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Ruzanna\Desktop\2021թ քրեական հաշվետվություն\"/>
    </mc:Choice>
  </mc:AlternateContent>
  <bookViews>
    <workbookView xWindow="0" yWindow="0" windowWidth="28800" windowHeight="12330" tabRatio="957"/>
  </bookViews>
  <sheets>
    <sheet name="Ընդհանուր" sheetId="18" r:id="rId1"/>
    <sheet name="Երևան քաղաք" sheetId="19" r:id="rId2"/>
    <sheet name="Շիրակ" sheetId="15" r:id="rId3"/>
    <sheet name="Կոտայք" sheetId="11" r:id="rId4"/>
    <sheet name="Լոռի" sheetId="12" r:id="rId5"/>
    <sheet name="Արագածոտն" sheetId="4" r:id="rId6"/>
    <sheet name="Գեղարքունիքի" sheetId="9" r:id="rId7"/>
    <sheet name="Արմավիր" sheetId="6" r:id="rId8"/>
    <sheet name="Արարատի և Վայոց ձոր" sheetId="5" r:id="rId9"/>
    <sheet name="Տավուշ" sheetId="17" r:id="rId10"/>
    <sheet name="Սյունիք" sheetId="16" r:id="rId11"/>
  </sheets>
  <calcPr calcId="162913"/>
</workbook>
</file>

<file path=xl/calcChain.xml><?xml version="1.0" encoding="utf-8"?>
<calcChain xmlns="http://schemas.openxmlformats.org/spreadsheetml/2006/main">
  <c r="CA373" i="11" l="1"/>
  <c r="BZ373" i="11"/>
  <c r="BY373" i="11"/>
  <c r="BX373" i="11"/>
  <c r="BW373" i="11"/>
  <c r="BV373" i="11"/>
  <c r="BU373" i="11"/>
  <c r="BT373" i="11"/>
  <c r="BS373" i="11"/>
  <c r="BR373" i="11"/>
  <c r="BQ373" i="11"/>
  <c r="BP373" i="11"/>
  <c r="BO373" i="11"/>
  <c r="BN373" i="11"/>
  <c r="BM373" i="11"/>
  <c r="BL373" i="11"/>
  <c r="BK373" i="11"/>
  <c r="BJ373" i="11"/>
  <c r="BI373" i="11"/>
  <c r="BH373" i="11"/>
  <c r="BG373" i="11"/>
  <c r="BF373" i="11"/>
  <c r="BE373" i="11"/>
  <c r="BD373" i="11"/>
  <c r="BC373" i="11"/>
  <c r="BB373" i="11"/>
  <c r="BA373" i="11"/>
  <c r="AZ373" i="11"/>
  <c r="AY373" i="11"/>
  <c r="AX373" i="11"/>
  <c r="AW373" i="11"/>
  <c r="AV373" i="11"/>
  <c r="AU373" i="11"/>
  <c r="AT373" i="11"/>
  <c r="AS373" i="11"/>
  <c r="AR373" i="11"/>
  <c r="AQ373" i="11"/>
  <c r="AP373" i="11"/>
  <c r="AO373" i="11"/>
  <c r="AN373" i="11"/>
  <c r="AM373" i="11"/>
  <c r="AL373" i="11"/>
  <c r="AK373" i="11"/>
  <c r="AJ373" i="11"/>
  <c r="AI373" i="11"/>
  <c r="AH373" i="11"/>
  <c r="AG373" i="11"/>
  <c r="AF373" i="11"/>
  <c r="AE373" i="11"/>
  <c r="AD373" i="11"/>
  <c r="AC373" i="11"/>
  <c r="AB373" i="11"/>
  <c r="AA373" i="11"/>
  <c r="Z373" i="11"/>
  <c r="Y373" i="11"/>
  <c r="X373" i="11"/>
  <c r="W373" i="11"/>
  <c r="V373" i="11"/>
  <c r="U373" i="11"/>
  <c r="T373" i="11"/>
  <c r="S373" i="11"/>
  <c r="R373" i="11"/>
  <c r="Q373" i="11"/>
  <c r="P373" i="11"/>
  <c r="O373" i="11"/>
  <c r="N373" i="11"/>
  <c r="M373" i="11"/>
  <c r="L373" i="11"/>
  <c r="K373" i="11"/>
  <c r="J373" i="11"/>
  <c r="I373" i="11"/>
  <c r="H373" i="11"/>
  <c r="G373" i="11"/>
  <c r="F373" i="11"/>
  <c r="E373" i="11"/>
  <c r="D373" i="11"/>
  <c r="CA339" i="11"/>
  <c r="BZ339" i="11"/>
  <c r="BY339" i="11"/>
  <c r="BX339" i="11"/>
  <c r="BW339" i="11"/>
  <c r="BV339" i="11"/>
  <c r="BU339" i="11"/>
  <c r="BT339" i="11"/>
  <c r="BS339" i="11"/>
  <c r="BR339" i="11"/>
  <c r="BQ339" i="11"/>
  <c r="BP339" i="11"/>
  <c r="BO339" i="11"/>
  <c r="BN339" i="11"/>
  <c r="BM339" i="11"/>
  <c r="BL339" i="11"/>
  <c r="BK339" i="11"/>
  <c r="BJ339" i="11"/>
  <c r="BI339" i="11"/>
  <c r="BH339" i="11"/>
  <c r="BG339" i="11"/>
  <c r="BF339" i="11"/>
  <c r="BE339" i="11"/>
  <c r="BD339" i="11"/>
  <c r="BC339" i="11"/>
  <c r="BB339" i="11"/>
  <c r="BA339" i="11"/>
  <c r="AZ339" i="11"/>
  <c r="AY339" i="11"/>
  <c r="AX339" i="11"/>
  <c r="AW339" i="11"/>
  <c r="AV339" i="11"/>
  <c r="AU339" i="11"/>
  <c r="AT339" i="11"/>
  <c r="AS339" i="11"/>
  <c r="AR339" i="11"/>
  <c r="AQ339" i="11"/>
  <c r="AP339" i="11"/>
  <c r="AO339" i="11"/>
  <c r="AN339" i="11"/>
  <c r="AM339" i="11"/>
  <c r="AL339" i="11"/>
  <c r="AK339" i="11"/>
  <c r="AJ339" i="11"/>
  <c r="AI339" i="11"/>
  <c r="AH339" i="11"/>
  <c r="AG339" i="11"/>
  <c r="AF339" i="11"/>
  <c r="AE339" i="11"/>
  <c r="AD339" i="11"/>
  <c r="AC339" i="11"/>
  <c r="AB339" i="11"/>
  <c r="AA339" i="11"/>
  <c r="Z339" i="11"/>
  <c r="Y339" i="11"/>
  <c r="X339" i="11"/>
  <c r="W339" i="11"/>
  <c r="V339" i="11"/>
  <c r="U339" i="11"/>
  <c r="T339" i="11"/>
  <c r="S339" i="11"/>
  <c r="R339" i="11"/>
  <c r="Q339" i="11"/>
  <c r="P339" i="11"/>
  <c r="O339" i="11"/>
  <c r="N339" i="11"/>
  <c r="M339" i="11"/>
  <c r="L339" i="11"/>
  <c r="K339" i="11"/>
  <c r="J339" i="11"/>
  <c r="I339" i="11"/>
  <c r="H339" i="11"/>
  <c r="G339" i="11"/>
  <c r="F339" i="11"/>
  <c r="E339" i="11"/>
  <c r="D339" i="11"/>
  <c r="CA304" i="11"/>
  <c r="BZ304" i="11"/>
  <c r="BY304" i="11"/>
  <c r="BX304" i="11"/>
  <c r="BW304" i="11"/>
  <c r="BV304" i="11"/>
  <c r="BU304" i="11"/>
  <c r="BT304" i="11"/>
  <c r="BS304" i="11"/>
  <c r="BR304" i="11"/>
  <c r="BQ304" i="11"/>
  <c r="BP304" i="11"/>
  <c r="BO304" i="11"/>
  <c r="BN304" i="11"/>
  <c r="BM304" i="11"/>
  <c r="BL304" i="11"/>
  <c r="BK304" i="11"/>
  <c r="BJ304" i="11"/>
  <c r="BI304" i="11"/>
  <c r="BH304" i="11"/>
  <c r="BG304" i="11"/>
  <c r="BF304" i="11"/>
  <c r="BE304" i="11"/>
  <c r="BD304" i="11"/>
  <c r="BC304" i="11"/>
  <c r="BB304" i="11"/>
  <c r="BA304" i="11"/>
  <c r="AZ304" i="11"/>
  <c r="AY304" i="11"/>
  <c r="AX304" i="11"/>
  <c r="AW304" i="11"/>
  <c r="AV304" i="11"/>
  <c r="AU304" i="11"/>
  <c r="AT304" i="11"/>
  <c r="AS304" i="11"/>
  <c r="AR304" i="11"/>
  <c r="AQ304" i="11"/>
  <c r="AP304" i="11"/>
  <c r="AO304" i="11"/>
  <c r="AN304" i="11"/>
  <c r="AM304" i="11"/>
  <c r="AL304" i="11"/>
  <c r="AK304" i="11"/>
  <c r="AJ304" i="11"/>
  <c r="AI304" i="11"/>
  <c r="AH304" i="11"/>
  <c r="AG304" i="11"/>
  <c r="AF304" i="11"/>
  <c r="AE304" i="11"/>
  <c r="AD304" i="11"/>
  <c r="AC304" i="11"/>
  <c r="AB304" i="11"/>
  <c r="AA304" i="11"/>
  <c r="Z304" i="11"/>
  <c r="Y304" i="11"/>
  <c r="X304" i="11"/>
  <c r="W304" i="11"/>
  <c r="V304" i="11"/>
  <c r="U304" i="11"/>
  <c r="T304" i="11"/>
  <c r="S304" i="11"/>
  <c r="R304" i="11"/>
  <c r="Q304" i="11"/>
  <c r="P304" i="11"/>
  <c r="O304" i="11"/>
  <c r="N304" i="11"/>
  <c r="M304" i="11"/>
  <c r="L304" i="11"/>
  <c r="K304" i="11"/>
  <c r="J304" i="11"/>
  <c r="I304" i="11"/>
  <c r="H304" i="11"/>
  <c r="G304" i="11"/>
  <c r="F304" i="11"/>
  <c r="E304" i="11"/>
  <c r="D304" i="11"/>
  <c r="CA280" i="11"/>
  <c r="BZ280" i="11"/>
  <c r="BY280" i="11"/>
  <c r="BX280" i="11"/>
  <c r="BW280" i="11"/>
  <c r="BV280" i="11"/>
  <c r="BU280" i="11"/>
  <c r="BT280" i="11"/>
  <c r="BS280" i="11"/>
  <c r="BR280" i="11"/>
  <c r="BQ280" i="11"/>
  <c r="BP280" i="11"/>
  <c r="BO280" i="11"/>
  <c r="BN280" i="11"/>
  <c r="BM280" i="11"/>
  <c r="BL280" i="11"/>
  <c r="BK280" i="11"/>
  <c r="BJ280" i="11"/>
  <c r="BI280" i="11"/>
  <c r="BH280" i="11"/>
  <c r="BG280" i="11"/>
  <c r="BF280" i="11"/>
  <c r="BE280" i="11"/>
  <c r="BD280" i="11"/>
  <c r="BC280" i="11"/>
  <c r="BB280" i="11"/>
  <c r="BA280" i="11"/>
  <c r="AZ280" i="11"/>
  <c r="AY280" i="11"/>
  <c r="AX280" i="11"/>
  <c r="AW280" i="11"/>
  <c r="AV280" i="11"/>
  <c r="AU280" i="11"/>
  <c r="AT280" i="11"/>
  <c r="AS280" i="11"/>
  <c r="AR280" i="11"/>
  <c r="AQ280" i="11"/>
  <c r="AP280" i="11"/>
  <c r="AO280" i="11"/>
  <c r="AN280" i="11"/>
  <c r="AM280" i="11"/>
  <c r="AL280" i="11"/>
  <c r="AK280" i="11"/>
  <c r="AJ280" i="11"/>
  <c r="AI280" i="11"/>
  <c r="AH280" i="11"/>
  <c r="AG280" i="11"/>
  <c r="AF280" i="11"/>
  <c r="AE280" i="11"/>
  <c r="AD280" i="11"/>
  <c r="AC280" i="11"/>
  <c r="AB280" i="11"/>
  <c r="AA280" i="11"/>
  <c r="Z280" i="11"/>
  <c r="Y280" i="11"/>
  <c r="X280" i="11"/>
  <c r="W280" i="11"/>
  <c r="V280" i="11"/>
  <c r="U280" i="11"/>
  <c r="T280" i="11"/>
  <c r="S280" i="11"/>
  <c r="R280" i="11"/>
  <c r="Q280" i="11"/>
  <c r="P280" i="11"/>
  <c r="O280" i="11"/>
  <c r="N280" i="11"/>
  <c r="M280" i="11"/>
  <c r="L280" i="11"/>
  <c r="K280" i="11"/>
  <c r="J280" i="11"/>
  <c r="I280" i="11"/>
  <c r="H280" i="11"/>
  <c r="G280" i="11"/>
  <c r="F280" i="11"/>
  <c r="E280" i="11"/>
  <c r="D280" i="11"/>
  <c r="CA262" i="11"/>
  <c r="BZ262" i="11"/>
  <c r="BY262" i="11"/>
  <c r="BX262" i="11"/>
  <c r="BW262" i="11"/>
  <c r="BV262" i="11"/>
  <c r="BU262" i="11"/>
  <c r="BT262" i="11"/>
  <c r="BS262" i="11"/>
  <c r="BR262" i="11"/>
  <c r="BQ262" i="11"/>
  <c r="BP262" i="11"/>
  <c r="BO262" i="11"/>
  <c r="BN262" i="11"/>
  <c r="BM262" i="11"/>
  <c r="BL262" i="11"/>
  <c r="BK262" i="11"/>
  <c r="BJ262" i="11"/>
  <c r="BI262" i="11"/>
  <c r="BH262" i="11"/>
  <c r="BG262" i="11"/>
  <c r="BF262" i="11"/>
  <c r="BE262" i="11"/>
  <c r="BD262" i="11"/>
  <c r="BC262" i="11"/>
  <c r="BB262" i="11"/>
  <c r="BA262" i="11"/>
  <c r="AZ262" i="11"/>
  <c r="AY262" i="11"/>
  <c r="AX262" i="11"/>
  <c r="AW262" i="11"/>
  <c r="AV262" i="11"/>
  <c r="AU262" i="11"/>
  <c r="AT262" i="11"/>
  <c r="AS262" i="11"/>
  <c r="AR262" i="11"/>
  <c r="AQ262" i="11"/>
  <c r="AP262" i="11"/>
  <c r="AO262" i="11"/>
  <c r="AN262" i="11"/>
  <c r="AM262" i="11"/>
  <c r="AL262" i="11"/>
  <c r="AK262" i="11"/>
  <c r="AJ262" i="11"/>
  <c r="AI262" i="11"/>
  <c r="AH262" i="11"/>
  <c r="AG262" i="11"/>
  <c r="AF262" i="11"/>
  <c r="AE262" i="11"/>
  <c r="AD262" i="11"/>
  <c r="AC262" i="11"/>
  <c r="AB262" i="11"/>
  <c r="AA262" i="11"/>
  <c r="Z262" i="11"/>
  <c r="Y262" i="11"/>
  <c r="X262" i="11"/>
  <c r="W262" i="11"/>
  <c r="V262" i="11"/>
  <c r="U262" i="11"/>
  <c r="T262" i="11"/>
  <c r="S262" i="11"/>
  <c r="R262" i="11"/>
  <c r="Q262" i="11"/>
  <c r="P262" i="11"/>
  <c r="O262" i="11"/>
  <c r="N262" i="11"/>
  <c r="M262" i="11"/>
  <c r="L262" i="11"/>
  <c r="K262" i="11"/>
  <c r="J262" i="11"/>
  <c r="I262" i="11"/>
  <c r="H262" i="11"/>
  <c r="G262" i="11"/>
  <c r="F262" i="11"/>
  <c r="E262" i="11"/>
  <c r="D262" i="11"/>
  <c r="CA248" i="11"/>
  <c r="BZ248" i="11"/>
  <c r="BY248" i="11"/>
  <c r="BX248" i="11"/>
  <c r="BW248" i="11"/>
  <c r="BV248" i="11"/>
  <c r="BU248" i="11"/>
  <c r="BT248" i="11"/>
  <c r="BS248" i="11"/>
  <c r="BR248" i="11"/>
  <c r="BQ248" i="11"/>
  <c r="BP248" i="11"/>
  <c r="BO248" i="11"/>
  <c r="BN248" i="11"/>
  <c r="BM248" i="11"/>
  <c r="BL248" i="11"/>
  <c r="BK248" i="11"/>
  <c r="BJ248" i="11"/>
  <c r="BI248" i="11"/>
  <c r="BH248" i="11"/>
  <c r="BG248" i="11"/>
  <c r="BF248" i="11"/>
  <c r="BE248" i="11"/>
  <c r="BD248" i="11"/>
  <c r="BC248" i="11"/>
  <c r="BB248" i="11"/>
  <c r="BA248" i="11"/>
  <c r="AZ248" i="11"/>
  <c r="AY248" i="11"/>
  <c r="AX248" i="11"/>
  <c r="AW248" i="11"/>
  <c r="AV248" i="11"/>
  <c r="AU248" i="11"/>
  <c r="AT248" i="11"/>
  <c r="AS248" i="11"/>
  <c r="AR248" i="11"/>
  <c r="AQ248" i="11"/>
  <c r="AP248" i="11"/>
  <c r="AO248" i="11"/>
  <c r="AN248" i="11"/>
  <c r="AM248" i="11"/>
  <c r="AL248" i="11"/>
  <c r="AK248" i="11"/>
  <c r="AJ248" i="11"/>
  <c r="AI248" i="11"/>
  <c r="AH248" i="11"/>
  <c r="AG248" i="11"/>
  <c r="AF248" i="11"/>
  <c r="AE248" i="11"/>
  <c r="AD248" i="11"/>
  <c r="AC248" i="11"/>
  <c r="AB248" i="11"/>
  <c r="AA248" i="11"/>
  <c r="Z248" i="11"/>
  <c r="Y248" i="11"/>
  <c r="X248" i="11"/>
  <c r="W248" i="11"/>
  <c r="V248" i="11"/>
  <c r="U248" i="11"/>
  <c r="T248" i="11"/>
  <c r="S248" i="11"/>
  <c r="R248" i="11"/>
  <c r="Q248" i="11"/>
  <c r="P248" i="11"/>
  <c r="O248" i="11"/>
  <c r="N248" i="11"/>
  <c r="M248" i="11"/>
  <c r="L248" i="11"/>
  <c r="K248" i="11"/>
  <c r="J248" i="11"/>
  <c r="I248" i="11"/>
  <c r="H248" i="11"/>
  <c r="G248" i="11"/>
  <c r="F248" i="11"/>
  <c r="E248" i="11"/>
  <c r="D248" i="11"/>
  <c r="CA228" i="11"/>
  <c r="BZ228" i="11"/>
  <c r="BY228" i="11"/>
  <c r="BX228" i="11"/>
  <c r="BW228" i="11"/>
  <c r="BV228" i="11"/>
  <c r="BU228" i="11"/>
  <c r="BT228" i="11"/>
  <c r="BS228" i="11"/>
  <c r="BR228" i="11"/>
  <c r="BQ228" i="11"/>
  <c r="BP228" i="11"/>
  <c r="BO228" i="11"/>
  <c r="BN228" i="11"/>
  <c r="BM228" i="11"/>
  <c r="BL228" i="11"/>
  <c r="BK228" i="11"/>
  <c r="BJ228" i="11"/>
  <c r="BI228" i="11"/>
  <c r="BH228" i="11"/>
  <c r="BG228" i="11"/>
  <c r="BF228" i="11"/>
  <c r="BE228" i="11"/>
  <c r="BD228" i="11"/>
  <c r="BC228" i="11"/>
  <c r="BB228" i="11"/>
  <c r="BA228" i="11"/>
  <c r="AZ228" i="11"/>
  <c r="AY228" i="11"/>
  <c r="AX228" i="11"/>
  <c r="AW228" i="11"/>
  <c r="AV228" i="11"/>
  <c r="AU228" i="11"/>
  <c r="AT228" i="11"/>
  <c r="AS228" i="11"/>
  <c r="AR228" i="11"/>
  <c r="AQ228" i="11"/>
  <c r="AP228" i="11"/>
  <c r="AO228" i="11"/>
  <c r="AN228" i="11"/>
  <c r="AM228" i="11"/>
  <c r="AL228" i="11"/>
  <c r="AK228" i="11"/>
  <c r="AJ228" i="11"/>
  <c r="AI228" i="11"/>
  <c r="AH228" i="11"/>
  <c r="AG228" i="11"/>
  <c r="AF228" i="11"/>
  <c r="AE228" i="11"/>
  <c r="AD228" i="11"/>
  <c r="AC228" i="11"/>
  <c r="AB228" i="11"/>
  <c r="AA228" i="11"/>
  <c r="Z228" i="11"/>
  <c r="Y228" i="11"/>
  <c r="X228" i="11"/>
  <c r="W228" i="11"/>
  <c r="V228" i="11"/>
  <c r="U228" i="11"/>
  <c r="T228" i="11"/>
  <c r="S228" i="11"/>
  <c r="R228" i="11"/>
  <c r="Q228" i="11"/>
  <c r="P228" i="11"/>
  <c r="O228" i="11"/>
  <c r="N228" i="11"/>
  <c r="M228" i="11"/>
  <c r="L228" i="11"/>
  <c r="K228" i="11"/>
  <c r="J228" i="11"/>
  <c r="I228" i="11"/>
  <c r="H228" i="11"/>
  <c r="G228" i="11"/>
  <c r="F228" i="11"/>
  <c r="E228" i="11"/>
  <c r="D228" i="11"/>
  <c r="CA209" i="11"/>
  <c r="BZ209" i="11"/>
  <c r="BY209" i="11"/>
  <c r="BX209" i="11"/>
  <c r="BW209" i="11"/>
  <c r="BV209" i="11"/>
  <c r="BU209" i="11"/>
  <c r="BT209" i="11"/>
  <c r="BS209" i="11"/>
  <c r="BR209" i="11"/>
  <c r="BQ209" i="11"/>
  <c r="BP209" i="11"/>
  <c r="BO209" i="11"/>
  <c r="BN209" i="11"/>
  <c r="BM209" i="11"/>
  <c r="BL209" i="11"/>
  <c r="BK209" i="11"/>
  <c r="BJ209" i="11"/>
  <c r="BI209" i="11"/>
  <c r="BH209" i="11"/>
  <c r="BG209" i="11"/>
  <c r="BF209" i="11"/>
  <c r="BE209" i="11"/>
  <c r="BD209" i="11"/>
  <c r="BC209" i="11"/>
  <c r="BB209" i="11"/>
  <c r="BA209" i="11"/>
  <c r="AZ209" i="11"/>
  <c r="AY209" i="11"/>
  <c r="AX209" i="11"/>
  <c r="AW209" i="11"/>
  <c r="AV209" i="11"/>
  <c r="AU209" i="11"/>
  <c r="AT209" i="11"/>
  <c r="AS209" i="11"/>
  <c r="AR209" i="11"/>
  <c r="AQ209" i="11"/>
  <c r="AP209" i="11"/>
  <c r="AO209" i="11"/>
  <c r="AN209" i="11"/>
  <c r="AM209" i="11"/>
  <c r="AL209" i="11"/>
  <c r="AK209" i="11"/>
  <c r="AJ209" i="11"/>
  <c r="AI209" i="11"/>
  <c r="AH209" i="11"/>
  <c r="AG209" i="11"/>
  <c r="AF209" i="11"/>
  <c r="AE209" i="11"/>
  <c r="AD209" i="11"/>
  <c r="AC209" i="11"/>
  <c r="AB209" i="11"/>
  <c r="AA209" i="11"/>
  <c r="Z209" i="11"/>
  <c r="Y209" i="11"/>
  <c r="X209" i="11"/>
  <c r="W209" i="11"/>
  <c r="V209" i="11"/>
  <c r="U209" i="11"/>
  <c r="T209" i="11"/>
  <c r="S209" i="11"/>
  <c r="R209" i="11"/>
  <c r="Q209" i="11"/>
  <c r="P209" i="11"/>
  <c r="O209" i="11"/>
  <c r="N209" i="11"/>
  <c r="M209" i="11"/>
  <c r="L209" i="11"/>
  <c r="K209" i="11"/>
  <c r="J209" i="11"/>
  <c r="I209" i="11"/>
  <c r="H209" i="11"/>
  <c r="G209" i="11"/>
  <c r="F209" i="11"/>
  <c r="E209" i="11"/>
  <c r="D209" i="11"/>
  <c r="CA199" i="11"/>
  <c r="BZ199" i="11"/>
  <c r="BY199" i="11"/>
  <c r="BX199" i="11"/>
  <c r="BW199" i="11"/>
  <c r="BV199" i="11"/>
  <c r="BU199" i="11"/>
  <c r="BT199" i="11"/>
  <c r="BS199" i="11"/>
  <c r="BR199" i="11"/>
  <c r="BQ199" i="11"/>
  <c r="BP199" i="11"/>
  <c r="BO199" i="11"/>
  <c r="BN199" i="11"/>
  <c r="BM199" i="11"/>
  <c r="BL199" i="11"/>
  <c r="BK199" i="11"/>
  <c r="BJ199" i="11"/>
  <c r="BI199" i="11"/>
  <c r="BH199" i="11"/>
  <c r="BG199" i="11"/>
  <c r="BF199" i="11"/>
  <c r="BE199" i="11"/>
  <c r="BD199" i="11"/>
  <c r="BC199"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AD199" i="11"/>
  <c r="AC199" i="11"/>
  <c r="AB199" i="11"/>
  <c r="AA199" i="11"/>
  <c r="Z199" i="11"/>
  <c r="Y199" i="11"/>
  <c r="X199" i="11"/>
  <c r="W199" i="11"/>
  <c r="V199" i="11"/>
  <c r="U199" i="11"/>
  <c r="T199" i="11"/>
  <c r="S199" i="11"/>
  <c r="R199" i="11"/>
  <c r="Q199" i="11"/>
  <c r="P199" i="11"/>
  <c r="O199" i="11"/>
  <c r="N199" i="11"/>
  <c r="M199" i="11"/>
  <c r="L199" i="11"/>
  <c r="K199" i="11"/>
  <c r="J199" i="11"/>
  <c r="I199" i="11"/>
  <c r="H199" i="11"/>
  <c r="G199" i="11"/>
  <c r="F199" i="11"/>
  <c r="E199" i="11"/>
  <c r="D199" i="11"/>
  <c r="CA190" i="11"/>
  <c r="BZ190" i="11"/>
  <c r="BY190" i="11"/>
  <c r="BX190" i="11"/>
  <c r="BW190" i="11"/>
  <c r="BV190" i="11"/>
  <c r="BU190" i="11"/>
  <c r="BT190" i="11"/>
  <c r="BS190" i="11"/>
  <c r="BR190" i="11"/>
  <c r="BQ190" i="11"/>
  <c r="BP190" i="11"/>
  <c r="BO190" i="11"/>
  <c r="BN190" i="11"/>
  <c r="BM190" i="11"/>
  <c r="BL190" i="11"/>
  <c r="BK190" i="11"/>
  <c r="BJ190" i="11"/>
  <c r="BI190" i="11"/>
  <c r="BH190" i="11"/>
  <c r="BG190" i="11"/>
  <c r="BF190" i="11"/>
  <c r="BE190" i="11"/>
  <c r="BD190" i="11"/>
  <c r="BC190" i="11"/>
  <c r="BB190" i="11"/>
  <c r="BA190" i="11"/>
  <c r="AZ190" i="11"/>
  <c r="AY190" i="11"/>
  <c r="AX190" i="11"/>
  <c r="AW190" i="11"/>
  <c r="AV190" i="11"/>
  <c r="AU190" i="11"/>
  <c r="AT190" i="11"/>
  <c r="AS190" i="11"/>
  <c r="AR190" i="11"/>
  <c r="AQ190" i="11"/>
  <c r="AP190" i="11"/>
  <c r="AO190" i="11"/>
  <c r="AN190" i="11"/>
  <c r="AM190" i="11"/>
  <c r="AL190" i="11"/>
  <c r="AK190" i="11"/>
  <c r="AJ190" i="11"/>
  <c r="AI190" i="11"/>
  <c r="AH190" i="11"/>
  <c r="AG190" i="11"/>
  <c r="AF190" i="11"/>
  <c r="AE190" i="11"/>
  <c r="AD190" i="11"/>
  <c r="AC190" i="11"/>
  <c r="AB190" i="11"/>
  <c r="AA190" i="11"/>
  <c r="Z190" i="11"/>
  <c r="Y190" i="11"/>
  <c r="X190" i="11"/>
  <c r="W190" i="11"/>
  <c r="V190" i="11"/>
  <c r="U190" i="11"/>
  <c r="T190" i="11"/>
  <c r="S190" i="11"/>
  <c r="R190" i="11"/>
  <c r="Q190" i="11"/>
  <c r="P190" i="11"/>
  <c r="O190" i="11"/>
  <c r="N190" i="11"/>
  <c r="M190" i="11"/>
  <c r="L190" i="11"/>
  <c r="K190" i="11"/>
  <c r="J190" i="11"/>
  <c r="I190" i="11"/>
  <c r="H190" i="11"/>
  <c r="G190" i="11"/>
  <c r="F190" i="11"/>
  <c r="E190" i="11"/>
  <c r="D190" i="11"/>
  <c r="CA149" i="11"/>
  <c r="BZ149" i="11"/>
  <c r="BY149" i="11"/>
  <c r="BX149" i="11"/>
  <c r="BW149" i="11"/>
  <c r="BV149" i="11"/>
  <c r="BU149" i="11"/>
  <c r="BT149" i="11"/>
  <c r="BS149" i="11"/>
  <c r="BR149" i="11"/>
  <c r="BQ149" i="11"/>
  <c r="BP149" i="11"/>
  <c r="BO149" i="11"/>
  <c r="BN149" i="11"/>
  <c r="BM149" i="11"/>
  <c r="BL149" i="11"/>
  <c r="BK149" i="11"/>
  <c r="BJ149" i="11"/>
  <c r="BI149" i="11"/>
  <c r="BH149" i="11"/>
  <c r="BG149" i="11"/>
  <c r="BF149" i="11"/>
  <c r="BE149" i="11"/>
  <c r="BD149" i="11"/>
  <c r="BC149" i="11"/>
  <c r="BB149" i="11"/>
  <c r="BA149" i="11"/>
  <c r="AZ149" i="11"/>
  <c r="AY149" i="11"/>
  <c r="AX149" i="11"/>
  <c r="AW149" i="11"/>
  <c r="AV149" i="11"/>
  <c r="AU149" i="11"/>
  <c r="AT149" i="11"/>
  <c r="AS149" i="11"/>
  <c r="AR149" i="11"/>
  <c r="AQ149" i="11"/>
  <c r="AP149" i="11"/>
  <c r="AO149" i="11"/>
  <c r="AN149" i="11"/>
  <c r="AM149" i="11"/>
  <c r="AL149" i="11"/>
  <c r="AK149" i="11"/>
  <c r="AJ149" i="11"/>
  <c r="AI149" i="11"/>
  <c r="AH149" i="11"/>
  <c r="AG149" i="11"/>
  <c r="AF149" i="11"/>
  <c r="AE149" i="11"/>
  <c r="AD149" i="11"/>
  <c r="AC149" i="11"/>
  <c r="AB149" i="11"/>
  <c r="AA149" i="11"/>
  <c r="Z149" i="11"/>
  <c r="Y149" i="11"/>
  <c r="X149" i="11"/>
  <c r="W149" i="11"/>
  <c r="V149" i="11"/>
  <c r="U149" i="11"/>
  <c r="T149" i="11"/>
  <c r="S149" i="11"/>
  <c r="R149" i="11"/>
  <c r="Q149" i="11"/>
  <c r="P149" i="11"/>
  <c r="O149" i="11"/>
  <c r="N149" i="11"/>
  <c r="M149" i="11"/>
  <c r="L149" i="11"/>
  <c r="K149" i="11"/>
  <c r="J149" i="11"/>
  <c r="I149" i="11"/>
  <c r="H149" i="11"/>
  <c r="G149" i="11"/>
  <c r="F149" i="11"/>
  <c r="E149" i="11"/>
  <c r="D149" i="11"/>
  <c r="CA112" i="11"/>
  <c r="BZ112" i="11"/>
  <c r="BY112" i="11"/>
  <c r="BX112" i="11"/>
  <c r="BW112" i="11"/>
  <c r="BV112" i="11"/>
  <c r="BU112" i="11"/>
  <c r="BT112" i="11"/>
  <c r="BS112" i="11"/>
  <c r="BR112" i="11"/>
  <c r="BQ112" i="11"/>
  <c r="BP112" i="11"/>
  <c r="BO112" i="11"/>
  <c r="BN112" i="11"/>
  <c r="BM112" i="11"/>
  <c r="BL112" i="11"/>
  <c r="BK112" i="11"/>
  <c r="BJ112" i="11"/>
  <c r="BI112" i="11"/>
  <c r="BH112" i="11"/>
  <c r="BG112" i="11"/>
  <c r="BF112" i="11"/>
  <c r="BE112" i="11"/>
  <c r="BD112" i="11"/>
  <c r="BC112"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AD112" i="11"/>
  <c r="AC112" i="11"/>
  <c r="AB112" i="11"/>
  <c r="AA112" i="11"/>
  <c r="Z112" i="11"/>
  <c r="Y112" i="11"/>
  <c r="X112" i="11"/>
  <c r="W112" i="11"/>
  <c r="V112" i="11"/>
  <c r="U112" i="11"/>
  <c r="T112" i="11"/>
  <c r="S112" i="11"/>
  <c r="R112" i="11"/>
  <c r="Q112" i="11"/>
  <c r="P112" i="11"/>
  <c r="O112" i="11"/>
  <c r="N112" i="11"/>
  <c r="M112" i="11"/>
  <c r="L112" i="11"/>
  <c r="K112" i="11"/>
  <c r="J112" i="11"/>
  <c r="I112" i="11"/>
  <c r="H112" i="11"/>
  <c r="G112" i="11"/>
  <c r="F112" i="11"/>
  <c r="E112" i="11"/>
  <c r="D112" i="11"/>
  <c r="CA96" i="11"/>
  <c r="BZ96" i="11"/>
  <c r="BY96" i="11"/>
  <c r="BX96" i="11"/>
  <c r="BW96" i="11"/>
  <c r="BV96" i="11"/>
  <c r="BU96" i="11"/>
  <c r="BT96" i="11"/>
  <c r="BS96" i="11"/>
  <c r="BR96" i="11"/>
  <c r="BQ96" i="11"/>
  <c r="BP96" i="11"/>
  <c r="BO96" i="11"/>
  <c r="BN96" i="11"/>
  <c r="BM96" i="11"/>
  <c r="BL96" i="11"/>
  <c r="BK96" i="11"/>
  <c r="BJ96" i="11"/>
  <c r="BI96" i="11"/>
  <c r="BH96" i="11"/>
  <c r="BG96" i="11"/>
  <c r="BF96" i="11"/>
  <c r="BE96" i="11"/>
  <c r="BD96" i="11"/>
  <c r="BC96" i="11"/>
  <c r="BB96" i="11"/>
  <c r="BA96" i="11"/>
  <c r="AZ96" i="11"/>
  <c r="AY96" i="11"/>
  <c r="AX96" i="11"/>
  <c r="AW96" i="11"/>
  <c r="AV96" i="11"/>
  <c r="AU96" i="11"/>
  <c r="AT96" i="11"/>
  <c r="AS96" i="11"/>
  <c r="AR96" i="11"/>
  <c r="AQ96" i="11"/>
  <c r="AP96" i="11"/>
  <c r="AO96" i="11"/>
  <c r="AN96" i="11"/>
  <c r="AM96" i="11"/>
  <c r="AL96" i="11"/>
  <c r="AK96" i="11"/>
  <c r="AJ96" i="11"/>
  <c r="AI96" i="11"/>
  <c r="AH96" i="11"/>
  <c r="AG96" i="11"/>
  <c r="AF96" i="11"/>
  <c r="AE96" i="11"/>
  <c r="AD96" i="11"/>
  <c r="AC96" i="11"/>
  <c r="AB96" i="11"/>
  <c r="AA96" i="11"/>
  <c r="Z96" i="11"/>
  <c r="Y96" i="11"/>
  <c r="X96" i="11"/>
  <c r="W96" i="11"/>
  <c r="V96" i="11"/>
  <c r="U96" i="11"/>
  <c r="T96" i="11"/>
  <c r="S96" i="11"/>
  <c r="R96" i="11"/>
  <c r="Q96" i="11"/>
  <c r="P96" i="11"/>
  <c r="O96" i="11"/>
  <c r="N96" i="11"/>
  <c r="M96" i="11"/>
  <c r="L96" i="11"/>
  <c r="K96" i="11"/>
  <c r="J96" i="11"/>
  <c r="I96" i="11"/>
  <c r="H96" i="11"/>
  <c r="G96" i="11"/>
  <c r="F96" i="11"/>
  <c r="E96" i="11"/>
  <c r="D96" i="11"/>
  <c r="CA81" i="11"/>
  <c r="BZ81" i="11"/>
  <c r="BY81" i="11"/>
  <c r="BX81" i="11"/>
  <c r="BW81" i="11"/>
  <c r="BV81" i="11"/>
  <c r="BU81" i="11"/>
  <c r="BT81" i="11"/>
  <c r="BS81" i="11"/>
  <c r="BR81" i="11"/>
  <c r="BQ81" i="11"/>
  <c r="BP81" i="11"/>
  <c r="BO81" i="11"/>
  <c r="BN81" i="11"/>
  <c r="BM81" i="11"/>
  <c r="BL81" i="11"/>
  <c r="BK81" i="11"/>
  <c r="BJ81" i="11"/>
  <c r="BI81" i="11"/>
  <c r="BH81" i="11"/>
  <c r="BG81" i="11"/>
  <c r="BF81" i="11"/>
  <c r="BE81" i="11"/>
  <c r="BD81" i="11"/>
  <c r="BC81" i="11"/>
  <c r="BB81" i="11"/>
  <c r="BA81" i="11"/>
  <c r="AZ81" i="11"/>
  <c r="AY81" i="11"/>
  <c r="AX81" i="11"/>
  <c r="AW81" i="11"/>
  <c r="AV81" i="11"/>
  <c r="AU81" i="11"/>
  <c r="AT81" i="11"/>
  <c r="AS81" i="11"/>
  <c r="AR81" i="11"/>
  <c r="AQ81" i="11"/>
  <c r="AP81" i="11"/>
  <c r="AO81" i="11"/>
  <c r="AN81" i="11"/>
  <c r="AM81" i="11"/>
  <c r="AL81" i="11"/>
  <c r="AK81" i="11"/>
  <c r="AJ81" i="11"/>
  <c r="AI81" i="11"/>
  <c r="AH81" i="11"/>
  <c r="AG81" i="11"/>
  <c r="AF81" i="11"/>
  <c r="AE81" i="11"/>
  <c r="AD81" i="11"/>
  <c r="AC81" i="11"/>
  <c r="AB81" i="11"/>
  <c r="AA81" i="11"/>
  <c r="Z81" i="11"/>
  <c r="Y81" i="11"/>
  <c r="X81" i="11"/>
  <c r="W81" i="11"/>
  <c r="V81" i="11"/>
  <c r="U81" i="11"/>
  <c r="T81" i="11"/>
  <c r="S81" i="11"/>
  <c r="R81" i="11"/>
  <c r="Q81" i="11"/>
  <c r="P81" i="11"/>
  <c r="O81" i="11"/>
  <c r="N81" i="11"/>
  <c r="M81" i="11"/>
  <c r="L81" i="11"/>
  <c r="K81" i="11"/>
  <c r="J81" i="11"/>
  <c r="I81" i="11"/>
  <c r="H81" i="11"/>
  <c r="G81" i="11"/>
  <c r="F81" i="11"/>
  <c r="E81" i="11"/>
  <c r="D81" i="11"/>
  <c r="CA51" i="11"/>
  <c r="BZ51" i="11"/>
  <c r="BY51" i="11"/>
  <c r="BX51" i="11"/>
  <c r="BW51" i="11"/>
  <c r="BV51" i="11"/>
  <c r="BU51" i="11"/>
  <c r="BT51" i="11"/>
  <c r="BS51" i="11"/>
  <c r="BR51" i="11"/>
  <c r="BQ51" i="11"/>
  <c r="BP51" i="11"/>
  <c r="BO51" i="11"/>
  <c r="BN51" i="11"/>
  <c r="BM51" i="11"/>
  <c r="BL51" i="11"/>
  <c r="BK51" i="11"/>
  <c r="BJ51" i="11"/>
  <c r="BI51" i="11"/>
  <c r="BH51" i="11"/>
  <c r="BG51" i="11"/>
  <c r="BF51" i="11"/>
  <c r="BE51" i="11"/>
  <c r="BD51" i="11"/>
  <c r="BC51" i="11"/>
  <c r="BB51" i="11"/>
  <c r="BA51" i="11"/>
  <c r="AZ51" i="11"/>
  <c r="AY51" i="11"/>
  <c r="AX51" i="11"/>
  <c r="AW51" i="11"/>
  <c r="AV51" i="11"/>
  <c r="AU51" i="11"/>
  <c r="AT51" i="11"/>
  <c r="AS51" i="11"/>
  <c r="AR51" i="11"/>
  <c r="AQ51" i="11"/>
  <c r="AP51" i="11"/>
  <c r="AO51" i="11"/>
  <c r="AN51" i="11"/>
  <c r="AM51" i="11"/>
  <c r="AL51" i="11"/>
  <c r="AK51" i="11"/>
  <c r="AJ51" i="11"/>
  <c r="AI51" i="11"/>
  <c r="AH51" i="11"/>
  <c r="AG51" i="11"/>
  <c r="AF51" i="11"/>
  <c r="AE51" i="11"/>
  <c r="AD51" i="11"/>
  <c r="AC51" i="11"/>
  <c r="AB51" i="11"/>
  <c r="AA51" i="11"/>
  <c r="Z51" i="11"/>
  <c r="Y51" i="11"/>
  <c r="X51" i="11"/>
  <c r="W51" i="11"/>
  <c r="V51" i="11"/>
  <c r="U51" i="11"/>
  <c r="T51" i="11"/>
  <c r="S51" i="11"/>
  <c r="R51" i="11"/>
  <c r="Q51" i="11"/>
  <c r="P51" i="11"/>
  <c r="O51" i="11"/>
  <c r="N51" i="11"/>
  <c r="M51" i="11"/>
  <c r="L51" i="11"/>
  <c r="K51" i="11"/>
  <c r="J51" i="11"/>
  <c r="I51" i="11"/>
  <c r="H51" i="11"/>
  <c r="G51" i="11"/>
  <c r="F51" i="11"/>
  <c r="E51" i="11"/>
  <c r="D51" i="11"/>
  <c r="CA44" i="11"/>
  <c r="BZ44" i="11"/>
  <c r="BY44" i="11"/>
  <c r="BX44" i="11"/>
  <c r="BW44" i="11"/>
  <c r="BV44" i="11"/>
  <c r="BU44" i="11"/>
  <c r="BT44" i="11"/>
  <c r="BS44" i="11"/>
  <c r="BR44" i="11"/>
  <c r="BQ44" i="11"/>
  <c r="BP44" i="11"/>
  <c r="BO44" i="11"/>
  <c r="BN44" i="11"/>
  <c r="BM44" i="11"/>
  <c r="BL44" i="11"/>
  <c r="BK44" i="11"/>
  <c r="BJ44" i="11"/>
  <c r="BI44" i="11"/>
  <c r="BH44" i="11"/>
  <c r="BG44" i="11"/>
  <c r="BF44" i="11"/>
  <c r="BE44" i="11"/>
  <c r="BD44" i="11"/>
  <c r="BC44" i="11"/>
  <c r="BB44" i="11"/>
  <c r="BA44" i="11"/>
  <c r="AZ44" i="11"/>
  <c r="AY44" i="11"/>
  <c r="AX44" i="11"/>
  <c r="AW44" i="11"/>
  <c r="AV44" i="11"/>
  <c r="AU44" i="11"/>
  <c r="AT44" i="11"/>
  <c r="AS44" i="11"/>
  <c r="AR44" i="11"/>
  <c r="AQ44" i="11"/>
  <c r="AP44" i="11"/>
  <c r="AO44" i="11"/>
  <c r="AN44" i="11"/>
  <c r="AM44" i="11"/>
  <c r="AL44" i="11"/>
  <c r="AK44" i="11"/>
  <c r="AJ44" i="11"/>
  <c r="AI44" i="11"/>
  <c r="AH44" i="11"/>
  <c r="AG44" i="11"/>
  <c r="AF44" i="11"/>
  <c r="AE44" i="11"/>
  <c r="AD44" i="11"/>
  <c r="AC44" i="11"/>
  <c r="AB44" i="11"/>
  <c r="AA44" i="11"/>
  <c r="Z44" i="11"/>
  <c r="Y44" i="11"/>
  <c r="X44" i="11"/>
  <c r="W44" i="11"/>
  <c r="V44" i="11"/>
  <c r="U44" i="11"/>
  <c r="T44" i="11"/>
  <c r="S44" i="11"/>
  <c r="R44" i="11"/>
  <c r="Q44" i="11"/>
  <c r="P44" i="11"/>
  <c r="O44" i="11"/>
  <c r="N44" i="11"/>
  <c r="M44" i="11"/>
  <c r="L44" i="11"/>
  <c r="K44" i="11"/>
  <c r="J44" i="11"/>
  <c r="I44" i="11"/>
  <c r="H44" i="11"/>
  <c r="G44" i="11"/>
  <c r="F44" i="11"/>
  <c r="E44" i="11"/>
  <c r="D44" i="11"/>
  <c r="CA35" i="11"/>
  <c r="BZ35" i="11"/>
  <c r="BY35" i="11"/>
  <c r="BX35" i="11"/>
  <c r="BW35" i="11"/>
  <c r="BV35" i="11"/>
  <c r="BU35" i="11"/>
  <c r="BT35" i="11"/>
  <c r="BS35" i="11"/>
  <c r="BR35" i="11"/>
  <c r="BQ35" i="11"/>
  <c r="BP35" i="11"/>
  <c r="BO35" i="11"/>
  <c r="BN35" i="11"/>
  <c r="BM35" i="11"/>
  <c r="BL35" i="11"/>
  <c r="BK35" i="11"/>
  <c r="BJ35" i="11"/>
  <c r="BI35" i="11"/>
  <c r="BH35" i="11"/>
  <c r="BG35" i="11"/>
  <c r="BF35" i="11"/>
  <c r="BE35" i="11"/>
  <c r="BD35" i="11"/>
  <c r="BC35" i="11"/>
  <c r="BB35" i="11"/>
  <c r="BA35" i="11"/>
  <c r="AZ35" i="11"/>
  <c r="AY35" i="11"/>
  <c r="AX35" i="11"/>
  <c r="AW35" i="11"/>
  <c r="AV35" i="11"/>
  <c r="AU35" i="11"/>
  <c r="AT35" i="11"/>
  <c r="AS35" i="11"/>
  <c r="AR35" i="11"/>
  <c r="AQ35" i="11"/>
  <c r="AP35" i="11"/>
  <c r="AO35" i="11"/>
  <c r="AN35" i="11"/>
  <c r="AM35" i="11"/>
  <c r="AL35" i="11"/>
  <c r="AK35" i="11"/>
  <c r="AJ35" i="11"/>
  <c r="AI35" i="11"/>
  <c r="AH35" i="11"/>
  <c r="AG35" i="11"/>
  <c r="AF35" i="11"/>
  <c r="AE35" i="11"/>
  <c r="AD35" i="11"/>
  <c r="AC35" i="11"/>
  <c r="AB35" i="11"/>
  <c r="AA35" i="11"/>
  <c r="Z35" i="11"/>
  <c r="Y35" i="11"/>
  <c r="X35" i="11"/>
  <c r="W35" i="11"/>
  <c r="V35" i="11"/>
  <c r="U35" i="11"/>
  <c r="T35" i="11"/>
  <c r="S35" i="11"/>
  <c r="R35" i="11"/>
  <c r="Q35" i="11"/>
  <c r="P35" i="11"/>
  <c r="O35" i="11"/>
  <c r="N35" i="11"/>
  <c r="M35" i="11"/>
  <c r="L35" i="11"/>
  <c r="K35" i="11"/>
  <c r="J35" i="11"/>
  <c r="I35" i="11"/>
  <c r="H35" i="11"/>
  <c r="G35" i="11"/>
  <c r="F35" i="11"/>
  <c r="E35" i="11"/>
  <c r="D35" i="11"/>
  <c r="CA7" i="11"/>
  <c r="CA389" i="11" s="1"/>
  <c r="BZ7" i="11"/>
  <c r="BZ389" i="11" s="1"/>
  <c r="BY7" i="11"/>
  <c r="BY389" i="11" s="1"/>
  <c r="BX7" i="11"/>
  <c r="BX389" i="11" s="1"/>
  <c r="BW7" i="11"/>
  <c r="BW389" i="11" s="1"/>
  <c r="BV7" i="11"/>
  <c r="BV389" i="11" s="1"/>
  <c r="BU7" i="11"/>
  <c r="BT7" i="11"/>
  <c r="BS7" i="11"/>
  <c r="BS389" i="11" s="1"/>
  <c r="BR7" i="11"/>
  <c r="BR389" i="11" s="1"/>
  <c r="BQ7" i="11"/>
  <c r="BP7" i="11"/>
  <c r="BO7" i="11"/>
  <c r="BO389" i="11" s="1"/>
  <c r="BN7" i="11"/>
  <c r="BN389" i="11" s="1"/>
  <c r="BM7" i="11"/>
  <c r="BM389" i="11" s="1"/>
  <c r="BL7" i="11"/>
  <c r="BL389" i="11" s="1"/>
  <c r="BK7" i="11"/>
  <c r="BK389" i="11" s="1"/>
  <c r="BJ7" i="11"/>
  <c r="BJ389" i="11" s="1"/>
  <c r="BI7" i="11"/>
  <c r="BH7" i="11"/>
  <c r="BG7" i="11"/>
  <c r="BG389" i="11" s="1"/>
  <c r="BF7" i="11"/>
  <c r="BE7" i="11"/>
  <c r="BD7" i="11"/>
  <c r="BC7" i="11"/>
  <c r="BB7" i="11"/>
  <c r="BB389" i="11" s="1"/>
  <c r="BA7" i="11"/>
  <c r="BA389" i="11" s="1"/>
  <c r="AZ7" i="11"/>
  <c r="AZ389" i="11" s="1"/>
  <c r="AY7" i="11"/>
  <c r="AY389" i="11" s="1"/>
  <c r="AX7" i="11"/>
  <c r="AX389" i="11" s="1"/>
  <c r="AW7" i="11"/>
  <c r="AV7" i="11"/>
  <c r="AU7" i="11"/>
  <c r="AU389" i="11" s="1"/>
  <c r="AT7" i="11"/>
  <c r="AT389" i="11" s="1"/>
  <c r="AS7" i="11"/>
  <c r="AR7" i="11"/>
  <c r="AQ7" i="11"/>
  <c r="AQ389" i="11" s="1"/>
  <c r="AP7" i="11"/>
  <c r="AP389" i="11" s="1"/>
  <c r="AO7" i="11"/>
  <c r="AO389" i="11" s="1"/>
  <c r="AN7" i="11"/>
  <c r="AN389" i="11" s="1"/>
  <c r="AM7" i="11"/>
  <c r="AM389" i="11" s="1"/>
  <c r="AL7" i="11"/>
  <c r="AL389" i="11" s="1"/>
  <c r="AK7" i="11"/>
  <c r="AJ7" i="11"/>
  <c r="AI7" i="11"/>
  <c r="AI389" i="11" s="1"/>
  <c r="AH7" i="11"/>
  <c r="AH389" i="11" s="1"/>
  <c r="AG7" i="11"/>
  <c r="AF7" i="11"/>
  <c r="AE7" i="11"/>
  <c r="AE389" i="11" s="1"/>
  <c r="AD7" i="11"/>
  <c r="AD389" i="11" s="1"/>
  <c r="AC7" i="11"/>
  <c r="AC389" i="11" s="1"/>
  <c r="AB7" i="11"/>
  <c r="AB389" i="11" s="1"/>
  <c r="AA7" i="11"/>
  <c r="AA389" i="11" s="1"/>
  <c r="Z7" i="11"/>
  <c r="Z389" i="11" s="1"/>
  <c r="Y7" i="11"/>
  <c r="X7" i="11"/>
  <c r="W7" i="11"/>
  <c r="W389" i="11" s="1"/>
  <c r="V7" i="11"/>
  <c r="V389" i="11" s="1"/>
  <c r="U7" i="11"/>
  <c r="T7" i="11"/>
  <c r="S7" i="11"/>
  <c r="S389" i="11" s="1"/>
  <c r="R7" i="11"/>
  <c r="R389" i="11" s="1"/>
  <c r="Q7" i="11"/>
  <c r="Q389" i="11" s="1"/>
  <c r="P7" i="11"/>
  <c r="P389" i="11" s="1"/>
  <c r="O7" i="11"/>
  <c r="O389" i="11" s="1"/>
  <c r="N7" i="11"/>
  <c r="N389" i="11" s="1"/>
  <c r="M7" i="11"/>
  <c r="L7" i="11"/>
  <c r="K7" i="11"/>
  <c r="K389" i="11" s="1"/>
  <c r="J7" i="11"/>
  <c r="J389" i="11" s="1"/>
  <c r="I7" i="11"/>
  <c r="H7" i="11"/>
  <c r="G7" i="11"/>
  <c r="G389" i="11" s="1"/>
  <c r="F7" i="11"/>
  <c r="F389" i="11" s="1"/>
  <c r="E7" i="11"/>
  <c r="E389" i="11" s="1"/>
  <c r="D7" i="11"/>
  <c r="D389" i="11" s="1"/>
  <c r="H389" i="11" l="1"/>
  <c r="T389" i="11"/>
  <c r="AF389" i="11"/>
  <c r="AR389" i="11"/>
  <c r="BD389" i="11"/>
  <c r="BP389" i="11"/>
  <c r="U389" i="11"/>
  <c r="AG389" i="11"/>
  <c r="BE389" i="11"/>
  <c r="BQ389" i="11"/>
  <c r="L389" i="11"/>
  <c r="X389" i="11"/>
  <c r="AJ389" i="11"/>
  <c r="AV389" i="11"/>
  <c r="BH389" i="11"/>
  <c r="BT389" i="11"/>
  <c r="M389" i="11"/>
  <c r="Y389" i="11"/>
  <c r="AK389" i="11"/>
  <c r="AW389" i="11"/>
  <c r="BI389" i="11"/>
  <c r="BU389" i="11"/>
  <c r="BC389" i="11"/>
  <c r="I389" i="11"/>
  <c r="AS389" i="11"/>
  <c r="BF389" i="11"/>
  <c r="CA373" i="19"/>
  <c r="BZ373" i="19"/>
  <c r="BY373" i="19"/>
  <c r="BX373" i="19"/>
  <c r="BW373" i="19"/>
  <c r="BV373" i="19"/>
  <c r="BU373" i="19"/>
  <c r="BT373" i="19"/>
  <c r="BS373" i="19"/>
  <c r="BR373" i="19"/>
  <c r="BQ373" i="19"/>
  <c r="BP373" i="19"/>
  <c r="BO373" i="19"/>
  <c r="BN373" i="19"/>
  <c r="BM373" i="19"/>
  <c r="BL373" i="19"/>
  <c r="BK373" i="19"/>
  <c r="BJ373" i="19"/>
  <c r="BI373" i="19"/>
  <c r="BH373" i="19"/>
  <c r="BG373" i="19"/>
  <c r="BF373" i="19"/>
  <c r="BE373" i="19"/>
  <c r="BD373" i="19"/>
  <c r="BC373" i="19"/>
  <c r="BB373" i="19"/>
  <c r="BA373" i="19"/>
  <c r="AZ373" i="19"/>
  <c r="AY373" i="19"/>
  <c r="AX373" i="19"/>
  <c r="AW373" i="19"/>
  <c r="AV373" i="19"/>
  <c r="AU373" i="19"/>
  <c r="AT373" i="19"/>
  <c r="AS373" i="19"/>
  <c r="AR373" i="19"/>
  <c r="AQ373" i="19"/>
  <c r="AP373" i="19"/>
  <c r="AO373" i="19"/>
  <c r="AN373" i="19"/>
  <c r="AM373" i="19"/>
  <c r="AL373" i="19"/>
  <c r="AK373" i="19"/>
  <c r="AJ373" i="19"/>
  <c r="AI373" i="19"/>
  <c r="AH373" i="19"/>
  <c r="AG373" i="19"/>
  <c r="AF373" i="19"/>
  <c r="AE373" i="19"/>
  <c r="AD373" i="19"/>
  <c r="AC373" i="19"/>
  <c r="AB373" i="19"/>
  <c r="AA373" i="19"/>
  <c r="Z373" i="19"/>
  <c r="Y373" i="19"/>
  <c r="X373" i="19"/>
  <c r="W373" i="19"/>
  <c r="V373" i="19"/>
  <c r="U373" i="19"/>
  <c r="T373" i="19"/>
  <c r="S373" i="19"/>
  <c r="R373" i="19"/>
  <c r="Q373" i="19"/>
  <c r="P373" i="19"/>
  <c r="O373" i="19"/>
  <c r="N373" i="19"/>
  <c r="M373" i="19"/>
  <c r="L373" i="19"/>
  <c r="K373" i="19"/>
  <c r="J373" i="19"/>
  <c r="I373" i="19"/>
  <c r="H373" i="19"/>
  <c r="G373" i="19"/>
  <c r="F373" i="19"/>
  <c r="E373" i="19"/>
  <c r="D373" i="19"/>
  <c r="CA339" i="19"/>
  <c r="BZ339" i="19"/>
  <c r="BY339" i="19"/>
  <c r="BX339" i="19"/>
  <c r="BW339" i="19"/>
  <c r="BV339" i="19"/>
  <c r="BU339" i="19"/>
  <c r="BT339" i="19"/>
  <c r="BS339" i="19"/>
  <c r="BR339" i="19"/>
  <c r="BQ339" i="19"/>
  <c r="BP339" i="19"/>
  <c r="BO339" i="19"/>
  <c r="BN339" i="19"/>
  <c r="BM339" i="19"/>
  <c r="BL339" i="19"/>
  <c r="BK339" i="19"/>
  <c r="BJ339" i="19"/>
  <c r="BI339" i="19"/>
  <c r="BH339" i="19"/>
  <c r="BG339" i="19"/>
  <c r="BF339" i="19"/>
  <c r="BE339" i="19"/>
  <c r="BD339" i="19"/>
  <c r="BC339" i="19"/>
  <c r="BB339" i="19"/>
  <c r="BA339" i="19"/>
  <c r="AZ339" i="19"/>
  <c r="AY339" i="19"/>
  <c r="AX339" i="19"/>
  <c r="AW339" i="19"/>
  <c r="AV339" i="19"/>
  <c r="AU339" i="19"/>
  <c r="AT339" i="19"/>
  <c r="AS339" i="19"/>
  <c r="AR339" i="19"/>
  <c r="AQ339" i="19"/>
  <c r="AP339" i="19"/>
  <c r="AO339" i="19"/>
  <c r="AN339" i="19"/>
  <c r="AM339" i="19"/>
  <c r="AL339" i="19"/>
  <c r="AK339" i="19"/>
  <c r="AJ339" i="19"/>
  <c r="AI339" i="19"/>
  <c r="AH339" i="19"/>
  <c r="AG339" i="19"/>
  <c r="AF339" i="19"/>
  <c r="AE339" i="19"/>
  <c r="AD339" i="19"/>
  <c r="AC339" i="19"/>
  <c r="AB339" i="19"/>
  <c r="AA339" i="19"/>
  <c r="Z339" i="19"/>
  <c r="Y339" i="19"/>
  <c r="X339" i="19"/>
  <c r="W339" i="19"/>
  <c r="V339" i="19"/>
  <c r="U339" i="19"/>
  <c r="T339" i="19"/>
  <c r="S339" i="19"/>
  <c r="R339" i="19"/>
  <c r="Q339" i="19"/>
  <c r="P339" i="19"/>
  <c r="O339" i="19"/>
  <c r="N339" i="19"/>
  <c r="M339" i="19"/>
  <c r="L339" i="19"/>
  <c r="K339" i="19"/>
  <c r="J339" i="19"/>
  <c r="I339" i="19"/>
  <c r="H339" i="19"/>
  <c r="G339" i="19"/>
  <c r="F339" i="19"/>
  <c r="E339" i="19"/>
  <c r="D339" i="19"/>
  <c r="CA304" i="19"/>
  <c r="BZ304" i="19"/>
  <c r="BY304" i="19"/>
  <c r="BX304" i="19"/>
  <c r="BW304" i="19"/>
  <c r="BV304" i="19"/>
  <c r="BU304" i="19"/>
  <c r="BT304" i="19"/>
  <c r="BS304" i="19"/>
  <c r="BR304" i="19"/>
  <c r="BQ304" i="19"/>
  <c r="BP304" i="19"/>
  <c r="BO304" i="19"/>
  <c r="BN304" i="19"/>
  <c r="BM304" i="19"/>
  <c r="BL304" i="19"/>
  <c r="BK304" i="19"/>
  <c r="BJ304" i="19"/>
  <c r="BI304" i="19"/>
  <c r="BH304" i="19"/>
  <c r="BG304" i="19"/>
  <c r="BF304" i="19"/>
  <c r="BE304" i="19"/>
  <c r="BD304" i="19"/>
  <c r="BC304" i="19"/>
  <c r="BB304" i="19"/>
  <c r="BA304" i="19"/>
  <c r="AZ304" i="19"/>
  <c r="AY304" i="19"/>
  <c r="AX304" i="19"/>
  <c r="AW304" i="19"/>
  <c r="AV304" i="19"/>
  <c r="AU304" i="19"/>
  <c r="AT304" i="19"/>
  <c r="AS304" i="19"/>
  <c r="AR304" i="19"/>
  <c r="AQ304" i="19"/>
  <c r="AP304" i="19"/>
  <c r="AO304" i="19"/>
  <c r="AN304" i="19"/>
  <c r="AM304" i="19"/>
  <c r="AL304" i="19"/>
  <c r="AK304" i="19"/>
  <c r="AJ304" i="19"/>
  <c r="AI304" i="19"/>
  <c r="AH304" i="19"/>
  <c r="AG304" i="19"/>
  <c r="AF304" i="19"/>
  <c r="AE304" i="19"/>
  <c r="AD304" i="19"/>
  <c r="AC304" i="19"/>
  <c r="AB304" i="19"/>
  <c r="AA304" i="19"/>
  <c r="Z304" i="19"/>
  <c r="Y304" i="19"/>
  <c r="X304" i="19"/>
  <c r="W304" i="19"/>
  <c r="V304" i="19"/>
  <c r="U304" i="19"/>
  <c r="T304" i="19"/>
  <c r="S304" i="19"/>
  <c r="R304" i="19"/>
  <c r="Q304" i="19"/>
  <c r="P304" i="19"/>
  <c r="O304" i="19"/>
  <c r="N304" i="19"/>
  <c r="M304" i="19"/>
  <c r="L304" i="19"/>
  <c r="K304" i="19"/>
  <c r="J304" i="19"/>
  <c r="I304" i="19"/>
  <c r="H304" i="19"/>
  <c r="G304" i="19"/>
  <c r="F304" i="19"/>
  <c r="E304" i="19"/>
  <c r="D304" i="19"/>
  <c r="CA280" i="19"/>
  <c r="BZ280" i="19"/>
  <c r="BY280" i="19"/>
  <c r="BX280" i="19"/>
  <c r="BW280" i="19"/>
  <c r="BV280" i="19"/>
  <c r="BU280" i="19"/>
  <c r="BT280" i="19"/>
  <c r="BS280" i="19"/>
  <c r="BR280" i="19"/>
  <c r="BQ280" i="19"/>
  <c r="BP280" i="19"/>
  <c r="BO280" i="19"/>
  <c r="BN280" i="19"/>
  <c r="BM280" i="19"/>
  <c r="BL280" i="19"/>
  <c r="BK280" i="19"/>
  <c r="BJ280" i="19"/>
  <c r="BI280" i="19"/>
  <c r="BH280" i="19"/>
  <c r="BG280" i="19"/>
  <c r="BF280" i="19"/>
  <c r="BE280" i="19"/>
  <c r="BD280" i="19"/>
  <c r="BC280" i="19"/>
  <c r="BB280" i="19"/>
  <c r="BA280" i="19"/>
  <c r="AZ280" i="19"/>
  <c r="AY280" i="19"/>
  <c r="AX280" i="19"/>
  <c r="AW280" i="19"/>
  <c r="AV280" i="19"/>
  <c r="AU280" i="19"/>
  <c r="AT280" i="19"/>
  <c r="AS280" i="19"/>
  <c r="AR280" i="19"/>
  <c r="AQ280" i="19"/>
  <c r="AP280" i="19"/>
  <c r="AO280" i="19"/>
  <c r="AN280" i="19"/>
  <c r="AM280" i="19"/>
  <c r="AL280" i="19"/>
  <c r="AK280" i="19"/>
  <c r="AJ280" i="19"/>
  <c r="AI280" i="19"/>
  <c r="AH280" i="19"/>
  <c r="AG280" i="19"/>
  <c r="AF280" i="19"/>
  <c r="AE280" i="19"/>
  <c r="AD280" i="19"/>
  <c r="AC280" i="19"/>
  <c r="AB280" i="19"/>
  <c r="AA280" i="19"/>
  <c r="Z280" i="19"/>
  <c r="Y280" i="19"/>
  <c r="X280" i="19"/>
  <c r="W280" i="19"/>
  <c r="V280" i="19"/>
  <c r="U280" i="19"/>
  <c r="T280" i="19"/>
  <c r="S280" i="19"/>
  <c r="R280" i="19"/>
  <c r="Q280" i="19"/>
  <c r="P280" i="19"/>
  <c r="O280" i="19"/>
  <c r="N280" i="19"/>
  <c r="M280" i="19"/>
  <c r="L280" i="19"/>
  <c r="K280" i="19"/>
  <c r="J280" i="19"/>
  <c r="I280" i="19"/>
  <c r="H280" i="19"/>
  <c r="G280" i="19"/>
  <c r="F280" i="19"/>
  <c r="E280" i="19"/>
  <c r="D280" i="19"/>
  <c r="CA262" i="19"/>
  <c r="BZ262" i="19"/>
  <c r="BY262" i="19"/>
  <c r="BX262" i="19"/>
  <c r="BW262" i="19"/>
  <c r="BV262" i="19"/>
  <c r="BU262" i="19"/>
  <c r="BT262" i="19"/>
  <c r="BS262" i="19"/>
  <c r="BR262" i="19"/>
  <c r="BQ262" i="19"/>
  <c r="BP262" i="19"/>
  <c r="BO262" i="19"/>
  <c r="BN262" i="19"/>
  <c r="BM262" i="19"/>
  <c r="BL262" i="19"/>
  <c r="BK262" i="19"/>
  <c r="BJ262" i="19"/>
  <c r="BI262" i="19"/>
  <c r="BH262" i="19"/>
  <c r="BG262" i="19"/>
  <c r="BF262" i="19"/>
  <c r="BE262" i="19"/>
  <c r="BD262" i="19"/>
  <c r="BC262" i="19"/>
  <c r="BB262" i="19"/>
  <c r="BA262" i="19"/>
  <c r="AZ262" i="19"/>
  <c r="AY262" i="19"/>
  <c r="AX262" i="19"/>
  <c r="AW262" i="19"/>
  <c r="AV262" i="19"/>
  <c r="AU262" i="19"/>
  <c r="AT262" i="19"/>
  <c r="AS262" i="19"/>
  <c r="AR262" i="19"/>
  <c r="AQ262" i="19"/>
  <c r="AP262" i="19"/>
  <c r="AO262" i="19"/>
  <c r="AN262" i="19"/>
  <c r="AM262" i="19"/>
  <c r="AL262" i="19"/>
  <c r="AK262" i="19"/>
  <c r="AJ262" i="19"/>
  <c r="AI262" i="19"/>
  <c r="AH262" i="19"/>
  <c r="AG262" i="19"/>
  <c r="AF262" i="19"/>
  <c r="AE262" i="19"/>
  <c r="AD262" i="19"/>
  <c r="AC262" i="19"/>
  <c r="AB262" i="19"/>
  <c r="AA262" i="19"/>
  <c r="Z262" i="19"/>
  <c r="Y262" i="19"/>
  <c r="X262" i="19"/>
  <c r="W262" i="19"/>
  <c r="V262" i="19"/>
  <c r="U262" i="19"/>
  <c r="T262" i="19"/>
  <c r="S262" i="19"/>
  <c r="R262" i="19"/>
  <c r="Q262" i="19"/>
  <c r="P262" i="19"/>
  <c r="O262" i="19"/>
  <c r="N262" i="19"/>
  <c r="M262" i="19"/>
  <c r="L262" i="19"/>
  <c r="K262" i="19"/>
  <c r="J262" i="19"/>
  <c r="I262" i="19"/>
  <c r="H262" i="19"/>
  <c r="G262" i="19"/>
  <c r="F262" i="19"/>
  <c r="E262" i="19"/>
  <c r="D262" i="19"/>
  <c r="CA248" i="19"/>
  <c r="BZ248" i="19"/>
  <c r="BY248" i="19"/>
  <c r="BX248" i="19"/>
  <c r="BW248" i="19"/>
  <c r="BV248" i="19"/>
  <c r="BU248" i="19"/>
  <c r="BT248" i="19"/>
  <c r="BS248" i="19"/>
  <c r="BR248" i="19"/>
  <c r="BQ248" i="19"/>
  <c r="BP248" i="19"/>
  <c r="BO248" i="19"/>
  <c r="BN248" i="19"/>
  <c r="BM248" i="19"/>
  <c r="BL248" i="19"/>
  <c r="BK248" i="19"/>
  <c r="BJ248" i="19"/>
  <c r="BI248" i="19"/>
  <c r="BH248" i="19"/>
  <c r="BG248" i="19"/>
  <c r="BF248" i="19"/>
  <c r="BE248" i="19"/>
  <c r="BD248" i="19"/>
  <c r="BC248" i="19"/>
  <c r="BB248" i="19"/>
  <c r="BA248" i="19"/>
  <c r="AZ248" i="19"/>
  <c r="AY248" i="19"/>
  <c r="AX248" i="19"/>
  <c r="AW248" i="19"/>
  <c r="AV248" i="19"/>
  <c r="AU248" i="19"/>
  <c r="AT248" i="19"/>
  <c r="AS248" i="19"/>
  <c r="AR248" i="19"/>
  <c r="AQ248" i="19"/>
  <c r="AP248" i="19"/>
  <c r="AO248" i="19"/>
  <c r="AN248" i="19"/>
  <c r="AM248" i="19"/>
  <c r="AL248" i="19"/>
  <c r="AK248" i="19"/>
  <c r="AJ248" i="19"/>
  <c r="AI248" i="19"/>
  <c r="AH248" i="19"/>
  <c r="AG248" i="19"/>
  <c r="AF248" i="19"/>
  <c r="AE248" i="19"/>
  <c r="AD248" i="19"/>
  <c r="AC248" i="19"/>
  <c r="AB248" i="19"/>
  <c r="AA248" i="19"/>
  <c r="Z248" i="19"/>
  <c r="Y248" i="19"/>
  <c r="X248" i="19"/>
  <c r="W248" i="19"/>
  <c r="V248" i="19"/>
  <c r="U248" i="19"/>
  <c r="T248" i="19"/>
  <c r="S248" i="19"/>
  <c r="R248" i="19"/>
  <c r="Q248" i="19"/>
  <c r="P248" i="19"/>
  <c r="O248" i="19"/>
  <c r="N248" i="19"/>
  <c r="M248" i="19"/>
  <c r="L248" i="19"/>
  <c r="K248" i="19"/>
  <c r="J248" i="19"/>
  <c r="I248" i="19"/>
  <c r="H248" i="19"/>
  <c r="G248" i="19"/>
  <c r="F248" i="19"/>
  <c r="E248" i="19"/>
  <c r="D248" i="19"/>
  <c r="CA228" i="19"/>
  <c r="BZ228" i="19"/>
  <c r="BY228" i="19"/>
  <c r="BX228" i="19"/>
  <c r="BW228" i="19"/>
  <c r="BV228" i="19"/>
  <c r="BU228" i="19"/>
  <c r="BT228" i="19"/>
  <c r="BS228" i="19"/>
  <c r="BR228" i="19"/>
  <c r="BQ228" i="19"/>
  <c r="BP228" i="19"/>
  <c r="BO228" i="19"/>
  <c r="BN228" i="19"/>
  <c r="BM228" i="19"/>
  <c r="BL228" i="19"/>
  <c r="BK228" i="19"/>
  <c r="BJ228" i="19"/>
  <c r="BI228" i="19"/>
  <c r="BH228" i="19"/>
  <c r="BG228" i="19"/>
  <c r="BF228" i="19"/>
  <c r="BE228" i="19"/>
  <c r="BD228" i="19"/>
  <c r="BC228" i="19"/>
  <c r="BB228" i="19"/>
  <c r="BA228" i="19"/>
  <c r="AZ228" i="19"/>
  <c r="AY228" i="19"/>
  <c r="AX228" i="19"/>
  <c r="AW228" i="19"/>
  <c r="AV228" i="19"/>
  <c r="AU228" i="19"/>
  <c r="AT228" i="19"/>
  <c r="AS228" i="19"/>
  <c r="AR228" i="19"/>
  <c r="AQ228" i="19"/>
  <c r="AP228" i="19"/>
  <c r="AO228" i="19"/>
  <c r="AN228" i="19"/>
  <c r="AM228" i="19"/>
  <c r="AL228" i="19"/>
  <c r="AK228" i="19"/>
  <c r="AJ228" i="19"/>
  <c r="AI228" i="19"/>
  <c r="AH228" i="19"/>
  <c r="AG228" i="19"/>
  <c r="AF228" i="19"/>
  <c r="AE228" i="19"/>
  <c r="AD228" i="19"/>
  <c r="AC228" i="19"/>
  <c r="AB228" i="19"/>
  <c r="AA228" i="19"/>
  <c r="Z228" i="19"/>
  <c r="Y228" i="19"/>
  <c r="X228" i="19"/>
  <c r="W228" i="19"/>
  <c r="V228" i="19"/>
  <c r="U228" i="19"/>
  <c r="T228" i="19"/>
  <c r="S228" i="19"/>
  <c r="R228" i="19"/>
  <c r="Q228" i="19"/>
  <c r="P228" i="19"/>
  <c r="O228" i="19"/>
  <c r="N228" i="19"/>
  <c r="M228" i="19"/>
  <c r="L228" i="19"/>
  <c r="K228" i="19"/>
  <c r="J228" i="19"/>
  <c r="I228" i="19"/>
  <c r="H228" i="19"/>
  <c r="G228" i="19"/>
  <c r="F228" i="19"/>
  <c r="E228" i="19"/>
  <c r="D228" i="19"/>
  <c r="CA209" i="19"/>
  <c r="BZ209" i="19"/>
  <c r="BY209" i="19"/>
  <c r="BX209" i="19"/>
  <c r="BW209" i="19"/>
  <c r="BV209" i="19"/>
  <c r="BU209" i="19"/>
  <c r="BT209" i="19"/>
  <c r="BS209" i="19"/>
  <c r="BR209" i="19"/>
  <c r="BQ209" i="19"/>
  <c r="BP209" i="19"/>
  <c r="BO209" i="19"/>
  <c r="BN209" i="19"/>
  <c r="BM209" i="19"/>
  <c r="BL209" i="19"/>
  <c r="BK209" i="19"/>
  <c r="BJ209" i="19"/>
  <c r="BI209" i="19"/>
  <c r="BH209" i="19"/>
  <c r="BG209" i="19"/>
  <c r="BF209" i="19"/>
  <c r="BE209" i="19"/>
  <c r="BD209" i="19"/>
  <c r="BC209" i="19"/>
  <c r="BB209" i="19"/>
  <c r="BA209" i="19"/>
  <c r="AZ209" i="19"/>
  <c r="AY209" i="19"/>
  <c r="AX209" i="19"/>
  <c r="AW209" i="19"/>
  <c r="AV209" i="19"/>
  <c r="AU209" i="19"/>
  <c r="AT209" i="19"/>
  <c r="AS209" i="19"/>
  <c r="AR209" i="19"/>
  <c r="AQ209" i="19"/>
  <c r="AP209" i="19"/>
  <c r="AO209" i="19"/>
  <c r="AN209" i="19"/>
  <c r="AM209" i="19"/>
  <c r="AL209" i="19"/>
  <c r="AK209" i="19"/>
  <c r="AJ209" i="19"/>
  <c r="AI209" i="19"/>
  <c r="AH209" i="19"/>
  <c r="AG209" i="19"/>
  <c r="AF209" i="19"/>
  <c r="AE209" i="19"/>
  <c r="AD209" i="19"/>
  <c r="AC209" i="19"/>
  <c r="AB209" i="19"/>
  <c r="AA209" i="19"/>
  <c r="Z209" i="19"/>
  <c r="Y209" i="19"/>
  <c r="X209" i="19"/>
  <c r="W209" i="19"/>
  <c r="V209" i="19"/>
  <c r="U209" i="19"/>
  <c r="T209" i="19"/>
  <c r="S209" i="19"/>
  <c r="R209" i="19"/>
  <c r="Q209" i="19"/>
  <c r="P209" i="19"/>
  <c r="O209" i="19"/>
  <c r="N209" i="19"/>
  <c r="M209" i="19"/>
  <c r="L209" i="19"/>
  <c r="K209" i="19"/>
  <c r="J209" i="19"/>
  <c r="I209" i="19"/>
  <c r="H209" i="19"/>
  <c r="G209" i="19"/>
  <c r="F209" i="19"/>
  <c r="E209" i="19"/>
  <c r="D209" i="19"/>
  <c r="CA199" i="19"/>
  <c r="BZ199" i="19"/>
  <c r="BY199" i="19"/>
  <c r="BX199" i="19"/>
  <c r="BW199" i="19"/>
  <c r="BV199" i="19"/>
  <c r="BU199" i="19"/>
  <c r="BT199" i="19"/>
  <c r="BS199" i="19"/>
  <c r="BR199" i="19"/>
  <c r="BQ199" i="19"/>
  <c r="BP199" i="19"/>
  <c r="BO199" i="19"/>
  <c r="BN199" i="19"/>
  <c r="BM199" i="19"/>
  <c r="BL199" i="19"/>
  <c r="BK199" i="19"/>
  <c r="BJ199" i="19"/>
  <c r="BI199" i="19"/>
  <c r="BH199" i="19"/>
  <c r="BG199" i="19"/>
  <c r="BF199" i="19"/>
  <c r="BE199" i="19"/>
  <c r="BD199" i="19"/>
  <c r="BC199" i="19"/>
  <c r="BB199" i="19"/>
  <c r="BA199" i="19"/>
  <c r="AZ199" i="19"/>
  <c r="AY199" i="19"/>
  <c r="AX199" i="19"/>
  <c r="AW199" i="19"/>
  <c r="AV199" i="19"/>
  <c r="AU199" i="19"/>
  <c r="AT199" i="19"/>
  <c r="AS199" i="19"/>
  <c r="AR199" i="19"/>
  <c r="AQ199" i="19"/>
  <c r="AP199" i="19"/>
  <c r="AO199" i="19"/>
  <c r="AN199" i="19"/>
  <c r="AM199" i="19"/>
  <c r="AL199" i="19"/>
  <c r="AK199" i="19"/>
  <c r="AJ199" i="19"/>
  <c r="AI199" i="19"/>
  <c r="AH199" i="19"/>
  <c r="AG199" i="19"/>
  <c r="AF199" i="19"/>
  <c r="AE199" i="19"/>
  <c r="AD199" i="19"/>
  <c r="AC199" i="19"/>
  <c r="AB199" i="19"/>
  <c r="AA199" i="19"/>
  <c r="Z199" i="19"/>
  <c r="Y199" i="19"/>
  <c r="X199" i="19"/>
  <c r="W199" i="19"/>
  <c r="V199" i="19"/>
  <c r="U199" i="19"/>
  <c r="T199" i="19"/>
  <c r="S199" i="19"/>
  <c r="R199" i="19"/>
  <c r="Q199" i="19"/>
  <c r="P199" i="19"/>
  <c r="O199" i="19"/>
  <c r="N199" i="19"/>
  <c r="M199" i="19"/>
  <c r="L199" i="19"/>
  <c r="K199" i="19"/>
  <c r="J199" i="19"/>
  <c r="I199" i="19"/>
  <c r="H199" i="19"/>
  <c r="G199" i="19"/>
  <c r="F199" i="19"/>
  <c r="E199" i="19"/>
  <c r="D199" i="19"/>
  <c r="CA190" i="19"/>
  <c r="BZ190" i="19"/>
  <c r="BY190" i="19"/>
  <c r="BX190" i="19"/>
  <c r="BW190" i="19"/>
  <c r="BV190" i="19"/>
  <c r="BU190" i="19"/>
  <c r="BT190" i="19"/>
  <c r="BS190" i="19"/>
  <c r="BR190" i="19"/>
  <c r="BQ190" i="19"/>
  <c r="BP190" i="19"/>
  <c r="BO190" i="19"/>
  <c r="BN190" i="19"/>
  <c r="BM190" i="19"/>
  <c r="BL190" i="19"/>
  <c r="BK190" i="19"/>
  <c r="BJ190" i="19"/>
  <c r="BI190" i="19"/>
  <c r="BH190" i="19"/>
  <c r="BG190" i="19"/>
  <c r="BF190" i="19"/>
  <c r="BE190" i="19"/>
  <c r="BD190" i="19"/>
  <c r="BC190" i="19"/>
  <c r="BB190" i="19"/>
  <c r="BA190" i="19"/>
  <c r="AZ190" i="19"/>
  <c r="AY190" i="19"/>
  <c r="AX190" i="19"/>
  <c r="AW190" i="19"/>
  <c r="AV190" i="19"/>
  <c r="AU190" i="19"/>
  <c r="AT190" i="19"/>
  <c r="AS190" i="19"/>
  <c r="AR190" i="19"/>
  <c r="AQ190" i="19"/>
  <c r="AP190" i="19"/>
  <c r="AO190" i="19"/>
  <c r="AN190" i="19"/>
  <c r="AM190" i="19"/>
  <c r="AL190" i="19"/>
  <c r="AK190" i="19"/>
  <c r="AJ190" i="19"/>
  <c r="AI190" i="19"/>
  <c r="AH190" i="19"/>
  <c r="AG190" i="19"/>
  <c r="AF190" i="19"/>
  <c r="AE190" i="19"/>
  <c r="AD190" i="19"/>
  <c r="AC190" i="19"/>
  <c r="AB190" i="19"/>
  <c r="AA190" i="19"/>
  <c r="Z190" i="19"/>
  <c r="Y190" i="19"/>
  <c r="X190" i="19"/>
  <c r="W190" i="19"/>
  <c r="V190" i="19"/>
  <c r="U190" i="19"/>
  <c r="T190" i="19"/>
  <c r="S190" i="19"/>
  <c r="R190" i="19"/>
  <c r="Q190" i="19"/>
  <c r="P190" i="19"/>
  <c r="O190" i="19"/>
  <c r="N190" i="19"/>
  <c r="M190" i="19"/>
  <c r="L190" i="19"/>
  <c r="K190" i="19"/>
  <c r="J190" i="19"/>
  <c r="I190" i="19"/>
  <c r="H190" i="19"/>
  <c r="G190" i="19"/>
  <c r="F190" i="19"/>
  <c r="E190" i="19"/>
  <c r="D190" i="19"/>
  <c r="CA149" i="19"/>
  <c r="BZ149" i="19"/>
  <c r="BY149" i="19"/>
  <c r="BX149" i="19"/>
  <c r="BW149" i="19"/>
  <c r="BV149" i="19"/>
  <c r="BU149" i="19"/>
  <c r="BT149" i="19"/>
  <c r="BS149" i="19"/>
  <c r="BR149" i="19"/>
  <c r="BQ149" i="19"/>
  <c r="BP149" i="19"/>
  <c r="BO149" i="19"/>
  <c r="BN149" i="19"/>
  <c r="BM149" i="19"/>
  <c r="BL149" i="19"/>
  <c r="BK149" i="19"/>
  <c r="BJ149" i="19"/>
  <c r="BI149" i="19"/>
  <c r="BH149" i="19"/>
  <c r="BG149" i="19"/>
  <c r="BF149" i="19"/>
  <c r="BE149" i="19"/>
  <c r="BD149" i="19"/>
  <c r="BC149" i="19"/>
  <c r="BB149" i="19"/>
  <c r="BA149" i="19"/>
  <c r="AZ149" i="19"/>
  <c r="AY149" i="19"/>
  <c r="AX149" i="19"/>
  <c r="AW149" i="19"/>
  <c r="AV149" i="19"/>
  <c r="AU149" i="19"/>
  <c r="AT149" i="19"/>
  <c r="AS149" i="19"/>
  <c r="AR149" i="19"/>
  <c r="AQ149" i="19"/>
  <c r="AP149" i="19"/>
  <c r="AO149" i="19"/>
  <c r="AN149" i="19"/>
  <c r="AM149" i="19"/>
  <c r="AL149" i="19"/>
  <c r="AK149" i="19"/>
  <c r="AJ149" i="19"/>
  <c r="AI149" i="19"/>
  <c r="AH149" i="19"/>
  <c r="AG149" i="19"/>
  <c r="AF149" i="19"/>
  <c r="AE149" i="19"/>
  <c r="AD149" i="19"/>
  <c r="AC149" i="19"/>
  <c r="AB149" i="19"/>
  <c r="AA149" i="19"/>
  <c r="Z149" i="19"/>
  <c r="Y149" i="19"/>
  <c r="X149" i="19"/>
  <c r="W149" i="19"/>
  <c r="V149" i="19"/>
  <c r="U149" i="19"/>
  <c r="T149" i="19"/>
  <c r="S149" i="19"/>
  <c r="R149" i="19"/>
  <c r="Q149" i="19"/>
  <c r="P149" i="19"/>
  <c r="O149" i="19"/>
  <c r="N149" i="19"/>
  <c r="M149" i="19"/>
  <c r="L149" i="19"/>
  <c r="K149" i="19"/>
  <c r="J149" i="19"/>
  <c r="I149" i="19"/>
  <c r="H149" i="19"/>
  <c r="G149" i="19"/>
  <c r="F149" i="19"/>
  <c r="E149" i="19"/>
  <c r="D149" i="19"/>
  <c r="CA112" i="19"/>
  <c r="BZ112" i="19"/>
  <c r="BY112" i="19"/>
  <c r="BX112" i="19"/>
  <c r="BW112" i="19"/>
  <c r="BV112" i="19"/>
  <c r="BU112" i="19"/>
  <c r="BT112" i="19"/>
  <c r="BS112" i="19"/>
  <c r="BR112" i="19"/>
  <c r="BQ112" i="19"/>
  <c r="BP112" i="19"/>
  <c r="BO112" i="19"/>
  <c r="BN112" i="19"/>
  <c r="BM112" i="19"/>
  <c r="BL112" i="19"/>
  <c r="BK112" i="19"/>
  <c r="BJ112" i="19"/>
  <c r="BI112" i="19"/>
  <c r="BH112" i="19"/>
  <c r="BG112" i="19"/>
  <c r="BF112" i="19"/>
  <c r="BE112" i="19"/>
  <c r="BD112" i="19"/>
  <c r="BC112" i="19"/>
  <c r="BB112" i="19"/>
  <c r="BA112" i="19"/>
  <c r="AZ112" i="19"/>
  <c r="AY112" i="19"/>
  <c r="AX112" i="19"/>
  <c r="AW112" i="19"/>
  <c r="AV112" i="19"/>
  <c r="AU112" i="19"/>
  <c r="AT112" i="19"/>
  <c r="AS112" i="19"/>
  <c r="AR112" i="19"/>
  <c r="AQ112" i="19"/>
  <c r="AP112" i="19"/>
  <c r="AO112" i="19"/>
  <c r="AN112" i="19"/>
  <c r="AM112" i="19"/>
  <c r="AL112" i="19"/>
  <c r="AK112" i="19"/>
  <c r="AJ112" i="19"/>
  <c r="AI112" i="19"/>
  <c r="AH112" i="19"/>
  <c r="AG112" i="19"/>
  <c r="AF112" i="19"/>
  <c r="AE112" i="19"/>
  <c r="AD112" i="19"/>
  <c r="AC112" i="19"/>
  <c r="AB112" i="19"/>
  <c r="AA112" i="19"/>
  <c r="Z112" i="19"/>
  <c r="Y112" i="19"/>
  <c r="X112" i="19"/>
  <c r="W112" i="19"/>
  <c r="V112" i="19"/>
  <c r="U112" i="19"/>
  <c r="T112" i="19"/>
  <c r="S112" i="19"/>
  <c r="R112" i="19"/>
  <c r="Q112" i="19"/>
  <c r="P112" i="19"/>
  <c r="O112" i="19"/>
  <c r="N112" i="19"/>
  <c r="M112" i="19"/>
  <c r="L112" i="19"/>
  <c r="K112" i="19"/>
  <c r="J112" i="19"/>
  <c r="I112" i="19"/>
  <c r="H112" i="19"/>
  <c r="G112" i="19"/>
  <c r="F112" i="19"/>
  <c r="E112" i="19"/>
  <c r="D112" i="19"/>
  <c r="CA96" i="19"/>
  <c r="BZ96" i="19"/>
  <c r="BY96" i="19"/>
  <c r="BX96" i="19"/>
  <c r="BW96" i="19"/>
  <c r="BV96" i="19"/>
  <c r="BU96" i="19"/>
  <c r="BT96" i="19"/>
  <c r="BS96" i="19"/>
  <c r="BR96" i="19"/>
  <c r="BQ96" i="19"/>
  <c r="BP96" i="19"/>
  <c r="BO96" i="19"/>
  <c r="BN96" i="19"/>
  <c r="BM96" i="19"/>
  <c r="BL96" i="19"/>
  <c r="BK96" i="19"/>
  <c r="BJ96" i="19"/>
  <c r="BI96" i="19"/>
  <c r="BH96" i="19"/>
  <c r="BG96" i="19"/>
  <c r="BF96" i="19"/>
  <c r="BE96" i="19"/>
  <c r="BD96" i="19"/>
  <c r="BC96" i="19"/>
  <c r="BB96" i="19"/>
  <c r="BA96" i="19"/>
  <c r="AZ96" i="19"/>
  <c r="AY96" i="19"/>
  <c r="AX96" i="19"/>
  <c r="AW96" i="19"/>
  <c r="AV96" i="19"/>
  <c r="AU96" i="19"/>
  <c r="AT96" i="19"/>
  <c r="AS96" i="19"/>
  <c r="AR96" i="19"/>
  <c r="AQ96" i="19"/>
  <c r="AP96" i="19"/>
  <c r="AO96" i="19"/>
  <c r="AN96" i="19"/>
  <c r="AM96" i="19"/>
  <c r="AL96" i="19"/>
  <c r="AK96" i="19"/>
  <c r="AJ96" i="19"/>
  <c r="AI96" i="19"/>
  <c r="AH96" i="19"/>
  <c r="AG96" i="19"/>
  <c r="AF96" i="19"/>
  <c r="AE96" i="19"/>
  <c r="AD96" i="19"/>
  <c r="AC96" i="19"/>
  <c r="AB96" i="19"/>
  <c r="AA96" i="19"/>
  <c r="Z96" i="19"/>
  <c r="Y96" i="19"/>
  <c r="X96" i="19"/>
  <c r="W96" i="19"/>
  <c r="V96" i="19"/>
  <c r="U96" i="19"/>
  <c r="T96" i="19"/>
  <c r="S96" i="19"/>
  <c r="R96" i="19"/>
  <c r="Q96" i="19"/>
  <c r="P96" i="19"/>
  <c r="O96" i="19"/>
  <c r="N96" i="19"/>
  <c r="M96" i="19"/>
  <c r="L96" i="19"/>
  <c r="K96" i="19"/>
  <c r="J96" i="19"/>
  <c r="I96" i="19"/>
  <c r="H96" i="19"/>
  <c r="G96" i="19"/>
  <c r="F96" i="19"/>
  <c r="E96" i="19"/>
  <c r="D96" i="19"/>
  <c r="CA81" i="19"/>
  <c r="BZ81" i="19"/>
  <c r="BY81" i="19"/>
  <c r="BX81" i="19"/>
  <c r="BW81" i="19"/>
  <c r="BV81" i="19"/>
  <c r="BU81" i="19"/>
  <c r="BT81" i="19"/>
  <c r="BS81" i="19"/>
  <c r="BR81" i="19"/>
  <c r="BQ81" i="19"/>
  <c r="BP81" i="19"/>
  <c r="BO81" i="19"/>
  <c r="BN81" i="19"/>
  <c r="BM81" i="19"/>
  <c r="BL81" i="19"/>
  <c r="BK81" i="19"/>
  <c r="BJ81" i="19"/>
  <c r="BI81" i="19"/>
  <c r="BH81" i="19"/>
  <c r="BG81" i="19"/>
  <c r="BF81" i="19"/>
  <c r="BE81" i="19"/>
  <c r="BD81" i="19"/>
  <c r="BC81" i="19"/>
  <c r="BB81" i="19"/>
  <c r="BA81" i="19"/>
  <c r="AZ81" i="19"/>
  <c r="AY81" i="19"/>
  <c r="AX81" i="19"/>
  <c r="AW81" i="19"/>
  <c r="AV81" i="19"/>
  <c r="AU81" i="19"/>
  <c r="AT81" i="19"/>
  <c r="AS81" i="19"/>
  <c r="AR81" i="19"/>
  <c r="AQ81" i="19"/>
  <c r="AP81" i="19"/>
  <c r="AO81" i="19"/>
  <c r="AN81" i="19"/>
  <c r="AM81" i="19"/>
  <c r="AL81" i="19"/>
  <c r="AK81" i="19"/>
  <c r="AJ81" i="19"/>
  <c r="AI81" i="19"/>
  <c r="AH81" i="19"/>
  <c r="AG81" i="19"/>
  <c r="AF81" i="19"/>
  <c r="AE81" i="19"/>
  <c r="AD81" i="19"/>
  <c r="AC81" i="19"/>
  <c r="AB81" i="19"/>
  <c r="AA81" i="19"/>
  <c r="Z81" i="19"/>
  <c r="Y81" i="19"/>
  <c r="X81" i="19"/>
  <c r="W81" i="19"/>
  <c r="V81" i="19"/>
  <c r="U81" i="19"/>
  <c r="T81" i="19"/>
  <c r="S81" i="19"/>
  <c r="R81" i="19"/>
  <c r="Q81" i="19"/>
  <c r="P81" i="19"/>
  <c r="O81" i="19"/>
  <c r="N81" i="19"/>
  <c r="M81" i="19"/>
  <c r="L81" i="19"/>
  <c r="K81" i="19"/>
  <c r="J81" i="19"/>
  <c r="I81" i="19"/>
  <c r="H81" i="19"/>
  <c r="G81" i="19"/>
  <c r="F81" i="19"/>
  <c r="E81" i="19"/>
  <c r="D81" i="19"/>
  <c r="CA51" i="19"/>
  <c r="BZ51" i="19"/>
  <c r="BY51" i="19"/>
  <c r="BX51" i="19"/>
  <c r="BW51" i="19"/>
  <c r="BV51" i="19"/>
  <c r="BU51" i="19"/>
  <c r="BT51" i="19"/>
  <c r="BS51" i="19"/>
  <c r="BR51" i="19"/>
  <c r="BQ51" i="19"/>
  <c r="BP51" i="19"/>
  <c r="BO51" i="19"/>
  <c r="BN51" i="19"/>
  <c r="BM51" i="19"/>
  <c r="BL51" i="19"/>
  <c r="BK51" i="19"/>
  <c r="BJ51" i="19"/>
  <c r="BI51" i="19"/>
  <c r="BH51" i="19"/>
  <c r="BG51" i="19"/>
  <c r="BF51" i="19"/>
  <c r="BE51" i="19"/>
  <c r="BD51" i="19"/>
  <c r="BC51" i="19"/>
  <c r="BB51" i="19"/>
  <c r="BA51" i="19"/>
  <c r="AZ51" i="19"/>
  <c r="AY51" i="19"/>
  <c r="AX51" i="19"/>
  <c r="AW51" i="19"/>
  <c r="AV51" i="19"/>
  <c r="AU51" i="19"/>
  <c r="AT51" i="19"/>
  <c r="AS51" i="19"/>
  <c r="AR51" i="19"/>
  <c r="AQ51" i="19"/>
  <c r="AP51" i="19"/>
  <c r="AO51" i="19"/>
  <c r="AN51" i="19"/>
  <c r="AM51" i="19"/>
  <c r="AL51" i="19"/>
  <c r="AK51" i="19"/>
  <c r="AJ51" i="19"/>
  <c r="AI51" i="19"/>
  <c r="AH51" i="19"/>
  <c r="AG51" i="19"/>
  <c r="AF51" i="19"/>
  <c r="AE51" i="19"/>
  <c r="AD51" i="19"/>
  <c r="AC51" i="19"/>
  <c r="AB51" i="19"/>
  <c r="AA51" i="19"/>
  <c r="Z51" i="19"/>
  <c r="Y51" i="19"/>
  <c r="X51" i="19"/>
  <c r="W51" i="19"/>
  <c r="V51" i="19"/>
  <c r="U51" i="19"/>
  <c r="T51" i="19"/>
  <c r="S51" i="19"/>
  <c r="R51" i="19"/>
  <c r="Q51" i="19"/>
  <c r="P51" i="19"/>
  <c r="O51" i="19"/>
  <c r="N51" i="19"/>
  <c r="M51" i="19"/>
  <c r="L51" i="19"/>
  <c r="K51" i="19"/>
  <c r="J51" i="19"/>
  <c r="I51" i="19"/>
  <c r="H51" i="19"/>
  <c r="G51" i="19"/>
  <c r="F51" i="19"/>
  <c r="E51" i="19"/>
  <c r="D51" i="19"/>
  <c r="CA44" i="19"/>
  <c r="BZ44" i="19"/>
  <c r="BY44" i="19"/>
  <c r="BX44" i="19"/>
  <c r="BW44" i="19"/>
  <c r="BV44" i="19"/>
  <c r="BU44" i="19"/>
  <c r="BT44" i="19"/>
  <c r="BS44" i="19"/>
  <c r="BR44" i="19"/>
  <c r="BQ44" i="19"/>
  <c r="BP44" i="19"/>
  <c r="BO44" i="19"/>
  <c r="BN44" i="19"/>
  <c r="BM44" i="19"/>
  <c r="BL44" i="19"/>
  <c r="BK44" i="19"/>
  <c r="BJ44" i="19"/>
  <c r="BI44" i="19"/>
  <c r="BH44" i="19"/>
  <c r="BG44" i="19"/>
  <c r="BF44" i="19"/>
  <c r="BE44" i="19"/>
  <c r="BD44" i="19"/>
  <c r="BC44" i="19"/>
  <c r="BB44" i="19"/>
  <c r="BA44" i="19"/>
  <c r="AZ44" i="19"/>
  <c r="AY44" i="19"/>
  <c r="AX44" i="19"/>
  <c r="AW44" i="19"/>
  <c r="AV44" i="19"/>
  <c r="AU44" i="19"/>
  <c r="AT44" i="19"/>
  <c r="AS44" i="19"/>
  <c r="AR44" i="19"/>
  <c r="AQ44" i="19"/>
  <c r="AP44" i="19"/>
  <c r="AO44" i="19"/>
  <c r="AN44" i="19"/>
  <c r="AM44" i="19"/>
  <c r="AL44" i="19"/>
  <c r="AK44" i="19"/>
  <c r="AJ44" i="19"/>
  <c r="AI44" i="19"/>
  <c r="AH44" i="19"/>
  <c r="AG44" i="19"/>
  <c r="AF44" i="19"/>
  <c r="AE44" i="19"/>
  <c r="AD44" i="19"/>
  <c r="AC44" i="19"/>
  <c r="AB44" i="19"/>
  <c r="AA44" i="19"/>
  <c r="Z44" i="19"/>
  <c r="Y44" i="19"/>
  <c r="X44" i="19"/>
  <c r="W44" i="19"/>
  <c r="V44" i="19"/>
  <c r="U44" i="19"/>
  <c r="T44" i="19"/>
  <c r="S44" i="19"/>
  <c r="R44" i="19"/>
  <c r="Q44" i="19"/>
  <c r="P44" i="19"/>
  <c r="O44" i="19"/>
  <c r="N44" i="19"/>
  <c r="M44" i="19"/>
  <c r="L44" i="19"/>
  <c r="K44" i="19"/>
  <c r="J44" i="19"/>
  <c r="I44" i="19"/>
  <c r="H44" i="19"/>
  <c r="G44" i="19"/>
  <c r="F44" i="19"/>
  <c r="E44" i="19"/>
  <c r="D44" i="19"/>
  <c r="CA35" i="19"/>
  <c r="BZ35" i="19"/>
  <c r="BY35" i="19"/>
  <c r="BX35" i="19"/>
  <c r="BW35" i="19"/>
  <c r="BV35" i="19"/>
  <c r="BU35" i="19"/>
  <c r="BT35" i="19"/>
  <c r="BS35" i="19"/>
  <c r="BR35" i="19"/>
  <c r="BQ35" i="19"/>
  <c r="BP35" i="19"/>
  <c r="BO35" i="19"/>
  <c r="BN35" i="19"/>
  <c r="BM35" i="19"/>
  <c r="BL35" i="19"/>
  <c r="BK35" i="19"/>
  <c r="BJ35" i="19"/>
  <c r="BI35" i="19"/>
  <c r="BH35" i="19"/>
  <c r="BG35" i="19"/>
  <c r="BF35" i="19"/>
  <c r="BE35" i="19"/>
  <c r="BD35" i="19"/>
  <c r="BC35" i="19"/>
  <c r="BB35" i="19"/>
  <c r="BA35" i="19"/>
  <c r="AZ35" i="19"/>
  <c r="AY35" i="19"/>
  <c r="AX35" i="19"/>
  <c r="AW35" i="19"/>
  <c r="AV35" i="19"/>
  <c r="AU35" i="19"/>
  <c r="AT35" i="19"/>
  <c r="AS35" i="19"/>
  <c r="AR35" i="19"/>
  <c r="AQ35" i="19"/>
  <c r="AP35" i="19"/>
  <c r="AO35" i="19"/>
  <c r="AN35" i="19"/>
  <c r="AM35" i="19"/>
  <c r="AL35" i="19"/>
  <c r="AK35" i="19"/>
  <c r="AJ35" i="19"/>
  <c r="AI35" i="19"/>
  <c r="AH35" i="19"/>
  <c r="AG35" i="19"/>
  <c r="AF35" i="19"/>
  <c r="AE35" i="19"/>
  <c r="AD35" i="19"/>
  <c r="AC35" i="19"/>
  <c r="AB35" i="19"/>
  <c r="AA35" i="19"/>
  <c r="Z35" i="19"/>
  <c r="Y35" i="19"/>
  <c r="X35" i="19"/>
  <c r="W35" i="19"/>
  <c r="V35" i="19"/>
  <c r="U35" i="19"/>
  <c r="T35" i="19"/>
  <c r="S35" i="19"/>
  <c r="R35" i="19"/>
  <c r="Q35" i="19"/>
  <c r="P35" i="19"/>
  <c r="O35" i="19"/>
  <c r="N35" i="19"/>
  <c r="M35" i="19"/>
  <c r="L35" i="19"/>
  <c r="K35" i="19"/>
  <c r="J35" i="19"/>
  <c r="I35" i="19"/>
  <c r="H35" i="19"/>
  <c r="G35" i="19"/>
  <c r="F35" i="19"/>
  <c r="E35" i="19"/>
  <c r="D35" i="19"/>
  <c r="CA7" i="19"/>
  <c r="CA389" i="19" s="1"/>
  <c r="BZ7" i="19"/>
  <c r="BZ389" i="19" s="1"/>
  <c r="BY7" i="19"/>
  <c r="BX7" i="19"/>
  <c r="BW7" i="19"/>
  <c r="BW389" i="19" s="1"/>
  <c r="BV7" i="19"/>
  <c r="BU7" i="19"/>
  <c r="BT7" i="19"/>
  <c r="BS7" i="19"/>
  <c r="BR7" i="19"/>
  <c r="BQ7" i="19"/>
  <c r="BQ389" i="19" s="1"/>
  <c r="BP7" i="19"/>
  <c r="BO7" i="19"/>
  <c r="BO389" i="19" s="1"/>
  <c r="BN7" i="19"/>
  <c r="BN389" i="19" s="1"/>
  <c r="BM7" i="19"/>
  <c r="BL7" i="19"/>
  <c r="BK7" i="19"/>
  <c r="BK389" i="19" s="1"/>
  <c r="BJ7" i="19"/>
  <c r="BI7" i="19"/>
  <c r="BH7" i="19"/>
  <c r="BG7" i="19"/>
  <c r="BF7" i="19"/>
  <c r="BE7" i="19"/>
  <c r="BE389" i="19" s="1"/>
  <c r="BD7" i="19"/>
  <c r="BC7" i="19"/>
  <c r="BB7" i="19"/>
  <c r="BB389" i="19" s="1"/>
  <c r="BA7" i="19"/>
  <c r="AZ7" i="19"/>
  <c r="AY7" i="19"/>
  <c r="AY389" i="19" s="1"/>
  <c r="AX7" i="19"/>
  <c r="AW7" i="19"/>
  <c r="AV7" i="19"/>
  <c r="AU7" i="19"/>
  <c r="AT7" i="19"/>
  <c r="AS7" i="19"/>
  <c r="AR7" i="19"/>
  <c r="AQ7" i="19"/>
  <c r="AQ389" i="19" s="1"/>
  <c r="AP7" i="19"/>
  <c r="AP389" i="19" s="1"/>
  <c r="AO7" i="19"/>
  <c r="AN7" i="19"/>
  <c r="AM7" i="19"/>
  <c r="AM389" i="19" s="1"/>
  <c r="AL7" i="19"/>
  <c r="AK7" i="19"/>
  <c r="AJ7" i="19"/>
  <c r="AI7" i="19"/>
  <c r="AH7" i="19"/>
  <c r="AG7" i="19"/>
  <c r="AG389" i="19" s="1"/>
  <c r="AF7" i="19"/>
  <c r="AE7" i="19"/>
  <c r="AE389" i="19" s="1"/>
  <c r="AD7" i="19"/>
  <c r="AD389" i="19" s="1"/>
  <c r="AC7" i="19"/>
  <c r="AB7" i="19"/>
  <c r="AA7" i="19"/>
  <c r="AA389" i="19" s="1"/>
  <c r="Z7" i="19"/>
  <c r="Y7" i="19"/>
  <c r="X7" i="19"/>
  <c r="W7" i="19"/>
  <c r="V7" i="19"/>
  <c r="U7" i="19"/>
  <c r="U389" i="19" s="1"/>
  <c r="T7" i="19"/>
  <c r="S7" i="19"/>
  <c r="S389" i="19" s="1"/>
  <c r="R7" i="19"/>
  <c r="R389" i="19" s="1"/>
  <c r="Q7" i="19"/>
  <c r="P7" i="19"/>
  <c r="O7" i="19"/>
  <c r="O389" i="19" s="1"/>
  <c r="N7" i="19"/>
  <c r="M7" i="19"/>
  <c r="L7" i="19"/>
  <c r="K7" i="19"/>
  <c r="J7" i="19"/>
  <c r="I7" i="19"/>
  <c r="H7" i="19"/>
  <c r="G7" i="19"/>
  <c r="G389" i="19" s="1"/>
  <c r="F7" i="19"/>
  <c r="E7" i="19"/>
  <c r="D7" i="19"/>
  <c r="M389" i="19" l="1"/>
  <c r="Y389" i="19"/>
  <c r="AK389" i="19"/>
  <c r="AW389" i="19"/>
  <c r="BI389" i="19"/>
  <c r="BU389" i="19"/>
  <c r="N389" i="19"/>
  <c r="Z389" i="19"/>
  <c r="AL389" i="19"/>
  <c r="AX389" i="19"/>
  <c r="BJ389" i="19"/>
  <c r="BV389" i="19"/>
  <c r="Q389" i="19"/>
  <c r="AC389" i="19"/>
  <c r="AO389" i="19"/>
  <c r="BA389" i="19"/>
  <c r="BM389" i="19"/>
  <c r="BY389" i="19"/>
  <c r="H389" i="19"/>
  <c r="T389" i="19"/>
  <c r="AF389" i="19"/>
  <c r="AR389" i="19"/>
  <c r="BD389" i="19"/>
  <c r="BP389" i="19"/>
  <c r="J389" i="19"/>
  <c r="V389" i="19"/>
  <c r="AH389" i="19"/>
  <c r="AT389" i="19"/>
  <c r="BR389" i="19"/>
  <c r="K389" i="19"/>
  <c r="W389" i="19"/>
  <c r="AI389" i="19"/>
  <c r="AU389" i="19"/>
  <c r="BG389" i="19"/>
  <c r="BS389" i="19"/>
  <c r="X389" i="19"/>
  <c r="AJ389" i="19"/>
  <c r="AV389" i="19"/>
  <c r="BH389" i="19"/>
  <c r="BT389" i="19"/>
  <c r="P389" i="19"/>
  <c r="AB389" i="19"/>
  <c r="AN389" i="19"/>
  <c r="BL389" i="19"/>
  <c r="BX389" i="19"/>
  <c r="E389" i="19"/>
  <c r="F389" i="19"/>
  <c r="D389" i="19"/>
  <c r="BC389" i="19"/>
  <c r="AZ389" i="19"/>
  <c r="I389" i="19"/>
  <c r="AS389" i="19"/>
  <c r="BF389" i="19"/>
  <c r="L389" i="19"/>
  <c r="N35" i="15"/>
  <c r="O35" i="15"/>
  <c r="P35" i="15"/>
  <c r="Q35" i="15"/>
  <c r="R35" i="15"/>
  <c r="S35" i="15"/>
  <c r="T35" i="15"/>
  <c r="U35" i="15"/>
  <c r="V35" i="15"/>
  <c r="X35" i="15"/>
  <c r="Y35" i="15"/>
  <c r="Z35" i="15"/>
  <c r="AA35" i="15"/>
  <c r="AB35" i="15"/>
  <c r="AC35" i="15"/>
  <c r="AD35" i="15"/>
  <c r="AE35" i="15"/>
  <c r="AF35" i="15"/>
  <c r="AG35" i="15"/>
  <c r="AH35" i="15"/>
  <c r="AI35" i="15"/>
  <c r="AJ35" i="15"/>
  <c r="AK35" i="15"/>
  <c r="AL35" i="15"/>
  <c r="AM35" i="15"/>
  <c r="AN35" i="15"/>
  <c r="AO35" i="15"/>
  <c r="AP35" i="15"/>
  <c r="AQ35" i="15"/>
  <c r="AR35" i="15"/>
  <c r="AS35" i="15"/>
  <c r="AT35" i="15"/>
  <c r="AU35" i="15"/>
  <c r="AV35" i="15"/>
  <c r="AW35" i="15"/>
  <c r="AX35" i="15"/>
  <c r="AY35" i="15"/>
  <c r="AZ35" i="15"/>
  <c r="BA35" i="15"/>
  <c r="BB35" i="15"/>
  <c r="BC35" i="15"/>
  <c r="BD35" i="15"/>
  <c r="BE35" i="15"/>
  <c r="BG35" i="15"/>
  <c r="BH35" i="15"/>
  <c r="BI35" i="15"/>
  <c r="BJ35" i="15"/>
  <c r="BK35" i="15"/>
  <c r="BL35" i="15"/>
  <c r="BM35" i="15"/>
  <c r="BN35" i="15"/>
  <c r="BO35" i="15"/>
  <c r="BP35" i="15"/>
  <c r="BQ35" i="15"/>
  <c r="BR35" i="15"/>
  <c r="BT35" i="15"/>
  <c r="BU35" i="15"/>
  <c r="BV35" i="15"/>
  <c r="BW35" i="15"/>
  <c r="BX35" i="15"/>
  <c r="BY35" i="15"/>
  <c r="BZ35" i="15"/>
  <c r="E35" i="15"/>
  <c r="G35" i="15"/>
  <c r="H35" i="15"/>
  <c r="I35" i="15"/>
  <c r="J35" i="15"/>
  <c r="K35" i="15"/>
  <c r="M35" i="15"/>
  <c r="CA373" i="6" l="1"/>
  <c r="BZ373" i="6"/>
  <c r="BY373" i="6"/>
  <c r="BX373" i="6"/>
  <c r="BW373" i="6"/>
  <c r="BV373" i="6"/>
  <c r="BU373" i="6"/>
  <c r="BT373" i="6"/>
  <c r="BS373" i="6"/>
  <c r="BR373" i="6"/>
  <c r="BQ373" i="6"/>
  <c r="BP373" i="6"/>
  <c r="BO373" i="6"/>
  <c r="BN373" i="6"/>
  <c r="BM373" i="6"/>
  <c r="BL373" i="6"/>
  <c r="BK373" i="6"/>
  <c r="BJ373" i="6"/>
  <c r="BI373" i="6"/>
  <c r="BH373" i="6"/>
  <c r="BG373" i="6"/>
  <c r="BF373" i="6"/>
  <c r="BE373" i="6"/>
  <c r="BD373" i="6"/>
  <c r="BC373" i="6"/>
  <c r="BB373" i="6"/>
  <c r="BA373" i="6"/>
  <c r="AZ373" i="6"/>
  <c r="AY373" i="6"/>
  <c r="AX373" i="6"/>
  <c r="AW373" i="6"/>
  <c r="AV373" i="6"/>
  <c r="AU373" i="6"/>
  <c r="AT373" i="6"/>
  <c r="AS373" i="6"/>
  <c r="AR373" i="6"/>
  <c r="AQ373" i="6"/>
  <c r="AP373" i="6"/>
  <c r="AO373" i="6"/>
  <c r="AN373" i="6"/>
  <c r="AM373" i="6"/>
  <c r="AL373" i="6"/>
  <c r="AK373" i="6"/>
  <c r="AJ373" i="6"/>
  <c r="AI373" i="6"/>
  <c r="AH373" i="6"/>
  <c r="AG373" i="6"/>
  <c r="AF373" i="6"/>
  <c r="AE373" i="6"/>
  <c r="AD373" i="6"/>
  <c r="AC373" i="6"/>
  <c r="AB373" i="6"/>
  <c r="AA373" i="6"/>
  <c r="Z373" i="6"/>
  <c r="Y373" i="6"/>
  <c r="X373" i="6"/>
  <c r="W373" i="6"/>
  <c r="V373" i="6"/>
  <c r="U373" i="6"/>
  <c r="T373" i="6"/>
  <c r="S373" i="6"/>
  <c r="R373" i="6"/>
  <c r="Q373" i="6"/>
  <c r="P373" i="6"/>
  <c r="O373" i="6"/>
  <c r="N373" i="6"/>
  <c r="M373" i="6"/>
  <c r="L373" i="6"/>
  <c r="K373" i="6"/>
  <c r="J373" i="6"/>
  <c r="I373" i="6"/>
  <c r="H373" i="6"/>
  <c r="G373" i="6"/>
  <c r="F373" i="6"/>
  <c r="E373" i="6"/>
  <c r="D373" i="6"/>
  <c r="CA339" i="6"/>
  <c r="BZ339" i="6"/>
  <c r="BY339" i="6"/>
  <c r="BX339" i="6"/>
  <c r="BW339" i="6"/>
  <c r="BV339" i="6"/>
  <c r="BU339" i="6"/>
  <c r="BT339" i="6"/>
  <c r="BS339" i="6"/>
  <c r="BR339" i="6"/>
  <c r="BQ339" i="6"/>
  <c r="BP339" i="6"/>
  <c r="BO339" i="6"/>
  <c r="BN339" i="6"/>
  <c r="BM339" i="6"/>
  <c r="BL339" i="6"/>
  <c r="BK339" i="6"/>
  <c r="BJ339" i="6"/>
  <c r="BI339" i="6"/>
  <c r="BH339" i="6"/>
  <c r="BG339" i="6"/>
  <c r="BF339" i="6"/>
  <c r="BE339" i="6"/>
  <c r="BD339" i="6"/>
  <c r="BC339" i="6"/>
  <c r="BB339" i="6"/>
  <c r="BA339" i="6"/>
  <c r="AZ339" i="6"/>
  <c r="AY339" i="6"/>
  <c r="AX339" i="6"/>
  <c r="AW339" i="6"/>
  <c r="AV339" i="6"/>
  <c r="AU339" i="6"/>
  <c r="AT339" i="6"/>
  <c r="AS339" i="6"/>
  <c r="AR339" i="6"/>
  <c r="AQ339" i="6"/>
  <c r="AP339" i="6"/>
  <c r="AO339" i="6"/>
  <c r="AN339" i="6"/>
  <c r="AM339" i="6"/>
  <c r="AL339" i="6"/>
  <c r="AK339" i="6"/>
  <c r="AJ339" i="6"/>
  <c r="AI339" i="6"/>
  <c r="AH339" i="6"/>
  <c r="AG339" i="6"/>
  <c r="AF339" i="6"/>
  <c r="AE339" i="6"/>
  <c r="AD339" i="6"/>
  <c r="AC339" i="6"/>
  <c r="AB339" i="6"/>
  <c r="AA339" i="6"/>
  <c r="Z339" i="6"/>
  <c r="Y339" i="6"/>
  <c r="X339" i="6"/>
  <c r="W339" i="6"/>
  <c r="V339" i="6"/>
  <c r="U339" i="6"/>
  <c r="T339" i="6"/>
  <c r="S339" i="6"/>
  <c r="R339" i="6"/>
  <c r="Q339" i="6"/>
  <c r="P339" i="6"/>
  <c r="O339" i="6"/>
  <c r="N339" i="6"/>
  <c r="M339" i="6"/>
  <c r="L339" i="6"/>
  <c r="K339" i="6"/>
  <c r="J339" i="6"/>
  <c r="I339" i="6"/>
  <c r="H339" i="6"/>
  <c r="G339" i="6"/>
  <c r="F339" i="6"/>
  <c r="E339" i="6"/>
  <c r="D339" i="6"/>
  <c r="CA304" i="6"/>
  <c r="BZ304" i="6"/>
  <c r="BY304" i="6"/>
  <c r="BX304" i="6"/>
  <c r="BW304" i="6"/>
  <c r="BV304" i="6"/>
  <c r="BU304" i="6"/>
  <c r="BT304" i="6"/>
  <c r="BS304" i="6"/>
  <c r="BR304" i="6"/>
  <c r="BQ304" i="6"/>
  <c r="BP304" i="6"/>
  <c r="BO304" i="6"/>
  <c r="BN304" i="6"/>
  <c r="BM304" i="6"/>
  <c r="BL304" i="6"/>
  <c r="BK304" i="6"/>
  <c r="BJ304" i="6"/>
  <c r="BI304" i="6"/>
  <c r="BH304" i="6"/>
  <c r="BG304" i="6"/>
  <c r="BF304" i="6"/>
  <c r="BE304" i="6"/>
  <c r="BD304" i="6"/>
  <c r="BC304" i="6"/>
  <c r="BB304" i="6"/>
  <c r="BA304" i="6"/>
  <c r="AZ304" i="6"/>
  <c r="AY304" i="6"/>
  <c r="AX304" i="6"/>
  <c r="AW304" i="6"/>
  <c r="AV304" i="6"/>
  <c r="AU304" i="6"/>
  <c r="AT304" i="6"/>
  <c r="AS304" i="6"/>
  <c r="AR304" i="6"/>
  <c r="AQ304" i="6"/>
  <c r="AP304" i="6"/>
  <c r="AO304" i="6"/>
  <c r="AN304" i="6"/>
  <c r="AM304" i="6"/>
  <c r="AL304" i="6"/>
  <c r="AK304" i="6"/>
  <c r="AJ304" i="6"/>
  <c r="AI304" i="6"/>
  <c r="AH304" i="6"/>
  <c r="AG304" i="6"/>
  <c r="AF304" i="6"/>
  <c r="AE304" i="6"/>
  <c r="AD304" i="6"/>
  <c r="AC304" i="6"/>
  <c r="AB304" i="6"/>
  <c r="AA304" i="6"/>
  <c r="Z304" i="6"/>
  <c r="Y304" i="6"/>
  <c r="X304" i="6"/>
  <c r="W304" i="6"/>
  <c r="V304" i="6"/>
  <c r="U304" i="6"/>
  <c r="T304" i="6"/>
  <c r="S304" i="6"/>
  <c r="R304" i="6"/>
  <c r="Q304" i="6"/>
  <c r="P304" i="6"/>
  <c r="O304" i="6"/>
  <c r="N304" i="6"/>
  <c r="M304" i="6"/>
  <c r="L304" i="6"/>
  <c r="K304" i="6"/>
  <c r="J304" i="6"/>
  <c r="I304" i="6"/>
  <c r="H304" i="6"/>
  <c r="G304" i="6"/>
  <c r="F304" i="6"/>
  <c r="E304" i="6"/>
  <c r="D304" i="6"/>
  <c r="CA280" i="6"/>
  <c r="BZ280" i="6"/>
  <c r="BY280" i="6"/>
  <c r="BX280" i="6"/>
  <c r="BW280" i="6"/>
  <c r="BV280" i="6"/>
  <c r="BU280" i="6"/>
  <c r="BT280" i="6"/>
  <c r="BS280" i="6"/>
  <c r="BR280" i="6"/>
  <c r="BQ280" i="6"/>
  <c r="BP280" i="6"/>
  <c r="BO280" i="6"/>
  <c r="BN280" i="6"/>
  <c r="BM280" i="6"/>
  <c r="BL280" i="6"/>
  <c r="BK280" i="6"/>
  <c r="BJ280" i="6"/>
  <c r="BI280" i="6"/>
  <c r="BH280" i="6"/>
  <c r="BG280" i="6"/>
  <c r="BF280" i="6"/>
  <c r="BE280" i="6"/>
  <c r="BD280" i="6"/>
  <c r="BC280" i="6"/>
  <c r="BB280" i="6"/>
  <c r="BA280" i="6"/>
  <c r="AZ280" i="6"/>
  <c r="AY280" i="6"/>
  <c r="AX280" i="6"/>
  <c r="AW280" i="6"/>
  <c r="AV280" i="6"/>
  <c r="AU280" i="6"/>
  <c r="AT280" i="6"/>
  <c r="AS280" i="6"/>
  <c r="AR280" i="6"/>
  <c r="AQ280" i="6"/>
  <c r="AP280" i="6"/>
  <c r="AO280" i="6"/>
  <c r="AN280" i="6"/>
  <c r="AM280" i="6"/>
  <c r="AL280" i="6"/>
  <c r="AK280" i="6"/>
  <c r="AJ280" i="6"/>
  <c r="AI280" i="6"/>
  <c r="AH280" i="6"/>
  <c r="AG280" i="6"/>
  <c r="AF280" i="6"/>
  <c r="AE280" i="6"/>
  <c r="AD280" i="6"/>
  <c r="AC280" i="6"/>
  <c r="AB280" i="6"/>
  <c r="AA280" i="6"/>
  <c r="Z280" i="6"/>
  <c r="Y280" i="6"/>
  <c r="X280" i="6"/>
  <c r="W280" i="6"/>
  <c r="V280" i="6"/>
  <c r="U280" i="6"/>
  <c r="T280" i="6"/>
  <c r="S280" i="6"/>
  <c r="R280" i="6"/>
  <c r="Q280" i="6"/>
  <c r="P280" i="6"/>
  <c r="O280" i="6"/>
  <c r="N280" i="6"/>
  <c r="M280" i="6"/>
  <c r="L280" i="6"/>
  <c r="K280" i="6"/>
  <c r="J280" i="6"/>
  <c r="I280" i="6"/>
  <c r="H280" i="6"/>
  <c r="G280" i="6"/>
  <c r="F280" i="6"/>
  <c r="E280" i="6"/>
  <c r="D280" i="6"/>
  <c r="CA262" i="6"/>
  <c r="BZ262" i="6"/>
  <c r="BY262" i="6"/>
  <c r="BX262" i="6"/>
  <c r="BW262" i="6"/>
  <c r="BV262" i="6"/>
  <c r="BU262" i="6"/>
  <c r="BT262" i="6"/>
  <c r="BS262" i="6"/>
  <c r="BR262" i="6"/>
  <c r="BQ262" i="6"/>
  <c r="BP262" i="6"/>
  <c r="BO262" i="6"/>
  <c r="BN262" i="6"/>
  <c r="BM262" i="6"/>
  <c r="BL262" i="6"/>
  <c r="BK262" i="6"/>
  <c r="BJ262" i="6"/>
  <c r="BI262" i="6"/>
  <c r="BH262" i="6"/>
  <c r="BG262" i="6"/>
  <c r="BF262" i="6"/>
  <c r="BE262" i="6"/>
  <c r="BD262" i="6"/>
  <c r="BC262" i="6"/>
  <c r="BB262" i="6"/>
  <c r="BA262" i="6"/>
  <c r="AZ262" i="6"/>
  <c r="AY262" i="6"/>
  <c r="AX262" i="6"/>
  <c r="AW262" i="6"/>
  <c r="AV262" i="6"/>
  <c r="AU262" i="6"/>
  <c r="AT262" i="6"/>
  <c r="AS262" i="6"/>
  <c r="AR262" i="6"/>
  <c r="AQ262" i="6"/>
  <c r="AP262" i="6"/>
  <c r="AO262" i="6"/>
  <c r="AN262" i="6"/>
  <c r="AM262" i="6"/>
  <c r="AL262" i="6"/>
  <c r="AK262" i="6"/>
  <c r="AJ262" i="6"/>
  <c r="AI262" i="6"/>
  <c r="AH262" i="6"/>
  <c r="AG262" i="6"/>
  <c r="AF262" i="6"/>
  <c r="AE262" i="6"/>
  <c r="AD262" i="6"/>
  <c r="AC262" i="6"/>
  <c r="AB262" i="6"/>
  <c r="AA262" i="6"/>
  <c r="Z262" i="6"/>
  <c r="Y262" i="6"/>
  <c r="X262" i="6"/>
  <c r="W262" i="6"/>
  <c r="V262" i="6"/>
  <c r="U262" i="6"/>
  <c r="T262" i="6"/>
  <c r="S262" i="6"/>
  <c r="R262" i="6"/>
  <c r="Q262" i="6"/>
  <c r="P262" i="6"/>
  <c r="O262" i="6"/>
  <c r="N262" i="6"/>
  <c r="M262" i="6"/>
  <c r="L262" i="6"/>
  <c r="K262" i="6"/>
  <c r="J262" i="6"/>
  <c r="I262" i="6"/>
  <c r="H262" i="6"/>
  <c r="G262" i="6"/>
  <c r="F262" i="6"/>
  <c r="E262" i="6"/>
  <c r="D262" i="6"/>
  <c r="CA248" i="6"/>
  <c r="BZ248" i="6"/>
  <c r="BY248" i="6"/>
  <c r="BX248" i="6"/>
  <c r="BW248" i="6"/>
  <c r="BV248" i="6"/>
  <c r="BU248" i="6"/>
  <c r="BT248" i="6"/>
  <c r="BS248" i="6"/>
  <c r="BR248" i="6"/>
  <c r="BQ248" i="6"/>
  <c r="BP248" i="6"/>
  <c r="BO248" i="6"/>
  <c r="BN248" i="6"/>
  <c r="BM248" i="6"/>
  <c r="BL248" i="6"/>
  <c r="BK248" i="6"/>
  <c r="BJ248" i="6"/>
  <c r="BI248" i="6"/>
  <c r="BH248" i="6"/>
  <c r="BG248" i="6"/>
  <c r="BF248" i="6"/>
  <c r="BE248" i="6"/>
  <c r="BD248" i="6"/>
  <c r="BC248" i="6"/>
  <c r="BB248" i="6"/>
  <c r="BA248" i="6"/>
  <c r="AZ248" i="6"/>
  <c r="AY248" i="6"/>
  <c r="AX248" i="6"/>
  <c r="AW248" i="6"/>
  <c r="AV248" i="6"/>
  <c r="AU248" i="6"/>
  <c r="AT248" i="6"/>
  <c r="AS248" i="6"/>
  <c r="AR248" i="6"/>
  <c r="AQ248" i="6"/>
  <c r="AP248" i="6"/>
  <c r="AO248" i="6"/>
  <c r="AN248" i="6"/>
  <c r="AM248" i="6"/>
  <c r="AL248" i="6"/>
  <c r="AK248" i="6"/>
  <c r="AJ248" i="6"/>
  <c r="AI248" i="6"/>
  <c r="AH248" i="6"/>
  <c r="AG248" i="6"/>
  <c r="AF248" i="6"/>
  <c r="AE248" i="6"/>
  <c r="AD248" i="6"/>
  <c r="AC248" i="6"/>
  <c r="AB248" i="6"/>
  <c r="AA248" i="6"/>
  <c r="Z248" i="6"/>
  <c r="Y248" i="6"/>
  <c r="X248" i="6"/>
  <c r="W248" i="6"/>
  <c r="V248" i="6"/>
  <c r="U248" i="6"/>
  <c r="T248" i="6"/>
  <c r="S248" i="6"/>
  <c r="R248" i="6"/>
  <c r="Q248" i="6"/>
  <c r="P248" i="6"/>
  <c r="O248" i="6"/>
  <c r="N248" i="6"/>
  <c r="M248" i="6"/>
  <c r="L248" i="6"/>
  <c r="K248" i="6"/>
  <c r="J248" i="6"/>
  <c r="I248" i="6"/>
  <c r="H248" i="6"/>
  <c r="G248" i="6"/>
  <c r="F248" i="6"/>
  <c r="E248" i="6"/>
  <c r="D248" i="6"/>
  <c r="CA228" i="6"/>
  <c r="BZ228" i="6"/>
  <c r="BY228" i="6"/>
  <c r="BX228" i="6"/>
  <c r="BW228" i="6"/>
  <c r="BV228" i="6"/>
  <c r="BU228" i="6"/>
  <c r="BT228" i="6"/>
  <c r="BS228" i="6"/>
  <c r="BR228" i="6"/>
  <c r="BQ228" i="6"/>
  <c r="BP228" i="6"/>
  <c r="BO228" i="6"/>
  <c r="BN228" i="6"/>
  <c r="BM228" i="6"/>
  <c r="BL228" i="6"/>
  <c r="BK228" i="6"/>
  <c r="BJ228" i="6"/>
  <c r="BI228" i="6"/>
  <c r="BH228" i="6"/>
  <c r="BG228" i="6"/>
  <c r="BF228" i="6"/>
  <c r="BE228" i="6"/>
  <c r="BD228" i="6"/>
  <c r="BC228" i="6"/>
  <c r="BB228" i="6"/>
  <c r="BA228" i="6"/>
  <c r="AZ228" i="6"/>
  <c r="AY228" i="6"/>
  <c r="AX228" i="6"/>
  <c r="AW228" i="6"/>
  <c r="AV228" i="6"/>
  <c r="AU228" i="6"/>
  <c r="AT228" i="6"/>
  <c r="AS228" i="6"/>
  <c r="AR228" i="6"/>
  <c r="AQ228" i="6"/>
  <c r="AP228" i="6"/>
  <c r="AO228" i="6"/>
  <c r="AN228" i="6"/>
  <c r="AM228" i="6"/>
  <c r="AL228" i="6"/>
  <c r="AK228" i="6"/>
  <c r="AJ228" i="6"/>
  <c r="AI228" i="6"/>
  <c r="AH228" i="6"/>
  <c r="AG228" i="6"/>
  <c r="AF228" i="6"/>
  <c r="AE228" i="6"/>
  <c r="AD228" i="6"/>
  <c r="AC228" i="6"/>
  <c r="AB228" i="6"/>
  <c r="AA228" i="6"/>
  <c r="Z228" i="6"/>
  <c r="Y228" i="6"/>
  <c r="X228" i="6"/>
  <c r="W228" i="6"/>
  <c r="V228" i="6"/>
  <c r="U228" i="6"/>
  <c r="T228" i="6"/>
  <c r="S228" i="6"/>
  <c r="R228" i="6"/>
  <c r="Q228" i="6"/>
  <c r="P228" i="6"/>
  <c r="O228" i="6"/>
  <c r="N228" i="6"/>
  <c r="M228" i="6"/>
  <c r="L228" i="6"/>
  <c r="K228" i="6"/>
  <c r="J228" i="6"/>
  <c r="I228" i="6"/>
  <c r="H228" i="6"/>
  <c r="G228" i="6"/>
  <c r="F228" i="6"/>
  <c r="E228" i="6"/>
  <c r="D228" i="6"/>
  <c r="CA209" i="6"/>
  <c r="BZ209" i="6"/>
  <c r="BY209" i="6"/>
  <c r="BX209" i="6"/>
  <c r="BW209" i="6"/>
  <c r="BV209" i="6"/>
  <c r="BU209" i="6"/>
  <c r="BT209" i="6"/>
  <c r="BS209" i="6"/>
  <c r="BR209" i="6"/>
  <c r="BQ209" i="6"/>
  <c r="BP209" i="6"/>
  <c r="BO209" i="6"/>
  <c r="BN209" i="6"/>
  <c r="BM209" i="6"/>
  <c r="BL209" i="6"/>
  <c r="BK209" i="6"/>
  <c r="BJ209" i="6"/>
  <c r="BI209" i="6"/>
  <c r="BH209" i="6"/>
  <c r="BG209" i="6"/>
  <c r="BF209" i="6"/>
  <c r="BE209" i="6"/>
  <c r="BD209" i="6"/>
  <c r="BC209" i="6"/>
  <c r="BB209" i="6"/>
  <c r="BA209" i="6"/>
  <c r="AZ209" i="6"/>
  <c r="AY209" i="6"/>
  <c r="AX209" i="6"/>
  <c r="AW209" i="6"/>
  <c r="AV209" i="6"/>
  <c r="AU209" i="6"/>
  <c r="AT209" i="6"/>
  <c r="AS209" i="6"/>
  <c r="AR209" i="6"/>
  <c r="AQ209" i="6"/>
  <c r="AP209" i="6"/>
  <c r="AO209" i="6"/>
  <c r="AN209" i="6"/>
  <c r="AM209" i="6"/>
  <c r="AL209" i="6"/>
  <c r="AK209" i="6"/>
  <c r="AJ209" i="6"/>
  <c r="AI209" i="6"/>
  <c r="AH209" i="6"/>
  <c r="AG209" i="6"/>
  <c r="AF209" i="6"/>
  <c r="AE209" i="6"/>
  <c r="AD209" i="6"/>
  <c r="AC209" i="6"/>
  <c r="AB209" i="6"/>
  <c r="AA209" i="6"/>
  <c r="Z209" i="6"/>
  <c r="Y209" i="6"/>
  <c r="X209" i="6"/>
  <c r="W209" i="6"/>
  <c r="V209" i="6"/>
  <c r="U209" i="6"/>
  <c r="T209" i="6"/>
  <c r="S209" i="6"/>
  <c r="R209" i="6"/>
  <c r="Q209" i="6"/>
  <c r="P209" i="6"/>
  <c r="O209" i="6"/>
  <c r="N209" i="6"/>
  <c r="M209" i="6"/>
  <c r="L209" i="6"/>
  <c r="K209" i="6"/>
  <c r="J209" i="6"/>
  <c r="I209" i="6"/>
  <c r="H209" i="6"/>
  <c r="G209" i="6"/>
  <c r="F209" i="6"/>
  <c r="E209" i="6"/>
  <c r="D209" i="6"/>
  <c r="CA199" i="6"/>
  <c r="BZ199" i="6"/>
  <c r="BY199" i="6"/>
  <c r="BX199" i="6"/>
  <c r="BW199" i="6"/>
  <c r="BV199" i="6"/>
  <c r="BU199" i="6"/>
  <c r="BT199" i="6"/>
  <c r="BS199" i="6"/>
  <c r="BR199" i="6"/>
  <c r="BQ199" i="6"/>
  <c r="BP199" i="6"/>
  <c r="BO199" i="6"/>
  <c r="BN199" i="6"/>
  <c r="BM199" i="6"/>
  <c r="BL199" i="6"/>
  <c r="BK199" i="6"/>
  <c r="BJ199" i="6"/>
  <c r="BI199" i="6"/>
  <c r="BH199" i="6"/>
  <c r="BG199" i="6"/>
  <c r="BF199" i="6"/>
  <c r="BE199" i="6"/>
  <c r="BD199" i="6"/>
  <c r="BC199" i="6"/>
  <c r="BB199" i="6"/>
  <c r="BA199" i="6"/>
  <c r="AZ199" i="6"/>
  <c r="AY199" i="6"/>
  <c r="AX199" i="6"/>
  <c r="AW199" i="6"/>
  <c r="AV199" i="6"/>
  <c r="AU199" i="6"/>
  <c r="AT199" i="6"/>
  <c r="AS199" i="6"/>
  <c r="AR199" i="6"/>
  <c r="AQ199" i="6"/>
  <c r="AP199" i="6"/>
  <c r="AO199" i="6"/>
  <c r="AN199" i="6"/>
  <c r="AM199" i="6"/>
  <c r="AL199" i="6"/>
  <c r="AK199" i="6"/>
  <c r="AJ199" i="6"/>
  <c r="AI199" i="6"/>
  <c r="AH199" i="6"/>
  <c r="AG199" i="6"/>
  <c r="AF199" i="6"/>
  <c r="AE199" i="6"/>
  <c r="AD199" i="6"/>
  <c r="AC199" i="6"/>
  <c r="AB199" i="6"/>
  <c r="AA199" i="6"/>
  <c r="Z199" i="6"/>
  <c r="Y199" i="6"/>
  <c r="X199" i="6"/>
  <c r="W199" i="6"/>
  <c r="V199" i="6"/>
  <c r="U199" i="6"/>
  <c r="T199" i="6"/>
  <c r="S199" i="6"/>
  <c r="R199" i="6"/>
  <c r="Q199" i="6"/>
  <c r="P199" i="6"/>
  <c r="O199" i="6"/>
  <c r="N199" i="6"/>
  <c r="M199" i="6"/>
  <c r="L199" i="6"/>
  <c r="K199" i="6"/>
  <c r="J199" i="6"/>
  <c r="I199" i="6"/>
  <c r="H199" i="6"/>
  <c r="G199" i="6"/>
  <c r="F199" i="6"/>
  <c r="E199" i="6"/>
  <c r="D199" i="6"/>
  <c r="CA190" i="6"/>
  <c r="BZ190" i="6"/>
  <c r="BY190" i="6"/>
  <c r="BX190" i="6"/>
  <c r="BW190" i="6"/>
  <c r="BV190" i="6"/>
  <c r="BU190" i="6"/>
  <c r="BT190" i="6"/>
  <c r="BS190" i="6"/>
  <c r="BR190" i="6"/>
  <c r="BQ190" i="6"/>
  <c r="BP190" i="6"/>
  <c r="BO190" i="6"/>
  <c r="BN190" i="6"/>
  <c r="BM190" i="6"/>
  <c r="BL190" i="6"/>
  <c r="BK190" i="6"/>
  <c r="BJ190" i="6"/>
  <c r="BI190" i="6"/>
  <c r="BH190" i="6"/>
  <c r="BG190" i="6"/>
  <c r="BF190" i="6"/>
  <c r="BE190" i="6"/>
  <c r="BD190" i="6"/>
  <c r="BC190" i="6"/>
  <c r="BB190" i="6"/>
  <c r="BA190" i="6"/>
  <c r="AZ190" i="6"/>
  <c r="AY190" i="6"/>
  <c r="AX190" i="6"/>
  <c r="AW190" i="6"/>
  <c r="AV190" i="6"/>
  <c r="AU190" i="6"/>
  <c r="AT190" i="6"/>
  <c r="AS190" i="6"/>
  <c r="AR190" i="6"/>
  <c r="AQ190" i="6"/>
  <c r="AP190" i="6"/>
  <c r="AO190" i="6"/>
  <c r="AN190" i="6"/>
  <c r="AM190" i="6"/>
  <c r="AL190" i="6"/>
  <c r="AK190" i="6"/>
  <c r="AJ190" i="6"/>
  <c r="AI190" i="6"/>
  <c r="AH190" i="6"/>
  <c r="AG190" i="6"/>
  <c r="AF190" i="6"/>
  <c r="AE190" i="6"/>
  <c r="AD190" i="6"/>
  <c r="AC190" i="6"/>
  <c r="AB190" i="6"/>
  <c r="AA190" i="6"/>
  <c r="Z190" i="6"/>
  <c r="Y190" i="6"/>
  <c r="X190" i="6"/>
  <c r="W190" i="6"/>
  <c r="V190" i="6"/>
  <c r="U190" i="6"/>
  <c r="T190" i="6"/>
  <c r="S190" i="6"/>
  <c r="R190" i="6"/>
  <c r="Q190" i="6"/>
  <c r="P190" i="6"/>
  <c r="O190" i="6"/>
  <c r="N190" i="6"/>
  <c r="M190" i="6"/>
  <c r="L190" i="6"/>
  <c r="K190" i="6"/>
  <c r="J190" i="6"/>
  <c r="I190" i="6"/>
  <c r="H190" i="6"/>
  <c r="G190" i="6"/>
  <c r="F190" i="6"/>
  <c r="E190" i="6"/>
  <c r="D190" i="6"/>
  <c r="CA149" i="6"/>
  <c r="BZ149" i="6"/>
  <c r="BY149" i="6"/>
  <c r="BX149" i="6"/>
  <c r="BW149" i="6"/>
  <c r="BV149" i="6"/>
  <c r="BU149" i="6"/>
  <c r="BT149" i="6"/>
  <c r="BS149" i="6"/>
  <c r="BR149" i="6"/>
  <c r="BQ149" i="6"/>
  <c r="BP149" i="6"/>
  <c r="BO149" i="6"/>
  <c r="BN149" i="6"/>
  <c r="BM149" i="6"/>
  <c r="BL149" i="6"/>
  <c r="BK149" i="6"/>
  <c r="BJ149" i="6"/>
  <c r="BI149" i="6"/>
  <c r="BH149" i="6"/>
  <c r="BG149" i="6"/>
  <c r="BF149" i="6"/>
  <c r="BE149" i="6"/>
  <c r="BD149" i="6"/>
  <c r="BC149" i="6"/>
  <c r="BB149" i="6"/>
  <c r="BA149" i="6"/>
  <c r="AZ149" i="6"/>
  <c r="AY149" i="6"/>
  <c r="AX149" i="6"/>
  <c r="AW149" i="6"/>
  <c r="AV149" i="6"/>
  <c r="AU149" i="6"/>
  <c r="AT149" i="6"/>
  <c r="AS149" i="6"/>
  <c r="AR149" i="6"/>
  <c r="AQ149" i="6"/>
  <c r="AP149" i="6"/>
  <c r="AO149" i="6"/>
  <c r="AN149" i="6"/>
  <c r="AM149" i="6"/>
  <c r="AL149" i="6"/>
  <c r="AK149" i="6"/>
  <c r="AJ149" i="6"/>
  <c r="AI149" i="6"/>
  <c r="AH149" i="6"/>
  <c r="AG149" i="6"/>
  <c r="AF149" i="6"/>
  <c r="AE149" i="6"/>
  <c r="AD149" i="6"/>
  <c r="AC149" i="6"/>
  <c r="AB149" i="6"/>
  <c r="AA149" i="6"/>
  <c r="Z149" i="6"/>
  <c r="Y149" i="6"/>
  <c r="X149" i="6"/>
  <c r="W149" i="6"/>
  <c r="V149" i="6"/>
  <c r="U149" i="6"/>
  <c r="T149" i="6"/>
  <c r="S149" i="6"/>
  <c r="R149" i="6"/>
  <c r="Q149" i="6"/>
  <c r="P149" i="6"/>
  <c r="O149" i="6"/>
  <c r="N149" i="6"/>
  <c r="M149" i="6"/>
  <c r="L149" i="6"/>
  <c r="K149" i="6"/>
  <c r="J149" i="6"/>
  <c r="I149" i="6"/>
  <c r="H149" i="6"/>
  <c r="G149" i="6"/>
  <c r="F149" i="6"/>
  <c r="E149" i="6"/>
  <c r="D149" i="6"/>
  <c r="CA112" i="6"/>
  <c r="BZ112" i="6"/>
  <c r="BY112" i="6"/>
  <c r="BX112" i="6"/>
  <c r="BW112" i="6"/>
  <c r="BV112" i="6"/>
  <c r="BU112" i="6"/>
  <c r="BT112" i="6"/>
  <c r="BS112" i="6"/>
  <c r="BR112" i="6"/>
  <c r="BQ112" i="6"/>
  <c r="BP112" i="6"/>
  <c r="BO112" i="6"/>
  <c r="BN112" i="6"/>
  <c r="BM112" i="6"/>
  <c r="BL112" i="6"/>
  <c r="BK112" i="6"/>
  <c r="BJ112" i="6"/>
  <c r="BI112" i="6"/>
  <c r="BH112" i="6"/>
  <c r="BG112" i="6"/>
  <c r="BF112" i="6"/>
  <c r="BE112" i="6"/>
  <c r="BD112" i="6"/>
  <c r="BC112" i="6"/>
  <c r="BB112" i="6"/>
  <c r="BA112" i="6"/>
  <c r="AZ112" i="6"/>
  <c r="AY112" i="6"/>
  <c r="AX112" i="6"/>
  <c r="AW112" i="6"/>
  <c r="AV112" i="6"/>
  <c r="AU112" i="6"/>
  <c r="AT112" i="6"/>
  <c r="AS112" i="6"/>
  <c r="AR112" i="6"/>
  <c r="AQ112" i="6"/>
  <c r="AP112" i="6"/>
  <c r="AO112" i="6"/>
  <c r="AN112" i="6"/>
  <c r="AM112" i="6"/>
  <c r="AL112" i="6"/>
  <c r="AK112" i="6"/>
  <c r="AJ112" i="6"/>
  <c r="AI112" i="6"/>
  <c r="AH112" i="6"/>
  <c r="AG112" i="6"/>
  <c r="AF112" i="6"/>
  <c r="AE112" i="6"/>
  <c r="AD112" i="6"/>
  <c r="AC112" i="6"/>
  <c r="AB112" i="6"/>
  <c r="AA112" i="6"/>
  <c r="Z112" i="6"/>
  <c r="Y112" i="6"/>
  <c r="X112" i="6"/>
  <c r="W112" i="6"/>
  <c r="V112" i="6"/>
  <c r="U112" i="6"/>
  <c r="T112" i="6"/>
  <c r="S112" i="6"/>
  <c r="R112" i="6"/>
  <c r="Q112" i="6"/>
  <c r="P112" i="6"/>
  <c r="O112" i="6"/>
  <c r="N112" i="6"/>
  <c r="M112" i="6"/>
  <c r="L112" i="6"/>
  <c r="K112" i="6"/>
  <c r="J112" i="6"/>
  <c r="I112" i="6"/>
  <c r="H112" i="6"/>
  <c r="G112" i="6"/>
  <c r="F112" i="6"/>
  <c r="E112" i="6"/>
  <c r="D112" i="6"/>
  <c r="CA96" i="6"/>
  <c r="BZ96" i="6"/>
  <c r="BY96" i="6"/>
  <c r="BX96" i="6"/>
  <c r="BW96" i="6"/>
  <c r="BV96" i="6"/>
  <c r="BU96" i="6"/>
  <c r="BT96" i="6"/>
  <c r="BS96" i="6"/>
  <c r="BR96" i="6"/>
  <c r="BQ96" i="6"/>
  <c r="BP96" i="6"/>
  <c r="BO96" i="6"/>
  <c r="BN96" i="6"/>
  <c r="BM96" i="6"/>
  <c r="BL96" i="6"/>
  <c r="BK96" i="6"/>
  <c r="BJ96" i="6"/>
  <c r="BI96" i="6"/>
  <c r="BH96" i="6"/>
  <c r="BG96" i="6"/>
  <c r="BF96" i="6"/>
  <c r="BE96" i="6"/>
  <c r="BD96" i="6"/>
  <c r="BC96" i="6"/>
  <c r="BB96" i="6"/>
  <c r="BA96" i="6"/>
  <c r="AZ96" i="6"/>
  <c r="AY96" i="6"/>
  <c r="AX96" i="6"/>
  <c r="AW96" i="6"/>
  <c r="AV96" i="6"/>
  <c r="AU96" i="6"/>
  <c r="AT96" i="6"/>
  <c r="AS96" i="6"/>
  <c r="AR96" i="6"/>
  <c r="AQ96" i="6"/>
  <c r="AP96" i="6"/>
  <c r="AO96" i="6"/>
  <c r="AN96" i="6"/>
  <c r="AM96" i="6"/>
  <c r="AL96" i="6"/>
  <c r="AK96" i="6"/>
  <c r="AJ96" i="6"/>
  <c r="AI96" i="6"/>
  <c r="AH96" i="6"/>
  <c r="AG96" i="6"/>
  <c r="AF96" i="6"/>
  <c r="AE96" i="6"/>
  <c r="AD96" i="6"/>
  <c r="AC96" i="6"/>
  <c r="AB96" i="6"/>
  <c r="AA96" i="6"/>
  <c r="Z96" i="6"/>
  <c r="Y96" i="6"/>
  <c r="X96" i="6"/>
  <c r="W96" i="6"/>
  <c r="V96" i="6"/>
  <c r="U96" i="6"/>
  <c r="T96" i="6"/>
  <c r="S96" i="6"/>
  <c r="R96" i="6"/>
  <c r="Q96" i="6"/>
  <c r="P96" i="6"/>
  <c r="O96" i="6"/>
  <c r="N96" i="6"/>
  <c r="M96" i="6"/>
  <c r="L96" i="6"/>
  <c r="K96" i="6"/>
  <c r="J96" i="6"/>
  <c r="I96" i="6"/>
  <c r="H96" i="6"/>
  <c r="G96" i="6"/>
  <c r="F96" i="6"/>
  <c r="E96" i="6"/>
  <c r="D96" i="6"/>
  <c r="CA81" i="6"/>
  <c r="BZ81" i="6"/>
  <c r="BY81" i="6"/>
  <c r="BX81" i="6"/>
  <c r="BW81" i="6"/>
  <c r="BV81" i="6"/>
  <c r="BU81" i="6"/>
  <c r="BT81" i="6"/>
  <c r="BS81" i="6"/>
  <c r="BR81" i="6"/>
  <c r="BQ81" i="6"/>
  <c r="BP81" i="6"/>
  <c r="BO81" i="6"/>
  <c r="BN81" i="6"/>
  <c r="BM81" i="6"/>
  <c r="BL81" i="6"/>
  <c r="BK81" i="6"/>
  <c r="BJ81" i="6"/>
  <c r="BI81" i="6"/>
  <c r="BH81" i="6"/>
  <c r="BG81" i="6"/>
  <c r="BF81" i="6"/>
  <c r="BE81" i="6"/>
  <c r="BD81" i="6"/>
  <c r="BC81" i="6"/>
  <c r="BB81" i="6"/>
  <c r="BA81" i="6"/>
  <c r="AZ81" i="6"/>
  <c r="AY81" i="6"/>
  <c r="AX81" i="6"/>
  <c r="AW81" i="6"/>
  <c r="AV81" i="6"/>
  <c r="AU81" i="6"/>
  <c r="AT81" i="6"/>
  <c r="AS81" i="6"/>
  <c r="AR81" i="6"/>
  <c r="AQ81" i="6"/>
  <c r="AP81" i="6"/>
  <c r="AO81" i="6"/>
  <c r="AN81" i="6"/>
  <c r="AM81" i="6"/>
  <c r="AL81" i="6"/>
  <c r="AK81" i="6"/>
  <c r="AJ81" i="6"/>
  <c r="AI81" i="6"/>
  <c r="AH81" i="6"/>
  <c r="AG81" i="6"/>
  <c r="AF81" i="6"/>
  <c r="AE81" i="6"/>
  <c r="AD81" i="6"/>
  <c r="AC81" i="6"/>
  <c r="AB81" i="6"/>
  <c r="AA81" i="6"/>
  <c r="Z81" i="6"/>
  <c r="Y81" i="6"/>
  <c r="X81" i="6"/>
  <c r="W81" i="6"/>
  <c r="V81" i="6"/>
  <c r="U81" i="6"/>
  <c r="T81" i="6"/>
  <c r="S81" i="6"/>
  <c r="R81" i="6"/>
  <c r="Q81" i="6"/>
  <c r="P81" i="6"/>
  <c r="O81" i="6"/>
  <c r="N81" i="6"/>
  <c r="M81" i="6"/>
  <c r="L81" i="6"/>
  <c r="K81" i="6"/>
  <c r="J81" i="6"/>
  <c r="I81" i="6"/>
  <c r="H81" i="6"/>
  <c r="G81" i="6"/>
  <c r="F81" i="6"/>
  <c r="E81" i="6"/>
  <c r="D81" i="6"/>
  <c r="CA51" i="6"/>
  <c r="BZ51" i="6"/>
  <c r="BY51" i="6"/>
  <c r="BX51" i="6"/>
  <c r="BW51" i="6"/>
  <c r="BV51" i="6"/>
  <c r="BU51" i="6"/>
  <c r="BT51" i="6"/>
  <c r="BS51" i="6"/>
  <c r="BR51" i="6"/>
  <c r="BQ51" i="6"/>
  <c r="BP51" i="6"/>
  <c r="BO51" i="6"/>
  <c r="BN51" i="6"/>
  <c r="BM51" i="6"/>
  <c r="BL51" i="6"/>
  <c r="BK51" i="6"/>
  <c r="BJ51" i="6"/>
  <c r="BI51" i="6"/>
  <c r="BH51" i="6"/>
  <c r="BG51" i="6"/>
  <c r="BF51" i="6"/>
  <c r="BE51" i="6"/>
  <c r="BD51" i="6"/>
  <c r="BC51" i="6"/>
  <c r="BB51" i="6"/>
  <c r="BA51" i="6"/>
  <c r="AZ51" i="6"/>
  <c r="AY51" i="6"/>
  <c r="AX51" i="6"/>
  <c r="AW51" i="6"/>
  <c r="AV51" i="6"/>
  <c r="AU51" i="6"/>
  <c r="AT51" i="6"/>
  <c r="AS51" i="6"/>
  <c r="AR51" i="6"/>
  <c r="AQ51" i="6"/>
  <c r="AP51" i="6"/>
  <c r="AO51" i="6"/>
  <c r="AN51" i="6"/>
  <c r="AM51" i="6"/>
  <c r="AL51" i="6"/>
  <c r="AK51" i="6"/>
  <c r="AJ51" i="6"/>
  <c r="AI51" i="6"/>
  <c r="AH51" i="6"/>
  <c r="AG51" i="6"/>
  <c r="AF51" i="6"/>
  <c r="AE51" i="6"/>
  <c r="AD51" i="6"/>
  <c r="AC51" i="6"/>
  <c r="AB51" i="6"/>
  <c r="AA51" i="6"/>
  <c r="Z51" i="6"/>
  <c r="Y51" i="6"/>
  <c r="X51" i="6"/>
  <c r="W51" i="6"/>
  <c r="V51" i="6"/>
  <c r="U51" i="6"/>
  <c r="T51" i="6"/>
  <c r="S51" i="6"/>
  <c r="R51" i="6"/>
  <c r="Q51" i="6"/>
  <c r="P51" i="6"/>
  <c r="O51" i="6"/>
  <c r="N51" i="6"/>
  <c r="M51" i="6"/>
  <c r="L51" i="6"/>
  <c r="K51" i="6"/>
  <c r="J51" i="6"/>
  <c r="I51" i="6"/>
  <c r="H51" i="6"/>
  <c r="G51" i="6"/>
  <c r="F51" i="6"/>
  <c r="E51" i="6"/>
  <c r="D51" i="6"/>
  <c r="CA44" i="6"/>
  <c r="BZ44" i="6"/>
  <c r="BY44" i="6"/>
  <c r="BX44" i="6"/>
  <c r="BW44" i="6"/>
  <c r="BV44" i="6"/>
  <c r="BU44" i="6"/>
  <c r="BT44" i="6"/>
  <c r="BS44" i="6"/>
  <c r="BR44" i="6"/>
  <c r="BQ44" i="6"/>
  <c r="BP44" i="6"/>
  <c r="BO44" i="6"/>
  <c r="BN44" i="6"/>
  <c r="BM44" i="6"/>
  <c r="BL44" i="6"/>
  <c r="BK44" i="6"/>
  <c r="BJ44" i="6"/>
  <c r="BI44" i="6"/>
  <c r="BH44" i="6"/>
  <c r="BG44" i="6"/>
  <c r="BF44" i="6"/>
  <c r="BE44" i="6"/>
  <c r="BD44" i="6"/>
  <c r="BC44" i="6"/>
  <c r="BB44" i="6"/>
  <c r="BA44" i="6"/>
  <c r="AZ44" i="6"/>
  <c r="AY44" i="6"/>
  <c r="AX44" i="6"/>
  <c r="AW44" i="6"/>
  <c r="AV44" i="6"/>
  <c r="AU44" i="6"/>
  <c r="AT44" i="6"/>
  <c r="AS44" i="6"/>
  <c r="AR44" i="6"/>
  <c r="AQ44" i="6"/>
  <c r="AP44" i="6"/>
  <c r="AO44" i="6"/>
  <c r="AN44" i="6"/>
  <c r="AM44" i="6"/>
  <c r="AL44" i="6"/>
  <c r="AK44" i="6"/>
  <c r="AJ44" i="6"/>
  <c r="AI44" i="6"/>
  <c r="AH44" i="6"/>
  <c r="AG44" i="6"/>
  <c r="AF44" i="6"/>
  <c r="AE44" i="6"/>
  <c r="AD44" i="6"/>
  <c r="AC44" i="6"/>
  <c r="AB44" i="6"/>
  <c r="AA44" i="6"/>
  <c r="Z44" i="6"/>
  <c r="Y44" i="6"/>
  <c r="X44" i="6"/>
  <c r="W44" i="6"/>
  <c r="V44" i="6"/>
  <c r="U44" i="6"/>
  <c r="T44" i="6"/>
  <c r="S44" i="6"/>
  <c r="R44" i="6"/>
  <c r="Q44" i="6"/>
  <c r="P44" i="6"/>
  <c r="O44" i="6"/>
  <c r="N44" i="6"/>
  <c r="M44" i="6"/>
  <c r="L44" i="6"/>
  <c r="K44" i="6"/>
  <c r="J44" i="6"/>
  <c r="I44" i="6"/>
  <c r="H44" i="6"/>
  <c r="G44" i="6"/>
  <c r="F44" i="6"/>
  <c r="E44" i="6"/>
  <c r="D44" i="6"/>
  <c r="CA35" i="6"/>
  <c r="BZ35" i="6"/>
  <c r="BY35" i="6"/>
  <c r="BX35" i="6"/>
  <c r="BW35" i="6"/>
  <c r="BV35" i="6"/>
  <c r="BU35" i="6"/>
  <c r="BT35" i="6"/>
  <c r="BS35" i="6"/>
  <c r="BR35" i="6"/>
  <c r="BQ35" i="6"/>
  <c r="BP35" i="6"/>
  <c r="BO35" i="6"/>
  <c r="BN35" i="6"/>
  <c r="BM35" i="6"/>
  <c r="BL35" i="6"/>
  <c r="BK35" i="6"/>
  <c r="BJ35" i="6"/>
  <c r="BI35" i="6"/>
  <c r="BH35" i="6"/>
  <c r="BG35" i="6"/>
  <c r="BF35" i="6"/>
  <c r="BE35" i="6"/>
  <c r="BD35" i="6"/>
  <c r="BC35" i="6"/>
  <c r="BB35" i="6"/>
  <c r="BA35" i="6"/>
  <c r="AZ35" i="6"/>
  <c r="AY35" i="6"/>
  <c r="AX35" i="6"/>
  <c r="AW35" i="6"/>
  <c r="AV35" i="6"/>
  <c r="AU35" i="6"/>
  <c r="AT35" i="6"/>
  <c r="AS35" i="6"/>
  <c r="AR35" i="6"/>
  <c r="AQ35" i="6"/>
  <c r="AP35" i="6"/>
  <c r="AO35" i="6"/>
  <c r="AN35" i="6"/>
  <c r="AM35" i="6"/>
  <c r="AL35" i="6"/>
  <c r="AK35" i="6"/>
  <c r="AJ35" i="6"/>
  <c r="AI35" i="6"/>
  <c r="AH35" i="6"/>
  <c r="AG35" i="6"/>
  <c r="AF35" i="6"/>
  <c r="AE35" i="6"/>
  <c r="AD35" i="6"/>
  <c r="AC35" i="6"/>
  <c r="AB35" i="6"/>
  <c r="AA35" i="6"/>
  <c r="Z35" i="6"/>
  <c r="Y35" i="6"/>
  <c r="X35" i="6"/>
  <c r="W35" i="6"/>
  <c r="V35" i="6"/>
  <c r="U35" i="6"/>
  <c r="T35" i="6"/>
  <c r="S35" i="6"/>
  <c r="R35" i="6"/>
  <c r="Q35" i="6"/>
  <c r="P35" i="6"/>
  <c r="O35" i="6"/>
  <c r="N35" i="6"/>
  <c r="M35" i="6"/>
  <c r="L35" i="6"/>
  <c r="K35" i="6"/>
  <c r="J35" i="6"/>
  <c r="I35" i="6"/>
  <c r="H35" i="6"/>
  <c r="G35" i="6"/>
  <c r="F35" i="6"/>
  <c r="E35" i="6"/>
  <c r="D35" i="6"/>
  <c r="CA7" i="6"/>
  <c r="CA389" i="6" s="1"/>
  <c r="BZ7" i="6"/>
  <c r="BZ389" i="6" s="1"/>
  <c r="BY7" i="6"/>
  <c r="BY389" i="6" s="1"/>
  <c r="BX7" i="6"/>
  <c r="BX389" i="6" s="1"/>
  <c r="BW7" i="6"/>
  <c r="BV7" i="6"/>
  <c r="BV389" i="6" s="1"/>
  <c r="BU7" i="6"/>
  <c r="BT7" i="6"/>
  <c r="BT389" i="6" s="1"/>
  <c r="BS7" i="6"/>
  <c r="BS389" i="6" s="1"/>
  <c r="BR7" i="6"/>
  <c r="BR389" i="6" s="1"/>
  <c r="BQ7" i="6"/>
  <c r="BQ389" i="6" s="1"/>
  <c r="BP7" i="6"/>
  <c r="BP389" i="6" s="1"/>
  <c r="BO7" i="6"/>
  <c r="BO389" i="6" s="1"/>
  <c r="BN7" i="6"/>
  <c r="BN389" i="6" s="1"/>
  <c r="BM7" i="6"/>
  <c r="BM389" i="6" s="1"/>
  <c r="BL7" i="6"/>
  <c r="BL389" i="6" s="1"/>
  <c r="BK7" i="6"/>
  <c r="BJ7" i="6"/>
  <c r="BJ389" i="6" s="1"/>
  <c r="BI7" i="6"/>
  <c r="BH7" i="6"/>
  <c r="BH389" i="6" s="1"/>
  <c r="BG7" i="6"/>
  <c r="BG389" i="6" s="1"/>
  <c r="BF7" i="6"/>
  <c r="BF389" i="6" s="1"/>
  <c r="BE7" i="6"/>
  <c r="BE389" i="6" s="1"/>
  <c r="BD7" i="6"/>
  <c r="BD389" i="6" s="1"/>
  <c r="BC7" i="6"/>
  <c r="BB7" i="6"/>
  <c r="BB389" i="6" s="1"/>
  <c r="BA7" i="6"/>
  <c r="BA389" i="6" s="1"/>
  <c r="AZ7" i="6"/>
  <c r="AY7" i="6"/>
  <c r="AX7" i="6"/>
  <c r="AX389" i="6" s="1"/>
  <c r="AW7" i="6"/>
  <c r="AV7" i="6"/>
  <c r="AV389" i="6" s="1"/>
  <c r="AU7" i="6"/>
  <c r="AU389" i="6" s="1"/>
  <c r="AT7" i="6"/>
  <c r="AT389" i="6" s="1"/>
  <c r="AS7" i="6"/>
  <c r="AS389" i="6" s="1"/>
  <c r="AR7" i="6"/>
  <c r="AR389" i="6" s="1"/>
  <c r="AQ7" i="6"/>
  <c r="AQ389" i="6" s="1"/>
  <c r="AP7" i="6"/>
  <c r="AP389" i="6" s="1"/>
  <c r="AO7" i="6"/>
  <c r="AO389" i="6" s="1"/>
  <c r="AN7" i="6"/>
  <c r="AM7" i="6"/>
  <c r="AL7" i="6"/>
  <c r="AK7" i="6"/>
  <c r="AJ7" i="6"/>
  <c r="AJ389" i="6" s="1"/>
  <c r="AI7" i="6"/>
  <c r="AI389" i="6" s="1"/>
  <c r="AH7" i="6"/>
  <c r="AH389" i="6" s="1"/>
  <c r="AG7" i="6"/>
  <c r="AG389" i="6" s="1"/>
  <c r="AF7" i="6"/>
  <c r="AF389" i="6" s="1"/>
  <c r="AE7" i="6"/>
  <c r="AE389" i="6" s="1"/>
  <c r="AD7" i="6"/>
  <c r="AD389" i="6" s="1"/>
  <c r="AC7" i="6"/>
  <c r="AC389" i="6" s="1"/>
  <c r="AB7" i="6"/>
  <c r="AA7" i="6"/>
  <c r="Z7" i="6"/>
  <c r="Y7" i="6"/>
  <c r="X7" i="6"/>
  <c r="X389" i="6" s="1"/>
  <c r="W7" i="6"/>
  <c r="W389" i="6" s="1"/>
  <c r="V7" i="6"/>
  <c r="V389" i="6" s="1"/>
  <c r="U7" i="6"/>
  <c r="U389" i="6" s="1"/>
  <c r="T7" i="6"/>
  <c r="T389" i="6" s="1"/>
  <c r="S7" i="6"/>
  <c r="S389" i="6" s="1"/>
  <c r="R7" i="6"/>
  <c r="R389" i="6" s="1"/>
  <c r="Q7" i="6"/>
  <c r="P7" i="6"/>
  <c r="O7" i="6"/>
  <c r="N7" i="6"/>
  <c r="M7" i="6"/>
  <c r="L7" i="6"/>
  <c r="L389" i="6" s="1"/>
  <c r="K7" i="6"/>
  <c r="K389" i="6" s="1"/>
  <c r="J7" i="6"/>
  <c r="I7" i="6"/>
  <c r="H7" i="6"/>
  <c r="G7" i="6"/>
  <c r="G389" i="6" s="1"/>
  <c r="F7" i="6"/>
  <c r="E7" i="6"/>
  <c r="D7" i="6"/>
  <c r="M389" i="6" l="1"/>
  <c r="Y389" i="6"/>
  <c r="AK389" i="6"/>
  <c r="AW389" i="6"/>
  <c r="BI389" i="6"/>
  <c r="BU389" i="6"/>
  <c r="AL389" i="6"/>
  <c r="Z389" i="6"/>
  <c r="N389" i="6"/>
  <c r="AZ389" i="6"/>
  <c r="BW389" i="6"/>
  <c r="BK389" i="6"/>
  <c r="AN389" i="6"/>
  <c r="AM389" i="6"/>
  <c r="P389" i="6"/>
  <c r="AB389" i="6"/>
  <c r="Q389" i="6"/>
  <c r="O389" i="6"/>
  <c r="F389" i="6"/>
  <c r="D389" i="6"/>
  <c r="H389" i="6"/>
  <c r="J389" i="6"/>
  <c r="I389" i="6"/>
  <c r="AA389" i="6"/>
  <c r="AY389" i="6"/>
  <c r="E389" i="6"/>
  <c r="BC389" i="6"/>
  <c r="CA373" i="17" l="1"/>
  <c r="BZ373" i="17"/>
  <c r="BY373" i="17"/>
  <c r="BX373" i="17"/>
  <c r="BW373" i="17"/>
  <c r="BV373" i="17"/>
  <c r="BU373" i="17"/>
  <c r="BT373" i="17"/>
  <c r="BS373" i="17"/>
  <c r="BR373" i="17"/>
  <c r="BQ373" i="17"/>
  <c r="BP373" i="17"/>
  <c r="BO373" i="17"/>
  <c r="BN373" i="17"/>
  <c r="BM373" i="17"/>
  <c r="BL373" i="17"/>
  <c r="BK373" i="17"/>
  <c r="BJ373" i="17"/>
  <c r="BI373" i="17"/>
  <c r="BH373" i="17"/>
  <c r="BG373" i="17"/>
  <c r="BF373" i="17"/>
  <c r="BE373" i="17"/>
  <c r="BD373" i="17"/>
  <c r="BC373" i="17"/>
  <c r="BB373" i="17"/>
  <c r="BA373" i="17"/>
  <c r="AZ373" i="17"/>
  <c r="AY373" i="17"/>
  <c r="AX373" i="17"/>
  <c r="AW373" i="17"/>
  <c r="AV373" i="17"/>
  <c r="AU373" i="17"/>
  <c r="AT373" i="17"/>
  <c r="AS373" i="17"/>
  <c r="AR373" i="17"/>
  <c r="AQ373" i="17"/>
  <c r="AP373" i="17"/>
  <c r="AO373" i="17"/>
  <c r="AN373" i="17"/>
  <c r="AM373" i="17"/>
  <c r="AL373" i="17"/>
  <c r="AK373" i="17"/>
  <c r="AJ373" i="17"/>
  <c r="AI373" i="17"/>
  <c r="AH373" i="17"/>
  <c r="AG373" i="17"/>
  <c r="AF373" i="17"/>
  <c r="AE373" i="17"/>
  <c r="AD373" i="17"/>
  <c r="AC373" i="17"/>
  <c r="AB373" i="17"/>
  <c r="AA373" i="17"/>
  <c r="Z373" i="17"/>
  <c r="Y373" i="17"/>
  <c r="X373" i="17"/>
  <c r="W373" i="17"/>
  <c r="V373" i="17"/>
  <c r="U373" i="17"/>
  <c r="T373" i="17"/>
  <c r="S373" i="17"/>
  <c r="R373" i="17"/>
  <c r="Q373" i="17"/>
  <c r="P373" i="17"/>
  <c r="O373" i="17"/>
  <c r="N373" i="17"/>
  <c r="M373" i="17"/>
  <c r="L373" i="17"/>
  <c r="K373" i="17"/>
  <c r="J373" i="17"/>
  <c r="I373" i="17"/>
  <c r="H373" i="17"/>
  <c r="G373" i="17"/>
  <c r="F373" i="17"/>
  <c r="E373" i="17"/>
  <c r="D373" i="17"/>
  <c r="CA339" i="17"/>
  <c r="BZ339" i="17"/>
  <c r="BY339" i="17"/>
  <c r="BX339" i="17"/>
  <c r="BW339" i="17"/>
  <c r="BV339" i="17"/>
  <c r="BU339" i="17"/>
  <c r="BT339" i="17"/>
  <c r="BS339" i="17"/>
  <c r="BR339" i="17"/>
  <c r="BQ339" i="17"/>
  <c r="BP339" i="17"/>
  <c r="BO339" i="17"/>
  <c r="BN339" i="17"/>
  <c r="BM339" i="17"/>
  <c r="BL339" i="17"/>
  <c r="BK339" i="17"/>
  <c r="BJ339" i="17"/>
  <c r="BI339" i="17"/>
  <c r="BH339" i="17"/>
  <c r="BG339" i="17"/>
  <c r="BF339" i="17"/>
  <c r="BE339" i="17"/>
  <c r="BD339" i="17"/>
  <c r="BC339" i="17"/>
  <c r="BB339" i="17"/>
  <c r="BA339" i="17"/>
  <c r="AZ339" i="17"/>
  <c r="AY339" i="17"/>
  <c r="AX339" i="17"/>
  <c r="AW339" i="17"/>
  <c r="AV339" i="17"/>
  <c r="AU339" i="17"/>
  <c r="AT339" i="17"/>
  <c r="AS339" i="17"/>
  <c r="AR339" i="17"/>
  <c r="AQ339" i="17"/>
  <c r="AP339" i="17"/>
  <c r="AO339" i="17"/>
  <c r="AN339" i="17"/>
  <c r="AM339" i="17"/>
  <c r="AL339" i="17"/>
  <c r="AK339" i="17"/>
  <c r="AJ339" i="17"/>
  <c r="AI339" i="17"/>
  <c r="AH339" i="17"/>
  <c r="AG339" i="17"/>
  <c r="AF339" i="17"/>
  <c r="AE339" i="17"/>
  <c r="AD339" i="17"/>
  <c r="AC339" i="17"/>
  <c r="AB339" i="17"/>
  <c r="AA339" i="17"/>
  <c r="Z339" i="17"/>
  <c r="Y339" i="17"/>
  <c r="X339" i="17"/>
  <c r="W339" i="17"/>
  <c r="V339" i="17"/>
  <c r="U339" i="17"/>
  <c r="T339" i="17"/>
  <c r="S339" i="17"/>
  <c r="R339" i="17"/>
  <c r="Q339" i="17"/>
  <c r="P339" i="17"/>
  <c r="O339" i="17"/>
  <c r="N339" i="17"/>
  <c r="M339" i="17"/>
  <c r="L339" i="17"/>
  <c r="K339" i="17"/>
  <c r="J339" i="17"/>
  <c r="I339" i="17"/>
  <c r="H339" i="17"/>
  <c r="G339" i="17"/>
  <c r="F339" i="17"/>
  <c r="E339" i="17"/>
  <c r="D339" i="17"/>
  <c r="CA304" i="17"/>
  <c r="BZ304" i="17"/>
  <c r="BY304" i="17"/>
  <c r="BX304" i="17"/>
  <c r="BW304" i="17"/>
  <c r="BV304" i="17"/>
  <c r="BU304" i="17"/>
  <c r="BT304" i="17"/>
  <c r="BS304" i="17"/>
  <c r="BR304" i="17"/>
  <c r="BQ304" i="17"/>
  <c r="BP304" i="17"/>
  <c r="BO304" i="17"/>
  <c r="BN304" i="17"/>
  <c r="BM304" i="17"/>
  <c r="BL304" i="17"/>
  <c r="BK304" i="17"/>
  <c r="BJ304" i="17"/>
  <c r="BI304" i="17"/>
  <c r="BH304" i="17"/>
  <c r="BG304" i="17"/>
  <c r="BF304" i="17"/>
  <c r="BE304" i="17"/>
  <c r="BD304" i="17"/>
  <c r="BC304" i="17"/>
  <c r="BB304" i="17"/>
  <c r="BA304" i="17"/>
  <c r="AZ304" i="17"/>
  <c r="AY304" i="17"/>
  <c r="AX304" i="17"/>
  <c r="AW304" i="17"/>
  <c r="AV304" i="17"/>
  <c r="AU304" i="17"/>
  <c r="AT304" i="17"/>
  <c r="AS304" i="17"/>
  <c r="AR304" i="17"/>
  <c r="AQ304" i="17"/>
  <c r="AP304" i="17"/>
  <c r="AO304" i="17"/>
  <c r="AN304" i="17"/>
  <c r="AM304" i="17"/>
  <c r="AL304" i="17"/>
  <c r="AK304" i="17"/>
  <c r="AJ304" i="17"/>
  <c r="AI304" i="17"/>
  <c r="AH304" i="17"/>
  <c r="AG304" i="17"/>
  <c r="AF304" i="17"/>
  <c r="AE304" i="17"/>
  <c r="AD304" i="17"/>
  <c r="AC304" i="17"/>
  <c r="AB304" i="17"/>
  <c r="AA304" i="17"/>
  <c r="Z304" i="17"/>
  <c r="Y304" i="17"/>
  <c r="X304" i="17"/>
  <c r="W304" i="17"/>
  <c r="V304" i="17"/>
  <c r="U304" i="17"/>
  <c r="T304" i="17"/>
  <c r="S304" i="17"/>
  <c r="R304" i="17"/>
  <c r="Q304" i="17"/>
  <c r="P304" i="17"/>
  <c r="O304" i="17"/>
  <c r="N304" i="17"/>
  <c r="M304" i="17"/>
  <c r="L304" i="17"/>
  <c r="K304" i="17"/>
  <c r="J304" i="17"/>
  <c r="I304" i="17"/>
  <c r="H304" i="17"/>
  <c r="G304" i="17"/>
  <c r="F304" i="17"/>
  <c r="E304" i="17"/>
  <c r="D304" i="17"/>
  <c r="CA280" i="17"/>
  <c r="BZ280" i="17"/>
  <c r="BY280" i="17"/>
  <c r="BX280" i="17"/>
  <c r="BW280" i="17"/>
  <c r="BV280" i="17"/>
  <c r="BU280" i="17"/>
  <c r="BT280" i="17"/>
  <c r="BS280" i="17"/>
  <c r="BR280" i="17"/>
  <c r="BQ280" i="17"/>
  <c r="BP280" i="17"/>
  <c r="BO280" i="17"/>
  <c r="BN280" i="17"/>
  <c r="BM280" i="17"/>
  <c r="BL280" i="17"/>
  <c r="BK280" i="17"/>
  <c r="BJ280" i="17"/>
  <c r="BI280" i="17"/>
  <c r="BH280" i="17"/>
  <c r="BG280" i="17"/>
  <c r="BF280" i="17"/>
  <c r="BE280" i="17"/>
  <c r="BD280" i="17"/>
  <c r="BC280" i="17"/>
  <c r="BB280" i="17"/>
  <c r="BA280" i="17"/>
  <c r="AZ280" i="17"/>
  <c r="AY280" i="17"/>
  <c r="AX280" i="17"/>
  <c r="AW280" i="17"/>
  <c r="AV280" i="17"/>
  <c r="AU280" i="17"/>
  <c r="AT280" i="17"/>
  <c r="AS280" i="17"/>
  <c r="AR280" i="17"/>
  <c r="AQ280" i="17"/>
  <c r="AP280" i="17"/>
  <c r="AO280" i="17"/>
  <c r="AN280" i="17"/>
  <c r="AM280" i="17"/>
  <c r="AL280" i="17"/>
  <c r="AK280" i="17"/>
  <c r="AJ280" i="17"/>
  <c r="AI280" i="17"/>
  <c r="AH280" i="17"/>
  <c r="AG280" i="17"/>
  <c r="AF280" i="17"/>
  <c r="AE280" i="17"/>
  <c r="AD280" i="17"/>
  <c r="AC280" i="17"/>
  <c r="AB280" i="17"/>
  <c r="AA280" i="17"/>
  <c r="Z280" i="17"/>
  <c r="Y280" i="17"/>
  <c r="X280" i="17"/>
  <c r="W280" i="17"/>
  <c r="V280" i="17"/>
  <c r="U280" i="17"/>
  <c r="T280" i="17"/>
  <c r="S280" i="17"/>
  <c r="R280" i="17"/>
  <c r="Q280" i="17"/>
  <c r="P280" i="17"/>
  <c r="O280" i="17"/>
  <c r="N280" i="17"/>
  <c r="M280" i="17"/>
  <c r="L280" i="17"/>
  <c r="K280" i="17"/>
  <c r="J280" i="17"/>
  <c r="I280" i="17"/>
  <c r="H280" i="17"/>
  <c r="G280" i="17"/>
  <c r="F280" i="17"/>
  <c r="E280" i="17"/>
  <c r="D280" i="17"/>
  <c r="CA262" i="17"/>
  <c r="BZ262" i="17"/>
  <c r="BY262" i="17"/>
  <c r="BX262" i="17"/>
  <c r="BW262" i="17"/>
  <c r="BV262" i="17"/>
  <c r="BU262" i="17"/>
  <c r="BT262" i="17"/>
  <c r="BS262" i="17"/>
  <c r="BR262" i="17"/>
  <c r="BQ262" i="17"/>
  <c r="BP262" i="17"/>
  <c r="BO262" i="17"/>
  <c r="BN262" i="17"/>
  <c r="BM262" i="17"/>
  <c r="BL262" i="17"/>
  <c r="BK262" i="17"/>
  <c r="BJ262" i="17"/>
  <c r="BI262" i="17"/>
  <c r="BH262" i="17"/>
  <c r="BG262" i="17"/>
  <c r="BF262" i="17"/>
  <c r="BE262" i="17"/>
  <c r="BD262" i="17"/>
  <c r="BC262" i="17"/>
  <c r="BB262" i="17"/>
  <c r="BA262" i="17"/>
  <c r="AZ262" i="17"/>
  <c r="AY262" i="17"/>
  <c r="AX262" i="17"/>
  <c r="AW262" i="17"/>
  <c r="AV262" i="17"/>
  <c r="AU262" i="17"/>
  <c r="AT262" i="17"/>
  <c r="AS262" i="17"/>
  <c r="AR262" i="17"/>
  <c r="AQ262" i="17"/>
  <c r="AP262" i="17"/>
  <c r="AO262" i="17"/>
  <c r="AN262" i="17"/>
  <c r="AM262" i="17"/>
  <c r="AL262" i="17"/>
  <c r="AK262" i="17"/>
  <c r="AJ262" i="17"/>
  <c r="AI262" i="17"/>
  <c r="AH262" i="17"/>
  <c r="AG262" i="17"/>
  <c r="AF262" i="17"/>
  <c r="AE262" i="17"/>
  <c r="AD262" i="17"/>
  <c r="AC262" i="17"/>
  <c r="AB262" i="17"/>
  <c r="AA262" i="17"/>
  <c r="Z262" i="17"/>
  <c r="Y262" i="17"/>
  <c r="X262" i="17"/>
  <c r="W262" i="17"/>
  <c r="V262" i="17"/>
  <c r="U262" i="17"/>
  <c r="T262" i="17"/>
  <c r="S262" i="17"/>
  <c r="R262" i="17"/>
  <c r="Q262" i="17"/>
  <c r="P262" i="17"/>
  <c r="O262" i="17"/>
  <c r="N262" i="17"/>
  <c r="M262" i="17"/>
  <c r="L262" i="17"/>
  <c r="K262" i="17"/>
  <c r="J262" i="17"/>
  <c r="I262" i="17"/>
  <c r="H262" i="17"/>
  <c r="G262" i="17"/>
  <c r="F262" i="17"/>
  <c r="E262" i="17"/>
  <c r="D262" i="17"/>
  <c r="CA248" i="17"/>
  <c r="BZ248" i="17"/>
  <c r="BY248" i="17"/>
  <c r="BX248" i="17"/>
  <c r="BW248" i="17"/>
  <c r="BV248" i="17"/>
  <c r="BU248" i="17"/>
  <c r="BT248" i="17"/>
  <c r="BS248" i="17"/>
  <c r="BR248" i="17"/>
  <c r="BQ248" i="17"/>
  <c r="BP248" i="17"/>
  <c r="BO248" i="17"/>
  <c r="BN248" i="17"/>
  <c r="BM248" i="17"/>
  <c r="BL248" i="17"/>
  <c r="BK248" i="17"/>
  <c r="BJ248" i="17"/>
  <c r="BI248" i="17"/>
  <c r="BH248" i="17"/>
  <c r="BG248" i="17"/>
  <c r="BF248" i="17"/>
  <c r="BE248" i="17"/>
  <c r="BD248" i="17"/>
  <c r="BC248" i="17"/>
  <c r="BB248" i="17"/>
  <c r="BA248" i="17"/>
  <c r="AZ248" i="17"/>
  <c r="AY248" i="17"/>
  <c r="AX248" i="17"/>
  <c r="AW248" i="17"/>
  <c r="AV248" i="17"/>
  <c r="AU248" i="17"/>
  <c r="AT248" i="17"/>
  <c r="AS248" i="17"/>
  <c r="AR248" i="17"/>
  <c r="AQ248" i="17"/>
  <c r="AP248" i="17"/>
  <c r="AO248" i="17"/>
  <c r="AN248" i="17"/>
  <c r="AM248" i="17"/>
  <c r="AL248" i="17"/>
  <c r="AK248" i="17"/>
  <c r="AJ248" i="17"/>
  <c r="AI248" i="17"/>
  <c r="AH248" i="17"/>
  <c r="AG248" i="17"/>
  <c r="AF248" i="17"/>
  <c r="AE248" i="17"/>
  <c r="AD248" i="17"/>
  <c r="AC248" i="17"/>
  <c r="AB248" i="17"/>
  <c r="AA248" i="17"/>
  <c r="Z248" i="17"/>
  <c r="Y248" i="17"/>
  <c r="X248" i="17"/>
  <c r="W248" i="17"/>
  <c r="V248" i="17"/>
  <c r="U248" i="17"/>
  <c r="T248" i="17"/>
  <c r="S248" i="17"/>
  <c r="R248" i="17"/>
  <c r="Q248" i="17"/>
  <c r="P248" i="17"/>
  <c r="O248" i="17"/>
  <c r="N248" i="17"/>
  <c r="M248" i="17"/>
  <c r="L248" i="17"/>
  <c r="K248" i="17"/>
  <c r="J248" i="17"/>
  <c r="I248" i="17"/>
  <c r="H248" i="17"/>
  <c r="G248" i="17"/>
  <c r="F248" i="17"/>
  <c r="E248" i="17"/>
  <c r="D248" i="17"/>
  <c r="CA228" i="17"/>
  <c r="BZ228" i="17"/>
  <c r="BY228" i="17"/>
  <c r="BX228" i="17"/>
  <c r="BW228" i="17"/>
  <c r="BV228" i="17"/>
  <c r="BU228" i="17"/>
  <c r="BT228" i="17"/>
  <c r="BS228" i="17"/>
  <c r="BR228" i="17"/>
  <c r="BQ228" i="17"/>
  <c r="BP228" i="17"/>
  <c r="BO228" i="17"/>
  <c r="BN228" i="17"/>
  <c r="BM228" i="17"/>
  <c r="BL228" i="17"/>
  <c r="BK228" i="17"/>
  <c r="BJ228" i="17"/>
  <c r="BI228" i="17"/>
  <c r="BH228" i="17"/>
  <c r="BG228" i="17"/>
  <c r="BF228" i="17"/>
  <c r="BE228" i="17"/>
  <c r="BD228" i="17"/>
  <c r="BC228" i="17"/>
  <c r="BB228" i="17"/>
  <c r="BA228" i="17"/>
  <c r="AZ228" i="17"/>
  <c r="AY228" i="17"/>
  <c r="AX228" i="17"/>
  <c r="AW228" i="17"/>
  <c r="AV228" i="17"/>
  <c r="AU228" i="17"/>
  <c r="AT228" i="17"/>
  <c r="AS228" i="17"/>
  <c r="AR228" i="17"/>
  <c r="AQ228" i="17"/>
  <c r="AP228" i="17"/>
  <c r="AO228" i="17"/>
  <c r="AN228" i="17"/>
  <c r="AM228" i="17"/>
  <c r="AL228" i="17"/>
  <c r="AK228" i="17"/>
  <c r="AJ228" i="17"/>
  <c r="AI228" i="17"/>
  <c r="AH228" i="17"/>
  <c r="AG228" i="17"/>
  <c r="AF228" i="17"/>
  <c r="AE228" i="17"/>
  <c r="AD228" i="17"/>
  <c r="AC228" i="17"/>
  <c r="AB228" i="17"/>
  <c r="AA228" i="17"/>
  <c r="Z228" i="17"/>
  <c r="Y228" i="17"/>
  <c r="X228" i="17"/>
  <c r="W228" i="17"/>
  <c r="V228" i="17"/>
  <c r="U228" i="17"/>
  <c r="T228" i="17"/>
  <c r="S228" i="17"/>
  <c r="R228" i="17"/>
  <c r="Q228" i="17"/>
  <c r="P228" i="17"/>
  <c r="O228" i="17"/>
  <c r="N228" i="17"/>
  <c r="M228" i="17"/>
  <c r="L228" i="17"/>
  <c r="K228" i="17"/>
  <c r="J228" i="17"/>
  <c r="I228" i="17"/>
  <c r="H228" i="17"/>
  <c r="G228" i="17"/>
  <c r="F228" i="17"/>
  <c r="E228" i="17"/>
  <c r="D228" i="17"/>
  <c r="CA209" i="17"/>
  <c r="BZ209" i="17"/>
  <c r="BY209" i="17"/>
  <c r="BX209" i="17"/>
  <c r="BW209" i="17"/>
  <c r="BV209" i="17"/>
  <c r="BU209" i="17"/>
  <c r="BT209" i="17"/>
  <c r="BS209" i="17"/>
  <c r="BR209" i="17"/>
  <c r="BQ209" i="17"/>
  <c r="BP209" i="17"/>
  <c r="BO209" i="17"/>
  <c r="BN209" i="17"/>
  <c r="BM209" i="17"/>
  <c r="BL209" i="17"/>
  <c r="BK209" i="17"/>
  <c r="BJ209" i="17"/>
  <c r="BI209" i="17"/>
  <c r="BH209" i="17"/>
  <c r="BG209" i="17"/>
  <c r="BF209" i="17"/>
  <c r="BE209" i="17"/>
  <c r="BD209" i="17"/>
  <c r="BC209" i="17"/>
  <c r="BB209" i="17"/>
  <c r="BA209" i="17"/>
  <c r="AZ209" i="17"/>
  <c r="AY209" i="17"/>
  <c r="AX209" i="17"/>
  <c r="AW209" i="17"/>
  <c r="AV209" i="17"/>
  <c r="AU209" i="17"/>
  <c r="AT209" i="17"/>
  <c r="AS209" i="17"/>
  <c r="AR209" i="17"/>
  <c r="AQ209" i="17"/>
  <c r="AP209" i="17"/>
  <c r="AO209" i="17"/>
  <c r="AN209" i="17"/>
  <c r="AM209" i="17"/>
  <c r="AL209" i="17"/>
  <c r="AK209" i="17"/>
  <c r="AJ209" i="17"/>
  <c r="AI209" i="17"/>
  <c r="AH209" i="17"/>
  <c r="AG209" i="17"/>
  <c r="AF209" i="17"/>
  <c r="AE209" i="17"/>
  <c r="AD209" i="17"/>
  <c r="AC209" i="17"/>
  <c r="AB209" i="17"/>
  <c r="AA209" i="17"/>
  <c r="Z209" i="17"/>
  <c r="Y209" i="17"/>
  <c r="X209" i="17"/>
  <c r="W209" i="17"/>
  <c r="V209" i="17"/>
  <c r="U209" i="17"/>
  <c r="T209" i="17"/>
  <c r="S209" i="17"/>
  <c r="R209" i="17"/>
  <c r="Q209" i="17"/>
  <c r="P209" i="17"/>
  <c r="O209" i="17"/>
  <c r="N209" i="17"/>
  <c r="M209" i="17"/>
  <c r="L209" i="17"/>
  <c r="K209" i="17"/>
  <c r="J209" i="17"/>
  <c r="I209" i="17"/>
  <c r="H209" i="17"/>
  <c r="G209" i="17"/>
  <c r="F209" i="17"/>
  <c r="E209" i="17"/>
  <c r="D209" i="17"/>
  <c r="CA199" i="17"/>
  <c r="BZ199" i="17"/>
  <c r="BY199" i="17"/>
  <c r="BX199" i="17"/>
  <c r="BW199" i="17"/>
  <c r="BV199" i="17"/>
  <c r="BU199" i="17"/>
  <c r="BT199" i="17"/>
  <c r="BS199" i="17"/>
  <c r="BR199" i="17"/>
  <c r="BQ199" i="17"/>
  <c r="BP199" i="17"/>
  <c r="BO199" i="17"/>
  <c r="BN199" i="17"/>
  <c r="BM199" i="17"/>
  <c r="BL199" i="17"/>
  <c r="BK199" i="17"/>
  <c r="BJ199" i="17"/>
  <c r="BI199" i="17"/>
  <c r="BH199" i="17"/>
  <c r="BG199" i="17"/>
  <c r="BF199" i="17"/>
  <c r="BE199" i="17"/>
  <c r="BD199" i="17"/>
  <c r="BC199" i="17"/>
  <c r="BB199" i="17"/>
  <c r="BA199" i="17"/>
  <c r="AZ199" i="17"/>
  <c r="AY199" i="17"/>
  <c r="AX199" i="17"/>
  <c r="AW199" i="17"/>
  <c r="AV199" i="17"/>
  <c r="AU199" i="17"/>
  <c r="AT199" i="17"/>
  <c r="AS199" i="17"/>
  <c r="AR199" i="17"/>
  <c r="AQ199" i="17"/>
  <c r="AP199" i="17"/>
  <c r="AO199" i="17"/>
  <c r="AN199" i="17"/>
  <c r="AM199" i="17"/>
  <c r="AL199" i="17"/>
  <c r="AK199" i="17"/>
  <c r="AJ199" i="17"/>
  <c r="AI199" i="17"/>
  <c r="AH199" i="17"/>
  <c r="AG199" i="17"/>
  <c r="AF199" i="17"/>
  <c r="AE199" i="17"/>
  <c r="AD199" i="17"/>
  <c r="AC199" i="17"/>
  <c r="AB199" i="17"/>
  <c r="AA199" i="17"/>
  <c r="Z199" i="17"/>
  <c r="Y199" i="17"/>
  <c r="X199" i="17"/>
  <c r="W199" i="17"/>
  <c r="V199" i="17"/>
  <c r="U199" i="17"/>
  <c r="T199" i="17"/>
  <c r="S199" i="17"/>
  <c r="R199" i="17"/>
  <c r="Q199" i="17"/>
  <c r="P199" i="17"/>
  <c r="O199" i="17"/>
  <c r="N199" i="17"/>
  <c r="M199" i="17"/>
  <c r="L199" i="17"/>
  <c r="K199" i="17"/>
  <c r="J199" i="17"/>
  <c r="I199" i="17"/>
  <c r="H199" i="17"/>
  <c r="G199" i="17"/>
  <c r="F199" i="17"/>
  <c r="E199" i="17"/>
  <c r="D199" i="17"/>
  <c r="CA190" i="17"/>
  <c r="BZ190" i="17"/>
  <c r="BY190" i="17"/>
  <c r="BX190" i="17"/>
  <c r="BW190" i="17"/>
  <c r="BV190" i="17"/>
  <c r="BU190" i="17"/>
  <c r="BT190" i="17"/>
  <c r="BS190" i="17"/>
  <c r="BR190" i="17"/>
  <c r="BQ190" i="17"/>
  <c r="BP190" i="17"/>
  <c r="BO190" i="17"/>
  <c r="BN190" i="17"/>
  <c r="BM190" i="17"/>
  <c r="BL190" i="17"/>
  <c r="BK190" i="17"/>
  <c r="BJ190" i="17"/>
  <c r="BI190" i="17"/>
  <c r="BH190" i="17"/>
  <c r="BG190" i="17"/>
  <c r="BF190" i="17"/>
  <c r="BE190" i="17"/>
  <c r="BD190" i="17"/>
  <c r="BC190" i="17"/>
  <c r="BB190" i="17"/>
  <c r="BA190" i="17"/>
  <c r="AZ190" i="17"/>
  <c r="AY190" i="17"/>
  <c r="AX190" i="17"/>
  <c r="AW190" i="17"/>
  <c r="AV190" i="17"/>
  <c r="AU190" i="17"/>
  <c r="AT190" i="17"/>
  <c r="AS190" i="17"/>
  <c r="AR190" i="17"/>
  <c r="AQ190" i="17"/>
  <c r="AP190" i="17"/>
  <c r="AO190" i="17"/>
  <c r="AN190" i="17"/>
  <c r="AM190" i="17"/>
  <c r="AL190" i="17"/>
  <c r="AK190" i="17"/>
  <c r="AJ190" i="17"/>
  <c r="AI190" i="17"/>
  <c r="AH190" i="17"/>
  <c r="AG190" i="17"/>
  <c r="AF190" i="17"/>
  <c r="AE190" i="17"/>
  <c r="AD190" i="17"/>
  <c r="AC190" i="17"/>
  <c r="AB190" i="17"/>
  <c r="AA190" i="17"/>
  <c r="Z190" i="17"/>
  <c r="Y190" i="17"/>
  <c r="X190" i="17"/>
  <c r="W190" i="17"/>
  <c r="V190" i="17"/>
  <c r="U190" i="17"/>
  <c r="T190" i="17"/>
  <c r="S190" i="17"/>
  <c r="R190" i="17"/>
  <c r="Q190" i="17"/>
  <c r="P190" i="17"/>
  <c r="O190" i="17"/>
  <c r="N190" i="17"/>
  <c r="M190" i="17"/>
  <c r="L190" i="17"/>
  <c r="K190" i="17"/>
  <c r="J190" i="17"/>
  <c r="I190" i="17"/>
  <c r="H190" i="17"/>
  <c r="G190" i="17"/>
  <c r="F190" i="17"/>
  <c r="E190" i="17"/>
  <c r="D190" i="17"/>
  <c r="CA149" i="17"/>
  <c r="BZ149" i="17"/>
  <c r="BY149" i="17"/>
  <c r="BX149" i="17"/>
  <c r="BW149" i="17"/>
  <c r="BV149" i="17"/>
  <c r="BU149" i="17"/>
  <c r="BT149" i="17"/>
  <c r="BS149" i="17"/>
  <c r="BR149" i="17"/>
  <c r="BQ149" i="17"/>
  <c r="BP149" i="17"/>
  <c r="BO149" i="17"/>
  <c r="BN149" i="17"/>
  <c r="BM149" i="17"/>
  <c r="BL149" i="17"/>
  <c r="BK149" i="17"/>
  <c r="BJ149" i="17"/>
  <c r="BI149" i="17"/>
  <c r="BH149" i="17"/>
  <c r="BG149" i="17"/>
  <c r="BF149" i="17"/>
  <c r="BE149" i="17"/>
  <c r="BD149" i="17"/>
  <c r="BC149" i="17"/>
  <c r="BB149" i="17"/>
  <c r="BA149" i="17"/>
  <c r="AZ149" i="17"/>
  <c r="AY149" i="17"/>
  <c r="AX149" i="17"/>
  <c r="AW149" i="17"/>
  <c r="AV149" i="17"/>
  <c r="AU149" i="17"/>
  <c r="AT149" i="17"/>
  <c r="AS149" i="17"/>
  <c r="AR149" i="17"/>
  <c r="AQ149" i="17"/>
  <c r="AP149" i="17"/>
  <c r="AO149" i="17"/>
  <c r="AN149" i="17"/>
  <c r="AM149" i="17"/>
  <c r="AL149" i="17"/>
  <c r="AK149" i="17"/>
  <c r="AJ149" i="17"/>
  <c r="AI149" i="17"/>
  <c r="AH149" i="17"/>
  <c r="AG149" i="17"/>
  <c r="AF149" i="17"/>
  <c r="AE149" i="17"/>
  <c r="AD149" i="17"/>
  <c r="AC149" i="17"/>
  <c r="AB149" i="17"/>
  <c r="AA149" i="17"/>
  <c r="Z149" i="17"/>
  <c r="Y149" i="17"/>
  <c r="X149" i="17"/>
  <c r="W149" i="17"/>
  <c r="V149" i="17"/>
  <c r="U149" i="17"/>
  <c r="T149" i="17"/>
  <c r="S149" i="17"/>
  <c r="R149" i="17"/>
  <c r="Q149" i="17"/>
  <c r="P149" i="17"/>
  <c r="O149" i="17"/>
  <c r="N149" i="17"/>
  <c r="M149" i="17"/>
  <c r="L149" i="17"/>
  <c r="K149" i="17"/>
  <c r="J149" i="17"/>
  <c r="I149" i="17"/>
  <c r="H149" i="17"/>
  <c r="G149" i="17"/>
  <c r="F149" i="17"/>
  <c r="E149" i="17"/>
  <c r="D149" i="17"/>
  <c r="CA112" i="17"/>
  <c r="BZ112" i="17"/>
  <c r="BY112" i="17"/>
  <c r="BX112" i="17"/>
  <c r="BW112" i="17"/>
  <c r="BV112" i="17"/>
  <c r="BU112" i="17"/>
  <c r="BT112" i="17"/>
  <c r="BS112" i="17"/>
  <c r="BR112" i="17"/>
  <c r="BQ112" i="17"/>
  <c r="BP112" i="17"/>
  <c r="BO112" i="17"/>
  <c r="BN112" i="17"/>
  <c r="BM112" i="17"/>
  <c r="BL112" i="17"/>
  <c r="BK112" i="17"/>
  <c r="BJ112" i="17"/>
  <c r="BI112" i="17"/>
  <c r="BH112" i="17"/>
  <c r="BG112" i="17"/>
  <c r="BF112" i="17"/>
  <c r="BE112" i="17"/>
  <c r="BD112" i="17"/>
  <c r="BC112" i="17"/>
  <c r="BB112" i="17"/>
  <c r="BA112" i="17"/>
  <c r="AZ112" i="17"/>
  <c r="AY112" i="17"/>
  <c r="AX112" i="17"/>
  <c r="AW112" i="17"/>
  <c r="AV112" i="17"/>
  <c r="AU112" i="17"/>
  <c r="AT112" i="17"/>
  <c r="AS112" i="17"/>
  <c r="AR112" i="17"/>
  <c r="AQ112" i="17"/>
  <c r="AP112" i="17"/>
  <c r="AO112" i="17"/>
  <c r="AN112" i="17"/>
  <c r="AM112" i="17"/>
  <c r="AL112" i="17"/>
  <c r="AK112" i="17"/>
  <c r="AJ112" i="17"/>
  <c r="AI112" i="17"/>
  <c r="AH112" i="17"/>
  <c r="AG112" i="17"/>
  <c r="AF112" i="17"/>
  <c r="AE112" i="17"/>
  <c r="AD112" i="17"/>
  <c r="AC112" i="17"/>
  <c r="AB112" i="17"/>
  <c r="AA112" i="17"/>
  <c r="Z112" i="17"/>
  <c r="Y112" i="17"/>
  <c r="X112" i="17"/>
  <c r="W112" i="17"/>
  <c r="V112" i="17"/>
  <c r="U112" i="17"/>
  <c r="T112" i="17"/>
  <c r="S112" i="17"/>
  <c r="R112" i="17"/>
  <c r="Q112" i="17"/>
  <c r="P112" i="17"/>
  <c r="O112" i="17"/>
  <c r="N112" i="17"/>
  <c r="M112" i="17"/>
  <c r="L112" i="17"/>
  <c r="K112" i="17"/>
  <c r="J112" i="17"/>
  <c r="I112" i="17"/>
  <c r="H112" i="17"/>
  <c r="G112" i="17"/>
  <c r="F112" i="17"/>
  <c r="E112" i="17"/>
  <c r="D112" i="17"/>
  <c r="CA96" i="17"/>
  <c r="BZ96" i="17"/>
  <c r="BY96" i="17"/>
  <c r="BX96" i="17"/>
  <c r="BW96" i="17"/>
  <c r="BV96" i="17"/>
  <c r="BU96" i="17"/>
  <c r="BT96" i="17"/>
  <c r="BS96" i="17"/>
  <c r="BR96" i="17"/>
  <c r="BQ96" i="17"/>
  <c r="BP96" i="17"/>
  <c r="BO96" i="17"/>
  <c r="BN96" i="17"/>
  <c r="BM96" i="17"/>
  <c r="BL96" i="17"/>
  <c r="BK96" i="17"/>
  <c r="BJ96" i="17"/>
  <c r="BI96" i="17"/>
  <c r="BH96" i="17"/>
  <c r="BG96" i="17"/>
  <c r="BF96" i="17"/>
  <c r="BE96" i="17"/>
  <c r="BD96" i="17"/>
  <c r="BC96" i="17"/>
  <c r="BB96" i="17"/>
  <c r="BA96" i="17"/>
  <c r="AZ96" i="17"/>
  <c r="AY96" i="17"/>
  <c r="AX96" i="17"/>
  <c r="AW96" i="17"/>
  <c r="AV96" i="17"/>
  <c r="AU96" i="17"/>
  <c r="AT96" i="17"/>
  <c r="AS96" i="17"/>
  <c r="AR96" i="17"/>
  <c r="AQ96" i="17"/>
  <c r="AP96" i="17"/>
  <c r="AO96" i="17"/>
  <c r="AN96" i="17"/>
  <c r="AM96" i="17"/>
  <c r="AL96" i="17"/>
  <c r="AK96" i="17"/>
  <c r="AJ96" i="17"/>
  <c r="AI96" i="17"/>
  <c r="AH96" i="17"/>
  <c r="AG96" i="17"/>
  <c r="AF96" i="17"/>
  <c r="AE96" i="17"/>
  <c r="AD96" i="17"/>
  <c r="AC96" i="17"/>
  <c r="AB96" i="17"/>
  <c r="AA96" i="17"/>
  <c r="Z96" i="17"/>
  <c r="Y96" i="17"/>
  <c r="X96" i="17"/>
  <c r="W96" i="17"/>
  <c r="V96" i="17"/>
  <c r="U96" i="17"/>
  <c r="T96" i="17"/>
  <c r="S96" i="17"/>
  <c r="R96" i="17"/>
  <c r="Q96" i="17"/>
  <c r="P96" i="17"/>
  <c r="O96" i="17"/>
  <c r="N96" i="17"/>
  <c r="M96" i="17"/>
  <c r="L96" i="17"/>
  <c r="K96" i="17"/>
  <c r="J96" i="17"/>
  <c r="I96" i="17"/>
  <c r="H96" i="17"/>
  <c r="G96" i="17"/>
  <c r="F96" i="17"/>
  <c r="E96" i="17"/>
  <c r="D96" i="17"/>
  <c r="CA81" i="17"/>
  <c r="BZ81" i="17"/>
  <c r="BY81" i="17"/>
  <c r="BX81" i="17"/>
  <c r="BW81" i="17"/>
  <c r="BV81" i="17"/>
  <c r="BU81" i="17"/>
  <c r="BT81" i="17"/>
  <c r="BS81" i="17"/>
  <c r="BR81" i="17"/>
  <c r="BQ81" i="17"/>
  <c r="BP81" i="17"/>
  <c r="BO81" i="17"/>
  <c r="BN81" i="17"/>
  <c r="BM81" i="17"/>
  <c r="BL81" i="17"/>
  <c r="BK81" i="17"/>
  <c r="BJ81" i="17"/>
  <c r="BI81" i="17"/>
  <c r="BH81" i="17"/>
  <c r="BG81" i="17"/>
  <c r="BF81" i="17"/>
  <c r="BE81" i="17"/>
  <c r="BD81" i="17"/>
  <c r="BC81" i="17"/>
  <c r="BB81" i="17"/>
  <c r="BA81" i="17"/>
  <c r="AZ81" i="17"/>
  <c r="AY81" i="17"/>
  <c r="AX81" i="17"/>
  <c r="AW81" i="17"/>
  <c r="AV81" i="17"/>
  <c r="AU81" i="17"/>
  <c r="AT81" i="17"/>
  <c r="AS81" i="17"/>
  <c r="AR81" i="17"/>
  <c r="AQ81" i="17"/>
  <c r="AP81" i="17"/>
  <c r="AO81" i="17"/>
  <c r="AN81" i="17"/>
  <c r="AM81" i="17"/>
  <c r="AL81" i="17"/>
  <c r="AK81" i="17"/>
  <c r="AJ81" i="17"/>
  <c r="AI81" i="17"/>
  <c r="AH81" i="17"/>
  <c r="AG81" i="17"/>
  <c r="AF81" i="17"/>
  <c r="AE81" i="17"/>
  <c r="AD81" i="17"/>
  <c r="AC81" i="17"/>
  <c r="AB81" i="17"/>
  <c r="AA81" i="17"/>
  <c r="Z81" i="17"/>
  <c r="Y81" i="17"/>
  <c r="X81" i="17"/>
  <c r="W81" i="17"/>
  <c r="V81" i="17"/>
  <c r="U81" i="17"/>
  <c r="T81" i="17"/>
  <c r="S81" i="17"/>
  <c r="R81" i="17"/>
  <c r="Q81" i="17"/>
  <c r="P81" i="17"/>
  <c r="O81" i="17"/>
  <c r="N81" i="17"/>
  <c r="M81" i="17"/>
  <c r="L81" i="17"/>
  <c r="K81" i="17"/>
  <c r="J81" i="17"/>
  <c r="I81" i="17"/>
  <c r="H81" i="17"/>
  <c r="G81" i="17"/>
  <c r="F81" i="17"/>
  <c r="E81" i="17"/>
  <c r="D81" i="17"/>
  <c r="CA51" i="17"/>
  <c r="BZ51" i="17"/>
  <c r="BY51" i="17"/>
  <c r="BX51" i="17"/>
  <c r="BW51" i="17"/>
  <c r="BV51" i="17"/>
  <c r="BU51" i="17"/>
  <c r="BT51" i="17"/>
  <c r="BS51" i="17"/>
  <c r="BR51" i="17"/>
  <c r="BQ51" i="17"/>
  <c r="BP51" i="17"/>
  <c r="BO51" i="17"/>
  <c r="BN51" i="17"/>
  <c r="BM51" i="17"/>
  <c r="BL51" i="17"/>
  <c r="BK51" i="17"/>
  <c r="BJ51" i="17"/>
  <c r="BI51" i="17"/>
  <c r="BH51" i="17"/>
  <c r="BG51" i="17"/>
  <c r="BF51" i="17"/>
  <c r="BE51" i="17"/>
  <c r="BD51" i="17"/>
  <c r="BC51" i="17"/>
  <c r="BB51" i="17"/>
  <c r="BA51" i="17"/>
  <c r="AZ51" i="17"/>
  <c r="AY51" i="17"/>
  <c r="AX51" i="17"/>
  <c r="AW51" i="17"/>
  <c r="AV51" i="17"/>
  <c r="AU51" i="17"/>
  <c r="AT51" i="17"/>
  <c r="AS51" i="17"/>
  <c r="AR51" i="17"/>
  <c r="AQ51" i="17"/>
  <c r="AP51" i="17"/>
  <c r="AO51" i="17"/>
  <c r="AN51" i="17"/>
  <c r="AM51" i="17"/>
  <c r="AL51" i="17"/>
  <c r="AK51" i="17"/>
  <c r="AJ51" i="17"/>
  <c r="AI51" i="17"/>
  <c r="AH51" i="17"/>
  <c r="AG51" i="17"/>
  <c r="AF51" i="17"/>
  <c r="AE51" i="17"/>
  <c r="AD51" i="17"/>
  <c r="AC51" i="17"/>
  <c r="AB51" i="17"/>
  <c r="AA51" i="17"/>
  <c r="Z51" i="17"/>
  <c r="Y51" i="17"/>
  <c r="X51" i="17"/>
  <c r="W51" i="17"/>
  <c r="V51" i="17"/>
  <c r="U51" i="17"/>
  <c r="T51" i="17"/>
  <c r="S51" i="17"/>
  <c r="R51" i="17"/>
  <c r="Q51" i="17"/>
  <c r="P51" i="17"/>
  <c r="O51" i="17"/>
  <c r="N51" i="17"/>
  <c r="M51" i="17"/>
  <c r="L51" i="17"/>
  <c r="K51" i="17"/>
  <c r="J51" i="17"/>
  <c r="I51" i="17"/>
  <c r="H51" i="17"/>
  <c r="G51" i="17"/>
  <c r="F51" i="17"/>
  <c r="E51" i="17"/>
  <c r="D51" i="17"/>
  <c r="CA44" i="17"/>
  <c r="BZ44" i="17"/>
  <c r="BY44" i="17"/>
  <c r="BX44" i="17"/>
  <c r="BW44" i="17"/>
  <c r="BV44" i="17"/>
  <c r="BU44" i="17"/>
  <c r="BT44" i="17"/>
  <c r="BS44" i="17"/>
  <c r="BR44" i="17"/>
  <c r="BQ44" i="17"/>
  <c r="BP44" i="17"/>
  <c r="BO44" i="17"/>
  <c r="BN44" i="17"/>
  <c r="BM44" i="17"/>
  <c r="BL44" i="17"/>
  <c r="BK44" i="17"/>
  <c r="BJ44" i="17"/>
  <c r="BI44" i="17"/>
  <c r="BH44" i="17"/>
  <c r="BG44" i="17"/>
  <c r="BF44" i="17"/>
  <c r="BE44" i="17"/>
  <c r="BD44" i="17"/>
  <c r="BC44" i="17"/>
  <c r="BB44" i="17"/>
  <c r="BA44" i="17"/>
  <c r="AZ44" i="17"/>
  <c r="AY44" i="17"/>
  <c r="AX44" i="17"/>
  <c r="AW44" i="17"/>
  <c r="AV44" i="17"/>
  <c r="AU44" i="17"/>
  <c r="AT44" i="17"/>
  <c r="AS44" i="17"/>
  <c r="AR44" i="17"/>
  <c r="AQ44" i="17"/>
  <c r="AP44" i="17"/>
  <c r="AO44" i="17"/>
  <c r="AN44" i="17"/>
  <c r="AM44" i="17"/>
  <c r="AL44" i="17"/>
  <c r="AK44" i="17"/>
  <c r="AJ44" i="17"/>
  <c r="AI44" i="17"/>
  <c r="AH44" i="17"/>
  <c r="AG44" i="17"/>
  <c r="AF44" i="17"/>
  <c r="AE44" i="17"/>
  <c r="AD44" i="17"/>
  <c r="AC44" i="17"/>
  <c r="AB44" i="17"/>
  <c r="AA44" i="17"/>
  <c r="Z44" i="17"/>
  <c r="Y44" i="17"/>
  <c r="X44" i="17"/>
  <c r="W44" i="17"/>
  <c r="V44" i="17"/>
  <c r="U44" i="17"/>
  <c r="T44" i="17"/>
  <c r="S44" i="17"/>
  <c r="R44" i="17"/>
  <c r="Q44" i="17"/>
  <c r="P44" i="17"/>
  <c r="O44" i="17"/>
  <c r="N44" i="17"/>
  <c r="M44" i="17"/>
  <c r="L44" i="17"/>
  <c r="K44" i="17"/>
  <c r="J44" i="17"/>
  <c r="I44" i="17"/>
  <c r="H44" i="17"/>
  <c r="G44" i="17"/>
  <c r="F44" i="17"/>
  <c r="E44" i="17"/>
  <c r="D44" i="17"/>
  <c r="CA35" i="17"/>
  <c r="BZ35" i="17"/>
  <c r="BY35" i="17"/>
  <c r="BX35" i="17"/>
  <c r="BW35" i="17"/>
  <c r="BV35" i="17"/>
  <c r="BU35" i="17"/>
  <c r="BT35" i="17"/>
  <c r="BS35" i="17"/>
  <c r="BR35" i="17"/>
  <c r="BQ35" i="17"/>
  <c r="BP35" i="17"/>
  <c r="BO35" i="17"/>
  <c r="BN35" i="17"/>
  <c r="BM35" i="17"/>
  <c r="BL35" i="17"/>
  <c r="BK35" i="17"/>
  <c r="BJ35" i="17"/>
  <c r="BI35" i="17"/>
  <c r="BH35" i="17"/>
  <c r="BG35" i="17"/>
  <c r="BF35" i="17"/>
  <c r="BE35" i="17"/>
  <c r="BD35" i="17"/>
  <c r="BC35" i="17"/>
  <c r="BB35" i="17"/>
  <c r="BA35" i="17"/>
  <c r="AZ35" i="17"/>
  <c r="AY35" i="17"/>
  <c r="AX35" i="17"/>
  <c r="AW35" i="17"/>
  <c r="AV35" i="17"/>
  <c r="AU35" i="17"/>
  <c r="AT35" i="17"/>
  <c r="AS35" i="17"/>
  <c r="AR35" i="17"/>
  <c r="AQ35" i="17"/>
  <c r="AP35" i="17"/>
  <c r="AO35" i="17"/>
  <c r="AN35" i="17"/>
  <c r="AM35" i="17"/>
  <c r="AL35" i="17"/>
  <c r="AK35" i="17"/>
  <c r="AJ35" i="17"/>
  <c r="AI35" i="17"/>
  <c r="AH35" i="17"/>
  <c r="AG35" i="17"/>
  <c r="AF35" i="17"/>
  <c r="AE35" i="17"/>
  <c r="AD35" i="17"/>
  <c r="AC35" i="17"/>
  <c r="AB35" i="17"/>
  <c r="AA35" i="17"/>
  <c r="Z35" i="17"/>
  <c r="Y35" i="17"/>
  <c r="X35" i="17"/>
  <c r="W35" i="17"/>
  <c r="V35" i="17"/>
  <c r="U35" i="17"/>
  <c r="T35" i="17"/>
  <c r="S35" i="17"/>
  <c r="R35" i="17"/>
  <c r="Q35" i="17"/>
  <c r="P35" i="17"/>
  <c r="O35" i="17"/>
  <c r="N35" i="17"/>
  <c r="M35" i="17"/>
  <c r="L35" i="17"/>
  <c r="K35" i="17"/>
  <c r="J35" i="17"/>
  <c r="I35" i="17"/>
  <c r="H35" i="17"/>
  <c r="G35" i="17"/>
  <c r="F35" i="17"/>
  <c r="E35" i="17"/>
  <c r="D35" i="17"/>
  <c r="CA7" i="17"/>
  <c r="CA389" i="17" s="1"/>
  <c r="BZ7" i="17"/>
  <c r="BZ389" i="17" s="1"/>
  <c r="BY7" i="17"/>
  <c r="BY389" i="17" s="1"/>
  <c r="BX7" i="17"/>
  <c r="BW7" i="17"/>
  <c r="BW389" i="17" s="1"/>
  <c r="BV7" i="17"/>
  <c r="BV389" i="17" s="1"/>
  <c r="BU7" i="17"/>
  <c r="BU389" i="17" s="1"/>
  <c r="BT7" i="17"/>
  <c r="BT389" i="17" s="1"/>
  <c r="BS7" i="17"/>
  <c r="BS389" i="17" s="1"/>
  <c r="BR7" i="17"/>
  <c r="BR389" i="17" s="1"/>
  <c r="BQ7" i="17"/>
  <c r="BQ389" i="17" s="1"/>
  <c r="BP7" i="17"/>
  <c r="BP389" i="17" s="1"/>
  <c r="BO7" i="17"/>
  <c r="BO389" i="17" s="1"/>
  <c r="BN7" i="17"/>
  <c r="BN389" i="17" s="1"/>
  <c r="BM7" i="17"/>
  <c r="BM389" i="17" s="1"/>
  <c r="BL7" i="17"/>
  <c r="BK7" i="17"/>
  <c r="BK389" i="17" s="1"/>
  <c r="BJ7" i="17"/>
  <c r="BJ389" i="17" s="1"/>
  <c r="BI7" i="17"/>
  <c r="BI389" i="17" s="1"/>
  <c r="BH7" i="17"/>
  <c r="BH389" i="17" s="1"/>
  <c r="BG7" i="17"/>
  <c r="BG389" i="17" s="1"/>
  <c r="BF7" i="17"/>
  <c r="BE7" i="17"/>
  <c r="BE389" i="17" s="1"/>
  <c r="BD7" i="17"/>
  <c r="BD389" i="17" s="1"/>
  <c r="BC7" i="17"/>
  <c r="BC389" i="17" s="1"/>
  <c r="BB7" i="17"/>
  <c r="BB389" i="17" s="1"/>
  <c r="BA7" i="17"/>
  <c r="BA389" i="17" s="1"/>
  <c r="AZ7" i="17"/>
  <c r="AY7" i="17"/>
  <c r="AY389" i="17" s="1"/>
  <c r="AX7" i="17"/>
  <c r="AX389" i="17" s="1"/>
  <c r="AW7" i="17"/>
  <c r="AW389" i="17" s="1"/>
  <c r="AV7" i="17"/>
  <c r="AV389" i="17" s="1"/>
  <c r="AU7" i="17"/>
  <c r="AU389" i="17" s="1"/>
  <c r="AT7" i="17"/>
  <c r="AT389" i="17" s="1"/>
  <c r="AS7" i="17"/>
  <c r="AR7" i="17"/>
  <c r="AR389" i="17" s="1"/>
  <c r="AQ7" i="17"/>
  <c r="AQ389" i="17" s="1"/>
  <c r="AP7" i="17"/>
  <c r="AP389" i="17" s="1"/>
  <c r="AO7" i="17"/>
  <c r="AO389" i="17" s="1"/>
  <c r="AN7" i="17"/>
  <c r="AM7" i="17"/>
  <c r="AM389" i="17" s="1"/>
  <c r="AL7" i="17"/>
  <c r="AL389" i="17" s="1"/>
  <c r="AK7" i="17"/>
  <c r="AK389" i="17" s="1"/>
  <c r="AJ7" i="17"/>
  <c r="AJ389" i="17" s="1"/>
  <c r="AI7" i="17"/>
  <c r="AI389" i="17" s="1"/>
  <c r="AH7" i="17"/>
  <c r="AH389" i="17" s="1"/>
  <c r="AG7" i="17"/>
  <c r="AG389" i="17" s="1"/>
  <c r="AF7" i="17"/>
  <c r="AF389" i="17" s="1"/>
  <c r="AE7" i="17"/>
  <c r="AE389" i="17" s="1"/>
  <c r="AD7" i="17"/>
  <c r="AD389" i="17" s="1"/>
  <c r="AC7" i="17"/>
  <c r="AC389" i="17" s="1"/>
  <c r="AB7" i="17"/>
  <c r="AA7" i="17"/>
  <c r="AA389" i="17" s="1"/>
  <c r="Z7" i="17"/>
  <c r="Z389" i="17" s="1"/>
  <c r="Y7" i="17"/>
  <c r="Y389" i="17" s="1"/>
  <c r="X7" i="17"/>
  <c r="X389" i="17" s="1"/>
  <c r="W7" i="17"/>
  <c r="W389" i="17" s="1"/>
  <c r="V7" i="17"/>
  <c r="V389" i="17" s="1"/>
  <c r="U7" i="17"/>
  <c r="U389" i="17" s="1"/>
  <c r="T7" i="17"/>
  <c r="T389" i="17" s="1"/>
  <c r="S7" i="17"/>
  <c r="S389" i="17" s="1"/>
  <c r="R7" i="17"/>
  <c r="R389" i="17" s="1"/>
  <c r="Q7" i="17"/>
  <c r="Q389" i="17" s="1"/>
  <c r="P7" i="17"/>
  <c r="O7" i="17"/>
  <c r="O389" i="17" s="1"/>
  <c r="N7" i="17"/>
  <c r="N389" i="17" s="1"/>
  <c r="M7" i="17"/>
  <c r="M389" i="17" s="1"/>
  <c r="L7" i="17"/>
  <c r="K7" i="17"/>
  <c r="K389" i="17" s="1"/>
  <c r="J7" i="17"/>
  <c r="J389" i="17" s="1"/>
  <c r="I7" i="17"/>
  <c r="H7" i="17"/>
  <c r="H389" i="17" s="1"/>
  <c r="G7" i="17"/>
  <c r="G389" i="17" s="1"/>
  <c r="F7" i="17"/>
  <c r="E7" i="17"/>
  <c r="E389" i="17" s="1"/>
  <c r="D7" i="17"/>
  <c r="D389" i="17" l="1"/>
  <c r="AB389" i="17"/>
  <c r="AN389" i="17"/>
  <c r="AZ389" i="17"/>
  <c r="BL389" i="17"/>
  <c r="BX389" i="17"/>
  <c r="F389" i="17"/>
  <c r="I389" i="17"/>
  <c r="AS389" i="17"/>
  <c r="BF389" i="17"/>
  <c r="P389" i="17"/>
  <c r="L389" i="17"/>
  <c r="BZ373" i="16" l="1"/>
  <c r="BY373" i="16"/>
  <c r="BX373" i="16"/>
  <c r="BW373" i="16"/>
  <c r="BV373" i="16"/>
  <c r="BU373" i="16"/>
  <c r="BT373" i="16"/>
  <c r="BS373" i="16"/>
  <c r="BR373" i="16"/>
  <c r="BQ373" i="16"/>
  <c r="BP373" i="16"/>
  <c r="BO373" i="16"/>
  <c r="BN373" i="16"/>
  <c r="BM373" i="16"/>
  <c r="BL373" i="16"/>
  <c r="BK373" i="16"/>
  <c r="BJ373" i="16"/>
  <c r="BI373" i="16"/>
  <c r="BH373" i="16"/>
  <c r="BG373" i="16"/>
  <c r="BF373" i="16"/>
  <c r="BE373" i="16"/>
  <c r="BD373" i="16"/>
  <c r="BC373" i="16"/>
  <c r="BB373" i="16"/>
  <c r="BA373" i="16"/>
  <c r="AZ373" i="16"/>
  <c r="AY373" i="16"/>
  <c r="AX373" i="16"/>
  <c r="AW373" i="16"/>
  <c r="AV373" i="16"/>
  <c r="AU373" i="16"/>
  <c r="AT373" i="16"/>
  <c r="AS373" i="16"/>
  <c r="AR373" i="16"/>
  <c r="AQ373" i="16"/>
  <c r="AP373" i="16"/>
  <c r="AO373" i="16"/>
  <c r="AN373" i="16"/>
  <c r="AM373" i="16"/>
  <c r="AL373" i="16"/>
  <c r="AK373" i="16"/>
  <c r="AJ373" i="16"/>
  <c r="AI373" i="16"/>
  <c r="AH373" i="16"/>
  <c r="AG373" i="16"/>
  <c r="AF373" i="16"/>
  <c r="AE373" i="16"/>
  <c r="AD373" i="16"/>
  <c r="AC373" i="16"/>
  <c r="AB373" i="16"/>
  <c r="AA373" i="16"/>
  <c r="Z373" i="16"/>
  <c r="Y373" i="16"/>
  <c r="X373" i="16"/>
  <c r="W373" i="16"/>
  <c r="V373" i="16"/>
  <c r="U373" i="16"/>
  <c r="T373" i="16"/>
  <c r="S373" i="16"/>
  <c r="R373" i="16"/>
  <c r="Q373" i="16"/>
  <c r="P373" i="16"/>
  <c r="O373" i="16"/>
  <c r="N373" i="16"/>
  <c r="M373" i="16"/>
  <c r="L373" i="16"/>
  <c r="K373" i="16"/>
  <c r="J373" i="16"/>
  <c r="I373" i="16"/>
  <c r="H373" i="16"/>
  <c r="G373" i="16"/>
  <c r="F373" i="16"/>
  <c r="E373" i="16"/>
  <c r="D373" i="16"/>
  <c r="BZ339" i="16"/>
  <c r="BY339" i="16"/>
  <c r="BX339" i="16"/>
  <c r="BW339" i="16"/>
  <c r="BV339" i="16"/>
  <c r="BU339" i="16"/>
  <c r="BT339" i="16"/>
  <c r="BS339" i="16"/>
  <c r="BR339" i="16"/>
  <c r="BQ339" i="16"/>
  <c r="BP339" i="16"/>
  <c r="BO339" i="16"/>
  <c r="BN339" i="16"/>
  <c r="BM339" i="16"/>
  <c r="BL339" i="16"/>
  <c r="BK339" i="16"/>
  <c r="BJ339" i="16"/>
  <c r="BI339" i="16"/>
  <c r="BH339" i="16"/>
  <c r="BG339" i="16"/>
  <c r="BF339" i="16"/>
  <c r="BE339" i="16"/>
  <c r="BD339" i="16"/>
  <c r="BC339" i="16"/>
  <c r="BB339" i="16"/>
  <c r="BA339" i="16"/>
  <c r="AZ339" i="16"/>
  <c r="AY339" i="16"/>
  <c r="AX339" i="16"/>
  <c r="AW339" i="16"/>
  <c r="AV339" i="16"/>
  <c r="AU339" i="16"/>
  <c r="AT339" i="16"/>
  <c r="AS339" i="16"/>
  <c r="AR339" i="16"/>
  <c r="AQ339" i="16"/>
  <c r="AP339" i="16"/>
  <c r="AO339" i="16"/>
  <c r="AN339" i="16"/>
  <c r="AM339" i="16"/>
  <c r="AL339" i="16"/>
  <c r="AK339" i="16"/>
  <c r="AJ339" i="16"/>
  <c r="AI339" i="16"/>
  <c r="AH339" i="16"/>
  <c r="AG339" i="16"/>
  <c r="AF339" i="16"/>
  <c r="AE339" i="16"/>
  <c r="AD339" i="16"/>
  <c r="AC339" i="16"/>
  <c r="AB339" i="16"/>
  <c r="AA339" i="16"/>
  <c r="Z339" i="16"/>
  <c r="Y339" i="16"/>
  <c r="X339" i="16"/>
  <c r="W339" i="16"/>
  <c r="V339" i="16"/>
  <c r="U339" i="16"/>
  <c r="T339" i="16"/>
  <c r="S339" i="16"/>
  <c r="R339" i="16"/>
  <c r="Q339" i="16"/>
  <c r="P339" i="16"/>
  <c r="O339" i="16"/>
  <c r="N339" i="16"/>
  <c r="M339" i="16"/>
  <c r="L339" i="16"/>
  <c r="K339" i="16"/>
  <c r="J339" i="16"/>
  <c r="I339" i="16"/>
  <c r="H339" i="16"/>
  <c r="G339" i="16"/>
  <c r="F339" i="16"/>
  <c r="E339" i="16"/>
  <c r="D339" i="16"/>
  <c r="BZ304" i="16"/>
  <c r="BY304" i="16"/>
  <c r="BX304" i="16"/>
  <c r="BW304" i="16"/>
  <c r="BV304" i="16"/>
  <c r="BU304" i="16"/>
  <c r="BT304" i="16"/>
  <c r="BS304" i="16"/>
  <c r="BR304" i="16"/>
  <c r="BQ304" i="16"/>
  <c r="BP304" i="16"/>
  <c r="BO304" i="16"/>
  <c r="BN304" i="16"/>
  <c r="BM304" i="16"/>
  <c r="BL304" i="16"/>
  <c r="BK304" i="16"/>
  <c r="BJ304" i="16"/>
  <c r="BI304" i="16"/>
  <c r="BH304" i="16"/>
  <c r="BG304" i="16"/>
  <c r="BF304" i="16"/>
  <c r="BE304" i="16"/>
  <c r="BD304" i="16"/>
  <c r="BC304" i="16"/>
  <c r="BB304" i="16"/>
  <c r="BA304" i="16"/>
  <c r="AZ304" i="16"/>
  <c r="AY304" i="16"/>
  <c r="AX304" i="16"/>
  <c r="AW304" i="16"/>
  <c r="AV304" i="16"/>
  <c r="AU304" i="16"/>
  <c r="AT304" i="16"/>
  <c r="AS304" i="16"/>
  <c r="AR304" i="16"/>
  <c r="AQ304" i="16"/>
  <c r="AP304" i="16"/>
  <c r="AO304" i="16"/>
  <c r="AN304" i="16"/>
  <c r="AM304" i="16"/>
  <c r="AL304" i="16"/>
  <c r="AK304" i="16"/>
  <c r="AJ304" i="16"/>
  <c r="AI304" i="16"/>
  <c r="AH304" i="16"/>
  <c r="AG304" i="16"/>
  <c r="AF304" i="16"/>
  <c r="AE304" i="16"/>
  <c r="AD304" i="16"/>
  <c r="AC304" i="16"/>
  <c r="AB304" i="16"/>
  <c r="AA304" i="16"/>
  <c r="Z304" i="16"/>
  <c r="Y304" i="16"/>
  <c r="X304" i="16"/>
  <c r="W304" i="16"/>
  <c r="V304" i="16"/>
  <c r="U304" i="16"/>
  <c r="T304" i="16"/>
  <c r="S304" i="16"/>
  <c r="R304" i="16"/>
  <c r="Q304" i="16"/>
  <c r="P304" i="16"/>
  <c r="O304" i="16"/>
  <c r="N304" i="16"/>
  <c r="M304" i="16"/>
  <c r="L304" i="16"/>
  <c r="K304" i="16"/>
  <c r="J304" i="16"/>
  <c r="I304" i="16"/>
  <c r="H304" i="16"/>
  <c r="G304" i="16"/>
  <c r="F304" i="16"/>
  <c r="E304" i="16"/>
  <c r="D304" i="16"/>
  <c r="BZ280" i="16"/>
  <c r="BY280" i="16"/>
  <c r="BX280" i="16"/>
  <c r="BW280" i="16"/>
  <c r="BV280" i="16"/>
  <c r="BU280" i="16"/>
  <c r="BT280" i="16"/>
  <c r="BS280" i="16"/>
  <c r="BR280" i="16"/>
  <c r="BQ280" i="16"/>
  <c r="BP280" i="16"/>
  <c r="BO280" i="16"/>
  <c r="BN280" i="16"/>
  <c r="BM280" i="16"/>
  <c r="BL280" i="16"/>
  <c r="BK280" i="16"/>
  <c r="BJ280" i="16"/>
  <c r="BI280" i="16"/>
  <c r="BH280" i="16"/>
  <c r="BG280" i="16"/>
  <c r="BF280" i="16"/>
  <c r="BE280" i="16"/>
  <c r="BD280" i="16"/>
  <c r="BC280" i="16"/>
  <c r="BB280" i="16"/>
  <c r="BA280" i="16"/>
  <c r="AZ280" i="16"/>
  <c r="AY280" i="16"/>
  <c r="AX280" i="16"/>
  <c r="AW280" i="16"/>
  <c r="AV280" i="16"/>
  <c r="AU280" i="16"/>
  <c r="AT280" i="16"/>
  <c r="AS280" i="16"/>
  <c r="AR280" i="16"/>
  <c r="AQ280" i="16"/>
  <c r="AP280" i="16"/>
  <c r="AO280" i="16"/>
  <c r="AN280" i="16"/>
  <c r="AM280" i="16"/>
  <c r="AL280" i="16"/>
  <c r="AK280" i="16"/>
  <c r="AJ280" i="16"/>
  <c r="AI280" i="16"/>
  <c r="AH280" i="16"/>
  <c r="AG280" i="16"/>
  <c r="AF280" i="16"/>
  <c r="AE280" i="16"/>
  <c r="AD280" i="16"/>
  <c r="AC280" i="16"/>
  <c r="AB280" i="16"/>
  <c r="AA280" i="16"/>
  <c r="Z280" i="16"/>
  <c r="Y280" i="16"/>
  <c r="X280" i="16"/>
  <c r="W280" i="16"/>
  <c r="V280" i="16"/>
  <c r="U280" i="16"/>
  <c r="T280" i="16"/>
  <c r="S280" i="16"/>
  <c r="R280" i="16"/>
  <c r="Q280" i="16"/>
  <c r="P280" i="16"/>
  <c r="O280" i="16"/>
  <c r="N280" i="16"/>
  <c r="M280" i="16"/>
  <c r="L280" i="16"/>
  <c r="K280" i="16"/>
  <c r="J280" i="16"/>
  <c r="I280" i="16"/>
  <c r="H280" i="16"/>
  <c r="G280" i="16"/>
  <c r="F280" i="16"/>
  <c r="E280" i="16"/>
  <c r="D280" i="16"/>
  <c r="BZ262" i="16"/>
  <c r="BY262" i="16"/>
  <c r="BX262" i="16"/>
  <c r="BW262" i="16"/>
  <c r="BV262" i="16"/>
  <c r="BU262" i="16"/>
  <c r="BT262" i="16"/>
  <c r="BS262" i="16"/>
  <c r="BR262" i="16"/>
  <c r="BQ262" i="16"/>
  <c r="BP262" i="16"/>
  <c r="BO262" i="16"/>
  <c r="BN262" i="16"/>
  <c r="BM262" i="16"/>
  <c r="BL262" i="16"/>
  <c r="BK262" i="16"/>
  <c r="BJ262" i="16"/>
  <c r="BI262" i="16"/>
  <c r="BH262" i="16"/>
  <c r="BG262" i="16"/>
  <c r="BF262" i="16"/>
  <c r="BE262" i="16"/>
  <c r="BD262" i="16"/>
  <c r="BC262" i="16"/>
  <c r="BB262" i="16"/>
  <c r="BA262" i="16"/>
  <c r="AZ262" i="16"/>
  <c r="AY262" i="16"/>
  <c r="AX262" i="16"/>
  <c r="AW262" i="16"/>
  <c r="AV262" i="16"/>
  <c r="AU262" i="16"/>
  <c r="AT262" i="16"/>
  <c r="AS262" i="16"/>
  <c r="AR262" i="16"/>
  <c r="AQ262" i="16"/>
  <c r="AP262" i="16"/>
  <c r="AO262" i="16"/>
  <c r="AN262" i="16"/>
  <c r="AM262" i="16"/>
  <c r="AL262" i="16"/>
  <c r="AK262" i="16"/>
  <c r="AJ262" i="16"/>
  <c r="AI262" i="16"/>
  <c r="AH262" i="16"/>
  <c r="AG262" i="16"/>
  <c r="AF262" i="16"/>
  <c r="AE262" i="16"/>
  <c r="AD262" i="16"/>
  <c r="AC262" i="16"/>
  <c r="AB262" i="16"/>
  <c r="AA262" i="16"/>
  <c r="Z262" i="16"/>
  <c r="Y262" i="16"/>
  <c r="X262" i="16"/>
  <c r="W262" i="16"/>
  <c r="V262" i="16"/>
  <c r="U262" i="16"/>
  <c r="T262" i="16"/>
  <c r="S262" i="16"/>
  <c r="R262" i="16"/>
  <c r="Q262" i="16"/>
  <c r="P262" i="16"/>
  <c r="O262" i="16"/>
  <c r="N262" i="16"/>
  <c r="M262" i="16"/>
  <c r="L262" i="16"/>
  <c r="K262" i="16"/>
  <c r="J262" i="16"/>
  <c r="I262" i="16"/>
  <c r="H262" i="16"/>
  <c r="G262" i="16"/>
  <c r="F262" i="16"/>
  <c r="E262" i="16"/>
  <c r="D262" i="16"/>
  <c r="BZ248" i="16"/>
  <c r="BY248" i="16"/>
  <c r="BX248" i="16"/>
  <c r="BW248" i="16"/>
  <c r="BV248" i="16"/>
  <c r="BU248" i="16"/>
  <c r="BT248" i="16"/>
  <c r="BS248" i="16"/>
  <c r="BR248" i="16"/>
  <c r="BQ248" i="16"/>
  <c r="BP248" i="16"/>
  <c r="BO248" i="16"/>
  <c r="BN248" i="16"/>
  <c r="BM248" i="16"/>
  <c r="BL248" i="16"/>
  <c r="BK248" i="16"/>
  <c r="BJ248" i="16"/>
  <c r="BI248" i="16"/>
  <c r="BH248" i="16"/>
  <c r="BG248" i="16"/>
  <c r="BF248" i="16"/>
  <c r="BE248" i="16"/>
  <c r="BD248" i="16"/>
  <c r="BC248" i="16"/>
  <c r="BB248" i="16"/>
  <c r="BA248" i="16"/>
  <c r="AZ248" i="16"/>
  <c r="AY248" i="16"/>
  <c r="AX248" i="16"/>
  <c r="AW248" i="16"/>
  <c r="AV248" i="16"/>
  <c r="AU248" i="16"/>
  <c r="AT248" i="16"/>
  <c r="AS248" i="16"/>
  <c r="AR248" i="16"/>
  <c r="AQ248" i="16"/>
  <c r="AP248" i="16"/>
  <c r="AO248" i="16"/>
  <c r="AN248" i="16"/>
  <c r="AM248" i="16"/>
  <c r="AL248" i="16"/>
  <c r="AK248" i="16"/>
  <c r="AJ248" i="16"/>
  <c r="AI248" i="16"/>
  <c r="AH248" i="16"/>
  <c r="AG248" i="16"/>
  <c r="AF248" i="16"/>
  <c r="AE248" i="16"/>
  <c r="AD248" i="16"/>
  <c r="AC248" i="16"/>
  <c r="AB248" i="16"/>
  <c r="AA248" i="16"/>
  <c r="Z248" i="16"/>
  <c r="Y248" i="16"/>
  <c r="X248" i="16"/>
  <c r="W248" i="16"/>
  <c r="V248" i="16"/>
  <c r="U248" i="16"/>
  <c r="T248" i="16"/>
  <c r="S248" i="16"/>
  <c r="R248" i="16"/>
  <c r="Q248" i="16"/>
  <c r="P248" i="16"/>
  <c r="O248" i="16"/>
  <c r="N248" i="16"/>
  <c r="M248" i="16"/>
  <c r="L248" i="16"/>
  <c r="K248" i="16"/>
  <c r="J248" i="16"/>
  <c r="I248" i="16"/>
  <c r="H248" i="16"/>
  <c r="G248" i="16"/>
  <c r="F248" i="16"/>
  <c r="E248" i="16"/>
  <c r="D248" i="16"/>
  <c r="BZ228" i="16"/>
  <c r="BY228" i="16"/>
  <c r="BX228" i="16"/>
  <c r="BW228" i="16"/>
  <c r="BV228" i="16"/>
  <c r="BU228" i="16"/>
  <c r="BT228" i="16"/>
  <c r="BS228" i="16"/>
  <c r="BR228" i="16"/>
  <c r="BQ228" i="16"/>
  <c r="BP228" i="16"/>
  <c r="BO228" i="16"/>
  <c r="BN228" i="16"/>
  <c r="BM228" i="16"/>
  <c r="BL228" i="16"/>
  <c r="BK228" i="16"/>
  <c r="BJ228" i="16"/>
  <c r="BI228" i="16"/>
  <c r="BH228" i="16"/>
  <c r="BG228" i="16"/>
  <c r="BF228" i="16"/>
  <c r="BE228" i="16"/>
  <c r="BD228" i="16"/>
  <c r="BC228" i="16"/>
  <c r="BB228" i="16"/>
  <c r="BA228" i="16"/>
  <c r="AZ228" i="16"/>
  <c r="AY228" i="16"/>
  <c r="AX228" i="16"/>
  <c r="AW228" i="16"/>
  <c r="AV228" i="16"/>
  <c r="AU228" i="16"/>
  <c r="AT228" i="16"/>
  <c r="AS228" i="16"/>
  <c r="AR228" i="16"/>
  <c r="AQ228" i="16"/>
  <c r="AP228" i="16"/>
  <c r="AO228" i="16"/>
  <c r="AN228" i="16"/>
  <c r="AM228" i="16"/>
  <c r="AL228" i="16"/>
  <c r="AK228" i="16"/>
  <c r="AJ228" i="16"/>
  <c r="AI228" i="16"/>
  <c r="AH228" i="16"/>
  <c r="AG228" i="16"/>
  <c r="AF228" i="16"/>
  <c r="AE228" i="16"/>
  <c r="AD228" i="16"/>
  <c r="AC228" i="16"/>
  <c r="AB228" i="16"/>
  <c r="AA228" i="16"/>
  <c r="Z228" i="16"/>
  <c r="Y228" i="16"/>
  <c r="X228" i="16"/>
  <c r="W228" i="16"/>
  <c r="V228" i="16"/>
  <c r="U228" i="16"/>
  <c r="T228" i="16"/>
  <c r="S228" i="16"/>
  <c r="R228" i="16"/>
  <c r="Q228" i="16"/>
  <c r="P228" i="16"/>
  <c r="O228" i="16"/>
  <c r="N228" i="16"/>
  <c r="M228" i="16"/>
  <c r="L228" i="16"/>
  <c r="K228" i="16"/>
  <c r="J228" i="16"/>
  <c r="I228" i="16"/>
  <c r="H228" i="16"/>
  <c r="G228" i="16"/>
  <c r="F228" i="16"/>
  <c r="E228" i="16"/>
  <c r="D228" i="16"/>
  <c r="BZ209" i="16"/>
  <c r="BY209" i="16"/>
  <c r="BX209" i="16"/>
  <c r="BW209" i="16"/>
  <c r="BV209" i="16"/>
  <c r="BU209" i="16"/>
  <c r="BT209" i="16"/>
  <c r="BS209" i="16"/>
  <c r="BR209" i="16"/>
  <c r="BQ209" i="16"/>
  <c r="BP209" i="16"/>
  <c r="BO209" i="16"/>
  <c r="BN209" i="16"/>
  <c r="BM209" i="16"/>
  <c r="BL209" i="16"/>
  <c r="BK209" i="16"/>
  <c r="BJ209" i="16"/>
  <c r="BI209" i="16"/>
  <c r="BH209" i="16"/>
  <c r="BG209" i="16"/>
  <c r="BF209" i="16"/>
  <c r="BE209" i="16"/>
  <c r="BD209" i="16"/>
  <c r="BC209" i="16"/>
  <c r="BB209" i="16"/>
  <c r="BA209" i="16"/>
  <c r="AZ209" i="16"/>
  <c r="AY209" i="16"/>
  <c r="AX209" i="16"/>
  <c r="AW209" i="16"/>
  <c r="AV209" i="16"/>
  <c r="AU209" i="16"/>
  <c r="AT209" i="16"/>
  <c r="AS209" i="16"/>
  <c r="AR209" i="16"/>
  <c r="AQ209" i="16"/>
  <c r="AP209" i="16"/>
  <c r="AO209" i="16"/>
  <c r="AN209" i="16"/>
  <c r="AM209" i="16"/>
  <c r="AL209" i="16"/>
  <c r="AK209" i="16"/>
  <c r="AJ209" i="16"/>
  <c r="AI209" i="16"/>
  <c r="AH209" i="16"/>
  <c r="AG209" i="16"/>
  <c r="AF209" i="16"/>
  <c r="AE209" i="16"/>
  <c r="AD209" i="16"/>
  <c r="AC209" i="16"/>
  <c r="AB209" i="16"/>
  <c r="AA209" i="16"/>
  <c r="Z209" i="16"/>
  <c r="Y209" i="16"/>
  <c r="X209" i="16"/>
  <c r="W209" i="16"/>
  <c r="V209" i="16"/>
  <c r="U209" i="16"/>
  <c r="T209" i="16"/>
  <c r="S209" i="16"/>
  <c r="R209" i="16"/>
  <c r="Q209" i="16"/>
  <c r="P209" i="16"/>
  <c r="O209" i="16"/>
  <c r="N209" i="16"/>
  <c r="M209" i="16"/>
  <c r="L209" i="16"/>
  <c r="K209" i="16"/>
  <c r="J209" i="16"/>
  <c r="I209" i="16"/>
  <c r="H209" i="16"/>
  <c r="G209" i="16"/>
  <c r="F209" i="16"/>
  <c r="E209" i="16"/>
  <c r="D209" i="16"/>
  <c r="BZ199" i="16"/>
  <c r="BY199" i="16"/>
  <c r="BX199" i="16"/>
  <c r="BW199" i="16"/>
  <c r="BV199" i="16"/>
  <c r="BU199" i="16"/>
  <c r="BT199" i="16"/>
  <c r="BS199" i="16"/>
  <c r="BR199" i="16"/>
  <c r="BQ199" i="16"/>
  <c r="BP199" i="16"/>
  <c r="BO199" i="16"/>
  <c r="BN199" i="16"/>
  <c r="BM199" i="16"/>
  <c r="BL199" i="16"/>
  <c r="BK199" i="16"/>
  <c r="BJ199" i="16"/>
  <c r="BI199" i="16"/>
  <c r="BH199" i="16"/>
  <c r="BG199" i="16"/>
  <c r="BF199" i="16"/>
  <c r="BE199" i="16"/>
  <c r="BD199" i="16"/>
  <c r="BC199" i="16"/>
  <c r="BB199" i="16"/>
  <c r="BA199" i="16"/>
  <c r="AZ199" i="16"/>
  <c r="AY199" i="16"/>
  <c r="AX199" i="16"/>
  <c r="AW199" i="16"/>
  <c r="AV199" i="16"/>
  <c r="AU199" i="16"/>
  <c r="AT199" i="16"/>
  <c r="AS199" i="16"/>
  <c r="AR199" i="16"/>
  <c r="AQ199" i="16"/>
  <c r="AP199" i="16"/>
  <c r="AO199" i="16"/>
  <c r="AN199" i="16"/>
  <c r="AM199" i="16"/>
  <c r="AL199" i="16"/>
  <c r="AK199" i="16"/>
  <c r="AJ199" i="16"/>
  <c r="AI199" i="16"/>
  <c r="AH199" i="16"/>
  <c r="AG199" i="16"/>
  <c r="AF199" i="16"/>
  <c r="AE199" i="16"/>
  <c r="AD199" i="16"/>
  <c r="AC199" i="16"/>
  <c r="AB199" i="16"/>
  <c r="AA199" i="16"/>
  <c r="Z199" i="16"/>
  <c r="Y199" i="16"/>
  <c r="X199" i="16"/>
  <c r="W199" i="16"/>
  <c r="V199" i="16"/>
  <c r="U199" i="16"/>
  <c r="T199" i="16"/>
  <c r="S199" i="16"/>
  <c r="R199" i="16"/>
  <c r="Q199" i="16"/>
  <c r="P199" i="16"/>
  <c r="O199" i="16"/>
  <c r="N199" i="16"/>
  <c r="M199" i="16"/>
  <c r="L199" i="16"/>
  <c r="K199" i="16"/>
  <c r="J199" i="16"/>
  <c r="I199" i="16"/>
  <c r="H199" i="16"/>
  <c r="G199" i="16"/>
  <c r="F199" i="16"/>
  <c r="E199" i="16"/>
  <c r="D199" i="16"/>
  <c r="BZ190" i="16"/>
  <c r="BY190" i="16"/>
  <c r="BX190" i="16"/>
  <c r="BW190" i="16"/>
  <c r="BV190" i="16"/>
  <c r="BU190" i="16"/>
  <c r="BT190" i="16"/>
  <c r="BS190" i="16"/>
  <c r="BR190" i="16"/>
  <c r="BQ190" i="16"/>
  <c r="BP190" i="16"/>
  <c r="BO190" i="16"/>
  <c r="BN190" i="16"/>
  <c r="BM190" i="16"/>
  <c r="BL190" i="16"/>
  <c r="BK190" i="16"/>
  <c r="BJ190" i="16"/>
  <c r="BI190" i="16"/>
  <c r="BH190" i="16"/>
  <c r="BG190" i="16"/>
  <c r="BF190" i="16"/>
  <c r="BE190" i="16"/>
  <c r="BD190" i="16"/>
  <c r="BC190" i="16"/>
  <c r="BB190" i="16"/>
  <c r="BA190" i="16"/>
  <c r="AZ190" i="16"/>
  <c r="AY190" i="16"/>
  <c r="AX190" i="16"/>
  <c r="AW190" i="16"/>
  <c r="AV190" i="16"/>
  <c r="AU190" i="16"/>
  <c r="AT190" i="16"/>
  <c r="AS190" i="16"/>
  <c r="AR190" i="16"/>
  <c r="AQ190" i="16"/>
  <c r="AP190" i="16"/>
  <c r="AO190" i="16"/>
  <c r="AN190" i="16"/>
  <c r="AM190" i="16"/>
  <c r="AL190" i="16"/>
  <c r="AK190" i="16"/>
  <c r="AJ190" i="16"/>
  <c r="AI190" i="16"/>
  <c r="AH190" i="16"/>
  <c r="AG190" i="16"/>
  <c r="AF190" i="16"/>
  <c r="AE190" i="16"/>
  <c r="AD190" i="16"/>
  <c r="AC190" i="16"/>
  <c r="AB190" i="16"/>
  <c r="AA190" i="16"/>
  <c r="Z190" i="16"/>
  <c r="Y190" i="16"/>
  <c r="X190" i="16"/>
  <c r="W190" i="16"/>
  <c r="V190" i="16"/>
  <c r="U190" i="16"/>
  <c r="T190" i="16"/>
  <c r="S190" i="16"/>
  <c r="R190" i="16"/>
  <c r="Q190" i="16"/>
  <c r="P190" i="16"/>
  <c r="O190" i="16"/>
  <c r="N190" i="16"/>
  <c r="M190" i="16"/>
  <c r="L190" i="16"/>
  <c r="K190" i="16"/>
  <c r="J190" i="16"/>
  <c r="I190" i="16"/>
  <c r="H190" i="16"/>
  <c r="G190" i="16"/>
  <c r="F190" i="16"/>
  <c r="E190" i="16"/>
  <c r="D190" i="16"/>
  <c r="BZ149" i="16"/>
  <c r="BY149" i="16"/>
  <c r="BX149" i="16"/>
  <c r="BW149" i="16"/>
  <c r="BV149" i="16"/>
  <c r="BU149" i="16"/>
  <c r="BT149" i="16"/>
  <c r="BS149" i="16"/>
  <c r="BR149" i="16"/>
  <c r="BQ149" i="16"/>
  <c r="BP149" i="16"/>
  <c r="BO149" i="16"/>
  <c r="BN149" i="16"/>
  <c r="BM149" i="16"/>
  <c r="BL149" i="16"/>
  <c r="BK149" i="16"/>
  <c r="BJ149" i="16"/>
  <c r="BI149" i="16"/>
  <c r="BH149" i="16"/>
  <c r="BG149" i="16"/>
  <c r="BF149" i="16"/>
  <c r="BE149" i="16"/>
  <c r="BD149" i="16"/>
  <c r="BC149" i="16"/>
  <c r="BB149" i="16"/>
  <c r="BA149" i="16"/>
  <c r="AZ149" i="16"/>
  <c r="AY149" i="16"/>
  <c r="AX149" i="16"/>
  <c r="AW149" i="16"/>
  <c r="AV149" i="16"/>
  <c r="AU149" i="16"/>
  <c r="AT149" i="16"/>
  <c r="AS149" i="16"/>
  <c r="AR149" i="16"/>
  <c r="AQ149" i="16"/>
  <c r="AP149" i="16"/>
  <c r="AO149" i="16"/>
  <c r="AN149" i="16"/>
  <c r="AM149" i="16"/>
  <c r="AL149" i="16"/>
  <c r="AK149" i="16"/>
  <c r="AJ149" i="16"/>
  <c r="AI149" i="16"/>
  <c r="AH149" i="16"/>
  <c r="AG149" i="16"/>
  <c r="AF149" i="16"/>
  <c r="AE149" i="16"/>
  <c r="AD149" i="16"/>
  <c r="AC149" i="16"/>
  <c r="AB149" i="16"/>
  <c r="AA149" i="16"/>
  <c r="Z149" i="16"/>
  <c r="Y149" i="16"/>
  <c r="X149" i="16"/>
  <c r="W149" i="16"/>
  <c r="V149" i="16"/>
  <c r="U149" i="16"/>
  <c r="T149" i="16"/>
  <c r="S149" i="16"/>
  <c r="R149" i="16"/>
  <c r="Q149" i="16"/>
  <c r="P149" i="16"/>
  <c r="O149" i="16"/>
  <c r="N149" i="16"/>
  <c r="M149" i="16"/>
  <c r="L149" i="16"/>
  <c r="K149" i="16"/>
  <c r="J149" i="16"/>
  <c r="I149" i="16"/>
  <c r="H149" i="16"/>
  <c r="G149" i="16"/>
  <c r="F149" i="16"/>
  <c r="E149" i="16"/>
  <c r="D149" i="16"/>
  <c r="BZ112" i="16"/>
  <c r="BY112" i="16"/>
  <c r="BX112" i="16"/>
  <c r="BW112" i="16"/>
  <c r="BV112" i="16"/>
  <c r="BU112" i="16"/>
  <c r="BT112" i="16"/>
  <c r="BS112" i="16"/>
  <c r="BR112" i="16"/>
  <c r="BQ112" i="16"/>
  <c r="BP112" i="16"/>
  <c r="BO112" i="16"/>
  <c r="BN112" i="16"/>
  <c r="BM112" i="16"/>
  <c r="BL112" i="16"/>
  <c r="BK112" i="16"/>
  <c r="BJ112" i="16"/>
  <c r="BI112" i="16"/>
  <c r="BH112" i="16"/>
  <c r="BG112" i="16"/>
  <c r="BF112" i="16"/>
  <c r="BE112" i="16"/>
  <c r="BD112" i="16"/>
  <c r="BC112" i="16"/>
  <c r="BB112" i="16"/>
  <c r="BA112" i="16"/>
  <c r="AZ112" i="16"/>
  <c r="AY112" i="16"/>
  <c r="AX112" i="16"/>
  <c r="AW112" i="16"/>
  <c r="AV112" i="16"/>
  <c r="AU112" i="16"/>
  <c r="AT112" i="16"/>
  <c r="AS112" i="16"/>
  <c r="AR112" i="16"/>
  <c r="AQ112" i="16"/>
  <c r="AP112" i="16"/>
  <c r="AO112" i="16"/>
  <c r="AN112" i="16"/>
  <c r="AM112" i="16"/>
  <c r="AL112" i="16"/>
  <c r="AK112" i="16"/>
  <c r="AJ112" i="16"/>
  <c r="AI112" i="16"/>
  <c r="AH112" i="16"/>
  <c r="AG112" i="16"/>
  <c r="AF112" i="16"/>
  <c r="AE112" i="16"/>
  <c r="AD112" i="16"/>
  <c r="AC112" i="16"/>
  <c r="AB112" i="16"/>
  <c r="AA112" i="16"/>
  <c r="Z112" i="16"/>
  <c r="Y112" i="16"/>
  <c r="X112" i="16"/>
  <c r="W112" i="16"/>
  <c r="V112" i="16"/>
  <c r="U112" i="16"/>
  <c r="T112" i="16"/>
  <c r="S112" i="16"/>
  <c r="R112" i="16"/>
  <c r="Q112" i="16"/>
  <c r="P112" i="16"/>
  <c r="O112" i="16"/>
  <c r="N112" i="16"/>
  <c r="M112" i="16"/>
  <c r="L112" i="16"/>
  <c r="K112" i="16"/>
  <c r="J112" i="16"/>
  <c r="I112" i="16"/>
  <c r="H112" i="16"/>
  <c r="G112" i="16"/>
  <c r="F112" i="16"/>
  <c r="E112" i="16"/>
  <c r="D112" i="16"/>
  <c r="BZ96" i="16"/>
  <c r="BY96" i="16"/>
  <c r="BX96" i="16"/>
  <c r="BW96" i="16"/>
  <c r="BV96" i="16"/>
  <c r="BU96" i="16"/>
  <c r="BT96" i="16"/>
  <c r="BS96" i="16"/>
  <c r="BR96" i="16"/>
  <c r="BQ96" i="16"/>
  <c r="BP96" i="16"/>
  <c r="BO96" i="16"/>
  <c r="BN96" i="16"/>
  <c r="BM96" i="16"/>
  <c r="BL96" i="16"/>
  <c r="BK96" i="16"/>
  <c r="BJ96" i="16"/>
  <c r="BI96" i="16"/>
  <c r="BH96" i="16"/>
  <c r="BG96" i="16"/>
  <c r="BF96" i="16"/>
  <c r="BE96" i="16"/>
  <c r="BD96" i="16"/>
  <c r="BC96" i="16"/>
  <c r="BB96" i="16"/>
  <c r="BA96" i="16"/>
  <c r="AZ96" i="16"/>
  <c r="AY96" i="16"/>
  <c r="AX96" i="16"/>
  <c r="AW96" i="16"/>
  <c r="AV96" i="16"/>
  <c r="AU96" i="16"/>
  <c r="AT96" i="16"/>
  <c r="AS96" i="16"/>
  <c r="AR96" i="16"/>
  <c r="AQ96" i="16"/>
  <c r="AP96" i="16"/>
  <c r="AO96" i="16"/>
  <c r="AN96" i="16"/>
  <c r="AM96" i="16"/>
  <c r="AL96" i="16"/>
  <c r="AK96" i="16"/>
  <c r="AJ96" i="16"/>
  <c r="AI96" i="16"/>
  <c r="AH96" i="16"/>
  <c r="AG96" i="16"/>
  <c r="AF96" i="16"/>
  <c r="AE96" i="16"/>
  <c r="AD96" i="16"/>
  <c r="AC96" i="16"/>
  <c r="AB96" i="16"/>
  <c r="AA96" i="16"/>
  <c r="Z96" i="16"/>
  <c r="Y96" i="16"/>
  <c r="X96" i="16"/>
  <c r="W96" i="16"/>
  <c r="V96" i="16"/>
  <c r="U96" i="16"/>
  <c r="T96" i="16"/>
  <c r="S96" i="16"/>
  <c r="R96" i="16"/>
  <c r="Q96" i="16"/>
  <c r="P96" i="16"/>
  <c r="O96" i="16"/>
  <c r="N96" i="16"/>
  <c r="M96" i="16"/>
  <c r="L96" i="16"/>
  <c r="K96" i="16"/>
  <c r="J96" i="16"/>
  <c r="I96" i="16"/>
  <c r="H96" i="16"/>
  <c r="G96" i="16"/>
  <c r="F96" i="16"/>
  <c r="E96" i="16"/>
  <c r="D96" i="16"/>
  <c r="BZ81" i="16"/>
  <c r="BY81" i="16"/>
  <c r="BX81" i="16"/>
  <c r="BW81" i="16"/>
  <c r="BV81" i="16"/>
  <c r="BU81" i="16"/>
  <c r="BT81" i="16"/>
  <c r="BS81" i="16"/>
  <c r="BR81" i="16"/>
  <c r="BQ81" i="16"/>
  <c r="BP81" i="16"/>
  <c r="BO81" i="16"/>
  <c r="BN81" i="16"/>
  <c r="BM81" i="16"/>
  <c r="BL81" i="16"/>
  <c r="BK81" i="16"/>
  <c r="BJ81" i="16"/>
  <c r="BI81" i="16"/>
  <c r="BH81" i="16"/>
  <c r="BG81" i="16"/>
  <c r="BF81" i="16"/>
  <c r="BE81" i="16"/>
  <c r="BD81" i="16"/>
  <c r="BC81" i="16"/>
  <c r="BB81" i="16"/>
  <c r="BA81" i="16"/>
  <c r="AZ81" i="16"/>
  <c r="AY81" i="16"/>
  <c r="AX81" i="16"/>
  <c r="AW81" i="16"/>
  <c r="AV81" i="16"/>
  <c r="AU81" i="16"/>
  <c r="AT81" i="16"/>
  <c r="AS81" i="16"/>
  <c r="AR81" i="16"/>
  <c r="AQ81" i="16"/>
  <c r="AP81" i="16"/>
  <c r="AO81" i="16"/>
  <c r="AN81" i="16"/>
  <c r="AM81" i="16"/>
  <c r="AL81" i="16"/>
  <c r="AK81" i="16"/>
  <c r="AJ81" i="16"/>
  <c r="AI81" i="16"/>
  <c r="AH81" i="16"/>
  <c r="AG81" i="16"/>
  <c r="AF81" i="16"/>
  <c r="AE81" i="16"/>
  <c r="AD81" i="16"/>
  <c r="AC81" i="16"/>
  <c r="AB81" i="16"/>
  <c r="AA81" i="16"/>
  <c r="Z81" i="16"/>
  <c r="Y81" i="16"/>
  <c r="X81" i="16"/>
  <c r="W81" i="16"/>
  <c r="V81" i="16"/>
  <c r="U81" i="16"/>
  <c r="T81" i="16"/>
  <c r="S81" i="16"/>
  <c r="R81" i="16"/>
  <c r="Q81" i="16"/>
  <c r="P81" i="16"/>
  <c r="O81" i="16"/>
  <c r="N81" i="16"/>
  <c r="M81" i="16"/>
  <c r="L81" i="16"/>
  <c r="K81" i="16"/>
  <c r="J81" i="16"/>
  <c r="I81" i="16"/>
  <c r="H81" i="16"/>
  <c r="G81" i="16"/>
  <c r="F81" i="16"/>
  <c r="E81" i="16"/>
  <c r="D81" i="16"/>
  <c r="BZ51" i="16"/>
  <c r="BY51" i="16"/>
  <c r="BX51" i="16"/>
  <c r="BW51" i="16"/>
  <c r="BV51" i="16"/>
  <c r="BU51" i="16"/>
  <c r="BT51" i="16"/>
  <c r="BS51" i="16"/>
  <c r="BR51" i="16"/>
  <c r="BQ51" i="16"/>
  <c r="BP51" i="16"/>
  <c r="BO51" i="16"/>
  <c r="BN51" i="16"/>
  <c r="BM51" i="16"/>
  <c r="BL51" i="16"/>
  <c r="BK51" i="16"/>
  <c r="BJ51" i="16"/>
  <c r="BI51" i="16"/>
  <c r="BH51" i="16"/>
  <c r="BG51" i="16"/>
  <c r="BF51" i="16"/>
  <c r="BE51" i="16"/>
  <c r="BD51" i="16"/>
  <c r="BC51" i="16"/>
  <c r="BB51" i="16"/>
  <c r="BA51" i="16"/>
  <c r="AZ51" i="16"/>
  <c r="AY51" i="16"/>
  <c r="AX51" i="16"/>
  <c r="AW51" i="16"/>
  <c r="AV51" i="16"/>
  <c r="AU51" i="16"/>
  <c r="AT51" i="16"/>
  <c r="AS51" i="16"/>
  <c r="AR51" i="16"/>
  <c r="AQ51" i="16"/>
  <c r="AP51" i="16"/>
  <c r="AO51" i="16"/>
  <c r="AN51" i="16"/>
  <c r="AM51" i="16"/>
  <c r="AL51" i="16"/>
  <c r="AK51" i="16"/>
  <c r="AJ51" i="16"/>
  <c r="AI51" i="16"/>
  <c r="AH51" i="16"/>
  <c r="AG51" i="16"/>
  <c r="AF51" i="16"/>
  <c r="AE51" i="16"/>
  <c r="AD51" i="16"/>
  <c r="AC51" i="16"/>
  <c r="AB51" i="16"/>
  <c r="AA51" i="16"/>
  <c r="Z51" i="16"/>
  <c r="Y51" i="16"/>
  <c r="X51" i="16"/>
  <c r="W51" i="16"/>
  <c r="V51" i="16"/>
  <c r="U51" i="16"/>
  <c r="T51" i="16"/>
  <c r="S51" i="16"/>
  <c r="R51" i="16"/>
  <c r="Q51" i="16"/>
  <c r="P51" i="16"/>
  <c r="O51" i="16"/>
  <c r="N51" i="16"/>
  <c r="M51" i="16"/>
  <c r="L51" i="16"/>
  <c r="K51" i="16"/>
  <c r="J51" i="16"/>
  <c r="I51" i="16"/>
  <c r="H51" i="16"/>
  <c r="G51" i="16"/>
  <c r="F51" i="16"/>
  <c r="E51" i="16"/>
  <c r="D51" i="16"/>
  <c r="BZ44" i="16"/>
  <c r="BY44" i="16"/>
  <c r="BX44" i="16"/>
  <c r="BW44" i="16"/>
  <c r="BV44" i="16"/>
  <c r="BU44" i="16"/>
  <c r="BT44" i="16"/>
  <c r="BS44" i="16"/>
  <c r="BR44" i="16"/>
  <c r="BQ44" i="16"/>
  <c r="BP44" i="16"/>
  <c r="BO44" i="16"/>
  <c r="BN44" i="16"/>
  <c r="BM44" i="16"/>
  <c r="BL44" i="16"/>
  <c r="BK44" i="16"/>
  <c r="BJ44" i="16"/>
  <c r="BI44" i="16"/>
  <c r="BH44" i="16"/>
  <c r="BG44" i="16"/>
  <c r="BF44" i="16"/>
  <c r="BE44" i="16"/>
  <c r="BD44" i="16"/>
  <c r="BC44"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AD44" i="16"/>
  <c r="AC44" i="16"/>
  <c r="AB44" i="16"/>
  <c r="AA44" i="16"/>
  <c r="Z44" i="16"/>
  <c r="Y44" i="16"/>
  <c r="X44" i="16"/>
  <c r="W44" i="16"/>
  <c r="V44" i="16"/>
  <c r="U44" i="16"/>
  <c r="T44" i="16"/>
  <c r="S44" i="16"/>
  <c r="R44" i="16"/>
  <c r="Q44" i="16"/>
  <c r="P44" i="16"/>
  <c r="O44" i="16"/>
  <c r="N44" i="16"/>
  <c r="M44" i="16"/>
  <c r="L44" i="16"/>
  <c r="K44" i="16"/>
  <c r="J44" i="16"/>
  <c r="I44" i="16"/>
  <c r="H44" i="16"/>
  <c r="G44" i="16"/>
  <c r="F44" i="16"/>
  <c r="E44" i="16"/>
  <c r="D44" i="16"/>
  <c r="BZ35" i="16"/>
  <c r="BY35" i="16"/>
  <c r="BX35" i="16"/>
  <c r="BW35" i="16"/>
  <c r="BV35" i="16"/>
  <c r="BU35" i="16"/>
  <c r="BT35" i="16"/>
  <c r="BS35" i="16"/>
  <c r="BR35" i="16"/>
  <c r="BQ35" i="16"/>
  <c r="BP35" i="16"/>
  <c r="BO35" i="16"/>
  <c r="BN35" i="16"/>
  <c r="BM35" i="16"/>
  <c r="BL35" i="16"/>
  <c r="BK35" i="16"/>
  <c r="BJ35" i="16"/>
  <c r="BI35" i="16"/>
  <c r="BH35" i="16"/>
  <c r="BG35" i="16"/>
  <c r="BF35" i="16"/>
  <c r="BE35" i="16"/>
  <c r="BD35" i="16"/>
  <c r="BC35" i="16"/>
  <c r="BB35" i="16"/>
  <c r="BA35" i="16"/>
  <c r="AZ35" i="16"/>
  <c r="AY35" i="16"/>
  <c r="AX35" i="16"/>
  <c r="AW35" i="16"/>
  <c r="AV35" i="16"/>
  <c r="AU35" i="16"/>
  <c r="AT35" i="16"/>
  <c r="AS35" i="16"/>
  <c r="AR35" i="16"/>
  <c r="AQ35" i="16"/>
  <c r="AP35" i="16"/>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Q35" i="16"/>
  <c r="P35" i="16"/>
  <c r="O35" i="16"/>
  <c r="N35" i="16"/>
  <c r="M35" i="16"/>
  <c r="L35" i="16"/>
  <c r="K35" i="16"/>
  <c r="J35" i="16"/>
  <c r="I35" i="16"/>
  <c r="H35" i="16"/>
  <c r="G35" i="16"/>
  <c r="F35" i="16"/>
  <c r="E35" i="16"/>
  <c r="D35" i="16"/>
  <c r="CA7" i="16"/>
  <c r="BZ7" i="16"/>
  <c r="BZ389" i="16" s="1"/>
  <c r="BY7" i="16"/>
  <c r="BX7" i="16"/>
  <c r="BW7" i="16"/>
  <c r="BW389" i="16" s="1"/>
  <c r="BV7" i="16"/>
  <c r="BV389" i="16" s="1"/>
  <c r="BU7" i="16"/>
  <c r="BU389" i="16" s="1"/>
  <c r="BT7" i="16"/>
  <c r="BT389" i="16" s="1"/>
  <c r="BS7" i="16"/>
  <c r="BS389" i="16" s="1"/>
  <c r="BR7" i="16"/>
  <c r="BR389" i="16" s="1"/>
  <c r="BQ7" i="16"/>
  <c r="BP7" i="16"/>
  <c r="BP389" i="16" s="1"/>
  <c r="BO7" i="16"/>
  <c r="BO389" i="16" s="1"/>
  <c r="BN7" i="16"/>
  <c r="BN389" i="16" s="1"/>
  <c r="BM7" i="16"/>
  <c r="BL7" i="16"/>
  <c r="BK7" i="16"/>
  <c r="BK389" i="16" s="1"/>
  <c r="BJ7" i="16"/>
  <c r="BJ389" i="16" s="1"/>
  <c r="BI7" i="16"/>
  <c r="BI389" i="16" s="1"/>
  <c r="BH7" i="16"/>
  <c r="BH389" i="16" s="1"/>
  <c r="BG7" i="16"/>
  <c r="BG389" i="16" s="1"/>
  <c r="BF7" i="16"/>
  <c r="BE7" i="16"/>
  <c r="BD7" i="16"/>
  <c r="BD389" i="16" s="1"/>
  <c r="BC7" i="16"/>
  <c r="BC389" i="16" s="1"/>
  <c r="BB7" i="16"/>
  <c r="BB389" i="16" s="1"/>
  <c r="BA7" i="16"/>
  <c r="AZ7" i="16"/>
  <c r="AY7" i="16"/>
  <c r="AY389" i="16" s="1"/>
  <c r="AX7" i="16"/>
  <c r="AX389" i="16" s="1"/>
  <c r="AW7" i="16"/>
  <c r="AW389" i="16" s="1"/>
  <c r="AV7" i="16"/>
  <c r="AV389" i="16" s="1"/>
  <c r="AU7" i="16"/>
  <c r="AU389" i="16" s="1"/>
  <c r="AT7" i="16"/>
  <c r="AT389" i="16" s="1"/>
  <c r="AS7" i="16"/>
  <c r="AR7" i="16"/>
  <c r="AR389" i="16" s="1"/>
  <c r="AQ7" i="16"/>
  <c r="AQ389" i="16" s="1"/>
  <c r="AP7" i="16"/>
  <c r="AP389" i="16" s="1"/>
  <c r="AO7" i="16"/>
  <c r="AN7" i="16"/>
  <c r="AM7" i="16"/>
  <c r="AM389" i="16" s="1"/>
  <c r="AL7" i="16"/>
  <c r="AL389" i="16" s="1"/>
  <c r="AK7" i="16"/>
  <c r="AK389" i="16" s="1"/>
  <c r="AJ7" i="16"/>
  <c r="AJ389" i="16" s="1"/>
  <c r="AI7" i="16"/>
  <c r="AI389" i="16" s="1"/>
  <c r="AH7" i="16"/>
  <c r="AH389" i="16" s="1"/>
  <c r="AG7" i="16"/>
  <c r="AG389" i="16" s="1"/>
  <c r="AF7" i="16"/>
  <c r="AF389" i="16" s="1"/>
  <c r="AE7" i="16"/>
  <c r="AE389" i="16" s="1"/>
  <c r="AD7" i="16"/>
  <c r="AD389" i="16" s="1"/>
  <c r="AC7" i="16"/>
  <c r="AB7" i="16"/>
  <c r="AA7" i="16"/>
  <c r="AA389" i="16" s="1"/>
  <c r="Z7" i="16"/>
  <c r="Z389" i="16" s="1"/>
  <c r="Y7" i="16"/>
  <c r="Y389" i="16" s="1"/>
  <c r="X7" i="16"/>
  <c r="X389" i="16" s="1"/>
  <c r="W7" i="16"/>
  <c r="W389" i="16" s="1"/>
  <c r="V7" i="16"/>
  <c r="V389" i="16" s="1"/>
  <c r="U7" i="16"/>
  <c r="U389" i="16" s="1"/>
  <c r="T7" i="16"/>
  <c r="T389" i="16" s="1"/>
  <c r="S7" i="16"/>
  <c r="S389" i="16" s="1"/>
  <c r="R7" i="16"/>
  <c r="R389" i="16" s="1"/>
  <c r="Q7" i="16"/>
  <c r="P7" i="16"/>
  <c r="O7" i="16"/>
  <c r="O389" i="16" s="1"/>
  <c r="N7" i="16"/>
  <c r="N389" i="16" s="1"/>
  <c r="M7" i="16"/>
  <c r="M389" i="16" s="1"/>
  <c r="L7" i="16"/>
  <c r="K7" i="16"/>
  <c r="K389" i="16" s="1"/>
  <c r="J7" i="16"/>
  <c r="J389" i="16" s="1"/>
  <c r="I7" i="16"/>
  <c r="H7" i="16"/>
  <c r="H389" i="16" s="1"/>
  <c r="G7" i="16"/>
  <c r="G389" i="16" s="1"/>
  <c r="F7" i="16"/>
  <c r="E7" i="16"/>
  <c r="D7" i="16"/>
  <c r="AB389" i="16" l="1"/>
  <c r="AN389" i="16"/>
  <c r="AZ389" i="16"/>
  <c r="BL389" i="16"/>
  <c r="BX389" i="16"/>
  <c r="E389" i="16"/>
  <c r="Q389" i="16"/>
  <c r="AC389" i="16"/>
  <c r="AO389" i="16"/>
  <c r="BA389" i="16"/>
  <c r="BM389" i="16"/>
  <c r="BY389" i="16"/>
  <c r="F389" i="16"/>
  <c r="D389" i="16"/>
  <c r="I389" i="16"/>
  <c r="AS389" i="16"/>
  <c r="BE389" i="16"/>
  <c r="BQ389" i="16"/>
  <c r="P389" i="16"/>
  <c r="BF389" i="16"/>
  <c r="L389" i="16"/>
  <c r="BS388" i="15" l="1"/>
  <c r="BF388" i="15"/>
  <c r="W388" i="15"/>
  <c r="L388" i="15"/>
  <c r="BS387" i="15"/>
  <c r="BF387" i="15"/>
  <c r="W387" i="15"/>
  <c r="L387" i="15"/>
  <c r="BS386" i="15"/>
  <c r="BF386" i="15"/>
  <c r="W386" i="15"/>
  <c r="L386" i="15"/>
  <c r="BS385" i="15"/>
  <c r="BF385" i="15"/>
  <c r="W385" i="15"/>
  <c r="L385" i="15"/>
  <c r="BS384" i="15"/>
  <c r="BF384" i="15"/>
  <c r="W384" i="15"/>
  <c r="L384" i="15"/>
  <c r="BS383" i="15"/>
  <c r="BF383" i="15"/>
  <c r="W383" i="15"/>
  <c r="L383" i="15"/>
  <c r="BS382" i="15"/>
  <c r="BF382" i="15"/>
  <c r="W382" i="15"/>
  <c r="L382" i="15"/>
  <c r="BS381" i="15"/>
  <c r="BF381" i="15"/>
  <c r="W381" i="15"/>
  <c r="L381" i="15"/>
  <c r="BS380" i="15"/>
  <c r="BF380" i="15"/>
  <c r="W380" i="15"/>
  <c r="L380" i="15"/>
  <c r="BS379" i="15"/>
  <c r="BF379" i="15"/>
  <c r="W379" i="15"/>
  <c r="L379" i="15"/>
  <c r="BS378" i="15"/>
  <c r="BF378" i="15"/>
  <c r="W378" i="15"/>
  <c r="L378" i="15"/>
  <c r="BS377" i="15"/>
  <c r="BF377" i="15"/>
  <c r="W377" i="15"/>
  <c r="L377" i="15"/>
  <c r="BS376" i="15"/>
  <c r="BF376" i="15"/>
  <c r="W376" i="15"/>
  <c r="L376" i="15"/>
  <c r="BS375" i="15"/>
  <c r="BF375" i="15"/>
  <c r="W375" i="15"/>
  <c r="L375" i="15"/>
  <c r="BS374" i="15"/>
  <c r="BF374" i="15"/>
  <c r="W374" i="15"/>
  <c r="L374" i="15"/>
  <c r="BZ373" i="15"/>
  <c r="BY373" i="15"/>
  <c r="BX373" i="15"/>
  <c r="BW373" i="15"/>
  <c r="BV373" i="15"/>
  <c r="BU373" i="15"/>
  <c r="BT373" i="15"/>
  <c r="BR373" i="15"/>
  <c r="BQ373" i="15"/>
  <c r="BP373" i="15"/>
  <c r="BO373" i="15"/>
  <c r="BN373" i="15"/>
  <c r="BM373" i="15"/>
  <c r="BL373" i="15"/>
  <c r="BK373" i="15"/>
  <c r="BJ373" i="15"/>
  <c r="BI373" i="15"/>
  <c r="BH373" i="15"/>
  <c r="BG373" i="15"/>
  <c r="BE373" i="15"/>
  <c r="BD373" i="15"/>
  <c r="BC373" i="15"/>
  <c r="BB373" i="15"/>
  <c r="BA373" i="15"/>
  <c r="AZ373" i="15"/>
  <c r="AY373" i="15"/>
  <c r="AX373" i="15"/>
  <c r="AW373" i="15"/>
  <c r="AV373" i="15"/>
  <c r="AU373" i="15"/>
  <c r="AT373" i="15"/>
  <c r="AS373" i="15"/>
  <c r="AR373" i="15"/>
  <c r="AQ373" i="15"/>
  <c r="AP373" i="15"/>
  <c r="AO373" i="15"/>
  <c r="AN373" i="15"/>
  <c r="AM373" i="15"/>
  <c r="AL373" i="15"/>
  <c r="AK373" i="15"/>
  <c r="AJ373" i="15"/>
  <c r="AI373" i="15"/>
  <c r="AH373" i="15"/>
  <c r="AG373" i="15"/>
  <c r="AF373" i="15"/>
  <c r="AE373" i="15"/>
  <c r="AD373" i="15"/>
  <c r="AC373" i="15"/>
  <c r="AB373" i="15"/>
  <c r="AA373" i="15"/>
  <c r="Z373" i="15"/>
  <c r="Y373" i="15"/>
  <c r="X373" i="15"/>
  <c r="V373" i="15"/>
  <c r="U373" i="15"/>
  <c r="T373" i="15"/>
  <c r="S373" i="15"/>
  <c r="R373" i="15"/>
  <c r="Q373" i="15"/>
  <c r="P373" i="15"/>
  <c r="O373" i="15"/>
  <c r="N373" i="15"/>
  <c r="M373" i="15"/>
  <c r="K373" i="15"/>
  <c r="J373" i="15"/>
  <c r="I373" i="15"/>
  <c r="H373" i="15"/>
  <c r="G373" i="15"/>
  <c r="F373" i="15"/>
  <c r="E373" i="15"/>
  <c r="D373" i="15"/>
  <c r="BS372" i="15"/>
  <c r="BF372" i="15"/>
  <c r="W372" i="15"/>
  <c r="L372" i="15"/>
  <c r="BS371" i="15"/>
  <c r="BF371" i="15"/>
  <c r="W371" i="15"/>
  <c r="L371" i="15"/>
  <c r="BS370" i="15"/>
  <c r="BF370" i="15"/>
  <c r="W370" i="15"/>
  <c r="L370" i="15"/>
  <c r="BS369" i="15"/>
  <c r="BF369" i="15"/>
  <c r="W369" i="15"/>
  <c r="L369" i="15"/>
  <c r="BS368" i="15"/>
  <c r="BF368" i="15"/>
  <c r="W368" i="15"/>
  <c r="L368" i="15"/>
  <c r="BS367" i="15"/>
  <c r="BF367" i="15"/>
  <c r="W367" i="15"/>
  <c r="L367" i="15"/>
  <c r="BS366" i="15"/>
  <c r="BF366" i="15"/>
  <c r="W366" i="15"/>
  <c r="L366" i="15"/>
  <c r="BS365" i="15"/>
  <c r="BF365" i="15"/>
  <c r="W365" i="15"/>
  <c r="L365" i="15"/>
  <c r="BS364" i="15"/>
  <c r="BF364" i="15"/>
  <c r="W364" i="15"/>
  <c r="L364" i="15"/>
  <c r="BS363" i="15"/>
  <c r="BF363" i="15"/>
  <c r="W363" i="15"/>
  <c r="L363" i="15"/>
  <c r="BS362" i="15"/>
  <c r="BF362" i="15"/>
  <c r="W362" i="15"/>
  <c r="L362" i="15"/>
  <c r="BS361" i="15"/>
  <c r="BF361" i="15"/>
  <c r="W361" i="15"/>
  <c r="L361" i="15"/>
  <c r="BS360" i="15"/>
  <c r="BF360" i="15"/>
  <c r="W360" i="15"/>
  <c r="L360" i="15"/>
  <c r="BS359" i="15"/>
  <c r="BF359" i="15"/>
  <c r="W359" i="15"/>
  <c r="L359" i="15"/>
  <c r="BS358" i="15"/>
  <c r="BF358" i="15"/>
  <c r="W358" i="15"/>
  <c r="L358" i="15"/>
  <c r="BS357" i="15"/>
  <c r="BF357" i="15"/>
  <c r="W357" i="15"/>
  <c r="L357" i="15"/>
  <c r="BS356" i="15"/>
  <c r="BF356" i="15"/>
  <c r="W356" i="15"/>
  <c r="L356" i="15"/>
  <c r="BS355" i="15"/>
  <c r="BF355" i="15"/>
  <c r="W355" i="15"/>
  <c r="L355" i="15"/>
  <c r="BS354" i="15"/>
  <c r="BF354" i="15"/>
  <c r="W354" i="15"/>
  <c r="L354" i="15"/>
  <c r="BS353" i="15"/>
  <c r="BF353" i="15"/>
  <c r="W353" i="15"/>
  <c r="L353" i="15"/>
  <c r="BS352" i="15"/>
  <c r="BF352" i="15"/>
  <c r="W352" i="15"/>
  <c r="L352" i="15"/>
  <c r="BS351" i="15"/>
  <c r="BF351" i="15"/>
  <c r="W351" i="15"/>
  <c r="L351" i="15"/>
  <c r="BS350" i="15"/>
  <c r="BF350" i="15"/>
  <c r="W350" i="15"/>
  <c r="L350" i="15"/>
  <c r="BS349" i="15"/>
  <c r="BF349" i="15"/>
  <c r="W349" i="15"/>
  <c r="L349" i="15"/>
  <c r="BS348" i="15"/>
  <c r="BF348" i="15"/>
  <c r="W348" i="15"/>
  <c r="L348" i="15"/>
  <c r="BS347" i="15"/>
  <c r="BF347" i="15"/>
  <c r="W347" i="15"/>
  <c r="L347" i="15"/>
  <c r="BS346" i="15"/>
  <c r="BF346" i="15"/>
  <c r="W346" i="15"/>
  <c r="L346" i="15"/>
  <c r="BS345" i="15"/>
  <c r="BF345" i="15"/>
  <c r="W345" i="15"/>
  <c r="L345" i="15"/>
  <c r="BS344" i="15"/>
  <c r="BF344" i="15"/>
  <c r="W344" i="15"/>
  <c r="L344" i="15"/>
  <c r="BS343" i="15"/>
  <c r="BF343" i="15"/>
  <c r="W343" i="15"/>
  <c r="L343" i="15"/>
  <c r="BS342" i="15"/>
  <c r="BF342" i="15"/>
  <c r="W342" i="15"/>
  <c r="L342" i="15"/>
  <c r="BS341" i="15"/>
  <c r="BF341" i="15"/>
  <c r="W341" i="15"/>
  <c r="L341" i="15"/>
  <c r="BS340" i="15"/>
  <c r="BF340" i="15"/>
  <c r="W340" i="15"/>
  <c r="L340" i="15"/>
  <c r="BZ339" i="15"/>
  <c r="BY339" i="15"/>
  <c r="BX339" i="15"/>
  <c r="BW339" i="15"/>
  <c r="BV339" i="15"/>
  <c r="BU339" i="15"/>
  <c r="BT339" i="15"/>
  <c r="BR339" i="15"/>
  <c r="BQ339" i="15"/>
  <c r="BP339" i="15"/>
  <c r="BO339" i="15"/>
  <c r="BN339" i="15"/>
  <c r="BM339" i="15"/>
  <c r="BL339" i="15"/>
  <c r="BK339" i="15"/>
  <c r="BJ339" i="15"/>
  <c r="BI339" i="15"/>
  <c r="BH339" i="15"/>
  <c r="BG339" i="15"/>
  <c r="BE339" i="15"/>
  <c r="BD339" i="15"/>
  <c r="BC339" i="15"/>
  <c r="BB339" i="15"/>
  <c r="BA339" i="15"/>
  <c r="AZ339" i="15"/>
  <c r="AY339" i="15"/>
  <c r="AX339" i="15"/>
  <c r="AW339" i="15"/>
  <c r="AV339" i="15"/>
  <c r="AU339" i="15"/>
  <c r="AT339" i="15"/>
  <c r="AS339" i="15"/>
  <c r="AR339" i="15"/>
  <c r="AQ339" i="15"/>
  <c r="AP339" i="15"/>
  <c r="AO339" i="15"/>
  <c r="AN339" i="15"/>
  <c r="AM339" i="15"/>
  <c r="AL339" i="15"/>
  <c r="AK339" i="15"/>
  <c r="AJ339" i="15"/>
  <c r="AI339" i="15"/>
  <c r="AH339" i="15"/>
  <c r="AG339" i="15"/>
  <c r="AF339" i="15"/>
  <c r="AE339" i="15"/>
  <c r="AD339" i="15"/>
  <c r="AC339" i="15"/>
  <c r="AB339" i="15"/>
  <c r="AA339" i="15"/>
  <c r="Z339" i="15"/>
  <c r="Y339" i="15"/>
  <c r="X339" i="15"/>
  <c r="V339" i="15"/>
  <c r="U339" i="15"/>
  <c r="T339" i="15"/>
  <c r="S339" i="15"/>
  <c r="R339" i="15"/>
  <c r="Q339" i="15"/>
  <c r="P339" i="15"/>
  <c r="O339" i="15"/>
  <c r="N339" i="15"/>
  <c r="M339" i="15"/>
  <c r="K339" i="15"/>
  <c r="J339" i="15"/>
  <c r="I339" i="15"/>
  <c r="H339" i="15"/>
  <c r="G339" i="15"/>
  <c r="F339" i="15"/>
  <c r="E339" i="15"/>
  <c r="D339" i="15"/>
  <c r="BS338" i="15"/>
  <c r="BF338" i="15"/>
  <c r="W338" i="15"/>
  <c r="L338" i="15"/>
  <c r="BS337" i="15"/>
  <c r="BF337" i="15"/>
  <c r="W337" i="15"/>
  <c r="L337" i="15"/>
  <c r="BS336" i="15"/>
  <c r="BF336" i="15"/>
  <c r="W336" i="15"/>
  <c r="L336" i="15"/>
  <c r="BS335" i="15"/>
  <c r="BF335" i="15"/>
  <c r="W335" i="15"/>
  <c r="L335" i="15"/>
  <c r="BS334" i="15"/>
  <c r="BF334" i="15"/>
  <c r="W334" i="15"/>
  <c r="L334" i="15"/>
  <c r="BS333" i="15"/>
  <c r="BF333" i="15"/>
  <c r="W333" i="15"/>
  <c r="L333" i="15"/>
  <c r="BS332" i="15"/>
  <c r="BF332" i="15"/>
  <c r="W332" i="15"/>
  <c r="L332" i="15"/>
  <c r="BS331" i="15"/>
  <c r="BF331" i="15"/>
  <c r="W331" i="15"/>
  <c r="L331" i="15"/>
  <c r="BS330" i="15"/>
  <c r="BF330" i="15"/>
  <c r="W330" i="15"/>
  <c r="L330" i="15"/>
  <c r="BS329" i="15"/>
  <c r="BF329" i="15"/>
  <c r="W329" i="15"/>
  <c r="L329" i="15"/>
  <c r="BS328" i="15"/>
  <c r="BF328" i="15"/>
  <c r="W328" i="15"/>
  <c r="L328" i="15"/>
  <c r="BS327" i="15"/>
  <c r="BF327" i="15"/>
  <c r="W327" i="15"/>
  <c r="L327" i="15"/>
  <c r="BS326" i="15"/>
  <c r="BF326" i="15"/>
  <c r="W326" i="15"/>
  <c r="L326" i="15"/>
  <c r="BS325" i="15"/>
  <c r="BF325" i="15"/>
  <c r="W325" i="15"/>
  <c r="L325" i="15"/>
  <c r="BS324" i="15"/>
  <c r="BF324" i="15"/>
  <c r="W324" i="15"/>
  <c r="L324" i="15"/>
  <c r="BS323" i="15"/>
  <c r="BF323" i="15"/>
  <c r="W323" i="15"/>
  <c r="L323" i="15"/>
  <c r="BS322" i="15"/>
  <c r="BF322" i="15"/>
  <c r="W322" i="15"/>
  <c r="L322" i="15"/>
  <c r="BS321" i="15"/>
  <c r="BF321" i="15"/>
  <c r="W321" i="15"/>
  <c r="L321" i="15"/>
  <c r="BS320" i="15"/>
  <c r="BF320" i="15"/>
  <c r="W320" i="15"/>
  <c r="L320" i="15"/>
  <c r="BS319" i="15"/>
  <c r="BF319" i="15"/>
  <c r="W319" i="15"/>
  <c r="L319" i="15"/>
  <c r="BS318" i="15"/>
  <c r="BF318" i="15"/>
  <c r="W318" i="15"/>
  <c r="L318" i="15"/>
  <c r="BS317" i="15"/>
  <c r="BF317" i="15"/>
  <c r="W317" i="15"/>
  <c r="L317" i="15"/>
  <c r="BS316" i="15"/>
  <c r="BF316" i="15"/>
  <c r="W316" i="15"/>
  <c r="L316" i="15"/>
  <c r="BS315" i="15"/>
  <c r="BF315" i="15"/>
  <c r="W315" i="15"/>
  <c r="L315" i="15"/>
  <c r="BS314" i="15"/>
  <c r="BF314" i="15"/>
  <c r="W314" i="15"/>
  <c r="L314" i="15"/>
  <c r="BS313" i="15"/>
  <c r="BF313" i="15"/>
  <c r="W313" i="15"/>
  <c r="L313" i="15"/>
  <c r="BS312" i="15"/>
  <c r="BF312" i="15"/>
  <c r="W312" i="15"/>
  <c r="L312" i="15"/>
  <c r="BS311" i="15"/>
  <c r="BF311" i="15"/>
  <c r="W311" i="15"/>
  <c r="L311" i="15"/>
  <c r="BS310" i="15"/>
  <c r="BF310" i="15"/>
  <c r="W310" i="15"/>
  <c r="L310" i="15"/>
  <c r="BS309" i="15"/>
  <c r="BF309" i="15"/>
  <c r="W309" i="15"/>
  <c r="L309" i="15"/>
  <c r="BS308" i="15"/>
  <c r="BF308" i="15"/>
  <c r="W308" i="15"/>
  <c r="L308" i="15"/>
  <c r="BS307" i="15"/>
  <c r="BF307" i="15"/>
  <c r="W307" i="15"/>
  <c r="L307" i="15"/>
  <c r="BS306" i="15"/>
  <c r="BF306" i="15"/>
  <c r="W306" i="15"/>
  <c r="L306" i="15"/>
  <c r="BS305" i="15"/>
  <c r="BF305" i="15"/>
  <c r="W305" i="15"/>
  <c r="L305" i="15"/>
  <c r="BZ304" i="15"/>
  <c r="BY304" i="15"/>
  <c r="BX304" i="15"/>
  <c r="BW304" i="15"/>
  <c r="BV304" i="15"/>
  <c r="BU304" i="15"/>
  <c r="BT304" i="15"/>
  <c r="BR304" i="15"/>
  <c r="BQ304" i="15"/>
  <c r="BP304" i="15"/>
  <c r="BO304" i="15"/>
  <c r="BN304" i="15"/>
  <c r="BM304" i="15"/>
  <c r="BL304" i="15"/>
  <c r="BK304" i="15"/>
  <c r="BJ304" i="15"/>
  <c r="BI304" i="15"/>
  <c r="BH304" i="15"/>
  <c r="BG304" i="15"/>
  <c r="BE304" i="15"/>
  <c r="BD304" i="15"/>
  <c r="BC304" i="15"/>
  <c r="BB304" i="15"/>
  <c r="BA304" i="15"/>
  <c r="AZ304" i="15"/>
  <c r="AY304" i="15"/>
  <c r="AX304" i="15"/>
  <c r="AW304" i="15"/>
  <c r="AV304" i="15"/>
  <c r="AU304" i="15"/>
  <c r="AT304" i="15"/>
  <c r="AS304" i="15"/>
  <c r="AR304" i="15"/>
  <c r="AQ304" i="15"/>
  <c r="AP304" i="15"/>
  <c r="AO304" i="15"/>
  <c r="AN304" i="15"/>
  <c r="AM304" i="15"/>
  <c r="AL304" i="15"/>
  <c r="AK304" i="15"/>
  <c r="AJ304" i="15"/>
  <c r="AI304" i="15"/>
  <c r="AH304" i="15"/>
  <c r="AG304" i="15"/>
  <c r="AF304" i="15"/>
  <c r="AE304" i="15"/>
  <c r="AD304" i="15"/>
  <c r="AC304" i="15"/>
  <c r="AB304" i="15"/>
  <c r="AA304" i="15"/>
  <c r="Z304" i="15"/>
  <c r="Y304" i="15"/>
  <c r="X304" i="15"/>
  <c r="V304" i="15"/>
  <c r="U304" i="15"/>
  <c r="T304" i="15"/>
  <c r="S304" i="15"/>
  <c r="R304" i="15"/>
  <c r="Q304" i="15"/>
  <c r="P304" i="15"/>
  <c r="O304" i="15"/>
  <c r="N304" i="15"/>
  <c r="M304" i="15"/>
  <c r="K304" i="15"/>
  <c r="J304" i="15"/>
  <c r="I304" i="15"/>
  <c r="H304" i="15"/>
  <c r="G304" i="15"/>
  <c r="F304" i="15"/>
  <c r="E304" i="15"/>
  <c r="D304" i="15"/>
  <c r="BS303" i="15"/>
  <c r="BF303" i="15"/>
  <c r="W303" i="15"/>
  <c r="L303" i="15"/>
  <c r="BS302" i="15"/>
  <c r="BF302" i="15"/>
  <c r="W302" i="15"/>
  <c r="L302" i="15"/>
  <c r="BS301" i="15"/>
  <c r="BF301" i="15"/>
  <c r="W301" i="15"/>
  <c r="L301" i="15"/>
  <c r="BS300" i="15"/>
  <c r="BF300" i="15"/>
  <c r="W300" i="15"/>
  <c r="L300" i="15"/>
  <c r="BS299" i="15"/>
  <c r="BF299" i="15"/>
  <c r="W299" i="15"/>
  <c r="L299" i="15"/>
  <c r="BS298" i="15"/>
  <c r="BF298" i="15"/>
  <c r="W298" i="15"/>
  <c r="L298" i="15"/>
  <c r="BS297" i="15"/>
  <c r="BF297" i="15"/>
  <c r="W297" i="15"/>
  <c r="L297" i="15"/>
  <c r="BS296" i="15"/>
  <c r="BF296" i="15"/>
  <c r="W296" i="15"/>
  <c r="L296" i="15"/>
  <c r="BS295" i="15"/>
  <c r="BF295" i="15"/>
  <c r="W295" i="15"/>
  <c r="L295" i="15"/>
  <c r="BS294" i="15"/>
  <c r="BF294" i="15"/>
  <c r="W294" i="15"/>
  <c r="L294" i="15"/>
  <c r="BS293" i="15"/>
  <c r="BF293" i="15"/>
  <c r="W293" i="15"/>
  <c r="L293" i="15"/>
  <c r="BS292" i="15"/>
  <c r="BF292" i="15"/>
  <c r="W292" i="15"/>
  <c r="L292" i="15"/>
  <c r="BS291" i="15"/>
  <c r="BF291" i="15"/>
  <c r="W291" i="15"/>
  <c r="L291" i="15"/>
  <c r="BS290" i="15"/>
  <c r="BF290" i="15"/>
  <c r="W290" i="15"/>
  <c r="L290" i="15"/>
  <c r="BS289" i="15"/>
  <c r="BF289" i="15"/>
  <c r="W289" i="15"/>
  <c r="L289" i="15"/>
  <c r="BS288" i="15"/>
  <c r="BF288" i="15"/>
  <c r="W288" i="15"/>
  <c r="L288" i="15"/>
  <c r="BS287" i="15"/>
  <c r="BF287" i="15"/>
  <c r="W287" i="15"/>
  <c r="L287" i="15"/>
  <c r="BS286" i="15"/>
  <c r="BF286" i="15"/>
  <c r="W286" i="15"/>
  <c r="L286" i="15"/>
  <c r="BS285" i="15"/>
  <c r="BF285" i="15"/>
  <c r="W285" i="15"/>
  <c r="L285" i="15"/>
  <c r="BS284" i="15"/>
  <c r="BF284" i="15"/>
  <c r="W284" i="15"/>
  <c r="L284" i="15"/>
  <c r="BS283" i="15"/>
  <c r="BF283" i="15"/>
  <c r="W283" i="15"/>
  <c r="L283" i="15"/>
  <c r="BS282" i="15"/>
  <c r="BF282" i="15"/>
  <c r="W282" i="15"/>
  <c r="L282" i="15"/>
  <c r="BS281" i="15"/>
  <c r="BF281" i="15"/>
  <c r="W281" i="15"/>
  <c r="L281" i="15"/>
  <c r="BZ280" i="15"/>
  <c r="BY280" i="15"/>
  <c r="BX280" i="15"/>
  <c r="BW280" i="15"/>
  <c r="BV280" i="15"/>
  <c r="BU280" i="15"/>
  <c r="BT280" i="15"/>
  <c r="BR280" i="15"/>
  <c r="BQ280" i="15"/>
  <c r="BP280" i="15"/>
  <c r="BO280" i="15"/>
  <c r="BN280" i="15"/>
  <c r="BM280" i="15"/>
  <c r="BL280" i="15"/>
  <c r="BK280" i="15"/>
  <c r="BJ280" i="15"/>
  <c r="BI280" i="15"/>
  <c r="BH280" i="15"/>
  <c r="BG280" i="15"/>
  <c r="BE280" i="15"/>
  <c r="BD280" i="15"/>
  <c r="BC280" i="15"/>
  <c r="BB280" i="15"/>
  <c r="BA280" i="15"/>
  <c r="AZ280" i="15"/>
  <c r="AY280" i="15"/>
  <c r="AX280" i="15"/>
  <c r="AW280" i="15"/>
  <c r="AV280" i="15"/>
  <c r="AU280" i="15"/>
  <c r="AT280" i="15"/>
  <c r="AS280" i="15"/>
  <c r="AR280" i="15"/>
  <c r="AQ280" i="15"/>
  <c r="AP280" i="15"/>
  <c r="AO280" i="15"/>
  <c r="AN280" i="15"/>
  <c r="AM280" i="15"/>
  <c r="AL280" i="15"/>
  <c r="AK280" i="15"/>
  <c r="AJ280" i="15"/>
  <c r="AI280" i="15"/>
  <c r="AH280" i="15"/>
  <c r="AG280" i="15"/>
  <c r="AF280" i="15"/>
  <c r="AE280" i="15"/>
  <c r="AD280" i="15"/>
  <c r="AC280" i="15"/>
  <c r="AB280" i="15"/>
  <c r="AA280" i="15"/>
  <c r="Z280" i="15"/>
  <c r="Y280" i="15"/>
  <c r="X280" i="15"/>
  <c r="V280" i="15"/>
  <c r="U280" i="15"/>
  <c r="T280" i="15"/>
  <c r="S280" i="15"/>
  <c r="R280" i="15"/>
  <c r="Q280" i="15"/>
  <c r="P280" i="15"/>
  <c r="O280" i="15"/>
  <c r="N280" i="15"/>
  <c r="M280" i="15"/>
  <c r="K280" i="15"/>
  <c r="J280" i="15"/>
  <c r="I280" i="15"/>
  <c r="H280" i="15"/>
  <c r="G280" i="15"/>
  <c r="F280" i="15"/>
  <c r="E280" i="15"/>
  <c r="D280" i="15"/>
  <c r="BS279" i="15"/>
  <c r="BF279" i="15"/>
  <c r="W279" i="15"/>
  <c r="L279" i="15"/>
  <c r="BS278" i="15"/>
  <c r="BF278" i="15"/>
  <c r="W278" i="15"/>
  <c r="L278" i="15"/>
  <c r="BS277" i="15"/>
  <c r="BF277" i="15"/>
  <c r="W277" i="15"/>
  <c r="L277" i="15"/>
  <c r="BS276" i="15"/>
  <c r="BF276" i="15"/>
  <c r="W276" i="15"/>
  <c r="L276" i="15"/>
  <c r="BS275" i="15"/>
  <c r="BF275" i="15"/>
  <c r="W275" i="15"/>
  <c r="L275" i="15"/>
  <c r="BS274" i="15"/>
  <c r="BF274" i="15"/>
  <c r="W274" i="15"/>
  <c r="L274" i="15"/>
  <c r="BS273" i="15"/>
  <c r="BF273" i="15"/>
  <c r="W273" i="15"/>
  <c r="L273" i="15"/>
  <c r="BS272" i="15"/>
  <c r="BF272" i="15"/>
  <c r="W272" i="15"/>
  <c r="L272" i="15"/>
  <c r="BS271" i="15"/>
  <c r="BF271" i="15"/>
  <c r="W271" i="15"/>
  <c r="L271" i="15"/>
  <c r="BS270" i="15"/>
  <c r="BF270" i="15"/>
  <c r="W270" i="15"/>
  <c r="L270" i="15"/>
  <c r="BS269" i="15"/>
  <c r="BF269" i="15"/>
  <c r="W269" i="15"/>
  <c r="L269" i="15"/>
  <c r="BS268" i="15"/>
  <c r="BF268" i="15"/>
  <c r="W268" i="15"/>
  <c r="L268" i="15"/>
  <c r="BS267" i="15"/>
  <c r="BF267" i="15"/>
  <c r="W267" i="15"/>
  <c r="L267" i="15"/>
  <c r="BS266" i="15"/>
  <c r="BF266" i="15"/>
  <c r="W266" i="15"/>
  <c r="L266" i="15"/>
  <c r="BS265" i="15"/>
  <c r="BF265" i="15"/>
  <c r="W265" i="15"/>
  <c r="L265" i="15"/>
  <c r="BS264" i="15"/>
  <c r="BF264" i="15"/>
  <c r="W264" i="15"/>
  <c r="L264" i="15"/>
  <c r="BS263" i="15"/>
  <c r="BF263" i="15"/>
  <c r="W263" i="15"/>
  <c r="L263" i="15"/>
  <c r="BZ262" i="15"/>
  <c r="BY262" i="15"/>
  <c r="BX262" i="15"/>
  <c r="BW262" i="15"/>
  <c r="BV262" i="15"/>
  <c r="BU262" i="15"/>
  <c r="BT262" i="15"/>
  <c r="BR262" i="15"/>
  <c r="BQ262" i="15"/>
  <c r="BP262" i="15"/>
  <c r="BO262" i="15"/>
  <c r="BN262" i="15"/>
  <c r="BM262" i="15"/>
  <c r="BL262" i="15"/>
  <c r="BK262" i="15"/>
  <c r="BJ262" i="15"/>
  <c r="BI262" i="15"/>
  <c r="BH262" i="15"/>
  <c r="BG262" i="15"/>
  <c r="BE262" i="15"/>
  <c r="BD262" i="15"/>
  <c r="BC262" i="15"/>
  <c r="BB262" i="15"/>
  <c r="BA262" i="15"/>
  <c r="AZ262" i="15"/>
  <c r="AY262" i="15"/>
  <c r="AX262" i="15"/>
  <c r="AW262" i="15"/>
  <c r="AV262" i="15"/>
  <c r="AU262" i="15"/>
  <c r="AT262" i="15"/>
  <c r="AS262" i="15"/>
  <c r="AR262" i="15"/>
  <c r="AQ262" i="15"/>
  <c r="AP262" i="15"/>
  <c r="AO262" i="15"/>
  <c r="AN262" i="15"/>
  <c r="AM262" i="15"/>
  <c r="AL262" i="15"/>
  <c r="AK262" i="15"/>
  <c r="AJ262" i="15"/>
  <c r="AI262" i="15"/>
  <c r="AH262" i="15"/>
  <c r="AG262" i="15"/>
  <c r="AF262" i="15"/>
  <c r="AE262" i="15"/>
  <c r="AD262" i="15"/>
  <c r="AC262" i="15"/>
  <c r="AB262" i="15"/>
  <c r="AA262" i="15"/>
  <c r="Z262" i="15"/>
  <c r="Y262" i="15"/>
  <c r="X262" i="15"/>
  <c r="V262" i="15"/>
  <c r="U262" i="15"/>
  <c r="T262" i="15"/>
  <c r="S262" i="15"/>
  <c r="R262" i="15"/>
  <c r="Q262" i="15"/>
  <c r="P262" i="15"/>
  <c r="O262" i="15"/>
  <c r="N262" i="15"/>
  <c r="M262" i="15"/>
  <c r="K262" i="15"/>
  <c r="J262" i="15"/>
  <c r="I262" i="15"/>
  <c r="H262" i="15"/>
  <c r="G262" i="15"/>
  <c r="F262" i="15"/>
  <c r="E262" i="15"/>
  <c r="D262" i="15"/>
  <c r="BS261" i="15"/>
  <c r="BF261" i="15"/>
  <c r="W261" i="15"/>
  <c r="L261" i="15"/>
  <c r="BS260" i="15"/>
  <c r="BF260" i="15"/>
  <c r="W260" i="15"/>
  <c r="L260" i="15"/>
  <c r="BS259" i="15"/>
  <c r="BF259" i="15"/>
  <c r="W259" i="15"/>
  <c r="L259" i="15"/>
  <c r="BS258" i="15"/>
  <c r="BF258" i="15"/>
  <c r="W258" i="15"/>
  <c r="L258" i="15"/>
  <c r="BS257" i="15"/>
  <c r="BF257" i="15"/>
  <c r="W257" i="15"/>
  <c r="L257" i="15"/>
  <c r="BS256" i="15"/>
  <c r="BF256" i="15"/>
  <c r="W256" i="15"/>
  <c r="L256" i="15"/>
  <c r="BS255" i="15"/>
  <c r="BF255" i="15"/>
  <c r="W255" i="15"/>
  <c r="L255" i="15"/>
  <c r="BS254" i="15"/>
  <c r="BF254" i="15"/>
  <c r="W254" i="15"/>
  <c r="L254" i="15"/>
  <c r="BS253" i="15"/>
  <c r="BF253" i="15"/>
  <c r="W253" i="15"/>
  <c r="L253" i="15"/>
  <c r="BS252" i="15"/>
  <c r="BF252" i="15"/>
  <c r="W252" i="15"/>
  <c r="L252" i="15"/>
  <c r="BS251" i="15"/>
  <c r="BF251" i="15"/>
  <c r="W251" i="15"/>
  <c r="L251" i="15"/>
  <c r="BS250" i="15"/>
  <c r="BF250" i="15"/>
  <c r="W250" i="15"/>
  <c r="L250" i="15"/>
  <c r="BS249" i="15"/>
  <c r="BF249" i="15"/>
  <c r="W249" i="15"/>
  <c r="L249" i="15"/>
  <c r="BZ248" i="15"/>
  <c r="BY248" i="15"/>
  <c r="BX248" i="15"/>
  <c r="BW248" i="15"/>
  <c r="BV248" i="15"/>
  <c r="BU248" i="15"/>
  <c r="BT248" i="15"/>
  <c r="BR248" i="15"/>
  <c r="BQ248" i="15"/>
  <c r="BP248" i="15"/>
  <c r="BO248" i="15"/>
  <c r="BN248" i="15"/>
  <c r="BM248" i="15"/>
  <c r="BL248" i="15"/>
  <c r="BK248" i="15"/>
  <c r="BJ248" i="15"/>
  <c r="BI248" i="15"/>
  <c r="BH248" i="15"/>
  <c r="BG248" i="15"/>
  <c r="BE248" i="15"/>
  <c r="BD248" i="15"/>
  <c r="BC248" i="15"/>
  <c r="BB248" i="15"/>
  <c r="BA248" i="15"/>
  <c r="AZ248" i="15"/>
  <c r="AY248" i="15"/>
  <c r="AX248" i="15"/>
  <c r="AW248" i="15"/>
  <c r="AV248" i="15"/>
  <c r="AU248" i="15"/>
  <c r="AT248" i="15"/>
  <c r="AS248" i="15"/>
  <c r="AR248" i="15"/>
  <c r="AQ248" i="15"/>
  <c r="AP248" i="15"/>
  <c r="AO248" i="15"/>
  <c r="AN248" i="15"/>
  <c r="AM248" i="15"/>
  <c r="AL248" i="15"/>
  <c r="AK248" i="15"/>
  <c r="AJ248" i="15"/>
  <c r="AI248" i="15"/>
  <c r="AH248" i="15"/>
  <c r="AG248" i="15"/>
  <c r="AF248" i="15"/>
  <c r="AE248" i="15"/>
  <c r="AD248" i="15"/>
  <c r="AC248" i="15"/>
  <c r="AB248" i="15"/>
  <c r="AA248" i="15"/>
  <c r="Z248" i="15"/>
  <c r="Y248" i="15"/>
  <c r="X248" i="15"/>
  <c r="V248" i="15"/>
  <c r="U248" i="15"/>
  <c r="T248" i="15"/>
  <c r="S248" i="15"/>
  <c r="R248" i="15"/>
  <c r="Q248" i="15"/>
  <c r="P248" i="15"/>
  <c r="O248" i="15"/>
  <c r="N248" i="15"/>
  <c r="M248" i="15"/>
  <c r="K248" i="15"/>
  <c r="J248" i="15"/>
  <c r="I248" i="15"/>
  <c r="H248" i="15"/>
  <c r="G248" i="15"/>
  <c r="F248" i="15"/>
  <c r="E248" i="15"/>
  <c r="D248" i="15"/>
  <c r="BS247" i="15"/>
  <c r="BF247" i="15"/>
  <c r="W247" i="15"/>
  <c r="L247" i="15"/>
  <c r="BS246" i="15"/>
  <c r="BF246" i="15"/>
  <c r="W246" i="15"/>
  <c r="L246" i="15"/>
  <c r="BS245" i="15"/>
  <c r="BF245" i="15"/>
  <c r="W245" i="15"/>
  <c r="L245" i="15"/>
  <c r="BS244" i="15"/>
  <c r="BF244" i="15"/>
  <c r="W244" i="15"/>
  <c r="L244" i="15"/>
  <c r="BS243" i="15"/>
  <c r="BF243" i="15"/>
  <c r="W243" i="15"/>
  <c r="L243" i="15"/>
  <c r="BS242" i="15"/>
  <c r="BF242" i="15"/>
  <c r="W242" i="15"/>
  <c r="L242" i="15"/>
  <c r="BS241" i="15"/>
  <c r="BF241" i="15"/>
  <c r="W241" i="15"/>
  <c r="L241" i="15"/>
  <c r="BS240" i="15"/>
  <c r="BF240" i="15"/>
  <c r="W240" i="15"/>
  <c r="L240" i="15"/>
  <c r="BS239" i="15"/>
  <c r="BF239" i="15"/>
  <c r="W239" i="15"/>
  <c r="L239" i="15"/>
  <c r="BS238" i="15"/>
  <c r="BF238" i="15"/>
  <c r="W238" i="15"/>
  <c r="L238" i="15"/>
  <c r="BS237" i="15"/>
  <c r="BF237" i="15"/>
  <c r="W237" i="15"/>
  <c r="L237" i="15"/>
  <c r="BS236" i="15"/>
  <c r="BF236" i="15"/>
  <c r="W236" i="15"/>
  <c r="L236" i="15"/>
  <c r="BS235" i="15"/>
  <c r="BF235" i="15"/>
  <c r="W235" i="15"/>
  <c r="L235" i="15"/>
  <c r="BS234" i="15"/>
  <c r="BF234" i="15"/>
  <c r="W234" i="15"/>
  <c r="L234" i="15"/>
  <c r="BS233" i="15"/>
  <c r="BF233" i="15"/>
  <c r="W233" i="15"/>
  <c r="L233" i="15"/>
  <c r="BS232" i="15"/>
  <c r="BF232" i="15"/>
  <c r="W232" i="15"/>
  <c r="L232" i="15"/>
  <c r="BS231" i="15"/>
  <c r="BF231" i="15"/>
  <c r="W231" i="15"/>
  <c r="L231" i="15"/>
  <c r="BS230" i="15"/>
  <c r="BF230" i="15"/>
  <c r="W230" i="15"/>
  <c r="L230" i="15"/>
  <c r="BS229" i="15"/>
  <c r="BF229" i="15"/>
  <c r="W229" i="15"/>
  <c r="L229" i="15"/>
  <c r="BZ228" i="15"/>
  <c r="BY228" i="15"/>
  <c r="BX228" i="15"/>
  <c r="BW228" i="15"/>
  <c r="BV228" i="15"/>
  <c r="BU228" i="15"/>
  <c r="BT228" i="15"/>
  <c r="BR228" i="15"/>
  <c r="BQ228" i="15"/>
  <c r="BP228" i="15"/>
  <c r="BO228" i="15"/>
  <c r="BN228" i="15"/>
  <c r="BM228" i="15"/>
  <c r="BL228" i="15"/>
  <c r="BK228" i="15"/>
  <c r="BJ228" i="15"/>
  <c r="BI228" i="15"/>
  <c r="BH228" i="15"/>
  <c r="BG228" i="15"/>
  <c r="BE228" i="15"/>
  <c r="BD228" i="15"/>
  <c r="BC228" i="15"/>
  <c r="BB228" i="15"/>
  <c r="BA228" i="15"/>
  <c r="AZ228" i="15"/>
  <c r="AY228" i="15"/>
  <c r="AX228" i="15"/>
  <c r="AW228" i="15"/>
  <c r="AV228" i="15"/>
  <c r="AU228" i="15"/>
  <c r="AT228" i="15"/>
  <c r="AS228" i="15"/>
  <c r="AR228" i="15"/>
  <c r="AQ228" i="15"/>
  <c r="AP228" i="15"/>
  <c r="AO228" i="15"/>
  <c r="AN228" i="15"/>
  <c r="AM228" i="15"/>
  <c r="AL228" i="15"/>
  <c r="AK228" i="15"/>
  <c r="AJ228" i="15"/>
  <c r="AI228" i="15"/>
  <c r="AH228" i="15"/>
  <c r="AG228" i="15"/>
  <c r="AF228" i="15"/>
  <c r="AE228" i="15"/>
  <c r="AD228" i="15"/>
  <c r="AC228" i="15"/>
  <c r="AB228" i="15"/>
  <c r="AA228" i="15"/>
  <c r="Z228" i="15"/>
  <c r="Y228" i="15"/>
  <c r="X228" i="15"/>
  <c r="V228" i="15"/>
  <c r="U228" i="15"/>
  <c r="T228" i="15"/>
  <c r="S228" i="15"/>
  <c r="R228" i="15"/>
  <c r="Q228" i="15"/>
  <c r="P228" i="15"/>
  <c r="O228" i="15"/>
  <c r="N228" i="15"/>
  <c r="M228" i="15"/>
  <c r="K228" i="15"/>
  <c r="J228" i="15"/>
  <c r="I228" i="15"/>
  <c r="H228" i="15"/>
  <c r="G228" i="15"/>
  <c r="F228" i="15"/>
  <c r="E228" i="15"/>
  <c r="D228" i="15"/>
  <c r="BS227" i="15"/>
  <c r="BF227" i="15"/>
  <c r="W227" i="15"/>
  <c r="L227" i="15"/>
  <c r="BS226" i="15"/>
  <c r="BF226" i="15"/>
  <c r="W226" i="15"/>
  <c r="L226" i="15"/>
  <c r="BS225" i="15"/>
  <c r="BF225" i="15"/>
  <c r="W225" i="15"/>
  <c r="L225" i="15"/>
  <c r="BS224" i="15"/>
  <c r="BF224" i="15"/>
  <c r="W224" i="15"/>
  <c r="L224" i="15"/>
  <c r="BS223" i="15"/>
  <c r="BF223" i="15"/>
  <c r="W223" i="15"/>
  <c r="L223" i="15"/>
  <c r="BS222" i="15"/>
  <c r="BF222" i="15"/>
  <c r="W222" i="15"/>
  <c r="L222" i="15"/>
  <c r="BS221" i="15"/>
  <c r="BF221" i="15"/>
  <c r="W221" i="15"/>
  <c r="L221" i="15"/>
  <c r="BS220" i="15"/>
  <c r="BF220" i="15"/>
  <c r="W220" i="15"/>
  <c r="L220" i="15"/>
  <c r="BS219" i="15"/>
  <c r="BF219" i="15"/>
  <c r="W219" i="15"/>
  <c r="L219" i="15"/>
  <c r="BS218" i="15"/>
  <c r="BF218" i="15"/>
  <c r="W218" i="15"/>
  <c r="L218" i="15"/>
  <c r="BS217" i="15"/>
  <c r="BF217" i="15"/>
  <c r="W217" i="15"/>
  <c r="L217" i="15"/>
  <c r="BS216" i="15"/>
  <c r="BF216" i="15"/>
  <c r="W216" i="15"/>
  <c r="L216" i="15"/>
  <c r="BS215" i="15"/>
  <c r="BF215" i="15"/>
  <c r="W215" i="15"/>
  <c r="L215" i="15"/>
  <c r="BS214" i="15"/>
  <c r="BF214" i="15"/>
  <c r="W214" i="15"/>
  <c r="L214" i="15"/>
  <c r="BS213" i="15"/>
  <c r="BF213" i="15"/>
  <c r="W213" i="15"/>
  <c r="L213" i="15"/>
  <c r="BS212" i="15"/>
  <c r="BF212" i="15"/>
  <c r="W212" i="15"/>
  <c r="L212" i="15"/>
  <c r="BS211" i="15"/>
  <c r="BF211" i="15"/>
  <c r="W211" i="15"/>
  <c r="L211" i="15"/>
  <c r="BS210" i="15"/>
  <c r="BF210" i="15"/>
  <c r="W210" i="15"/>
  <c r="L210" i="15"/>
  <c r="BZ209" i="15"/>
  <c r="BY209" i="15"/>
  <c r="BX209" i="15"/>
  <c r="BW209" i="15"/>
  <c r="BV209" i="15"/>
  <c r="BU209" i="15"/>
  <c r="BT209" i="15"/>
  <c r="BR209" i="15"/>
  <c r="BQ209" i="15"/>
  <c r="BP209" i="15"/>
  <c r="BO209" i="15"/>
  <c r="BN209" i="15"/>
  <c r="BM209" i="15"/>
  <c r="BL209" i="15"/>
  <c r="BK209" i="15"/>
  <c r="BJ209" i="15"/>
  <c r="BI209" i="15"/>
  <c r="BH209" i="15"/>
  <c r="BG209" i="15"/>
  <c r="BE209" i="15"/>
  <c r="BD209" i="15"/>
  <c r="BC209" i="15"/>
  <c r="BB209" i="15"/>
  <c r="BA209" i="15"/>
  <c r="AZ209" i="15"/>
  <c r="AY209" i="15"/>
  <c r="AX209" i="15"/>
  <c r="AW209" i="15"/>
  <c r="AV209" i="15"/>
  <c r="AU209" i="15"/>
  <c r="AT209" i="15"/>
  <c r="AS209" i="15"/>
  <c r="AR209" i="15"/>
  <c r="AQ209" i="15"/>
  <c r="AP209" i="15"/>
  <c r="AO209" i="15"/>
  <c r="AN209" i="15"/>
  <c r="AM209" i="15"/>
  <c r="AL209" i="15"/>
  <c r="AK209" i="15"/>
  <c r="AJ209" i="15"/>
  <c r="AI209" i="15"/>
  <c r="AH209" i="15"/>
  <c r="AG209" i="15"/>
  <c r="AF209" i="15"/>
  <c r="AE209" i="15"/>
  <c r="AD209" i="15"/>
  <c r="AC209" i="15"/>
  <c r="AB209" i="15"/>
  <c r="AA209" i="15"/>
  <c r="Z209" i="15"/>
  <c r="Y209" i="15"/>
  <c r="X209" i="15"/>
  <c r="V209" i="15"/>
  <c r="U209" i="15"/>
  <c r="T209" i="15"/>
  <c r="S209" i="15"/>
  <c r="R209" i="15"/>
  <c r="Q209" i="15"/>
  <c r="P209" i="15"/>
  <c r="O209" i="15"/>
  <c r="N209" i="15"/>
  <c r="M209" i="15"/>
  <c r="K209" i="15"/>
  <c r="J209" i="15"/>
  <c r="I209" i="15"/>
  <c r="H209" i="15"/>
  <c r="G209" i="15"/>
  <c r="F209" i="15"/>
  <c r="E209" i="15"/>
  <c r="D209" i="15"/>
  <c r="BS208" i="15"/>
  <c r="BF208" i="15"/>
  <c r="W208" i="15"/>
  <c r="L208" i="15"/>
  <c r="BS207" i="15"/>
  <c r="BF207" i="15"/>
  <c r="W207" i="15"/>
  <c r="L207" i="15"/>
  <c r="BS206" i="15"/>
  <c r="BF206" i="15"/>
  <c r="W206" i="15"/>
  <c r="L206" i="15"/>
  <c r="BS205" i="15"/>
  <c r="BF205" i="15"/>
  <c r="W205" i="15"/>
  <c r="L205" i="15"/>
  <c r="BS204" i="15"/>
  <c r="BF204" i="15"/>
  <c r="W204" i="15"/>
  <c r="L204" i="15"/>
  <c r="BS203" i="15"/>
  <c r="BF203" i="15"/>
  <c r="W203" i="15"/>
  <c r="L203" i="15"/>
  <c r="BS202" i="15"/>
  <c r="BF202" i="15"/>
  <c r="W202" i="15"/>
  <c r="L202" i="15"/>
  <c r="BS201" i="15"/>
  <c r="BF201" i="15"/>
  <c r="W201" i="15"/>
  <c r="L201" i="15"/>
  <c r="BS200" i="15"/>
  <c r="BF200" i="15"/>
  <c r="W200" i="15"/>
  <c r="L200" i="15"/>
  <c r="BZ199" i="15"/>
  <c r="BY199" i="15"/>
  <c r="BX199" i="15"/>
  <c r="BW199" i="15"/>
  <c r="BV199" i="15"/>
  <c r="BU199" i="15"/>
  <c r="BT199" i="15"/>
  <c r="BR199" i="15"/>
  <c r="BQ199" i="15"/>
  <c r="BP199" i="15"/>
  <c r="BO199" i="15"/>
  <c r="BN199" i="15"/>
  <c r="BM199" i="15"/>
  <c r="BL199" i="15"/>
  <c r="BK199" i="15"/>
  <c r="BJ199" i="15"/>
  <c r="BI199" i="15"/>
  <c r="BH199" i="15"/>
  <c r="BG199" i="15"/>
  <c r="BE199" i="15"/>
  <c r="BD199" i="15"/>
  <c r="BC199" i="15"/>
  <c r="BB199" i="15"/>
  <c r="BA199" i="15"/>
  <c r="AZ199" i="15"/>
  <c r="AY199" i="15"/>
  <c r="AX199" i="15"/>
  <c r="AW199" i="15"/>
  <c r="AV199" i="15"/>
  <c r="AU199" i="15"/>
  <c r="AT199" i="15"/>
  <c r="AS199" i="15"/>
  <c r="AR199" i="15"/>
  <c r="AQ199" i="15"/>
  <c r="AP199" i="15"/>
  <c r="AO199" i="15"/>
  <c r="AN199" i="15"/>
  <c r="AM199" i="15"/>
  <c r="AL199" i="15"/>
  <c r="AK199" i="15"/>
  <c r="AJ199" i="15"/>
  <c r="AI199" i="15"/>
  <c r="AH199" i="15"/>
  <c r="AG199" i="15"/>
  <c r="AF199" i="15"/>
  <c r="AE199" i="15"/>
  <c r="AD199" i="15"/>
  <c r="AC199" i="15"/>
  <c r="AB199" i="15"/>
  <c r="AA199" i="15"/>
  <c r="Z199" i="15"/>
  <c r="Y199" i="15"/>
  <c r="X199" i="15"/>
  <c r="V199" i="15"/>
  <c r="U199" i="15"/>
  <c r="T199" i="15"/>
  <c r="S199" i="15"/>
  <c r="R199" i="15"/>
  <c r="Q199" i="15"/>
  <c r="P199" i="15"/>
  <c r="O199" i="15"/>
  <c r="N199" i="15"/>
  <c r="M199" i="15"/>
  <c r="K199" i="15"/>
  <c r="J199" i="15"/>
  <c r="I199" i="15"/>
  <c r="H199" i="15"/>
  <c r="G199" i="15"/>
  <c r="F199" i="15"/>
  <c r="E199" i="15"/>
  <c r="D199" i="15"/>
  <c r="BS198" i="15"/>
  <c r="BF198" i="15"/>
  <c r="W198" i="15"/>
  <c r="L198" i="15"/>
  <c r="BS197" i="15"/>
  <c r="BF197" i="15"/>
  <c r="W197" i="15"/>
  <c r="L197" i="15"/>
  <c r="BS196" i="15"/>
  <c r="BF196" i="15"/>
  <c r="W196" i="15"/>
  <c r="L196" i="15"/>
  <c r="BS195" i="15"/>
  <c r="BF195" i="15"/>
  <c r="W195" i="15"/>
  <c r="L195" i="15"/>
  <c r="BS194" i="15"/>
  <c r="BF194" i="15"/>
  <c r="W194" i="15"/>
  <c r="BZ194" i="15" s="1"/>
  <c r="L194" i="15"/>
  <c r="BS193" i="15"/>
  <c r="BF193" i="15"/>
  <c r="W193" i="15"/>
  <c r="L193" i="15"/>
  <c r="BS192" i="15"/>
  <c r="BF192" i="15"/>
  <c r="W192" i="15"/>
  <c r="L192" i="15"/>
  <c r="BS191" i="15"/>
  <c r="BF191" i="15"/>
  <c r="W191" i="15"/>
  <c r="L191" i="15"/>
  <c r="BY190" i="15"/>
  <c r="BX190" i="15"/>
  <c r="BW190" i="15"/>
  <c r="BV190" i="15"/>
  <c r="BU190" i="15"/>
  <c r="BT190" i="15"/>
  <c r="BR190" i="15"/>
  <c r="BQ190" i="15"/>
  <c r="BP190" i="15"/>
  <c r="BO190" i="15"/>
  <c r="BN190" i="15"/>
  <c r="BM190" i="15"/>
  <c r="BL190" i="15"/>
  <c r="BK190" i="15"/>
  <c r="BJ190" i="15"/>
  <c r="BI190" i="15"/>
  <c r="BH190" i="15"/>
  <c r="BG190" i="15"/>
  <c r="BE190" i="15"/>
  <c r="BD190" i="15"/>
  <c r="BC190" i="15"/>
  <c r="BB190" i="15"/>
  <c r="BA190" i="15"/>
  <c r="AZ190" i="15"/>
  <c r="AY190" i="15"/>
  <c r="AX190" i="15"/>
  <c r="AW190" i="15"/>
  <c r="AV190" i="15"/>
  <c r="AU190" i="15"/>
  <c r="AT190" i="15"/>
  <c r="AS190" i="15"/>
  <c r="AR190" i="15"/>
  <c r="AQ190" i="15"/>
  <c r="AP190" i="15"/>
  <c r="AO190" i="15"/>
  <c r="AN190" i="15"/>
  <c r="AM190" i="15"/>
  <c r="AL190" i="15"/>
  <c r="AK190" i="15"/>
  <c r="AJ190" i="15"/>
  <c r="AI190" i="15"/>
  <c r="AH190" i="15"/>
  <c r="AG190" i="15"/>
  <c r="AF190" i="15"/>
  <c r="AE190" i="15"/>
  <c r="AD190" i="15"/>
  <c r="AC190" i="15"/>
  <c r="AB190" i="15"/>
  <c r="AA190" i="15"/>
  <c r="Z190" i="15"/>
  <c r="Y190" i="15"/>
  <c r="X190" i="15"/>
  <c r="V190" i="15"/>
  <c r="U190" i="15"/>
  <c r="T190" i="15"/>
  <c r="S190" i="15"/>
  <c r="R190" i="15"/>
  <c r="Q190" i="15"/>
  <c r="P190" i="15"/>
  <c r="O190" i="15"/>
  <c r="N190" i="15"/>
  <c r="M190" i="15"/>
  <c r="K190" i="15"/>
  <c r="J190" i="15"/>
  <c r="I190" i="15"/>
  <c r="H190" i="15"/>
  <c r="G190" i="15"/>
  <c r="F190" i="15"/>
  <c r="E190" i="15"/>
  <c r="D190" i="15"/>
  <c r="BS189" i="15"/>
  <c r="BF189" i="15"/>
  <c r="W189" i="15"/>
  <c r="L189" i="15"/>
  <c r="BS188" i="15"/>
  <c r="BF188" i="15"/>
  <c r="W188" i="15"/>
  <c r="L188" i="15"/>
  <c r="BS187" i="15"/>
  <c r="BF187" i="15"/>
  <c r="W187" i="15"/>
  <c r="L187" i="15"/>
  <c r="BS186" i="15"/>
  <c r="BF186" i="15"/>
  <c r="W186" i="15"/>
  <c r="L186" i="15"/>
  <c r="BS185" i="15"/>
  <c r="BF185" i="15"/>
  <c r="W185" i="15"/>
  <c r="L185" i="15"/>
  <c r="BS184" i="15"/>
  <c r="BF184" i="15"/>
  <c r="W184" i="15"/>
  <c r="L184" i="15"/>
  <c r="BS183" i="15"/>
  <c r="BF183" i="15"/>
  <c r="W183" i="15"/>
  <c r="L183" i="15"/>
  <c r="BS182" i="15"/>
  <c r="BF182" i="15"/>
  <c r="W182" i="15"/>
  <c r="L182" i="15"/>
  <c r="BS181" i="15"/>
  <c r="BF181" i="15"/>
  <c r="W181" i="15"/>
  <c r="L181" i="15"/>
  <c r="BS179" i="15"/>
  <c r="BF179" i="15"/>
  <c r="W179" i="15"/>
  <c r="L179" i="15"/>
  <c r="BS178" i="15"/>
  <c r="BF178" i="15"/>
  <c r="W178" i="15"/>
  <c r="L178" i="15"/>
  <c r="BS177" i="15"/>
  <c r="BF177" i="15"/>
  <c r="W177" i="15"/>
  <c r="L177" i="15"/>
  <c r="BS176" i="15"/>
  <c r="BF176" i="15"/>
  <c r="W176" i="15"/>
  <c r="L176" i="15"/>
  <c r="BS175" i="15"/>
  <c r="BF175" i="15"/>
  <c r="W175" i="15"/>
  <c r="L175" i="15"/>
  <c r="BS174" i="15"/>
  <c r="BF174" i="15"/>
  <c r="W174" i="15"/>
  <c r="L174" i="15"/>
  <c r="BS173" i="15"/>
  <c r="BF173" i="15"/>
  <c r="W173" i="15"/>
  <c r="L173" i="15"/>
  <c r="BS172" i="15"/>
  <c r="BF172" i="15"/>
  <c r="W172" i="15"/>
  <c r="L172" i="15"/>
  <c r="BS171" i="15"/>
  <c r="BF171" i="15"/>
  <c r="W171" i="15"/>
  <c r="L171" i="15"/>
  <c r="BS170" i="15"/>
  <c r="BF170" i="15"/>
  <c r="W170" i="15"/>
  <c r="L170" i="15"/>
  <c r="BS169" i="15"/>
  <c r="BF169" i="15"/>
  <c r="W169" i="15"/>
  <c r="L169" i="15"/>
  <c r="BS168" i="15"/>
  <c r="BF168" i="15"/>
  <c r="W168" i="15"/>
  <c r="L168" i="15"/>
  <c r="BS167" i="15"/>
  <c r="BF167" i="15"/>
  <c r="W167" i="15"/>
  <c r="L167" i="15"/>
  <c r="BS166" i="15"/>
  <c r="BF166" i="15"/>
  <c r="W166" i="15"/>
  <c r="L166" i="15"/>
  <c r="BS165" i="15"/>
  <c r="BF165" i="15"/>
  <c r="W165" i="15"/>
  <c r="L165" i="15"/>
  <c r="BS164" i="15"/>
  <c r="BF164" i="15"/>
  <c r="W164" i="15"/>
  <c r="L164" i="15"/>
  <c r="BS163" i="15"/>
  <c r="BF163" i="15"/>
  <c r="W163" i="15"/>
  <c r="L163" i="15"/>
  <c r="BS162" i="15"/>
  <c r="BF162" i="15"/>
  <c r="W162" i="15"/>
  <c r="L162" i="15"/>
  <c r="BS161" i="15"/>
  <c r="BF161" i="15"/>
  <c r="W161" i="15"/>
  <c r="L161" i="15"/>
  <c r="BS160" i="15"/>
  <c r="BF160" i="15"/>
  <c r="W160" i="15"/>
  <c r="L160" i="15"/>
  <c r="BS159" i="15"/>
  <c r="BF159" i="15"/>
  <c r="W159" i="15"/>
  <c r="L159" i="15"/>
  <c r="BS158" i="15"/>
  <c r="BF158" i="15"/>
  <c r="W158" i="15"/>
  <c r="L158" i="15"/>
  <c r="BS157" i="15"/>
  <c r="BF157" i="15"/>
  <c r="W157" i="15"/>
  <c r="L157" i="15"/>
  <c r="BS156" i="15"/>
  <c r="BF156" i="15"/>
  <c r="W156" i="15"/>
  <c r="L156" i="15"/>
  <c r="BS155" i="15"/>
  <c r="BF155" i="15"/>
  <c r="W155" i="15"/>
  <c r="L155" i="15"/>
  <c r="BS154" i="15"/>
  <c r="BF154" i="15"/>
  <c r="W154" i="15"/>
  <c r="L154" i="15"/>
  <c r="BS153" i="15"/>
  <c r="BF153" i="15"/>
  <c r="W153" i="15"/>
  <c r="L153" i="15"/>
  <c r="BS152" i="15"/>
  <c r="BF152" i="15"/>
  <c r="W152" i="15"/>
  <c r="L152" i="15"/>
  <c r="BS151" i="15"/>
  <c r="BF151" i="15"/>
  <c r="W151" i="15"/>
  <c r="L151" i="15"/>
  <c r="BS150" i="15"/>
  <c r="BF150" i="15"/>
  <c r="W150" i="15"/>
  <c r="L150" i="15"/>
  <c r="BZ149" i="15"/>
  <c r="BY149" i="15"/>
  <c r="BX149" i="15"/>
  <c r="BW149" i="15"/>
  <c r="BV149" i="15"/>
  <c r="BU149" i="15"/>
  <c r="BT149" i="15"/>
  <c r="BR149" i="15"/>
  <c r="BQ149" i="15"/>
  <c r="BP149" i="15"/>
  <c r="BO149" i="15"/>
  <c r="BN149" i="15"/>
  <c r="BM149" i="15"/>
  <c r="BL149" i="15"/>
  <c r="BK149" i="15"/>
  <c r="BJ149" i="15"/>
  <c r="BI149" i="15"/>
  <c r="BH149" i="15"/>
  <c r="BG149" i="15"/>
  <c r="BE149" i="15"/>
  <c r="BD149" i="15"/>
  <c r="BC149" i="15"/>
  <c r="BB149" i="15"/>
  <c r="BA149" i="15"/>
  <c r="AZ149" i="15"/>
  <c r="AY149" i="15"/>
  <c r="AX149" i="15"/>
  <c r="AW149" i="15"/>
  <c r="AV149" i="15"/>
  <c r="AU149" i="15"/>
  <c r="AT149" i="15"/>
  <c r="AS149" i="15"/>
  <c r="AR149" i="15"/>
  <c r="AQ149" i="15"/>
  <c r="AP149" i="15"/>
  <c r="AO149" i="15"/>
  <c r="AN149" i="15"/>
  <c r="AM149" i="15"/>
  <c r="AL149" i="15"/>
  <c r="AK149" i="15"/>
  <c r="AJ149" i="15"/>
  <c r="AI149" i="15"/>
  <c r="AH149" i="15"/>
  <c r="AG149" i="15"/>
  <c r="AF149" i="15"/>
  <c r="AE149" i="15"/>
  <c r="AD149" i="15"/>
  <c r="AC149" i="15"/>
  <c r="AB149" i="15"/>
  <c r="AA149" i="15"/>
  <c r="Z149" i="15"/>
  <c r="Y149" i="15"/>
  <c r="X149" i="15"/>
  <c r="V149" i="15"/>
  <c r="U149" i="15"/>
  <c r="T149" i="15"/>
  <c r="S149" i="15"/>
  <c r="R149" i="15"/>
  <c r="Q149" i="15"/>
  <c r="P149" i="15"/>
  <c r="O149" i="15"/>
  <c r="N149" i="15"/>
  <c r="M149" i="15"/>
  <c r="K149" i="15"/>
  <c r="J149" i="15"/>
  <c r="I149" i="15"/>
  <c r="H149" i="15"/>
  <c r="G149" i="15"/>
  <c r="F149" i="15"/>
  <c r="E149" i="15"/>
  <c r="D149" i="15"/>
  <c r="BS148" i="15"/>
  <c r="BF148" i="15"/>
  <c r="W148" i="15"/>
  <c r="L148" i="15"/>
  <c r="BS147" i="15"/>
  <c r="BF147" i="15"/>
  <c r="W147" i="15"/>
  <c r="L147" i="15"/>
  <c r="BS146" i="15"/>
  <c r="BF146" i="15"/>
  <c r="W146" i="15"/>
  <c r="L146" i="15"/>
  <c r="BS145" i="15"/>
  <c r="BF145" i="15"/>
  <c r="W145" i="15"/>
  <c r="L145" i="15"/>
  <c r="BS144" i="15"/>
  <c r="BF144" i="15"/>
  <c r="W144" i="15"/>
  <c r="L144" i="15"/>
  <c r="BS143" i="15"/>
  <c r="BF143" i="15"/>
  <c r="W143" i="15"/>
  <c r="L143" i="15"/>
  <c r="BS142" i="15"/>
  <c r="BF142" i="15"/>
  <c r="W142" i="15"/>
  <c r="L142" i="15"/>
  <c r="BS141" i="15"/>
  <c r="BF141" i="15"/>
  <c r="W141" i="15"/>
  <c r="L141" i="15"/>
  <c r="BS140" i="15"/>
  <c r="BF140" i="15"/>
  <c r="W140" i="15"/>
  <c r="L140" i="15"/>
  <c r="BS139" i="15"/>
  <c r="BF139" i="15"/>
  <c r="W139" i="15"/>
  <c r="L139" i="15"/>
  <c r="BS138" i="15"/>
  <c r="BF138" i="15"/>
  <c r="W138" i="15"/>
  <c r="L138" i="15"/>
  <c r="BS137" i="15"/>
  <c r="BF137" i="15"/>
  <c r="W137" i="15"/>
  <c r="L137" i="15"/>
  <c r="BS136" i="15"/>
  <c r="BF136" i="15"/>
  <c r="W136" i="15"/>
  <c r="L136" i="15"/>
  <c r="BS135" i="15"/>
  <c r="BF135" i="15"/>
  <c r="W135" i="15"/>
  <c r="L135" i="15"/>
  <c r="BS134" i="15"/>
  <c r="BF134" i="15"/>
  <c r="W134" i="15"/>
  <c r="L134" i="15"/>
  <c r="BS133" i="15"/>
  <c r="BF133" i="15"/>
  <c r="W133" i="15"/>
  <c r="L133" i="15"/>
  <c r="BS132" i="15"/>
  <c r="BF132" i="15"/>
  <c r="W132" i="15"/>
  <c r="L132" i="15"/>
  <c r="BS131" i="15"/>
  <c r="BF131" i="15"/>
  <c r="W131" i="15"/>
  <c r="L131" i="15"/>
  <c r="BS130" i="15"/>
  <c r="BF130" i="15"/>
  <c r="W130" i="15"/>
  <c r="L130" i="15"/>
  <c r="BS129" i="15"/>
  <c r="BF129" i="15"/>
  <c r="W129" i="15"/>
  <c r="L129" i="15"/>
  <c r="BS128" i="15"/>
  <c r="BF128" i="15"/>
  <c r="W128" i="15"/>
  <c r="L128" i="15"/>
  <c r="BS127" i="15"/>
  <c r="BF127" i="15"/>
  <c r="W127" i="15"/>
  <c r="L127" i="15"/>
  <c r="BS126" i="15"/>
  <c r="BF126" i="15"/>
  <c r="W126" i="15"/>
  <c r="L126" i="15"/>
  <c r="BS125" i="15"/>
  <c r="BF125" i="15"/>
  <c r="W125" i="15"/>
  <c r="L125" i="15"/>
  <c r="BS124" i="15"/>
  <c r="BF124" i="15"/>
  <c r="W124" i="15"/>
  <c r="L124" i="15"/>
  <c r="BS123" i="15"/>
  <c r="BF123" i="15"/>
  <c r="W123" i="15"/>
  <c r="L123" i="15"/>
  <c r="BS122" i="15"/>
  <c r="BF122" i="15"/>
  <c r="W122" i="15"/>
  <c r="L122" i="15"/>
  <c r="BS121" i="15"/>
  <c r="BF121" i="15"/>
  <c r="W121" i="15"/>
  <c r="L121" i="15"/>
  <c r="BS120" i="15"/>
  <c r="BF120" i="15"/>
  <c r="W120" i="15"/>
  <c r="L120" i="15"/>
  <c r="BS119" i="15"/>
  <c r="BF119" i="15"/>
  <c r="W119" i="15"/>
  <c r="L119" i="15"/>
  <c r="BS118" i="15"/>
  <c r="BF118" i="15"/>
  <c r="W118" i="15"/>
  <c r="L118" i="15"/>
  <c r="BS117" i="15"/>
  <c r="BF117" i="15"/>
  <c r="W117" i="15"/>
  <c r="L117" i="15"/>
  <c r="BS116" i="15"/>
  <c r="BF116" i="15"/>
  <c r="W116" i="15"/>
  <c r="L116" i="15"/>
  <c r="BS115" i="15"/>
  <c r="BF115" i="15"/>
  <c r="W115" i="15"/>
  <c r="L115" i="15"/>
  <c r="BS114" i="15"/>
  <c r="BF114" i="15"/>
  <c r="W114" i="15"/>
  <c r="L114" i="15"/>
  <c r="BS113" i="15"/>
  <c r="BF113" i="15"/>
  <c r="W113" i="15"/>
  <c r="L113" i="15"/>
  <c r="BZ112" i="15"/>
  <c r="BY112" i="15"/>
  <c r="BX112" i="15"/>
  <c r="BW112" i="15"/>
  <c r="BV112" i="15"/>
  <c r="BU112" i="15"/>
  <c r="BT112" i="15"/>
  <c r="BR112" i="15"/>
  <c r="BQ112" i="15"/>
  <c r="BP112" i="15"/>
  <c r="BO112" i="15"/>
  <c r="BN112" i="15"/>
  <c r="BM112" i="15"/>
  <c r="BL112" i="15"/>
  <c r="BK112" i="15"/>
  <c r="BJ112" i="15"/>
  <c r="BI112" i="15"/>
  <c r="BH112" i="15"/>
  <c r="BG112" i="15"/>
  <c r="BE112" i="15"/>
  <c r="BD112" i="15"/>
  <c r="BC112" i="15"/>
  <c r="BB112" i="15"/>
  <c r="BA112" i="15"/>
  <c r="AZ112" i="15"/>
  <c r="AY112" i="15"/>
  <c r="AX112" i="15"/>
  <c r="AW112" i="15"/>
  <c r="AV112" i="15"/>
  <c r="AU112" i="15"/>
  <c r="AT112" i="15"/>
  <c r="AS112" i="15"/>
  <c r="AR112" i="15"/>
  <c r="AQ112" i="15"/>
  <c r="AP112" i="15"/>
  <c r="AO112" i="15"/>
  <c r="AN112" i="15"/>
  <c r="AM112" i="15"/>
  <c r="AL112" i="15"/>
  <c r="AK112" i="15"/>
  <c r="AJ112" i="15"/>
  <c r="AI112" i="15"/>
  <c r="AH112" i="15"/>
  <c r="AG112" i="15"/>
  <c r="AF112" i="15"/>
  <c r="AE112" i="15"/>
  <c r="AD112" i="15"/>
  <c r="AC112" i="15"/>
  <c r="AB112" i="15"/>
  <c r="AA112" i="15"/>
  <c r="Z112" i="15"/>
  <c r="Y112" i="15"/>
  <c r="X112" i="15"/>
  <c r="V112" i="15"/>
  <c r="U112" i="15"/>
  <c r="T112" i="15"/>
  <c r="S112" i="15"/>
  <c r="R112" i="15"/>
  <c r="Q112" i="15"/>
  <c r="P112" i="15"/>
  <c r="O112" i="15"/>
  <c r="N112" i="15"/>
  <c r="M112" i="15"/>
  <c r="K112" i="15"/>
  <c r="J112" i="15"/>
  <c r="I112" i="15"/>
  <c r="H112" i="15"/>
  <c r="G112" i="15"/>
  <c r="F112" i="15"/>
  <c r="E112" i="15"/>
  <c r="D112" i="15"/>
  <c r="BS111" i="15"/>
  <c r="BF111" i="15"/>
  <c r="W111" i="15"/>
  <c r="L111" i="15"/>
  <c r="BS110" i="15"/>
  <c r="BF110" i="15"/>
  <c r="W110" i="15"/>
  <c r="L110" i="15"/>
  <c r="BS109" i="15"/>
  <c r="BF109" i="15"/>
  <c r="W109" i="15"/>
  <c r="L109" i="15"/>
  <c r="BS108" i="15"/>
  <c r="BF108" i="15"/>
  <c r="W108" i="15"/>
  <c r="L108" i="15"/>
  <c r="BS107" i="15"/>
  <c r="BF107" i="15"/>
  <c r="W107" i="15"/>
  <c r="L107" i="15"/>
  <c r="BS106" i="15"/>
  <c r="BF106" i="15"/>
  <c r="W106" i="15"/>
  <c r="L106" i="15"/>
  <c r="BS105" i="15"/>
  <c r="BF105" i="15"/>
  <c r="W105" i="15"/>
  <c r="L105" i="15"/>
  <c r="BS104" i="15"/>
  <c r="BF104" i="15"/>
  <c r="W104" i="15"/>
  <c r="L104" i="15"/>
  <c r="BS103" i="15"/>
  <c r="BF103" i="15"/>
  <c r="W103" i="15"/>
  <c r="L103" i="15"/>
  <c r="BS102" i="15"/>
  <c r="BF102" i="15"/>
  <c r="W102" i="15"/>
  <c r="L102" i="15"/>
  <c r="BS101" i="15"/>
  <c r="BF101" i="15"/>
  <c r="W101" i="15"/>
  <c r="L101" i="15"/>
  <c r="BS100" i="15"/>
  <c r="BF100" i="15"/>
  <c r="W100" i="15"/>
  <c r="L100" i="15"/>
  <c r="BS99" i="15"/>
  <c r="BF99" i="15"/>
  <c r="W99" i="15"/>
  <c r="L99" i="15"/>
  <c r="BS98" i="15"/>
  <c r="BF98" i="15"/>
  <c r="W98" i="15"/>
  <c r="L98" i="15"/>
  <c r="BS97" i="15"/>
  <c r="BF97" i="15"/>
  <c r="W97" i="15"/>
  <c r="L97" i="15"/>
  <c r="BZ96" i="15"/>
  <c r="BY96" i="15"/>
  <c r="BX96" i="15"/>
  <c r="BW96" i="15"/>
  <c r="BV96" i="15"/>
  <c r="BU96" i="15"/>
  <c r="BT96" i="15"/>
  <c r="BR96" i="15"/>
  <c r="BQ96" i="15"/>
  <c r="BP96" i="15"/>
  <c r="BO96" i="15"/>
  <c r="BN96" i="15"/>
  <c r="BM96" i="15"/>
  <c r="BL96" i="15"/>
  <c r="BK96" i="15"/>
  <c r="BJ96" i="15"/>
  <c r="BI96" i="15"/>
  <c r="BH96" i="15"/>
  <c r="BG96" i="15"/>
  <c r="BE96" i="15"/>
  <c r="BD96" i="15"/>
  <c r="BC96" i="15"/>
  <c r="BB96" i="15"/>
  <c r="BA96" i="15"/>
  <c r="AZ96" i="15"/>
  <c r="AY96" i="15"/>
  <c r="AX96" i="15"/>
  <c r="AW96" i="15"/>
  <c r="AV96" i="15"/>
  <c r="AU96" i="15"/>
  <c r="AT96" i="15"/>
  <c r="AS96" i="15"/>
  <c r="AR96" i="15"/>
  <c r="AQ96" i="15"/>
  <c r="AP96" i="15"/>
  <c r="AO96" i="15"/>
  <c r="AN96" i="15"/>
  <c r="AM96" i="15"/>
  <c r="AL96" i="15"/>
  <c r="AK96" i="15"/>
  <c r="AJ96" i="15"/>
  <c r="AI96" i="15"/>
  <c r="AH96" i="15"/>
  <c r="AG96" i="15"/>
  <c r="AF96" i="15"/>
  <c r="AE96" i="15"/>
  <c r="AD96" i="15"/>
  <c r="AC96" i="15"/>
  <c r="AB96" i="15"/>
  <c r="AA96" i="15"/>
  <c r="Z96" i="15"/>
  <c r="Y96" i="15"/>
  <c r="X96" i="15"/>
  <c r="V96" i="15"/>
  <c r="U96" i="15"/>
  <c r="T96" i="15"/>
  <c r="S96" i="15"/>
  <c r="R96" i="15"/>
  <c r="Q96" i="15"/>
  <c r="P96" i="15"/>
  <c r="O96" i="15"/>
  <c r="N96" i="15"/>
  <c r="M96" i="15"/>
  <c r="K96" i="15"/>
  <c r="J96" i="15"/>
  <c r="I96" i="15"/>
  <c r="H96" i="15"/>
  <c r="G96" i="15"/>
  <c r="F96" i="15"/>
  <c r="E96" i="15"/>
  <c r="D96" i="15"/>
  <c r="BS95" i="15"/>
  <c r="BF95" i="15"/>
  <c r="W95" i="15"/>
  <c r="L95" i="15"/>
  <c r="BS94" i="15"/>
  <c r="BF94" i="15"/>
  <c r="W94" i="15"/>
  <c r="L94" i="15"/>
  <c r="BS93" i="15"/>
  <c r="BF93" i="15"/>
  <c r="W93" i="15"/>
  <c r="L93" i="15"/>
  <c r="BS92" i="15"/>
  <c r="BF92" i="15"/>
  <c r="W92" i="15"/>
  <c r="L92" i="15"/>
  <c r="BS91" i="15"/>
  <c r="BF91" i="15"/>
  <c r="W91" i="15"/>
  <c r="L91" i="15"/>
  <c r="BS90" i="15"/>
  <c r="BF90" i="15"/>
  <c r="W90" i="15"/>
  <c r="L90" i="15"/>
  <c r="BS89" i="15"/>
  <c r="BF89" i="15"/>
  <c r="W89" i="15"/>
  <c r="L89" i="15"/>
  <c r="BS88" i="15"/>
  <c r="BF88" i="15"/>
  <c r="W88" i="15"/>
  <c r="L88" i="15"/>
  <c r="BS87" i="15"/>
  <c r="BF87" i="15"/>
  <c r="W87" i="15"/>
  <c r="L87" i="15"/>
  <c r="BS86" i="15"/>
  <c r="BF86" i="15"/>
  <c r="W86" i="15"/>
  <c r="L86" i="15"/>
  <c r="BS85" i="15"/>
  <c r="BF85" i="15"/>
  <c r="W85" i="15"/>
  <c r="L85" i="15"/>
  <c r="BS84" i="15"/>
  <c r="BF84" i="15"/>
  <c r="W84" i="15"/>
  <c r="L84" i="15"/>
  <c r="BS83" i="15"/>
  <c r="BF83" i="15"/>
  <c r="W83" i="15"/>
  <c r="L83" i="15"/>
  <c r="BS82" i="15"/>
  <c r="BF82" i="15"/>
  <c r="W82" i="15"/>
  <c r="L82" i="15"/>
  <c r="BZ81" i="15"/>
  <c r="BY81" i="15"/>
  <c r="BX81" i="15"/>
  <c r="BW81" i="15"/>
  <c r="BV81" i="15"/>
  <c r="BU81" i="15"/>
  <c r="BT81" i="15"/>
  <c r="BR81" i="15"/>
  <c r="BQ81" i="15"/>
  <c r="BP81" i="15"/>
  <c r="BO81" i="15"/>
  <c r="BN81" i="15"/>
  <c r="BM81" i="15"/>
  <c r="BL81" i="15"/>
  <c r="BK81" i="15"/>
  <c r="BJ81" i="15"/>
  <c r="BI81" i="15"/>
  <c r="BH81" i="15"/>
  <c r="BG81" i="15"/>
  <c r="BE81" i="15"/>
  <c r="BD81" i="15"/>
  <c r="BC81" i="15"/>
  <c r="BB81" i="15"/>
  <c r="BA81" i="15"/>
  <c r="AZ81" i="15"/>
  <c r="AY81" i="15"/>
  <c r="AX81" i="15"/>
  <c r="AW81" i="15"/>
  <c r="AV81" i="15"/>
  <c r="AU81" i="15"/>
  <c r="AT81" i="15"/>
  <c r="AS81" i="15"/>
  <c r="AR81" i="15"/>
  <c r="AQ81" i="15"/>
  <c r="AP81" i="15"/>
  <c r="AO81" i="15"/>
  <c r="AN81" i="15"/>
  <c r="AM81" i="15"/>
  <c r="AL81" i="15"/>
  <c r="AK81" i="15"/>
  <c r="AJ81" i="15"/>
  <c r="AI81" i="15"/>
  <c r="AH81" i="15"/>
  <c r="AG81" i="15"/>
  <c r="AF81" i="15"/>
  <c r="AE81" i="15"/>
  <c r="AD81" i="15"/>
  <c r="AC81" i="15"/>
  <c r="AB81" i="15"/>
  <c r="AA81" i="15"/>
  <c r="Z81" i="15"/>
  <c r="Y81" i="15"/>
  <c r="X81" i="15"/>
  <c r="V81" i="15"/>
  <c r="U81" i="15"/>
  <c r="T81" i="15"/>
  <c r="S81" i="15"/>
  <c r="R81" i="15"/>
  <c r="Q81" i="15"/>
  <c r="P81" i="15"/>
  <c r="O81" i="15"/>
  <c r="N81" i="15"/>
  <c r="M81" i="15"/>
  <c r="K81" i="15"/>
  <c r="J81" i="15"/>
  <c r="I81" i="15"/>
  <c r="H81" i="15"/>
  <c r="G81" i="15"/>
  <c r="F81" i="15"/>
  <c r="E81" i="15"/>
  <c r="D81" i="15"/>
  <c r="BS80" i="15"/>
  <c r="BF80" i="15"/>
  <c r="W80" i="15"/>
  <c r="L80" i="15"/>
  <c r="BS79" i="15"/>
  <c r="BF79" i="15"/>
  <c r="W79" i="15"/>
  <c r="L79" i="15"/>
  <c r="BS78" i="15"/>
  <c r="BF78" i="15"/>
  <c r="W78" i="15"/>
  <c r="L78" i="15"/>
  <c r="BS77" i="15"/>
  <c r="BF77" i="15"/>
  <c r="W77" i="15"/>
  <c r="L77" i="15"/>
  <c r="BS76" i="15"/>
  <c r="BF76" i="15"/>
  <c r="W76" i="15"/>
  <c r="L76" i="15"/>
  <c r="BS75" i="15"/>
  <c r="BF75" i="15"/>
  <c r="W75" i="15"/>
  <c r="L75" i="15"/>
  <c r="BS74" i="15"/>
  <c r="BF74" i="15"/>
  <c r="W74" i="15"/>
  <c r="L74" i="15"/>
  <c r="BS73" i="15"/>
  <c r="BF73" i="15"/>
  <c r="W73" i="15"/>
  <c r="L73" i="15"/>
  <c r="BS72" i="15"/>
  <c r="BF72" i="15"/>
  <c r="W72" i="15"/>
  <c r="L72" i="15"/>
  <c r="BS71" i="15"/>
  <c r="BF71" i="15"/>
  <c r="W71" i="15"/>
  <c r="L71" i="15"/>
  <c r="BS70" i="15"/>
  <c r="BF70" i="15"/>
  <c r="W70" i="15"/>
  <c r="L70" i="15"/>
  <c r="BS69" i="15"/>
  <c r="BF69" i="15"/>
  <c r="W69" i="15"/>
  <c r="L69" i="15"/>
  <c r="BS68" i="15"/>
  <c r="BF68" i="15"/>
  <c r="W68" i="15"/>
  <c r="L68" i="15"/>
  <c r="BS67" i="15"/>
  <c r="BF67" i="15"/>
  <c r="W67" i="15"/>
  <c r="L67" i="15"/>
  <c r="BS66" i="15"/>
  <c r="BF66" i="15"/>
  <c r="W66" i="15"/>
  <c r="L66" i="15"/>
  <c r="BS65" i="15"/>
  <c r="BF65" i="15"/>
  <c r="W65" i="15"/>
  <c r="L65" i="15"/>
  <c r="BS64" i="15"/>
  <c r="BF64" i="15"/>
  <c r="W64" i="15"/>
  <c r="L64" i="15"/>
  <c r="BS63" i="15"/>
  <c r="BF63" i="15"/>
  <c r="W63" i="15"/>
  <c r="L63" i="15"/>
  <c r="BS62" i="15"/>
  <c r="BF62" i="15"/>
  <c r="W62" i="15"/>
  <c r="L62" i="15"/>
  <c r="BS61" i="15"/>
  <c r="BF61" i="15"/>
  <c r="W61" i="15"/>
  <c r="L61" i="15"/>
  <c r="BS60" i="15"/>
  <c r="BF60" i="15"/>
  <c r="W60" i="15"/>
  <c r="L60" i="15"/>
  <c r="BS59" i="15"/>
  <c r="BF59" i="15"/>
  <c r="W59" i="15"/>
  <c r="L59" i="15"/>
  <c r="BS58" i="15"/>
  <c r="BF58" i="15"/>
  <c r="W58" i="15"/>
  <c r="L58" i="15"/>
  <c r="BS57" i="15"/>
  <c r="BF57" i="15"/>
  <c r="W57" i="15"/>
  <c r="L57" i="15"/>
  <c r="BS56" i="15"/>
  <c r="BF56" i="15"/>
  <c r="W56" i="15"/>
  <c r="L56" i="15"/>
  <c r="BS55" i="15"/>
  <c r="BF55" i="15"/>
  <c r="W55" i="15"/>
  <c r="L55" i="15"/>
  <c r="BS54" i="15"/>
  <c r="BF54" i="15"/>
  <c r="W54" i="15"/>
  <c r="L54" i="15"/>
  <c r="BS53" i="15"/>
  <c r="BF53" i="15"/>
  <c r="W53" i="15"/>
  <c r="L53" i="15"/>
  <c r="BS52" i="15"/>
  <c r="BF52" i="15"/>
  <c r="W52" i="15"/>
  <c r="L52" i="15"/>
  <c r="BZ51" i="15"/>
  <c r="BY51" i="15"/>
  <c r="BX51" i="15"/>
  <c r="BW51" i="15"/>
  <c r="BV51" i="15"/>
  <c r="BU51" i="15"/>
  <c r="BT51" i="15"/>
  <c r="BR51" i="15"/>
  <c r="BQ51" i="15"/>
  <c r="BP51" i="15"/>
  <c r="BO51" i="15"/>
  <c r="BN51" i="15"/>
  <c r="BM51" i="15"/>
  <c r="BL51" i="15"/>
  <c r="BK51" i="15"/>
  <c r="BJ51" i="15"/>
  <c r="BI51" i="15"/>
  <c r="BH51" i="15"/>
  <c r="BG51" i="15"/>
  <c r="BE51" i="15"/>
  <c r="BD51" i="15"/>
  <c r="BC51" i="15"/>
  <c r="BB51" i="15"/>
  <c r="BA51" i="15"/>
  <c r="AZ51" i="15"/>
  <c r="AY51" i="15"/>
  <c r="AX51" i="15"/>
  <c r="AW51" i="15"/>
  <c r="AV51" i="15"/>
  <c r="AU51" i="15"/>
  <c r="AT51" i="15"/>
  <c r="AS51" i="15"/>
  <c r="AR51" i="15"/>
  <c r="AQ51" i="15"/>
  <c r="AP51" i="15"/>
  <c r="AO51" i="15"/>
  <c r="AN51" i="15"/>
  <c r="AM51" i="15"/>
  <c r="AL51" i="15"/>
  <c r="AK51" i="15"/>
  <c r="AJ51" i="15"/>
  <c r="AI51" i="15"/>
  <c r="AH51" i="15"/>
  <c r="AG51" i="15"/>
  <c r="AF51" i="15"/>
  <c r="AE51" i="15"/>
  <c r="AD51" i="15"/>
  <c r="AC51" i="15"/>
  <c r="AB51" i="15"/>
  <c r="AA51" i="15"/>
  <c r="Z51" i="15"/>
  <c r="Y51" i="15"/>
  <c r="X51" i="15"/>
  <c r="V51" i="15"/>
  <c r="U51" i="15"/>
  <c r="T51" i="15"/>
  <c r="S51" i="15"/>
  <c r="R51" i="15"/>
  <c r="Q51" i="15"/>
  <c r="P51" i="15"/>
  <c r="O51" i="15"/>
  <c r="N51" i="15"/>
  <c r="M51" i="15"/>
  <c r="K51" i="15"/>
  <c r="J51" i="15"/>
  <c r="I51" i="15"/>
  <c r="H51" i="15"/>
  <c r="G51" i="15"/>
  <c r="F51" i="15"/>
  <c r="E51" i="15"/>
  <c r="D51" i="15"/>
  <c r="BS50" i="15"/>
  <c r="BF50" i="15"/>
  <c r="W50" i="15"/>
  <c r="L50" i="15"/>
  <c r="BS49" i="15"/>
  <c r="BF49" i="15"/>
  <c r="W49" i="15"/>
  <c r="L49" i="15"/>
  <c r="BS48" i="15"/>
  <c r="BF48" i="15"/>
  <c r="W48" i="15"/>
  <c r="L48" i="15"/>
  <c r="BS47" i="15"/>
  <c r="BF47" i="15"/>
  <c r="W47" i="15"/>
  <c r="L47" i="15"/>
  <c r="BS46" i="15"/>
  <c r="BF46" i="15"/>
  <c r="W46" i="15"/>
  <c r="L46" i="15"/>
  <c r="BS45" i="15"/>
  <c r="BF45" i="15"/>
  <c r="W45" i="15"/>
  <c r="L45" i="15"/>
  <c r="BZ44" i="15"/>
  <c r="BY44" i="15"/>
  <c r="BX44" i="15"/>
  <c r="BW44" i="15"/>
  <c r="BV44" i="15"/>
  <c r="BU44" i="15"/>
  <c r="BT44" i="15"/>
  <c r="BR44" i="15"/>
  <c r="BQ44" i="15"/>
  <c r="BP44" i="15"/>
  <c r="BO44" i="15"/>
  <c r="BN44" i="15"/>
  <c r="BM44" i="15"/>
  <c r="BL44" i="15"/>
  <c r="BK44" i="15"/>
  <c r="BJ44" i="15"/>
  <c r="BI44" i="15"/>
  <c r="BH44" i="15"/>
  <c r="BG44" i="15"/>
  <c r="BE44" i="15"/>
  <c r="BD44" i="15"/>
  <c r="BC44" i="15"/>
  <c r="BB44" i="15"/>
  <c r="BA44" i="15"/>
  <c r="AZ44" i="15"/>
  <c r="AY44" i="15"/>
  <c r="AX44" i="15"/>
  <c r="AW44" i="15"/>
  <c r="AV44" i="15"/>
  <c r="AU44" i="15"/>
  <c r="AT44" i="15"/>
  <c r="AS44" i="15"/>
  <c r="AR44" i="15"/>
  <c r="AQ44" i="15"/>
  <c r="AP44" i="15"/>
  <c r="AO44" i="15"/>
  <c r="AN44" i="15"/>
  <c r="AM44" i="15"/>
  <c r="AL44" i="15"/>
  <c r="AK44" i="15"/>
  <c r="AJ44" i="15"/>
  <c r="AI44" i="15"/>
  <c r="AH44" i="15"/>
  <c r="AG44" i="15"/>
  <c r="AF44" i="15"/>
  <c r="AE44" i="15"/>
  <c r="AD44" i="15"/>
  <c r="AC44" i="15"/>
  <c r="AB44" i="15"/>
  <c r="AA44" i="15"/>
  <c r="Z44" i="15"/>
  <c r="Y44" i="15"/>
  <c r="X44" i="15"/>
  <c r="V44" i="15"/>
  <c r="U44" i="15"/>
  <c r="T44" i="15"/>
  <c r="S44" i="15"/>
  <c r="R44" i="15"/>
  <c r="Q44" i="15"/>
  <c r="P44" i="15"/>
  <c r="O44" i="15"/>
  <c r="N44" i="15"/>
  <c r="M44" i="15"/>
  <c r="K44" i="15"/>
  <c r="J44" i="15"/>
  <c r="I44" i="15"/>
  <c r="H44" i="15"/>
  <c r="G44" i="15"/>
  <c r="F44" i="15"/>
  <c r="E44" i="15"/>
  <c r="D44" i="15"/>
  <c r="BS43" i="15"/>
  <c r="BF43" i="15"/>
  <c r="W43" i="15"/>
  <c r="L43" i="15"/>
  <c r="BS42" i="15"/>
  <c r="BF42" i="15"/>
  <c r="W42" i="15"/>
  <c r="L42" i="15"/>
  <c r="F42" i="15"/>
  <c r="BS41" i="15"/>
  <c r="BF41" i="15"/>
  <c r="W41" i="15"/>
  <c r="L41" i="15"/>
  <c r="BS40" i="15"/>
  <c r="BF40" i="15"/>
  <c r="W40" i="15"/>
  <c r="L40" i="15"/>
  <c r="BS39" i="15"/>
  <c r="BF39" i="15"/>
  <c r="W39" i="15"/>
  <c r="L39" i="15"/>
  <c r="BS38" i="15"/>
  <c r="BF38" i="15"/>
  <c r="W38" i="15"/>
  <c r="L38" i="15"/>
  <c r="BS37" i="15"/>
  <c r="BF37" i="15"/>
  <c r="W37" i="15"/>
  <c r="L37" i="15"/>
  <c r="BS36" i="15"/>
  <c r="BF36" i="15"/>
  <c r="W36" i="15"/>
  <c r="L36" i="15"/>
  <c r="D35" i="15"/>
  <c r="BS34" i="15"/>
  <c r="BF34" i="15"/>
  <c r="W34" i="15"/>
  <c r="L34" i="15"/>
  <c r="BS33" i="15"/>
  <c r="BF33" i="15"/>
  <c r="W33" i="15"/>
  <c r="L33" i="15"/>
  <c r="BS32" i="15"/>
  <c r="BF32" i="15"/>
  <c r="W32" i="15"/>
  <c r="L32" i="15"/>
  <c r="BS31" i="15"/>
  <c r="BF31" i="15"/>
  <c r="W31" i="15"/>
  <c r="L31" i="15"/>
  <c r="BS30" i="15"/>
  <c r="BF30" i="15"/>
  <c r="W30" i="15"/>
  <c r="L30" i="15"/>
  <c r="BS29" i="15"/>
  <c r="BF29" i="15"/>
  <c r="W29" i="15"/>
  <c r="L29" i="15"/>
  <c r="BS28" i="15"/>
  <c r="BF28" i="15"/>
  <c r="W28" i="15"/>
  <c r="L28" i="15"/>
  <c r="BS27" i="15"/>
  <c r="BF27" i="15"/>
  <c r="W27" i="15"/>
  <c r="L27" i="15"/>
  <c r="BS26" i="15"/>
  <c r="BF26" i="15"/>
  <c r="W26" i="15"/>
  <c r="L26" i="15"/>
  <c r="BS25" i="15"/>
  <c r="BF25" i="15"/>
  <c r="W25" i="15"/>
  <c r="L25" i="15"/>
  <c r="BS24" i="15"/>
  <c r="BF24" i="15"/>
  <c r="W24" i="15"/>
  <c r="L24" i="15"/>
  <c r="BS23" i="15"/>
  <c r="BF23" i="15"/>
  <c r="W23" i="15"/>
  <c r="L23" i="15"/>
  <c r="BS22" i="15"/>
  <c r="BF22" i="15"/>
  <c r="W22" i="15"/>
  <c r="L22" i="15"/>
  <c r="BS21" i="15"/>
  <c r="BF21" i="15"/>
  <c r="W21" i="15"/>
  <c r="L21" i="15"/>
  <c r="BS20" i="15"/>
  <c r="BF20" i="15"/>
  <c r="W20" i="15"/>
  <c r="L20" i="15"/>
  <c r="BS19" i="15"/>
  <c r="BF19" i="15"/>
  <c r="W19" i="15"/>
  <c r="L19" i="15"/>
  <c r="BS18" i="15"/>
  <c r="BF18" i="15"/>
  <c r="W18" i="15"/>
  <c r="L18" i="15"/>
  <c r="BS17" i="15"/>
  <c r="BF17" i="15"/>
  <c r="W17" i="15"/>
  <c r="L17" i="15"/>
  <c r="BS16" i="15"/>
  <c r="BF16" i="15"/>
  <c r="W16" i="15"/>
  <c r="L16" i="15"/>
  <c r="BS15" i="15"/>
  <c r="BF15" i="15"/>
  <c r="W15" i="15"/>
  <c r="L15" i="15"/>
  <c r="BS14" i="15"/>
  <c r="BF14" i="15"/>
  <c r="W14" i="15"/>
  <c r="L14" i="15"/>
  <c r="BS13" i="15"/>
  <c r="BF13" i="15"/>
  <c r="W13" i="15"/>
  <c r="L13" i="15"/>
  <c r="BS12" i="15"/>
  <c r="BF12" i="15"/>
  <c r="W12" i="15"/>
  <c r="L12" i="15"/>
  <c r="BS11" i="15"/>
  <c r="BF11" i="15"/>
  <c r="W11" i="15"/>
  <c r="L11" i="15"/>
  <c r="BS10" i="15"/>
  <c r="BF10" i="15"/>
  <c r="W10" i="15"/>
  <c r="L10" i="15"/>
  <c r="BS9" i="15"/>
  <c r="BF9" i="15"/>
  <c r="W9" i="15"/>
  <c r="L9" i="15"/>
  <c r="BS8" i="15"/>
  <c r="BF8" i="15"/>
  <c r="W8" i="15"/>
  <c r="L8" i="15"/>
  <c r="BZ7" i="15"/>
  <c r="BY7" i="15"/>
  <c r="BX7" i="15"/>
  <c r="BW7" i="15"/>
  <c r="BV7" i="15"/>
  <c r="BU7" i="15"/>
  <c r="BT7" i="15"/>
  <c r="BR7" i="15"/>
  <c r="BQ7" i="15"/>
  <c r="BP7" i="15"/>
  <c r="BO7" i="15"/>
  <c r="BN7" i="15"/>
  <c r="BM7" i="15"/>
  <c r="BL7" i="15"/>
  <c r="BK7" i="15"/>
  <c r="BK389" i="15" s="1"/>
  <c r="BJ7" i="15"/>
  <c r="BI7" i="15"/>
  <c r="BH7" i="15"/>
  <c r="BG7" i="15"/>
  <c r="BE7" i="15"/>
  <c r="BD7" i="15"/>
  <c r="BC7" i="15"/>
  <c r="BB7" i="15"/>
  <c r="BA7" i="15"/>
  <c r="AZ7" i="15"/>
  <c r="AY7" i="15"/>
  <c r="AX7" i="15"/>
  <c r="AX389" i="15" s="1"/>
  <c r="AW7" i="15"/>
  <c r="AV7" i="15"/>
  <c r="AU7" i="15"/>
  <c r="AT7" i="15"/>
  <c r="AS7" i="15"/>
  <c r="AR7" i="15"/>
  <c r="AQ7" i="15"/>
  <c r="AP7" i="15"/>
  <c r="AO7" i="15"/>
  <c r="AN7" i="15"/>
  <c r="AM7" i="15"/>
  <c r="AL7" i="15"/>
  <c r="AL389" i="15" s="1"/>
  <c r="AK7" i="15"/>
  <c r="AJ7" i="15"/>
  <c r="AI7" i="15"/>
  <c r="AH7" i="15"/>
  <c r="AG7" i="15"/>
  <c r="AF7" i="15"/>
  <c r="AE7" i="15"/>
  <c r="AD7" i="15"/>
  <c r="AC7" i="15"/>
  <c r="AB7" i="15"/>
  <c r="AA7" i="15"/>
  <c r="Z7" i="15"/>
  <c r="Z389" i="15" s="1"/>
  <c r="Y7" i="15"/>
  <c r="X7" i="15"/>
  <c r="V7" i="15"/>
  <c r="U7" i="15"/>
  <c r="T7" i="15"/>
  <c r="S7" i="15"/>
  <c r="R7" i="15"/>
  <c r="Q7" i="15"/>
  <c r="P7" i="15"/>
  <c r="O7" i="15"/>
  <c r="N7" i="15"/>
  <c r="M7" i="15"/>
  <c r="K7" i="15"/>
  <c r="J7" i="15"/>
  <c r="I7" i="15"/>
  <c r="H7" i="15"/>
  <c r="G7" i="15"/>
  <c r="F7" i="15"/>
  <c r="E7" i="15"/>
  <c r="D7" i="15"/>
  <c r="O389" i="15" l="1"/>
  <c r="BM389" i="15"/>
  <c r="AC389" i="15"/>
  <c r="AO389" i="15"/>
  <c r="BA389" i="15"/>
  <c r="BN389" i="15"/>
  <c r="T389" i="15"/>
  <c r="AS389" i="15"/>
  <c r="BE389" i="15"/>
  <c r="BR389" i="15"/>
  <c r="G389" i="15"/>
  <c r="I389" i="15"/>
  <c r="V389" i="15"/>
  <c r="BH389" i="15"/>
  <c r="AG389" i="15"/>
  <c r="U389" i="15"/>
  <c r="AH389" i="15"/>
  <c r="BT389" i="15"/>
  <c r="H389" i="15"/>
  <c r="N389" i="15"/>
  <c r="AM389" i="15"/>
  <c r="AY389" i="15"/>
  <c r="BY389" i="15"/>
  <c r="AT389" i="15"/>
  <c r="S389" i="15"/>
  <c r="AF389" i="15"/>
  <c r="AR389" i="15"/>
  <c r="BD389" i="15"/>
  <c r="BQ389" i="15"/>
  <c r="J389" i="15"/>
  <c r="BJ389" i="15"/>
  <c r="BW389" i="15"/>
  <c r="Q389" i="15"/>
  <c r="BO389" i="15"/>
  <c r="E389" i="15"/>
  <c r="AE389" i="15"/>
  <c r="AQ389" i="15"/>
  <c r="X389" i="15"/>
  <c r="AJ389" i="15"/>
  <c r="AV389" i="15"/>
  <c r="BV389" i="15"/>
  <c r="BS190" i="15"/>
  <c r="BZ193" i="15"/>
  <c r="W35" i="15"/>
  <c r="BF35" i="15"/>
  <c r="F35" i="15"/>
  <c r="BS149" i="15"/>
  <c r="BS228" i="15"/>
  <c r="BZ198" i="15"/>
  <c r="L35" i="15"/>
  <c r="L199" i="15"/>
  <c r="BS35" i="15"/>
  <c r="W190" i="15"/>
  <c r="BS199" i="15"/>
  <c r="W304" i="15"/>
  <c r="BZ195" i="15"/>
  <c r="W199" i="15"/>
  <c r="BC389" i="15"/>
  <c r="BP389" i="15"/>
  <c r="AA389" i="15"/>
  <c r="BS112" i="15"/>
  <c r="BS209" i="15"/>
  <c r="L209" i="15"/>
  <c r="BF7" i="15"/>
  <c r="BF44" i="15"/>
  <c r="K389" i="15"/>
  <c r="W7" i="15"/>
  <c r="AI389" i="15"/>
  <c r="AU389" i="15"/>
  <c r="BG389" i="15"/>
  <c r="BS7" i="15"/>
  <c r="W44" i="15"/>
  <c r="BS44" i="15"/>
  <c r="BS51" i="15"/>
  <c r="L96" i="15"/>
  <c r="L7" i="15"/>
  <c r="L44" i="15"/>
  <c r="W51" i="15"/>
  <c r="BF112" i="15"/>
  <c r="M389" i="15"/>
  <c r="Y389" i="15"/>
  <c r="AK389" i="15"/>
  <c r="AW389" i="15"/>
  <c r="BI389" i="15"/>
  <c r="BU389" i="15"/>
  <c r="W81" i="15"/>
  <c r="W112" i="15"/>
  <c r="P389" i="15"/>
  <c r="AZ389" i="15"/>
  <c r="AB389" i="15"/>
  <c r="BL389" i="15"/>
  <c r="BF81" i="15"/>
  <c r="D389" i="15"/>
  <c r="AN389" i="15"/>
  <c r="BX389" i="15"/>
  <c r="F389" i="15"/>
  <c r="R389" i="15"/>
  <c r="AD389" i="15"/>
  <c r="AP389" i="15"/>
  <c r="BB389" i="15"/>
  <c r="BF51" i="15"/>
  <c r="L112" i="15"/>
  <c r="L51" i="15"/>
  <c r="BF190" i="15"/>
  <c r="W228" i="15"/>
  <c r="BS81" i="15"/>
  <c r="L81" i="15"/>
  <c r="BF96" i="15"/>
  <c r="W96" i="15"/>
  <c r="BS96" i="15"/>
  <c r="W149" i="15"/>
  <c r="L190" i="15"/>
  <c r="L149" i="15"/>
  <c r="BF199" i="15"/>
  <c r="BF149" i="15"/>
  <c r="BZ196" i="15"/>
  <c r="BF228" i="15"/>
  <c r="BF248" i="15"/>
  <c r="W262" i="15"/>
  <c r="BZ191" i="15"/>
  <c r="BZ197" i="15"/>
  <c r="L262" i="15"/>
  <c r="L228" i="15"/>
  <c r="BZ192" i="15"/>
  <c r="BF262" i="15"/>
  <c r="BS280" i="15"/>
  <c r="BF209" i="15"/>
  <c r="W209" i="15"/>
  <c r="L280" i="15"/>
  <c r="BF373" i="15"/>
  <c r="W280" i="15"/>
  <c r="BS248" i="15"/>
  <c r="L304" i="15"/>
  <c r="BF280" i="15"/>
  <c r="BF304" i="15"/>
  <c r="W248" i="15"/>
  <c r="L339" i="15"/>
  <c r="L248" i="15"/>
  <c r="BS262" i="15"/>
  <c r="BS373" i="15"/>
  <c r="BS304" i="15"/>
  <c r="BS339" i="15"/>
  <c r="W373" i="15"/>
  <c r="L373" i="15"/>
  <c r="BF339" i="15"/>
  <c r="W339" i="15"/>
  <c r="BS388" i="12"/>
  <c r="BF388" i="12"/>
  <c r="W388" i="12"/>
  <c r="L388" i="12"/>
  <c r="F388" i="12"/>
  <c r="BS387" i="12"/>
  <c r="BF387" i="12"/>
  <c r="W387" i="12"/>
  <c r="L387" i="12"/>
  <c r="BY387" i="12" s="1"/>
  <c r="F387" i="12"/>
  <c r="BS386" i="12"/>
  <c r="BF386" i="12"/>
  <c r="W386" i="12"/>
  <c r="L386" i="12"/>
  <c r="F386" i="12"/>
  <c r="BY385" i="12"/>
  <c r="BS385" i="12"/>
  <c r="BF385" i="12"/>
  <c r="W385" i="12"/>
  <c r="L385" i="12"/>
  <c r="F385" i="12"/>
  <c r="BS384" i="12"/>
  <c r="BF384" i="12"/>
  <c r="W384" i="12"/>
  <c r="L384" i="12"/>
  <c r="F384" i="12"/>
  <c r="BY383" i="12"/>
  <c r="BS383" i="12"/>
  <c r="BF383" i="12"/>
  <c r="W383" i="12"/>
  <c r="L383" i="12"/>
  <c r="F383" i="12"/>
  <c r="BS382" i="12"/>
  <c r="BF382" i="12"/>
  <c r="W382" i="12"/>
  <c r="L382" i="12"/>
  <c r="F382" i="12"/>
  <c r="BS381" i="12"/>
  <c r="BF381" i="12"/>
  <c r="W381" i="12"/>
  <c r="L381" i="12"/>
  <c r="BY381" i="12" s="1"/>
  <c r="F381" i="12"/>
  <c r="BS380" i="12"/>
  <c r="BF380" i="12"/>
  <c r="W380" i="12"/>
  <c r="L380" i="12"/>
  <c r="F380" i="12"/>
  <c r="BY379" i="12"/>
  <c r="BS379" i="12"/>
  <c r="BF379" i="12"/>
  <c r="W379" i="12"/>
  <c r="L379" i="12"/>
  <c r="F379" i="12"/>
  <c r="BS378" i="12"/>
  <c r="BF378" i="12"/>
  <c r="W378" i="12"/>
  <c r="L378" i="12"/>
  <c r="F378" i="12"/>
  <c r="BS377" i="12"/>
  <c r="BF377" i="12"/>
  <c r="W377" i="12"/>
  <c r="L377" i="12"/>
  <c r="BY377" i="12" s="1"/>
  <c r="F377" i="12"/>
  <c r="BS376" i="12"/>
  <c r="BF376" i="12"/>
  <c r="W376" i="12"/>
  <c r="L376" i="12"/>
  <c r="F376" i="12"/>
  <c r="BS375" i="12"/>
  <c r="BF375" i="12"/>
  <c r="W375" i="12"/>
  <c r="L375" i="12"/>
  <c r="F375" i="12"/>
  <c r="BS374" i="12"/>
  <c r="BF374" i="12"/>
  <c r="W374" i="12"/>
  <c r="L374" i="12"/>
  <c r="F374" i="12"/>
  <c r="BZ373" i="12"/>
  <c r="BX373" i="12"/>
  <c r="BW373" i="12"/>
  <c r="BV373" i="12"/>
  <c r="BU373" i="12"/>
  <c r="BT373" i="12"/>
  <c r="BR373" i="12"/>
  <c r="BQ373" i="12"/>
  <c r="BP373" i="12"/>
  <c r="BO373" i="12"/>
  <c r="BN373" i="12"/>
  <c r="BM373" i="12"/>
  <c r="BL373" i="12"/>
  <c r="BK373" i="12"/>
  <c r="BJ373" i="12"/>
  <c r="BI373" i="12"/>
  <c r="BH373" i="12"/>
  <c r="BG373" i="12"/>
  <c r="BE373" i="12"/>
  <c r="BD373" i="12"/>
  <c r="BC373" i="12"/>
  <c r="BB373" i="12"/>
  <c r="BA373" i="12"/>
  <c r="AZ373" i="12"/>
  <c r="AY373" i="12"/>
  <c r="AX373" i="12"/>
  <c r="AW373" i="12"/>
  <c r="AV373" i="12"/>
  <c r="AU373" i="12"/>
  <c r="AT373" i="12"/>
  <c r="AS373" i="12"/>
  <c r="AR373" i="12"/>
  <c r="AQ373" i="12"/>
  <c r="AP373" i="12"/>
  <c r="AO373" i="12"/>
  <c r="AN373" i="12"/>
  <c r="AM373" i="12"/>
  <c r="AL373" i="12"/>
  <c r="AK373" i="12"/>
  <c r="AJ373" i="12"/>
  <c r="AI373" i="12"/>
  <c r="AH373" i="12"/>
  <c r="AG373" i="12"/>
  <c r="AF373" i="12"/>
  <c r="AE373" i="12"/>
  <c r="AD373" i="12"/>
  <c r="AC373" i="12"/>
  <c r="AB373" i="12"/>
  <c r="AA373" i="12"/>
  <c r="Z373" i="12"/>
  <c r="Y373" i="12"/>
  <c r="X373" i="12"/>
  <c r="V373" i="12"/>
  <c r="U373" i="12"/>
  <c r="T373" i="12"/>
  <c r="S373" i="12"/>
  <c r="R373" i="12"/>
  <c r="Q373" i="12"/>
  <c r="P373" i="12"/>
  <c r="O373" i="12"/>
  <c r="N373" i="12"/>
  <c r="M373" i="12"/>
  <c r="K373" i="12"/>
  <c r="J373" i="12"/>
  <c r="I373" i="12"/>
  <c r="H373" i="12"/>
  <c r="G373" i="12"/>
  <c r="E373" i="12"/>
  <c r="D373" i="12"/>
  <c r="BS372" i="12"/>
  <c r="BF372" i="12"/>
  <c r="W372" i="12"/>
  <c r="L372" i="12"/>
  <c r="F372" i="12"/>
  <c r="BS371" i="12"/>
  <c r="BF371" i="12"/>
  <c r="W371" i="12"/>
  <c r="L371" i="12"/>
  <c r="F371" i="12"/>
  <c r="BS370" i="12"/>
  <c r="BF370" i="12"/>
  <c r="W370" i="12"/>
  <c r="L370" i="12"/>
  <c r="F370" i="12"/>
  <c r="BS369" i="12"/>
  <c r="BF369" i="12"/>
  <c r="W369" i="12"/>
  <c r="L369" i="12"/>
  <c r="F369" i="12"/>
  <c r="BS368" i="12"/>
  <c r="BF368" i="12"/>
  <c r="W368" i="12"/>
  <c r="L368" i="12"/>
  <c r="BY368" i="12" s="1"/>
  <c r="F368" i="12"/>
  <c r="BS367" i="12"/>
  <c r="BF367" i="12"/>
  <c r="W367" i="12"/>
  <c r="L367" i="12"/>
  <c r="F367" i="12"/>
  <c r="BY366" i="12"/>
  <c r="BS366" i="12"/>
  <c r="BF366" i="12"/>
  <c r="W366" i="12"/>
  <c r="L366" i="12"/>
  <c r="F366" i="12"/>
  <c r="BS365" i="12"/>
  <c r="BF365" i="12"/>
  <c r="W365" i="12"/>
  <c r="L365" i="12"/>
  <c r="F365" i="12"/>
  <c r="BS364" i="12"/>
  <c r="BF364" i="12"/>
  <c r="W364" i="12"/>
  <c r="L364" i="12"/>
  <c r="F364" i="12"/>
  <c r="BS363" i="12"/>
  <c r="BF363" i="12"/>
  <c r="W363" i="12"/>
  <c r="L363" i="12"/>
  <c r="F363" i="12"/>
  <c r="BY362" i="12"/>
  <c r="BS362" i="12"/>
  <c r="BF362" i="12"/>
  <c r="W362" i="12"/>
  <c r="L362" i="12"/>
  <c r="F362" i="12"/>
  <c r="BS361" i="12"/>
  <c r="BF361" i="12"/>
  <c r="W361" i="12"/>
  <c r="L361" i="12"/>
  <c r="F361" i="12"/>
  <c r="BS360" i="12"/>
  <c r="BF360" i="12"/>
  <c r="W360" i="12"/>
  <c r="L360" i="12"/>
  <c r="F360" i="12"/>
  <c r="BS359" i="12"/>
  <c r="BF359" i="12"/>
  <c r="W359" i="12"/>
  <c r="L359" i="12"/>
  <c r="F359" i="12"/>
  <c r="BS358" i="12"/>
  <c r="BF358" i="12"/>
  <c r="W358" i="12"/>
  <c r="L358" i="12"/>
  <c r="F358" i="12"/>
  <c r="BS357" i="12"/>
  <c r="BF357" i="12"/>
  <c r="W357" i="12"/>
  <c r="L357" i="12"/>
  <c r="F357" i="12"/>
  <c r="BS356" i="12"/>
  <c r="BF356" i="12"/>
  <c r="W356" i="12"/>
  <c r="L356" i="12"/>
  <c r="F356" i="12"/>
  <c r="BS355" i="12"/>
  <c r="BF355" i="12"/>
  <c r="W355" i="12"/>
  <c r="L355" i="12"/>
  <c r="F355" i="12"/>
  <c r="BS354" i="12"/>
  <c r="BF354" i="12"/>
  <c r="W354" i="12"/>
  <c r="L354" i="12"/>
  <c r="F354" i="12"/>
  <c r="BS353" i="12"/>
  <c r="BF353" i="12"/>
  <c r="W353" i="12"/>
  <c r="L353" i="12"/>
  <c r="F353" i="12"/>
  <c r="BY352" i="12"/>
  <c r="BS352" i="12"/>
  <c r="BF352" i="12"/>
  <c r="W352" i="12"/>
  <c r="L352" i="12"/>
  <c r="F352" i="12"/>
  <c r="BS351" i="12"/>
  <c r="BF351" i="12"/>
  <c r="W351" i="12"/>
  <c r="L351" i="12"/>
  <c r="F351" i="12"/>
  <c r="BS350" i="12"/>
  <c r="BF350" i="12"/>
  <c r="W350" i="12"/>
  <c r="L350" i="12"/>
  <c r="BY350" i="12" s="1"/>
  <c r="F350" i="12"/>
  <c r="BS349" i="12"/>
  <c r="BF349" i="12"/>
  <c r="W349" i="12"/>
  <c r="L349" i="12"/>
  <c r="F349" i="12"/>
  <c r="BS348" i="12"/>
  <c r="BF348" i="12"/>
  <c r="W348" i="12"/>
  <c r="L348" i="12"/>
  <c r="F348" i="12"/>
  <c r="BS347" i="12"/>
  <c r="BF347" i="12"/>
  <c r="W347" i="12"/>
  <c r="L347" i="12"/>
  <c r="F347" i="12"/>
  <c r="BY346" i="12"/>
  <c r="BS346" i="12"/>
  <c r="BF346" i="12"/>
  <c r="W346" i="12"/>
  <c r="L346" i="12"/>
  <c r="F346" i="12"/>
  <c r="BS345" i="12"/>
  <c r="BF345" i="12"/>
  <c r="W345" i="12"/>
  <c r="L345" i="12"/>
  <c r="F345" i="12"/>
  <c r="BS344" i="12"/>
  <c r="BF344" i="12"/>
  <c r="W344" i="12"/>
  <c r="L344" i="12"/>
  <c r="F344" i="12"/>
  <c r="BS343" i="12"/>
  <c r="BF343" i="12"/>
  <c r="W343" i="12"/>
  <c r="L343" i="12"/>
  <c r="F343" i="12"/>
  <c r="BS342" i="12"/>
  <c r="BF342" i="12"/>
  <c r="W342" i="12"/>
  <c r="L342" i="12"/>
  <c r="BY342" i="12" s="1"/>
  <c r="F342" i="12"/>
  <c r="BS341" i="12"/>
  <c r="BF341" i="12"/>
  <c r="W341" i="12"/>
  <c r="L341" i="12"/>
  <c r="F341" i="12"/>
  <c r="BS340" i="12"/>
  <c r="BF340" i="12"/>
  <c r="W340" i="12"/>
  <c r="L340" i="12"/>
  <c r="F340" i="12"/>
  <c r="BZ339" i="12"/>
  <c r="BX339" i="12"/>
  <c r="BW339" i="12"/>
  <c r="BV339" i="12"/>
  <c r="BU339" i="12"/>
  <c r="BT339" i="12"/>
  <c r="BR339" i="12"/>
  <c r="BQ339" i="12"/>
  <c r="BP339" i="12"/>
  <c r="BO339" i="12"/>
  <c r="BN339" i="12"/>
  <c r="BM339" i="12"/>
  <c r="BL339" i="12"/>
  <c r="BK339" i="12"/>
  <c r="BJ339" i="12"/>
  <c r="BI339" i="12"/>
  <c r="BH339" i="12"/>
  <c r="BG339" i="12"/>
  <c r="BE339" i="12"/>
  <c r="BD339" i="12"/>
  <c r="BC339" i="12"/>
  <c r="BB339" i="12"/>
  <c r="BA339" i="12"/>
  <c r="AZ339" i="12"/>
  <c r="AY339" i="12"/>
  <c r="AX339" i="12"/>
  <c r="AW339" i="12"/>
  <c r="AV339" i="12"/>
  <c r="AU339" i="12"/>
  <c r="AT339" i="12"/>
  <c r="AS339" i="12"/>
  <c r="AR339" i="12"/>
  <c r="AQ339" i="12"/>
  <c r="AP339" i="12"/>
  <c r="AO339" i="12"/>
  <c r="AN339" i="12"/>
  <c r="AM339" i="12"/>
  <c r="AL339" i="12"/>
  <c r="AK339" i="12"/>
  <c r="AJ339" i="12"/>
  <c r="AI339" i="12"/>
  <c r="AH339" i="12"/>
  <c r="AG339" i="12"/>
  <c r="AF339" i="12"/>
  <c r="AE339" i="12"/>
  <c r="AD339" i="12"/>
  <c r="AC339" i="12"/>
  <c r="AB339" i="12"/>
  <c r="AA339" i="12"/>
  <c r="Z339" i="12"/>
  <c r="Y339" i="12"/>
  <c r="X339" i="12"/>
  <c r="V339" i="12"/>
  <c r="U339" i="12"/>
  <c r="T339" i="12"/>
  <c r="S339" i="12"/>
  <c r="R339" i="12"/>
  <c r="Q339" i="12"/>
  <c r="P339" i="12"/>
  <c r="O339" i="12"/>
  <c r="N339" i="12"/>
  <c r="M339" i="12"/>
  <c r="K339" i="12"/>
  <c r="J339" i="12"/>
  <c r="I339" i="12"/>
  <c r="H339" i="12"/>
  <c r="G339" i="12"/>
  <c r="E339" i="12"/>
  <c r="D339" i="12"/>
  <c r="BS338" i="12"/>
  <c r="BF338" i="12"/>
  <c r="W338" i="12"/>
  <c r="L338" i="12"/>
  <c r="F338" i="12"/>
  <c r="BS337" i="12"/>
  <c r="BF337" i="12"/>
  <c r="W337" i="12"/>
  <c r="L337" i="12"/>
  <c r="F337" i="12"/>
  <c r="BS336" i="12"/>
  <c r="BF336" i="12"/>
  <c r="W336" i="12"/>
  <c r="L336" i="12"/>
  <c r="F336" i="12"/>
  <c r="BS335" i="12"/>
  <c r="BF335" i="12"/>
  <c r="W335" i="12"/>
  <c r="L335" i="12"/>
  <c r="F335" i="12"/>
  <c r="BS334" i="12"/>
  <c r="BF334" i="12"/>
  <c r="W334" i="12"/>
  <c r="L334" i="12"/>
  <c r="F334" i="12"/>
  <c r="BS333" i="12"/>
  <c r="BF333" i="12"/>
  <c r="W333" i="12"/>
  <c r="L333" i="12"/>
  <c r="F333" i="12"/>
  <c r="BS332" i="12"/>
  <c r="BF332" i="12"/>
  <c r="W332" i="12"/>
  <c r="L332" i="12"/>
  <c r="F332" i="12"/>
  <c r="BS331" i="12"/>
  <c r="BF331" i="12"/>
  <c r="W331" i="12"/>
  <c r="L331" i="12"/>
  <c r="F331" i="12"/>
  <c r="BS330" i="12"/>
  <c r="BF330" i="12"/>
  <c r="W330" i="12"/>
  <c r="L330" i="12"/>
  <c r="BY330" i="12" s="1"/>
  <c r="F330" i="12"/>
  <c r="BS329" i="12"/>
  <c r="BF329" i="12"/>
  <c r="W329" i="12"/>
  <c r="L329" i="12"/>
  <c r="F329" i="12"/>
  <c r="BS328" i="12"/>
  <c r="BF328" i="12"/>
  <c r="W328" i="12"/>
  <c r="L328" i="12"/>
  <c r="F328" i="12"/>
  <c r="BY327" i="12"/>
  <c r="BS327" i="12"/>
  <c r="BF327" i="12"/>
  <c r="W327" i="12"/>
  <c r="L327" i="12"/>
  <c r="F327" i="12"/>
  <c r="BS326" i="12"/>
  <c r="BF326" i="12"/>
  <c r="W326" i="12"/>
  <c r="L326" i="12"/>
  <c r="F326" i="12"/>
  <c r="BS325" i="12"/>
  <c r="BF325" i="12"/>
  <c r="W325" i="12"/>
  <c r="L325" i="12"/>
  <c r="F325" i="12"/>
  <c r="BS324" i="12"/>
  <c r="BF324" i="12"/>
  <c r="W324" i="12"/>
  <c r="L324" i="12"/>
  <c r="F324" i="12"/>
  <c r="BS323" i="12"/>
  <c r="BF323" i="12"/>
  <c r="W323" i="12"/>
  <c r="L323" i="12"/>
  <c r="F323" i="12"/>
  <c r="BS322" i="12"/>
  <c r="BF322" i="12"/>
  <c r="W322" i="12"/>
  <c r="L322" i="12"/>
  <c r="F322" i="12"/>
  <c r="BS321" i="12"/>
  <c r="BF321" i="12"/>
  <c r="W321" i="12"/>
  <c r="L321" i="12"/>
  <c r="F321" i="12"/>
  <c r="BS320" i="12"/>
  <c r="BF320" i="12"/>
  <c r="W320" i="12"/>
  <c r="L320" i="12"/>
  <c r="F320" i="12"/>
  <c r="BS319" i="12"/>
  <c r="BF319" i="12"/>
  <c r="W319" i="12"/>
  <c r="L319" i="12"/>
  <c r="F319" i="12"/>
  <c r="BY318" i="12"/>
  <c r="BS318" i="12"/>
  <c r="BF318" i="12"/>
  <c r="W318" i="12"/>
  <c r="L318" i="12"/>
  <c r="F318" i="12"/>
  <c r="BS317" i="12"/>
  <c r="BF317" i="12"/>
  <c r="W317" i="12"/>
  <c r="L317" i="12"/>
  <c r="F317" i="12"/>
  <c r="BS316" i="12"/>
  <c r="BF316" i="12"/>
  <c r="W316" i="12"/>
  <c r="L316" i="12"/>
  <c r="F316" i="12"/>
  <c r="BS315" i="12"/>
  <c r="BF315" i="12"/>
  <c r="W315" i="12"/>
  <c r="L315" i="12"/>
  <c r="F315" i="12"/>
  <c r="BY314" i="12"/>
  <c r="BS314" i="12"/>
  <c r="BF314" i="12"/>
  <c r="W314" i="12"/>
  <c r="L314" i="12"/>
  <c r="F314" i="12"/>
  <c r="BS313" i="12"/>
  <c r="BF313" i="12"/>
  <c r="W313" i="12"/>
  <c r="L313" i="12"/>
  <c r="F313" i="12"/>
  <c r="BS312" i="12"/>
  <c r="BF312" i="12"/>
  <c r="W312" i="12"/>
  <c r="L312" i="12"/>
  <c r="F312" i="12"/>
  <c r="BS311" i="12"/>
  <c r="BF311" i="12"/>
  <c r="W311" i="12"/>
  <c r="L311" i="12"/>
  <c r="F311" i="12"/>
  <c r="BY310" i="12"/>
  <c r="BS310" i="12"/>
  <c r="BF310" i="12"/>
  <c r="W310" i="12"/>
  <c r="L310" i="12"/>
  <c r="F310" i="12"/>
  <c r="BS309" i="12"/>
  <c r="BF309" i="12"/>
  <c r="W309" i="12"/>
  <c r="L309" i="12"/>
  <c r="F309" i="12"/>
  <c r="BS308" i="12"/>
  <c r="BF308" i="12"/>
  <c r="W308" i="12"/>
  <c r="L308" i="12"/>
  <c r="F308" i="12"/>
  <c r="BS307" i="12"/>
  <c r="BF307" i="12"/>
  <c r="W307" i="12"/>
  <c r="L307" i="12"/>
  <c r="F307" i="12"/>
  <c r="BS306" i="12"/>
  <c r="BF306" i="12"/>
  <c r="W306" i="12"/>
  <c r="L306" i="12"/>
  <c r="BY306" i="12" s="1"/>
  <c r="F306" i="12"/>
  <c r="BS305" i="12"/>
  <c r="BF305" i="12"/>
  <c r="W305" i="12"/>
  <c r="L305" i="12"/>
  <c r="F305" i="12"/>
  <c r="BZ304" i="12"/>
  <c r="BX304" i="12"/>
  <c r="BW304" i="12"/>
  <c r="BV304" i="12"/>
  <c r="BU304" i="12"/>
  <c r="BT304" i="12"/>
  <c r="BR304" i="12"/>
  <c r="BQ304" i="12"/>
  <c r="BP304" i="12"/>
  <c r="BO304" i="12"/>
  <c r="BN304" i="12"/>
  <c r="BM304" i="12"/>
  <c r="BL304" i="12"/>
  <c r="BK304" i="12"/>
  <c r="BJ304" i="12"/>
  <c r="BI304" i="12"/>
  <c r="BH304" i="12"/>
  <c r="BG304" i="12"/>
  <c r="BE304" i="12"/>
  <c r="BD304" i="12"/>
  <c r="BC304" i="12"/>
  <c r="BB304" i="12"/>
  <c r="BA304" i="12"/>
  <c r="AZ304" i="12"/>
  <c r="AY304" i="12"/>
  <c r="AX304" i="12"/>
  <c r="AW304" i="12"/>
  <c r="AV304" i="12"/>
  <c r="AU304" i="12"/>
  <c r="AT304" i="12"/>
  <c r="AS304" i="12"/>
  <c r="AR304" i="12"/>
  <c r="AQ304" i="12"/>
  <c r="AP304" i="12"/>
  <c r="AO304" i="12"/>
  <c r="AN304" i="12"/>
  <c r="AM304" i="12"/>
  <c r="AL304" i="12"/>
  <c r="AK304" i="12"/>
  <c r="AJ304" i="12"/>
  <c r="AI304" i="12"/>
  <c r="AH304" i="12"/>
  <c r="AG304" i="12"/>
  <c r="AF304" i="12"/>
  <c r="AE304" i="12"/>
  <c r="AD304" i="12"/>
  <c r="AC304" i="12"/>
  <c r="AB304" i="12"/>
  <c r="AA304" i="12"/>
  <c r="Z304" i="12"/>
  <c r="Y304" i="12"/>
  <c r="X304" i="12"/>
  <c r="V304" i="12"/>
  <c r="U304" i="12"/>
  <c r="T304" i="12"/>
  <c r="S304" i="12"/>
  <c r="R304" i="12"/>
  <c r="Q304" i="12"/>
  <c r="P304" i="12"/>
  <c r="O304" i="12"/>
  <c r="N304" i="12"/>
  <c r="M304" i="12"/>
  <c r="K304" i="12"/>
  <c r="J304" i="12"/>
  <c r="I304" i="12"/>
  <c r="H304" i="12"/>
  <c r="G304" i="12"/>
  <c r="E304" i="12"/>
  <c r="D304" i="12"/>
  <c r="BS303" i="12"/>
  <c r="BF303" i="12"/>
  <c r="W303" i="12"/>
  <c r="L303" i="12"/>
  <c r="F303" i="12"/>
  <c r="BS302" i="12"/>
  <c r="BF302" i="12"/>
  <c r="W302" i="12"/>
  <c r="L302" i="12"/>
  <c r="F302" i="12"/>
  <c r="BS301" i="12"/>
  <c r="BF301" i="12"/>
  <c r="W301" i="12"/>
  <c r="L301" i="12"/>
  <c r="BY301" i="12" s="1"/>
  <c r="F301" i="12"/>
  <c r="BS300" i="12"/>
  <c r="BF300" i="12"/>
  <c r="W300" i="12"/>
  <c r="L300" i="12"/>
  <c r="F300" i="12"/>
  <c r="BS299" i="12"/>
  <c r="BF299" i="12"/>
  <c r="W299" i="12"/>
  <c r="L299" i="12"/>
  <c r="F299" i="12"/>
  <c r="BS298" i="12"/>
  <c r="BF298" i="12"/>
  <c r="W298" i="12"/>
  <c r="L298" i="12"/>
  <c r="F298" i="12"/>
  <c r="BY297" i="12"/>
  <c r="BS297" i="12"/>
  <c r="BF297" i="12"/>
  <c r="W297" i="12"/>
  <c r="L297" i="12"/>
  <c r="F297" i="12"/>
  <c r="BS296" i="12"/>
  <c r="BF296" i="12"/>
  <c r="W296" i="12"/>
  <c r="L296" i="12"/>
  <c r="F296" i="12"/>
  <c r="BS295" i="12"/>
  <c r="BF295" i="12"/>
  <c r="W295" i="12"/>
  <c r="L295" i="12"/>
  <c r="F295" i="12"/>
  <c r="BS294" i="12"/>
  <c r="BF294" i="12"/>
  <c r="W294" i="12"/>
  <c r="L294" i="12"/>
  <c r="F294" i="12"/>
  <c r="BS293" i="12"/>
  <c r="BF293" i="12"/>
  <c r="W293" i="12"/>
  <c r="L293" i="12"/>
  <c r="BY293" i="12" s="1"/>
  <c r="F293" i="12"/>
  <c r="BS292" i="12"/>
  <c r="BF292" i="12"/>
  <c r="W292" i="12"/>
  <c r="L292" i="12"/>
  <c r="F292" i="12"/>
  <c r="BS291" i="12"/>
  <c r="BF291" i="12"/>
  <c r="W291" i="12"/>
  <c r="L291" i="12"/>
  <c r="F291" i="12"/>
  <c r="BS290" i="12"/>
  <c r="BF290" i="12"/>
  <c r="W290" i="12"/>
  <c r="L290" i="12"/>
  <c r="F290" i="12"/>
  <c r="BY289" i="12"/>
  <c r="BS289" i="12"/>
  <c r="BF289" i="12"/>
  <c r="W289" i="12"/>
  <c r="L289" i="12"/>
  <c r="F289" i="12"/>
  <c r="BS288" i="12"/>
  <c r="BF288" i="12"/>
  <c r="W288" i="12"/>
  <c r="L288" i="12"/>
  <c r="F288" i="12"/>
  <c r="BS287" i="12"/>
  <c r="BF287" i="12"/>
  <c r="W287" i="12"/>
  <c r="L287" i="12"/>
  <c r="F287" i="12"/>
  <c r="BS286" i="12"/>
  <c r="BF286" i="12"/>
  <c r="W286" i="12"/>
  <c r="L286" i="12"/>
  <c r="BY286" i="12" s="1"/>
  <c r="F286" i="12"/>
  <c r="BS285" i="12"/>
  <c r="BF285" i="12"/>
  <c r="W285" i="12"/>
  <c r="L285" i="12"/>
  <c r="F285" i="12"/>
  <c r="BS284" i="12"/>
  <c r="BF284" i="12"/>
  <c r="W284" i="12"/>
  <c r="L284" i="12"/>
  <c r="F284" i="12"/>
  <c r="BS283" i="12"/>
  <c r="BF283" i="12"/>
  <c r="W283" i="12"/>
  <c r="L283" i="12"/>
  <c r="F283" i="12"/>
  <c r="BY282" i="12"/>
  <c r="BS282" i="12"/>
  <c r="BF282" i="12"/>
  <c r="W282" i="12"/>
  <c r="L282" i="12"/>
  <c r="F282" i="12"/>
  <c r="BS281" i="12"/>
  <c r="BF281" i="12"/>
  <c r="W281" i="12"/>
  <c r="L281" i="12"/>
  <c r="F281" i="12"/>
  <c r="BZ280" i="12"/>
  <c r="BX280" i="12"/>
  <c r="BW280" i="12"/>
  <c r="BV280" i="12"/>
  <c r="BU280" i="12"/>
  <c r="BT280" i="12"/>
  <c r="BR280" i="12"/>
  <c r="BQ280" i="12"/>
  <c r="BP280" i="12"/>
  <c r="BO280" i="12"/>
  <c r="BN280" i="12"/>
  <c r="BM280" i="12"/>
  <c r="BL280" i="12"/>
  <c r="BK280" i="12"/>
  <c r="BJ280" i="12"/>
  <c r="BI280" i="12"/>
  <c r="BH280" i="12"/>
  <c r="BG280" i="12"/>
  <c r="BE280" i="12"/>
  <c r="BD280" i="12"/>
  <c r="BC280" i="12"/>
  <c r="BB280" i="12"/>
  <c r="BA280" i="12"/>
  <c r="AZ280" i="12"/>
  <c r="AY280" i="12"/>
  <c r="AX280" i="12"/>
  <c r="AW280" i="12"/>
  <c r="AV280" i="12"/>
  <c r="AU280" i="12"/>
  <c r="AT280" i="12"/>
  <c r="AS280" i="12"/>
  <c r="AR280" i="12"/>
  <c r="AQ280" i="12"/>
  <c r="AP280" i="12"/>
  <c r="AO280" i="12"/>
  <c r="AN280" i="12"/>
  <c r="AM280" i="12"/>
  <c r="AL280" i="12"/>
  <c r="AK280" i="12"/>
  <c r="AJ280" i="12"/>
  <c r="AI280" i="12"/>
  <c r="AH280" i="12"/>
  <c r="AG280" i="12"/>
  <c r="AF280" i="12"/>
  <c r="AE280" i="12"/>
  <c r="AD280" i="12"/>
  <c r="AC280" i="12"/>
  <c r="AB280" i="12"/>
  <c r="AA280" i="12"/>
  <c r="Z280" i="12"/>
  <c r="Y280" i="12"/>
  <c r="X280" i="12"/>
  <c r="V280" i="12"/>
  <c r="U280" i="12"/>
  <c r="T280" i="12"/>
  <c r="S280" i="12"/>
  <c r="R280" i="12"/>
  <c r="Q280" i="12"/>
  <c r="P280" i="12"/>
  <c r="O280" i="12"/>
  <c r="N280" i="12"/>
  <c r="M280" i="12"/>
  <c r="K280" i="12"/>
  <c r="J280" i="12"/>
  <c r="I280" i="12"/>
  <c r="H280" i="12"/>
  <c r="G280" i="12"/>
  <c r="E280" i="12"/>
  <c r="D280" i="12"/>
  <c r="BS279" i="12"/>
  <c r="BF279" i="12"/>
  <c r="W279" i="12"/>
  <c r="L279" i="12"/>
  <c r="BY279" i="12" s="1"/>
  <c r="F279" i="12"/>
  <c r="BS278" i="12"/>
  <c r="BF278" i="12"/>
  <c r="W278" i="12"/>
  <c r="L278" i="12"/>
  <c r="F278" i="12"/>
  <c r="BS277" i="12"/>
  <c r="BF277" i="12"/>
  <c r="W277" i="12"/>
  <c r="L277" i="12"/>
  <c r="F277" i="12"/>
  <c r="BY276" i="12"/>
  <c r="BS276" i="12"/>
  <c r="BF276" i="12"/>
  <c r="W276" i="12"/>
  <c r="L276" i="12"/>
  <c r="F276" i="12"/>
  <c r="BS275" i="12"/>
  <c r="BF275" i="12"/>
  <c r="W275" i="12"/>
  <c r="L275" i="12"/>
  <c r="F275" i="12"/>
  <c r="BS274" i="12"/>
  <c r="BF274" i="12"/>
  <c r="W274" i="12"/>
  <c r="L274" i="12"/>
  <c r="F274" i="12"/>
  <c r="BS273" i="12"/>
  <c r="BF273" i="12"/>
  <c r="W273" i="12"/>
  <c r="L273" i="12"/>
  <c r="F273" i="12"/>
  <c r="BS272" i="12"/>
  <c r="BF272" i="12"/>
  <c r="W272" i="12"/>
  <c r="L272" i="12"/>
  <c r="F272" i="12"/>
  <c r="BS271" i="12"/>
  <c r="BF271" i="12"/>
  <c r="W271" i="12"/>
  <c r="L271" i="12"/>
  <c r="F271" i="12"/>
  <c r="BS270" i="12"/>
  <c r="BF270" i="12"/>
  <c r="W270" i="12"/>
  <c r="L270" i="12"/>
  <c r="F270" i="12"/>
  <c r="BS269" i="12"/>
  <c r="BF269" i="12"/>
  <c r="W269" i="12"/>
  <c r="L269" i="12"/>
  <c r="F269" i="12"/>
  <c r="BS268" i="12"/>
  <c r="BF268" i="12"/>
  <c r="W268" i="12"/>
  <c r="L268" i="12"/>
  <c r="BY268" i="12" s="1"/>
  <c r="F268" i="12"/>
  <c r="BS267" i="12"/>
  <c r="BF267" i="12"/>
  <c r="W267" i="12"/>
  <c r="L267" i="12"/>
  <c r="F267" i="12"/>
  <c r="BS266" i="12"/>
  <c r="BF266" i="12"/>
  <c r="W266" i="12"/>
  <c r="L266" i="12"/>
  <c r="F266" i="12"/>
  <c r="BS265" i="12"/>
  <c r="BF265" i="12"/>
  <c r="W265" i="12"/>
  <c r="L265" i="12"/>
  <c r="BY265" i="12" s="1"/>
  <c r="F265" i="12"/>
  <c r="BS264" i="12"/>
  <c r="BF264" i="12"/>
  <c r="W264" i="12"/>
  <c r="L264" i="12"/>
  <c r="F264" i="12"/>
  <c r="BS263" i="12"/>
  <c r="BF263" i="12"/>
  <c r="W263" i="12"/>
  <c r="L263" i="12"/>
  <c r="F263" i="12"/>
  <c r="BZ262" i="12"/>
  <c r="BX262" i="12"/>
  <c r="BW262" i="12"/>
  <c r="BV262" i="12"/>
  <c r="BU262" i="12"/>
  <c r="BT262" i="12"/>
  <c r="BR262" i="12"/>
  <c r="BQ262" i="12"/>
  <c r="BP262" i="12"/>
  <c r="BO262" i="12"/>
  <c r="BN262" i="12"/>
  <c r="BM262" i="12"/>
  <c r="BL262" i="12"/>
  <c r="BK262" i="12"/>
  <c r="BJ262" i="12"/>
  <c r="BI262" i="12"/>
  <c r="BH262" i="12"/>
  <c r="BG262" i="12"/>
  <c r="BE262" i="12"/>
  <c r="BD262" i="12"/>
  <c r="BC262" i="12"/>
  <c r="BB262" i="12"/>
  <c r="BA262" i="12"/>
  <c r="AZ262" i="12"/>
  <c r="AY262" i="12"/>
  <c r="AX262" i="12"/>
  <c r="AW262" i="12"/>
  <c r="AV262" i="12"/>
  <c r="AU262" i="12"/>
  <c r="AT262" i="12"/>
  <c r="AS262" i="12"/>
  <c r="AR262" i="12"/>
  <c r="AQ262" i="12"/>
  <c r="AP262" i="12"/>
  <c r="AO262" i="12"/>
  <c r="AN262" i="12"/>
  <c r="AM262" i="12"/>
  <c r="AL262" i="12"/>
  <c r="AK262" i="12"/>
  <c r="AJ262" i="12"/>
  <c r="AI262" i="12"/>
  <c r="AH262" i="12"/>
  <c r="AG262" i="12"/>
  <c r="AF262" i="12"/>
  <c r="AE262" i="12"/>
  <c r="AD262" i="12"/>
  <c r="AC262" i="12"/>
  <c r="AB262" i="12"/>
  <c r="AA262" i="12"/>
  <c r="Z262" i="12"/>
  <c r="Y262" i="12"/>
  <c r="X262" i="12"/>
  <c r="V262" i="12"/>
  <c r="U262" i="12"/>
  <c r="T262" i="12"/>
  <c r="S262" i="12"/>
  <c r="R262" i="12"/>
  <c r="Q262" i="12"/>
  <c r="P262" i="12"/>
  <c r="O262" i="12"/>
  <c r="N262" i="12"/>
  <c r="M262" i="12"/>
  <c r="K262" i="12"/>
  <c r="J262" i="12"/>
  <c r="I262" i="12"/>
  <c r="H262" i="12"/>
  <c r="G262" i="12"/>
  <c r="E262" i="12"/>
  <c r="D262" i="12"/>
  <c r="BS261" i="12"/>
  <c r="BF261" i="12"/>
  <c r="W261" i="12"/>
  <c r="L261" i="12"/>
  <c r="F261" i="12"/>
  <c r="BS260" i="12"/>
  <c r="BF260" i="12"/>
  <c r="W260" i="12"/>
  <c r="L260" i="12"/>
  <c r="F260" i="12"/>
  <c r="BS259" i="12"/>
  <c r="BF259" i="12"/>
  <c r="W259" i="12"/>
  <c r="L259" i="12"/>
  <c r="F259" i="12"/>
  <c r="BS258" i="12"/>
  <c r="BF258" i="12"/>
  <c r="W258" i="12"/>
  <c r="L258" i="12"/>
  <c r="F258" i="12"/>
  <c r="BY257" i="12"/>
  <c r="BS257" i="12"/>
  <c r="BF257" i="12"/>
  <c r="W257" i="12"/>
  <c r="L257" i="12"/>
  <c r="F257" i="12"/>
  <c r="BS256" i="12"/>
  <c r="BF256" i="12"/>
  <c r="W256" i="12"/>
  <c r="L256" i="12"/>
  <c r="F256" i="12"/>
  <c r="BS255" i="12"/>
  <c r="BF255" i="12"/>
  <c r="W255" i="12"/>
  <c r="L255" i="12"/>
  <c r="F255" i="12"/>
  <c r="BS254" i="12"/>
  <c r="BF254" i="12"/>
  <c r="W254" i="12"/>
  <c r="L254" i="12"/>
  <c r="F254" i="12"/>
  <c r="BS253" i="12"/>
  <c r="BF253" i="12"/>
  <c r="W253" i="12"/>
  <c r="L253" i="12"/>
  <c r="F253" i="12"/>
  <c r="BS252" i="12"/>
  <c r="BF252" i="12"/>
  <c r="W252" i="12"/>
  <c r="L252" i="12"/>
  <c r="F252" i="12"/>
  <c r="BS251" i="12"/>
  <c r="BF251" i="12"/>
  <c r="W251" i="12"/>
  <c r="L251" i="12"/>
  <c r="F251" i="12"/>
  <c r="BS250" i="12"/>
  <c r="BF250" i="12"/>
  <c r="W250" i="12"/>
  <c r="L250" i="12"/>
  <c r="F250" i="12"/>
  <c r="BS249" i="12"/>
  <c r="BF249" i="12"/>
  <c r="W249" i="12"/>
  <c r="L249" i="12"/>
  <c r="F249" i="12"/>
  <c r="BZ248" i="12"/>
  <c r="BX248" i="12"/>
  <c r="BW248" i="12"/>
  <c r="BV248" i="12"/>
  <c r="BU248" i="12"/>
  <c r="BT248" i="12"/>
  <c r="BR248" i="12"/>
  <c r="BQ248" i="12"/>
  <c r="BP248" i="12"/>
  <c r="BO248" i="12"/>
  <c r="BN248" i="12"/>
  <c r="BM248" i="12"/>
  <c r="BL248" i="12"/>
  <c r="BK248" i="12"/>
  <c r="BJ248" i="12"/>
  <c r="BI248" i="12"/>
  <c r="BH248" i="12"/>
  <c r="BG248" i="12"/>
  <c r="BE248" i="12"/>
  <c r="BD248" i="12"/>
  <c r="BC248" i="12"/>
  <c r="BB248" i="12"/>
  <c r="BA248" i="12"/>
  <c r="AZ248" i="12"/>
  <c r="AY248" i="12"/>
  <c r="AX248" i="12"/>
  <c r="AW248" i="12"/>
  <c r="AV248" i="12"/>
  <c r="AU248" i="12"/>
  <c r="AT248" i="12"/>
  <c r="AS248" i="12"/>
  <c r="AR248" i="12"/>
  <c r="AQ248" i="12"/>
  <c r="AP248" i="12"/>
  <c r="AO248" i="12"/>
  <c r="AN248" i="12"/>
  <c r="AM248" i="12"/>
  <c r="AL248" i="12"/>
  <c r="AK248" i="12"/>
  <c r="AJ248" i="12"/>
  <c r="AI248" i="12"/>
  <c r="AH248" i="12"/>
  <c r="AG248" i="12"/>
  <c r="AF248" i="12"/>
  <c r="AE248" i="12"/>
  <c r="AD248" i="12"/>
  <c r="AC248" i="12"/>
  <c r="AB248" i="12"/>
  <c r="AA248" i="12"/>
  <c r="Z248" i="12"/>
  <c r="Y248" i="12"/>
  <c r="X248" i="12"/>
  <c r="V248" i="12"/>
  <c r="U248" i="12"/>
  <c r="T248" i="12"/>
  <c r="S248" i="12"/>
  <c r="R248" i="12"/>
  <c r="Q248" i="12"/>
  <c r="P248" i="12"/>
  <c r="O248" i="12"/>
  <c r="N248" i="12"/>
  <c r="M248" i="12"/>
  <c r="K248" i="12"/>
  <c r="J248" i="12"/>
  <c r="I248" i="12"/>
  <c r="H248" i="12"/>
  <c r="G248" i="12"/>
  <c r="E248" i="12"/>
  <c r="D248" i="12"/>
  <c r="BY247" i="12"/>
  <c r="BS247" i="12"/>
  <c r="BF247" i="12"/>
  <c r="W247" i="12"/>
  <c r="L247" i="12"/>
  <c r="F247" i="12"/>
  <c r="BS246" i="12"/>
  <c r="BF246" i="12"/>
  <c r="W246" i="12"/>
  <c r="L246" i="12"/>
  <c r="F246" i="12"/>
  <c r="BS245" i="12"/>
  <c r="BF245" i="12"/>
  <c r="W245" i="12"/>
  <c r="L245" i="12"/>
  <c r="F245" i="12"/>
  <c r="BS244" i="12"/>
  <c r="BF244" i="12"/>
  <c r="AY244" i="12"/>
  <c r="W244" i="12"/>
  <c r="I244" i="12"/>
  <c r="L244" i="12" s="1"/>
  <c r="BY244" i="12" s="1"/>
  <c r="F244" i="12"/>
  <c r="BS243" i="12"/>
  <c r="BF243" i="12"/>
  <c r="W243" i="12"/>
  <c r="L243" i="12"/>
  <c r="F243" i="12"/>
  <c r="BS242" i="12"/>
  <c r="BF242" i="12"/>
  <c r="W242" i="12"/>
  <c r="L242" i="12"/>
  <c r="F242" i="12"/>
  <c r="BS241" i="12"/>
  <c r="BF241" i="12"/>
  <c r="W241" i="12"/>
  <c r="L241" i="12"/>
  <c r="F241" i="12"/>
  <c r="BS240" i="12"/>
  <c r="BF240" i="12"/>
  <c r="W240" i="12"/>
  <c r="L240" i="12"/>
  <c r="F240" i="12"/>
  <c r="BS239" i="12"/>
  <c r="BF239" i="12"/>
  <c r="W239" i="12"/>
  <c r="L239" i="12"/>
  <c r="BY239" i="12" s="1"/>
  <c r="F239" i="12"/>
  <c r="BS238" i="12"/>
  <c r="BF238" i="12"/>
  <c r="W238" i="12"/>
  <c r="L238" i="12"/>
  <c r="F238" i="12"/>
  <c r="BS237" i="12"/>
  <c r="BF237" i="12"/>
  <c r="W237" i="12"/>
  <c r="L237" i="12"/>
  <c r="F237" i="12"/>
  <c r="BS236" i="12"/>
  <c r="BF236" i="12"/>
  <c r="W236" i="12"/>
  <c r="L236" i="12"/>
  <c r="F236" i="12"/>
  <c r="BS235" i="12"/>
  <c r="BF235" i="12"/>
  <c r="W235" i="12"/>
  <c r="L235" i="12"/>
  <c r="F235" i="12"/>
  <c r="BS234" i="12"/>
  <c r="BF234" i="12"/>
  <c r="W234" i="12"/>
  <c r="L234" i="12"/>
  <c r="F234" i="12"/>
  <c r="BS233" i="12"/>
  <c r="BF233" i="12"/>
  <c r="W233" i="12"/>
  <c r="L233" i="12"/>
  <c r="F233" i="12"/>
  <c r="BS232" i="12"/>
  <c r="BF232" i="12"/>
  <c r="W232" i="12"/>
  <c r="L232" i="12"/>
  <c r="BY232" i="12" s="1"/>
  <c r="F232" i="12"/>
  <c r="BS231" i="12"/>
  <c r="BF231" i="12"/>
  <c r="W231" i="12"/>
  <c r="L231" i="12"/>
  <c r="F231" i="12"/>
  <c r="BS230" i="12"/>
  <c r="BF230" i="12"/>
  <c r="W230" i="12"/>
  <c r="L230" i="12"/>
  <c r="F230" i="12"/>
  <c r="BS229" i="12"/>
  <c r="BF229" i="12"/>
  <c r="W229" i="12"/>
  <c r="L229" i="12"/>
  <c r="F229" i="12"/>
  <c r="BZ228" i="12"/>
  <c r="BX228" i="12"/>
  <c r="BW228" i="12"/>
  <c r="BV228" i="12"/>
  <c r="BU228" i="12"/>
  <c r="BT228" i="12"/>
  <c r="BR228" i="12"/>
  <c r="BQ228" i="12"/>
  <c r="BP228" i="12"/>
  <c r="BO228" i="12"/>
  <c r="BN228" i="12"/>
  <c r="BM228" i="12"/>
  <c r="BL228" i="12"/>
  <c r="BK228" i="12"/>
  <c r="BJ228" i="12"/>
  <c r="BI228" i="12"/>
  <c r="BH228" i="12"/>
  <c r="BG228" i="12"/>
  <c r="BE228" i="12"/>
  <c r="BD228" i="12"/>
  <c r="BC228" i="12"/>
  <c r="BB228" i="12"/>
  <c r="BA228" i="12"/>
  <c r="AZ228" i="12"/>
  <c r="AX228" i="12"/>
  <c r="AW228" i="12"/>
  <c r="AV228" i="12"/>
  <c r="AU228" i="12"/>
  <c r="AT228" i="12"/>
  <c r="AS228" i="12"/>
  <c r="AR228" i="12"/>
  <c r="AQ228" i="12"/>
  <c r="AP228" i="12"/>
  <c r="AO228" i="12"/>
  <c r="AN228" i="12"/>
  <c r="AM228" i="12"/>
  <c r="AL228" i="12"/>
  <c r="AK228" i="12"/>
  <c r="AJ228" i="12"/>
  <c r="AI228" i="12"/>
  <c r="AH228" i="12"/>
  <c r="AG228" i="12"/>
  <c r="AF228" i="12"/>
  <c r="AE228" i="12"/>
  <c r="AD228" i="12"/>
  <c r="AC228" i="12"/>
  <c r="AB228" i="12"/>
  <c r="AA228" i="12"/>
  <c r="Z228" i="12"/>
  <c r="Y228" i="12"/>
  <c r="X228" i="12"/>
  <c r="V228" i="12"/>
  <c r="U228" i="12"/>
  <c r="T228" i="12"/>
  <c r="S228" i="12"/>
  <c r="R228" i="12"/>
  <c r="Q228" i="12"/>
  <c r="P228" i="12"/>
  <c r="O228" i="12"/>
  <c r="N228" i="12"/>
  <c r="M228" i="12"/>
  <c r="K228" i="12"/>
  <c r="J228" i="12"/>
  <c r="I228" i="12"/>
  <c r="H228" i="12"/>
  <c r="G228" i="12"/>
  <c r="E228" i="12"/>
  <c r="D228" i="12"/>
  <c r="BS227" i="12"/>
  <c r="BF227" i="12"/>
  <c r="W227" i="12"/>
  <c r="L227" i="12"/>
  <c r="BY227" i="12" s="1"/>
  <c r="F227" i="12"/>
  <c r="BS226" i="12"/>
  <c r="BF226" i="12"/>
  <c r="W226" i="12"/>
  <c r="L226" i="12"/>
  <c r="BY226" i="12" s="1"/>
  <c r="F226" i="12"/>
  <c r="BS225" i="12"/>
  <c r="BF225" i="12"/>
  <c r="W225" i="12"/>
  <c r="L225" i="12"/>
  <c r="F225" i="12"/>
  <c r="BS224" i="12"/>
  <c r="BF224" i="12"/>
  <c r="W224" i="12"/>
  <c r="L224" i="12"/>
  <c r="F224" i="12"/>
  <c r="BS223" i="12"/>
  <c r="BF223" i="12"/>
  <c r="W223" i="12"/>
  <c r="L223" i="12"/>
  <c r="F223" i="12"/>
  <c r="BS222" i="12"/>
  <c r="BF222" i="12"/>
  <c r="W222" i="12"/>
  <c r="L222" i="12"/>
  <c r="F222" i="12"/>
  <c r="BS221" i="12"/>
  <c r="BF221" i="12"/>
  <c r="W221" i="12"/>
  <c r="L221" i="12"/>
  <c r="F221" i="12"/>
  <c r="BS220" i="12"/>
  <c r="BF220" i="12"/>
  <c r="W220" i="12"/>
  <c r="L220" i="12"/>
  <c r="F220" i="12"/>
  <c r="BS219" i="12"/>
  <c r="BF219" i="12"/>
  <c r="W219" i="12"/>
  <c r="L219" i="12"/>
  <c r="BY219" i="12" s="1"/>
  <c r="F219" i="12"/>
  <c r="BS218" i="12"/>
  <c r="BF218" i="12"/>
  <c r="W218" i="12"/>
  <c r="L218" i="12"/>
  <c r="F218" i="12"/>
  <c r="BS217" i="12"/>
  <c r="BF217" i="12"/>
  <c r="W217" i="12"/>
  <c r="L217" i="12"/>
  <c r="BY217" i="12" s="1"/>
  <c r="F217" i="12"/>
  <c r="BS216" i="12"/>
  <c r="BF216" i="12"/>
  <c r="W216" i="12"/>
  <c r="L216" i="12"/>
  <c r="F216" i="12"/>
  <c r="BS215" i="12"/>
  <c r="BF215" i="12"/>
  <c r="W215" i="12"/>
  <c r="L215" i="12"/>
  <c r="F215" i="12"/>
  <c r="BS214" i="12"/>
  <c r="BF214" i="12"/>
  <c r="W214" i="12"/>
  <c r="L214" i="12"/>
  <c r="BY214" i="12" s="1"/>
  <c r="F214" i="12"/>
  <c r="BS213" i="12"/>
  <c r="BF213" i="12"/>
  <c r="W213" i="12"/>
  <c r="L213" i="12"/>
  <c r="F213" i="12"/>
  <c r="BS212" i="12"/>
  <c r="BF212" i="12"/>
  <c r="W212" i="12"/>
  <c r="L212" i="12"/>
  <c r="F212" i="12"/>
  <c r="BS211" i="12"/>
  <c r="BF211" i="12"/>
  <c r="W211" i="12"/>
  <c r="L211" i="12"/>
  <c r="F211" i="12"/>
  <c r="BS210" i="12"/>
  <c r="BF210" i="12"/>
  <c r="W210" i="12"/>
  <c r="L210" i="12"/>
  <c r="F210" i="12"/>
  <c r="BZ209" i="12"/>
  <c r="BX209" i="12"/>
  <c r="BW209" i="12"/>
  <c r="BV209" i="12"/>
  <c r="BU209" i="12"/>
  <c r="BT209" i="12"/>
  <c r="BR209" i="12"/>
  <c r="BQ209" i="12"/>
  <c r="BP209" i="12"/>
  <c r="BO209" i="12"/>
  <c r="BN209" i="12"/>
  <c r="BM209" i="12"/>
  <c r="BL209" i="12"/>
  <c r="BK209" i="12"/>
  <c r="BJ209" i="12"/>
  <c r="BI209" i="12"/>
  <c r="BH209" i="12"/>
  <c r="BG209" i="12"/>
  <c r="BE209" i="12"/>
  <c r="BD209" i="12"/>
  <c r="BC209" i="12"/>
  <c r="BB209" i="12"/>
  <c r="BA209" i="12"/>
  <c r="AZ209" i="12"/>
  <c r="AY209" i="12"/>
  <c r="AX209" i="12"/>
  <c r="AW209" i="12"/>
  <c r="AV209" i="12"/>
  <c r="AU209" i="12"/>
  <c r="AT209" i="12"/>
  <c r="AS209" i="12"/>
  <c r="AR209" i="12"/>
  <c r="AQ209" i="12"/>
  <c r="AP209" i="12"/>
  <c r="AO209" i="12"/>
  <c r="AN209" i="12"/>
  <c r="AM209" i="12"/>
  <c r="AL209" i="12"/>
  <c r="AK209" i="12"/>
  <c r="AJ209" i="12"/>
  <c r="AI209" i="12"/>
  <c r="AH209" i="12"/>
  <c r="AG209" i="12"/>
  <c r="AF209" i="12"/>
  <c r="AE209" i="12"/>
  <c r="AD209" i="12"/>
  <c r="AC209" i="12"/>
  <c r="AB209" i="12"/>
  <c r="AA209" i="12"/>
  <c r="Z209" i="12"/>
  <c r="Y209" i="12"/>
  <c r="X209" i="12"/>
  <c r="V209" i="12"/>
  <c r="U209" i="12"/>
  <c r="T209" i="12"/>
  <c r="S209" i="12"/>
  <c r="R209" i="12"/>
  <c r="Q209" i="12"/>
  <c r="P209" i="12"/>
  <c r="O209" i="12"/>
  <c r="N209" i="12"/>
  <c r="M209" i="12"/>
  <c r="K209" i="12"/>
  <c r="J209" i="12"/>
  <c r="I209" i="12"/>
  <c r="H209" i="12"/>
  <c r="G209" i="12"/>
  <c r="E209" i="12"/>
  <c r="D209" i="12"/>
  <c r="BS208" i="12"/>
  <c r="BF208" i="12"/>
  <c r="W208" i="12"/>
  <c r="L208" i="12"/>
  <c r="F208" i="12"/>
  <c r="BS207" i="12"/>
  <c r="BF207" i="12"/>
  <c r="W207" i="12"/>
  <c r="L207" i="12"/>
  <c r="F207" i="12"/>
  <c r="BS206" i="12"/>
  <c r="BF206" i="12"/>
  <c r="W206" i="12"/>
  <c r="L206" i="12"/>
  <c r="F206" i="12"/>
  <c r="BS205" i="12"/>
  <c r="BF205" i="12"/>
  <c r="W205" i="12"/>
  <c r="L205" i="12"/>
  <c r="BY205" i="12" s="1"/>
  <c r="F205" i="12"/>
  <c r="BS204" i="12"/>
  <c r="BF204" i="12"/>
  <c r="W204" i="12"/>
  <c r="L204" i="12"/>
  <c r="F204" i="12"/>
  <c r="BS203" i="12"/>
  <c r="BF203" i="12"/>
  <c r="W203" i="12"/>
  <c r="L203" i="12"/>
  <c r="F203" i="12"/>
  <c r="BS202" i="12"/>
  <c r="BF202" i="12"/>
  <c r="W202" i="12"/>
  <c r="L202" i="12"/>
  <c r="F202" i="12"/>
  <c r="BS201" i="12"/>
  <c r="BF201" i="12"/>
  <c r="W201" i="12"/>
  <c r="L201" i="12"/>
  <c r="F201" i="12"/>
  <c r="BS200" i="12"/>
  <c r="BF200" i="12"/>
  <c r="W200" i="12"/>
  <c r="L200" i="12"/>
  <c r="BY200" i="12" s="1"/>
  <c r="F200" i="12"/>
  <c r="BZ199" i="12"/>
  <c r="BX199" i="12"/>
  <c r="BW199" i="12"/>
  <c r="BV199" i="12"/>
  <c r="BU199" i="12"/>
  <c r="BT199" i="12"/>
  <c r="BR199" i="12"/>
  <c r="BQ199" i="12"/>
  <c r="BP199" i="12"/>
  <c r="BO199" i="12"/>
  <c r="BN199" i="12"/>
  <c r="BM199" i="12"/>
  <c r="BL199" i="12"/>
  <c r="BK199" i="12"/>
  <c r="BJ199" i="12"/>
  <c r="BI199" i="12"/>
  <c r="BH199" i="12"/>
  <c r="BG199" i="12"/>
  <c r="BE199" i="12"/>
  <c r="BD199" i="12"/>
  <c r="BC199" i="12"/>
  <c r="BB199" i="12"/>
  <c r="BA199" i="12"/>
  <c r="AZ199" i="12"/>
  <c r="AY199" i="12"/>
  <c r="AX199" i="12"/>
  <c r="AW199" i="12"/>
  <c r="AV199" i="12"/>
  <c r="AU199" i="12"/>
  <c r="AT199" i="12"/>
  <c r="AS199" i="12"/>
  <c r="AR199" i="12"/>
  <c r="AQ199" i="12"/>
  <c r="AP199" i="12"/>
  <c r="AO199" i="12"/>
  <c r="AN199" i="12"/>
  <c r="AM199" i="12"/>
  <c r="AL199" i="12"/>
  <c r="AK199" i="12"/>
  <c r="AJ199" i="12"/>
  <c r="AI199" i="12"/>
  <c r="AH199" i="12"/>
  <c r="AG199" i="12"/>
  <c r="AF199" i="12"/>
  <c r="AE199" i="12"/>
  <c r="AD199" i="12"/>
  <c r="AC199" i="12"/>
  <c r="AB199" i="12"/>
  <c r="AA199" i="12"/>
  <c r="Z199" i="12"/>
  <c r="Y199" i="12"/>
  <c r="X199" i="12"/>
  <c r="V199" i="12"/>
  <c r="U199" i="12"/>
  <c r="T199" i="12"/>
  <c r="S199" i="12"/>
  <c r="R199" i="12"/>
  <c r="Q199" i="12"/>
  <c r="P199" i="12"/>
  <c r="O199" i="12"/>
  <c r="N199" i="12"/>
  <c r="M199" i="12"/>
  <c r="K199" i="12"/>
  <c r="J199" i="12"/>
  <c r="I199" i="12"/>
  <c r="H199" i="12"/>
  <c r="G199" i="12"/>
  <c r="E199" i="12"/>
  <c r="D199" i="12"/>
  <c r="BS198" i="12"/>
  <c r="BF198" i="12"/>
  <c r="W198" i="12"/>
  <c r="L198" i="12"/>
  <c r="F198" i="12"/>
  <c r="BS197" i="12"/>
  <c r="BF197" i="12"/>
  <c r="W197" i="12"/>
  <c r="L197" i="12"/>
  <c r="F197" i="12"/>
  <c r="BS196" i="12"/>
  <c r="BF196" i="12"/>
  <c r="W196" i="12"/>
  <c r="L196" i="12"/>
  <c r="F196" i="12"/>
  <c r="BS195" i="12"/>
  <c r="BF195" i="12"/>
  <c r="W195" i="12"/>
  <c r="L195" i="12"/>
  <c r="F195" i="12"/>
  <c r="BS194" i="12"/>
  <c r="BF194" i="12"/>
  <c r="W194" i="12"/>
  <c r="L194" i="12"/>
  <c r="F194" i="12"/>
  <c r="BS193" i="12"/>
  <c r="BF193" i="12"/>
  <c r="W193" i="12"/>
  <c r="L193" i="12"/>
  <c r="F193" i="12"/>
  <c r="BS192" i="12"/>
  <c r="BF192" i="12"/>
  <c r="W192" i="12"/>
  <c r="L192" i="12"/>
  <c r="F192" i="12"/>
  <c r="BS191" i="12"/>
  <c r="BF191" i="12"/>
  <c r="W191" i="12"/>
  <c r="L191" i="12"/>
  <c r="F191" i="12"/>
  <c r="BZ190" i="12"/>
  <c r="BX190" i="12"/>
  <c r="BW190" i="12"/>
  <c r="BV190" i="12"/>
  <c r="BU190" i="12"/>
  <c r="BT190" i="12"/>
  <c r="BS190" i="12"/>
  <c r="BR190" i="12"/>
  <c r="BQ190" i="12"/>
  <c r="BP190" i="12"/>
  <c r="BO190" i="12"/>
  <c r="BN190" i="12"/>
  <c r="BM190" i="12"/>
  <c r="BL190" i="12"/>
  <c r="BK190" i="12"/>
  <c r="BJ190" i="12"/>
  <c r="BI190" i="12"/>
  <c r="BH190" i="12"/>
  <c r="BG190" i="12"/>
  <c r="BE190" i="12"/>
  <c r="BD190" i="12"/>
  <c r="BC190" i="12"/>
  <c r="BB190" i="12"/>
  <c r="BA190" i="12"/>
  <c r="AZ190" i="12"/>
  <c r="AY190" i="12"/>
  <c r="AX190" i="12"/>
  <c r="AW190" i="12"/>
  <c r="AV190" i="12"/>
  <c r="AU190" i="12"/>
  <c r="AT190" i="12"/>
  <c r="AS190" i="12"/>
  <c r="AR190" i="12"/>
  <c r="AQ190" i="12"/>
  <c r="AP190" i="12"/>
  <c r="AO190" i="12"/>
  <c r="AN190" i="12"/>
  <c r="AM190" i="12"/>
  <c r="AL190" i="12"/>
  <c r="AK190" i="12"/>
  <c r="AJ190" i="12"/>
  <c r="AI190" i="12"/>
  <c r="AH190" i="12"/>
  <c r="AG190" i="12"/>
  <c r="AF190" i="12"/>
  <c r="AE190" i="12"/>
  <c r="AD190" i="12"/>
  <c r="AC190" i="12"/>
  <c r="AB190" i="12"/>
  <c r="AA190" i="12"/>
  <c r="Z190" i="12"/>
  <c r="Y190" i="12"/>
  <c r="X190" i="12"/>
  <c r="V190" i="12"/>
  <c r="U190" i="12"/>
  <c r="T190" i="12"/>
  <c r="S190" i="12"/>
  <c r="R190" i="12"/>
  <c r="Q190" i="12"/>
  <c r="P190" i="12"/>
  <c r="O190" i="12"/>
  <c r="N190" i="12"/>
  <c r="M190" i="12"/>
  <c r="K190" i="12"/>
  <c r="J190" i="12"/>
  <c r="I190" i="12"/>
  <c r="H190" i="12"/>
  <c r="G190" i="12"/>
  <c r="E190" i="12"/>
  <c r="D190" i="12"/>
  <c r="BS189" i="12"/>
  <c r="BF189" i="12"/>
  <c r="W189" i="12"/>
  <c r="L189" i="12"/>
  <c r="F189" i="12"/>
  <c r="BS188" i="12"/>
  <c r="BF188" i="12"/>
  <c r="W188" i="12"/>
  <c r="L188" i="12"/>
  <c r="F188" i="12"/>
  <c r="BS187" i="12"/>
  <c r="BF187" i="12"/>
  <c r="W187" i="12"/>
  <c r="L187" i="12"/>
  <c r="F187" i="12"/>
  <c r="BS186" i="12"/>
  <c r="BF186" i="12"/>
  <c r="W186" i="12"/>
  <c r="L186" i="12"/>
  <c r="F186" i="12"/>
  <c r="BS185" i="12"/>
  <c r="BF185" i="12"/>
  <c r="W185" i="12"/>
  <c r="L185" i="12"/>
  <c r="F185" i="12"/>
  <c r="BS184" i="12"/>
  <c r="BF184" i="12"/>
  <c r="W184" i="12"/>
  <c r="L184" i="12"/>
  <c r="F184" i="12"/>
  <c r="BS183" i="12"/>
  <c r="BF183" i="12"/>
  <c r="W183" i="12"/>
  <c r="L183" i="12"/>
  <c r="F183" i="12"/>
  <c r="BS182" i="12"/>
  <c r="BF182" i="12"/>
  <c r="W182" i="12"/>
  <c r="L182" i="12"/>
  <c r="BY182" i="12" s="1"/>
  <c r="F182" i="12"/>
  <c r="BS181" i="12"/>
  <c r="BF181" i="12"/>
  <c r="AY181" i="12"/>
  <c r="AW181" i="12"/>
  <c r="AP181" i="12"/>
  <c r="AO181" i="12"/>
  <c r="AJ181" i="12"/>
  <c r="W181" i="12"/>
  <c r="I181" i="12"/>
  <c r="F181" i="12"/>
  <c r="BS180" i="12"/>
  <c r="BF180" i="12"/>
  <c r="W180" i="12"/>
  <c r="L180" i="12"/>
  <c r="BY180" i="12" s="1"/>
  <c r="F180" i="12"/>
  <c r="BS179" i="12"/>
  <c r="BF179" i="12"/>
  <c r="W179" i="12"/>
  <c r="L179" i="12"/>
  <c r="BY179" i="12" s="1"/>
  <c r="F179" i="12"/>
  <c r="BS178" i="12"/>
  <c r="BF178" i="12"/>
  <c r="W178" i="12"/>
  <c r="L178" i="12"/>
  <c r="F178" i="12"/>
  <c r="BS177" i="12"/>
  <c r="BF177" i="12"/>
  <c r="W177" i="12"/>
  <c r="L177" i="12"/>
  <c r="F177" i="12"/>
  <c r="BS176" i="12"/>
  <c r="BF176" i="12"/>
  <c r="W176" i="12"/>
  <c r="L176" i="12"/>
  <c r="BY176" i="12" s="1"/>
  <c r="F176" i="12"/>
  <c r="BS175" i="12"/>
  <c r="BF175" i="12"/>
  <c r="W175" i="12"/>
  <c r="L175" i="12"/>
  <c r="F175" i="12"/>
  <c r="BS174" i="12"/>
  <c r="BF174" i="12"/>
  <c r="W174" i="12"/>
  <c r="L174" i="12"/>
  <c r="F174" i="12"/>
  <c r="BS173" i="12"/>
  <c r="BF173" i="12"/>
  <c r="W173" i="12"/>
  <c r="L173" i="12"/>
  <c r="F173" i="12"/>
  <c r="BS172" i="12"/>
  <c r="BF172" i="12"/>
  <c r="W172" i="12"/>
  <c r="L172" i="12"/>
  <c r="BY172" i="12" s="1"/>
  <c r="F172" i="12"/>
  <c r="BS171" i="12"/>
  <c r="BF171" i="12"/>
  <c r="W171" i="12"/>
  <c r="L171" i="12"/>
  <c r="BY171" i="12" s="1"/>
  <c r="F171" i="12"/>
  <c r="BS170" i="12"/>
  <c r="BF170" i="12"/>
  <c r="W170" i="12"/>
  <c r="L170" i="12"/>
  <c r="F170" i="12"/>
  <c r="BS169" i="12"/>
  <c r="BF169" i="12"/>
  <c r="W169" i="12"/>
  <c r="L169" i="12"/>
  <c r="F169" i="12"/>
  <c r="BS168" i="12"/>
  <c r="BF168" i="12"/>
  <c r="W168" i="12"/>
  <c r="L168" i="12"/>
  <c r="BY168" i="12" s="1"/>
  <c r="F168" i="12"/>
  <c r="BS167" i="12"/>
  <c r="BF167" i="12"/>
  <c r="W167" i="12"/>
  <c r="L167" i="12"/>
  <c r="BY167" i="12" s="1"/>
  <c r="F167" i="12"/>
  <c r="BS166" i="12"/>
  <c r="BF166" i="12"/>
  <c r="W166" i="12"/>
  <c r="L166" i="12"/>
  <c r="F166" i="12"/>
  <c r="BS165" i="12"/>
  <c r="BF165" i="12"/>
  <c r="W165" i="12"/>
  <c r="L165" i="12"/>
  <c r="F165" i="12"/>
  <c r="BS164" i="12"/>
  <c r="BF164" i="12"/>
  <c r="W164" i="12"/>
  <c r="L164" i="12"/>
  <c r="F164" i="12"/>
  <c r="BS163" i="12"/>
  <c r="BF163" i="12"/>
  <c r="W163" i="12"/>
  <c r="L163" i="12"/>
  <c r="F163" i="12"/>
  <c r="BS162" i="12"/>
  <c r="BF162" i="12"/>
  <c r="W162" i="12"/>
  <c r="L162" i="12"/>
  <c r="F162" i="12"/>
  <c r="BS161" i="12"/>
  <c r="BF161" i="12"/>
  <c r="W161" i="12"/>
  <c r="L161" i="12"/>
  <c r="F161" i="12"/>
  <c r="BS160" i="12"/>
  <c r="BF160" i="12"/>
  <c r="W160" i="12"/>
  <c r="L160" i="12"/>
  <c r="BY160" i="12" s="1"/>
  <c r="F160" i="12"/>
  <c r="BS159" i="12"/>
  <c r="BF159" i="12"/>
  <c r="W159" i="12"/>
  <c r="L159" i="12"/>
  <c r="F159" i="12"/>
  <c r="BS158" i="12"/>
  <c r="BF158" i="12"/>
  <c r="W158" i="12"/>
  <c r="L158" i="12"/>
  <c r="F158" i="12"/>
  <c r="BS157" i="12"/>
  <c r="BF157" i="12"/>
  <c r="W157" i="12"/>
  <c r="L157" i="12"/>
  <c r="F157" i="12"/>
  <c r="BS156" i="12"/>
  <c r="BF156" i="12"/>
  <c r="W156" i="12"/>
  <c r="L156" i="12"/>
  <c r="F156" i="12"/>
  <c r="BS155" i="12"/>
  <c r="BF155" i="12"/>
  <c r="W155" i="12"/>
  <c r="L155" i="12"/>
  <c r="F155" i="12"/>
  <c r="BS154" i="12"/>
  <c r="BF154" i="12"/>
  <c r="W154" i="12"/>
  <c r="L154" i="12"/>
  <c r="F154" i="12"/>
  <c r="BS153" i="12"/>
  <c r="BF153" i="12"/>
  <c r="W153" i="12"/>
  <c r="L153" i="12"/>
  <c r="F153" i="12"/>
  <c r="BS152" i="12"/>
  <c r="BF152" i="12"/>
  <c r="W152" i="12"/>
  <c r="L152" i="12"/>
  <c r="F152" i="12"/>
  <c r="BS151" i="12"/>
  <c r="BF151" i="12"/>
  <c r="W151" i="12"/>
  <c r="L151" i="12"/>
  <c r="F151" i="12"/>
  <c r="BS150" i="12"/>
  <c r="BF150" i="12"/>
  <c r="W150" i="12"/>
  <c r="L150" i="12"/>
  <c r="BY150" i="12" s="1"/>
  <c r="F150" i="12"/>
  <c r="BZ149" i="12"/>
  <c r="BX149" i="12"/>
  <c r="BW149" i="12"/>
  <c r="BV149" i="12"/>
  <c r="BU149" i="12"/>
  <c r="BT149" i="12"/>
  <c r="BR149" i="12"/>
  <c r="BQ149" i="12"/>
  <c r="BP149" i="12"/>
  <c r="BO149" i="12"/>
  <c r="BN149" i="12"/>
  <c r="BM149" i="12"/>
  <c r="BL149" i="12"/>
  <c r="BK149" i="12"/>
  <c r="BJ149" i="12"/>
  <c r="BI149" i="12"/>
  <c r="BH149" i="12"/>
  <c r="BG149" i="12"/>
  <c r="BE149" i="12"/>
  <c r="BD149" i="12"/>
  <c r="BC149" i="12"/>
  <c r="BB149" i="12"/>
  <c r="BA149" i="12"/>
  <c r="AZ149" i="12"/>
  <c r="AY149" i="12"/>
  <c r="AX149" i="12"/>
  <c r="AW149" i="12"/>
  <c r="AV149" i="12"/>
  <c r="AU149" i="12"/>
  <c r="AT149" i="12"/>
  <c r="AS149" i="12"/>
  <c r="AR149" i="12"/>
  <c r="AQ149" i="12"/>
  <c r="AP149" i="12"/>
  <c r="AO149" i="12"/>
  <c r="AN149" i="12"/>
  <c r="AM149" i="12"/>
  <c r="AL149" i="12"/>
  <c r="AK149" i="12"/>
  <c r="AJ149" i="12"/>
  <c r="AI149" i="12"/>
  <c r="AH149" i="12"/>
  <c r="AG149" i="12"/>
  <c r="AF149" i="12"/>
  <c r="AE149" i="12"/>
  <c r="AD149" i="12"/>
  <c r="AC149" i="12"/>
  <c r="AB149" i="12"/>
  <c r="AA149" i="12"/>
  <c r="Z149" i="12"/>
  <c r="Y149" i="12"/>
  <c r="X149" i="12"/>
  <c r="V149" i="12"/>
  <c r="U149" i="12"/>
  <c r="T149" i="12"/>
  <c r="S149" i="12"/>
  <c r="R149" i="12"/>
  <c r="Q149" i="12"/>
  <c r="P149" i="12"/>
  <c r="O149" i="12"/>
  <c r="N149" i="12"/>
  <c r="M149" i="12"/>
  <c r="K149" i="12"/>
  <c r="J149" i="12"/>
  <c r="H149" i="12"/>
  <c r="G149" i="12"/>
  <c r="E149" i="12"/>
  <c r="D149" i="12"/>
  <c r="BS148" i="12"/>
  <c r="BF148" i="12"/>
  <c r="W148" i="12"/>
  <c r="L148" i="12"/>
  <c r="F148" i="12"/>
  <c r="BS147" i="12"/>
  <c r="BF147" i="12"/>
  <c r="W147" i="12"/>
  <c r="L147" i="12"/>
  <c r="BY147" i="12" s="1"/>
  <c r="F147" i="12"/>
  <c r="BS146" i="12"/>
  <c r="BF146" i="12"/>
  <c r="W146" i="12"/>
  <c r="L146" i="12"/>
  <c r="BY146" i="12" s="1"/>
  <c r="F146" i="12"/>
  <c r="BS145" i="12"/>
  <c r="BF145" i="12"/>
  <c r="W145" i="12"/>
  <c r="L145" i="12"/>
  <c r="F145" i="12"/>
  <c r="BS144" i="12"/>
  <c r="BF144" i="12"/>
  <c r="W144" i="12"/>
  <c r="L144" i="12"/>
  <c r="F144" i="12"/>
  <c r="BS143" i="12"/>
  <c r="BF143" i="12"/>
  <c r="W143" i="12"/>
  <c r="L143" i="12"/>
  <c r="F143" i="12"/>
  <c r="BS142" i="12"/>
  <c r="BF142" i="12"/>
  <c r="W142" i="12"/>
  <c r="L142" i="12"/>
  <c r="BY142" i="12" s="1"/>
  <c r="F142" i="12"/>
  <c r="BS141" i="12"/>
  <c r="BF141" i="12"/>
  <c r="W141" i="12"/>
  <c r="L141" i="12"/>
  <c r="F141" i="12"/>
  <c r="BS140" i="12"/>
  <c r="BF140" i="12"/>
  <c r="W140" i="12"/>
  <c r="L140" i="12"/>
  <c r="F140" i="12"/>
  <c r="BS139" i="12"/>
  <c r="BF139" i="12"/>
  <c r="W139" i="12"/>
  <c r="L139" i="12"/>
  <c r="F139" i="12"/>
  <c r="BS138" i="12"/>
  <c r="BF138" i="12"/>
  <c r="W138" i="12"/>
  <c r="L138" i="12"/>
  <c r="F138" i="12"/>
  <c r="BS137" i="12"/>
  <c r="BF137" i="12"/>
  <c r="W137" i="12"/>
  <c r="L137" i="12"/>
  <c r="BY137" i="12" s="1"/>
  <c r="F137" i="12"/>
  <c r="BS136" i="12"/>
  <c r="BF136" i="12"/>
  <c r="W136" i="12"/>
  <c r="L136" i="12"/>
  <c r="F136" i="12"/>
  <c r="BS135" i="12"/>
  <c r="BF135" i="12"/>
  <c r="W135" i="12"/>
  <c r="L135" i="12"/>
  <c r="BY135" i="12" s="1"/>
  <c r="F135" i="12"/>
  <c r="BS134" i="12"/>
  <c r="BF134" i="12"/>
  <c r="W134" i="12"/>
  <c r="L134" i="12"/>
  <c r="F134" i="12"/>
  <c r="BS133" i="12"/>
  <c r="BF133" i="12"/>
  <c r="W133" i="12"/>
  <c r="L133" i="12"/>
  <c r="BY133" i="12" s="1"/>
  <c r="F133" i="12"/>
  <c r="BS132" i="12"/>
  <c r="BF132" i="12"/>
  <c r="W132" i="12"/>
  <c r="L132" i="12"/>
  <c r="F132" i="12"/>
  <c r="BS131" i="12"/>
  <c r="BF131" i="12"/>
  <c r="W131" i="12"/>
  <c r="L131" i="12"/>
  <c r="BY131" i="12" s="1"/>
  <c r="F131" i="12"/>
  <c r="BS130" i="12"/>
  <c r="BF130" i="12"/>
  <c r="W130" i="12"/>
  <c r="L130" i="12"/>
  <c r="F130" i="12"/>
  <c r="BS129" i="12"/>
  <c r="BF129" i="12"/>
  <c r="W129" i="12"/>
  <c r="L129" i="12"/>
  <c r="F129" i="12"/>
  <c r="BS128" i="12"/>
  <c r="BF128" i="12"/>
  <c r="W128" i="12"/>
  <c r="L128" i="12"/>
  <c r="F128" i="12"/>
  <c r="BS127" i="12"/>
  <c r="BF127" i="12"/>
  <c r="W127" i="12"/>
  <c r="L127" i="12"/>
  <c r="F127" i="12"/>
  <c r="BS126" i="12"/>
  <c r="BF126" i="12"/>
  <c r="W126" i="12"/>
  <c r="L126" i="12"/>
  <c r="BY126" i="12" s="1"/>
  <c r="F126" i="12"/>
  <c r="BS125" i="12"/>
  <c r="BF125" i="12"/>
  <c r="W125" i="12"/>
  <c r="L125" i="12"/>
  <c r="BY125" i="12" s="1"/>
  <c r="F125" i="12"/>
  <c r="BS124" i="12"/>
  <c r="BF124" i="12"/>
  <c r="W124" i="12"/>
  <c r="L124" i="12"/>
  <c r="F124" i="12"/>
  <c r="BS123" i="12"/>
  <c r="BF123" i="12"/>
  <c r="W123" i="12"/>
  <c r="L123" i="12"/>
  <c r="BY123" i="12" s="1"/>
  <c r="F123" i="12"/>
  <c r="BS122" i="12"/>
  <c r="BF122" i="12"/>
  <c r="W122" i="12"/>
  <c r="L122" i="12"/>
  <c r="F122" i="12"/>
  <c r="BS121" i="12"/>
  <c r="BF121" i="12"/>
  <c r="W121" i="12"/>
  <c r="L121" i="12"/>
  <c r="F121" i="12"/>
  <c r="BS120" i="12"/>
  <c r="BF120" i="12"/>
  <c r="W120" i="12"/>
  <c r="L120" i="12"/>
  <c r="F120" i="12"/>
  <c r="BS119" i="12"/>
  <c r="BF119" i="12"/>
  <c r="W119" i="12"/>
  <c r="L119" i="12"/>
  <c r="F119" i="12"/>
  <c r="BS118" i="12"/>
  <c r="BF118" i="12"/>
  <c r="W118" i="12"/>
  <c r="L118" i="12"/>
  <c r="BY118" i="12" s="1"/>
  <c r="F118" i="12"/>
  <c r="BS117" i="12"/>
  <c r="BF117" i="12"/>
  <c r="W117" i="12"/>
  <c r="L117" i="12"/>
  <c r="BY117" i="12" s="1"/>
  <c r="F117" i="12"/>
  <c r="BS116" i="12"/>
  <c r="BF116" i="12"/>
  <c r="W116" i="12"/>
  <c r="L116" i="12"/>
  <c r="F116" i="12"/>
  <c r="BS115" i="12"/>
  <c r="BF115" i="12"/>
  <c r="W115" i="12"/>
  <c r="L115" i="12"/>
  <c r="BY115" i="12" s="1"/>
  <c r="F115" i="12"/>
  <c r="BS114" i="12"/>
  <c r="BF114" i="12"/>
  <c r="W114" i="12"/>
  <c r="L114" i="12"/>
  <c r="F114" i="12"/>
  <c r="BS113" i="12"/>
  <c r="BF113" i="12"/>
  <c r="W113" i="12"/>
  <c r="L113" i="12"/>
  <c r="BY113" i="12" s="1"/>
  <c r="F113" i="12"/>
  <c r="BZ112" i="12"/>
  <c r="BX112" i="12"/>
  <c r="BW112" i="12"/>
  <c r="BV112" i="12"/>
  <c r="BU112" i="12"/>
  <c r="BT112" i="12"/>
  <c r="BR112" i="12"/>
  <c r="BQ112" i="12"/>
  <c r="BP112" i="12"/>
  <c r="BO112" i="12"/>
  <c r="BN112" i="12"/>
  <c r="BM112" i="12"/>
  <c r="BL112" i="12"/>
  <c r="BK112" i="12"/>
  <c r="BJ112" i="12"/>
  <c r="BI112" i="12"/>
  <c r="BH112" i="12"/>
  <c r="BG112" i="12"/>
  <c r="BE112" i="12"/>
  <c r="BD112" i="12"/>
  <c r="BC112" i="12"/>
  <c r="BB112" i="12"/>
  <c r="BA112" i="12"/>
  <c r="AZ112" i="12"/>
  <c r="AY112" i="12"/>
  <c r="AX112" i="12"/>
  <c r="AW112" i="12"/>
  <c r="AV112" i="12"/>
  <c r="AU112" i="12"/>
  <c r="AT112" i="12"/>
  <c r="AS112" i="12"/>
  <c r="AR112" i="12"/>
  <c r="AQ112" i="12"/>
  <c r="AP112" i="12"/>
  <c r="AO112" i="12"/>
  <c r="AN112" i="12"/>
  <c r="AM112" i="12"/>
  <c r="AL112" i="12"/>
  <c r="AK112" i="12"/>
  <c r="AJ112" i="12"/>
  <c r="AI112" i="12"/>
  <c r="AH112" i="12"/>
  <c r="AG112" i="12"/>
  <c r="AF112" i="12"/>
  <c r="AE112" i="12"/>
  <c r="AD112" i="12"/>
  <c r="AC112" i="12"/>
  <c r="AB112" i="12"/>
  <c r="AA112" i="12"/>
  <c r="Z112" i="12"/>
  <c r="Y112" i="12"/>
  <c r="X112" i="12"/>
  <c r="V112" i="12"/>
  <c r="U112" i="12"/>
  <c r="T112" i="12"/>
  <c r="S112" i="12"/>
  <c r="R112" i="12"/>
  <c r="Q112" i="12"/>
  <c r="P112" i="12"/>
  <c r="O112" i="12"/>
  <c r="N112" i="12"/>
  <c r="M112" i="12"/>
  <c r="K112" i="12"/>
  <c r="J112" i="12"/>
  <c r="I112" i="12"/>
  <c r="H112" i="12"/>
  <c r="G112" i="12"/>
  <c r="E112" i="12"/>
  <c r="D112" i="12"/>
  <c r="BS111" i="12"/>
  <c r="BF111" i="12"/>
  <c r="W111" i="12"/>
  <c r="L111" i="12"/>
  <c r="F111" i="12"/>
  <c r="BS110" i="12"/>
  <c r="BF110" i="12"/>
  <c r="W110" i="12"/>
  <c r="L110" i="12"/>
  <c r="F110" i="12"/>
  <c r="BS109" i="12"/>
  <c r="BF109" i="12"/>
  <c r="W109" i="12"/>
  <c r="L109" i="12"/>
  <c r="F109" i="12"/>
  <c r="BS108" i="12"/>
  <c r="BF108" i="12"/>
  <c r="W108" i="12"/>
  <c r="L108" i="12"/>
  <c r="F108" i="12"/>
  <c r="BS107" i="12"/>
  <c r="BF107" i="12"/>
  <c r="W107" i="12"/>
  <c r="L107" i="12"/>
  <c r="F107" i="12"/>
  <c r="BS106" i="12"/>
  <c r="BF106" i="12"/>
  <c r="W106" i="12"/>
  <c r="L106" i="12"/>
  <c r="F106" i="12"/>
  <c r="BS105" i="12"/>
  <c r="BF105" i="12"/>
  <c r="W105" i="12"/>
  <c r="L105" i="12"/>
  <c r="F105" i="12"/>
  <c r="BS104" i="12"/>
  <c r="BF104" i="12"/>
  <c r="W104" i="12"/>
  <c r="L104" i="12"/>
  <c r="F104" i="12"/>
  <c r="BS103" i="12"/>
  <c r="BF103" i="12"/>
  <c r="W103" i="12"/>
  <c r="L103" i="12"/>
  <c r="F103" i="12"/>
  <c r="BS102" i="12"/>
  <c r="BF102" i="12"/>
  <c r="W102" i="12"/>
  <c r="L102" i="12"/>
  <c r="F102" i="12"/>
  <c r="BS101" i="12"/>
  <c r="BF101" i="12"/>
  <c r="W101" i="12"/>
  <c r="L101" i="12"/>
  <c r="F101" i="12"/>
  <c r="BS100" i="12"/>
  <c r="BF100" i="12"/>
  <c r="W100" i="12"/>
  <c r="L100" i="12"/>
  <c r="BY100" i="12" s="1"/>
  <c r="F100" i="12"/>
  <c r="BS99" i="12"/>
  <c r="BF99" i="12"/>
  <c r="AY99" i="12"/>
  <c r="W99" i="12"/>
  <c r="L99" i="12"/>
  <c r="I99" i="12"/>
  <c r="F99" i="12"/>
  <c r="BS98" i="12"/>
  <c r="BF98" i="12"/>
  <c r="W98" i="12"/>
  <c r="L98" i="12"/>
  <c r="F98" i="12"/>
  <c r="BS97" i="12"/>
  <c r="BF97" i="12"/>
  <c r="W97" i="12"/>
  <c r="L97" i="12"/>
  <c r="F97" i="12"/>
  <c r="BZ96" i="12"/>
  <c r="BX96" i="12"/>
  <c r="BW96" i="12"/>
  <c r="BV96" i="12"/>
  <c r="BU96" i="12"/>
  <c r="BT96" i="12"/>
  <c r="BR96" i="12"/>
  <c r="BQ96" i="12"/>
  <c r="BP96" i="12"/>
  <c r="BO96" i="12"/>
  <c r="BN96" i="12"/>
  <c r="BM96" i="12"/>
  <c r="BL96" i="12"/>
  <c r="BK96" i="12"/>
  <c r="BJ96" i="12"/>
  <c r="BI96" i="12"/>
  <c r="BH96" i="12"/>
  <c r="BG96" i="12"/>
  <c r="BE96" i="12"/>
  <c r="BD96" i="12"/>
  <c r="BC96" i="12"/>
  <c r="BB96" i="12"/>
  <c r="BA96" i="12"/>
  <c r="AZ96" i="12"/>
  <c r="AY96" i="12"/>
  <c r="AX96" i="12"/>
  <c r="AW96" i="12"/>
  <c r="AV96" i="12"/>
  <c r="AU96" i="12"/>
  <c r="AT96" i="12"/>
  <c r="AS96" i="12"/>
  <c r="AR96" i="12"/>
  <c r="AQ96" i="12"/>
  <c r="AP96" i="12"/>
  <c r="AO96" i="12"/>
  <c r="AN96" i="12"/>
  <c r="AM96" i="12"/>
  <c r="AL96" i="12"/>
  <c r="AK96" i="12"/>
  <c r="AJ96" i="12"/>
  <c r="AI96" i="12"/>
  <c r="AH96" i="12"/>
  <c r="AG96" i="12"/>
  <c r="AF96" i="12"/>
  <c r="AE96" i="12"/>
  <c r="AD96" i="12"/>
  <c r="AC96" i="12"/>
  <c r="AB96" i="12"/>
  <c r="AA96" i="12"/>
  <c r="Z96" i="12"/>
  <c r="Y96" i="12"/>
  <c r="X96" i="12"/>
  <c r="V96" i="12"/>
  <c r="U96" i="12"/>
  <c r="T96" i="12"/>
  <c r="S96" i="12"/>
  <c r="R96" i="12"/>
  <c r="Q96" i="12"/>
  <c r="P96" i="12"/>
  <c r="O96" i="12"/>
  <c r="N96" i="12"/>
  <c r="M96" i="12"/>
  <c r="K96" i="12"/>
  <c r="J96" i="12"/>
  <c r="I96" i="12"/>
  <c r="H96" i="12"/>
  <c r="G96" i="12"/>
  <c r="E96" i="12"/>
  <c r="D96" i="12"/>
  <c r="BS95" i="12"/>
  <c r="BF95" i="12"/>
  <c r="W95" i="12"/>
  <c r="L95" i="12"/>
  <c r="BY95" i="12" s="1"/>
  <c r="F95" i="12"/>
  <c r="BS94" i="12"/>
  <c r="BF94" i="12"/>
  <c r="W94" i="12"/>
  <c r="L94" i="12"/>
  <c r="F94" i="12"/>
  <c r="BS93" i="12"/>
  <c r="BF93" i="12"/>
  <c r="W93" i="12"/>
  <c r="L93" i="12"/>
  <c r="F93" i="12"/>
  <c r="BS92" i="12"/>
  <c r="BF92" i="12"/>
  <c r="W92" i="12"/>
  <c r="L92" i="12"/>
  <c r="F92" i="12"/>
  <c r="BS91" i="12"/>
  <c r="BF91" i="12"/>
  <c r="W91" i="12"/>
  <c r="L91" i="12"/>
  <c r="F91" i="12"/>
  <c r="BS90" i="12"/>
  <c r="BF90" i="12"/>
  <c r="W90" i="12"/>
  <c r="L90" i="12"/>
  <c r="F90" i="12"/>
  <c r="BS89" i="12"/>
  <c r="BF89" i="12"/>
  <c r="W89" i="12"/>
  <c r="L89" i="12"/>
  <c r="F89" i="12"/>
  <c r="BS88" i="12"/>
  <c r="BF88" i="12"/>
  <c r="W88" i="12"/>
  <c r="L88" i="12"/>
  <c r="F88" i="12"/>
  <c r="BS87" i="12"/>
  <c r="BF87" i="12"/>
  <c r="W87" i="12"/>
  <c r="L87" i="12"/>
  <c r="BY87" i="12" s="1"/>
  <c r="F87" i="12"/>
  <c r="BS86" i="12"/>
  <c r="BF86" i="12"/>
  <c r="W86" i="12"/>
  <c r="L86" i="12"/>
  <c r="F86" i="12"/>
  <c r="BS85" i="12"/>
  <c r="BF85" i="12"/>
  <c r="W85" i="12"/>
  <c r="L85" i="12"/>
  <c r="F85" i="12"/>
  <c r="BS84" i="12"/>
  <c r="BF84" i="12"/>
  <c r="W84" i="12"/>
  <c r="L84" i="12"/>
  <c r="F84" i="12"/>
  <c r="BS83" i="12"/>
  <c r="BF83" i="12"/>
  <c r="W83" i="12"/>
  <c r="L83" i="12"/>
  <c r="F83" i="12"/>
  <c r="BS82" i="12"/>
  <c r="BF82" i="12"/>
  <c r="W82" i="12"/>
  <c r="L82" i="12"/>
  <c r="F82" i="12"/>
  <c r="BZ81" i="12"/>
  <c r="BX81" i="12"/>
  <c r="BW81" i="12"/>
  <c r="BV81" i="12"/>
  <c r="BU81" i="12"/>
  <c r="BT81" i="12"/>
  <c r="BR81" i="12"/>
  <c r="BQ81" i="12"/>
  <c r="BP81" i="12"/>
  <c r="BO81" i="12"/>
  <c r="BN81" i="12"/>
  <c r="BM81" i="12"/>
  <c r="BL81" i="12"/>
  <c r="BK81" i="12"/>
  <c r="BJ81" i="12"/>
  <c r="BI81" i="12"/>
  <c r="BH81" i="12"/>
  <c r="BG81" i="12"/>
  <c r="BE81" i="12"/>
  <c r="BD81" i="12"/>
  <c r="BC81" i="12"/>
  <c r="BB81" i="12"/>
  <c r="BA81" i="12"/>
  <c r="AZ81" i="12"/>
  <c r="AY81" i="12"/>
  <c r="AX81" i="12"/>
  <c r="AW81" i="12"/>
  <c r="AV81" i="12"/>
  <c r="AU81" i="12"/>
  <c r="AT81" i="12"/>
  <c r="AS81" i="12"/>
  <c r="AR81" i="12"/>
  <c r="AQ81" i="12"/>
  <c r="AP81" i="12"/>
  <c r="AO81" i="12"/>
  <c r="AN81" i="12"/>
  <c r="AM81" i="12"/>
  <c r="AL81" i="12"/>
  <c r="AK81" i="12"/>
  <c r="AJ81" i="12"/>
  <c r="AI81" i="12"/>
  <c r="AH81" i="12"/>
  <c r="AG81" i="12"/>
  <c r="AF81" i="12"/>
  <c r="AE81" i="12"/>
  <c r="AD81" i="12"/>
  <c r="AC81" i="12"/>
  <c r="AB81" i="12"/>
  <c r="AA81" i="12"/>
  <c r="Z81" i="12"/>
  <c r="Y81" i="12"/>
  <c r="X81" i="12"/>
  <c r="W81" i="12"/>
  <c r="V81" i="12"/>
  <c r="U81" i="12"/>
  <c r="T81" i="12"/>
  <c r="S81" i="12"/>
  <c r="R81" i="12"/>
  <c r="Q81" i="12"/>
  <c r="P81" i="12"/>
  <c r="O81" i="12"/>
  <c r="N81" i="12"/>
  <c r="M81" i="12"/>
  <c r="K81" i="12"/>
  <c r="J81" i="12"/>
  <c r="I81" i="12"/>
  <c r="H81" i="12"/>
  <c r="G81" i="12"/>
  <c r="E81" i="12"/>
  <c r="D81" i="12"/>
  <c r="BS80" i="12"/>
  <c r="BF80" i="12"/>
  <c r="W80" i="12"/>
  <c r="L80" i="12"/>
  <c r="F80" i="12"/>
  <c r="BS79" i="12"/>
  <c r="BF79" i="12"/>
  <c r="W79" i="12"/>
  <c r="L79" i="12"/>
  <c r="F79" i="12"/>
  <c r="BS78" i="12"/>
  <c r="BF78" i="12"/>
  <c r="W78" i="12"/>
  <c r="L78" i="12"/>
  <c r="BY78" i="12" s="1"/>
  <c r="F78" i="12"/>
  <c r="BS77" i="12"/>
  <c r="BF77" i="12"/>
  <c r="W77" i="12"/>
  <c r="L77" i="12"/>
  <c r="F77" i="12"/>
  <c r="BS76" i="12"/>
  <c r="BF76" i="12"/>
  <c r="W76" i="12"/>
  <c r="L76" i="12"/>
  <c r="BY76" i="12" s="1"/>
  <c r="F76" i="12"/>
  <c r="BS75" i="12"/>
  <c r="BF75" i="12"/>
  <c r="W75" i="12"/>
  <c r="L75" i="12"/>
  <c r="F75" i="12"/>
  <c r="BS74" i="12"/>
  <c r="BF74" i="12"/>
  <c r="W74" i="12"/>
  <c r="L74" i="12"/>
  <c r="F74" i="12"/>
  <c r="BS73" i="12"/>
  <c r="BF73" i="12"/>
  <c r="W73" i="12"/>
  <c r="L73" i="12"/>
  <c r="BY73" i="12" s="1"/>
  <c r="F73" i="12"/>
  <c r="BS72" i="12"/>
  <c r="BF72" i="12"/>
  <c r="W72" i="12"/>
  <c r="L72" i="12"/>
  <c r="F72" i="12"/>
  <c r="BS71" i="12"/>
  <c r="BF71" i="12"/>
  <c r="W71" i="12"/>
  <c r="L71" i="12"/>
  <c r="F71" i="12"/>
  <c r="BS70" i="12"/>
  <c r="BF70" i="12"/>
  <c r="W70" i="12"/>
  <c r="L70" i="12"/>
  <c r="F70" i="12"/>
  <c r="BS69" i="12"/>
  <c r="BF69" i="12"/>
  <c r="W69" i="12"/>
  <c r="L69" i="12"/>
  <c r="BY69" i="12" s="1"/>
  <c r="F69" i="12"/>
  <c r="BS68" i="12"/>
  <c r="BF68" i="12"/>
  <c r="W68" i="12"/>
  <c r="L68" i="12"/>
  <c r="F68" i="12"/>
  <c r="BS67" i="12"/>
  <c r="BF67" i="12"/>
  <c r="W67" i="12"/>
  <c r="L67" i="12"/>
  <c r="F67" i="12"/>
  <c r="BS66" i="12"/>
  <c r="BF66" i="12"/>
  <c r="W66" i="12"/>
  <c r="L66" i="12"/>
  <c r="F66" i="12"/>
  <c r="BS65" i="12"/>
  <c r="BF65" i="12"/>
  <c r="W65" i="12"/>
  <c r="L65" i="12"/>
  <c r="F65" i="12"/>
  <c r="BS64" i="12"/>
  <c r="BF64" i="12"/>
  <c r="W64" i="12"/>
  <c r="L64" i="12"/>
  <c r="F64" i="12"/>
  <c r="BS63" i="12"/>
  <c r="BF63" i="12"/>
  <c r="W63" i="12"/>
  <c r="L63" i="12"/>
  <c r="F63" i="12"/>
  <c r="BS62" i="12"/>
  <c r="BF62" i="12"/>
  <c r="W62" i="12"/>
  <c r="L62" i="12"/>
  <c r="F62" i="12"/>
  <c r="BS61" i="12"/>
  <c r="BF61" i="12"/>
  <c r="W61" i="12"/>
  <c r="L61" i="12"/>
  <c r="F61" i="12"/>
  <c r="BS60" i="12"/>
  <c r="BF60" i="12"/>
  <c r="W60" i="12"/>
  <c r="L60" i="12"/>
  <c r="F60" i="12"/>
  <c r="BS59" i="12"/>
  <c r="BF59" i="12"/>
  <c r="W59" i="12"/>
  <c r="L59" i="12"/>
  <c r="F59" i="12"/>
  <c r="BS58" i="12"/>
  <c r="BF58" i="12"/>
  <c r="W58" i="12"/>
  <c r="L58" i="12"/>
  <c r="F58" i="12"/>
  <c r="BS57" i="12"/>
  <c r="BF57" i="12"/>
  <c r="W57" i="12"/>
  <c r="L57" i="12"/>
  <c r="F57" i="12"/>
  <c r="BS56" i="12"/>
  <c r="BF56" i="12"/>
  <c r="W56" i="12"/>
  <c r="L56" i="12"/>
  <c r="F56" i="12"/>
  <c r="BS55" i="12"/>
  <c r="BF55" i="12"/>
  <c r="W55" i="12"/>
  <c r="L55" i="12"/>
  <c r="F55" i="12"/>
  <c r="BS54" i="12"/>
  <c r="BF54" i="12"/>
  <c r="W54" i="12"/>
  <c r="L54" i="12"/>
  <c r="BY54" i="12" s="1"/>
  <c r="F54" i="12"/>
  <c r="BS53" i="12"/>
  <c r="BF53" i="12"/>
  <c r="W53" i="12"/>
  <c r="L53" i="12"/>
  <c r="F53" i="12"/>
  <c r="BS52" i="12"/>
  <c r="BF52" i="12"/>
  <c r="W52" i="12"/>
  <c r="L52" i="12"/>
  <c r="BY52" i="12" s="1"/>
  <c r="F52" i="12"/>
  <c r="BZ51" i="12"/>
  <c r="BX51" i="12"/>
  <c r="BW51" i="12"/>
  <c r="BV51" i="12"/>
  <c r="BU51" i="12"/>
  <c r="BT51" i="12"/>
  <c r="BR51" i="12"/>
  <c r="BQ51" i="12"/>
  <c r="BP51" i="12"/>
  <c r="BO51" i="12"/>
  <c r="BN51" i="12"/>
  <c r="BM51" i="12"/>
  <c r="BL51" i="12"/>
  <c r="BK51" i="12"/>
  <c r="BJ51" i="12"/>
  <c r="BI51" i="12"/>
  <c r="BH51" i="12"/>
  <c r="BG51" i="12"/>
  <c r="BE51" i="12"/>
  <c r="BD51" i="12"/>
  <c r="BC51" i="12"/>
  <c r="BB51" i="12"/>
  <c r="BA51" i="12"/>
  <c r="AZ51" i="12"/>
  <c r="AY51" i="12"/>
  <c r="AX51" i="12"/>
  <c r="AW51" i="12"/>
  <c r="AV51" i="12"/>
  <c r="AU51" i="12"/>
  <c r="AT51" i="12"/>
  <c r="AS51" i="12"/>
  <c r="AR51" i="12"/>
  <c r="AQ51" i="12"/>
  <c r="AP51" i="12"/>
  <c r="AO51" i="12"/>
  <c r="AN51" i="12"/>
  <c r="AM51" i="12"/>
  <c r="AL51" i="12"/>
  <c r="AK51" i="12"/>
  <c r="AJ51" i="12"/>
  <c r="AI51" i="12"/>
  <c r="AH51" i="12"/>
  <c r="AG51" i="12"/>
  <c r="AF51" i="12"/>
  <c r="AE51" i="12"/>
  <c r="AD51" i="12"/>
  <c r="AC51" i="12"/>
  <c r="AB51" i="12"/>
  <c r="AA51" i="12"/>
  <c r="Z51" i="12"/>
  <c r="Y51" i="12"/>
  <c r="X51" i="12"/>
  <c r="V51" i="12"/>
  <c r="U51" i="12"/>
  <c r="T51" i="12"/>
  <c r="S51" i="12"/>
  <c r="R51" i="12"/>
  <c r="Q51" i="12"/>
  <c r="P51" i="12"/>
  <c r="O51" i="12"/>
  <c r="N51" i="12"/>
  <c r="M51" i="12"/>
  <c r="K51" i="12"/>
  <c r="J51" i="12"/>
  <c r="I51" i="12"/>
  <c r="H51" i="12"/>
  <c r="G51" i="12"/>
  <c r="E51" i="12"/>
  <c r="D51" i="12"/>
  <c r="BS50" i="12"/>
  <c r="BF50" i="12"/>
  <c r="W50" i="12"/>
  <c r="L50" i="12"/>
  <c r="F50" i="12"/>
  <c r="BS49" i="12"/>
  <c r="BF49" i="12"/>
  <c r="W49" i="12"/>
  <c r="L49" i="12"/>
  <c r="BY49" i="12" s="1"/>
  <c r="F49" i="12"/>
  <c r="BS48" i="12"/>
  <c r="BF48" i="12"/>
  <c r="AO48" i="12"/>
  <c r="R48" i="12"/>
  <c r="R44" i="12" s="1"/>
  <c r="I48" i="12"/>
  <c r="L48" i="12" s="1"/>
  <c r="F48" i="12"/>
  <c r="BS47" i="12"/>
  <c r="BF47" i="12"/>
  <c r="W47" i="12"/>
  <c r="L47" i="12"/>
  <c r="F47" i="12"/>
  <c r="BS46" i="12"/>
  <c r="BF46" i="12"/>
  <c r="W46" i="12"/>
  <c r="L46" i="12"/>
  <c r="F46" i="12"/>
  <c r="BS45" i="12"/>
  <c r="BF45" i="12"/>
  <c r="W45" i="12"/>
  <c r="L45" i="12"/>
  <c r="BY45" i="12" s="1"/>
  <c r="F45" i="12"/>
  <c r="BZ44" i="12"/>
  <c r="BX44" i="12"/>
  <c r="BW44" i="12"/>
  <c r="BV44" i="12"/>
  <c r="BU44" i="12"/>
  <c r="BT44" i="12"/>
  <c r="BR44" i="12"/>
  <c r="BQ44" i="12"/>
  <c r="BP44" i="12"/>
  <c r="BO44" i="12"/>
  <c r="BN44" i="12"/>
  <c r="BM44" i="12"/>
  <c r="BL44" i="12"/>
  <c r="BK44" i="12"/>
  <c r="BJ44" i="12"/>
  <c r="BI44" i="12"/>
  <c r="BH44" i="12"/>
  <c r="BG44" i="12"/>
  <c r="BE44" i="12"/>
  <c r="BD44" i="12"/>
  <c r="BC44" i="12"/>
  <c r="BB44" i="12"/>
  <c r="BA44" i="12"/>
  <c r="AZ44" i="12"/>
  <c r="AY44" i="12"/>
  <c r="AX44" i="12"/>
  <c r="AW44" i="12"/>
  <c r="AV44" i="12"/>
  <c r="AU44" i="12"/>
  <c r="AT44" i="12"/>
  <c r="AS44" i="12"/>
  <c r="AR44" i="12"/>
  <c r="AQ44" i="12"/>
  <c r="AP44" i="12"/>
  <c r="AO44" i="12"/>
  <c r="AN44" i="12"/>
  <c r="AM44" i="12"/>
  <c r="AL44" i="12"/>
  <c r="AK44" i="12"/>
  <c r="AJ44" i="12"/>
  <c r="AI44" i="12"/>
  <c r="AH44" i="12"/>
  <c r="AG44" i="12"/>
  <c r="AF44" i="12"/>
  <c r="AE44" i="12"/>
  <c r="AD44" i="12"/>
  <c r="AC44" i="12"/>
  <c r="AB44" i="12"/>
  <c r="AA44" i="12"/>
  <c r="Z44" i="12"/>
  <c r="Y44" i="12"/>
  <c r="X44" i="12"/>
  <c r="V44" i="12"/>
  <c r="U44" i="12"/>
  <c r="T44" i="12"/>
  <c r="S44" i="12"/>
  <c r="Q44" i="12"/>
  <c r="P44" i="12"/>
  <c r="O44" i="12"/>
  <c r="N44" i="12"/>
  <c r="M44" i="12"/>
  <c r="K44" i="12"/>
  <c r="J44" i="12"/>
  <c r="I44" i="12"/>
  <c r="H44" i="12"/>
  <c r="G44" i="12"/>
  <c r="E44" i="12"/>
  <c r="D44" i="12"/>
  <c r="BS43" i="12"/>
  <c r="BF43" i="12"/>
  <c r="W43" i="12"/>
  <c r="L43" i="12"/>
  <c r="BY43" i="12" s="1"/>
  <c r="F43" i="12"/>
  <c r="BS42" i="12"/>
  <c r="BF42" i="12"/>
  <c r="W42" i="12"/>
  <c r="L42" i="12"/>
  <c r="F42" i="12"/>
  <c r="BS41" i="12"/>
  <c r="BF41" i="12"/>
  <c r="W41" i="12"/>
  <c r="L41" i="12"/>
  <c r="F41" i="12"/>
  <c r="BS40" i="12"/>
  <c r="BF40" i="12"/>
  <c r="W40" i="12"/>
  <c r="L40" i="12"/>
  <c r="F40" i="12"/>
  <c r="BS39" i="12"/>
  <c r="BF39" i="12"/>
  <c r="W39" i="12"/>
  <c r="L39" i="12"/>
  <c r="BY39" i="12" s="1"/>
  <c r="F39" i="12"/>
  <c r="BS38" i="12"/>
  <c r="BF38" i="12"/>
  <c r="W38" i="12"/>
  <c r="L38" i="12"/>
  <c r="F38" i="12"/>
  <c r="BS37" i="12"/>
  <c r="BF37" i="12"/>
  <c r="W37" i="12"/>
  <c r="L37" i="12"/>
  <c r="F37" i="12"/>
  <c r="BS36" i="12"/>
  <c r="BF36" i="12"/>
  <c r="W36" i="12"/>
  <c r="L36" i="12"/>
  <c r="F36" i="12"/>
  <c r="BZ35" i="12"/>
  <c r="BX35" i="12"/>
  <c r="BW35" i="12"/>
  <c r="BV35" i="12"/>
  <c r="BU35" i="12"/>
  <c r="BT35" i="12"/>
  <c r="BR35" i="12"/>
  <c r="BQ35" i="12"/>
  <c r="BP35" i="12"/>
  <c r="BO35" i="12"/>
  <c r="BN35" i="12"/>
  <c r="BM35" i="12"/>
  <c r="BL35" i="12"/>
  <c r="BK35" i="12"/>
  <c r="BJ35" i="12"/>
  <c r="BI35" i="12"/>
  <c r="BH35" i="12"/>
  <c r="BG35" i="12"/>
  <c r="BE35" i="12"/>
  <c r="BD35" i="12"/>
  <c r="BC35" i="12"/>
  <c r="BB35" i="12"/>
  <c r="BA35" i="12"/>
  <c r="AZ35" i="12"/>
  <c r="AY35" i="12"/>
  <c r="AX35" i="12"/>
  <c r="AW35" i="12"/>
  <c r="AV35" i="12"/>
  <c r="AU35" i="12"/>
  <c r="AT35" i="12"/>
  <c r="AS35" i="12"/>
  <c r="AR35" i="12"/>
  <c r="AQ35" i="12"/>
  <c r="AP35" i="12"/>
  <c r="AO35" i="12"/>
  <c r="AN35" i="12"/>
  <c r="AM35" i="12"/>
  <c r="AL35" i="12"/>
  <c r="AK35" i="12"/>
  <c r="AJ35" i="12"/>
  <c r="AI35" i="12"/>
  <c r="AH35" i="12"/>
  <c r="AG35" i="12"/>
  <c r="AF35" i="12"/>
  <c r="AE35" i="12"/>
  <c r="AD35" i="12"/>
  <c r="AC35" i="12"/>
  <c r="AB35" i="12"/>
  <c r="AA35" i="12"/>
  <c r="Z35" i="12"/>
  <c r="Y35" i="12"/>
  <c r="X35" i="12"/>
  <c r="V35" i="12"/>
  <c r="U35" i="12"/>
  <c r="T35" i="12"/>
  <c r="S35" i="12"/>
  <c r="R35" i="12"/>
  <c r="Q35" i="12"/>
  <c r="P35" i="12"/>
  <c r="O35" i="12"/>
  <c r="N35" i="12"/>
  <c r="M35" i="12"/>
  <c r="K35" i="12"/>
  <c r="J35" i="12"/>
  <c r="I35" i="12"/>
  <c r="H35" i="12"/>
  <c r="G35" i="12"/>
  <c r="E35" i="12"/>
  <c r="D35" i="12"/>
  <c r="BS34" i="12"/>
  <c r="BF34" i="12"/>
  <c r="W34" i="12"/>
  <c r="L34" i="12"/>
  <c r="F34" i="12"/>
  <c r="BS33" i="12"/>
  <c r="BF33" i="12"/>
  <c r="W33" i="12"/>
  <c r="L33" i="12"/>
  <c r="F33" i="12"/>
  <c r="BS32" i="12"/>
  <c r="BF32" i="12"/>
  <c r="W32" i="12"/>
  <c r="L32" i="12"/>
  <c r="F32" i="12"/>
  <c r="BS31" i="12"/>
  <c r="BF31" i="12"/>
  <c r="W31" i="12"/>
  <c r="L31" i="12"/>
  <c r="F31" i="12"/>
  <c r="BS30" i="12"/>
  <c r="BF30" i="12"/>
  <c r="W30" i="12"/>
  <c r="L30" i="12"/>
  <c r="BY30" i="12" s="1"/>
  <c r="F30" i="12"/>
  <c r="BS29" i="12"/>
  <c r="BF29" i="12"/>
  <c r="W29" i="12"/>
  <c r="L29" i="12"/>
  <c r="F29" i="12"/>
  <c r="BS28" i="12"/>
  <c r="BF28" i="12"/>
  <c r="W28" i="12"/>
  <c r="L28" i="12"/>
  <c r="F28" i="12"/>
  <c r="BS27" i="12"/>
  <c r="BF27" i="12"/>
  <c r="W27" i="12"/>
  <c r="L27" i="12"/>
  <c r="BY27" i="12" s="1"/>
  <c r="F27" i="12"/>
  <c r="BS26" i="12"/>
  <c r="BF26" i="12"/>
  <c r="W26" i="12"/>
  <c r="L26" i="12"/>
  <c r="BY26" i="12" s="1"/>
  <c r="F26" i="12"/>
  <c r="BS25" i="12"/>
  <c r="BF25" i="12"/>
  <c r="W25" i="12"/>
  <c r="L25" i="12"/>
  <c r="F25" i="12"/>
  <c r="BS24" i="12"/>
  <c r="BF24" i="12"/>
  <c r="W24" i="12"/>
  <c r="L24" i="12"/>
  <c r="F24" i="12"/>
  <c r="BS23" i="12"/>
  <c r="BF23" i="12"/>
  <c r="W23" i="12"/>
  <c r="L23" i="12"/>
  <c r="F23" i="12"/>
  <c r="BS22" i="12"/>
  <c r="BF22" i="12"/>
  <c r="W22" i="12"/>
  <c r="L22" i="12"/>
  <c r="BY22" i="12" s="1"/>
  <c r="F22" i="12"/>
  <c r="BS21" i="12"/>
  <c r="BF21" i="12"/>
  <c r="W21" i="12"/>
  <c r="L21" i="12"/>
  <c r="F21" i="12"/>
  <c r="BS20" i="12"/>
  <c r="BF20" i="12"/>
  <c r="W20" i="12"/>
  <c r="L20" i="12"/>
  <c r="F20" i="12"/>
  <c r="BY19" i="12"/>
  <c r="BS19" i="12"/>
  <c r="BF19" i="12"/>
  <c r="W19" i="12"/>
  <c r="L19" i="12"/>
  <c r="F19" i="12"/>
  <c r="BS18" i="12"/>
  <c r="BF18" i="12"/>
  <c r="W18" i="12"/>
  <c r="L18" i="12"/>
  <c r="F18" i="12"/>
  <c r="BV17" i="12"/>
  <c r="BS17" i="12"/>
  <c r="BF17" i="12"/>
  <c r="AY17" i="12"/>
  <c r="AW17" i="12"/>
  <c r="AQ17" i="12"/>
  <c r="AD17" i="12"/>
  <c r="W17" i="12"/>
  <c r="I17" i="12"/>
  <c r="F17" i="12"/>
  <c r="BV16" i="12"/>
  <c r="BV7" i="12" s="1"/>
  <c r="BV389" i="12" s="1"/>
  <c r="BS16" i="12"/>
  <c r="BF16" i="12"/>
  <c r="AY16" i="12"/>
  <c r="AW16" i="12"/>
  <c r="AQ16" i="12"/>
  <c r="AD16" i="12"/>
  <c r="Q16" i="12"/>
  <c r="W16" i="12" s="1"/>
  <c r="I16" i="12"/>
  <c r="F16" i="12"/>
  <c r="BS15" i="12"/>
  <c r="BF15" i="12"/>
  <c r="W15" i="12"/>
  <c r="L15" i="12"/>
  <c r="F15" i="12"/>
  <c r="BS14" i="12"/>
  <c r="BF14" i="12"/>
  <c r="W14" i="12"/>
  <c r="L14" i="12"/>
  <c r="BY14" i="12" s="1"/>
  <c r="F14" i="12"/>
  <c r="BY13" i="12"/>
  <c r="BS13" i="12"/>
  <c r="BF13" i="12"/>
  <c r="W13" i="12"/>
  <c r="L13" i="12"/>
  <c r="F13" i="12"/>
  <c r="BS12" i="12"/>
  <c r="BF12" i="12"/>
  <c r="W12" i="12"/>
  <c r="L12" i="12"/>
  <c r="F12" i="12"/>
  <c r="BS11" i="12"/>
  <c r="BF11" i="12"/>
  <c r="W11" i="12"/>
  <c r="L11" i="12"/>
  <c r="F11" i="12"/>
  <c r="BS10" i="12"/>
  <c r="BF10" i="12"/>
  <c r="W10" i="12"/>
  <c r="L10" i="12"/>
  <c r="BY10" i="12" s="1"/>
  <c r="F10" i="12"/>
  <c r="BS9" i="12"/>
  <c r="BF9" i="12"/>
  <c r="W9" i="12"/>
  <c r="L9" i="12"/>
  <c r="BY9" i="12" s="1"/>
  <c r="F9" i="12"/>
  <c r="BS8" i="12"/>
  <c r="BF8" i="12"/>
  <c r="W8" i="12"/>
  <c r="L8" i="12"/>
  <c r="F8" i="12"/>
  <c r="BZ7" i="12"/>
  <c r="BX7" i="12"/>
  <c r="BW7" i="12"/>
  <c r="BW389" i="12" s="1"/>
  <c r="BU7" i="12"/>
  <c r="BT7" i="12"/>
  <c r="BR7" i="12"/>
  <c r="BR389" i="12" s="1"/>
  <c r="BQ7" i="12"/>
  <c r="BP7" i="12"/>
  <c r="BP389" i="12" s="1"/>
  <c r="BO7" i="12"/>
  <c r="BN7" i="12"/>
  <c r="BM7" i="12"/>
  <c r="BL7" i="12"/>
  <c r="BK7" i="12"/>
  <c r="BJ7" i="12"/>
  <c r="BI7" i="12"/>
  <c r="BI389" i="12" s="1"/>
  <c r="BH7" i="12"/>
  <c r="BH389" i="12" s="1"/>
  <c r="BG7" i="12"/>
  <c r="BE7" i="12"/>
  <c r="BE389" i="12" s="1"/>
  <c r="BD7" i="12"/>
  <c r="BC7" i="12"/>
  <c r="BC389" i="12" s="1"/>
  <c r="BB7" i="12"/>
  <c r="BA7" i="12"/>
  <c r="AZ7" i="12"/>
  <c r="AY7" i="12"/>
  <c r="AX7" i="12"/>
  <c r="AV7" i="12"/>
  <c r="AV389" i="12" s="1"/>
  <c r="AU7" i="12"/>
  <c r="AU389" i="12" s="1"/>
  <c r="AT7" i="12"/>
  <c r="AS7" i="12"/>
  <c r="AS389" i="12" s="1"/>
  <c r="AR7" i="12"/>
  <c r="AQ7" i="12"/>
  <c r="AQ389" i="12" s="1"/>
  <c r="AP7" i="12"/>
  <c r="AO7" i="12"/>
  <c r="AN7" i="12"/>
  <c r="AM7" i="12"/>
  <c r="AM389" i="12" s="1"/>
  <c r="AL7" i="12"/>
  <c r="AK7" i="12"/>
  <c r="AJ7" i="12"/>
  <c r="AJ389" i="12" s="1"/>
  <c r="AI7" i="12"/>
  <c r="AI389" i="12" s="1"/>
  <c r="AH7" i="12"/>
  <c r="AG7" i="12"/>
  <c r="AG389" i="12" s="1"/>
  <c r="AF7" i="12"/>
  <c r="AE7" i="12"/>
  <c r="AE389" i="12" s="1"/>
  <c r="AD7" i="12"/>
  <c r="AC7" i="12"/>
  <c r="AB7" i="12"/>
  <c r="AA7" i="12"/>
  <c r="AA389" i="12" s="1"/>
  <c r="Z7" i="12"/>
  <c r="Y7" i="12"/>
  <c r="X7" i="12"/>
  <c r="X389" i="12" s="1"/>
  <c r="V7" i="12"/>
  <c r="V389" i="12" s="1"/>
  <c r="U7" i="12"/>
  <c r="T7" i="12"/>
  <c r="T389" i="12" s="1"/>
  <c r="S7" i="12"/>
  <c r="R7" i="12"/>
  <c r="P7" i="12"/>
  <c r="O7" i="12"/>
  <c r="O389" i="12" s="1"/>
  <c r="N7" i="12"/>
  <c r="M7" i="12"/>
  <c r="K7" i="12"/>
  <c r="J7" i="12"/>
  <c r="J389" i="12" s="1"/>
  <c r="H7" i="12"/>
  <c r="G7" i="12"/>
  <c r="G389" i="12" s="1"/>
  <c r="E7" i="12"/>
  <c r="D7" i="12"/>
  <c r="CA373" i="9"/>
  <c r="BZ373" i="9"/>
  <c r="BY373" i="9"/>
  <c r="BX373" i="9"/>
  <c r="BW373" i="9"/>
  <c r="BV373" i="9"/>
  <c r="BU373" i="9"/>
  <c r="BT373" i="9"/>
  <c r="BS373" i="9"/>
  <c r="BR373" i="9"/>
  <c r="BQ373" i="9"/>
  <c r="BP373" i="9"/>
  <c r="BO373" i="9"/>
  <c r="BN373" i="9"/>
  <c r="BM373" i="9"/>
  <c r="BL373" i="9"/>
  <c r="BK373" i="9"/>
  <c r="BJ373" i="9"/>
  <c r="BI373" i="9"/>
  <c r="BH373" i="9"/>
  <c r="BG373" i="9"/>
  <c r="BF373" i="9"/>
  <c r="BE373" i="9"/>
  <c r="BD373" i="9"/>
  <c r="BC373" i="9"/>
  <c r="BB373" i="9"/>
  <c r="BA373" i="9"/>
  <c r="AZ373" i="9"/>
  <c r="AY373" i="9"/>
  <c r="AX373" i="9"/>
  <c r="AW373" i="9"/>
  <c r="AV373" i="9"/>
  <c r="AU373" i="9"/>
  <c r="AT373" i="9"/>
  <c r="AS373" i="9"/>
  <c r="AR373" i="9"/>
  <c r="AQ373" i="9"/>
  <c r="AP373" i="9"/>
  <c r="AO373" i="9"/>
  <c r="AN373" i="9"/>
  <c r="AM373" i="9"/>
  <c r="AL373" i="9"/>
  <c r="AK373" i="9"/>
  <c r="AJ373" i="9"/>
  <c r="AI373" i="9"/>
  <c r="AH373" i="9"/>
  <c r="AG373" i="9"/>
  <c r="AF373" i="9"/>
  <c r="AE373" i="9"/>
  <c r="AD373" i="9"/>
  <c r="AC373" i="9"/>
  <c r="AB373" i="9"/>
  <c r="AA373" i="9"/>
  <c r="Z373" i="9"/>
  <c r="Y373" i="9"/>
  <c r="X373" i="9"/>
  <c r="W373" i="9"/>
  <c r="V373" i="9"/>
  <c r="U373" i="9"/>
  <c r="T373" i="9"/>
  <c r="S373" i="9"/>
  <c r="R373" i="9"/>
  <c r="Q373" i="9"/>
  <c r="P373" i="9"/>
  <c r="O373" i="9"/>
  <c r="N373" i="9"/>
  <c r="M373" i="9"/>
  <c r="L373" i="9"/>
  <c r="K373" i="9"/>
  <c r="J373" i="9"/>
  <c r="I373" i="9"/>
  <c r="H373" i="9"/>
  <c r="G373" i="9"/>
  <c r="F373" i="9"/>
  <c r="E373" i="9"/>
  <c r="D373" i="9"/>
  <c r="CA339" i="9"/>
  <c r="BZ339" i="9"/>
  <c r="BY339" i="9"/>
  <c r="BX339" i="9"/>
  <c r="BW339" i="9"/>
  <c r="BV339" i="9"/>
  <c r="BU339" i="9"/>
  <c r="BT339" i="9"/>
  <c r="BS339" i="9"/>
  <c r="BR339" i="9"/>
  <c r="BQ339" i="9"/>
  <c r="BP339" i="9"/>
  <c r="BO339" i="9"/>
  <c r="BN339" i="9"/>
  <c r="BM339" i="9"/>
  <c r="BL339" i="9"/>
  <c r="BK339" i="9"/>
  <c r="BJ339" i="9"/>
  <c r="BI339" i="9"/>
  <c r="BH339" i="9"/>
  <c r="BG339" i="9"/>
  <c r="BF339" i="9"/>
  <c r="BE339" i="9"/>
  <c r="BD339" i="9"/>
  <c r="BC339" i="9"/>
  <c r="BB339" i="9"/>
  <c r="BA339" i="9"/>
  <c r="AZ339" i="9"/>
  <c r="AY339" i="9"/>
  <c r="AX339" i="9"/>
  <c r="AW339" i="9"/>
  <c r="AV339" i="9"/>
  <c r="AU339" i="9"/>
  <c r="AT339" i="9"/>
  <c r="AS339" i="9"/>
  <c r="AR339" i="9"/>
  <c r="AQ339" i="9"/>
  <c r="AP339" i="9"/>
  <c r="AO339" i="9"/>
  <c r="AN339" i="9"/>
  <c r="AM339" i="9"/>
  <c r="AL339" i="9"/>
  <c r="AK339" i="9"/>
  <c r="AJ339" i="9"/>
  <c r="AI339" i="9"/>
  <c r="AH339" i="9"/>
  <c r="AG339" i="9"/>
  <c r="AF339" i="9"/>
  <c r="AE339" i="9"/>
  <c r="AD339" i="9"/>
  <c r="AC339" i="9"/>
  <c r="AB339" i="9"/>
  <c r="AA339" i="9"/>
  <c r="Z339" i="9"/>
  <c r="Y339" i="9"/>
  <c r="X339" i="9"/>
  <c r="W339" i="9"/>
  <c r="V339" i="9"/>
  <c r="U339" i="9"/>
  <c r="T339" i="9"/>
  <c r="S339" i="9"/>
  <c r="R339" i="9"/>
  <c r="Q339" i="9"/>
  <c r="P339" i="9"/>
  <c r="O339" i="9"/>
  <c r="N339" i="9"/>
  <c r="M339" i="9"/>
  <c r="L339" i="9"/>
  <c r="K339" i="9"/>
  <c r="J339" i="9"/>
  <c r="I339" i="9"/>
  <c r="H339" i="9"/>
  <c r="G339" i="9"/>
  <c r="F339" i="9"/>
  <c r="E339" i="9"/>
  <c r="D339" i="9"/>
  <c r="CA304" i="9"/>
  <c r="BZ304" i="9"/>
  <c r="BY304" i="9"/>
  <c r="BX304" i="9"/>
  <c r="BW304" i="9"/>
  <c r="BV304" i="9"/>
  <c r="BU304" i="9"/>
  <c r="BT304" i="9"/>
  <c r="BS304" i="9"/>
  <c r="BR304" i="9"/>
  <c r="BQ304" i="9"/>
  <c r="BP304" i="9"/>
  <c r="BO304" i="9"/>
  <c r="BN304" i="9"/>
  <c r="BM304" i="9"/>
  <c r="BL304" i="9"/>
  <c r="BK304" i="9"/>
  <c r="BJ304" i="9"/>
  <c r="BI304" i="9"/>
  <c r="BH304" i="9"/>
  <c r="BG304" i="9"/>
  <c r="BF304" i="9"/>
  <c r="BE304" i="9"/>
  <c r="BD304" i="9"/>
  <c r="BC304" i="9"/>
  <c r="BB304" i="9"/>
  <c r="BA304" i="9"/>
  <c r="AZ304" i="9"/>
  <c r="AY304" i="9"/>
  <c r="AX304" i="9"/>
  <c r="AW304" i="9"/>
  <c r="AV304" i="9"/>
  <c r="AU304" i="9"/>
  <c r="AT304" i="9"/>
  <c r="AS304" i="9"/>
  <c r="AR304" i="9"/>
  <c r="AQ304" i="9"/>
  <c r="AP304" i="9"/>
  <c r="AO304" i="9"/>
  <c r="AN304" i="9"/>
  <c r="AM304" i="9"/>
  <c r="AL304" i="9"/>
  <c r="AK304" i="9"/>
  <c r="AJ304" i="9"/>
  <c r="AI304" i="9"/>
  <c r="AH304" i="9"/>
  <c r="AG304" i="9"/>
  <c r="AF304" i="9"/>
  <c r="AE304" i="9"/>
  <c r="AD304" i="9"/>
  <c r="AC304" i="9"/>
  <c r="AB304" i="9"/>
  <c r="AA304" i="9"/>
  <c r="Z304" i="9"/>
  <c r="Y304" i="9"/>
  <c r="X304" i="9"/>
  <c r="W304" i="9"/>
  <c r="V304" i="9"/>
  <c r="U304" i="9"/>
  <c r="T304" i="9"/>
  <c r="S304" i="9"/>
  <c r="R304" i="9"/>
  <c r="Q304" i="9"/>
  <c r="P304" i="9"/>
  <c r="O304" i="9"/>
  <c r="N304" i="9"/>
  <c r="M304" i="9"/>
  <c r="L304" i="9"/>
  <c r="K304" i="9"/>
  <c r="J304" i="9"/>
  <c r="I304" i="9"/>
  <c r="H304" i="9"/>
  <c r="G304" i="9"/>
  <c r="F304" i="9"/>
  <c r="E304" i="9"/>
  <c r="D304" i="9"/>
  <c r="CA280" i="9"/>
  <c r="BZ280" i="9"/>
  <c r="BY280" i="9"/>
  <c r="BX280" i="9"/>
  <c r="BW280" i="9"/>
  <c r="BV280" i="9"/>
  <c r="BU280" i="9"/>
  <c r="BT280" i="9"/>
  <c r="BS280" i="9"/>
  <c r="BR280" i="9"/>
  <c r="BQ280" i="9"/>
  <c r="BP280" i="9"/>
  <c r="BO280" i="9"/>
  <c r="BN280" i="9"/>
  <c r="BM280" i="9"/>
  <c r="BL280" i="9"/>
  <c r="BK280" i="9"/>
  <c r="BJ280" i="9"/>
  <c r="BI280" i="9"/>
  <c r="BH280" i="9"/>
  <c r="BG280" i="9"/>
  <c r="BF280" i="9"/>
  <c r="BE280" i="9"/>
  <c r="BD280" i="9"/>
  <c r="BC280" i="9"/>
  <c r="BB280" i="9"/>
  <c r="BA280" i="9"/>
  <c r="AZ280" i="9"/>
  <c r="AY280" i="9"/>
  <c r="AX280" i="9"/>
  <c r="AW280" i="9"/>
  <c r="AV280" i="9"/>
  <c r="AU280" i="9"/>
  <c r="AT280" i="9"/>
  <c r="AS280" i="9"/>
  <c r="AR280" i="9"/>
  <c r="AQ280" i="9"/>
  <c r="AP280" i="9"/>
  <c r="AO280" i="9"/>
  <c r="AN280" i="9"/>
  <c r="AM280" i="9"/>
  <c r="AL280" i="9"/>
  <c r="AK280" i="9"/>
  <c r="AJ280" i="9"/>
  <c r="AI280" i="9"/>
  <c r="AH280" i="9"/>
  <c r="AG280" i="9"/>
  <c r="AF280" i="9"/>
  <c r="AE280" i="9"/>
  <c r="AD280" i="9"/>
  <c r="AC280" i="9"/>
  <c r="AB280" i="9"/>
  <c r="AA280" i="9"/>
  <c r="Z280" i="9"/>
  <c r="Y280" i="9"/>
  <c r="X280" i="9"/>
  <c r="W280" i="9"/>
  <c r="V280" i="9"/>
  <c r="U280" i="9"/>
  <c r="T280" i="9"/>
  <c r="S280" i="9"/>
  <c r="R280" i="9"/>
  <c r="Q280" i="9"/>
  <c r="P280" i="9"/>
  <c r="O280" i="9"/>
  <c r="N280" i="9"/>
  <c r="M280" i="9"/>
  <c r="L280" i="9"/>
  <c r="K280" i="9"/>
  <c r="J280" i="9"/>
  <c r="I280" i="9"/>
  <c r="H280" i="9"/>
  <c r="G280" i="9"/>
  <c r="F280" i="9"/>
  <c r="E280" i="9"/>
  <c r="D280" i="9"/>
  <c r="CA262" i="9"/>
  <c r="BZ262" i="9"/>
  <c r="BY262" i="9"/>
  <c r="BX262" i="9"/>
  <c r="BW262" i="9"/>
  <c r="BV262" i="9"/>
  <c r="BU262" i="9"/>
  <c r="BT262" i="9"/>
  <c r="BS262" i="9"/>
  <c r="BR262" i="9"/>
  <c r="BQ262" i="9"/>
  <c r="BP262" i="9"/>
  <c r="BO262" i="9"/>
  <c r="BN262" i="9"/>
  <c r="BM262" i="9"/>
  <c r="BL262" i="9"/>
  <c r="BK262" i="9"/>
  <c r="BJ262" i="9"/>
  <c r="BI262" i="9"/>
  <c r="BH262" i="9"/>
  <c r="BG262" i="9"/>
  <c r="BF262" i="9"/>
  <c r="BE262" i="9"/>
  <c r="BD262" i="9"/>
  <c r="BC262" i="9"/>
  <c r="BB262" i="9"/>
  <c r="BA262" i="9"/>
  <c r="AZ262" i="9"/>
  <c r="AY262" i="9"/>
  <c r="AX262" i="9"/>
  <c r="AW262" i="9"/>
  <c r="AV262" i="9"/>
  <c r="AU262" i="9"/>
  <c r="AT262" i="9"/>
  <c r="AS262" i="9"/>
  <c r="AR262" i="9"/>
  <c r="AQ262" i="9"/>
  <c r="AP262" i="9"/>
  <c r="AO262" i="9"/>
  <c r="AN262" i="9"/>
  <c r="AM262" i="9"/>
  <c r="AL262" i="9"/>
  <c r="AK262" i="9"/>
  <c r="AJ262" i="9"/>
  <c r="AI262" i="9"/>
  <c r="AH262" i="9"/>
  <c r="AG262" i="9"/>
  <c r="AF262" i="9"/>
  <c r="AE262" i="9"/>
  <c r="AD262" i="9"/>
  <c r="AC262" i="9"/>
  <c r="AB262" i="9"/>
  <c r="AA262" i="9"/>
  <c r="Z262" i="9"/>
  <c r="Y262" i="9"/>
  <c r="X262" i="9"/>
  <c r="W262" i="9"/>
  <c r="V262" i="9"/>
  <c r="U262" i="9"/>
  <c r="T262" i="9"/>
  <c r="S262" i="9"/>
  <c r="R262" i="9"/>
  <c r="Q262" i="9"/>
  <c r="P262" i="9"/>
  <c r="O262" i="9"/>
  <c r="N262" i="9"/>
  <c r="M262" i="9"/>
  <c r="L262" i="9"/>
  <c r="K262" i="9"/>
  <c r="J262" i="9"/>
  <c r="I262" i="9"/>
  <c r="H262" i="9"/>
  <c r="G262" i="9"/>
  <c r="F262" i="9"/>
  <c r="E262" i="9"/>
  <c r="D262" i="9"/>
  <c r="CA248" i="9"/>
  <c r="BZ248" i="9"/>
  <c r="BY248" i="9"/>
  <c r="BX248" i="9"/>
  <c r="BW248" i="9"/>
  <c r="BV248" i="9"/>
  <c r="BU248" i="9"/>
  <c r="BT248" i="9"/>
  <c r="BS248" i="9"/>
  <c r="BR248" i="9"/>
  <c r="BQ248" i="9"/>
  <c r="BP248" i="9"/>
  <c r="BO248" i="9"/>
  <c r="BN248" i="9"/>
  <c r="BM248" i="9"/>
  <c r="BL248" i="9"/>
  <c r="BK248" i="9"/>
  <c r="BJ248" i="9"/>
  <c r="BI248" i="9"/>
  <c r="BH248" i="9"/>
  <c r="BG248" i="9"/>
  <c r="BF248" i="9"/>
  <c r="BE248" i="9"/>
  <c r="BD248" i="9"/>
  <c r="BC248" i="9"/>
  <c r="BB248" i="9"/>
  <c r="BA248" i="9"/>
  <c r="AZ248" i="9"/>
  <c r="AY248" i="9"/>
  <c r="AX248" i="9"/>
  <c r="AW248" i="9"/>
  <c r="AV248" i="9"/>
  <c r="AU248" i="9"/>
  <c r="AT248" i="9"/>
  <c r="AS248" i="9"/>
  <c r="AR248" i="9"/>
  <c r="AQ248" i="9"/>
  <c r="AP248" i="9"/>
  <c r="AO248" i="9"/>
  <c r="AN248" i="9"/>
  <c r="AM248" i="9"/>
  <c r="AL248" i="9"/>
  <c r="AK248" i="9"/>
  <c r="AJ248" i="9"/>
  <c r="AI248" i="9"/>
  <c r="AH248" i="9"/>
  <c r="AG248" i="9"/>
  <c r="AF248" i="9"/>
  <c r="AE248" i="9"/>
  <c r="AD248" i="9"/>
  <c r="AC248" i="9"/>
  <c r="AB248" i="9"/>
  <c r="AA248" i="9"/>
  <c r="Z248" i="9"/>
  <c r="Y248" i="9"/>
  <c r="X248" i="9"/>
  <c r="W248" i="9"/>
  <c r="V248" i="9"/>
  <c r="U248" i="9"/>
  <c r="T248" i="9"/>
  <c r="S248" i="9"/>
  <c r="R248" i="9"/>
  <c r="Q248" i="9"/>
  <c r="P248" i="9"/>
  <c r="O248" i="9"/>
  <c r="N248" i="9"/>
  <c r="M248" i="9"/>
  <c r="L248" i="9"/>
  <c r="K248" i="9"/>
  <c r="J248" i="9"/>
  <c r="I248" i="9"/>
  <c r="H248" i="9"/>
  <c r="G248" i="9"/>
  <c r="F248" i="9"/>
  <c r="E248" i="9"/>
  <c r="D248" i="9"/>
  <c r="CA228" i="9"/>
  <c r="BZ228" i="9"/>
  <c r="BY228" i="9"/>
  <c r="BX228" i="9"/>
  <c r="BW228" i="9"/>
  <c r="BV228" i="9"/>
  <c r="BU228" i="9"/>
  <c r="BT228" i="9"/>
  <c r="BS228" i="9"/>
  <c r="BR228" i="9"/>
  <c r="BQ228" i="9"/>
  <c r="BP228" i="9"/>
  <c r="BO228" i="9"/>
  <c r="BN228" i="9"/>
  <c r="BM228" i="9"/>
  <c r="BL228" i="9"/>
  <c r="BK228" i="9"/>
  <c r="BJ228" i="9"/>
  <c r="BI228" i="9"/>
  <c r="BH228" i="9"/>
  <c r="BG228" i="9"/>
  <c r="BF228" i="9"/>
  <c r="BE228" i="9"/>
  <c r="BD228" i="9"/>
  <c r="BC228" i="9"/>
  <c r="BB228" i="9"/>
  <c r="BA228" i="9"/>
  <c r="AZ228" i="9"/>
  <c r="AY228" i="9"/>
  <c r="AX228" i="9"/>
  <c r="AW228" i="9"/>
  <c r="AV228" i="9"/>
  <c r="AU228" i="9"/>
  <c r="AT228" i="9"/>
  <c r="AS228" i="9"/>
  <c r="AR228" i="9"/>
  <c r="AQ228" i="9"/>
  <c r="AP228" i="9"/>
  <c r="AO228" i="9"/>
  <c r="AN228" i="9"/>
  <c r="AM228" i="9"/>
  <c r="AL228" i="9"/>
  <c r="AK228" i="9"/>
  <c r="AJ228" i="9"/>
  <c r="AI228" i="9"/>
  <c r="AH228" i="9"/>
  <c r="AG228" i="9"/>
  <c r="AF228" i="9"/>
  <c r="AE228" i="9"/>
  <c r="AD228" i="9"/>
  <c r="AC228" i="9"/>
  <c r="AB228" i="9"/>
  <c r="AA228" i="9"/>
  <c r="Z228" i="9"/>
  <c r="Y228" i="9"/>
  <c r="X228" i="9"/>
  <c r="W228" i="9"/>
  <c r="V228" i="9"/>
  <c r="U228" i="9"/>
  <c r="T228" i="9"/>
  <c r="S228" i="9"/>
  <c r="R228" i="9"/>
  <c r="Q228" i="9"/>
  <c r="P228" i="9"/>
  <c r="O228" i="9"/>
  <c r="N228" i="9"/>
  <c r="M228" i="9"/>
  <c r="L228" i="9"/>
  <c r="K228" i="9"/>
  <c r="J228" i="9"/>
  <c r="I228" i="9"/>
  <c r="H228" i="9"/>
  <c r="G228" i="9"/>
  <c r="F228" i="9"/>
  <c r="E228" i="9"/>
  <c r="D228" i="9"/>
  <c r="CA209" i="9"/>
  <c r="BZ209" i="9"/>
  <c r="BY209" i="9"/>
  <c r="BX209" i="9"/>
  <c r="BW209" i="9"/>
  <c r="BV209" i="9"/>
  <c r="BU209" i="9"/>
  <c r="BT209" i="9"/>
  <c r="BS209" i="9"/>
  <c r="BR209" i="9"/>
  <c r="BQ209" i="9"/>
  <c r="BP209" i="9"/>
  <c r="BO209" i="9"/>
  <c r="BN209" i="9"/>
  <c r="BM209" i="9"/>
  <c r="BL209" i="9"/>
  <c r="BK209" i="9"/>
  <c r="BJ209" i="9"/>
  <c r="BI209" i="9"/>
  <c r="BH209" i="9"/>
  <c r="BG209" i="9"/>
  <c r="BF209" i="9"/>
  <c r="BE209" i="9"/>
  <c r="BD209" i="9"/>
  <c r="BC209" i="9"/>
  <c r="BB209" i="9"/>
  <c r="BA209" i="9"/>
  <c r="AZ209" i="9"/>
  <c r="AY209" i="9"/>
  <c r="AX209" i="9"/>
  <c r="AW209" i="9"/>
  <c r="AV209" i="9"/>
  <c r="AU209" i="9"/>
  <c r="AT209" i="9"/>
  <c r="AS209" i="9"/>
  <c r="AR209" i="9"/>
  <c r="AQ209" i="9"/>
  <c r="AP209" i="9"/>
  <c r="AO209" i="9"/>
  <c r="AN209" i="9"/>
  <c r="AM209" i="9"/>
  <c r="AL209" i="9"/>
  <c r="AK209" i="9"/>
  <c r="AJ209" i="9"/>
  <c r="AI209" i="9"/>
  <c r="AH209" i="9"/>
  <c r="AG209" i="9"/>
  <c r="AF209" i="9"/>
  <c r="AE209" i="9"/>
  <c r="AD209" i="9"/>
  <c r="AC209" i="9"/>
  <c r="AB209" i="9"/>
  <c r="AA209" i="9"/>
  <c r="Z209" i="9"/>
  <c r="Y209" i="9"/>
  <c r="X209" i="9"/>
  <c r="W209" i="9"/>
  <c r="V209" i="9"/>
  <c r="U209" i="9"/>
  <c r="T209" i="9"/>
  <c r="S209" i="9"/>
  <c r="R209" i="9"/>
  <c r="Q209" i="9"/>
  <c r="P209" i="9"/>
  <c r="O209" i="9"/>
  <c r="N209" i="9"/>
  <c r="M209" i="9"/>
  <c r="L209" i="9"/>
  <c r="K209" i="9"/>
  <c r="J209" i="9"/>
  <c r="I209" i="9"/>
  <c r="H209" i="9"/>
  <c r="G209" i="9"/>
  <c r="F209" i="9"/>
  <c r="E209" i="9"/>
  <c r="D209" i="9"/>
  <c r="CA199" i="9"/>
  <c r="BZ199" i="9"/>
  <c r="BY199" i="9"/>
  <c r="BX199" i="9"/>
  <c r="BW199" i="9"/>
  <c r="BV199" i="9"/>
  <c r="BU199" i="9"/>
  <c r="BT199" i="9"/>
  <c r="BS199" i="9"/>
  <c r="BR199" i="9"/>
  <c r="BQ199" i="9"/>
  <c r="BP199" i="9"/>
  <c r="BO199" i="9"/>
  <c r="BN199" i="9"/>
  <c r="BM199" i="9"/>
  <c r="BL199" i="9"/>
  <c r="BK199" i="9"/>
  <c r="BJ199" i="9"/>
  <c r="BI199" i="9"/>
  <c r="BH199" i="9"/>
  <c r="BG199" i="9"/>
  <c r="BF199" i="9"/>
  <c r="BE199" i="9"/>
  <c r="BD199" i="9"/>
  <c r="BC199" i="9"/>
  <c r="BB199" i="9"/>
  <c r="BA199" i="9"/>
  <c r="AZ199" i="9"/>
  <c r="AY199" i="9"/>
  <c r="AX199" i="9"/>
  <c r="AW199" i="9"/>
  <c r="AV199" i="9"/>
  <c r="AU199" i="9"/>
  <c r="AT199" i="9"/>
  <c r="AS199" i="9"/>
  <c r="AR199" i="9"/>
  <c r="AQ199" i="9"/>
  <c r="AP199" i="9"/>
  <c r="AO199" i="9"/>
  <c r="AN199" i="9"/>
  <c r="AM199" i="9"/>
  <c r="AL199" i="9"/>
  <c r="AK199" i="9"/>
  <c r="AJ199" i="9"/>
  <c r="AI199" i="9"/>
  <c r="AH199" i="9"/>
  <c r="AG199" i="9"/>
  <c r="AF199" i="9"/>
  <c r="AE199" i="9"/>
  <c r="AD199" i="9"/>
  <c r="AC199" i="9"/>
  <c r="AB199" i="9"/>
  <c r="AA199" i="9"/>
  <c r="Z199" i="9"/>
  <c r="Y199" i="9"/>
  <c r="X199" i="9"/>
  <c r="W199" i="9"/>
  <c r="V199" i="9"/>
  <c r="U199" i="9"/>
  <c r="T199" i="9"/>
  <c r="S199" i="9"/>
  <c r="R199" i="9"/>
  <c r="Q199" i="9"/>
  <c r="P199" i="9"/>
  <c r="O199" i="9"/>
  <c r="N199" i="9"/>
  <c r="M199" i="9"/>
  <c r="L199" i="9"/>
  <c r="K199" i="9"/>
  <c r="J199" i="9"/>
  <c r="I199" i="9"/>
  <c r="H199" i="9"/>
  <c r="G199" i="9"/>
  <c r="F199" i="9"/>
  <c r="E199" i="9"/>
  <c r="D199" i="9"/>
  <c r="CA190" i="9"/>
  <c r="BZ190" i="9"/>
  <c r="BY190" i="9"/>
  <c r="BX190" i="9"/>
  <c r="BW190" i="9"/>
  <c r="BV190" i="9"/>
  <c r="BU190" i="9"/>
  <c r="BT190" i="9"/>
  <c r="BS190" i="9"/>
  <c r="BR190" i="9"/>
  <c r="BQ190" i="9"/>
  <c r="BP190" i="9"/>
  <c r="BO190" i="9"/>
  <c r="BN190" i="9"/>
  <c r="BM190" i="9"/>
  <c r="BL190" i="9"/>
  <c r="BK190" i="9"/>
  <c r="BJ190" i="9"/>
  <c r="BI190" i="9"/>
  <c r="BH190" i="9"/>
  <c r="BG190" i="9"/>
  <c r="BF190" i="9"/>
  <c r="BE190" i="9"/>
  <c r="BD190" i="9"/>
  <c r="BC190" i="9"/>
  <c r="BB190" i="9"/>
  <c r="BA190" i="9"/>
  <c r="AZ190" i="9"/>
  <c r="AY190" i="9"/>
  <c r="AX190" i="9"/>
  <c r="AW190" i="9"/>
  <c r="AV190" i="9"/>
  <c r="AU190" i="9"/>
  <c r="AT190" i="9"/>
  <c r="AS190" i="9"/>
  <c r="AR190" i="9"/>
  <c r="AQ190" i="9"/>
  <c r="AP190" i="9"/>
  <c r="AO190" i="9"/>
  <c r="AN190" i="9"/>
  <c r="AM190" i="9"/>
  <c r="AL190" i="9"/>
  <c r="AK190" i="9"/>
  <c r="AJ190" i="9"/>
  <c r="AI190" i="9"/>
  <c r="AH190" i="9"/>
  <c r="AG190" i="9"/>
  <c r="AF190" i="9"/>
  <c r="AE190" i="9"/>
  <c r="AD190" i="9"/>
  <c r="AC190" i="9"/>
  <c r="AB190" i="9"/>
  <c r="AA190" i="9"/>
  <c r="Z190" i="9"/>
  <c r="Y190" i="9"/>
  <c r="X190" i="9"/>
  <c r="W190" i="9"/>
  <c r="V190" i="9"/>
  <c r="U190" i="9"/>
  <c r="T190" i="9"/>
  <c r="S190" i="9"/>
  <c r="R190" i="9"/>
  <c r="Q190" i="9"/>
  <c r="P190" i="9"/>
  <c r="O190" i="9"/>
  <c r="N190" i="9"/>
  <c r="M190" i="9"/>
  <c r="L190" i="9"/>
  <c r="K190" i="9"/>
  <c r="J190" i="9"/>
  <c r="I190" i="9"/>
  <c r="H190" i="9"/>
  <c r="G190" i="9"/>
  <c r="F190" i="9"/>
  <c r="E190" i="9"/>
  <c r="D190" i="9"/>
  <c r="CA149" i="9"/>
  <c r="BZ149" i="9"/>
  <c r="BY149" i="9"/>
  <c r="BX149" i="9"/>
  <c r="BW149" i="9"/>
  <c r="BV149" i="9"/>
  <c r="BU149" i="9"/>
  <c r="BT149" i="9"/>
  <c r="BS149" i="9"/>
  <c r="BR149" i="9"/>
  <c r="BQ149" i="9"/>
  <c r="BP149" i="9"/>
  <c r="BO149" i="9"/>
  <c r="BN149" i="9"/>
  <c r="BM149" i="9"/>
  <c r="BL149" i="9"/>
  <c r="BK149" i="9"/>
  <c r="BJ149" i="9"/>
  <c r="BI149" i="9"/>
  <c r="BH149" i="9"/>
  <c r="BG149" i="9"/>
  <c r="BF149" i="9"/>
  <c r="BE149" i="9"/>
  <c r="BD149" i="9"/>
  <c r="BC149" i="9"/>
  <c r="BB149" i="9"/>
  <c r="BA149" i="9"/>
  <c r="AZ149" i="9"/>
  <c r="AY149" i="9"/>
  <c r="AX149" i="9"/>
  <c r="AW149" i="9"/>
  <c r="AV149" i="9"/>
  <c r="AU149" i="9"/>
  <c r="AT149" i="9"/>
  <c r="AS149" i="9"/>
  <c r="AR149" i="9"/>
  <c r="AQ149" i="9"/>
  <c r="AP149" i="9"/>
  <c r="AO149" i="9"/>
  <c r="AN149" i="9"/>
  <c r="AM149" i="9"/>
  <c r="AL149" i="9"/>
  <c r="AK149" i="9"/>
  <c r="AJ149" i="9"/>
  <c r="AI149" i="9"/>
  <c r="AH149" i="9"/>
  <c r="AG149" i="9"/>
  <c r="AF149" i="9"/>
  <c r="AE149" i="9"/>
  <c r="AD149" i="9"/>
  <c r="AC149" i="9"/>
  <c r="AB149" i="9"/>
  <c r="AA149" i="9"/>
  <c r="Z149" i="9"/>
  <c r="Y149" i="9"/>
  <c r="X149" i="9"/>
  <c r="W149" i="9"/>
  <c r="V149" i="9"/>
  <c r="U149" i="9"/>
  <c r="T149" i="9"/>
  <c r="S149" i="9"/>
  <c r="R149" i="9"/>
  <c r="Q149" i="9"/>
  <c r="P149" i="9"/>
  <c r="O149" i="9"/>
  <c r="N149" i="9"/>
  <c r="M149" i="9"/>
  <c r="L149" i="9"/>
  <c r="K149" i="9"/>
  <c r="J149" i="9"/>
  <c r="I149" i="9"/>
  <c r="H149" i="9"/>
  <c r="G149" i="9"/>
  <c r="F149" i="9"/>
  <c r="E149" i="9"/>
  <c r="D149" i="9"/>
  <c r="CA112" i="9"/>
  <c r="BZ112" i="9"/>
  <c r="BY112" i="9"/>
  <c r="BX112" i="9"/>
  <c r="BW112" i="9"/>
  <c r="BV112" i="9"/>
  <c r="BU112" i="9"/>
  <c r="BT112" i="9"/>
  <c r="BS112" i="9"/>
  <c r="BR112" i="9"/>
  <c r="BQ112" i="9"/>
  <c r="BP112" i="9"/>
  <c r="BO112" i="9"/>
  <c r="BN112" i="9"/>
  <c r="BM112" i="9"/>
  <c r="BL112" i="9"/>
  <c r="BK112" i="9"/>
  <c r="BJ112" i="9"/>
  <c r="BI112" i="9"/>
  <c r="BH112" i="9"/>
  <c r="BG112" i="9"/>
  <c r="BF112" i="9"/>
  <c r="BE112" i="9"/>
  <c r="BD112" i="9"/>
  <c r="BC112" i="9"/>
  <c r="BB112" i="9"/>
  <c r="BA112" i="9"/>
  <c r="AZ112" i="9"/>
  <c r="AY112" i="9"/>
  <c r="AX112" i="9"/>
  <c r="AW112" i="9"/>
  <c r="AV112" i="9"/>
  <c r="AU112" i="9"/>
  <c r="AT112" i="9"/>
  <c r="AS112" i="9"/>
  <c r="AR112" i="9"/>
  <c r="AQ112" i="9"/>
  <c r="AP112" i="9"/>
  <c r="AO112" i="9"/>
  <c r="AN112" i="9"/>
  <c r="AM112" i="9"/>
  <c r="AL112" i="9"/>
  <c r="AK112" i="9"/>
  <c r="AJ112" i="9"/>
  <c r="AI112" i="9"/>
  <c r="AH112" i="9"/>
  <c r="AG112" i="9"/>
  <c r="AF112" i="9"/>
  <c r="AE112" i="9"/>
  <c r="AD112" i="9"/>
  <c r="AC112" i="9"/>
  <c r="AB112" i="9"/>
  <c r="AA112" i="9"/>
  <c r="Z112" i="9"/>
  <c r="Y112" i="9"/>
  <c r="X112" i="9"/>
  <c r="W112" i="9"/>
  <c r="V112" i="9"/>
  <c r="U112" i="9"/>
  <c r="T112" i="9"/>
  <c r="S112" i="9"/>
  <c r="R112" i="9"/>
  <c r="Q112" i="9"/>
  <c r="P112" i="9"/>
  <c r="O112" i="9"/>
  <c r="N112" i="9"/>
  <c r="M112" i="9"/>
  <c r="L112" i="9"/>
  <c r="K112" i="9"/>
  <c r="J112" i="9"/>
  <c r="I112" i="9"/>
  <c r="H112" i="9"/>
  <c r="G112" i="9"/>
  <c r="F112" i="9"/>
  <c r="E112" i="9"/>
  <c r="D112" i="9"/>
  <c r="CA96" i="9"/>
  <c r="BZ96" i="9"/>
  <c r="BY96" i="9"/>
  <c r="BX96" i="9"/>
  <c r="BW96" i="9"/>
  <c r="BV96" i="9"/>
  <c r="BU96" i="9"/>
  <c r="BT96" i="9"/>
  <c r="BS96" i="9"/>
  <c r="BR96" i="9"/>
  <c r="BQ96" i="9"/>
  <c r="BP96" i="9"/>
  <c r="BO96" i="9"/>
  <c r="BN96" i="9"/>
  <c r="BM96" i="9"/>
  <c r="BL96" i="9"/>
  <c r="BK96" i="9"/>
  <c r="BJ96" i="9"/>
  <c r="BI96" i="9"/>
  <c r="BH96" i="9"/>
  <c r="BG96" i="9"/>
  <c r="BF96" i="9"/>
  <c r="BE96" i="9"/>
  <c r="BD96" i="9"/>
  <c r="BC96" i="9"/>
  <c r="BB96" i="9"/>
  <c r="BA96" i="9"/>
  <c r="AZ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D96" i="9"/>
  <c r="CA81" i="9"/>
  <c r="BZ81" i="9"/>
  <c r="BY81" i="9"/>
  <c r="BX81" i="9"/>
  <c r="BW81" i="9"/>
  <c r="BV81" i="9"/>
  <c r="BU81" i="9"/>
  <c r="BT81" i="9"/>
  <c r="BS81" i="9"/>
  <c r="BR81" i="9"/>
  <c r="BQ81" i="9"/>
  <c r="BP81" i="9"/>
  <c r="BO81" i="9"/>
  <c r="BN81" i="9"/>
  <c r="BM81" i="9"/>
  <c r="BL81" i="9"/>
  <c r="BK81" i="9"/>
  <c r="BJ81" i="9"/>
  <c r="BI81" i="9"/>
  <c r="BH81" i="9"/>
  <c r="BG81" i="9"/>
  <c r="BF81" i="9"/>
  <c r="BE81" i="9"/>
  <c r="BD81" i="9"/>
  <c r="BC81" i="9"/>
  <c r="BB81" i="9"/>
  <c r="BA81" i="9"/>
  <c r="AZ81" i="9"/>
  <c r="AY81" i="9"/>
  <c r="AX81" i="9"/>
  <c r="AW81" i="9"/>
  <c r="AV81" i="9"/>
  <c r="AU81" i="9"/>
  <c r="AT81" i="9"/>
  <c r="AS81" i="9"/>
  <c r="AR81" i="9"/>
  <c r="AQ81" i="9"/>
  <c r="AP81" i="9"/>
  <c r="AO81" i="9"/>
  <c r="AN81" i="9"/>
  <c r="AM81" i="9"/>
  <c r="AL81" i="9"/>
  <c r="AK81" i="9"/>
  <c r="AJ81" i="9"/>
  <c r="AI81" i="9"/>
  <c r="AH81" i="9"/>
  <c r="AG81" i="9"/>
  <c r="AF81" i="9"/>
  <c r="AE81" i="9"/>
  <c r="AD81" i="9"/>
  <c r="AC81" i="9"/>
  <c r="AB81" i="9"/>
  <c r="AA81" i="9"/>
  <c r="Z81" i="9"/>
  <c r="Y81" i="9"/>
  <c r="X81" i="9"/>
  <c r="W81" i="9"/>
  <c r="V81" i="9"/>
  <c r="U81" i="9"/>
  <c r="T81" i="9"/>
  <c r="S81" i="9"/>
  <c r="R81" i="9"/>
  <c r="Q81" i="9"/>
  <c r="P81" i="9"/>
  <c r="O81" i="9"/>
  <c r="N81" i="9"/>
  <c r="M81" i="9"/>
  <c r="L81" i="9"/>
  <c r="K81" i="9"/>
  <c r="J81" i="9"/>
  <c r="I81" i="9"/>
  <c r="H81" i="9"/>
  <c r="G81" i="9"/>
  <c r="F81" i="9"/>
  <c r="E81" i="9"/>
  <c r="D81" i="9"/>
  <c r="CA51" i="9"/>
  <c r="BZ51" i="9"/>
  <c r="BY51" i="9"/>
  <c r="BX51" i="9"/>
  <c r="BW51" i="9"/>
  <c r="BV51" i="9"/>
  <c r="BU51" i="9"/>
  <c r="BT51" i="9"/>
  <c r="BS51" i="9"/>
  <c r="BR51" i="9"/>
  <c r="BQ51" i="9"/>
  <c r="BP51" i="9"/>
  <c r="BO51" i="9"/>
  <c r="BN51" i="9"/>
  <c r="BM51" i="9"/>
  <c r="BL51" i="9"/>
  <c r="BK51" i="9"/>
  <c r="BJ51" i="9"/>
  <c r="BI51" i="9"/>
  <c r="BH51" i="9"/>
  <c r="BG51" i="9"/>
  <c r="BF51" i="9"/>
  <c r="BE51" i="9"/>
  <c r="BD51" i="9"/>
  <c r="BC51" i="9"/>
  <c r="BB51" i="9"/>
  <c r="BA51" i="9"/>
  <c r="AZ51" i="9"/>
  <c r="AY51" i="9"/>
  <c r="AX51" i="9"/>
  <c r="AW51" i="9"/>
  <c r="AV51" i="9"/>
  <c r="AU51" i="9"/>
  <c r="AT51" i="9"/>
  <c r="AS51" i="9"/>
  <c r="AR51" i="9"/>
  <c r="AQ51" i="9"/>
  <c r="AP51" i="9"/>
  <c r="AO51" i="9"/>
  <c r="AN51" i="9"/>
  <c r="AM51" i="9"/>
  <c r="AL51" i="9"/>
  <c r="AK51" i="9"/>
  <c r="AJ51" i="9"/>
  <c r="AI51" i="9"/>
  <c r="AH51" i="9"/>
  <c r="AG51" i="9"/>
  <c r="AF51" i="9"/>
  <c r="AE51" i="9"/>
  <c r="AD51" i="9"/>
  <c r="AC51" i="9"/>
  <c r="AB51" i="9"/>
  <c r="AA51" i="9"/>
  <c r="Z51" i="9"/>
  <c r="Y51" i="9"/>
  <c r="X51" i="9"/>
  <c r="W51" i="9"/>
  <c r="V51" i="9"/>
  <c r="U51" i="9"/>
  <c r="T51" i="9"/>
  <c r="S51" i="9"/>
  <c r="R51" i="9"/>
  <c r="Q51" i="9"/>
  <c r="P51" i="9"/>
  <c r="O51" i="9"/>
  <c r="N51" i="9"/>
  <c r="M51" i="9"/>
  <c r="L51" i="9"/>
  <c r="K51" i="9"/>
  <c r="J51" i="9"/>
  <c r="I51" i="9"/>
  <c r="H51" i="9"/>
  <c r="G51" i="9"/>
  <c r="F51" i="9"/>
  <c r="E51" i="9"/>
  <c r="D51" i="9"/>
  <c r="CA44" i="9"/>
  <c r="BZ44" i="9"/>
  <c r="BY44" i="9"/>
  <c r="BX44" i="9"/>
  <c r="BW44" i="9"/>
  <c r="BV44" i="9"/>
  <c r="BU44" i="9"/>
  <c r="BT44" i="9"/>
  <c r="BS44" i="9"/>
  <c r="BR44" i="9"/>
  <c r="BQ44" i="9"/>
  <c r="BP44" i="9"/>
  <c r="BO44" i="9"/>
  <c r="BN44" i="9"/>
  <c r="BM44" i="9"/>
  <c r="BL44" i="9"/>
  <c r="BK44" i="9"/>
  <c r="BJ44" i="9"/>
  <c r="BI44" i="9"/>
  <c r="BH44" i="9"/>
  <c r="BG44" i="9"/>
  <c r="BF44" i="9"/>
  <c r="BE44" i="9"/>
  <c r="BD44" i="9"/>
  <c r="BC44" i="9"/>
  <c r="BB44" i="9"/>
  <c r="BA44" i="9"/>
  <c r="AZ44" i="9"/>
  <c r="AY44" i="9"/>
  <c r="AX44" i="9"/>
  <c r="AW44" i="9"/>
  <c r="AV44" i="9"/>
  <c r="AU44" i="9"/>
  <c r="AT44" i="9"/>
  <c r="AS44" i="9"/>
  <c r="AR44" i="9"/>
  <c r="AQ44" i="9"/>
  <c r="AP44" i="9"/>
  <c r="AO44" i="9"/>
  <c r="AN44" i="9"/>
  <c r="AM44" i="9"/>
  <c r="AL44" i="9"/>
  <c r="AK44" i="9"/>
  <c r="AJ44" i="9"/>
  <c r="AI44" i="9"/>
  <c r="AH44" i="9"/>
  <c r="AG44" i="9"/>
  <c r="AF44" i="9"/>
  <c r="AE44" i="9"/>
  <c r="AD44" i="9"/>
  <c r="AC44" i="9"/>
  <c r="AB44" i="9"/>
  <c r="AA44" i="9"/>
  <c r="Z44" i="9"/>
  <c r="Y44" i="9"/>
  <c r="X44" i="9"/>
  <c r="W44" i="9"/>
  <c r="V44" i="9"/>
  <c r="U44" i="9"/>
  <c r="T44" i="9"/>
  <c r="S44" i="9"/>
  <c r="R44" i="9"/>
  <c r="Q44" i="9"/>
  <c r="P44" i="9"/>
  <c r="O44" i="9"/>
  <c r="N44" i="9"/>
  <c r="M44" i="9"/>
  <c r="L44" i="9"/>
  <c r="K44" i="9"/>
  <c r="J44" i="9"/>
  <c r="I44" i="9"/>
  <c r="H44" i="9"/>
  <c r="G44" i="9"/>
  <c r="F44" i="9"/>
  <c r="E44" i="9"/>
  <c r="D44" i="9"/>
  <c r="CA35" i="9"/>
  <c r="BZ35" i="9"/>
  <c r="BY35" i="9"/>
  <c r="BX35" i="9"/>
  <c r="BW35" i="9"/>
  <c r="BV35" i="9"/>
  <c r="BU35" i="9"/>
  <c r="BT35" i="9"/>
  <c r="BS35" i="9"/>
  <c r="BR35" i="9"/>
  <c r="BQ35" i="9"/>
  <c r="BP35" i="9"/>
  <c r="BO35" i="9"/>
  <c r="BN35" i="9"/>
  <c r="BM35" i="9"/>
  <c r="BL35" i="9"/>
  <c r="BK35" i="9"/>
  <c r="BJ35" i="9"/>
  <c r="BI35" i="9"/>
  <c r="BH35" i="9"/>
  <c r="BG35" i="9"/>
  <c r="BF35" i="9"/>
  <c r="BE35" i="9"/>
  <c r="BD35" i="9"/>
  <c r="BC35" i="9"/>
  <c r="BB35" i="9"/>
  <c r="BA35" i="9"/>
  <c r="AZ35" i="9"/>
  <c r="AY35" i="9"/>
  <c r="AX35" i="9"/>
  <c r="AW35" i="9"/>
  <c r="AV35" i="9"/>
  <c r="AU35" i="9"/>
  <c r="AT35" i="9"/>
  <c r="AS35" i="9"/>
  <c r="AR35" i="9"/>
  <c r="AQ35" i="9"/>
  <c r="AP35" i="9"/>
  <c r="AO35" i="9"/>
  <c r="AN35" i="9"/>
  <c r="AM35" i="9"/>
  <c r="AL35" i="9"/>
  <c r="AK35" i="9"/>
  <c r="AJ35" i="9"/>
  <c r="AI35" i="9"/>
  <c r="AH35" i="9"/>
  <c r="AG35" i="9"/>
  <c r="AF35" i="9"/>
  <c r="AE35" i="9"/>
  <c r="AD35" i="9"/>
  <c r="AC35" i="9"/>
  <c r="AB35" i="9"/>
  <c r="AA35" i="9"/>
  <c r="Z35" i="9"/>
  <c r="Y35" i="9"/>
  <c r="X35" i="9"/>
  <c r="W35" i="9"/>
  <c r="V35" i="9"/>
  <c r="U35" i="9"/>
  <c r="T35" i="9"/>
  <c r="S35" i="9"/>
  <c r="R35" i="9"/>
  <c r="Q35" i="9"/>
  <c r="P35" i="9"/>
  <c r="O35" i="9"/>
  <c r="N35" i="9"/>
  <c r="M35" i="9"/>
  <c r="L35" i="9"/>
  <c r="K35" i="9"/>
  <c r="J35" i="9"/>
  <c r="I35" i="9"/>
  <c r="H35" i="9"/>
  <c r="G35" i="9"/>
  <c r="F35" i="9"/>
  <c r="E35" i="9"/>
  <c r="D35" i="9"/>
  <c r="CA7" i="9"/>
  <c r="BZ7" i="9"/>
  <c r="BZ389" i="9" s="1"/>
  <c r="BY7" i="9"/>
  <c r="BY389" i="9" s="1"/>
  <c r="BX7" i="9"/>
  <c r="BW7" i="9"/>
  <c r="BW389" i="9" s="1"/>
  <c r="BV7" i="9"/>
  <c r="BV389" i="9" s="1"/>
  <c r="BU7" i="9"/>
  <c r="BU389" i="9" s="1"/>
  <c r="BT7" i="9"/>
  <c r="BT389" i="9" s="1"/>
  <c r="BS7" i="9"/>
  <c r="BS389" i="9" s="1"/>
  <c r="BR7" i="9"/>
  <c r="BR389" i="9" s="1"/>
  <c r="BQ7" i="9"/>
  <c r="BQ389" i="9" s="1"/>
  <c r="BP7" i="9"/>
  <c r="BP389" i="9" s="1"/>
  <c r="BO7" i="9"/>
  <c r="BO389" i="9" s="1"/>
  <c r="BN7" i="9"/>
  <c r="BN389" i="9" s="1"/>
  <c r="BM7" i="9"/>
  <c r="BM389" i="9" s="1"/>
  <c r="BL7" i="9"/>
  <c r="BK7" i="9"/>
  <c r="BK389" i="9" s="1"/>
  <c r="BJ7" i="9"/>
  <c r="BJ389" i="9" s="1"/>
  <c r="BI7" i="9"/>
  <c r="BI389" i="9" s="1"/>
  <c r="BH7" i="9"/>
  <c r="BH389" i="9" s="1"/>
  <c r="BG7" i="9"/>
  <c r="BG389" i="9" s="1"/>
  <c r="BF7" i="9"/>
  <c r="BE7" i="9"/>
  <c r="BE389" i="9" s="1"/>
  <c r="BD7" i="9"/>
  <c r="BD389" i="9" s="1"/>
  <c r="BC7" i="9"/>
  <c r="BC389" i="9" s="1"/>
  <c r="BB7" i="9"/>
  <c r="BB389" i="9" s="1"/>
  <c r="BA7" i="9"/>
  <c r="BA389" i="9" s="1"/>
  <c r="AZ7" i="9"/>
  <c r="AY7" i="9"/>
  <c r="AY389" i="9" s="1"/>
  <c r="AX7" i="9"/>
  <c r="AX389" i="9" s="1"/>
  <c r="AW7" i="9"/>
  <c r="AW389" i="9" s="1"/>
  <c r="AV7" i="9"/>
  <c r="AV389" i="9" s="1"/>
  <c r="AU7" i="9"/>
  <c r="AU389" i="9" s="1"/>
  <c r="AT7" i="9"/>
  <c r="AT389" i="9" s="1"/>
  <c r="AS7" i="9"/>
  <c r="AS389" i="9" s="1"/>
  <c r="AR7" i="9"/>
  <c r="AR389" i="9" s="1"/>
  <c r="AQ7" i="9"/>
  <c r="AQ389" i="9" s="1"/>
  <c r="AP7" i="9"/>
  <c r="AP389" i="9" s="1"/>
  <c r="AO7" i="9"/>
  <c r="AN7" i="9"/>
  <c r="AM7" i="9"/>
  <c r="AM389" i="9" s="1"/>
  <c r="AL7" i="9"/>
  <c r="AL389" i="9" s="1"/>
  <c r="AK7" i="9"/>
  <c r="AK389" i="9" s="1"/>
  <c r="AJ7" i="9"/>
  <c r="AJ389" i="9" s="1"/>
  <c r="AI7" i="9"/>
  <c r="AI389" i="9" s="1"/>
  <c r="AH7" i="9"/>
  <c r="AH389" i="9" s="1"/>
  <c r="AG7" i="9"/>
  <c r="AG389" i="9" s="1"/>
  <c r="AF7" i="9"/>
  <c r="AF389" i="9" s="1"/>
  <c r="AE7" i="9"/>
  <c r="AE389" i="9" s="1"/>
  <c r="AD7" i="9"/>
  <c r="AD389" i="9" s="1"/>
  <c r="AC7" i="9"/>
  <c r="AC389" i="9" s="1"/>
  <c r="AB7" i="9"/>
  <c r="AA7" i="9"/>
  <c r="AA389" i="9" s="1"/>
  <c r="Z7" i="9"/>
  <c r="Z389" i="9" s="1"/>
  <c r="Y7" i="9"/>
  <c r="Y389" i="9" s="1"/>
  <c r="X7" i="9"/>
  <c r="X389" i="9" s="1"/>
  <c r="W7" i="9"/>
  <c r="W389" i="9" s="1"/>
  <c r="V7" i="9"/>
  <c r="V389" i="9" s="1"/>
  <c r="U7" i="9"/>
  <c r="U389" i="9" s="1"/>
  <c r="T7" i="9"/>
  <c r="T389" i="9" s="1"/>
  <c r="S7" i="9"/>
  <c r="S389" i="9" s="1"/>
  <c r="R7" i="9"/>
  <c r="R389" i="9" s="1"/>
  <c r="Q7" i="9"/>
  <c r="Q389" i="9" s="1"/>
  <c r="P7" i="9"/>
  <c r="O7" i="9"/>
  <c r="O389" i="9" s="1"/>
  <c r="N7" i="9"/>
  <c r="N389" i="9" s="1"/>
  <c r="M7" i="9"/>
  <c r="M389" i="9" s="1"/>
  <c r="L7" i="9"/>
  <c r="K7" i="9"/>
  <c r="J7" i="9"/>
  <c r="J389" i="9" s="1"/>
  <c r="I7" i="9"/>
  <c r="I389" i="9" s="1"/>
  <c r="H7" i="9"/>
  <c r="H389" i="9" s="1"/>
  <c r="G7" i="9"/>
  <c r="G389" i="9" s="1"/>
  <c r="F7" i="9"/>
  <c r="E7" i="9"/>
  <c r="D7" i="9"/>
  <c r="CA389" i="9" l="1"/>
  <c r="P389" i="12"/>
  <c r="BF51" i="12"/>
  <c r="BG389" i="12"/>
  <c r="BT389" i="12"/>
  <c r="E389" i="12"/>
  <c r="AH389" i="12"/>
  <c r="AT389" i="12"/>
  <c r="F112" i="12"/>
  <c r="BF339" i="12"/>
  <c r="H389" i="12"/>
  <c r="AZ389" i="12"/>
  <c r="BM389" i="12"/>
  <c r="N389" i="12"/>
  <c r="AB389" i="12"/>
  <c r="AN389" i="12"/>
  <c r="BA389" i="12"/>
  <c r="BN389" i="12"/>
  <c r="AC389" i="12"/>
  <c r="AO389" i="12"/>
  <c r="BO389" i="12"/>
  <c r="P389" i="9"/>
  <c r="AB389" i="9"/>
  <c r="AN389" i="9"/>
  <c r="AZ389" i="9"/>
  <c r="BL389" i="9"/>
  <c r="BX389" i="9"/>
  <c r="M389" i="12"/>
  <c r="Z389" i="12"/>
  <c r="AL389" i="12"/>
  <c r="AX389" i="12"/>
  <c r="BK389" i="12"/>
  <c r="BZ389" i="12"/>
  <c r="BY23" i="12"/>
  <c r="BY46" i="12"/>
  <c r="BY61" i="12"/>
  <c r="Q7" i="12"/>
  <c r="Q389" i="12" s="1"/>
  <c r="S389" i="12"/>
  <c r="AF389" i="12"/>
  <c r="AR389" i="12"/>
  <c r="BD389" i="12"/>
  <c r="BY18" i="12"/>
  <c r="BY24" i="12"/>
  <c r="F35" i="12"/>
  <c r="BU389" i="12"/>
  <c r="BY40" i="12"/>
  <c r="K389" i="12"/>
  <c r="Y389" i="12"/>
  <c r="AK389" i="12"/>
  <c r="AW7" i="12"/>
  <c r="AW389" i="12" s="1"/>
  <c r="BJ389" i="12"/>
  <c r="BY20" i="12"/>
  <c r="BF7" i="12"/>
  <c r="BY28" i="12"/>
  <c r="BY68" i="12"/>
  <c r="BY70" i="12"/>
  <c r="BY86" i="12"/>
  <c r="L181" i="12"/>
  <c r="F44" i="12"/>
  <c r="BY56" i="12"/>
  <c r="BY58" i="12"/>
  <c r="BY83" i="12"/>
  <c r="BY102" i="12"/>
  <c r="BY119" i="12"/>
  <c r="BY127" i="12"/>
  <c r="BY129" i="12"/>
  <c r="BY143" i="12"/>
  <c r="BY151" i="12"/>
  <c r="F228" i="12"/>
  <c r="BY77" i="12"/>
  <c r="BY90" i="12"/>
  <c r="BY92" i="12"/>
  <c r="BY138" i="12"/>
  <c r="BY145" i="12"/>
  <c r="BY191" i="12"/>
  <c r="BY194" i="12"/>
  <c r="BS199" i="12"/>
  <c r="BY225" i="12"/>
  <c r="BY65" i="12"/>
  <c r="BY72" i="12"/>
  <c r="BY74" i="12"/>
  <c r="F81" i="12"/>
  <c r="BY104" i="12"/>
  <c r="BY106" i="12"/>
  <c r="BY108" i="12"/>
  <c r="BY110" i="12"/>
  <c r="BY121" i="12"/>
  <c r="BY156" i="12"/>
  <c r="BY163" i="12"/>
  <c r="BY186" i="12"/>
  <c r="BY32" i="12"/>
  <c r="BY37" i="12"/>
  <c r="BS44" i="12"/>
  <c r="BY48" i="12"/>
  <c r="BY53" i="12"/>
  <c r="BY60" i="12"/>
  <c r="BY62" i="12"/>
  <c r="BY94" i="12"/>
  <c r="I149" i="12"/>
  <c r="W190" i="12"/>
  <c r="BS81" i="12"/>
  <c r="L96" i="12"/>
  <c r="BY34" i="12"/>
  <c r="BY41" i="12"/>
  <c r="BS51" i="12"/>
  <c r="BY57" i="12"/>
  <c r="BY64" i="12"/>
  <c r="BY66" i="12"/>
  <c r="BY82" i="12"/>
  <c r="BY84" i="12"/>
  <c r="BY91" i="12"/>
  <c r="BY130" i="12"/>
  <c r="BY155" i="12"/>
  <c r="BY170" i="12"/>
  <c r="BY175" i="12"/>
  <c r="BY185" i="12"/>
  <c r="BY114" i="12"/>
  <c r="BY122" i="12"/>
  <c r="BY139" i="12"/>
  <c r="BY141" i="12"/>
  <c r="BY152" i="12"/>
  <c r="BY189" i="12"/>
  <c r="L51" i="12"/>
  <c r="F51" i="12"/>
  <c r="BY80" i="12"/>
  <c r="BY88" i="12"/>
  <c r="BY134" i="12"/>
  <c r="BY159" i="12"/>
  <c r="BY164" i="12"/>
  <c r="BY210" i="12"/>
  <c r="BY215" i="12"/>
  <c r="F248" i="12"/>
  <c r="BY195" i="12"/>
  <c r="AY228" i="12"/>
  <c r="AY389" i="12" s="1"/>
  <c r="BS280" i="12"/>
  <c r="BS339" i="12"/>
  <c r="BY252" i="12"/>
  <c r="BY261" i="12"/>
  <c r="BY267" i="12"/>
  <c r="BY322" i="12"/>
  <c r="BY340" i="12"/>
  <c r="BY344" i="12"/>
  <c r="BY348" i="12"/>
  <c r="BY273" i="12"/>
  <c r="F280" i="12"/>
  <c r="BY290" i="12"/>
  <c r="BS304" i="12"/>
  <c r="BF304" i="12"/>
  <c r="BY326" i="12"/>
  <c r="BY335" i="12"/>
  <c r="BY354" i="12"/>
  <c r="BY356" i="12"/>
  <c r="BF373" i="12"/>
  <c r="BS373" i="12"/>
  <c r="BY206" i="12"/>
  <c r="BY211" i="12"/>
  <c r="BY236" i="12"/>
  <c r="BY243" i="12"/>
  <c r="BY249" i="12"/>
  <c r="BY256" i="12"/>
  <c r="BY272" i="12"/>
  <c r="BY337" i="12"/>
  <c r="BY358" i="12"/>
  <c r="BY360" i="12"/>
  <c r="BY364" i="12"/>
  <c r="BY218" i="12"/>
  <c r="BY223" i="12"/>
  <c r="BY231" i="12"/>
  <c r="F262" i="12"/>
  <c r="BY294" i="12"/>
  <c r="BY307" i="12"/>
  <c r="BY311" i="12"/>
  <c r="BY277" i="12"/>
  <c r="BF280" i="12"/>
  <c r="BY285" i="12"/>
  <c r="BY315" i="12"/>
  <c r="BY319" i="12"/>
  <c r="BY370" i="12"/>
  <c r="BY372" i="12"/>
  <c r="L373" i="12"/>
  <c r="BY375" i="12"/>
  <c r="BY198" i="12"/>
  <c r="BY213" i="12"/>
  <c r="BY253" i="12"/>
  <c r="BY260" i="12"/>
  <c r="BF262" i="12"/>
  <c r="BY269" i="12"/>
  <c r="W280" i="12"/>
  <c r="BY298" i="12"/>
  <c r="W304" i="12"/>
  <c r="BY329" i="12"/>
  <c r="BY222" i="12"/>
  <c r="BY235" i="12"/>
  <c r="BY240" i="12"/>
  <c r="BY302" i="12"/>
  <c r="BY323" i="12"/>
  <c r="BZ190" i="15"/>
  <c r="BZ389" i="15" s="1"/>
  <c r="BS389" i="15"/>
  <c r="W389" i="15"/>
  <c r="L389" i="15"/>
  <c r="BF389" i="15"/>
  <c r="D389" i="12"/>
  <c r="BL389" i="12"/>
  <c r="BX389" i="12"/>
  <c r="L17" i="12"/>
  <c r="BY21" i="12"/>
  <c r="BY31" i="12"/>
  <c r="W35" i="12"/>
  <c r="W51" i="12"/>
  <c r="BS35" i="12"/>
  <c r="F7" i="12"/>
  <c r="R389" i="12"/>
  <c r="AD389" i="12"/>
  <c r="AP389" i="12"/>
  <c r="BB389" i="12"/>
  <c r="BY11" i="12"/>
  <c r="BY15" i="12"/>
  <c r="L16" i="12"/>
  <c r="BY33" i="12"/>
  <c r="F149" i="12"/>
  <c r="BY29" i="12"/>
  <c r="BY36" i="12"/>
  <c r="BY25" i="12"/>
  <c r="I7" i="12"/>
  <c r="U389" i="12"/>
  <c r="BQ389" i="12"/>
  <c r="BY8" i="12"/>
  <c r="BY12" i="12"/>
  <c r="W7" i="12"/>
  <c r="BS7" i="12"/>
  <c r="L35" i="12"/>
  <c r="BF35" i="12"/>
  <c r="BF44" i="12"/>
  <c r="BF81" i="12"/>
  <c r="W96" i="12"/>
  <c r="W199" i="12"/>
  <c r="L44" i="12"/>
  <c r="L81" i="12"/>
  <c r="BF112" i="12"/>
  <c r="BY158" i="12"/>
  <c r="BY38" i="12"/>
  <c r="BY42" i="12"/>
  <c r="BY47" i="12"/>
  <c r="BY50" i="12"/>
  <c r="BY55" i="12"/>
  <c r="BY59" i="12"/>
  <c r="BY63" i="12"/>
  <c r="BY67" i="12"/>
  <c r="BY71" i="12"/>
  <c r="BY75" i="12"/>
  <c r="BY79" i="12"/>
  <c r="W48" i="12"/>
  <c r="W44" i="12" s="1"/>
  <c r="BF149" i="12"/>
  <c r="F96" i="12"/>
  <c r="W149" i="12"/>
  <c r="BS149" i="12"/>
  <c r="BY165" i="12"/>
  <c r="BY166" i="12"/>
  <c r="BY97" i="12"/>
  <c r="BY157" i="12"/>
  <c r="BS209" i="12"/>
  <c r="BF96" i="12"/>
  <c r="W112" i="12"/>
  <c r="BS112" i="12"/>
  <c r="BY178" i="12"/>
  <c r="BS96" i="12"/>
  <c r="BY101" i="12"/>
  <c r="BY105" i="12"/>
  <c r="BY109" i="12"/>
  <c r="L112" i="12"/>
  <c r="L149" i="12"/>
  <c r="BF190" i="12"/>
  <c r="BY85" i="12"/>
  <c r="BY89" i="12"/>
  <c r="BY93" i="12"/>
  <c r="BY98" i="12"/>
  <c r="BY169" i="12"/>
  <c r="W209" i="12"/>
  <c r="BY161" i="12"/>
  <c r="BY174" i="12"/>
  <c r="BY204" i="12"/>
  <c r="BY207" i="12"/>
  <c r="BY162" i="12"/>
  <c r="BY153" i="12"/>
  <c r="BY99" i="12"/>
  <c r="BY103" i="12"/>
  <c r="BY107" i="12"/>
  <c r="BY111" i="12"/>
  <c r="BY116" i="12"/>
  <c r="BY120" i="12"/>
  <c r="BY124" i="12"/>
  <c r="BY128" i="12"/>
  <c r="BY132" i="12"/>
  <c r="BY136" i="12"/>
  <c r="BY140" i="12"/>
  <c r="BY144" i="12"/>
  <c r="BY148" i="12"/>
  <c r="BY154" i="12"/>
  <c r="BY173" i="12"/>
  <c r="BY177" i="12"/>
  <c r="BF199" i="12"/>
  <c r="BY203" i="12"/>
  <c r="BY184" i="12"/>
  <c r="BY188" i="12"/>
  <c r="BY193" i="12"/>
  <c r="BY197" i="12"/>
  <c r="BY202" i="12"/>
  <c r="BY208" i="12"/>
  <c r="BF209" i="12"/>
  <c r="BY216" i="12"/>
  <c r="BY317" i="12"/>
  <c r="BY234" i="12"/>
  <c r="W248" i="12"/>
  <c r="W262" i="12"/>
  <c r="L209" i="12"/>
  <c r="BY181" i="12"/>
  <c r="F190" i="12"/>
  <c r="F199" i="12"/>
  <c r="BY238" i="12"/>
  <c r="BY212" i="12"/>
  <c r="F209" i="12"/>
  <c r="BY183" i="12"/>
  <c r="BY187" i="12"/>
  <c r="L190" i="12"/>
  <c r="BY192" i="12"/>
  <c r="BY196" i="12"/>
  <c r="L199" i="12"/>
  <c r="BY201" i="12"/>
  <c r="BY221" i="12"/>
  <c r="BS228" i="12"/>
  <c r="BY230" i="12"/>
  <c r="L228" i="12"/>
  <c r="BY242" i="12"/>
  <c r="BY220" i="12"/>
  <c r="BY224" i="12"/>
  <c r="BY229" i="12"/>
  <c r="BY233" i="12"/>
  <c r="BY237" i="12"/>
  <c r="BY241" i="12"/>
  <c r="BF248" i="12"/>
  <c r="BY274" i="12"/>
  <c r="BF228" i="12"/>
  <c r="BS248" i="12"/>
  <c r="BY270" i="12"/>
  <c r="BY275" i="12"/>
  <c r="BY288" i="12"/>
  <c r="BY321" i="12"/>
  <c r="W228" i="12"/>
  <c r="BY245" i="12"/>
  <c r="L248" i="12"/>
  <c r="BY250" i="12"/>
  <c r="BY254" i="12"/>
  <c r="BY258" i="12"/>
  <c r="BY263" i="12"/>
  <c r="BY266" i="12"/>
  <c r="BY278" i="12"/>
  <c r="BY292" i="12"/>
  <c r="BY325" i="12"/>
  <c r="BS262" i="12"/>
  <c r="BY246" i="12"/>
  <c r="BY251" i="12"/>
  <c r="BY255" i="12"/>
  <c r="BY259" i="12"/>
  <c r="L262" i="12"/>
  <c r="BY264" i="12"/>
  <c r="BY271" i="12"/>
  <c r="L280" i="12"/>
  <c r="BY281" i="12"/>
  <c r="BY296" i="12"/>
  <c r="BY300" i="12"/>
  <c r="L304" i="12"/>
  <c r="BY305" i="12"/>
  <c r="BY283" i="12"/>
  <c r="BY309" i="12"/>
  <c r="BY284" i="12"/>
  <c r="BY313" i="12"/>
  <c r="BY287" i="12"/>
  <c r="BY291" i="12"/>
  <c r="BY295" i="12"/>
  <c r="BY299" i="12"/>
  <c r="BY303" i="12"/>
  <c r="F304" i="12"/>
  <c r="BY308" i="12"/>
  <c r="BY312" i="12"/>
  <c r="BY316" i="12"/>
  <c r="BY320" i="12"/>
  <c r="BY324" i="12"/>
  <c r="BY332" i="12"/>
  <c r="W373" i="12"/>
  <c r="W339" i="12"/>
  <c r="BY328" i="12"/>
  <c r="BY333" i="12"/>
  <c r="BY334" i="12"/>
  <c r="BY338" i="12"/>
  <c r="F339" i="12"/>
  <c r="BY343" i="12"/>
  <c r="BY347" i="12"/>
  <c r="BY351" i="12"/>
  <c r="BY355" i="12"/>
  <c r="BY359" i="12"/>
  <c r="BY363" i="12"/>
  <c r="BY367" i="12"/>
  <c r="BY371" i="12"/>
  <c r="BY376" i="12"/>
  <c r="BY380" i="12"/>
  <c r="BY384" i="12"/>
  <c r="BY388" i="12"/>
  <c r="BY331" i="12"/>
  <c r="F373" i="12"/>
  <c r="BY336" i="12"/>
  <c r="L339" i="12"/>
  <c r="BY341" i="12"/>
  <c r="BY345" i="12"/>
  <c r="BY349" i="12"/>
  <c r="BY353" i="12"/>
  <c r="BY357" i="12"/>
  <c r="BY361" i="12"/>
  <c r="BY365" i="12"/>
  <c r="BY369" i="12"/>
  <c r="BY374" i="12"/>
  <c r="BY378" i="12"/>
  <c r="BY382" i="12"/>
  <c r="BY386" i="12"/>
  <c r="E389" i="9"/>
  <c r="AO389" i="9"/>
  <c r="F389" i="9"/>
  <c r="D389" i="9"/>
  <c r="BF389" i="9"/>
  <c r="K389" i="9"/>
  <c r="L389" i="9"/>
  <c r="BY262" i="12" l="1"/>
  <c r="BY228" i="12"/>
  <c r="BY280" i="12"/>
  <c r="BY248" i="12"/>
  <c r="BY149" i="12"/>
  <c r="BY199" i="12"/>
  <c r="BY81" i="12"/>
  <c r="BY35" i="12"/>
  <c r="BY112" i="12"/>
  <c r="BY190" i="12"/>
  <c r="BY209" i="12"/>
  <c r="BS389" i="12"/>
  <c r="BY51" i="12"/>
  <c r="W389" i="12"/>
  <c r="F389" i="12"/>
  <c r="L7" i="12"/>
  <c r="BY16" i="12"/>
  <c r="BY17" i="12"/>
  <c r="I389" i="12"/>
  <c r="BY44" i="12"/>
  <c r="BF389" i="12"/>
  <c r="BY339" i="12"/>
  <c r="BY304" i="12"/>
  <c r="BY96" i="12"/>
  <c r="BY373" i="12"/>
  <c r="CA7" i="12" l="1"/>
  <c r="BY7" i="12"/>
  <c r="BY389" i="12" s="1"/>
  <c r="L389" i="12"/>
  <c r="CA373" i="5"/>
  <c r="BZ373" i="5"/>
  <c r="BY373" i="5"/>
  <c r="BX373" i="5"/>
  <c r="BW373" i="5"/>
  <c r="BV373" i="5"/>
  <c r="BU373" i="5"/>
  <c r="BT373" i="5"/>
  <c r="BS373" i="5"/>
  <c r="BR373" i="5"/>
  <c r="BQ373" i="5"/>
  <c r="BP373" i="5"/>
  <c r="BO373" i="5"/>
  <c r="BN373" i="5"/>
  <c r="BM373" i="5"/>
  <c r="BL373" i="5"/>
  <c r="BK373" i="5"/>
  <c r="BJ373" i="5"/>
  <c r="BI373" i="5"/>
  <c r="BH373" i="5"/>
  <c r="BG373" i="5"/>
  <c r="BF373" i="5"/>
  <c r="BE373" i="5"/>
  <c r="BD373" i="5"/>
  <c r="BC373" i="5"/>
  <c r="BB373" i="5"/>
  <c r="BA373" i="5"/>
  <c r="AZ373" i="5"/>
  <c r="AY373" i="5"/>
  <c r="AX373" i="5"/>
  <c r="AW373" i="5"/>
  <c r="AV373" i="5"/>
  <c r="AU373" i="5"/>
  <c r="AT373" i="5"/>
  <c r="AS373" i="5"/>
  <c r="AR373" i="5"/>
  <c r="AQ373" i="5"/>
  <c r="AP373" i="5"/>
  <c r="AO373" i="5"/>
  <c r="AN373" i="5"/>
  <c r="AM373" i="5"/>
  <c r="AL373" i="5"/>
  <c r="AK373" i="5"/>
  <c r="AJ373" i="5"/>
  <c r="AI373" i="5"/>
  <c r="AH373" i="5"/>
  <c r="AG373" i="5"/>
  <c r="AF373" i="5"/>
  <c r="AE373" i="5"/>
  <c r="AD373" i="5"/>
  <c r="AC373" i="5"/>
  <c r="AB373" i="5"/>
  <c r="AA373" i="5"/>
  <c r="Z373" i="5"/>
  <c r="Y373" i="5"/>
  <c r="X373" i="5"/>
  <c r="W373" i="5"/>
  <c r="V373" i="5"/>
  <c r="U373" i="5"/>
  <c r="T373" i="5"/>
  <c r="S373" i="5"/>
  <c r="R373" i="5"/>
  <c r="Q373" i="5"/>
  <c r="P373" i="5"/>
  <c r="O373" i="5"/>
  <c r="N373" i="5"/>
  <c r="M373" i="5"/>
  <c r="L373" i="5"/>
  <c r="K373" i="5"/>
  <c r="J373" i="5"/>
  <c r="I373" i="5"/>
  <c r="H373" i="5"/>
  <c r="G373" i="5"/>
  <c r="F373" i="5"/>
  <c r="E373" i="5"/>
  <c r="D373" i="5"/>
  <c r="CA339" i="5"/>
  <c r="BZ339" i="5"/>
  <c r="BY339" i="5"/>
  <c r="BX339" i="5"/>
  <c r="BW339" i="5"/>
  <c r="BV339" i="5"/>
  <c r="BU339" i="5"/>
  <c r="BT339" i="5"/>
  <c r="BS339" i="5"/>
  <c r="BR339" i="5"/>
  <c r="BQ339" i="5"/>
  <c r="BP339" i="5"/>
  <c r="BO339" i="5"/>
  <c r="BN339" i="5"/>
  <c r="BM339" i="5"/>
  <c r="BL339" i="5"/>
  <c r="BK339" i="5"/>
  <c r="BJ339" i="5"/>
  <c r="BI339" i="5"/>
  <c r="BH339" i="5"/>
  <c r="BG339" i="5"/>
  <c r="BF339" i="5"/>
  <c r="BE339" i="5"/>
  <c r="BD339" i="5"/>
  <c r="BC339" i="5"/>
  <c r="BB339" i="5"/>
  <c r="BA339" i="5"/>
  <c r="AZ339" i="5"/>
  <c r="AY339" i="5"/>
  <c r="AX339" i="5"/>
  <c r="AW339" i="5"/>
  <c r="AV339" i="5"/>
  <c r="AU339" i="5"/>
  <c r="AT339" i="5"/>
  <c r="AS339" i="5"/>
  <c r="AR339" i="5"/>
  <c r="AQ339" i="5"/>
  <c r="AP339" i="5"/>
  <c r="AO339" i="5"/>
  <c r="AN339" i="5"/>
  <c r="AM339" i="5"/>
  <c r="AL339" i="5"/>
  <c r="AK339" i="5"/>
  <c r="AJ339" i="5"/>
  <c r="AI339" i="5"/>
  <c r="AH339" i="5"/>
  <c r="AG339" i="5"/>
  <c r="AF339" i="5"/>
  <c r="AE339" i="5"/>
  <c r="AD339" i="5"/>
  <c r="AC339" i="5"/>
  <c r="AB339" i="5"/>
  <c r="AA339" i="5"/>
  <c r="Z339" i="5"/>
  <c r="Y339" i="5"/>
  <c r="X339" i="5"/>
  <c r="W339" i="5"/>
  <c r="V339" i="5"/>
  <c r="U339" i="5"/>
  <c r="T339" i="5"/>
  <c r="S339" i="5"/>
  <c r="R339" i="5"/>
  <c r="Q339" i="5"/>
  <c r="P339" i="5"/>
  <c r="O339" i="5"/>
  <c r="N339" i="5"/>
  <c r="M339" i="5"/>
  <c r="L339" i="5"/>
  <c r="K339" i="5"/>
  <c r="J339" i="5"/>
  <c r="I339" i="5"/>
  <c r="H339" i="5"/>
  <c r="G339" i="5"/>
  <c r="F339" i="5"/>
  <c r="E339" i="5"/>
  <c r="D339" i="5"/>
  <c r="CA304" i="5"/>
  <c r="BZ304" i="5"/>
  <c r="BY304" i="5"/>
  <c r="BX304" i="5"/>
  <c r="BW304" i="5"/>
  <c r="BV304" i="5"/>
  <c r="BU304" i="5"/>
  <c r="BT304" i="5"/>
  <c r="BS304" i="5"/>
  <c r="BR304" i="5"/>
  <c r="BQ304" i="5"/>
  <c r="BP304" i="5"/>
  <c r="BO304" i="5"/>
  <c r="BN304" i="5"/>
  <c r="BM304" i="5"/>
  <c r="BL304" i="5"/>
  <c r="BK304" i="5"/>
  <c r="BJ304" i="5"/>
  <c r="BI304" i="5"/>
  <c r="BH304" i="5"/>
  <c r="BG304" i="5"/>
  <c r="BF304" i="5"/>
  <c r="BE304" i="5"/>
  <c r="BD304" i="5"/>
  <c r="BC304" i="5"/>
  <c r="BB304" i="5"/>
  <c r="BA304" i="5"/>
  <c r="AZ304" i="5"/>
  <c r="AY304" i="5"/>
  <c r="AX304" i="5"/>
  <c r="AW304" i="5"/>
  <c r="AV304" i="5"/>
  <c r="AU304" i="5"/>
  <c r="AT304" i="5"/>
  <c r="AS304" i="5"/>
  <c r="AR304" i="5"/>
  <c r="AQ304" i="5"/>
  <c r="AP304" i="5"/>
  <c r="AO304" i="5"/>
  <c r="AN304" i="5"/>
  <c r="AM304" i="5"/>
  <c r="AL304" i="5"/>
  <c r="AK304" i="5"/>
  <c r="AJ304" i="5"/>
  <c r="AI304" i="5"/>
  <c r="AH304" i="5"/>
  <c r="AG304" i="5"/>
  <c r="AF304" i="5"/>
  <c r="AE304" i="5"/>
  <c r="AD304" i="5"/>
  <c r="AC304" i="5"/>
  <c r="AB304" i="5"/>
  <c r="AA304" i="5"/>
  <c r="Z304" i="5"/>
  <c r="Y304" i="5"/>
  <c r="X304" i="5"/>
  <c r="W304" i="5"/>
  <c r="V304" i="5"/>
  <c r="U304" i="5"/>
  <c r="T304" i="5"/>
  <c r="S304" i="5"/>
  <c r="R304" i="5"/>
  <c r="Q304" i="5"/>
  <c r="P304" i="5"/>
  <c r="O304" i="5"/>
  <c r="N304" i="5"/>
  <c r="M304" i="5"/>
  <c r="L304" i="5"/>
  <c r="K304" i="5"/>
  <c r="J304" i="5"/>
  <c r="I304" i="5"/>
  <c r="H304" i="5"/>
  <c r="G304" i="5"/>
  <c r="F304" i="5"/>
  <c r="E304" i="5"/>
  <c r="D304" i="5"/>
  <c r="CA280" i="5"/>
  <c r="BZ280" i="5"/>
  <c r="BY280" i="5"/>
  <c r="BX280" i="5"/>
  <c r="BW280" i="5"/>
  <c r="BV280" i="5"/>
  <c r="BU280" i="5"/>
  <c r="BT280" i="5"/>
  <c r="BS280" i="5"/>
  <c r="BR280" i="5"/>
  <c r="BQ280" i="5"/>
  <c r="BP280" i="5"/>
  <c r="BO280" i="5"/>
  <c r="BN280" i="5"/>
  <c r="BM280" i="5"/>
  <c r="BL280" i="5"/>
  <c r="BK280" i="5"/>
  <c r="BJ280" i="5"/>
  <c r="BI280" i="5"/>
  <c r="BH280" i="5"/>
  <c r="BG280" i="5"/>
  <c r="BF280" i="5"/>
  <c r="BE280" i="5"/>
  <c r="BD280" i="5"/>
  <c r="BC280" i="5"/>
  <c r="BB280" i="5"/>
  <c r="BA280" i="5"/>
  <c r="AZ280" i="5"/>
  <c r="AY280" i="5"/>
  <c r="AX280" i="5"/>
  <c r="AW280" i="5"/>
  <c r="AV280" i="5"/>
  <c r="AU280" i="5"/>
  <c r="AT280" i="5"/>
  <c r="AS280" i="5"/>
  <c r="AR280" i="5"/>
  <c r="AQ280" i="5"/>
  <c r="AP280" i="5"/>
  <c r="AO280" i="5"/>
  <c r="AN280" i="5"/>
  <c r="AM280" i="5"/>
  <c r="AL280" i="5"/>
  <c r="AK280" i="5"/>
  <c r="AJ280" i="5"/>
  <c r="AI280" i="5"/>
  <c r="AH280" i="5"/>
  <c r="AG280" i="5"/>
  <c r="AF280" i="5"/>
  <c r="AE280" i="5"/>
  <c r="AD280" i="5"/>
  <c r="AC280" i="5"/>
  <c r="AB280" i="5"/>
  <c r="AA280" i="5"/>
  <c r="Z280" i="5"/>
  <c r="Y280" i="5"/>
  <c r="X280" i="5"/>
  <c r="W280" i="5"/>
  <c r="V280" i="5"/>
  <c r="U280" i="5"/>
  <c r="T280" i="5"/>
  <c r="S280" i="5"/>
  <c r="R280" i="5"/>
  <c r="Q280" i="5"/>
  <c r="P280" i="5"/>
  <c r="O280" i="5"/>
  <c r="N280" i="5"/>
  <c r="M280" i="5"/>
  <c r="L280" i="5"/>
  <c r="K280" i="5"/>
  <c r="J280" i="5"/>
  <c r="I280" i="5"/>
  <c r="H280" i="5"/>
  <c r="G280" i="5"/>
  <c r="F280" i="5"/>
  <c r="E280" i="5"/>
  <c r="D280" i="5"/>
  <c r="CA262" i="5"/>
  <c r="BZ262" i="5"/>
  <c r="BY262" i="5"/>
  <c r="BX262" i="5"/>
  <c r="BW262" i="5"/>
  <c r="BV262" i="5"/>
  <c r="BU262" i="5"/>
  <c r="BT262" i="5"/>
  <c r="BS262" i="5"/>
  <c r="BR262" i="5"/>
  <c r="BQ262" i="5"/>
  <c r="BP262" i="5"/>
  <c r="BO262" i="5"/>
  <c r="BN262" i="5"/>
  <c r="BM262" i="5"/>
  <c r="BL262" i="5"/>
  <c r="BK262" i="5"/>
  <c r="BJ262" i="5"/>
  <c r="BI262" i="5"/>
  <c r="BH262" i="5"/>
  <c r="BG262" i="5"/>
  <c r="BF262" i="5"/>
  <c r="BE262" i="5"/>
  <c r="BD262" i="5"/>
  <c r="BC262" i="5"/>
  <c r="BB262" i="5"/>
  <c r="BA262" i="5"/>
  <c r="AZ262" i="5"/>
  <c r="AY262" i="5"/>
  <c r="AX262" i="5"/>
  <c r="AW262" i="5"/>
  <c r="AV262" i="5"/>
  <c r="AU262" i="5"/>
  <c r="AT262" i="5"/>
  <c r="AS262" i="5"/>
  <c r="AR262" i="5"/>
  <c r="AQ262" i="5"/>
  <c r="AP262" i="5"/>
  <c r="AO262" i="5"/>
  <c r="AN262" i="5"/>
  <c r="AM262" i="5"/>
  <c r="AL262" i="5"/>
  <c r="AK262" i="5"/>
  <c r="AJ262" i="5"/>
  <c r="AI262" i="5"/>
  <c r="AH262" i="5"/>
  <c r="AG262" i="5"/>
  <c r="AF262" i="5"/>
  <c r="AE262" i="5"/>
  <c r="AD262" i="5"/>
  <c r="AC262" i="5"/>
  <c r="AB262" i="5"/>
  <c r="AA262" i="5"/>
  <c r="Z262" i="5"/>
  <c r="Y262" i="5"/>
  <c r="X262" i="5"/>
  <c r="W262" i="5"/>
  <c r="V262" i="5"/>
  <c r="U262" i="5"/>
  <c r="T262" i="5"/>
  <c r="S262" i="5"/>
  <c r="R262" i="5"/>
  <c r="Q262" i="5"/>
  <c r="P262" i="5"/>
  <c r="O262" i="5"/>
  <c r="N262" i="5"/>
  <c r="M262" i="5"/>
  <c r="L262" i="5"/>
  <c r="K262" i="5"/>
  <c r="J262" i="5"/>
  <c r="I262" i="5"/>
  <c r="H262" i="5"/>
  <c r="G262" i="5"/>
  <c r="F262" i="5"/>
  <c r="E262" i="5"/>
  <c r="D262" i="5"/>
  <c r="CA248" i="5"/>
  <c r="BZ248" i="5"/>
  <c r="BY248" i="5"/>
  <c r="BX248" i="5"/>
  <c r="BW248" i="5"/>
  <c r="BV248" i="5"/>
  <c r="BU248" i="5"/>
  <c r="BT248" i="5"/>
  <c r="BS248" i="5"/>
  <c r="BR248" i="5"/>
  <c r="BQ248" i="5"/>
  <c r="BP248" i="5"/>
  <c r="BO248" i="5"/>
  <c r="BN248" i="5"/>
  <c r="BM248" i="5"/>
  <c r="BL248" i="5"/>
  <c r="BK248" i="5"/>
  <c r="BJ248" i="5"/>
  <c r="BI248" i="5"/>
  <c r="BH248" i="5"/>
  <c r="BG248" i="5"/>
  <c r="BF248" i="5"/>
  <c r="BE248" i="5"/>
  <c r="BD248" i="5"/>
  <c r="BC248" i="5"/>
  <c r="BB248" i="5"/>
  <c r="BA248" i="5"/>
  <c r="AZ248" i="5"/>
  <c r="AY248" i="5"/>
  <c r="AX248" i="5"/>
  <c r="AW248" i="5"/>
  <c r="AV248" i="5"/>
  <c r="AU248" i="5"/>
  <c r="AT248" i="5"/>
  <c r="AS248" i="5"/>
  <c r="AR248" i="5"/>
  <c r="AQ248" i="5"/>
  <c r="AP248" i="5"/>
  <c r="AO248" i="5"/>
  <c r="AN248" i="5"/>
  <c r="AM248" i="5"/>
  <c r="AL248" i="5"/>
  <c r="AK248" i="5"/>
  <c r="AJ248" i="5"/>
  <c r="AI248" i="5"/>
  <c r="AH248"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CA228" i="5"/>
  <c r="BZ228" i="5"/>
  <c r="BY228" i="5"/>
  <c r="BX228" i="5"/>
  <c r="BW228" i="5"/>
  <c r="BV228" i="5"/>
  <c r="BU228" i="5"/>
  <c r="BT228" i="5"/>
  <c r="BS228" i="5"/>
  <c r="BR228" i="5"/>
  <c r="BQ228" i="5"/>
  <c r="BP228" i="5"/>
  <c r="BO228" i="5"/>
  <c r="BN228" i="5"/>
  <c r="BM228" i="5"/>
  <c r="BL228" i="5"/>
  <c r="BK228" i="5"/>
  <c r="BJ228" i="5"/>
  <c r="BI228" i="5"/>
  <c r="BH228" i="5"/>
  <c r="BG228" i="5"/>
  <c r="BF228" i="5"/>
  <c r="BE228" i="5"/>
  <c r="BD228" i="5"/>
  <c r="BC228" i="5"/>
  <c r="BB228" i="5"/>
  <c r="BA228" i="5"/>
  <c r="AZ228" i="5"/>
  <c r="AY228" i="5"/>
  <c r="AX228" i="5"/>
  <c r="AW228" i="5"/>
  <c r="AV228" i="5"/>
  <c r="AU228" i="5"/>
  <c r="AT228" i="5"/>
  <c r="AS228" i="5"/>
  <c r="AR228" i="5"/>
  <c r="AQ228" i="5"/>
  <c r="AP228" i="5"/>
  <c r="AO228" i="5"/>
  <c r="AN228" i="5"/>
  <c r="AM228" i="5"/>
  <c r="AL228" i="5"/>
  <c r="AK228" i="5"/>
  <c r="AJ228" i="5"/>
  <c r="AI228" i="5"/>
  <c r="AH228" i="5"/>
  <c r="AG228" i="5"/>
  <c r="AF228" i="5"/>
  <c r="AE228" i="5"/>
  <c r="AD228" i="5"/>
  <c r="AC228" i="5"/>
  <c r="AB228" i="5"/>
  <c r="AA228" i="5"/>
  <c r="Z228" i="5"/>
  <c r="Y228" i="5"/>
  <c r="X228" i="5"/>
  <c r="W228" i="5"/>
  <c r="V228" i="5"/>
  <c r="U228" i="5"/>
  <c r="T228" i="5"/>
  <c r="S228" i="5"/>
  <c r="R228" i="5"/>
  <c r="Q228" i="5"/>
  <c r="P228" i="5"/>
  <c r="O228" i="5"/>
  <c r="N228" i="5"/>
  <c r="M228" i="5"/>
  <c r="L228" i="5"/>
  <c r="K228" i="5"/>
  <c r="J228" i="5"/>
  <c r="I228" i="5"/>
  <c r="H228" i="5"/>
  <c r="G228" i="5"/>
  <c r="F228" i="5"/>
  <c r="E228" i="5"/>
  <c r="D228" i="5"/>
  <c r="CA209" i="5"/>
  <c r="BZ209" i="5"/>
  <c r="BY209" i="5"/>
  <c r="BX209" i="5"/>
  <c r="BW209" i="5"/>
  <c r="BV209" i="5"/>
  <c r="BU209" i="5"/>
  <c r="BT209" i="5"/>
  <c r="BS209" i="5"/>
  <c r="BR209" i="5"/>
  <c r="BQ209" i="5"/>
  <c r="BP209" i="5"/>
  <c r="BO209" i="5"/>
  <c r="BN209" i="5"/>
  <c r="BM209" i="5"/>
  <c r="BL209" i="5"/>
  <c r="BK209" i="5"/>
  <c r="BJ209" i="5"/>
  <c r="BI209" i="5"/>
  <c r="BH209" i="5"/>
  <c r="BG209" i="5"/>
  <c r="BF209" i="5"/>
  <c r="BE209" i="5"/>
  <c r="BD209" i="5"/>
  <c r="BC209" i="5"/>
  <c r="BB209" i="5"/>
  <c r="BA209" i="5"/>
  <c r="AZ209" i="5"/>
  <c r="AY209" i="5"/>
  <c r="AX209" i="5"/>
  <c r="AW209" i="5"/>
  <c r="AV209" i="5"/>
  <c r="AU209" i="5"/>
  <c r="AT209" i="5"/>
  <c r="AS209"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CA199" i="5"/>
  <c r="BZ199" i="5"/>
  <c r="BY199" i="5"/>
  <c r="BX199" i="5"/>
  <c r="BW199" i="5"/>
  <c r="BV199" i="5"/>
  <c r="BU199" i="5"/>
  <c r="BT199" i="5"/>
  <c r="BS199" i="5"/>
  <c r="BR199" i="5"/>
  <c r="BQ199" i="5"/>
  <c r="BP199" i="5"/>
  <c r="BO199" i="5"/>
  <c r="BN199" i="5"/>
  <c r="BM199" i="5"/>
  <c r="BL199" i="5"/>
  <c r="BK199" i="5"/>
  <c r="BJ199" i="5"/>
  <c r="BI199" i="5"/>
  <c r="BH199" i="5"/>
  <c r="BG199" i="5"/>
  <c r="BF199" i="5"/>
  <c r="BE199" i="5"/>
  <c r="BD199" i="5"/>
  <c r="BC199" i="5"/>
  <c r="BB199" i="5"/>
  <c r="BA199" i="5"/>
  <c r="AZ199" i="5"/>
  <c r="AY199" i="5"/>
  <c r="AX199"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CA190" i="5"/>
  <c r="BZ190" i="5"/>
  <c r="BY190" i="5"/>
  <c r="BX190" i="5"/>
  <c r="BW190" i="5"/>
  <c r="BV190" i="5"/>
  <c r="BU190" i="5"/>
  <c r="BT190" i="5"/>
  <c r="BS190" i="5"/>
  <c r="BR190" i="5"/>
  <c r="BQ190" i="5"/>
  <c r="BP190" i="5"/>
  <c r="BO190" i="5"/>
  <c r="BN190" i="5"/>
  <c r="BM190" i="5"/>
  <c r="BL190" i="5"/>
  <c r="BK190" i="5"/>
  <c r="BJ190" i="5"/>
  <c r="BI190" i="5"/>
  <c r="BH190" i="5"/>
  <c r="BG190" i="5"/>
  <c r="BF190" i="5"/>
  <c r="BE190" i="5"/>
  <c r="BD190" i="5"/>
  <c r="BC190" i="5"/>
  <c r="BB190" i="5"/>
  <c r="BA190" i="5"/>
  <c r="AZ190" i="5"/>
  <c r="AY190" i="5"/>
  <c r="AX190" i="5"/>
  <c r="AW190" i="5"/>
  <c r="AV190" i="5"/>
  <c r="AU190" i="5"/>
  <c r="AT190" i="5"/>
  <c r="AS190" i="5"/>
  <c r="AR190" i="5"/>
  <c r="AQ190" i="5"/>
  <c r="AP190" i="5"/>
  <c r="AO190" i="5"/>
  <c r="AN190" i="5"/>
  <c r="AM190" i="5"/>
  <c r="AL190" i="5"/>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CA149" i="5"/>
  <c r="BZ149" i="5"/>
  <c r="BY149" i="5"/>
  <c r="BX149" i="5"/>
  <c r="BW149" i="5"/>
  <c r="BV149" i="5"/>
  <c r="BU149" i="5"/>
  <c r="BT149" i="5"/>
  <c r="BS149" i="5"/>
  <c r="BR149" i="5"/>
  <c r="BQ149" i="5"/>
  <c r="BP149" i="5"/>
  <c r="BO149" i="5"/>
  <c r="BN149" i="5"/>
  <c r="BM149" i="5"/>
  <c r="BL149" i="5"/>
  <c r="BK149" i="5"/>
  <c r="BJ149" i="5"/>
  <c r="BI149" i="5"/>
  <c r="BH149" i="5"/>
  <c r="BG149" i="5"/>
  <c r="BF149" i="5"/>
  <c r="BE149" i="5"/>
  <c r="BD149" i="5"/>
  <c r="BC149" i="5"/>
  <c r="BB149" i="5"/>
  <c r="BA149" i="5"/>
  <c r="AZ149" i="5"/>
  <c r="AY149" i="5"/>
  <c r="AX149" i="5"/>
  <c r="AW149" i="5"/>
  <c r="AV149" i="5"/>
  <c r="AU149" i="5"/>
  <c r="AT149" i="5"/>
  <c r="AS149" i="5"/>
  <c r="AR149" i="5"/>
  <c r="AQ149" i="5"/>
  <c r="AP149" i="5"/>
  <c r="AO149" i="5"/>
  <c r="AN149" i="5"/>
  <c r="AM149" i="5"/>
  <c r="AL149" i="5"/>
  <c r="AK149" i="5"/>
  <c r="AJ149" i="5"/>
  <c r="AI149" i="5"/>
  <c r="AH149" i="5"/>
  <c r="AG149" i="5"/>
  <c r="AF149" i="5"/>
  <c r="AE149" i="5"/>
  <c r="AD149" i="5"/>
  <c r="AC149" i="5"/>
  <c r="AB149" i="5"/>
  <c r="AA149" i="5"/>
  <c r="Z149" i="5"/>
  <c r="Y149" i="5"/>
  <c r="X149" i="5"/>
  <c r="W149" i="5"/>
  <c r="V149" i="5"/>
  <c r="U149" i="5"/>
  <c r="T149" i="5"/>
  <c r="S149" i="5"/>
  <c r="R149" i="5"/>
  <c r="Q149" i="5"/>
  <c r="P149" i="5"/>
  <c r="O149" i="5"/>
  <c r="N149" i="5"/>
  <c r="M149" i="5"/>
  <c r="L149" i="5"/>
  <c r="K149" i="5"/>
  <c r="J149" i="5"/>
  <c r="I149" i="5"/>
  <c r="H149" i="5"/>
  <c r="G149" i="5"/>
  <c r="F149" i="5"/>
  <c r="E149" i="5"/>
  <c r="D149" i="5"/>
  <c r="CA112" i="5"/>
  <c r="BZ112" i="5"/>
  <c r="BY112" i="5"/>
  <c r="BX112" i="5"/>
  <c r="BW112" i="5"/>
  <c r="BV112" i="5"/>
  <c r="BU112" i="5"/>
  <c r="BT112" i="5"/>
  <c r="BS112" i="5"/>
  <c r="BR112" i="5"/>
  <c r="BQ112" i="5"/>
  <c r="BP112" i="5"/>
  <c r="BO112" i="5"/>
  <c r="BN112" i="5"/>
  <c r="BM112" i="5"/>
  <c r="BL112" i="5"/>
  <c r="BK112" i="5"/>
  <c r="BJ112" i="5"/>
  <c r="BI112" i="5"/>
  <c r="BH112" i="5"/>
  <c r="BG112" i="5"/>
  <c r="BF112" i="5"/>
  <c r="BE112" i="5"/>
  <c r="BD112" i="5"/>
  <c r="BC112" i="5"/>
  <c r="BB112" i="5"/>
  <c r="BA112" i="5"/>
  <c r="AZ112" i="5"/>
  <c r="AY112" i="5"/>
  <c r="AX112" i="5"/>
  <c r="AW112" i="5"/>
  <c r="AV112" i="5"/>
  <c r="AU112" i="5"/>
  <c r="AT112" i="5"/>
  <c r="AS112" i="5"/>
  <c r="AR112" i="5"/>
  <c r="AQ112" i="5"/>
  <c r="AP112" i="5"/>
  <c r="AO112" i="5"/>
  <c r="AN112" i="5"/>
  <c r="AM112" i="5"/>
  <c r="AL112" i="5"/>
  <c r="AK112" i="5"/>
  <c r="AJ112" i="5"/>
  <c r="AI112" i="5"/>
  <c r="AH112" i="5"/>
  <c r="AG112" i="5"/>
  <c r="AF112" i="5"/>
  <c r="AE112" i="5"/>
  <c r="AD112" i="5"/>
  <c r="AC112" i="5"/>
  <c r="AB112" i="5"/>
  <c r="AA112" i="5"/>
  <c r="Z112" i="5"/>
  <c r="Y112" i="5"/>
  <c r="X112" i="5"/>
  <c r="W112" i="5"/>
  <c r="V112" i="5"/>
  <c r="U112" i="5"/>
  <c r="T112" i="5"/>
  <c r="S112" i="5"/>
  <c r="R112" i="5"/>
  <c r="Q112" i="5"/>
  <c r="P112" i="5"/>
  <c r="O112" i="5"/>
  <c r="N112" i="5"/>
  <c r="M112" i="5"/>
  <c r="L112" i="5"/>
  <c r="K112" i="5"/>
  <c r="J112" i="5"/>
  <c r="I112" i="5"/>
  <c r="H112" i="5"/>
  <c r="G112" i="5"/>
  <c r="F112" i="5"/>
  <c r="E112" i="5"/>
  <c r="D112" i="5"/>
  <c r="CA96" i="5"/>
  <c r="BZ96" i="5"/>
  <c r="BY96" i="5"/>
  <c r="BX96" i="5"/>
  <c r="BW96" i="5"/>
  <c r="BV96" i="5"/>
  <c r="BU96" i="5"/>
  <c r="BT96" i="5"/>
  <c r="BS96" i="5"/>
  <c r="BR96" i="5"/>
  <c r="BQ96" i="5"/>
  <c r="BP96" i="5"/>
  <c r="BO96" i="5"/>
  <c r="BN96" i="5"/>
  <c r="BM96" i="5"/>
  <c r="BL96" i="5"/>
  <c r="BK96" i="5"/>
  <c r="BJ96" i="5"/>
  <c r="BI96" i="5"/>
  <c r="BH96" i="5"/>
  <c r="BG96" i="5"/>
  <c r="BF96" i="5"/>
  <c r="BE96" i="5"/>
  <c r="BD96" i="5"/>
  <c r="BC96" i="5"/>
  <c r="BB96" i="5"/>
  <c r="BA96" i="5"/>
  <c r="AZ96" i="5"/>
  <c r="AY96" i="5"/>
  <c r="AX96" i="5"/>
  <c r="AW96" i="5"/>
  <c r="AV96" i="5"/>
  <c r="AU96" i="5"/>
  <c r="AT96" i="5"/>
  <c r="AS96" i="5"/>
  <c r="AR96" i="5"/>
  <c r="AQ96" i="5"/>
  <c r="AP96" i="5"/>
  <c r="AO96" i="5"/>
  <c r="AN96" i="5"/>
  <c r="AM96" i="5"/>
  <c r="AL96" i="5"/>
  <c r="AK96" i="5"/>
  <c r="AJ96" i="5"/>
  <c r="AI96" i="5"/>
  <c r="AH96" i="5"/>
  <c r="AG96" i="5"/>
  <c r="AF96" i="5"/>
  <c r="AE96" i="5"/>
  <c r="AD96" i="5"/>
  <c r="AC96" i="5"/>
  <c r="AB96" i="5"/>
  <c r="AA96" i="5"/>
  <c r="Z96" i="5"/>
  <c r="Y96" i="5"/>
  <c r="X96" i="5"/>
  <c r="W96" i="5"/>
  <c r="V96" i="5"/>
  <c r="U96" i="5"/>
  <c r="T96" i="5"/>
  <c r="S96" i="5"/>
  <c r="R96" i="5"/>
  <c r="Q96" i="5"/>
  <c r="P96" i="5"/>
  <c r="O96" i="5"/>
  <c r="N96" i="5"/>
  <c r="M96" i="5"/>
  <c r="L96" i="5"/>
  <c r="K96" i="5"/>
  <c r="J96" i="5"/>
  <c r="I96" i="5"/>
  <c r="H96" i="5"/>
  <c r="G96" i="5"/>
  <c r="F96" i="5"/>
  <c r="E96" i="5"/>
  <c r="D96" i="5"/>
  <c r="CA81" i="5"/>
  <c r="BZ81" i="5"/>
  <c r="BY81" i="5"/>
  <c r="BX81" i="5"/>
  <c r="BW81" i="5"/>
  <c r="BV81" i="5"/>
  <c r="BU81" i="5"/>
  <c r="BT81" i="5"/>
  <c r="BS81" i="5"/>
  <c r="BR81" i="5"/>
  <c r="BQ81" i="5"/>
  <c r="BP81" i="5"/>
  <c r="BO81" i="5"/>
  <c r="BN81" i="5"/>
  <c r="BM81" i="5"/>
  <c r="BL81" i="5"/>
  <c r="BK81" i="5"/>
  <c r="BJ81" i="5"/>
  <c r="BI81" i="5"/>
  <c r="BH81" i="5"/>
  <c r="BG81" i="5"/>
  <c r="BF81" i="5"/>
  <c r="BE81" i="5"/>
  <c r="BD81" i="5"/>
  <c r="BC81" i="5"/>
  <c r="BB81" i="5"/>
  <c r="BA81" i="5"/>
  <c r="AZ81" i="5"/>
  <c r="AY81" i="5"/>
  <c r="AX81" i="5"/>
  <c r="AW81" i="5"/>
  <c r="AV81" i="5"/>
  <c r="AU81" i="5"/>
  <c r="AT81" i="5"/>
  <c r="AS81" i="5"/>
  <c r="AR81" i="5"/>
  <c r="AQ81" i="5"/>
  <c r="AP81" i="5"/>
  <c r="AO81" i="5"/>
  <c r="AN81" i="5"/>
  <c r="AM81" i="5"/>
  <c r="AL81" i="5"/>
  <c r="AK81" i="5"/>
  <c r="AJ81" i="5"/>
  <c r="AI81" i="5"/>
  <c r="AH81" i="5"/>
  <c r="AG81" i="5"/>
  <c r="AF81" i="5"/>
  <c r="AE81" i="5"/>
  <c r="AD81" i="5"/>
  <c r="AC81" i="5"/>
  <c r="AB81" i="5"/>
  <c r="AA81" i="5"/>
  <c r="Z81" i="5"/>
  <c r="Y81" i="5"/>
  <c r="X81" i="5"/>
  <c r="W81" i="5"/>
  <c r="V81" i="5"/>
  <c r="U81" i="5"/>
  <c r="T81" i="5"/>
  <c r="S81" i="5"/>
  <c r="R81" i="5"/>
  <c r="Q81" i="5"/>
  <c r="P81" i="5"/>
  <c r="O81" i="5"/>
  <c r="N81" i="5"/>
  <c r="M81" i="5"/>
  <c r="L81" i="5"/>
  <c r="K81" i="5"/>
  <c r="J81" i="5"/>
  <c r="I81" i="5"/>
  <c r="H81" i="5"/>
  <c r="G81" i="5"/>
  <c r="F81" i="5"/>
  <c r="E81" i="5"/>
  <c r="D81" i="5"/>
  <c r="CA51" i="5"/>
  <c r="BZ51" i="5"/>
  <c r="BY51" i="5"/>
  <c r="BX51" i="5"/>
  <c r="BW51" i="5"/>
  <c r="BV51" i="5"/>
  <c r="BU51" i="5"/>
  <c r="BT51" i="5"/>
  <c r="BS51" i="5"/>
  <c r="BR51" i="5"/>
  <c r="BQ51" i="5"/>
  <c r="BP51" i="5"/>
  <c r="BO51" i="5"/>
  <c r="BN51" i="5"/>
  <c r="BM51" i="5"/>
  <c r="BL51" i="5"/>
  <c r="BK51" i="5"/>
  <c r="BJ51" i="5"/>
  <c r="BI51" i="5"/>
  <c r="BH51" i="5"/>
  <c r="BG51" i="5"/>
  <c r="BF51" i="5"/>
  <c r="BE51" i="5"/>
  <c r="BD51" i="5"/>
  <c r="BC51" i="5"/>
  <c r="BB51" i="5"/>
  <c r="BA51" i="5"/>
  <c r="AZ51" i="5"/>
  <c r="AY51" i="5"/>
  <c r="AX51" i="5"/>
  <c r="AW51" i="5"/>
  <c r="AV51" i="5"/>
  <c r="AU51" i="5"/>
  <c r="AT51" i="5"/>
  <c r="AS51" i="5"/>
  <c r="AR51" i="5"/>
  <c r="AQ51" i="5"/>
  <c r="AP51" i="5"/>
  <c r="AO51" i="5"/>
  <c r="AN51" i="5"/>
  <c r="AM51" i="5"/>
  <c r="AL51" i="5"/>
  <c r="AK51" i="5"/>
  <c r="AJ51" i="5"/>
  <c r="AI51" i="5"/>
  <c r="AH51" i="5"/>
  <c r="AG51" i="5"/>
  <c r="AF51" i="5"/>
  <c r="AE51" i="5"/>
  <c r="AD51" i="5"/>
  <c r="AC51" i="5"/>
  <c r="AB51" i="5"/>
  <c r="AA51" i="5"/>
  <c r="Z51" i="5"/>
  <c r="Y51" i="5"/>
  <c r="X51" i="5"/>
  <c r="W51" i="5"/>
  <c r="V51" i="5"/>
  <c r="U51" i="5"/>
  <c r="T51" i="5"/>
  <c r="S51" i="5"/>
  <c r="R51" i="5"/>
  <c r="Q51" i="5"/>
  <c r="P51" i="5"/>
  <c r="O51" i="5"/>
  <c r="N51" i="5"/>
  <c r="M51" i="5"/>
  <c r="L51" i="5"/>
  <c r="K51" i="5"/>
  <c r="J51" i="5"/>
  <c r="I51" i="5"/>
  <c r="H51" i="5"/>
  <c r="G51" i="5"/>
  <c r="F51" i="5"/>
  <c r="E51" i="5"/>
  <c r="D51" i="5"/>
  <c r="CA44" i="5"/>
  <c r="BZ44" i="5"/>
  <c r="BY44" i="5"/>
  <c r="BX44" i="5"/>
  <c r="BW44" i="5"/>
  <c r="BV44" i="5"/>
  <c r="BU44" i="5"/>
  <c r="BT44" i="5"/>
  <c r="BS44" i="5"/>
  <c r="BR44" i="5"/>
  <c r="BQ44" i="5"/>
  <c r="BP44" i="5"/>
  <c r="BO44" i="5"/>
  <c r="BN44"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CA35" i="5"/>
  <c r="BZ35" i="5"/>
  <c r="BY35" i="5"/>
  <c r="BX35" i="5"/>
  <c r="BW35" i="5"/>
  <c r="BV35" i="5"/>
  <c r="BU35" i="5"/>
  <c r="BT35" i="5"/>
  <c r="BS35" i="5"/>
  <c r="BR35" i="5"/>
  <c r="BQ35" i="5"/>
  <c r="BP35" i="5"/>
  <c r="BO35" i="5"/>
  <c r="BN35" i="5"/>
  <c r="BM35" i="5"/>
  <c r="BL35" i="5"/>
  <c r="BK35" i="5"/>
  <c r="BJ35" i="5"/>
  <c r="BI35" i="5"/>
  <c r="BH35" i="5"/>
  <c r="BG35" i="5"/>
  <c r="BF35" i="5"/>
  <c r="BE35" i="5"/>
  <c r="BD35" i="5"/>
  <c r="BC35" i="5"/>
  <c r="BB35" i="5"/>
  <c r="BA35" i="5"/>
  <c r="AZ35" i="5"/>
  <c r="AY35" i="5"/>
  <c r="AX35" i="5"/>
  <c r="AW35" i="5"/>
  <c r="AV35" i="5"/>
  <c r="AU35" i="5"/>
  <c r="AT35" i="5"/>
  <c r="AS35" i="5"/>
  <c r="AR35" i="5"/>
  <c r="AQ35" i="5"/>
  <c r="AP35" i="5"/>
  <c r="AO35" i="5"/>
  <c r="AN35" i="5"/>
  <c r="AM35" i="5"/>
  <c r="AL35" i="5"/>
  <c r="AK35" i="5"/>
  <c r="AJ35" i="5"/>
  <c r="AI35" i="5"/>
  <c r="AH35" i="5"/>
  <c r="AG35" i="5"/>
  <c r="AF35" i="5"/>
  <c r="AE35" i="5"/>
  <c r="AD35" i="5"/>
  <c r="AC35" i="5"/>
  <c r="AB35" i="5"/>
  <c r="AA35" i="5"/>
  <c r="Z35" i="5"/>
  <c r="Y35" i="5"/>
  <c r="X35" i="5"/>
  <c r="W35" i="5"/>
  <c r="V35" i="5"/>
  <c r="U35" i="5"/>
  <c r="T35" i="5"/>
  <c r="S35" i="5"/>
  <c r="R35" i="5"/>
  <c r="Q35" i="5"/>
  <c r="P35" i="5"/>
  <c r="O35" i="5"/>
  <c r="N35" i="5"/>
  <c r="M35" i="5"/>
  <c r="L35" i="5"/>
  <c r="K35" i="5"/>
  <c r="J35" i="5"/>
  <c r="I35" i="5"/>
  <c r="H35" i="5"/>
  <c r="G35" i="5"/>
  <c r="F35" i="5"/>
  <c r="E35" i="5"/>
  <c r="D35" i="5"/>
  <c r="CA7" i="5"/>
  <c r="BZ7" i="5"/>
  <c r="BZ389" i="5" s="1"/>
  <c r="BY7" i="5"/>
  <c r="BY389" i="5" s="1"/>
  <c r="BX7" i="5"/>
  <c r="BX389" i="5" s="1"/>
  <c r="BW7" i="5"/>
  <c r="BW389" i="5" s="1"/>
  <c r="BV7" i="5"/>
  <c r="BV389" i="5" s="1"/>
  <c r="BU7" i="5"/>
  <c r="BT7" i="5"/>
  <c r="BT389" i="5" s="1"/>
  <c r="BS7" i="5"/>
  <c r="BS389" i="5" s="1"/>
  <c r="BR7" i="5"/>
  <c r="BQ7" i="5"/>
  <c r="BQ389" i="5" s="1"/>
  <c r="BP7" i="5"/>
  <c r="BP389" i="5" s="1"/>
  <c r="BO7" i="5"/>
  <c r="BN7" i="5"/>
  <c r="BN389" i="5" s="1"/>
  <c r="BM7" i="5"/>
  <c r="BM389" i="5" s="1"/>
  <c r="BL7" i="5"/>
  <c r="BL389" i="5" s="1"/>
  <c r="BK7" i="5"/>
  <c r="BK389" i="5" s="1"/>
  <c r="BJ7" i="5"/>
  <c r="BJ389" i="5" s="1"/>
  <c r="BI7" i="5"/>
  <c r="BH7" i="5"/>
  <c r="BH389" i="5" s="1"/>
  <c r="BG7" i="5"/>
  <c r="BG389" i="5" s="1"/>
  <c r="BF7" i="5"/>
  <c r="BE7" i="5"/>
  <c r="BE389" i="5" s="1"/>
  <c r="BD7" i="5"/>
  <c r="BD389" i="5" s="1"/>
  <c r="BC7" i="5"/>
  <c r="BC389" i="5" s="1"/>
  <c r="BB7" i="5"/>
  <c r="BB389" i="5" s="1"/>
  <c r="BA7" i="5"/>
  <c r="BA389" i="5" s="1"/>
  <c r="AZ7" i="5"/>
  <c r="AZ389" i="5" s="1"/>
  <c r="AY7" i="5"/>
  <c r="AY389" i="5" s="1"/>
  <c r="AX7" i="5"/>
  <c r="AX389" i="5" s="1"/>
  <c r="AW7" i="5"/>
  <c r="AW389" i="5" s="1"/>
  <c r="AV7" i="5"/>
  <c r="AV389" i="5" s="1"/>
  <c r="AU7" i="5"/>
  <c r="AU389" i="5" s="1"/>
  <c r="AT7" i="5"/>
  <c r="AS7" i="5"/>
  <c r="AS389" i="5" s="1"/>
  <c r="AR7" i="5"/>
  <c r="AR389" i="5" s="1"/>
  <c r="AQ7" i="5"/>
  <c r="AQ389" i="5" s="1"/>
  <c r="AP7" i="5"/>
  <c r="AP389" i="5" s="1"/>
  <c r="AO7" i="5"/>
  <c r="AN7" i="5"/>
  <c r="AN389" i="5" s="1"/>
  <c r="AM7" i="5"/>
  <c r="AM389" i="5" s="1"/>
  <c r="AL7" i="5"/>
  <c r="AL389" i="5" s="1"/>
  <c r="AK7" i="5"/>
  <c r="AK389" i="5" s="1"/>
  <c r="AJ7" i="5"/>
  <c r="AJ389" i="5" s="1"/>
  <c r="AI7" i="5"/>
  <c r="AI389" i="5" s="1"/>
  <c r="AH7" i="5"/>
  <c r="AG7" i="5"/>
  <c r="AG389" i="5" s="1"/>
  <c r="AF7" i="5"/>
  <c r="AF389" i="5" s="1"/>
  <c r="AE7" i="5"/>
  <c r="AE389" i="5" s="1"/>
  <c r="AD7" i="5"/>
  <c r="AD389" i="5" s="1"/>
  <c r="AC7" i="5"/>
  <c r="AC389" i="5" s="1"/>
  <c r="AB7" i="5"/>
  <c r="AB389" i="5" s="1"/>
  <c r="AA7" i="5"/>
  <c r="AA389" i="5" s="1"/>
  <c r="Z7" i="5"/>
  <c r="Z389" i="5" s="1"/>
  <c r="Y7" i="5"/>
  <c r="Y389" i="5" s="1"/>
  <c r="X7" i="5"/>
  <c r="X389" i="5" s="1"/>
  <c r="W7" i="5"/>
  <c r="W389" i="5" s="1"/>
  <c r="V7" i="5"/>
  <c r="U7" i="5"/>
  <c r="U389" i="5" s="1"/>
  <c r="T7" i="5"/>
  <c r="T389" i="5" s="1"/>
  <c r="S7" i="5"/>
  <c r="S389" i="5" s="1"/>
  <c r="R7" i="5"/>
  <c r="R389" i="5" s="1"/>
  <c r="Q7" i="5"/>
  <c r="Q389" i="5" s="1"/>
  <c r="P7" i="5"/>
  <c r="P389" i="5" s="1"/>
  <c r="O7" i="5"/>
  <c r="O389" i="5" s="1"/>
  <c r="N7" i="5"/>
  <c r="N389" i="5" s="1"/>
  <c r="M7" i="5"/>
  <c r="M389" i="5" s="1"/>
  <c r="L7" i="5"/>
  <c r="K7" i="5"/>
  <c r="K389" i="5" s="1"/>
  <c r="J7" i="5"/>
  <c r="I7" i="5"/>
  <c r="I389" i="5" s="1"/>
  <c r="H7" i="5"/>
  <c r="H389" i="5" s="1"/>
  <c r="G7" i="5"/>
  <c r="G389" i="5" s="1"/>
  <c r="F7" i="5"/>
  <c r="E7" i="5"/>
  <c r="D7" i="5"/>
  <c r="D389" i="5" s="1"/>
  <c r="CA389" i="5" l="1"/>
  <c r="BI389" i="5"/>
  <c r="BU389" i="5"/>
  <c r="J389" i="5"/>
  <c r="V389" i="5"/>
  <c r="AH389" i="5"/>
  <c r="AT389" i="5"/>
  <c r="E389" i="5"/>
  <c r="AO389" i="5"/>
  <c r="F389" i="5"/>
  <c r="BO389" i="5"/>
  <c r="BF389" i="5"/>
  <c r="L389" i="5"/>
  <c r="BR389" i="5"/>
  <c r="CA373" i="4" l="1"/>
  <c r="BZ373" i="4"/>
  <c r="BY373" i="4"/>
  <c r="BX373" i="4"/>
  <c r="BW373" i="4"/>
  <c r="BV373" i="4"/>
  <c r="BU373" i="4"/>
  <c r="BT373" i="4"/>
  <c r="BS373" i="4"/>
  <c r="BR373" i="4"/>
  <c r="BQ373" i="4"/>
  <c r="BP373" i="4"/>
  <c r="BO373" i="4"/>
  <c r="BN373" i="4"/>
  <c r="BM373" i="4"/>
  <c r="BL373" i="4"/>
  <c r="BK373" i="4"/>
  <c r="BJ373" i="4"/>
  <c r="BI373" i="4"/>
  <c r="BH373" i="4"/>
  <c r="BG373" i="4"/>
  <c r="BF373" i="4"/>
  <c r="BE373" i="4"/>
  <c r="BD373" i="4"/>
  <c r="BC373" i="4"/>
  <c r="BB373" i="4"/>
  <c r="BA373" i="4"/>
  <c r="AZ373" i="4"/>
  <c r="AY373" i="4"/>
  <c r="AX373" i="4"/>
  <c r="AW373" i="4"/>
  <c r="AV373" i="4"/>
  <c r="AU373" i="4"/>
  <c r="AT373" i="4"/>
  <c r="AS373" i="4"/>
  <c r="AR373" i="4"/>
  <c r="AQ373" i="4"/>
  <c r="AP373" i="4"/>
  <c r="AO373" i="4"/>
  <c r="AN373" i="4"/>
  <c r="AM373" i="4"/>
  <c r="AL373" i="4"/>
  <c r="AK373" i="4"/>
  <c r="AJ373" i="4"/>
  <c r="AI373" i="4"/>
  <c r="AH373" i="4"/>
  <c r="AG373" i="4"/>
  <c r="AF373" i="4"/>
  <c r="AE373" i="4"/>
  <c r="AD373" i="4"/>
  <c r="AC373" i="4"/>
  <c r="AB373" i="4"/>
  <c r="AA373" i="4"/>
  <c r="Z373" i="4"/>
  <c r="Y373" i="4"/>
  <c r="X373" i="4"/>
  <c r="W373" i="4"/>
  <c r="V373" i="4"/>
  <c r="U373" i="4"/>
  <c r="T373" i="4"/>
  <c r="S373" i="4"/>
  <c r="R373" i="4"/>
  <c r="Q373" i="4"/>
  <c r="P373" i="4"/>
  <c r="O373" i="4"/>
  <c r="N373" i="4"/>
  <c r="M373" i="4"/>
  <c r="L373" i="4"/>
  <c r="K373" i="4"/>
  <c r="J373" i="4"/>
  <c r="I373" i="4"/>
  <c r="H373" i="4"/>
  <c r="G373" i="4"/>
  <c r="F373" i="4"/>
  <c r="E373" i="4"/>
  <c r="D373" i="4"/>
  <c r="CA339" i="4"/>
  <c r="BZ339" i="4"/>
  <c r="BY339" i="4"/>
  <c r="BX339" i="4"/>
  <c r="BW339" i="4"/>
  <c r="BV339" i="4"/>
  <c r="BU339" i="4"/>
  <c r="BT339" i="4"/>
  <c r="BS339" i="4"/>
  <c r="BR339" i="4"/>
  <c r="BQ339" i="4"/>
  <c r="BP339" i="4"/>
  <c r="BO339" i="4"/>
  <c r="BN339" i="4"/>
  <c r="BM339" i="4"/>
  <c r="BL339" i="4"/>
  <c r="BK339" i="4"/>
  <c r="BJ339" i="4"/>
  <c r="BI339" i="4"/>
  <c r="BH339" i="4"/>
  <c r="BG339" i="4"/>
  <c r="BF339" i="4"/>
  <c r="BE339" i="4"/>
  <c r="BD339" i="4"/>
  <c r="BC339" i="4"/>
  <c r="BB339" i="4"/>
  <c r="BA339" i="4"/>
  <c r="AZ339" i="4"/>
  <c r="AY339" i="4"/>
  <c r="AX339" i="4"/>
  <c r="AW339" i="4"/>
  <c r="AV339" i="4"/>
  <c r="AU339" i="4"/>
  <c r="AT339" i="4"/>
  <c r="AS339" i="4"/>
  <c r="AR339" i="4"/>
  <c r="AQ339" i="4"/>
  <c r="AP339" i="4"/>
  <c r="AO339" i="4"/>
  <c r="AN339" i="4"/>
  <c r="AM339" i="4"/>
  <c r="AL339" i="4"/>
  <c r="AK339" i="4"/>
  <c r="AJ339" i="4"/>
  <c r="AI339" i="4"/>
  <c r="AH339" i="4"/>
  <c r="AG339" i="4"/>
  <c r="AF339" i="4"/>
  <c r="AE339" i="4"/>
  <c r="AD339" i="4"/>
  <c r="AC339" i="4"/>
  <c r="AB339" i="4"/>
  <c r="AA339" i="4"/>
  <c r="Z339" i="4"/>
  <c r="Y339" i="4"/>
  <c r="X339" i="4"/>
  <c r="W339" i="4"/>
  <c r="V339" i="4"/>
  <c r="U339" i="4"/>
  <c r="T339" i="4"/>
  <c r="S339" i="4"/>
  <c r="R339" i="4"/>
  <c r="Q339" i="4"/>
  <c r="P339" i="4"/>
  <c r="O339" i="4"/>
  <c r="N339" i="4"/>
  <c r="M339" i="4"/>
  <c r="L339" i="4"/>
  <c r="K339" i="4"/>
  <c r="J339" i="4"/>
  <c r="I339" i="4"/>
  <c r="H339" i="4"/>
  <c r="G339" i="4"/>
  <c r="F339" i="4"/>
  <c r="E339" i="4"/>
  <c r="D339" i="4"/>
  <c r="CA304" i="4"/>
  <c r="BZ304" i="4"/>
  <c r="BY304" i="4"/>
  <c r="BX304" i="4"/>
  <c r="BW304" i="4"/>
  <c r="BV304" i="4"/>
  <c r="BU304" i="4"/>
  <c r="BT304" i="4"/>
  <c r="BS304" i="4"/>
  <c r="BR304" i="4"/>
  <c r="BQ304" i="4"/>
  <c r="BP304" i="4"/>
  <c r="BO304" i="4"/>
  <c r="BN304" i="4"/>
  <c r="BM304" i="4"/>
  <c r="BL304" i="4"/>
  <c r="BK304" i="4"/>
  <c r="BJ304" i="4"/>
  <c r="BI304" i="4"/>
  <c r="BH304" i="4"/>
  <c r="BG304" i="4"/>
  <c r="BF304" i="4"/>
  <c r="BE304" i="4"/>
  <c r="BD304" i="4"/>
  <c r="BC304" i="4"/>
  <c r="BB304" i="4"/>
  <c r="BA304" i="4"/>
  <c r="AZ304" i="4"/>
  <c r="AY304" i="4"/>
  <c r="AX304" i="4"/>
  <c r="AW304" i="4"/>
  <c r="AV304" i="4"/>
  <c r="AU304" i="4"/>
  <c r="AT304" i="4"/>
  <c r="AS304" i="4"/>
  <c r="AR304" i="4"/>
  <c r="AQ304" i="4"/>
  <c r="AP304" i="4"/>
  <c r="AO304" i="4"/>
  <c r="AN304" i="4"/>
  <c r="AM304" i="4"/>
  <c r="AL304" i="4"/>
  <c r="AK304" i="4"/>
  <c r="AJ304" i="4"/>
  <c r="AI304" i="4"/>
  <c r="AH304" i="4"/>
  <c r="AG304" i="4"/>
  <c r="AF304" i="4"/>
  <c r="AE304" i="4"/>
  <c r="AD304" i="4"/>
  <c r="AC304" i="4"/>
  <c r="AB304" i="4"/>
  <c r="AA304" i="4"/>
  <c r="Z304" i="4"/>
  <c r="Y304" i="4"/>
  <c r="X304" i="4"/>
  <c r="W304" i="4"/>
  <c r="V304" i="4"/>
  <c r="U304" i="4"/>
  <c r="T304" i="4"/>
  <c r="S304" i="4"/>
  <c r="R304" i="4"/>
  <c r="Q304" i="4"/>
  <c r="P304" i="4"/>
  <c r="O304" i="4"/>
  <c r="N304" i="4"/>
  <c r="M304" i="4"/>
  <c r="L304" i="4"/>
  <c r="K304" i="4"/>
  <c r="J304" i="4"/>
  <c r="I304" i="4"/>
  <c r="H304" i="4"/>
  <c r="G304" i="4"/>
  <c r="F304" i="4"/>
  <c r="E304" i="4"/>
  <c r="D304" i="4"/>
  <c r="CA280" i="4"/>
  <c r="BZ280" i="4"/>
  <c r="BY280" i="4"/>
  <c r="BX280" i="4"/>
  <c r="BW280" i="4"/>
  <c r="BV280" i="4"/>
  <c r="BU280" i="4"/>
  <c r="BT280" i="4"/>
  <c r="BS280" i="4"/>
  <c r="BR280" i="4"/>
  <c r="BQ280" i="4"/>
  <c r="BP280" i="4"/>
  <c r="BO280" i="4"/>
  <c r="BN280" i="4"/>
  <c r="BM280" i="4"/>
  <c r="BL280" i="4"/>
  <c r="BK280" i="4"/>
  <c r="BJ280" i="4"/>
  <c r="BI280" i="4"/>
  <c r="BH280" i="4"/>
  <c r="BG280" i="4"/>
  <c r="BF280" i="4"/>
  <c r="BE280" i="4"/>
  <c r="BD280" i="4"/>
  <c r="BC280" i="4"/>
  <c r="BB280" i="4"/>
  <c r="BA280" i="4"/>
  <c r="AZ280" i="4"/>
  <c r="AY280" i="4"/>
  <c r="AX280" i="4"/>
  <c r="AW280" i="4"/>
  <c r="AV280" i="4"/>
  <c r="AU280" i="4"/>
  <c r="AT280" i="4"/>
  <c r="AS280" i="4"/>
  <c r="AR280" i="4"/>
  <c r="AQ280" i="4"/>
  <c r="AP280" i="4"/>
  <c r="AO280" i="4"/>
  <c r="AN280" i="4"/>
  <c r="AM280" i="4"/>
  <c r="AL280" i="4"/>
  <c r="AK280" i="4"/>
  <c r="AJ280" i="4"/>
  <c r="AI280" i="4"/>
  <c r="AH280" i="4"/>
  <c r="AG280" i="4"/>
  <c r="AF280" i="4"/>
  <c r="AE280" i="4"/>
  <c r="AD280" i="4"/>
  <c r="AC280" i="4"/>
  <c r="AB280" i="4"/>
  <c r="AA280" i="4"/>
  <c r="Z280" i="4"/>
  <c r="Y280" i="4"/>
  <c r="X280" i="4"/>
  <c r="W280" i="4"/>
  <c r="V280" i="4"/>
  <c r="U280" i="4"/>
  <c r="T280" i="4"/>
  <c r="S280" i="4"/>
  <c r="R280" i="4"/>
  <c r="Q280" i="4"/>
  <c r="P280" i="4"/>
  <c r="O280" i="4"/>
  <c r="N280" i="4"/>
  <c r="M280" i="4"/>
  <c r="L280" i="4"/>
  <c r="K280" i="4"/>
  <c r="J280" i="4"/>
  <c r="I280" i="4"/>
  <c r="H280" i="4"/>
  <c r="G280" i="4"/>
  <c r="F280" i="4"/>
  <c r="E280" i="4"/>
  <c r="D280" i="4"/>
  <c r="CA262" i="4"/>
  <c r="BZ262" i="4"/>
  <c r="BY262" i="4"/>
  <c r="BX262" i="4"/>
  <c r="BW262" i="4"/>
  <c r="BV262" i="4"/>
  <c r="BU262" i="4"/>
  <c r="BT262" i="4"/>
  <c r="BS262" i="4"/>
  <c r="BR262" i="4"/>
  <c r="BQ262" i="4"/>
  <c r="BP262" i="4"/>
  <c r="BO262" i="4"/>
  <c r="BN262" i="4"/>
  <c r="BM262" i="4"/>
  <c r="BL262" i="4"/>
  <c r="BK262" i="4"/>
  <c r="BJ262" i="4"/>
  <c r="BI262" i="4"/>
  <c r="BH262" i="4"/>
  <c r="BG262" i="4"/>
  <c r="BF262" i="4"/>
  <c r="BE262" i="4"/>
  <c r="BD262" i="4"/>
  <c r="BC262" i="4"/>
  <c r="BB262" i="4"/>
  <c r="BA262" i="4"/>
  <c r="AZ262" i="4"/>
  <c r="AY262" i="4"/>
  <c r="AX262" i="4"/>
  <c r="AW262" i="4"/>
  <c r="AV262" i="4"/>
  <c r="AU262" i="4"/>
  <c r="AT262" i="4"/>
  <c r="AS262" i="4"/>
  <c r="AR262" i="4"/>
  <c r="AQ262" i="4"/>
  <c r="AP262" i="4"/>
  <c r="AO262" i="4"/>
  <c r="AN262" i="4"/>
  <c r="AM262" i="4"/>
  <c r="AL262" i="4"/>
  <c r="AK262" i="4"/>
  <c r="AJ262" i="4"/>
  <c r="AI262" i="4"/>
  <c r="AH262" i="4"/>
  <c r="AG262" i="4"/>
  <c r="AF262" i="4"/>
  <c r="AE262" i="4"/>
  <c r="AD262" i="4"/>
  <c r="AC262" i="4"/>
  <c r="AB262" i="4"/>
  <c r="AA262" i="4"/>
  <c r="Z262" i="4"/>
  <c r="Y262" i="4"/>
  <c r="X262" i="4"/>
  <c r="W262" i="4"/>
  <c r="V262" i="4"/>
  <c r="U262" i="4"/>
  <c r="T262" i="4"/>
  <c r="S262" i="4"/>
  <c r="R262" i="4"/>
  <c r="Q262" i="4"/>
  <c r="P262" i="4"/>
  <c r="O262" i="4"/>
  <c r="N262" i="4"/>
  <c r="M262" i="4"/>
  <c r="L262" i="4"/>
  <c r="K262" i="4"/>
  <c r="J262" i="4"/>
  <c r="I262" i="4"/>
  <c r="H262" i="4"/>
  <c r="G262" i="4"/>
  <c r="F262" i="4"/>
  <c r="E262" i="4"/>
  <c r="D262" i="4"/>
  <c r="CA248" i="4"/>
  <c r="BZ248" i="4"/>
  <c r="BY248" i="4"/>
  <c r="BX248" i="4"/>
  <c r="BW248" i="4"/>
  <c r="BV248" i="4"/>
  <c r="BU248" i="4"/>
  <c r="BT248" i="4"/>
  <c r="BS248" i="4"/>
  <c r="BR248" i="4"/>
  <c r="BQ248" i="4"/>
  <c r="BP248" i="4"/>
  <c r="BO248" i="4"/>
  <c r="BN248" i="4"/>
  <c r="BM248" i="4"/>
  <c r="BL248" i="4"/>
  <c r="BK248" i="4"/>
  <c r="BJ248" i="4"/>
  <c r="BI248" i="4"/>
  <c r="BH248" i="4"/>
  <c r="BG248" i="4"/>
  <c r="BF248" i="4"/>
  <c r="BE248" i="4"/>
  <c r="BD248" i="4"/>
  <c r="BC248" i="4"/>
  <c r="BB248" i="4"/>
  <c r="BA248" i="4"/>
  <c r="AZ248" i="4"/>
  <c r="AY248" i="4"/>
  <c r="AX248" i="4"/>
  <c r="AW248" i="4"/>
  <c r="AV248" i="4"/>
  <c r="AU248" i="4"/>
  <c r="AT248" i="4"/>
  <c r="AS248" i="4"/>
  <c r="AR248" i="4"/>
  <c r="AQ248" i="4"/>
  <c r="AP248" i="4"/>
  <c r="AO248" i="4"/>
  <c r="AN248" i="4"/>
  <c r="AM248" i="4"/>
  <c r="AL248" i="4"/>
  <c r="AK248" i="4"/>
  <c r="AJ248" i="4"/>
  <c r="AI248" i="4"/>
  <c r="AH248" i="4"/>
  <c r="AG248" i="4"/>
  <c r="AF248" i="4"/>
  <c r="AE248" i="4"/>
  <c r="AD248" i="4"/>
  <c r="AC248" i="4"/>
  <c r="AB248" i="4"/>
  <c r="AA248" i="4"/>
  <c r="Z248" i="4"/>
  <c r="Y248" i="4"/>
  <c r="X248" i="4"/>
  <c r="W248" i="4"/>
  <c r="V248" i="4"/>
  <c r="U248" i="4"/>
  <c r="T248" i="4"/>
  <c r="S248" i="4"/>
  <c r="R248" i="4"/>
  <c r="Q248" i="4"/>
  <c r="P248" i="4"/>
  <c r="O248" i="4"/>
  <c r="N248" i="4"/>
  <c r="M248" i="4"/>
  <c r="L248" i="4"/>
  <c r="K248" i="4"/>
  <c r="J248" i="4"/>
  <c r="I248" i="4"/>
  <c r="H248" i="4"/>
  <c r="G248" i="4"/>
  <c r="F248" i="4"/>
  <c r="E248" i="4"/>
  <c r="D248" i="4"/>
  <c r="CA228" i="4"/>
  <c r="BZ228" i="4"/>
  <c r="BY228" i="4"/>
  <c r="BX228" i="4"/>
  <c r="BW228" i="4"/>
  <c r="BV228" i="4"/>
  <c r="BU228" i="4"/>
  <c r="BT228" i="4"/>
  <c r="BS228" i="4"/>
  <c r="BR228" i="4"/>
  <c r="BQ228" i="4"/>
  <c r="BP228" i="4"/>
  <c r="BO228" i="4"/>
  <c r="BN228" i="4"/>
  <c r="BM228" i="4"/>
  <c r="BL228" i="4"/>
  <c r="BK228" i="4"/>
  <c r="BJ228" i="4"/>
  <c r="BI228" i="4"/>
  <c r="BH228" i="4"/>
  <c r="BG228" i="4"/>
  <c r="BF228" i="4"/>
  <c r="BE228" i="4"/>
  <c r="BD228" i="4"/>
  <c r="BC228" i="4"/>
  <c r="BB228" i="4"/>
  <c r="BA228" i="4"/>
  <c r="AZ228" i="4"/>
  <c r="AY228" i="4"/>
  <c r="AX228" i="4"/>
  <c r="AW228" i="4"/>
  <c r="AV228" i="4"/>
  <c r="AU228" i="4"/>
  <c r="AT228" i="4"/>
  <c r="AS228" i="4"/>
  <c r="AR228" i="4"/>
  <c r="AQ228" i="4"/>
  <c r="AP228" i="4"/>
  <c r="AO228" i="4"/>
  <c r="AN228" i="4"/>
  <c r="AM228" i="4"/>
  <c r="AL228" i="4"/>
  <c r="AK228" i="4"/>
  <c r="AJ228" i="4"/>
  <c r="AI228" i="4"/>
  <c r="AH228" i="4"/>
  <c r="AG228" i="4"/>
  <c r="AF228" i="4"/>
  <c r="AE228" i="4"/>
  <c r="AD228" i="4"/>
  <c r="AC228" i="4"/>
  <c r="AB228" i="4"/>
  <c r="AA228" i="4"/>
  <c r="Z228" i="4"/>
  <c r="Y228" i="4"/>
  <c r="X228" i="4"/>
  <c r="W228" i="4"/>
  <c r="V228" i="4"/>
  <c r="U228" i="4"/>
  <c r="T228" i="4"/>
  <c r="S228" i="4"/>
  <c r="R228" i="4"/>
  <c r="Q228" i="4"/>
  <c r="P228" i="4"/>
  <c r="O228" i="4"/>
  <c r="N228" i="4"/>
  <c r="M228" i="4"/>
  <c r="L228" i="4"/>
  <c r="K228" i="4"/>
  <c r="J228" i="4"/>
  <c r="I228" i="4"/>
  <c r="H228" i="4"/>
  <c r="G228" i="4"/>
  <c r="F228" i="4"/>
  <c r="E228" i="4"/>
  <c r="D228" i="4"/>
  <c r="CA209" i="4"/>
  <c r="BZ209" i="4"/>
  <c r="BY209" i="4"/>
  <c r="BX209" i="4"/>
  <c r="BW209" i="4"/>
  <c r="BV209" i="4"/>
  <c r="BU209" i="4"/>
  <c r="BT209" i="4"/>
  <c r="BS209" i="4"/>
  <c r="BR209" i="4"/>
  <c r="BQ209" i="4"/>
  <c r="BP209" i="4"/>
  <c r="BO209" i="4"/>
  <c r="BN209" i="4"/>
  <c r="BM209" i="4"/>
  <c r="BL209" i="4"/>
  <c r="BK209" i="4"/>
  <c r="BJ209" i="4"/>
  <c r="BI209" i="4"/>
  <c r="BH209" i="4"/>
  <c r="BG209" i="4"/>
  <c r="BF209" i="4"/>
  <c r="B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M209" i="4"/>
  <c r="L209" i="4"/>
  <c r="K209" i="4"/>
  <c r="J209" i="4"/>
  <c r="I209" i="4"/>
  <c r="H209" i="4"/>
  <c r="G209" i="4"/>
  <c r="F209" i="4"/>
  <c r="E209" i="4"/>
  <c r="D209" i="4"/>
  <c r="CA199" i="4"/>
  <c r="BZ199" i="4"/>
  <c r="BY199" i="4"/>
  <c r="BX199" i="4"/>
  <c r="BW199" i="4"/>
  <c r="BV199" i="4"/>
  <c r="BU199" i="4"/>
  <c r="BT199" i="4"/>
  <c r="BS199" i="4"/>
  <c r="BR199" i="4"/>
  <c r="BQ199" i="4"/>
  <c r="BP199" i="4"/>
  <c r="BO199" i="4"/>
  <c r="BN199" i="4"/>
  <c r="BM199" i="4"/>
  <c r="BL199" i="4"/>
  <c r="BK199" i="4"/>
  <c r="BJ199" i="4"/>
  <c r="BI199" i="4"/>
  <c r="BH199" i="4"/>
  <c r="BG199" i="4"/>
  <c r="BF199" i="4"/>
  <c r="BE199" i="4"/>
  <c r="BD199" i="4"/>
  <c r="BC199" i="4"/>
  <c r="BB199" i="4"/>
  <c r="BA199" i="4"/>
  <c r="AZ199" i="4"/>
  <c r="AY199" i="4"/>
  <c r="AX199" i="4"/>
  <c r="AW199" i="4"/>
  <c r="AV199"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W199" i="4"/>
  <c r="V199" i="4"/>
  <c r="U199" i="4"/>
  <c r="T199" i="4"/>
  <c r="S199" i="4"/>
  <c r="R199" i="4"/>
  <c r="Q199" i="4"/>
  <c r="P199" i="4"/>
  <c r="O199" i="4"/>
  <c r="N199" i="4"/>
  <c r="M199" i="4"/>
  <c r="L199" i="4"/>
  <c r="K199" i="4"/>
  <c r="J199" i="4"/>
  <c r="I199" i="4"/>
  <c r="H199" i="4"/>
  <c r="G199" i="4"/>
  <c r="F199" i="4"/>
  <c r="E199" i="4"/>
  <c r="D199" i="4"/>
  <c r="CA190" i="4"/>
  <c r="BZ190" i="4"/>
  <c r="BY190" i="4"/>
  <c r="BX190" i="4"/>
  <c r="BW190" i="4"/>
  <c r="BV190" i="4"/>
  <c r="BU190" i="4"/>
  <c r="BT190" i="4"/>
  <c r="BS190" i="4"/>
  <c r="BR190" i="4"/>
  <c r="BQ190" i="4"/>
  <c r="BP190" i="4"/>
  <c r="BO190" i="4"/>
  <c r="BN190" i="4"/>
  <c r="BM190" i="4"/>
  <c r="BL190" i="4"/>
  <c r="BK190" i="4"/>
  <c r="BJ190" i="4"/>
  <c r="BI190" i="4"/>
  <c r="BH190" i="4"/>
  <c r="BG190" i="4"/>
  <c r="BF190" i="4"/>
  <c r="BE190" i="4"/>
  <c r="BD190" i="4"/>
  <c r="BC190" i="4"/>
  <c r="BB190" i="4"/>
  <c r="BA190" i="4"/>
  <c r="AZ190" i="4"/>
  <c r="AY190" i="4"/>
  <c r="AX190" i="4"/>
  <c r="AW190" i="4"/>
  <c r="AV190" i="4"/>
  <c r="AU190" i="4"/>
  <c r="AT190" i="4"/>
  <c r="AS190" i="4"/>
  <c r="AR190" i="4"/>
  <c r="AQ190" i="4"/>
  <c r="AP190" i="4"/>
  <c r="AO190" i="4"/>
  <c r="AN190" i="4"/>
  <c r="AM190" i="4"/>
  <c r="AL190" i="4"/>
  <c r="AK190" i="4"/>
  <c r="AJ190" i="4"/>
  <c r="AI190" i="4"/>
  <c r="AH190" i="4"/>
  <c r="AG190" i="4"/>
  <c r="AF190" i="4"/>
  <c r="AE190" i="4"/>
  <c r="AD190" i="4"/>
  <c r="AC190" i="4"/>
  <c r="AB190" i="4"/>
  <c r="AA190" i="4"/>
  <c r="Z190" i="4"/>
  <c r="Y190" i="4"/>
  <c r="X190" i="4"/>
  <c r="W190" i="4"/>
  <c r="V190" i="4"/>
  <c r="U190" i="4"/>
  <c r="T190" i="4"/>
  <c r="S190" i="4"/>
  <c r="R190" i="4"/>
  <c r="Q190" i="4"/>
  <c r="P190" i="4"/>
  <c r="O190" i="4"/>
  <c r="N190" i="4"/>
  <c r="M190" i="4"/>
  <c r="L190" i="4"/>
  <c r="K190" i="4"/>
  <c r="J190" i="4"/>
  <c r="I190" i="4"/>
  <c r="H190" i="4"/>
  <c r="G190" i="4"/>
  <c r="F190" i="4"/>
  <c r="E190" i="4"/>
  <c r="D190" i="4"/>
  <c r="CA149" i="4"/>
  <c r="BZ149" i="4"/>
  <c r="BY149" i="4"/>
  <c r="BX149" i="4"/>
  <c r="BW149" i="4"/>
  <c r="BV149" i="4"/>
  <c r="BU149" i="4"/>
  <c r="BT149" i="4"/>
  <c r="BS149" i="4"/>
  <c r="BR149" i="4"/>
  <c r="BQ149" i="4"/>
  <c r="BP149" i="4"/>
  <c r="BO149" i="4"/>
  <c r="BN149" i="4"/>
  <c r="BM149" i="4"/>
  <c r="BL149" i="4"/>
  <c r="BK149" i="4"/>
  <c r="BJ149" i="4"/>
  <c r="BI149" i="4"/>
  <c r="BH149" i="4"/>
  <c r="BG149" i="4"/>
  <c r="BF149" i="4"/>
  <c r="BE149" i="4"/>
  <c r="BD149" i="4"/>
  <c r="BC149" i="4"/>
  <c r="BB149" i="4"/>
  <c r="BA149" i="4"/>
  <c r="AZ149" i="4"/>
  <c r="AY149" i="4"/>
  <c r="AX149" i="4"/>
  <c r="AW149" i="4"/>
  <c r="AV149" i="4"/>
  <c r="AU149" i="4"/>
  <c r="AT149" i="4"/>
  <c r="AS149" i="4"/>
  <c r="AR149" i="4"/>
  <c r="AQ149" i="4"/>
  <c r="AP149" i="4"/>
  <c r="AO149" i="4"/>
  <c r="AN149" i="4"/>
  <c r="AM149" i="4"/>
  <c r="AL149" i="4"/>
  <c r="AK149" i="4"/>
  <c r="AJ149" i="4"/>
  <c r="AI149" i="4"/>
  <c r="AH149" i="4"/>
  <c r="AG149" i="4"/>
  <c r="AF149" i="4"/>
  <c r="AE149" i="4"/>
  <c r="AD149" i="4"/>
  <c r="AC149" i="4"/>
  <c r="AB149" i="4"/>
  <c r="AA149" i="4"/>
  <c r="Z149" i="4"/>
  <c r="Y149" i="4"/>
  <c r="X149" i="4"/>
  <c r="W149" i="4"/>
  <c r="V149" i="4"/>
  <c r="U149" i="4"/>
  <c r="T149" i="4"/>
  <c r="S149" i="4"/>
  <c r="R149" i="4"/>
  <c r="Q149" i="4"/>
  <c r="P149" i="4"/>
  <c r="O149" i="4"/>
  <c r="N149" i="4"/>
  <c r="M149" i="4"/>
  <c r="L149" i="4"/>
  <c r="K149" i="4"/>
  <c r="J149" i="4"/>
  <c r="I149" i="4"/>
  <c r="H149" i="4"/>
  <c r="G149" i="4"/>
  <c r="F149" i="4"/>
  <c r="E149" i="4"/>
  <c r="D149" i="4"/>
  <c r="CA112" i="4"/>
  <c r="BZ112" i="4"/>
  <c r="BY112" i="4"/>
  <c r="BX112" i="4"/>
  <c r="BW112" i="4"/>
  <c r="BV112" i="4"/>
  <c r="BU112" i="4"/>
  <c r="BT112" i="4"/>
  <c r="BS112" i="4"/>
  <c r="BR112" i="4"/>
  <c r="BQ112" i="4"/>
  <c r="BP112" i="4"/>
  <c r="BO112" i="4"/>
  <c r="BN112" i="4"/>
  <c r="BM112" i="4"/>
  <c r="BL112" i="4"/>
  <c r="BK112" i="4"/>
  <c r="BJ112" i="4"/>
  <c r="BI112" i="4"/>
  <c r="BH112" i="4"/>
  <c r="BG112" i="4"/>
  <c r="BF112" i="4"/>
  <c r="BE112" i="4"/>
  <c r="BD112" i="4"/>
  <c r="BC112" i="4"/>
  <c r="BB112" i="4"/>
  <c r="BA112" i="4"/>
  <c r="AZ112" i="4"/>
  <c r="AY112" i="4"/>
  <c r="AX112" i="4"/>
  <c r="AW112" i="4"/>
  <c r="AV112" i="4"/>
  <c r="AU112" i="4"/>
  <c r="AT112" i="4"/>
  <c r="AS112" i="4"/>
  <c r="AR112" i="4"/>
  <c r="AQ112" i="4"/>
  <c r="AP112" i="4"/>
  <c r="AO112" i="4"/>
  <c r="AN112" i="4"/>
  <c r="AM112" i="4"/>
  <c r="AL112" i="4"/>
  <c r="AK112" i="4"/>
  <c r="AJ112" i="4"/>
  <c r="AI112" i="4"/>
  <c r="AH112" i="4"/>
  <c r="AG112" i="4"/>
  <c r="AF112" i="4"/>
  <c r="AE112" i="4"/>
  <c r="AD112" i="4"/>
  <c r="AC112" i="4"/>
  <c r="AB112" i="4"/>
  <c r="AA112" i="4"/>
  <c r="Z112" i="4"/>
  <c r="Y112" i="4"/>
  <c r="X112" i="4"/>
  <c r="W112" i="4"/>
  <c r="V112" i="4"/>
  <c r="U112" i="4"/>
  <c r="T112" i="4"/>
  <c r="S112" i="4"/>
  <c r="R112" i="4"/>
  <c r="Q112" i="4"/>
  <c r="P112" i="4"/>
  <c r="O112" i="4"/>
  <c r="N112" i="4"/>
  <c r="M112" i="4"/>
  <c r="L112" i="4"/>
  <c r="K112" i="4"/>
  <c r="J112" i="4"/>
  <c r="I112" i="4"/>
  <c r="H112" i="4"/>
  <c r="G112" i="4"/>
  <c r="F112" i="4"/>
  <c r="E112" i="4"/>
  <c r="D112" i="4"/>
  <c r="CA96" i="4"/>
  <c r="BZ96" i="4"/>
  <c r="BY96" i="4"/>
  <c r="BX96" i="4"/>
  <c r="BW96" i="4"/>
  <c r="BV96" i="4"/>
  <c r="BU96" i="4"/>
  <c r="BT96" i="4"/>
  <c r="BS96" i="4"/>
  <c r="BR96" i="4"/>
  <c r="BQ96" i="4"/>
  <c r="BP96" i="4"/>
  <c r="BO96" i="4"/>
  <c r="BN96" i="4"/>
  <c r="BM96" i="4"/>
  <c r="BL96" i="4"/>
  <c r="BK96" i="4"/>
  <c r="BJ96" i="4"/>
  <c r="BI96" i="4"/>
  <c r="BH96" i="4"/>
  <c r="BG96" i="4"/>
  <c r="BF96" i="4"/>
  <c r="BE96" i="4"/>
  <c r="BD96" i="4"/>
  <c r="BC96" i="4"/>
  <c r="BB96" i="4"/>
  <c r="BA96" i="4"/>
  <c r="AZ96" i="4"/>
  <c r="AY96" i="4"/>
  <c r="AX96" i="4"/>
  <c r="AW96" i="4"/>
  <c r="AV96" i="4"/>
  <c r="AU96" i="4"/>
  <c r="AT96" i="4"/>
  <c r="AS96" i="4"/>
  <c r="AR96" i="4"/>
  <c r="AQ96" i="4"/>
  <c r="AP96" i="4"/>
  <c r="AO96" i="4"/>
  <c r="AN96" i="4"/>
  <c r="AM96" i="4"/>
  <c r="AL96" i="4"/>
  <c r="AK96" i="4"/>
  <c r="AJ96" i="4"/>
  <c r="AI96" i="4"/>
  <c r="AH96" i="4"/>
  <c r="AG96" i="4"/>
  <c r="AF96" i="4"/>
  <c r="AE96" i="4"/>
  <c r="AD96" i="4"/>
  <c r="AC96" i="4"/>
  <c r="AB96" i="4"/>
  <c r="AA96" i="4"/>
  <c r="Z96" i="4"/>
  <c r="Y96" i="4"/>
  <c r="X96" i="4"/>
  <c r="W96" i="4"/>
  <c r="V96" i="4"/>
  <c r="U96" i="4"/>
  <c r="T96" i="4"/>
  <c r="S96" i="4"/>
  <c r="R96" i="4"/>
  <c r="Q96" i="4"/>
  <c r="P96" i="4"/>
  <c r="O96" i="4"/>
  <c r="N96" i="4"/>
  <c r="M96" i="4"/>
  <c r="L96" i="4"/>
  <c r="K96" i="4"/>
  <c r="J96" i="4"/>
  <c r="I96" i="4"/>
  <c r="H96" i="4"/>
  <c r="G96" i="4"/>
  <c r="F96" i="4"/>
  <c r="E96" i="4"/>
  <c r="D96" i="4"/>
  <c r="CA81" i="4"/>
  <c r="BZ81" i="4"/>
  <c r="BY81" i="4"/>
  <c r="BX81" i="4"/>
  <c r="BW81" i="4"/>
  <c r="BV81" i="4"/>
  <c r="BU81" i="4"/>
  <c r="BT81" i="4"/>
  <c r="BS81" i="4"/>
  <c r="BR81" i="4"/>
  <c r="BQ81" i="4"/>
  <c r="BP81" i="4"/>
  <c r="BO81" i="4"/>
  <c r="BN81" i="4"/>
  <c r="BM81" i="4"/>
  <c r="BL81" i="4"/>
  <c r="BK81" i="4"/>
  <c r="BJ81" i="4"/>
  <c r="BI81" i="4"/>
  <c r="BH81" i="4"/>
  <c r="BG81" i="4"/>
  <c r="BF81" i="4"/>
  <c r="BE81" i="4"/>
  <c r="BD81" i="4"/>
  <c r="BC81" i="4"/>
  <c r="BB81" i="4"/>
  <c r="BA81" i="4"/>
  <c r="AZ81" i="4"/>
  <c r="AY81" i="4"/>
  <c r="AX81" i="4"/>
  <c r="AW81" i="4"/>
  <c r="AV81" i="4"/>
  <c r="AU81" i="4"/>
  <c r="AT81" i="4"/>
  <c r="AS81" i="4"/>
  <c r="AR81" i="4"/>
  <c r="AQ81" i="4"/>
  <c r="AP81" i="4"/>
  <c r="AO81" i="4"/>
  <c r="AN81" i="4"/>
  <c r="AM81" i="4"/>
  <c r="AL81" i="4"/>
  <c r="AK81" i="4"/>
  <c r="AJ81" i="4"/>
  <c r="AI81" i="4"/>
  <c r="AH81" i="4"/>
  <c r="AG81" i="4"/>
  <c r="AF81" i="4"/>
  <c r="AE81" i="4"/>
  <c r="AD81" i="4"/>
  <c r="AC81" i="4"/>
  <c r="AB81" i="4"/>
  <c r="AA81" i="4"/>
  <c r="Z81" i="4"/>
  <c r="Y81" i="4"/>
  <c r="X81" i="4"/>
  <c r="W81" i="4"/>
  <c r="V81" i="4"/>
  <c r="U81" i="4"/>
  <c r="T81" i="4"/>
  <c r="S81" i="4"/>
  <c r="R81" i="4"/>
  <c r="Q81" i="4"/>
  <c r="P81" i="4"/>
  <c r="O81" i="4"/>
  <c r="N81" i="4"/>
  <c r="M81" i="4"/>
  <c r="L81" i="4"/>
  <c r="K81" i="4"/>
  <c r="J81" i="4"/>
  <c r="I81" i="4"/>
  <c r="H81" i="4"/>
  <c r="G81" i="4"/>
  <c r="F81" i="4"/>
  <c r="E81" i="4"/>
  <c r="D81" i="4"/>
  <c r="CA51" i="4"/>
  <c r="BZ51" i="4"/>
  <c r="BY51" i="4"/>
  <c r="BX51" i="4"/>
  <c r="BW51" i="4"/>
  <c r="BV51" i="4"/>
  <c r="BU51" i="4"/>
  <c r="BT51" i="4"/>
  <c r="BS51" i="4"/>
  <c r="BR51" i="4"/>
  <c r="BQ51" i="4"/>
  <c r="BP51" i="4"/>
  <c r="BO51" i="4"/>
  <c r="BN51" i="4"/>
  <c r="BM51" i="4"/>
  <c r="BL51" i="4"/>
  <c r="BK51" i="4"/>
  <c r="BJ51" i="4"/>
  <c r="BI51" i="4"/>
  <c r="BH51" i="4"/>
  <c r="BG51" i="4"/>
  <c r="BF51" i="4"/>
  <c r="BE51" i="4"/>
  <c r="BD51" i="4"/>
  <c r="BC51" i="4"/>
  <c r="BB51" i="4"/>
  <c r="BA51" i="4"/>
  <c r="AZ51" i="4"/>
  <c r="AY51" i="4"/>
  <c r="AX51" i="4"/>
  <c r="AW51" i="4"/>
  <c r="AV51" i="4"/>
  <c r="AU51" i="4"/>
  <c r="AT51" i="4"/>
  <c r="AS51" i="4"/>
  <c r="AR51" i="4"/>
  <c r="AQ51" i="4"/>
  <c r="AP51" i="4"/>
  <c r="AO51" i="4"/>
  <c r="AN51" i="4"/>
  <c r="AM51" i="4"/>
  <c r="AL51" i="4"/>
  <c r="AK51" i="4"/>
  <c r="AJ51" i="4"/>
  <c r="AI51" i="4"/>
  <c r="AH51" i="4"/>
  <c r="AG51" i="4"/>
  <c r="AF51" i="4"/>
  <c r="AE51" i="4"/>
  <c r="AD51" i="4"/>
  <c r="AC51" i="4"/>
  <c r="AB51" i="4"/>
  <c r="AA51" i="4"/>
  <c r="Z51" i="4"/>
  <c r="Y51" i="4"/>
  <c r="X51" i="4"/>
  <c r="W51" i="4"/>
  <c r="V51" i="4"/>
  <c r="U51" i="4"/>
  <c r="T51" i="4"/>
  <c r="S51" i="4"/>
  <c r="R51" i="4"/>
  <c r="Q51" i="4"/>
  <c r="P51" i="4"/>
  <c r="O51" i="4"/>
  <c r="N51" i="4"/>
  <c r="M51" i="4"/>
  <c r="L51" i="4"/>
  <c r="K51" i="4"/>
  <c r="J51" i="4"/>
  <c r="I51" i="4"/>
  <c r="H51" i="4"/>
  <c r="G51" i="4"/>
  <c r="F51" i="4"/>
  <c r="E51" i="4"/>
  <c r="D51" i="4"/>
  <c r="CA44" i="4"/>
  <c r="BZ44" i="4"/>
  <c r="BY44" i="4"/>
  <c r="BX44" i="4"/>
  <c r="BW44" i="4"/>
  <c r="BV44" i="4"/>
  <c r="BU44" i="4"/>
  <c r="BT44" i="4"/>
  <c r="BS44" i="4"/>
  <c r="BR44" i="4"/>
  <c r="BQ44" i="4"/>
  <c r="BP44" i="4"/>
  <c r="BO44" i="4"/>
  <c r="BN44"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E44" i="4"/>
  <c r="D44" i="4"/>
  <c r="CA35" i="4"/>
  <c r="BZ35" i="4"/>
  <c r="BY35" i="4"/>
  <c r="BX35" i="4"/>
  <c r="BW35" i="4"/>
  <c r="BV35" i="4"/>
  <c r="BU35" i="4"/>
  <c r="BT35" i="4"/>
  <c r="BS35" i="4"/>
  <c r="BR35" i="4"/>
  <c r="BQ35" i="4"/>
  <c r="BP35" i="4"/>
  <c r="BO35" i="4"/>
  <c r="BN35" i="4"/>
  <c r="BM35" i="4"/>
  <c r="BL35" i="4"/>
  <c r="BK35" i="4"/>
  <c r="BJ35" i="4"/>
  <c r="BI35" i="4"/>
  <c r="BH35" i="4"/>
  <c r="BG35" i="4"/>
  <c r="BF35" i="4"/>
  <c r="BE35" i="4"/>
  <c r="BD35" i="4"/>
  <c r="BC35" i="4"/>
  <c r="BB35" i="4"/>
  <c r="BA35" i="4"/>
  <c r="AZ35" i="4"/>
  <c r="AY35" i="4"/>
  <c r="AX35" i="4"/>
  <c r="AW35" i="4"/>
  <c r="AV35" i="4"/>
  <c r="AU35" i="4"/>
  <c r="AT35" i="4"/>
  <c r="AS35" i="4"/>
  <c r="AR35" i="4"/>
  <c r="AQ35" i="4"/>
  <c r="AP35" i="4"/>
  <c r="AO35" i="4"/>
  <c r="AN35" i="4"/>
  <c r="AM35" i="4"/>
  <c r="AL35" i="4"/>
  <c r="AK35" i="4"/>
  <c r="AJ35" i="4"/>
  <c r="AI35" i="4"/>
  <c r="AH35" i="4"/>
  <c r="AG35" i="4"/>
  <c r="AF35" i="4"/>
  <c r="AE35" i="4"/>
  <c r="AD35" i="4"/>
  <c r="AC35" i="4"/>
  <c r="AB35" i="4"/>
  <c r="AA35" i="4"/>
  <c r="Z35" i="4"/>
  <c r="Y35" i="4"/>
  <c r="X35" i="4"/>
  <c r="W35" i="4"/>
  <c r="V35" i="4"/>
  <c r="U35" i="4"/>
  <c r="T35" i="4"/>
  <c r="S35" i="4"/>
  <c r="R35" i="4"/>
  <c r="Q35" i="4"/>
  <c r="P35" i="4"/>
  <c r="O35" i="4"/>
  <c r="N35" i="4"/>
  <c r="M35" i="4"/>
  <c r="L35" i="4"/>
  <c r="K35" i="4"/>
  <c r="J35" i="4"/>
  <c r="I35" i="4"/>
  <c r="H35" i="4"/>
  <c r="G35" i="4"/>
  <c r="F35" i="4"/>
  <c r="E35" i="4"/>
  <c r="D35" i="4"/>
  <c r="CA7" i="4"/>
  <c r="CA389" i="4" s="1"/>
  <c r="BZ7" i="4"/>
  <c r="BZ389" i="4" s="1"/>
  <c r="BY7" i="4"/>
  <c r="BY389" i="4" s="1"/>
  <c r="BX7" i="4"/>
  <c r="BX389" i="4" s="1"/>
  <c r="BW7" i="4"/>
  <c r="BW389" i="4" s="1"/>
  <c r="BV7" i="4"/>
  <c r="BV389" i="4" s="1"/>
  <c r="BU7" i="4"/>
  <c r="BU389" i="4" s="1"/>
  <c r="BT7" i="4"/>
  <c r="BT389" i="4" s="1"/>
  <c r="BS7" i="4"/>
  <c r="BS389" i="4" s="1"/>
  <c r="BR7" i="4"/>
  <c r="BR389" i="4" s="1"/>
  <c r="BQ7" i="4"/>
  <c r="BP7" i="4"/>
  <c r="BP389" i="4" s="1"/>
  <c r="BO7" i="4"/>
  <c r="BO389" i="4" s="1"/>
  <c r="BN7" i="4"/>
  <c r="BN389" i="4" s="1"/>
  <c r="BM7" i="4"/>
  <c r="BM389" i="4" s="1"/>
  <c r="BL7" i="4"/>
  <c r="BL389" i="4" s="1"/>
  <c r="BK7" i="4"/>
  <c r="BK389" i="4" s="1"/>
  <c r="BJ7" i="4"/>
  <c r="BJ389" i="4" s="1"/>
  <c r="BI7" i="4"/>
  <c r="BI389" i="4" s="1"/>
  <c r="BH7" i="4"/>
  <c r="BH389" i="4" s="1"/>
  <c r="BG7" i="4"/>
  <c r="BG389" i="4" s="1"/>
  <c r="BF7" i="4"/>
  <c r="BE7" i="4"/>
  <c r="BD7" i="4"/>
  <c r="BD389" i="4" s="1"/>
  <c r="BC7" i="4"/>
  <c r="BC389" i="4" s="1"/>
  <c r="BB7" i="4"/>
  <c r="BB389" i="4" s="1"/>
  <c r="BA7" i="4"/>
  <c r="BA389" i="4" s="1"/>
  <c r="AZ7" i="4"/>
  <c r="AZ389" i="4" s="1"/>
  <c r="AY7" i="4"/>
  <c r="AY389" i="4" s="1"/>
  <c r="AX7" i="4"/>
  <c r="AX389" i="4" s="1"/>
  <c r="AW7" i="4"/>
  <c r="AW389" i="4" s="1"/>
  <c r="AV7" i="4"/>
  <c r="AV389" i="4" s="1"/>
  <c r="AU7" i="4"/>
  <c r="AU389" i="4" s="1"/>
  <c r="AT7" i="4"/>
  <c r="AT389" i="4" s="1"/>
  <c r="AS7" i="4"/>
  <c r="AR7" i="4"/>
  <c r="AR389" i="4" s="1"/>
  <c r="AQ7" i="4"/>
  <c r="AQ389" i="4" s="1"/>
  <c r="AP7" i="4"/>
  <c r="AP389" i="4" s="1"/>
  <c r="AO7" i="4"/>
  <c r="AN7" i="4"/>
  <c r="AN389" i="4" s="1"/>
  <c r="AM7" i="4"/>
  <c r="AM389" i="4" s="1"/>
  <c r="AL7" i="4"/>
  <c r="AL389" i="4" s="1"/>
  <c r="AK7" i="4"/>
  <c r="AK389" i="4" s="1"/>
  <c r="AJ7" i="4"/>
  <c r="AJ389" i="4" s="1"/>
  <c r="AI7" i="4"/>
  <c r="AI389" i="4" s="1"/>
  <c r="AH7" i="4"/>
  <c r="AH389" i="4" s="1"/>
  <c r="AG7" i="4"/>
  <c r="AF7" i="4"/>
  <c r="AF389" i="4" s="1"/>
  <c r="AE7" i="4"/>
  <c r="AE389" i="4" s="1"/>
  <c r="AD7" i="4"/>
  <c r="AD389" i="4" s="1"/>
  <c r="AC7" i="4"/>
  <c r="AC389" i="4" s="1"/>
  <c r="AB7" i="4"/>
  <c r="AB389" i="4" s="1"/>
  <c r="AA7" i="4"/>
  <c r="AA389" i="4" s="1"/>
  <c r="Z7" i="4"/>
  <c r="Z389" i="4" s="1"/>
  <c r="Y7" i="4"/>
  <c r="Y389" i="4" s="1"/>
  <c r="X7" i="4"/>
  <c r="X389" i="4" s="1"/>
  <c r="W7" i="4"/>
  <c r="W389" i="4" s="1"/>
  <c r="V7" i="4"/>
  <c r="V389" i="4" s="1"/>
  <c r="U7" i="4"/>
  <c r="T7" i="4"/>
  <c r="T389" i="4" s="1"/>
  <c r="S7" i="4"/>
  <c r="S389" i="4" s="1"/>
  <c r="R7" i="4"/>
  <c r="R389" i="4" s="1"/>
  <c r="Q7" i="4"/>
  <c r="Q389" i="4" s="1"/>
  <c r="P7" i="4"/>
  <c r="P389" i="4" s="1"/>
  <c r="O7" i="4"/>
  <c r="O389" i="4" s="1"/>
  <c r="N7" i="4"/>
  <c r="N389" i="4" s="1"/>
  <c r="M7" i="4"/>
  <c r="M389" i="4" s="1"/>
  <c r="L7" i="4"/>
  <c r="K7" i="4"/>
  <c r="K389" i="4" s="1"/>
  <c r="J7" i="4"/>
  <c r="J389" i="4" s="1"/>
  <c r="I7" i="4"/>
  <c r="H7" i="4"/>
  <c r="H389" i="4" s="1"/>
  <c r="G7" i="4"/>
  <c r="G389" i="4" s="1"/>
  <c r="F7" i="4"/>
  <c r="E7" i="4"/>
  <c r="D7" i="4"/>
  <c r="D389" i="4" s="1"/>
  <c r="D391" i="18" s="1"/>
  <c r="U389" i="4" l="1"/>
  <c r="AG389" i="4"/>
  <c r="AS389" i="4"/>
  <c r="BE389" i="4"/>
  <c r="BQ389" i="4"/>
  <c r="E389" i="4"/>
  <c r="AO389" i="4"/>
  <c r="F389" i="4"/>
  <c r="I389" i="4"/>
  <c r="BF389" i="4"/>
  <c r="L389" i="4"/>
  <c r="BZ391" i="18" l="1"/>
  <c r="BY391" i="18"/>
  <c r="BX391" i="18"/>
  <c r="BW391" i="18"/>
  <c r="BV391" i="18"/>
  <c r="BU391" i="18"/>
  <c r="BT391" i="18"/>
  <c r="BS391" i="18"/>
  <c r="BR391" i="18"/>
  <c r="BQ391" i="18"/>
  <c r="BP391" i="18"/>
  <c r="BO391" i="18"/>
  <c r="BN391" i="18"/>
  <c r="BM391" i="18"/>
  <c r="BL391" i="18"/>
  <c r="BK391" i="18"/>
  <c r="BJ391" i="18"/>
  <c r="BI391" i="18"/>
  <c r="BH391" i="18"/>
  <c r="BG391" i="18"/>
  <c r="BF391" i="18"/>
  <c r="BE391" i="18"/>
  <c r="BD391" i="18"/>
  <c r="BC391" i="18"/>
  <c r="BB391" i="18"/>
  <c r="BA391" i="18"/>
  <c r="AZ391" i="18"/>
  <c r="AY391" i="18"/>
  <c r="AX391" i="18"/>
  <c r="AW391" i="18"/>
  <c r="AV391" i="18"/>
  <c r="AU391" i="18"/>
  <c r="AT391" i="18"/>
  <c r="AS391" i="18"/>
  <c r="AR391" i="18"/>
  <c r="AQ391" i="18"/>
  <c r="AP391" i="18"/>
  <c r="AM391" i="18"/>
  <c r="AL391" i="18"/>
  <c r="AK391" i="18"/>
  <c r="AJ391" i="18"/>
  <c r="AI391" i="18"/>
  <c r="AH391" i="18"/>
  <c r="AG391" i="18"/>
  <c r="AF391" i="18"/>
  <c r="AE391" i="18"/>
  <c r="AD391" i="18"/>
  <c r="AC391" i="18"/>
  <c r="AB391" i="18"/>
  <c r="AA391" i="18"/>
  <c r="Z391" i="18"/>
  <c r="Y391" i="18"/>
  <c r="X391" i="18"/>
  <c r="W391" i="18"/>
  <c r="V391" i="18"/>
  <c r="U391" i="18"/>
  <c r="T391" i="18"/>
  <c r="S391" i="18"/>
  <c r="R391" i="18"/>
  <c r="Q391" i="18"/>
  <c r="P391" i="18"/>
  <c r="O391" i="18"/>
  <c r="N391" i="18"/>
  <c r="M391" i="18"/>
  <c r="L391" i="18"/>
  <c r="K391" i="18"/>
  <c r="J391" i="18"/>
  <c r="I391" i="18"/>
  <c r="H391" i="18"/>
  <c r="G391" i="18"/>
  <c r="F391" i="18"/>
  <c r="E391" i="18"/>
  <c r="AN391" i="18" l="1"/>
  <c r="AO391" i="18"/>
  <c r="BU10" i="18"/>
  <c r="BU19" i="18"/>
  <c r="BU38" i="18"/>
  <c r="BU50" i="18"/>
  <c r="BU63" i="18"/>
  <c r="BU101" i="18"/>
  <c r="BU110" i="18"/>
  <c r="BU167" i="18"/>
  <c r="BU215" i="18"/>
  <c r="BU244" i="18"/>
  <c r="BU246" i="18"/>
  <c r="BU276" i="18"/>
  <c r="BU278" i="18"/>
  <c r="BU288" i="18"/>
  <c r="BU301" i="18"/>
  <c r="BU313" i="18"/>
  <c r="BU344" i="18"/>
  <c r="BU345" i="18"/>
  <c r="BU347" i="18"/>
  <c r="D10" i="18" l="1"/>
  <c r="E10" i="18"/>
  <c r="G10" i="18"/>
  <c r="H10" i="18"/>
  <c r="I10" i="18"/>
  <c r="J10" i="18"/>
  <c r="M10" i="18"/>
  <c r="N10" i="18"/>
  <c r="O10" i="18"/>
  <c r="P10" i="18"/>
  <c r="Q10" i="18"/>
  <c r="R10" i="18"/>
  <c r="S10" i="18"/>
  <c r="T10" i="18"/>
  <c r="U10" i="18"/>
  <c r="V10" i="18"/>
  <c r="X10" i="18"/>
  <c r="Y10" i="18"/>
  <c r="Z10" i="18"/>
  <c r="AA10" i="18"/>
  <c r="AB10" i="18"/>
  <c r="AC10" i="18"/>
  <c r="AD10" i="18"/>
  <c r="AE10" i="18"/>
  <c r="AF10" i="18"/>
  <c r="AG10" i="18"/>
  <c r="AH10" i="18"/>
  <c r="AI10" i="18"/>
  <c r="AJ10" i="18"/>
  <c r="AK10" i="18"/>
  <c r="AL10" i="18"/>
  <c r="AM10" i="18"/>
  <c r="AN10" i="18"/>
  <c r="AO10" i="18"/>
  <c r="AP10" i="18"/>
  <c r="AQ10" i="18"/>
  <c r="AR10" i="18"/>
  <c r="AS10" i="18"/>
  <c r="AT10" i="18"/>
  <c r="AV10" i="18"/>
  <c r="AW10" i="18"/>
  <c r="AX10" i="18"/>
  <c r="AY10" i="18"/>
  <c r="AZ10" i="18"/>
  <c r="BA10" i="18"/>
  <c r="BB10" i="18"/>
  <c r="BD10" i="18"/>
  <c r="BE10" i="18"/>
  <c r="BG10" i="18"/>
  <c r="BH10" i="18"/>
  <c r="BI10" i="18"/>
  <c r="BJ10" i="18"/>
  <c r="BK10" i="18"/>
  <c r="BL10" i="18"/>
  <c r="BM10" i="18"/>
  <c r="BN10" i="18"/>
  <c r="BP10" i="18"/>
  <c r="BQ10" i="18"/>
  <c r="BR10" i="18"/>
  <c r="BT10" i="18"/>
  <c r="BV10" i="18"/>
  <c r="BW10" i="18"/>
  <c r="BX10" i="18"/>
  <c r="BZ10" i="18"/>
  <c r="D11" i="18"/>
  <c r="E11" i="18"/>
  <c r="G11" i="18"/>
  <c r="H11" i="18"/>
  <c r="I11" i="18"/>
  <c r="J11" i="18"/>
  <c r="K11" i="18"/>
  <c r="M11" i="18"/>
  <c r="N11" i="18"/>
  <c r="O11" i="18"/>
  <c r="P11" i="18"/>
  <c r="Q11" i="18"/>
  <c r="R11" i="18"/>
  <c r="S11" i="18"/>
  <c r="T11" i="18"/>
  <c r="U11" i="18"/>
  <c r="V11" i="18"/>
  <c r="X11" i="18"/>
  <c r="Y11" i="18"/>
  <c r="Z11" i="18"/>
  <c r="AA11" i="18"/>
  <c r="AB11" i="18"/>
  <c r="AC11" i="18"/>
  <c r="AD11" i="18"/>
  <c r="AE11" i="18"/>
  <c r="AF11" i="18"/>
  <c r="AG11" i="18"/>
  <c r="AH11" i="18"/>
  <c r="AI11" i="18"/>
  <c r="AJ11" i="18"/>
  <c r="AK11" i="18"/>
  <c r="AL11" i="18"/>
  <c r="AM11" i="18"/>
  <c r="AN11" i="18"/>
  <c r="AP11" i="18"/>
  <c r="AQ11" i="18"/>
  <c r="AR11" i="18"/>
  <c r="AS11" i="18"/>
  <c r="AT11" i="18"/>
  <c r="AU11" i="18"/>
  <c r="AV11" i="18"/>
  <c r="AW11" i="18"/>
  <c r="AX11" i="18"/>
  <c r="AY11" i="18"/>
  <c r="AZ11" i="18"/>
  <c r="BA11" i="18"/>
  <c r="BB11" i="18"/>
  <c r="BC11" i="18"/>
  <c r="BD11" i="18"/>
  <c r="BG11" i="18"/>
  <c r="BH11" i="18"/>
  <c r="BJ11" i="18"/>
  <c r="BK11" i="18"/>
  <c r="BL11" i="18"/>
  <c r="BM11" i="18"/>
  <c r="BN11" i="18"/>
  <c r="BO11" i="18"/>
  <c r="BP11" i="18"/>
  <c r="BR11" i="18"/>
  <c r="BT11" i="18"/>
  <c r="BU11" i="18"/>
  <c r="BV11" i="18"/>
  <c r="BW11" i="18"/>
  <c r="BX11" i="18"/>
  <c r="BZ11" i="18"/>
  <c r="D12" i="18"/>
  <c r="E12" i="18"/>
  <c r="G12" i="18"/>
  <c r="H12" i="18"/>
  <c r="I12" i="18"/>
  <c r="J12" i="18"/>
  <c r="K12" i="18"/>
  <c r="M12" i="18"/>
  <c r="N12" i="18"/>
  <c r="O12" i="18"/>
  <c r="P12" i="18"/>
  <c r="Q12" i="18"/>
  <c r="R12" i="18"/>
  <c r="S12" i="18"/>
  <c r="T12" i="18"/>
  <c r="U12" i="18"/>
  <c r="V12" i="18"/>
  <c r="X12" i="18"/>
  <c r="Y12" i="18"/>
  <c r="Z12" i="18"/>
  <c r="AA12" i="18"/>
  <c r="AB12" i="18"/>
  <c r="AC12" i="18"/>
  <c r="AD12" i="18"/>
  <c r="AE12" i="18"/>
  <c r="AF12" i="18"/>
  <c r="AG12" i="18"/>
  <c r="AH12" i="18"/>
  <c r="AI12" i="18"/>
  <c r="AJ12" i="18"/>
  <c r="AK12" i="18"/>
  <c r="AL12" i="18"/>
  <c r="AM12" i="18"/>
  <c r="AO12" i="18"/>
  <c r="AP12" i="18"/>
  <c r="AQ12" i="18"/>
  <c r="AR12" i="18"/>
  <c r="AS12" i="18"/>
  <c r="AT12" i="18"/>
  <c r="AU12" i="18"/>
  <c r="AV12" i="18"/>
  <c r="AW12" i="18"/>
  <c r="AX12" i="18"/>
  <c r="AY12" i="18"/>
  <c r="AZ12" i="18"/>
  <c r="BA12" i="18"/>
  <c r="BB12" i="18"/>
  <c r="BC12" i="18"/>
  <c r="BD12" i="18"/>
  <c r="BG12" i="18"/>
  <c r="BH12" i="18"/>
  <c r="BI12" i="18"/>
  <c r="BJ12" i="18"/>
  <c r="BK12" i="18"/>
  <c r="BL12" i="18"/>
  <c r="BM12" i="18"/>
  <c r="BN12" i="18"/>
  <c r="BO12" i="18"/>
  <c r="BP12" i="18"/>
  <c r="BR12" i="18"/>
  <c r="BT12" i="18"/>
  <c r="BU12" i="18"/>
  <c r="BV12" i="18"/>
  <c r="BW12" i="18"/>
  <c r="BX12" i="18"/>
  <c r="BZ12" i="18"/>
  <c r="D13" i="18"/>
  <c r="E13" i="18"/>
  <c r="G13" i="18"/>
  <c r="H13" i="18"/>
  <c r="I13" i="18"/>
  <c r="J13" i="18"/>
  <c r="K13" i="18"/>
  <c r="M13" i="18"/>
  <c r="N13" i="18"/>
  <c r="P13" i="18"/>
  <c r="Q13" i="18"/>
  <c r="R13" i="18"/>
  <c r="S13" i="18"/>
  <c r="T13" i="18"/>
  <c r="U13" i="18"/>
  <c r="V13" i="18"/>
  <c r="X13" i="18"/>
  <c r="Y13" i="18"/>
  <c r="Z13" i="18"/>
  <c r="AA13" i="18"/>
  <c r="AB13" i="18"/>
  <c r="AC13" i="18"/>
  <c r="AD13" i="18"/>
  <c r="AE13" i="18"/>
  <c r="AF13" i="18"/>
  <c r="AG13" i="18"/>
  <c r="AH13" i="18"/>
  <c r="AI13" i="18"/>
  <c r="AJ13" i="18"/>
  <c r="AK13" i="18"/>
  <c r="AL13" i="18"/>
  <c r="AM13" i="18"/>
  <c r="AN13" i="18"/>
  <c r="AO13" i="18"/>
  <c r="AP13" i="18"/>
  <c r="AQ13" i="18"/>
  <c r="AR13" i="18"/>
  <c r="AS13" i="18"/>
  <c r="AT13" i="18"/>
  <c r="AU13" i="18"/>
  <c r="AV13" i="18"/>
  <c r="AW13" i="18"/>
  <c r="AX13" i="18"/>
  <c r="AY13" i="18"/>
  <c r="AZ13" i="18"/>
  <c r="BA13" i="18"/>
  <c r="BB13" i="18"/>
  <c r="BC13" i="18"/>
  <c r="BD13" i="18"/>
  <c r="BG13" i="18"/>
  <c r="BH13" i="18"/>
  <c r="BI13" i="18"/>
  <c r="BJ13" i="18"/>
  <c r="BK13" i="18"/>
  <c r="BL13" i="18"/>
  <c r="BM13" i="18"/>
  <c r="BN13" i="18"/>
  <c r="BO13" i="18"/>
  <c r="BP13" i="18"/>
  <c r="BR13" i="18"/>
  <c r="BT13" i="18"/>
  <c r="BU13" i="18"/>
  <c r="BV13" i="18"/>
  <c r="BW13" i="18"/>
  <c r="BX13" i="18"/>
  <c r="BZ13" i="18"/>
  <c r="D14" i="18"/>
  <c r="E14" i="18"/>
  <c r="G14" i="18"/>
  <c r="H14" i="18"/>
  <c r="I14" i="18"/>
  <c r="J14" i="18"/>
  <c r="K14" i="18"/>
  <c r="M14" i="18"/>
  <c r="N14" i="18"/>
  <c r="O14" i="18"/>
  <c r="P14" i="18"/>
  <c r="Q14" i="18"/>
  <c r="R14" i="18"/>
  <c r="S14" i="18"/>
  <c r="T14" i="18"/>
  <c r="U14" i="18"/>
  <c r="V14" i="18"/>
  <c r="X14" i="18"/>
  <c r="Y14" i="18"/>
  <c r="Z14" i="18"/>
  <c r="AA14" i="18"/>
  <c r="AB14" i="18"/>
  <c r="AC14" i="18"/>
  <c r="AD14" i="18"/>
  <c r="AE14" i="18"/>
  <c r="AF14" i="18"/>
  <c r="AG14" i="18"/>
  <c r="AH14" i="18"/>
  <c r="AI14" i="18"/>
  <c r="AJ14" i="18"/>
  <c r="AK14" i="18"/>
  <c r="AL14" i="18"/>
  <c r="AM14" i="18"/>
  <c r="AN14" i="18"/>
  <c r="AO14" i="18"/>
  <c r="AP14" i="18"/>
  <c r="AQ14" i="18"/>
  <c r="AR14" i="18"/>
  <c r="AS14" i="18"/>
  <c r="AT14" i="18"/>
  <c r="AU14" i="18"/>
  <c r="AV14" i="18"/>
  <c r="AW14" i="18"/>
  <c r="AX14" i="18"/>
  <c r="AY14" i="18"/>
  <c r="AZ14" i="18"/>
  <c r="BA14" i="18"/>
  <c r="BB14" i="18"/>
  <c r="BC14" i="18"/>
  <c r="BD14" i="18"/>
  <c r="BE14" i="18"/>
  <c r="BG14" i="18"/>
  <c r="BH14" i="18"/>
  <c r="BI14" i="18"/>
  <c r="BJ14" i="18"/>
  <c r="BK14" i="18"/>
  <c r="BL14" i="18"/>
  <c r="BM14" i="18"/>
  <c r="BN14" i="18"/>
  <c r="BO14" i="18"/>
  <c r="BP14" i="18"/>
  <c r="BQ14" i="18"/>
  <c r="BR14" i="18"/>
  <c r="BT14" i="18"/>
  <c r="BU14" i="18"/>
  <c r="BV14" i="18"/>
  <c r="BW14" i="18"/>
  <c r="BX14" i="18"/>
  <c r="BZ14" i="18"/>
  <c r="D15" i="18"/>
  <c r="E15" i="18"/>
  <c r="G15" i="18"/>
  <c r="H15" i="18"/>
  <c r="I15" i="18"/>
  <c r="J15" i="18"/>
  <c r="K15" i="18"/>
  <c r="M15" i="18"/>
  <c r="N15" i="18"/>
  <c r="O15" i="18"/>
  <c r="P15" i="18"/>
  <c r="Q15" i="18"/>
  <c r="R15" i="18"/>
  <c r="S15" i="18"/>
  <c r="T15" i="18"/>
  <c r="U15" i="18"/>
  <c r="V15" i="18"/>
  <c r="X15" i="18"/>
  <c r="Y15" i="18"/>
  <c r="Z15" i="18"/>
  <c r="AA15" i="18"/>
  <c r="AB15" i="18"/>
  <c r="AC15" i="18"/>
  <c r="AD15" i="18"/>
  <c r="AE15" i="18"/>
  <c r="AF15" i="18"/>
  <c r="AG15" i="18"/>
  <c r="AH15" i="18"/>
  <c r="AI15" i="18"/>
  <c r="AJ15" i="18"/>
  <c r="AK15" i="18"/>
  <c r="AL15" i="18"/>
  <c r="AM15" i="18"/>
  <c r="AN15" i="18"/>
  <c r="AO15" i="18"/>
  <c r="AP15" i="18"/>
  <c r="AQ15" i="18"/>
  <c r="AR15" i="18"/>
  <c r="AS15" i="18"/>
  <c r="AT15" i="18"/>
  <c r="AU15" i="18"/>
  <c r="AV15" i="18"/>
  <c r="AW15" i="18"/>
  <c r="AX15" i="18"/>
  <c r="AY15" i="18"/>
  <c r="AZ15" i="18"/>
  <c r="BA15" i="18"/>
  <c r="BB15" i="18"/>
  <c r="BC15" i="18"/>
  <c r="BD15" i="18"/>
  <c r="BE15" i="18"/>
  <c r="BG15" i="18"/>
  <c r="BH15" i="18"/>
  <c r="BI15" i="18"/>
  <c r="BJ15" i="18"/>
  <c r="BK15" i="18"/>
  <c r="BL15" i="18"/>
  <c r="BM15" i="18"/>
  <c r="BN15" i="18"/>
  <c r="BO15" i="18"/>
  <c r="BP15" i="18"/>
  <c r="BQ15" i="18"/>
  <c r="BR15" i="18"/>
  <c r="BT15" i="18"/>
  <c r="BU15" i="18"/>
  <c r="BV15" i="18"/>
  <c r="BW15" i="18"/>
  <c r="BX15" i="18"/>
  <c r="BZ15" i="18"/>
  <c r="D16" i="18"/>
  <c r="E16" i="18"/>
  <c r="G16" i="18"/>
  <c r="H16" i="18"/>
  <c r="J16" i="18"/>
  <c r="K16" i="18"/>
  <c r="M16" i="18"/>
  <c r="N16" i="18"/>
  <c r="O16" i="18"/>
  <c r="P16" i="18"/>
  <c r="Q16" i="18"/>
  <c r="R16" i="18"/>
  <c r="S16" i="18"/>
  <c r="T16" i="18"/>
  <c r="U16" i="18"/>
  <c r="V16" i="18"/>
  <c r="X16" i="18"/>
  <c r="Y16" i="18"/>
  <c r="Z16" i="18"/>
  <c r="AA16" i="18"/>
  <c r="AB16" i="18"/>
  <c r="AC16" i="18"/>
  <c r="AD16" i="18"/>
  <c r="AE16" i="18"/>
  <c r="AF16" i="18"/>
  <c r="AG16" i="18"/>
  <c r="AH16" i="18"/>
  <c r="AI16" i="18"/>
  <c r="AJ16" i="18"/>
  <c r="AK16" i="18"/>
  <c r="AL16" i="18"/>
  <c r="AM16" i="18"/>
  <c r="AN16" i="18"/>
  <c r="AO16" i="18"/>
  <c r="AP16" i="18"/>
  <c r="AQ16" i="18"/>
  <c r="AR16" i="18"/>
  <c r="AS16" i="18"/>
  <c r="AT16" i="18"/>
  <c r="AU16" i="18"/>
  <c r="AV16" i="18"/>
  <c r="AW16" i="18"/>
  <c r="AX16" i="18"/>
  <c r="AY16" i="18"/>
  <c r="AZ16" i="18"/>
  <c r="BA16" i="18"/>
  <c r="BB16" i="18"/>
  <c r="BC16" i="18"/>
  <c r="BD16" i="18"/>
  <c r="BH16" i="18"/>
  <c r="BI16" i="18"/>
  <c r="BJ16" i="18"/>
  <c r="BK16" i="18"/>
  <c r="BL16" i="18"/>
  <c r="BM16" i="18"/>
  <c r="BN16" i="18"/>
  <c r="BO16" i="18"/>
  <c r="BP16" i="18"/>
  <c r="BR16" i="18"/>
  <c r="BT16" i="18"/>
  <c r="BU16" i="18"/>
  <c r="BV16" i="18"/>
  <c r="BW16" i="18"/>
  <c r="BX16" i="18"/>
  <c r="BZ16" i="18"/>
  <c r="D17" i="18"/>
  <c r="E17" i="18"/>
  <c r="G17" i="18"/>
  <c r="H17" i="18"/>
  <c r="I17" i="18"/>
  <c r="J17" i="18"/>
  <c r="K17" i="18"/>
  <c r="M17" i="18"/>
  <c r="N17" i="18"/>
  <c r="O17" i="18"/>
  <c r="P17" i="18"/>
  <c r="Q17" i="18"/>
  <c r="R17" i="18"/>
  <c r="S17" i="18"/>
  <c r="T17" i="18"/>
  <c r="U17" i="18"/>
  <c r="V17" i="18"/>
  <c r="X17" i="18"/>
  <c r="Y17" i="18"/>
  <c r="Z17" i="18"/>
  <c r="AA17" i="18"/>
  <c r="AB17" i="18"/>
  <c r="AC17" i="18"/>
  <c r="AD17" i="18"/>
  <c r="AE17" i="18"/>
  <c r="AF17" i="18"/>
  <c r="AG17" i="18"/>
  <c r="AH17" i="18"/>
  <c r="AI17" i="18"/>
  <c r="AJ17" i="18"/>
  <c r="AK17" i="18"/>
  <c r="AL17" i="18"/>
  <c r="AM17" i="18"/>
  <c r="AN17" i="18"/>
  <c r="AO17" i="18"/>
  <c r="AP17" i="18"/>
  <c r="AQ17" i="18"/>
  <c r="AR17" i="18"/>
  <c r="AS17" i="18"/>
  <c r="AT17" i="18"/>
  <c r="AU17" i="18"/>
  <c r="AV17" i="18"/>
  <c r="AW17" i="18"/>
  <c r="AX17" i="18"/>
  <c r="AZ17" i="18"/>
  <c r="BA17" i="18"/>
  <c r="BB17" i="18"/>
  <c r="BC17" i="18"/>
  <c r="BD17" i="18"/>
  <c r="BG17" i="18"/>
  <c r="BH17" i="18"/>
  <c r="BI17" i="18"/>
  <c r="BJ17" i="18"/>
  <c r="BK17" i="18"/>
  <c r="BL17" i="18"/>
  <c r="BM17" i="18"/>
  <c r="BN17" i="18"/>
  <c r="BO17" i="18"/>
  <c r="BP17" i="18"/>
  <c r="BR17" i="18"/>
  <c r="BT17" i="18"/>
  <c r="BU17" i="18"/>
  <c r="BV17" i="18"/>
  <c r="BW17" i="18"/>
  <c r="BX17" i="18"/>
  <c r="BZ17" i="18"/>
  <c r="D18" i="18"/>
  <c r="E18" i="18"/>
  <c r="G18" i="18"/>
  <c r="H18" i="18"/>
  <c r="I18" i="18"/>
  <c r="J18" i="18"/>
  <c r="K18" i="18"/>
  <c r="M18" i="18"/>
  <c r="N18" i="18"/>
  <c r="O18" i="18"/>
  <c r="P18" i="18"/>
  <c r="Q18" i="18"/>
  <c r="R18" i="18"/>
  <c r="S18" i="18"/>
  <c r="T18" i="18"/>
  <c r="U18" i="18"/>
  <c r="V18" i="18"/>
  <c r="X18" i="18"/>
  <c r="Y18" i="18"/>
  <c r="Z18" i="18"/>
  <c r="AA18" i="18"/>
  <c r="AB18" i="18"/>
  <c r="AC18" i="18"/>
  <c r="AD18" i="18"/>
  <c r="AE18" i="18"/>
  <c r="AF18" i="18"/>
  <c r="AG18" i="18"/>
  <c r="AH18" i="18"/>
  <c r="AI18" i="18"/>
  <c r="AJ18" i="18"/>
  <c r="AK18" i="18"/>
  <c r="AL18" i="18"/>
  <c r="AM18" i="18"/>
  <c r="AN18" i="18"/>
  <c r="AO18" i="18"/>
  <c r="AP18" i="18"/>
  <c r="AQ18" i="18"/>
  <c r="AR18" i="18"/>
  <c r="AS18" i="18"/>
  <c r="AT18" i="18"/>
  <c r="AU18" i="18"/>
  <c r="AV18" i="18"/>
  <c r="AW18" i="18"/>
  <c r="AX18" i="18"/>
  <c r="AY18" i="18"/>
  <c r="AZ18" i="18"/>
  <c r="BA18" i="18"/>
  <c r="BB18" i="18"/>
  <c r="BC18" i="18"/>
  <c r="BD18" i="18"/>
  <c r="BE18" i="18"/>
  <c r="BG18" i="18"/>
  <c r="BH18" i="18"/>
  <c r="BI18" i="18"/>
  <c r="BJ18" i="18"/>
  <c r="BK18" i="18"/>
  <c r="BL18" i="18"/>
  <c r="BM18" i="18"/>
  <c r="BN18" i="18"/>
  <c r="BO18" i="18"/>
  <c r="BP18" i="18"/>
  <c r="BR18" i="18"/>
  <c r="BT18" i="18"/>
  <c r="BU18" i="18"/>
  <c r="BV18" i="18"/>
  <c r="BW18" i="18"/>
  <c r="BX18" i="18"/>
  <c r="BZ18" i="18"/>
  <c r="D19" i="18"/>
  <c r="G19" i="18"/>
  <c r="H19" i="18"/>
  <c r="J19" i="18"/>
  <c r="K19" i="18"/>
  <c r="M19" i="18"/>
  <c r="N19" i="18"/>
  <c r="O19" i="18"/>
  <c r="P19" i="18"/>
  <c r="Q19" i="18"/>
  <c r="R19" i="18"/>
  <c r="S19" i="18"/>
  <c r="T19" i="18"/>
  <c r="U19" i="18"/>
  <c r="V19" i="18"/>
  <c r="X19" i="18"/>
  <c r="Y19" i="18"/>
  <c r="Z19" i="18"/>
  <c r="AA19" i="18"/>
  <c r="AB19" i="18"/>
  <c r="AC19" i="18"/>
  <c r="AD19" i="18"/>
  <c r="AE19" i="18"/>
  <c r="AF19" i="18"/>
  <c r="AG19" i="18"/>
  <c r="AH19" i="18"/>
  <c r="AI19" i="18"/>
  <c r="AJ19" i="18"/>
  <c r="AK19" i="18"/>
  <c r="AL19" i="18"/>
  <c r="AM19" i="18"/>
  <c r="AN19" i="18"/>
  <c r="AP19" i="18"/>
  <c r="AQ19" i="18"/>
  <c r="AR19" i="18"/>
  <c r="AS19" i="18"/>
  <c r="AT19" i="18"/>
  <c r="AU19" i="18"/>
  <c r="AV19" i="18"/>
  <c r="AW19" i="18"/>
  <c r="AX19" i="18"/>
  <c r="AY19" i="18"/>
  <c r="AZ19" i="18"/>
  <c r="BB19" i="18"/>
  <c r="BC19" i="18"/>
  <c r="BE19" i="18"/>
  <c r="BG19" i="18"/>
  <c r="BH19" i="18"/>
  <c r="BJ19" i="18"/>
  <c r="BK19" i="18"/>
  <c r="BL19" i="18"/>
  <c r="BM19" i="18"/>
  <c r="BN19" i="18"/>
  <c r="BO19" i="18"/>
  <c r="BP19" i="18"/>
  <c r="BR19" i="18"/>
  <c r="BT19" i="18"/>
  <c r="BV19" i="18"/>
  <c r="BW19" i="18"/>
  <c r="BX19" i="18"/>
  <c r="BZ19" i="18"/>
  <c r="E20" i="18"/>
  <c r="G20" i="18"/>
  <c r="H20" i="18"/>
  <c r="I20" i="18"/>
  <c r="J20" i="18"/>
  <c r="K20" i="18"/>
  <c r="M20" i="18"/>
  <c r="N20" i="18"/>
  <c r="O20" i="18"/>
  <c r="P20" i="18"/>
  <c r="Q20" i="18"/>
  <c r="R20" i="18"/>
  <c r="S20" i="18"/>
  <c r="T20" i="18"/>
  <c r="U20" i="18"/>
  <c r="V20" i="18"/>
  <c r="X20" i="18"/>
  <c r="Y20" i="18"/>
  <c r="Z20" i="18"/>
  <c r="AA20" i="18"/>
  <c r="AB20" i="18"/>
  <c r="AC20" i="18"/>
  <c r="AD20" i="18"/>
  <c r="AE20" i="18"/>
  <c r="AF20" i="18"/>
  <c r="AG20" i="18"/>
  <c r="AH20" i="18"/>
  <c r="AI20" i="18"/>
  <c r="AJ20" i="18"/>
  <c r="AK20" i="18"/>
  <c r="AL20" i="18"/>
  <c r="AM20" i="18"/>
  <c r="AN20" i="18"/>
  <c r="AO20" i="18"/>
  <c r="AP20" i="18"/>
  <c r="AQ20" i="18"/>
  <c r="AR20" i="18"/>
  <c r="AS20" i="18"/>
  <c r="AT20" i="18"/>
  <c r="AU20" i="18"/>
  <c r="AV20" i="18"/>
  <c r="AW20" i="18"/>
  <c r="AX20" i="18"/>
  <c r="AZ20" i="18"/>
  <c r="BA20" i="18"/>
  <c r="BB20" i="18"/>
  <c r="BC20" i="18"/>
  <c r="BD20" i="18"/>
  <c r="BE20" i="18"/>
  <c r="BG20" i="18"/>
  <c r="BH20" i="18"/>
  <c r="BI20" i="18"/>
  <c r="BJ20" i="18"/>
  <c r="BK20" i="18"/>
  <c r="BL20" i="18"/>
  <c r="BM20" i="18"/>
  <c r="BN20" i="18"/>
  <c r="BP20" i="18"/>
  <c r="BQ20" i="18"/>
  <c r="BR20" i="18"/>
  <c r="BT20" i="18"/>
  <c r="BU20" i="18"/>
  <c r="BV20" i="18"/>
  <c r="BW20" i="18"/>
  <c r="BX20" i="18"/>
  <c r="BZ20" i="18"/>
  <c r="D21" i="18"/>
  <c r="E21" i="18"/>
  <c r="G21" i="18"/>
  <c r="H21" i="18"/>
  <c r="J21" i="18"/>
  <c r="K21" i="18"/>
  <c r="M21" i="18"/>
  <c r="N21" i="18"/>
  <c r="O21" i="18"/>
  <c r="P21" i="18"/>
  <c r="Q21" i="18"/>
  <c r="R21" i="18"/>
  <c r="S21" i="18"/>
  <c r="T21" i="18"/>
  <c r="U21" i="18"/>
  <c r="V21" i="18"/>
  <c r="X21" i="18"/>
  <c r="Y21" i="18"/>
  <c r="Z21" i="18"/>
  <c r="AA21" i="18"/>
  <c r="AB21" i="18"/>
  <c r="AC21" i="18"/>
  <c r="AD21" i="18"/>
  <c r="AE21" i="18"/>
  <c r="AF21" i="18"/>
  <c r="AG21" i="18"/>
  <c r="AH21" i="18"/>
  <c r="AI21" i="18"/>
  <c r="AJ21" i="18"/>
  <c r="AK21" i="18"/>
  <c r="AL21" i="18"/>
  <c r="AM21" i="18"/>
  <c r="AN21" i="18"/>
  <c r="AO21" i="18"/>
  <c r="AP21" i="18"/>
  <c r="AQ21" i="18"/>
  <c r="AR21" i="18"/>
  <c r="AS21" i="18"/>
  <c r="AT21" i="18"/>
  <c r="AU21" i="18"/>
  <c r="AV21" i="18"/>
  <c r="AW21" i="18"/>
  <c r="AX21" i="18"/>
  <c r="AY21" i="18"/>
  <c r="AZ21" i="18"/>
  <c r="BA21" i="18"/>
  <c r="BB21" i="18"/>
  <c r="BC21" i="18"/>
  <c r="BD21" i="18"/>
  <c r="BE21" i="18"/>
  <c r="BG21" i="18"/>
  <c r="BH21" i="18"/>
  <c r="BI21" i="18"/>
  <c r="BJ21" i="18"/>
  <c r="BK21" i="18"/>
  <c r="BL21" i="18"/>
  <c r="BM21" i="18"/>
  <c r="BN21" i="18"/>
  <c r="BO21" i="18"/>
  <c r="BP21" i="18"/>
  <c r="BQ21" i="18"/>
  <c r="BR21" i="18"/>
  <c r="BT21" i="18"/>
  <c r="BU21" i="18"/>
  <c r="BV21" i="18"/>
  <c r="BW21" i="18"/>
  <c r="BX21" i="18"/>
  <c r="BZ21" i="18"/>
  <c r="D22" i="18"/>
  <c r="E22" i="18"/>
  <c r="G22" i="18"/>
  <c r="H22" i="18"/>
  <c r="I22" i="18"/>
  <c r="J22" i="18"/>
  <c r="K22" i="18"/>
  <c r="M22" i="18"/>
  <c r="N22" i="18"/>
  <c r="O22" i="18"/>
  <c r="P22" i="18"/>
  <c r="Q22" i="18"/>
  <c r="R22" i="18"/>
  <c r="S22" i="18"/>
  <c r="T22" i="18"/>
  <c r="U22" i="18"/>
  <c r="V22" i="18"/>
  <c r="X22" i="18"/>
  <c r="Y22" i="18"/>
  <c r="Z22" i="18"/>
  <c r="AA22" i="18"/>
  <c r="AB22" i="18"/>
  <c r="AC22" i="18"/>
  <c r="AD22" i="18"/>
  <c r="AE22" i="18"/>
  <c r="AF22" i="18"/>
  <c r="AG22" i="18"/>
  <c r="AH22" i="18"/>
  <c r="AI22" i="18"/>
  <c r="AJ22" i="18"/>
  <c r="AK22" i="18"/>
  <c r="AL22" i="18"/>
  <c r="AM22" i="18"/>
  <c r="AN22" i="18"/>
  <c r="AO22" i="18"/>
  <c r="AP22" i="18"/>
  <c r="AQ22" i="18"/>
  <c r="AR22" i="18"/>
  <c r="AT22" i="18"/>
  <c r="AU22" i="18"/>
  <c r="AV22" i="18"/>
  <c r="AW22" i="18"/>
  <c r="AX22" i="18"/>
  <c r="AZ22" i="18"/>
  <c r="BA22" i="18"/>
  <c r="BB22" i="18"/>
  <c r="BC22" i="18"/>
  <c r="BD22" i="18"/>
  <c r="BE22" i="18"/>
  <c r="BG22" i="18"/>
  <c r="BH22" i="18"/>
  <c r="BI22" i="18"/>
  <c r="BJ22" i="18"/>
  <c r="BK22" i="18"/>
  <c r="BL22" i="18"/>
  <c r="BM22" i="18"/>
  <c r="BN22" i="18"/>
  <c r="BP22" i="18"/>
  <c r="BQ22" i="18"/>
  <c r="BR22" i="18"/>
  <c r="BT22" i="18"/>
  <c r="BU22" i="18"/>
  <c r="BV22" i="18"/>
  <c r="BW22" i="18"/>
  <c r="BX22" i="18"/>
  <c r="BZ22" i="18"/>
  <c r="D23" i="18"/>
  <c r="E23" i="18"/>
  <c r="G23" i="18"/>
  <c r="H23" i="18"/>
  <c r="J23" i="18"/>
  <c r="K23" i="18"/>
  <c r="M23" i="18"/>
  <c r="N23" i="18"/>
  <c r="O23" i="18"/>
  <c r="P23" i="18"/>
  <c r="Q23" i="18"/>
  <c r="R23" i="18"/>
  <c r="S23" i="18"/>
  <c r="T23" i="18"/>
  <c r="U23" i="18"/>
  <c r="V23" i="18"/>
  <c r="X23" i="18"/>
  <c r="Y23" i="18"/>
  <c r="Z23" i="18"/>
  <c r="AA23" i="18"/>
  <c r="AB23" i="18"/>
  <c r="AC23" i="18"/>
  <c r="AD23" i="18"/>
  <c r="AE23" i="18"/>
  <c r="AF23" i="18"/>
  <c r="AG23" i="18"/>
  <c r="AH23" i="18"/>
  <c r="AI23" i="18"/>
  <c r="AJ23" i="18"/>
  <c r="AK23" i="18"/>
  <c r="AL23" i="18"/>
  <c r="AM23" i="18"/>
  <c r="AN23" i="18"/>
  <c r="AO23" i="18"/>
  <c r="AP23" i="18"/>
  <c r="AQ23" i="18"/>
  <c r="AR23" i="18"/>
  <c r="AS23" i="18"/>
  <c r="AT23" i="18"/>
  <c r="AU23" i="18"/>
  <c r="AV23" i="18"/>
  <c r="AW23" i="18"/>
  <c r="AX23" i="18"/>
  <c r="AY23" i="18"/>
  <c r="AZ23" i="18"/>
  <c r="BA23" i="18"/>
  <c r="BB23" i="18"/>
  <c r="BC23" i="18"/>
  <c r="BD23" i="18"/>
  <c r="BE23" i="18"/>
  <c r="BG23" i="18"/>
  <c r="BH23" i="18"/>
  <c r="BI23" i="18"/>
  <c r="BJ23" i="18"/>
  <c r="BK23" i="18"/>
  <c r="BL23" i="18"/>
  <c r="BM23" i="18"/>
  <c r="BN23" i="18"/>
  <c r="BO23" i="18"/>
  <c r="BQ23" i="18"/>
  <c r="BR23" i="18"/>
  <c r="BT23" i="18"/>
  <c r="BU23" i="18"/>
  <c r="BV23" i="18"/>
  <c r="BW23" i="18"/>
  <c r="BX23" i="18"/>
  <c r="BZ23" i="18"/>
  <c r="D24" i="18"/>
  <c r="E24" i="18"/>
  <c r="G24" i="18"/>
  <c r="H24" i="18"/>
  <c r="J24" i="18"/>
  <c r="K24" i="18"/>
  <c r="M24" i="18"/>
  <c r="N24" i="18"/>
  <c r="O24" i="18"/>
  <c r="P24" i="18"/>
  <c r="Q24" i="18"/>
  <c r="R24" i="18"/>
  <c r="S24" i="18"/>
  <c r="T24" i="18"/>
  <c r="U24" i="18"/>
  <c r="V24" i="18"/>
  <c r="X24" i="18"/>
  <c r="Y24" i="18"/>
  <c r="Z24" i="18"/>
  <c r="AA24" i="18"/>
  <c r="AB24" i="18"/>
  <c r="AC24" i="18"/>
  <c r="AD24" i="18"/>
  <c r="AE24" i="18"/>
  <c r="AF24" i="18"/>
  <c r="AG24" i="18"/>
  <c r="AH24" i="18"/>
  <c r="AI24" i="18"/>
  <c r="AJ24" i="18"/>
  <c r="AK24" i="18"/>
  <c r="AL24" i="18"/>
  <c r="AM24" i="18"/>
  <c r="AN24" i="18"/>
  <c r="AO24" i="18"/>
  <c r="AQ24" i="18"/>
  <c r="AR24" i="18"/>
  <c r="AS24" i="18"/>
  <c r="AT24" i="18"/>
  <c r="AU24" i="18"/>
  <c r="AV24" i="18"/>
  <c r="AW24" i="18"/>
  <c r="AX24" i="18"/>
  <c r="AY24" i="18"/>
  <c r="BA24" i="18"/>
  <c r="BB24" i="18"/>
  <c r="BC24" i="18"/>
  <c r="BE24" i="18"/>
  <c r="BG24" i="18"/>
  <c r="BH24" i="18"/>
  <c r="BI24" i="18"/>
  <c r="BJ24" i="18"/>
  <c r="BK24" i="18"/>
  <c r="BL24" i="18"/>
  <c r="BM24" i="18"/>
  <c r="BN24" i="18"/>
  <c r="BO24" i="18"/>
  <c r="BP24" i="18"/>
  <c r="BQ24" i="18"/>
  <c r="BR24" i="18"/>
  <c r="BT24" i="18"/>
  <c r="BU24" i="18"/>
  <c r="BV24" i="18"/>
  <c r="BW24" i="18"/>
  <c r="BX24" i="18"/>
  <c r="BZ24" i="18"/>
  <c r="D25" i="18"/>
  <c r="E25" i="18"/>
  <c r="G25" i="18"/>
  <c r="H25" i="18"/>
  <c r="I25" i="18"/>
  <c r="J25" i="18"/>
  <c r="K25" i="18"/>
  <c r="M25" i="18"/>
  <c r="N25" i="18"/>
  <c r="O25" i="18"/>
  <c r="P25" i="18"/>
  <c r="Q25" i="18"/>
  <c r="R25" i="18"/>
  <c r="S25" i="18"/>
  <c r="T25" i="18"/>
  <c r="U25" i="18"/>
  <c r="V25" i="18"/>
  <c r="X25" i="18"/>
  <c r="Y25" i="18"/>
  <c r="Z25" i="18"/>
  <c r="AA25" i="18"/>
  <c r="AB25" i="18"/>
  <c r="AC25" i="18"/>
  <c r="AD25" i="18"/>
  <c r="AE25" i="18"/>
  <c r="AF25" i="18"/>
  <c r="AG25" i="18"/>
  <c r="AH25" i="18"/>
  <c r="AI25" i="18"/>
  <c r="AJ25" i="18"/>
  <c r="AK25" i="18"/>
  <c r="AL25" i="18"/>
  <c r="AM25" i="18"/>
  <c r="AN25" i="18"/>
  <c r="AO25" i="18"/>
  <c r="AP25" i="18"/>
  <c r="AQ25" i="18"/>
  <c r="AR25" i="18"/>
  <c r="AS25" i="18"/>
  <c r="AT25" i="18"/>
  <c r="AU25" i="18"/>
  <c r="AV25" i="18"/>
  <c r="AW25" i="18"/>
  <c r="AX25" i="18"/>
  <c r="AY25" i="18"/>
  <c r="AZ25" i="18"/>
  <c r="BA25" i="18"/>
  <c r="BB25" i="18"/>
  <c r="BC25" i="18"/>
  <c r="BE25" i="18"/>
  <c r="BG25" i="18"/>
  <c r="BH25" i="18"/>
  <c r="BI25" i="18"/>
  <c r="BJ25" i="18"/>
  <c r="BK25" i="18"/>
  <c r="BL25" i="18"/>
  <c r="BM25" i="18"/>
  <c r="BN25" i="18"/>
  <c r="BO25" i="18"/>
  <c r="BQ25" i="18"/>
  <c r="BR25" i="18"/>
  <c r="BT25" i="18"/>
  <c r="BU25" i="18"/>
  <c r="BV25" i="18"/>
  <c r="BW25" i="18"/>
  <c r="BX25" i="18"/>
  <c r="BZ25" i="18"/>
  <c r="D26" i="18"/>
  <c r="G26" i="18"/>
  <c r="H26" i="18"/>
  <c r="I26" i="18"/>
  <c r="J26" i="18"/>
  <c r="K26" i="18"/>
  <c r="M26" i="18"/>
  <c r="N26" i="18"/>
  <c r="O26" i="18"/>
  <c r="P26" i="18"/>
  <c r="Q26" i="18"/>
  <c r="R26" i="18"/>
  <c r="S26" i="18"/>
  <c r="T26" i="18"/>
  <c r="U26" i="18"/>
  <c r="V26" i="18"/>
  <c r="X26" i="18"/>
  <c r="Y26" i="18"/>
  <c r="Z26" i="18"/>
  <c r="AA26" i="18"/>
  <c r="AB26" i="18"/>
  <c r="AC26" i="18"/>
  <c r="AD26" i="18"/>
  <c r="AE26" i="18"/>
  <c r="AF26" i="18"/>
  <c r="AG26" i="18"/>
  <c r="AH26" i="18"/>
  <c r="AI26" i="18"/>
  <c r="AJ26" i="18"/>
  <c r="AK26" i="18"/>
  <c r="AL26" i="18"/>
  <c r="AM26" i="18"/>
  <c r="AN26" i="18"/>
  <c r="AO26" i="18"/>
  <c r="AP26" i="18"/>
  <c r="AQ26" i="18"/>
  <c r="AR26" i="18"/>
  <c r="AS26" i="18"/>
  <c r="AT26" i="18"/>
  <c r="AU26" i="18"/>
  <c r="AV26" i="18"/>
  <c r="AW26" i="18"/>
  <c r="AX26" i="18"/>
  <c r="AZ26" i="18"/>
  <c r="BA26" i="18"/>
  <c r="BB26" i="18"/>
  <c r="BC26" i="18"/>
  <c r="BD26" i="18"/>
  <c r="BE26" i="18"/>
  <c r="BG26" i="18"/>
  <c r="BH26" i="18"/>
  <c r="BI26" i="18"/>
  <c r="BK26" i="18"/>
  <c r="BL26" i="18"/>
  <c r="BM26" i="18"/>
  <c r="BN26" i="18"/>
  <c r="BO26" i="18"/>
  <c r="BP26" i="18"/>
  <c r="BQ26" i="18"/>
  <c r="BR26" i="18"/>
  <c r="BT26" i="18"/>
  <c r="BU26" i="18"/>
  <c r="BV26" i="18"/>
  <c r="BW26" i="18"/>
  <c r="BX26" i="18"/>
  <c r="BZ26" i="18"/>
  <c r="D27" i="18"/>
  <c r="E27" i="18"/>
  <c r="G27" i="18"/>
  <c r="H27" i="18"/>
  <c r="I27" i="18"/>
  <c r="J27" i="18"/>
  <c r="K27" i="18"/>
  <c r="M27" i="18"/>
  <c r="N27" i="18"/>
  <c r="O27" i="18"/>
  <c r="P27" i="18"/>
  <c r="Q27" i="18"/>
  <c r="R27" i="18"/>
  <c r="S27" i="18"/>
  <c r="T27" i="18"/>
  <c r="U27" i="18"/>
  <c r="V27" i="18"/>
  <c r="X27" i="18"/>
  <c r="Y27" i="18"/>
  <c r="Z27" i="18"/>
  <c r="AA27" i="18"/>
  <c r="AB27" i="18"/>
  <c r="AC27" i="18"/>
  <c r="AD27" i="18"/>
  <c r="AE27" i="18"/>
  <c r="AF27" i="18"/>
  <c r="AG27" i="18"/>
  <c r="AH27" i="18"/>
  <c r="AI27" i="18"/>
  <c r="AJ27" i="18"/>
  <c r="AK27" i="18"/>
  <c r="AL27" i="18"/>
  <c r="AM27" i="18"/>
  <c r="AN27" i="18"/>
  <c r="AO27" i="18"/>
  <c r="AP27" i="18"/>
  <c r="AQ27" i="18"/>
  <c r="AR27" i="18"/>
  <c r="AS27" i="18"/>
  <c r="AT27" i="18"/>
  <c r="AU27" i="18"/>
  <c r="AV27" i="18"/>
  <c r="AW27" i="18"/>
  <c r="AX27" i="18"/>
  <c r="AY27" i="18"/>
  <c r="AZ27" i="18"/>
  <c r="BA27" i="18"/>
  <c r="BB27" i="18"/>
  <c r="BC27" i="18"/>
  <c r="BD27" i="18"/>
  <c r="BE27" i="18"/>
  <c r="BG27" i="18"/>
  <c r="BH27" i="18"/>
  <c r="BI27" i="18"/>
  <c r="BJ27" i="18"/>
  <c r="BK27" i="18"/>
  <c r="BL27" i="18"/>
  <c r="BM27" i="18"/>
  <c r="BN27" i="18"/>
  <c r="BO27" i="18"/>
  <c r="BP27" i="18"/>
  <c r="BQ27" i="18"/>
  <c r="BR27" i="18"/>
  <c r="BT27" i="18"/>
  <c r="BU27" i="18"/>
  <c r="BV27" i="18"/>
  <c r="BW27" i="18"/>
  <c r="BX27" i="18"/>
  <c r="BZ27" i="18"/>
  <c r="D28" i="18"/>
  <c r="G28" i="18"/>
  <c r="H28" i="18"/>
  <c r="I28" i="18"/>
  <c r="J28" i="18"/>
  <c r="K28" i="18"/>
  <c r="M28" i="18"/>
  <c r="N28" i="18"/>
  <c r="O28" i="18"/>
  <c r="P28" i="18"/>
  <c r="Q28" i="18"/>
  <c r="R28" i="18"/>
  <c r="S28" i="18"/>
  <c r="T28" i="18"/>
  <c r="U28" i="18"/>
  <c r="V28" i="18"/>
  <c r="X28" i="18"/>
  <c r="Y28" i="18"/>
  <c r="Z28" i="18"/>
  <c r="AA28" i="18"/>
  <c r="AB28" i="18"/>
  <c r="AC28" i="18"/>
  <c r="AD28" i="18"/>
  <c r="AE28" i="18"/>
  <c r="AF28" i="18"/>
  <c r="AG28" i="18"/>
  <c r="AH28" i="18"/>
  <c r="AI28" i="18"/>
  <c r="AJ28" i="18"/>
  <c r="AK28" i="18"/>
  <c r="AL28" i="18"/>
  <c r="AM28" i="18"/>
  <c r="AN28" i="18"/>
  <c r="AO28" i="18"/>
  <c r="AP28" i="18"/>
  <c r="AQ28" i="18"/>
  <c r="AR28" i="18"/>
  <c r="AS28" i="18"/>
  <c r="AT28" i="18"/>
  <c r="AU28" i="18"/>
  <c r="AV28" i="18"/>
  <c r="AW28" i="18"/>
  <c r="AX28" i="18"/>
  <c r="AY28" i="18"/>
  <c r="AZ28" i="18"/>
  <c r="BA28" i="18"/>
  <c r="BB28" i="18"/>
  <c r="BC28" i="18"/>
  <c r="BD28" i="18"/>
  <c r="BE28" i="18"/>
  <c r="BG28" i="18"/>
  <c r="BH28" i="18"/>
  <c r="BI28" i="18"/>
  <c r="BJ28" i="18"/>
  <c r="BK28" i="18"/>
  <c r="BL28" i="18"/>
  <c r="BM28" i="18"/>
  <c r="BN28" i="18"/>
  <c r="BO28" i="18"/>
  <c r="BP28" i="18"/>
  <c r="BQ28" i="18"/>
  <c r="BR28" i="18"/>
  <c r="BT28" i="18"/>
  <c r="BU28" i="18"/>
  <c r="BV28" i="18"/>
  <c r="BW28" i="18"/>
  <c r="BX28" i="18"/>
  <c r="BZ28" i="18"/>
  <c r="D29" i="18"/>
  <c r="E29" i="18"/>
  <c r="G29" i="18"/>
  <c r="H29" i="18"/>
  <c r="I29" i="18"/>
  <c r="J29" i="18"/>
  <c r="K29" i="18"/>
  <c r="M29" i="18"/>
  <c r="N29" i="18"/>
  <c r="O29" i="18"/>
  <c r="Q29" i="18"/>
  <c r="R29" i="18"/>
  <c r="S29" i="18"/>
  <c r="T29" i="18"/>
  <c r="U29" i="18"/>
  <c r="V29" i="18"/>
  <c r="X29" i="18"/>
  <c r="Y29" i="18"/>
  <c r="Z29" i="18"/>
  <c r="AA29" i="18"/>
  <c r="AB29" i="18"/>
  <c r="AC29" i="18"/>
  <c r="AD29" i="18"/>
  <c r="AE29" i="18"/>
  <c r="AF29" i="18"/>
  <c r="AG29" i="18"/>
  <c r="AH29" i="18"/>
  <c r="AI29" i="18"/>
  <c r="AJ29" i="18"/>
  <c r="AK29" i="18"/>
  <c r="AL29" i="18"/>
  <c r="AM29" i="18"/>
  <c r="AN29" i="18"/>
  <c r="AO29" i="18"/>
  <c r="AP29" i="18"/>
  <c r="AQ29" i="18"/>
  <c r="AR29" i="18"/>
  <c r="AS29" i="18"/>
  <c r="AT29" i="18"/>
  <c r="AU29" i="18"/>
  <c r="AV29" i="18"/>
  <c r="AW29" i="18"/>
  <c r="AX29" i="18"/>
  <c r="AY29" i="18"/>
  <c r="AZ29" i="18"/>
  <c r="BA29" i="18"/>
  <c r="BB29" i="18"/>
  <c r="BC29" i="18"/>
  <c r="BD29" i="18"/>
  <c r="BE29" i="18"/>
  <c r="BG29" i="18"/>
  <c r="BI29" i="18"/>
  <c r="BJ29" i="18"/>
  <c r="BK29" i="18"/>
  <c r="BL29" i="18"/>
  <c r="BM29" i="18"/>
  <c r="BN29" i="18"/>
  <c r="BO29" i="18"/>
  <c r="BP29" i="18"/>
  <c r="BQ29" i="18"/>
  <c r="BR29" i="18"/>
  <c r="BT29" i="18"/>
  <c r="BU29" i="18"/>
  <c r="BV29" i="18"/>
  <c r="BW29" i="18"/>
  <c r="BX29" i="18"/>
  <c r="BZ29" i="18"/>
  <c r="D30" i="18"/>
  <c r="G30" i="18"/>
  <c r="H30" i="18"/>
  <c r="I30" i="18"/>
  <c r="J30" i="18"/>
  <c r="K30" i="18"/>
  <c r="M30" i="18"/>
  <c r="N30" i="18"/>
  <c r="O30" i="18"/>
  <c r="P30" i="18"/>
  <c r="Q30" i="18"/>
  <c r="R30" i="18"/>
  <c r="S30" i="18"/>
  <c r="T30" i="18"/>
  <c r="U30" i="18"/>
  <c r="V30" i="18"/>
  <c r="X30" i="18"/>
  <c r="Y30" i="18"/>
  <c r="Z30" i="18"/>
  <c r="AA30" i="18"/>
  <c r="AB30" i="18"/>
  <c r="AC30" i="18"/>
  <c r="AD30" i="18"/>
  <c r="AE30" i="18"/>
  <c r="AF30" i="18"/>
  <c r="AG30" i="18"/>
  <c r="AH30" i="18"/>
  <c r="AI30" i="18"/>
  <c r="AJ30" i="18"/>
  <c r="AK30" i="18"/>
  <c r="AL30" i="18"/>
  <c r="AM30" i="18"/>
  <c r="AN30" i="18"/>
  <c r="AO30" i="18"/>
  <c r="AP30" i="18"/>
  <c r="AQ30" i="18"/>
  <c r="AR30" i="18"/>
  <c r="AS30" i="18"/>
  <c r="AT30" i="18"/>
  <c r="AU30" i="18"/>
  <c r="AV30" i="18"/>
  <c r="AW30" i="18"/>
  <c r="AX30" i="18"/>
  <c r="AY30" i="18"/>
  <c r="AZ30" i="18"/>
  <c r="BB30" i="18"/>
  <c r="BC30" i="18"/>
  <c r="BD30" i="18"/>
  <c r="BE30" i="18"/>
  <c r="BG30" i="18"/>
  <c r="BH30" i="18"/>
  <c r="BJ30" i="18"/>
  <c r="BK30" i="18"/>
  <c r="BL30" i="18"/>
  <c r="BM30" i="18"/>
  <c r="BN30" i="18"/>
  <c r="BO30" i="18"/>
  <c r="BP30" i="18"/>
  <c r="BQ30" i="18"/>
  <c r="BR30" i="18"/>
  <c r="BT30" i="18"/>
  <c r="BU30" i="18"/>
  <c r="BV30" i="18"/>
  <c r="BW30" i="18"/>
  <c r="BX30" i="18"/>
  <c r="BZ30" i="18"/>
  <c r="D31" i="18"/>
  <c r="G31" i="18"/>
  <c r="H31" i="18"/>
  <c r="I31" i="18"/>
  <c r="J31" i="18"/>
  <c r="K31" i="18"/>
  <c r="M31" i="18"/>
  <c r="N31" i="18"/>
  <c r="O31" i="18"/>
  <c r="P31" i="18"/>
  <c r="Q31" i="18"/>
  <c r="R31" i="18"/>
  <c r="S31" i="18"/>
  <c r="T31" i="18"/>
  <c r="U31" i="18"/>
  <c r="V31" i="18"/>
  <c r="X31" i="18"/>
  <c r="Y31" i="18"/>
  <c r="Z31" i="18"/>
  <c r="AA31" i="18"/>
  <c r="AB31" i="18"/>
  <c r="AC31" i="18"/>
  <c r="AD31" i="18"/>
  <c r="AE31" i="18"/>
  <c r="AF31" i="18"/>
  <c r="AG31" i="18"/>
  <c r="AH31" i="18"/>
  <c r="AI31" i="18"/>
  <c r="AJ31" i="18"/>
  <c r="AK31" i="18"/>
  <c r="AL31" i="18"/>
  <c r="AM31" i="18"/>
  <c r="AN31" i="18"/>
  <c r="AO31" i="18"/>
  <c r="AP31" i="18"/>
  <c r="AQ31" i="18"/>
  <c r="AR31" i="18"/>
  <c r="AS31" i="18"/>
  <c r="AT31" i="18"/>
  <c r="AU31" i="18"/>
  <c r="AV31" i="18"/>
  <c r="AW31" i="18"/>
  <c r="AX31" i="18"/>
  <c r="AY31" i="18"/>
  <c r="AZ31" i="18"/>
  <c r="BA31" i="18"/>
  <c r="BB31" i="18"/>
  <c r="BC31" i="18"/>
  <c r="BD31" i="18"/>
  <c r="BE31" i="18"/>
  <c r="BG31" i="18"/>
  <c r="BH31" i="18"/>
  <c r="BI31" i="18"/>
  <c r="BJ31" i="18"/>
  <c r="BK31" i="18"/>
  <c r="BL31" i="18"/>
  <c r="BM31" i="18"/>
  <c r="BN31" i="18"/>
  <c r="BO31" i="18"/>
  <c r="BP31" i="18"/>
  <c r="BQ31" i="18"/>
  <c r="BR31" i="18"/>
  <c r="BT31" i="18"/>
  <c r="BU31" i="18"/>
  <c r="BV31" i="18"/>
  <c r="BW31" i="18"/>
  <c r="BX31" i="18"/>
  <c r="BZ31" i="18"/>
  <c r="D32" i="18"/>
  <c r="E32" i="18"/>
  <c r="G32" i="18"/>
  <c r="H32" i="18"/>
  <c r="J32" i="18"/>
  <c r="K32" i="18"/>
  <c r="M32" i="18"/>
  <c r="N32" i="18"/>
  <c r="O32" i="18"/>
  <c r="P32" i="18"/>
  <c r="Q32" i="18"/>
  <c r="R32" i="18"/>
  <c r="S32" i="18"/>
  <c r="T32" i="18"/>
  <c r="U32" i="18"/>
  <c r="V32" i="18"/>
  <c r="X32" i="18"/>
  <c r="Y32" i="18"/>
  <c r="Z32" i="18"/>
  <c r="AA32" i="18"/>
  <c r="AB32" i="18"/>
  <c r="AC32" i="18"/>
  <c r="AD32" i="18"/>
  <c r="AE32" i="18"/>
  <c r="AF32" i="18"/>
  <c r="AG32" i="18"/>
  <c r="AH32" i="18"/>
  <c r="AI32" i="18"/>
  <c r="AJ32" i="18"/>
  <c r="AK32" i="18"/>
  <c r="AL32" i="18"/>
  <c r="AM32" i="18"/>
  <c r="AO32" i="18"/>
  <c r="AP32" i="18"/>
  <c r="AQ32" i="18"/>
  <c r="AR32" i="18"/>
  <c r="AS32" i="18"/>
  <c r="AT32" i="18"/>
  <c r="AU32" i="18"/>
  <c r="AV32" i="18"/>
  <c r="AW32" i="18"/>
  <c r="AX32" i="18"/>
  <c r="AY32" i="18"/>
  <c r="BA32" i="18"/>
  <c r="BB32" i="18"/>
  <c r="BC32" i="18"/>
  <c r="BE32" i="18"/>
  <c r="BG32" i="18"/>
  <c r="BI32" i="18"/>
  <c r="BJ32" i="18"/>
  <c r="BK32" i="18"/>
  <c r="BL32" i="18"/>
  <c r="BM32" i="18"/>
  <c r="BN32" i="18"/>
  <c r="BO32" i="18"/>
  <c r="BQ32" i="18"/>
  <c r="BR32" i="18"/>
  <c r="BT32" i="18"/>
  <c r="BU32" i="18"/>
  <c r="BV32" i="18"/>
  <c r="BW32" i="18"/>
  <c r="BX32" i="18"/>
  <c r="BZ32" i="18"/>
  <c r="E33" i="18"/>
  <c r="G33" i="18"/>
  <c r="H33" i="18"/>
  <c r="I33" i="18"/>
  <c r="J33" i="18"/>
  <c r="K33" i="18"/>
  <c r="M33" i="18"/>
  <c r="N33" i="18"/>
  <c r="O33" i="18"/>
  <c r="P33" i="18"/>
  <c r="Q33" i="18"/>
  <c r="R33" i="18"/>
  <c r="S33" i="18"/>
  <c r="T33" i="18"/>
  <c r="U33" i="18"/>
  <c r="V33" i="18"/>
  <c r="X33" i="18"/>
  <c r="Y33" i="18"/>
  <c r="Z33" i="18"/>
  <c r="AA33" i="18"/>
  <c r="AB33" i="18"/>
  <c r="AC33" i="18"/>
  <c r="AD33" i="18"/>
  <c r="AE33" i="18"/>
  <c r="AF33" i="18"/>
  <c r="AG33" i="18"/>
  <c r="AH33" i="18"/>
  <c r="AI33" i="18"/>
  <c r="AJ33" i="18"/>
  <c r="AK33" i="18"/>
  <c r="AL33" i="18"/>
  <c r="AM33" i="18"/>
  <c r="AN33" i="18"/>
  <c r="AO33" i="18"/>
  <c r="AP33" i="18"/>
  <c r="AQ33" i="18"/>
  <c r="AR33" i="18"/>
  <c r="AS33" i="18"/>
  <c r="AT33" i="18"/>
  <c r="AU33" i="18"/>
  <c r="AV33" i="18"/>
  <c r="AW33" i="18"/>
  <c r="AX33" i="18"/>
  <c r="AY33" i="18"/>
  <c r="AZ33" i="18"/>
  <c r="BA33" i="18"/>
  <c r="BB33" i="18"/>
  <c r="BC33" i="18"/>
  <c r="BE33" i="18"/>
  <c r="BG33" i="18"/>
  <c r="BH33" i="18"/>
  <c r="BI33" i="18"/>
  <c r="BJ33" i="18"/>
  <c r="BK33" i="18"/>
  <c r="BL33" i="18"/>
  <c r="BM33" i="18"/>
  <c r="BN33" i="18"/>
  <c r="BO33" i="18"/>
  <c r="BQ33" i="18"/>
  <c r="BR33" i="18"/>
  <c r="BT33" i="18"/>
  <c r="BU33" i="18"/>
  <c r="BV33" i="18"/>
  <c r="BW33" i="18"/>
  <c r="BX33" i="18"/>
  <c r="BZ33" i="18"/>
  <c r="D34" i="18"/>
  <c r="E34" i="18"/>
  <c r="G34" i="18"/>
  <c r="H34" i="18"/>
  <c r="I34" i="18"/>
  <c r="J34" i="18"/>
  <c r="K34" i="18"/>
  <c r="M34" i="18"/>
  <c r="N34" i="18"/>
  <c r="O34" i="18"/>
  <c r="P34" i="18"/>
  <c r="Q34" i="18"/>
  <c r="R34" i="18"/>
  <c r="S34" i="18"/>
  <c r="T34" i="18"/>
  <c r="U34" i="18"/>
  <c r="V34" i="18"/>
  <c r="X34" i="18"/>
  <c r="Y34" i="18"/>
  <c r="Z34" i="18"/>
  <c r="AA34" i="18"/>
  <c r="AB34" i="18"/>
  <c r="AC34" i="18"/>
  <c r="AD34" i="18"/>
  <c r="AE34" i="18"/>
  <c r="AF34" i="18"/>
  <c r="AG34" i="18"/>
  <c r="AH34" i="18"/>
  <c r="AI34" i="18"/>
  <c r="AJ34" i="18"/>
  <c r="AK34" i="18"/>
  <c r="AL34" i="18"/>
  <c r="AM34" i="18"/>
  <c r="AN34" i="18"/>
  <c r="AO34" i="18"/>
  <c r="AP34" i="18"/>
  <c r="AQ34" i="18"/>
  <c r="AR34" i="18"/>
  <c r="AS34" i="18"/>
  <c r="AT34" i="18"/>
  <c r="AU34" i="18"/>
  <c r="AV34" i="18"/>
  <c r="AW34" i="18"/>
  <c r="AX34" i="18"/>
  <c r="AY34" i="18"/>
  <c r="AZ34" i="18"/>
  <c r="BA34" i="18"/>
  <c r="BB34" i="18"/>
  <c r="BC34" i="18"/>
  <c r="BD34" i="18"/>
  <c r="BE34" i="18"/>
  <c r="BH34" i="18"/>
  <c r="BI34" i="18"/>
  <c r="BJ34" i="18"/>
  <c r="BK34" i="18"/>
  <c r="BL34" i="18"/>
  <c r="BM34" i="18"/>
  <c r="BN34" i="18"/>
  <c r="BO34" i="18"/>
  <c r="BP34" i="18"/>
  <c r="BQ34" i="18"/>
  <c r="BR34" i="18"/>
  <c r="BT34" i="18"/>
  <c r="BU34" i="18"/>
  <c r="BV34" i="18"/>
  <c r="BW34" i="18"/>
  <c r="BX34" i="18"/>
  <c r="BZ34" i="18"/>
  <c r="E35" i="18"/>
  <c r="G35" i="18"/>
  <c r="H35" i="18"/>
  <c r="I35" i="18"/>
  <c r="K35" i="18"/>
  <c r="M35" i="18"/>
  <c r="N35" i="18"/>
  <c r="O35" i="18"/>
  <c r="P35" i="18"/>
  <c r="Q35" i="18"/>
  <c r="R35" i="18"/>
  <c r="S35" i="18"/>
  <c r="T35" i="18"/>
  <c r="U35" i="18"/>
  <c r="V35" i="18"/>
  <c r="X35" i="18"/>
  <c r="Y35" i="18"/>
  <c r="Z35" i="18"/>
  <c r="AA35" i="18"/>
  <c r="AB35" i="18"/>
  <c r="AC35" i="18"/>
  <c r="AD35" i="18"/>
  <c r="AE35" i="18"/>
  <c r="AF35" i="18"/>
  <c r="AG35" i="18"/>
  <c r="AH35" i="18"/>
  <c r="AI35" i="18"/>
  <c r="AJ35" i="18"/>
  <c r="AK35" i="18"/>
  <c r="AL35" i="18"/>
  <c r="AM35" i="18"/>
  <c r="AN35" i="18"/>
  <c r="AO35" i="18"/>
  <c r="AP35" i="18"/>
  <c r="AQ35" i="18"/>
  <c r="AR35" i="18"/>
  <c r="AS35" i="18"/>
  <c r="AT35" i="18"/>
  <c r="AU35" i="18"/>
  <c r="AV35" i="18"/>
  <c r="AW35" i="18"/>
  <c r="AX35" i="18"/>
  <c r="AY35" i="18"/>
  <c r="AZ35" i="18"/>
  <c r="BA35" i="18"/>
  <c r="BB35" i="18"/>
  <c r="BC35" i="18"/>
  <c r="BE35" i="18"/>
  <c r="BG35" i="18"/>
  <c r="BH35" i="18"/>
  <c r="BI35" i="18"/>
  <c r="BJ35" i="18"/>
  <c r="BK35" i="18"/>
  <c r="BL35" i="18"/>
  <c r="BM35" i="18"/>
  <c r="BN35" i="18"/>
  <c r="BO35" i="18"/>
  <c r="BQ35" i="18"/>
  <c r="BR35" i="18"/>
  <c r="BT35" i="18"/>
  <c r="BU35" i="18"/>
  <c r="BV35" i="18"/>
  <c r="BW35" i="18"/>
  <c r="BX35" i="18"/>
  <c r="BZ35" i="18"/>
  <c r="E36" i="18"/>
  <c r="G36" i="18"/>
  <c r="H36" i="18"/>
  <c r="I36" i="18"/>
  <c r="J36" i="18"/>
  <c r="K36" i="18"/>
  <c r="M36" i="18"/>
  <c r="N36" i="18"/>
  <c r="O36" i="18"/>
  <c r="P36" i="18"/>
  <c r="Q36" i="18"/>
  <c r="R36" i="18"/>
  <c r="S36" i="18"/>
  <c r="T36" i="18"/>
  <c r="U36" i="18"/>
  <c r="V36" i="18"/>
  <c r="X36" i="18"/>
  <c r="Y36" i="18"/>
  <c r="Z36" i="18"/>
  <c r="AA36" i="18"/>
  <c r="AB36" i="18"/>
  <c r="AC36" i="18"/>
  <c r="AD36" i="18"/>
  <c r="AE36" i="18"/>
  <c r="AF36" i="18"/>
  <c r="AG36" i="18"/>
  <c r="AH36" i="18"/>
  <c r="AI36" i="18"/>
  <c r="AJ36" i="18"/>
  <c r="AK36" i="18"/>
  <c r="AL36" i="18"/>
  <c r="AM36" i="18"/>
  <c r="AN36" i="18"/>
  <c r="AO36" i="18"/>
  <c r="AP36" i="18"/>
  <c r="AQ36" i="18"/>
  <c r="AR36" i="18"/>
  <c r="AS36" i="18"/>
  <c r="AT36" i="18"/>
  <c r="AU36" i="18"/>
  <c r="AV36" i="18"/>
  <c r="AW36" i="18"/>
  <c r="AX36" i="18"/>
  <c r="AY36" i="18"/>
  <c r="AZ36" i="18"/>
  <c r="BA36" i="18"/>
  <c r="BB36" i="18"/>
  <c r="BC36" i="18"/>
  <c r="BE36" i="18"/>
  <c r="BG36" i="18"/>
  <c r="BH36" i="18"/>
  <c r="BI36" i="18"/>
  <c r="BJ36" i="18"/>
  <c r="BK36" i="18"/>
  <c r="BL36" i="18"/>
  <c r="BM36" i="18"/>
  <c r="BN36" i="18"/>
  <c r="BO36" i="18"/>
  <c r="BQ36" i="18"/>
  <c r="BR36" i="18"/>
  <c r="BT36" i="18"/>
  <c r="BU36" i="18"/>
  <c r="BV36" i="18"/>
  <c r="BW36" i="18"/>
  <c r="BX36" i="18"/>
  <c r="BZ36" i="18"/>
  <c r="D38" i="18"/>
  <c r="E38" i="18"/>
  <c r="G38" i="18"/>
  <c r="H38" i="18"/>
  <c r="I38" i="18"/>
  <c r="J38" i="18"/>
  <c r="K38" i="18"/>
  <c r="M38" i="18"/>
  <c r="N38" i="18"/>
  <c r="O38" i="18"/>
  <c r="P38" i="18"/>
  <c r="Q38" i="18"/>
  <c r="R38" i="18"/>
  <c r="S38" i="18"/>
  <c r="T38" i="18"/>
  <c r="U38" i="18"/>
  <c r="V38" i="18"/>
  <c r="X38" i="18"/>
  <c r="Y38" i="18"/>
  <c r="Z38" i="18"/>
  <c r="AA38" i="18"/>
  <c r="AB38" i="18"/>
  <c r="AC38" i="18"/>
  <c r="AD38" i="18"/>
  <c r="AE38" i="18"/>
  <c r="AF38" i="18"/>
  <c r="AG38" i="18"/>
  <c r="AH38" i="18"/>
  <c r="AI38" i="18"/>
  <c r="AJ38" i="18"/>
  <c r="AK38" i="18"/>
  <c r="AL38" i="18"/>
  <c r="AM38" i="18"/>
  <c r="AO38" i="18"/>
  <c r="AP38" i="18"/>
  <c r="AQ38" i="18"/>
  <c r="AR38" i="18"/>
  <c r="AS38" i="18"/>
  <c r="AT38" i="18"/>
  <c r="AU38" i="18"/>
  <c r="AV38" i="18"/>
  <c r="AW38" i="18"/>
  <c r="AX38" i="18"/>
  <c r="AY38" i="18"/>
  <c r="BA38" i="18"/>
  <c r="BB38" i="18"/>
  <c r="BC38" i="18"/>
  <c r="BD38" i="18"/>
  <c r="BE38" i="18"/>
  <c r="BG38" i="18"/>
  <c r="BI38" i="18"/>
  <c r="BJ38" i="18"/>
  <c r="BK38" i="18"/>
  <c r="BL38" i="18"/>
  <c r="BM38" i="18"/>
  <c r="BN38" i="18"/>
  <c r="BO38" i="18"/>
  <c r="BP38" i="18"/>
  <c r="BQ38" i="18"/>
  <c r="BR38" i="18"/>
  <c r="BT38" i="18"/>
  <c r="BV38" i="18"/>
  <c r="BW38" i="18"/>
  <c r="BX38" i="18"/>
  <c r="BZ38" i="18"/>
  <c r="D39" i="18"/>
  <c r="E39" i="18"/>
  <c r="G39" i="18"/>
  <c r="H39" i="18"/>
  <c r="I39" i="18"/>
  <c r="J39" i="18"/>
  <c r="K39" i="18"/>
  <c r="M39" i="18"/>
  <c r="N39" i="18"/>
  <c r="O39" i="18"/>
  <c r="P39" i="18"/>
  <c r="Q39" i="18"/>
  <c r="R39" i="18"/>
  <c r="S39" i="18"/>
  <c r="T39" i="18"/>
  <c r="U39" i="18"/>
  <c r="V39" i="18"/>
  <c r="X39" i="18"/>
  <c r="Y39" i="18"/>
  <c r="Z39" i="18"/>
  <c r="AA39" i="18"/>
  <c r="AB39" i="18"/>
  <c r="AC39" i="18"/>
  <c r="AD39" i="18"/>
  <c r="AE39" i="18"/>
  <c r="AF39" i="18"/>
  <c r="AG39" i="18"/>
  <c r="AH39" i="18"/>
  <c r="AI39" i="18"/>
  <c r="AJ39" i="18"/>
  <c r="AK39" i="18"/>
  <c r="AL39" i="18"/>
  <c r="AM39" i="18"/>
  <c r="AN39" i="18"/>
  <c r="AO39" i="18"/>
  <c r="AP39" i="18"/>
  <c r="AQ39" i="18"/>
  <c r="AR39" i="18"/>
  <c r="AS39" i="18"/>
  <c r="AT39" i="18"/>
  <c r="AU39" i="18"/>
  <c r="AV39" i="18"/>
  <c r="AW39" i="18"/>
  <c r="AX39" i="18"/>
  <c r="AY39" i="18"/>
  <c r="AZ39" i="18"/>
  <c r="BA39" i="18"/>
  <c r="BB39" i="18"/>
  <c r="BC39" i="18"/>
  <c r="BD39" i="18"/>
  <c r="BE39" i="18"/>
  <c r="BG39" i="18"/>
  <c r="BH39" i="18"/>
  <c r="BI39" i="18"/>
  <c r="BJ39" i="18"/>
  <c r="BK39" i="18"/>
  <c r="BL39" i="18"/>
  <c r="BM39" i="18"/>
  <c r="BN39" i="18"/>
  <c r="BO39" i="18"/>
  <c r="BP39" i="18"/>
  <c r="BQ39" i="18"/>
  <c r="BR39" i="18"/>
  <c r="BT39" i="18"/>
  <c r="BU39" i="18"/>
  <c r="BV39" i="18"/>
  <c r="BW39" i="18"/>
  <c r="BX39" i="18"/>
  <c r="BZ39" i="18"/>
  <c r="D40" i="18"/>
  <c r="G40" i="18"/>
  <c r="H40" i="18"/>
  <c r="I40" i="18"/>
  <c r="J40" i="18"/>
  <c r="K40" i="18"/>
  <c r="M40" i="18"/>
  <c r="N40" i="18"/>
  <c r="O40" i="18"/>
  <c r="P40" i="18"/>
  <c r="Q40" i="18"/>
  <c r="R40" i="18"/>
  <c r="S40" i="18"/>
  <c r="T40" i="18"/>
  <c r="U40" i="18"/>
  <c r="V40" i="18"/>
  <c r="X40" i="18"/>
  <c r="Y40" i="18"/>
  <c r="Z40" i="18"/>
  <c r="AA40" i="18"/>
  <c r="AB40" i="18"/>
  <c r="AC40" i="18"/>
  <c r="AD40" i="18"/>
  <c r="AE40" i="18"/>
  <c r="AF40" i="18"/>
  <c r="AG40" i="18"/>
  <c r="AH40" i="18"/>
  <c r="AI40" i="18"/>
  <c r="AJ40" i="18"/>
  <c r="AK40" i="18"/>
  <c r="AL40" i="18"/>
  <c r="AM40" i="18"/>
  <c r="AN40" i="18"/>
  <c r="AO40" i="18"/>
  <c r="AP40" i="18"/>
  <c r="AQ40" i="18"/>
  <c r="AR40" i="18"/>
  <c r="AS40" i="18"/>
  <c r="AT40" i="18"/>
  <c r="AU40" i="18"/>
  <c r="AV40" i="18"/>
  <c r="AW40" i="18"/>
  <c r="AX40" i="18"/>
  <c r="AY40" i="18"/>
  <c r="AZ40" i="18"/>
  <c r="BA40" i="18"/>
  <c r="BB40" i="18"/>
  <c r="BC40" i="18"/>
  <c r="BD40" i="18"/>
  <c r="BG40" i="18"/>
  <c r="BH40" i="18"/>
  <c r="BI40" i="18"/>
  <c r="BJ40" i="18"/>
  <c r="BK40" i="18"/>
  <c r="BL40" i="18"/>
  <c r="BM40" i="18"/>
  <c r="BN40" i="18"/>
  <c r="BO40" i="18"/>
  <c r="BP40" i="18"/>
  <c r="BQ40" i="18"/>
  <c r="BR40" i="18"/>
  <c r="BT40" i="18"/>
  <c r="BU40" i="18"/>
  <c r="BV40" i="18"/>
  <c r="BW40" i="18"/>
  <c r="BX40" i="18"/>
  <c r="BZ40" i="18"/>
  <c r="D41" i="18"/>
  <c r="E41" i="18"/>
  <c r="G41" i="18"/>
  <c r="H41" i="18"/>
  <c r="I41" i="18"/>
  <c r="J41" i="18"/>
  <c r="K41" i="18"/>
  <c r="M41" i="18"/>
  <c r="N41" i="18"/>
  <c r="O41" i="18"/>
  <c r="P41" i="18"/>
  <c r="Q41" i="18"/>
  <c r="R41" i="18"/>
  <c r="S41" i="18"/>
  <c r="T41" i="18"/>
  <c r="U41" i="18"/>
  <c r="V41" i="18"/>
  <c r="X41" i="18"/>
  <c r="Y41" i="18"/>
  <c r="Z41" i="18"/>
  <c r="AA41" i="18"/>
  <c r="AB41" i="18"/>
  <c r="AC41" i="18"/>
  <c r="AD41" i="18"/>
  <c r="AE41" i="18"/>
  <c r="AF41" i="18"/>
  <c r="AG41" i="18"/>
  <c r="AH41" i="18"/>
  <c r="AI41" i="18"/>
  <c r="AJ41" i="18"/>
  <c r="AK41" i="18"/>
  <c r="AL41" i="18"/>
  <c r="AM41" i="18"/>
  <c r="AN41" i="18"/>
  <c r="AO41" i="18"/>
  <c r="AP41" i="18"/>
  <c r="AQ41" i="18"/>
  <c r="AR41" i="18"/>
  <c r="AS41" i="18"/>
  <c r="AT41" i="18"/>
  <c r="AU41" i="18"/>
  <c r="AV41" i="18"/>
  <c r="AW41" i="18"/>
  <c r="AX41" i="18"/>
  <c r="AY41" i="18"/>
  <c r="BA41" i="18"/>
  <c r="BB41" i="18"/>
  <c r="BC41" i="18"/>
  <c r="BD41" i="18"/>
  <c r="BE41" i="18"/>
  <c r="BG41" i="18"/>
  <c r="BH41" i="18"/>
  <c r="BI41" i="18"/>
  <c r="BJ41" i="18"/>
  <c r="BK41" i="18"/>
  <c r="BL41" i="18"/>
  <c r="BM41" i="18"/>
  <c r="BN41" i="18"/>
  <c r="BO41" i="18"/>
  <c r="BP41" i="18"/>
  <c r="BQ41" i="18"/>
  <c r="BR41" i="18"/>
  <c r="BT41" i="18"/>
  <c r="BU41" i="18"/>
  <c r="BV41" i="18"/>
  <c r="BW41" i="18"/>
  <c r="BX41" i="18"/>
  <c r="BZ41" i="18"/>
  <c r="D42" i="18"/>
  <c r="E42" i="18"/>
  <c r="G42" i="18"/>
  <c r="H42" i="18"/>
  <c r="I42" i="18"/>
  <c r="J42" i="18"/>
  <c r="K42" i="18"/>
  <c r="M42" i="18"/>
  <c r="N42" i="18"/>
  <c r="O42" i="18"/>
  <c r="P42" i="18"/>
  <c r="Q42" i="18"/>
  <c r="R42" i="18"/>
  <c r="S42" i="18"/>
  <c r="T42" i="18"/>
  <c r="U42" i="18"/>
  <c r="V42" i="18"/>
  <c r="X42" i="18"/>
  <c r="Y42" i="18"/>
  <c r="Z42" i="18"/>
  <c r="AA42" i="18"/>
  <c r="AB42" i="18"/>
  <c r="AC42" i="18"/>
  <c r="AD42" i="18"/>
  <c r="AE42" i="18"/>
  <c r="AF42" i="18"/>
  <c r="AG42" i="18"/>
  <c r="AH42" i="18"/>
  <c r="AI42" i="18"/>
  <c r="AJ42" i="18"/>
  <c r="AK42" i="18"/>
  <c r="AL42" i="18"/>
  <c r="AM42" i="18"/>
  <c r="AN42" i="18"/>
  <c r="AO42" i="18"/>
  <c r="AP42" i="18"/>
  <c r="AQ42" i="18"/>
  <c r="AR42" i="18"/>
  <c r="AS42" i="18"/>
  <c r="AT42" i="18"/>
  <c r="AU42" i="18"/>
  <c r="AV42" i="18"/>
  <c r="AW42" i="18"/>
  <c r="AX42" i="18"/>
  <c r="AY42" i="18"/>
  <c r="AZ42" i="18"/>
  <c r="BA42" i="18"/>
  <c r="BB42" i="18"/>
  <c r="BC42" i="18"/>
  <c r="BD42" i="18"/>
  <c r="BE42" i="18"/>
  <c r="BG42" i="18"/>
  <c r="BH42" i="18"/>
  <c r="BI42" i="18"/>
  <c r="BJ42" i="18"/>
  <c r="BK42" i="18"/>
  <c r="BL42" i="18"/>
  <c r="BM42" i="18"/>
  <c r="BN42" i="18"/>
  <c r="BO42" i="18"/>
  <c r="BP42" i="18"/>
  <c r="BQ42" i="18"/>
  <c r="BR42" i="18"/>
  <c r="BT42" i="18"/>
  <c r="BU42" i="18"/>
  <c r="BV42" i="18"/>
  <c r="BW42" i="18"/>
  <c r="BX42" i="18"/>
  <c r="BZ42" i="18"/>
  <c r="D43" i="18"/>
  <c r="E43" i="18"/>
  <c r="G43" i="18"/>
  <c r="H43" i="18"/>
  <c r="I43" i="18"/>
  <c r="J43" i="18"/>
  <c r="K43" i="18"/>
  <c r="M43" i="18"/>
  <c r="N43" i="18"/>
  <c r="O43" i="18"/>
  <c r="P43" i="18"/>
  <c r="Q43" i="18"/>
  <c r="R43" i="18"/>
  <c r="S43" i="18"/>
  <c r="T43" i="18"/>
  <c r="U43" i="18"/>
  <c r="V43" i="18"/>
  <c r="X43" i="18"/>
  <c r="Y43" i="18"/>
  <c r="Z43" i="18"/>
  <c r="AA43" i="18"/>
  <c r="AB43" i="18"/>
  <c r="AC43" i="18"/>
  <c r="AD43" i="18"/>
  <c r="AE43" i="18"/>
  <c r="AF43" i="18"/>
  <c r="AG43" i="18"/>
  <c r="AH43" i="18"/>
  <c r="AI43" i="18"/>
  <c r="AJ43" i="18"/>
  <c r="AK43" i="18"/>
  <c r="AL43" i="18"/>
  <c r="AM43" i="18"/>
  <c r="AN43" i="18"/>
  <c r="AO43" i="18"/>
  <c r="AP43" i="18"/>
  <c r="AQ43" i="18"/>
  <c r="AR43" i="18"/>
  <c r="AS43" i="18"/>
  <c r="AT43" i="18"/>
  <c r="AU43" i="18"/>
  <c r="AV43" i="18"/>
  <c r="AW43" i="18"/>
  <c r="AX43" i="18"/>
  <c r="AZ43" i="18"/>
  <c r="BA43" i="18"/>
  <c r="BB43" i="18"/>
  <c r="BC43" i="18"/>
  <c r="BD43" i="18"/>
  <c r="BE43" i="18"/>
  <c r="BG43" i="18"/>
  <c r="BH43" i="18"/>
  <c r="BI43" i="18"/>
  <c r="BJ43" i="18"/>
  <c r="BK43" i="18"/>
  <c r="BL43" i="18"/>
  <c r="BM43" i="18"/>
  <c r="BN43" i="18"/>
  <c r="BO43" i="18"/>
  <c r="BP43" i="18"/>
  <c r="BQ43" i="18"/>
  <c r="BR43" i="18"/>
  <c r="BT43" i="18"/>
  <c r="BU43" i="18"/>
  <c r="BV43" i="18"/>
  <c r="BW43" i="18"/>
  <c r="BX43" i="18"/>
  <c r="BZ43" i="18"/>
  <c r="D44" i="18"/>
  <c r="G44" i="18"/>
  <c r="H44" i="18"/>
  <c r="I44" i="18"/>
  <c r="J44" i="18"/>
  <c r="K44" i="18"/>
  <c r="M44" i="18"/>
  <c r="N44" i="18"/>
  <c r="O44" i="18"/>
  <c r="P44" i="18"/>
  <c r="Q44" i="18"/>
  <c r="R44" i="18"/>
  <c r="S44" i="18"/>
  <c r="T44" i="18"/>
  <c r="U44" i="18"/>
  <c r="V44" i="18"/>
  <c r="X44" i="18"/>
  <c r="Y44" i="18"/>
  <c r="Z44" i="18"/>
  <c r="AA44" i="18"/>
  <c r="AB44" i="18"/>
  <c r="AC44" i="18"/>
  <c r="AD44" i="18"/>
  <c r="AE44" i="18"/>
  <c r="AF44" i="18"/>
  <c r="AG44" i="18"/>
  <c r="AH44" i="18"/>
  <c r="AI44" i="18"/>
  <c r="AJ44" i="18"/>
  <c r="AK44" i="18"/>
  <c r="AL44" i="18"/>
  <c r="AN44" i="18"/>
  <c r="AO44" i="18"/>
  <c r="AP44" i="18"/>
  <c r="AQ44" i="18"/>
  <c r="AR44" i="18"/>
  <c r="AS44" i="18"/>
  <c r="AT44" i="18"/>
  <c r="AU44" i="18"/>
  <c r="AV44" i="18"/>
  <c r="AW44" i="18"/>
  <c r="AX44" i="18"/>
  <c r="AY44" i="18"/>
  <c r="AZ44" i="18"/>
  <c r="BA44" i="18"/>
  <c r="BB44" i="18"/>
  <c r="BC44" i="18"/>
  <c r="BD44" i="18"/>
  <c r="BG44" i="18"/>
  <c r="BH44" i="18"/>
  <c r="BI44" i="18"/>
  <c r="BJ44" i="18"/>
  <c r="BK44" i="18"/>
  <c r="BL44" i="18"/>
  <c r="BM44" i="18"/>
  <c r="BN44" i="18"/>
  <c r="BO44" i="18"/>
  <c r="BP44" i="18"/>
  <c r="BQ44" i="18"/>
  <c r="BR44" i="18"/>
  <c r="BT44" i="18"/>
  <c r="BU44" i="18"/>
  <c r="BV44" i="18"/>
  <c r="BW44" i="18"/>
  <c r="BX44" i="18"/>
  <c r="BZ44" i="18"/>
  <c r="D45" i="18"/>
  <c r="E45" i="18"/>
  <c r="G45" i="18"/>
  <c r="H45" i="18"/>
  <c r="I45" i="18"/>
  <c r="J45" i="18"/>
  <c r="K45" i="18"/>
  <c r="M45" i="18"/>
  <c r="N45" i="18"/>
  <c r="O45" i="18"/>
  <c r="P45" i="18"/>
  <c r="Q45" i="18"/>
  <c r="R45" i="18"/>
  <c r="S45" i="18"/>
  <c r="T45" i="18"/>
  <c r="U45" i="18"/>
  <c r="V45" i="18"/>
  <c r="X45" i="18"/>
  <c r="Y45" i="18"/>
  <c r="Z45" i="18"/>
  <c r="AA45" i="18"/>
  <c r="AB45" i="18"/>
  <c r="AC45" i="18"/>
  <c r="AD45" i="18"/>
  <c r="AE45" i="18"/>
  <c r="AF45" i="18"/>
  <c r="AG45" i="18"/>
  <c r="AH45" i="18"/>
  <c r="AI45" i="18"/>
  <c r="AJ45" i="18"/>
  <c r="AK45" i="18"/>
  <c r="AL45" i="18"/>
  <c r="AM45" i="18"/>
  <c r="AN45" i="18"/>
  <c r="AO45" i="18"/>
  <c r="AP45" i="18"/>
  <c r="AQ45" i="18"/>
  <c r="AR45" i="18"/>
  <c r="AS45" i="18"/>
  <c r="AT45" i="18"/>
  <c r="AU45" i="18"/>
  <c r="AV45" i="18"/>
  <c r="AW45" i="18"/>
  <c r="AX45" i="18"/>
  <c r="AZ45" i="18"/>
  <c r="BA45" i="18"/>
  <c r="BB45" i="18"/>
  <c r="BC45" i="18"/>
  <c r="BD45" i="18"/>
  <c r="BE45" i="18"/>
  <c r="BG45" i="18"/>
  <c r="BH45" i="18"/>
  <c r="BI45" i="18"/>
  <c r="BJ45" i="18"/>
  <c r="BK45" i="18"/>
  <c r="BL45" i="18"/>
  <c r="BM45" i="18"/>
  <c r="BN45" i="18"/>
  <c r="BO45" i="18"/>
  <c r="BP45" i="18"/>
  <c r="BQ45" i="18"/>
  <c r="BR45" i="18"/>
  <c r="BT45" i="18"/>
  <c r="BU45" i="18"/>
  <c r="BV45" i="18"/>
  <c r="BW45" i="18"/>
  <c r="BZ45" i="18"/>
  <c r="E47" i="18"/>
  <c r="G47" i="18"/>
  <c r="H47" i="18"/>
  <c r="I47" i="18"/>
  <c r="J47" i="18"/>
  <c r="K47" i="18"/>
  <c r="M47" i="18"/>
  <c r="N47" i="18"/>
  <c r="O47" i="18"/>
  <c r="P47" i="18"/>
  <c r="Q47" i="18"/>
  <c r="R47" i="18"/>
  <c r="S47" i="18"/>
  <c r="T47" i="18"/>
  <c r="U47" i="18"/>
  <c r="V47" i="18"/>
  <c r="X47" i="18"/>
  <c r="Y47" i="18"/>
  <c r="Z47" i="18"/>
  <c r="AA47" i="18"/>
  <c r="AB47" i="18"/>
  <c r="AC47" i="18"/>
  <c r="AD47" i="18"/>
  <c r="AE47" i="18"/>
  <c r="AF47" i="18"/>
  <c r="AG47" i="18"/>
  <c r="AH47" i="18"/>
  <c r="AI47" i="18"/>
  <c r="AJ47" i="18"/>
  <c r="AK47" i="18"/>
  <c r="AL47" i="18"/>
  <c r="AM47" i="18"/>
  <c r="AN47" i="18"/>
  <c r="AO47" i="18"/>
  <c r="AP47" i="18"/>
  <c r="AQ47" i="18"/>
  <c r="AR47" i="18"/>
  <c r="AS47" i="18"/>
  <c r="AT47" i="18"/>
  <c r="AU47" i="18"/>
  <c r="AV47" i="18"/>
  <c r="AW47" i="18"/>
  <c r="AX47" i="18"/>
  <c r="AY47" i="18"/>
  <c r="AZ47" i="18"/>
  <c r="BA47" i="18"/>
  <c r="BB47" i="18"/>
  <c r="BC47" i="18"/>
  <c r="BD47" i="18"/>
  <c r="BE47" i="18"/>
  <c r="BG47" i="18"/>
  <c r="BH47" i="18"/>
  <c r="BI47" i="18"/>
  <c r="BJ47" i="18"/>
  <c r="BK47" i="18"/>
  <c r="BL47" i="18"/>
  <c r="BM47" i="18"/>
  <c r="BN47" i="18"/>
  <c r="BO47" i="18"/>
  <c r="BP47" i="18"/>
  <c r="BQ47" i="18"/>
  <c r="BR47" i="18"/>
  <c r="BT47" i="18"/>
  <c r="BU47" i="18"/>
  <c r="BV47" i="18"/>
  <c r="BW47" i="18"/>
  <c r="BX47" i="18"/>
  <c r="BZ47" i="18"/>
  <c r="E48" i="18"/>
  <c r="G48" i="18"/>
  <c r="H48" i="18"/>
  <c r="I48" i="18"/>
  <c r="J48" i="18"/>
  <c r="K48" i="18"/>
  <c r="M48" i="18"/>
  <c r="N48" i="18"/>
  <c r="O48" i="18"/>
  <c r="P48" i="18"/>
  <c r="Q48" i="18"/>
  <c r="R48" i="18"/>
  <c r="S48" i="18"/>
  <c r="T48" i="18"/>
  <c r="U48" i="18"/>
  <c r="V48" i="18"/>
  <c r="X48" i="18"/>
  <c r="Y48" i="18"/>
  <c r="Z48" i="18"/>
  <c r="AA48" i="18"/>
  <c r="AB48" i="18"/>
  <c r="AC48" i="18"/>
  <c r="AD48" i="18"/>
  <c r="AE48" i="18"/>
  <c r="AF48" i="18"/>
  <c r="AG48" i="18"/>
  <c r="AH48" i="18"/>
  <c r="AI48" i="18"/>
  <c r="AJ48" i="18"/>
  <c r="AK48" i="18"/>
  <c r="AL48" i="18"/>
  <c r="AM48" i="18"/>
  <c r="AN48" i="18"/>
  <c r="AO48" i="18"/>
  <c r="AP48" i="18"/>
  <c r="AQ48" i="18"/>
  <c r="AS48" i="18"/>
  <c r="AT48" i="18"/>
  <c r="AU48" i="18"/>
  <c r="AV48" i="18"/>
  <c r="AW48" i="18"/>
  <c r="AX48" i="18"/>
  <c r="AZ48" i="18"/>
  <c r="BA48" i="18"/>
  <c r="BB48" i="18"/>
  <c r="BC48" i="18"/>
  <c r="BD48" i="18"/>
  <c r="BE48" i="18"/>
  <c r="BH48" i="18"/>
  <c r="BI48" i="18"/>
  <c r="BJ48" i="18"/>
  <c r="BK48" i="18"/>
  <c r="BL48" i="18"/>
  <c r="BM48" i="18"/>
  <c r="BN48" i="18"/>
  <c r="BP48" i="18"/>
  <c r="BQ48" i="18"/>
  <c r="BR48" i="18"/>
  <c r="BT48" i="18"/>
  <c r="BU48" i="18"/>
  <c r="BV48" i="18"/>
  <c r="BW48" i="18"/>
  <c r="BX48" i="18"/>
  <c r="BZ48" i="18"/>
  <c r="E49" i="18"/>
  <c r="G49" i="18"/>
  <c r="H49" i="18"/>
  <c r="I49" i="18"/>
  <c r="J49" i="18"/>
  <c r="K49" i="18"/>
  <c r="M49" i="18"/>
  <c r="N49" i="18"/>
  <c r="O49" i="18"/>
  <c r="P49" i="18"/>
  <c r="Q49" i="18"/>
  <c r="R49" i="18"/>
  <c r="S49" i="18"/>
  <c r="T49" i="18"/>
  <c r="U49" i="18"/>
  <c r="V49" i="18"/>
  <c r="Y49" i="18"/>
  <c r="Z49" i="18"/>
  <c r="AA49" i="18"/>
  <c r="AB49" i="18"/>
  <c r="AC49" i="18"/>
  <c r="AD49" i="18"/>
  <c r="AE49" i="18"/>
  <c r="AF49" i="18"/>
  <c r="AG49" i="18"/>
  <c r="AH49" i="18"/>
  <c r="AI49" i="18"/>
  <c r="AJ49" i="18"/>
  <c r="AK49" i="18"/>
  <c r="AL49" i="18"/>
  <c r="AM49" i="18"/>
  <c r="AN49" i="18"/>
  <c r="AO49" i="18"/>
  <c r="AP49" i="18"/>
  <c r="AQ49" i="18"/>
  <c r="AR49" i="18"/>
  <c r="AS49" i="18"/>
  <c r="AT49" i="18"/>
  <c r="AU49" i="18"/>
  <c r="AV49" i="18"/>
  <c r="AW49" i="18"/>
  <c r="AX49" i="18"/>
  <c r="AY49" i="18"/>
  <c r="AZ49" i="18"/>
  <c r="BA49" i="18"/>
  <c r="BB49" i="18"/>
  <c r="BC49" i="18"/>
  <c r="BD49" i="18"/>
  <c r="BE49" i="18"/>
  <c r="BG49" i="18"/>
  <c r="BH49" i="18"/>
  <c r="BI49" i="18"/>
  <c r="BJ49" i="18"/>
  <c r="BK49" i="18"/>
  <c r="BL49" i="18"/>
  <c r="BM49" i="18"/>
  <c r="BN49" i="18"/>
  <c r="BO49" i="18"/>
  <c r="BQ49" i="18"/>
  <c r="BR49" i="18"/>
  <c r="BT49" i="18"/>
  <c r="BU49" i="18"/>
  <c r="BV49" i="18"/>
  <c r="BW49" i="18"/>
  <c r="BX49" i="18"/>
  <c r="BZ49" i="18"/>
  <c r="D50" i="18"/>
  <c r="E50" i="18"/>
  <c r="G50" i="18"/>
  <c r="H50" i="18"/>
  <c r="I50" i="18"/>
  <c r="J50" i="18"/>
  <c r="K50" i="18"/>
  <c r="M50" i="18"/>
  <c r="N50" i="18"/>
  <c r="O50" i="18"/>
  <c r="P50" i="18"/>
  <c r="Q50" i="18"/>
  <c r="R50" i="18"/>
  <c r="S50" i="18"/>
  <c r="T50" i="18"/>
  <c r="U50" i="18"/>
  <c r="V50" i="18"/>
  <c r="X50" i="18"/>
  <c r="Y50" i="18"/>
  <c r="Z50" i="18"/>
  <c r="AA50" i="18"/>
  <c r="AB50" i="18"/>
  <c r="AC50" i="18"/>
  <c r="AD50" i="18"/>
  <c r="AE50" i="18"/>
  <c r="AF50" i="18"/>
  <c r="AG50" i="18"/>
  <c r="AH50" i="18"/>
  <c r="AI50" i="18"/>
  <c r="AJ50" i="18"/>
  <c r="AK50" i="18"/>
  <c r="AL50" i="18"/>
  <c r="AN50" i="18"/>
  <c r="AO50" i="18"/>
  <c r="AP50" i="18"/>
  <c r="AQ50" i="18"/>
  <c r="AR50" i="18"/>
  <c r="AS50" i="18"/>
  <c r="AT50" i="18"/>
  <c r="AU50" i="18"/>
  <c r="AV50" i="18"/>
  <c r="AW50" i="18"/>
  <c r="AX50" i="18"/>
  <c r="AY50" i="18"/>
  <c r="AZ50" i="18"/>
  <c r="BA50" i="18"/>
  <c r="BB50" i="18"/>
  <c r="BC50" i="18"/>
  <c r="BD50" i="18"/>
  <c r="BE50" i="18"/>
  <c r="BG50" i="18"/>
  <c r="BH50" i="18"/>
  <c r="BI50" i="18"/>
  <c r="BJ50" i="18"/>
  <c r="BK50" i="18"/>
  <c r="BL50" i="18"/>
  <c r="BM50" i="18"/>
  <c r="BN50" i="18"/>
  <c r="BO50" i="18"/>
  <c r="BP50" i="18"/>
  <c r="BQ50" i="18"/>
  <c r="BR50" i="18"/>
  <c r="BT50" i="18"/>
  <c r="BV50" i="18"/>
  <c r="BW50" i="18"/>
  <c r="BX50" i="18"/>
  <c r="BZ50" i="18"/>
  <c r="D51" i="18"/>
  <c r="E51" i="18"/>
  <c r="G51" i="18"/>
  <c r="H51" i="18"/>
  <c r="I51" i="18"/>
  <c r="J51" i="18"/>
  <c r="K51" i="18"/>
  <c r="M51" i="18"/>
  <c r="N51" i="18"/>
  <c r="O51" i="18"/>
  <c r="P51" i="18"/>
  <c r="Q51" i="18"/>
  <c r="R51" i="18"/>
  <c r="S51" i="18"/>
  <c r="T51" i="18"/>
  <c r="U51" i="18"/>
  <c r="V51" i="18"/>
  <c r="X51" i="18"/>
  <c r="Y51" i="18"/>
  <c r="Z51" i="18"/>
  <c r="AA51" i="18"/>
  <c r="AB51" i="18"/>
  <c r="AC51" i="18"/>
  <c r="AD51" i="18"/>
  <c r="AE51" i="18"/>
  <c r="AF51" i="18"/>
  <c r="AG51" i="18"/>
  <c r="AH51" i="18"/>
  <c r="AI51" i="18"/>
  <c r="AJ51" i="18"/>
  <c r="AK51" i="18"/>
  <c r="AL51" i="18"/>
  <c r="AM51" i="18"/>
  <c r="AN51" i="18"/>
  <c r="AO51" i="18"/>
  <c r="AP51" i="18"/>
  <c r="AQ51" i="18"/>
  <c r="AR51" i="18"/>
  <c r="AS51" i="18"/>
  <c r="AT51" i="18"/>
  <c r="AU51" i="18"/>
  <c r="AV51" i="18"/>
  <c r="AW51" i="18"/>
  <c r="AX51" i="18"/>
  <c r="AY51" i="18"/>
  <c r="AZ51" i="18"/>
  <c r="BA51" i="18"/>
  <c r="BB51" i="18"/>
  <c r="BC51" i="18"/>
  <c r="BD51" i="18"/>
  <c r="BE51" i="18"/>
  <c r="BH51" i="18"/>
  <c r="BI51" i="18"/>
  <c r="BJ51" i="18"/>
  <c r="BK51" i="18"/>
  <c r="BL51" i="18"/>
  <c r="BM51" i="18"/>
  <c r="BN51" i="18"/>
  <c r="BO51" i="18"/>
  <c r="BQ51" i="18"/>
  <c r="BR51" i="18"/>
  <c r="BT51" i="18"/>
  <c r="BU51" i="18"/>
  <c r="BV51" i="18"/>
  <c r="BW51" i="18"/>
  <c r="BX51" i="18"/>
  <c r="BZ51" i="18"/>
  <c r="D52" i="18"/>
  <c r="E52" i="18"/>
  <c r="G52" i="18"/>
  <c r="H52" i="18"/>
  <c r="I52" i="18"/>
  <c r="J52" i="18"/>
  <c r="K52" i="18"/>
  <c r="M52" i="18"/>
  <c r="N52" i="18"/>
  <c r="O52" i="18"/>
  <c r="P52" i="18"/>
  <c r="Q52" i="18"/>
  <c r="R52" i="18"/>
  <c r="S52" i="18"/>
  <c r="T52" i="18"/>
  <c r="U52" i="18"/>
  <c r="V52" i="18"/>
  <c r="X52" i="18"/>
  <c r="Y52" i="18"/>
  <c r="Z52" i="18"/>
  <c r="AA52" i="18"/>
  <c r="AB52" i="18"/>
  <c r="AC52" i="18"/>
  <c r="AD52" i="18"/>
  <c r="AE52" i="18"/>
  <c r="AF52" i="18"/>
  <c r="AG52" i="18"/>
  <c r="AH52" i="18"/>
  <c r="AI52" i="18"/>
  <c r="AJ52" i="18"/>
  <c r="AK52" i="18"/>
  <c r="AL52" i="18"/>
  <c r="AM52" i="18"/>
  <c r="AN52" i="18"/>
  <c r="AO52" i="18"/>
  <c r="AP52" i="18"/>
  <c r="AQ52" i="18"/>
  <c r="AR52" i="18"/>
  <c r="AS52" i="18"/>
  <c r="AT52" i="18"/>
  <c r="AU52" i="18"/>
  <c r="AV52" i="18"/>
  <c r="AW52" i="18"/>
  <c r="AX52" i="18"/>
  <c r="AY52" i="18"/>
  <c r="AZ52" i="18"/>
  <c r="BA52" i="18"/>
  <c r="BB52" i="18"/>
  <c r="BC52" i="18"/>
  <c r="BE52" i="18"/>
  <c r="BH52" i="18"/>
  <c r="BI52" i="18"/>
  <c r="BJ52" i="18"/>
  <c r="BK52" i="18"/>
  <c r="BL52" i="18"/>
  <c r="BM52" i="18"/>
  <c r="BN52" i="18"/>
  <c r="BO52" i="18"/>
  <c r="BQ52" i="18"/>
  <c r="BR52" i="18"/>
  <c r="BT52" i="18"/>
  <c r="BU52" i="18"/>
  <c r="BV52" i="18"/>
  <c r="BW52" i="18"/>
  <c r="BX52" i="18"/>
  <c r="BZ52" i="18"/>
  <c r="D54" i="18"/>
  <c r="E54" i="18"/>
  <c r="G54" i="18"/>
  <c r="H54" i="18"/>
  <c r="I54" i="18"/>
  <c r="J54" i="18"/>
  <c r="K54" i="18"/>
  <c r="M54" i="18"/>
  <c r="N54" i="18"/>
  <c r="O54" i="18"/>
  <c r="P54" i="18"/>
  <c r="Q54" i="18"/>
  <c r="R54" i="18"/>
  <c r="S54" i="18"/>
  <c r="T54" i="18"/>
  <c r="U54" i="18"/>
  <c r="V54" i="18"/>
  <c r="X54" i="18"/>
  <c r="Y54" i="18"/>
  <c r="Z54" i="18"/>
  <c r="AA54" i="18"/>
  <c r="AB54" i="18"/>
  <c r="AC54" i="18"/>
  <c r="AD54" i="18"/>
  <c r="AE54" i="18"/>
  <c r="AF54" i="18"/>
  <c r="AG54" i="18"/>
  <c r="AH54" i="18"/>
  <c r="AI54" i="18"/>
  <c r="AJ54" i="18"/>
  <c r="AK54" i="18"/>
  <c r="AL54" i="18"/>
  <c r="AM54" i="18"/>
  <c r="AN54" i="18"/>
  <c r="AO54" i="18"/>
  <c r="AP54" i="18"/>
  <c r="AQ54" i="18"/>
  <c r="AR54" i="18"/>
  <c r="AS54" i="18"/>
  <c r="AT54" i="18"/>
  <c r="AU54" i="18"/>
  <c r="AV54" i="18"/>
  <c r="AW54" i="18"/>
  <c r="AX54" i="18"/>
  <c r="AY54" i="18"/>
  <c r="AZ54" i="18"/>
  <c r="BA54" i="18"/>
  <c r="BB54" i="18"/>
  <c r="BC54" i="18"/>
  <c r="BD54" i="18"/>
  <c r="BE54" i="18"/>
  <c r="BH54" i="18"/>
  <c r="BI54" i="18"/>
  <c r="BJ54" i="18"/>
  <c r="BK54" i="18"/>
  <c r="BL54" i="18"/>
  <c r="BM54" i="18"/>
  <c r="BN54" i="18"/>
  <c r="BO54" i="18"/>
  <c r="BP54" i="18"/>
  <c r="BQ54" i="18"/>
  <c r="BR54" i="18"/>
  <c r="BT54" i="18"/>
  <c r="BU54" i="18"/>
  <c r="BV54" i="18"/>
  <c r="BW54" i="18"/>
  <c r="BX54" i="18"/>
  <c r="BZ54" i="18"/>
  <c r="D55" i="18"/>
  <c r="E55" i="18"/>
  <c r="G55" i="18"/>
  <c r="H55" i="18"/>
  <c r="I55" i="18"/>
  <c r="J55" i="18"/>
  <c r="K55" i="18"/>
  <c r="M55" i="18"/>
  <c r="N55" i="18"/>
  <c r="O55" i="18"/>
  <c r="P55" i="18"/>
  <c r="Q55" i="18"/>
  <c r="R55" i="18"/>
  <c r="S55" i="18"/>
  <c r="T55" i="18"/>
  <c r="U55" i="18"/>
  <c r="V55" i="18"/>
  <c r="X55" i="18"/>
  <c r="Y55" i="18"/>
  <c r="Z55" i="18"/>
  <c r="AA55" i="18"/>
  <c r="AB55" i="18"/>
  <c r="AC55" i="18"/>
  <c r="AD55" i="18"/>
  <c r="AE55" i="18"/>
  <c r="AF55" i="18"/>
  <c r="AG55" i="18"/>
  <c r="AH55" i="18"/>
  <c r="AI55" i="18"/>
  <c r="AJ55" i="18"/>
  <c r="AK55" i="18"/>
  <c r="AL55" i="18"/>
  <c r="AM55" i="18"/>
  <c r="AN55" i="18"/>
  <c r="AO55" i="18"/>
  <c r="AP55" i="18"/>
  <c r="AQ55" i="18"/>
  <c r="AR55" i="18"/>
  <c r="AS55" i="18"/>
  <c r="AT55" i="18"/>
  <c r="AU55" i="18"/>
  <c r="AV55" i="18"/>
  <c r="AW55" i="18"/>
  <c r="AX55" i="18"/>
  <c r="AY55" i="18"/>
  <c r="AZ55" i="18"/>
  <c r="BA55" i="18"/>
  <c r="BB55" i="18"/>
  <c r="BC55" i="18"/>
  <c r="BE55" i="18"/>
  <c r="BH55" i="18"/>
  <c r="BI55" i="18"/>
  <c r="BJ55" i="18"/>
  <c r="BK55" i="18"/>
  <c r="BL55" i="18"/>
  <c r="BM55" i="18"/>
  <c r="BN55" i="18"/>
  <c r="BO55" i="18"/>
  <c r="BQ55" i="18"/>
  <c r="BR55" i="18"/>
  <c r="BT55" i="18"/>
  <c r="BU55" i="18"/>
  <c r="BV55" i="18"/>
  <c r="BW55" i="18"/>
  <c r="BX55" i="18"/>
  <c r="BZ55" i="18"/>
  <c r="D56" i="18"/>
  <c r="E56" i="18"/>
  <c r="G56" i="18"/>
  <c r="H56" i="18"/>
  <c r="I56" i="18"/>
  <c r="J56" i="18"/>
  <c r="K56" i="18"/>
  <c r="M56" i="18"/>
  <c r="N56" i="18"/>
  <c r="O56" i="18"/>
  <c r="P56" i="18"/>
  <c r="Q56" i="18"/>
  <c r="R56" i="18"/>
  <c r="S56" i="18"/>
  <c r="T56" i="18"/>
  <c r="U56" i="18"/>
  <c r="V56" i="18"/>
  <c r="X56" i="18"/>
  <c r="Y56" i="18"/>
  <c r="Z56" i="18"/>
  <c r="AA56" i="18"/>
  <c r="AB56" i="18"/>
  <c r="AC56" i="18"/>
  <c r="AD56" i="18"/>
  <c r="AE56" i="18"/>
  <c r="AF56" i="18"/>
  <c r="AG56" i="18"/>
  <c r="AH56" i="18"/>
  <c r="AI56" i="18"/>
  <c r="AJ56" i="18"/>
  <c r="AK56" i="18"/>
  <c r="AL56" i="18"/>
  <c r="AM56" i="18"/>
  <c r="AN56" i="18"/>
  <c r="AO56" i="18"/>
  <c r="AP56" i="18"/>
  <c r="AQ56" i="18"/>
  <c r="AR56" i="18"/>
  <c r="AS56" i="18"/>
  <c r="AT56" i="18"/>
  <c r="AU56" i="18"/>
  <c r="AV56" i="18"/>
  <c r="AW56" i="18"/>
  <c r="AX56" i="18"/>
  <c r="AY56" i="18"/>
  <c r="AZ56" i="18"/>
  <c r="BA56" i="18"/>
  <c r="BB56" i="18"/>
  <c r="BC56" i="18"/>
  <c r="BE56" i="18"/>
  <c r="BH56" i="18"/>
  <c r="BI56" i="18"/>
  <c r="BJ56" i="18"/>
  <c r="BK56" i="18"/>
  <c r="BL56" i="18"/>
  <c r="BM56" i="18"/>
  <c r="BN56" i="18"/>
  <c r="BO56" i="18"/>
  <c r="BQ56" i="18"/>
  <c r="BR56" i="18"/>
  <c r="BT56" i="18"/>
  <c r="BU56" i="18"/>
  <c r="BV56" i="18"/>
  <c r="BW56" i="18"/>
  <c r="BX56" i="18"/>
  <c r="BZ56" i="18"/>
  <c r="D57" i="18"/>
  <c r="E57" i="18"/>
  <c r="G57" i="18"/>
  <c r="H57" i="18"/>
  <c r="I57" i="18"/>
  <c r="J57" i="18"/>
  <c r="K57" i="18"/>
  <c r="M57" i="18"/>
  <c r="N57" i="18"/>
  <c r="O57" i="18"/>
  <c r="P57" i="18"/>
  <c r="Q57" i="18"/>
  <c r="R57" i="18"/>
  <c r="S57" i="18"/>
  <c r="T57" i="18"/>
  <c r="U57" i="18"/>
  <c r="V57" i="18"/>
  <c r="X57" i="18"/>
  <c r="Y57" i="18"/>
  <c r="Z57" i="18"/>
  <c r="AA57" i="18"/>
  <c r="AB57" i="18"/>
  <c r="AC57" i="18"/>
  <c r="AD57" i="18"/>
  <c r="AE57" i="18"/>
  <c r="AF57" i="18"/>
  <c r="AG57" i="18"/>
  <c r="AH57" i="18"/>
  <c r="AI57" i="18"/>
  <c r="AJ57" i="18"/>
  <c r="AK57" i="18"/>
  <c r="AL57" i="18"/>
  <c r="AM57" i="18"/>
  <c r="AN57" i="18"/>
  <c r="AO57" i="18"/>
  <c r="AP57" i="18"/>
  <c r="AQ57" i="18"/>
  <c r="AR57" i="18"/>
  <c r="AS57" i="18"/>
  <c r="AT57" i="18"/>
  <c r="AU57" i="18"/>
  <c r="AV57" i="18"/>
  <c r="AW57" i="18"/>
  <c r="AX57" i="18"/>
  <c r="AY57" i="18"/>
  <c r="AZ57" i="18"/>
  <c r="BA57" i="18"/>
  <c r="BB57" i="18"/>
  <c r="BC57" i="18"/>
  <c r="BE57" i="18"/>
  <c r="BH57" i="18"/>
  <c r="BI57" i="18"/>
  <c r="BJ57" i="18"/>
  <c r="BK57" i="18"/>
  <c r="BL57" i="18"/>
  <c r="BM57" i="18"/>
  <c r="BN57" i="18"/>
  <c r="BO57" i="18"/>
  <c r="BP57" i="18"/>
  <c r="BQ57" i="18"/>
  <c r="BR57" i="18"/>
  <c r="BT57" i="18"/>
  <c r="BU57" i="18"/>
  <c r="BV57" i="18"/>
  <c r="BW57" i="18"/>
  <c r="BX57" i="18"/>
  <c r="BZ57" i="18"/>
  <c r="D58" i="18"/>
  <c r="E58" i="18"/>
  <c r="G58" i="18"/>
  <c r="H58" i="18"/>
  <c r="J58" i="18"/>
  <c r="K58" i="18"/>
  <c r="M58" i="18"/>
  <c r="N58" i="18"/>
  <c r="O58" i="18"/>
  <c r="P58" i="18"/>
  <c r="Q58" i="18"/>
  <c r="R58" i="18"/>
  <c r="S58" i="18"/>
  <c r="T58" i="18"/>
  <c r="U58" i="18"/>
  <c r="V58" i="18"/>
  <c r="X58" i="18"/>
  <c r="Y58" i="18"/>
  <c r="Z58" i="18"/>
  <c r="AA58" i="18"/>
  <c r="AB58" i="18"/>
  <c r="AC58" i="18"/>
  <c r="AD58" i="18"/>
  <c r="AE58" i="18"/>
  <c r="AF58" i="18"/>
  <c r="AG58" i="18"/>
  <c r="AH58" i="18"/>
  <c r="AI58" i="18"/>
  <c r="AJ58" i="18"/>
  <c r="AK58" i="18"/>
  <c r="AL58" i="18"/>
  <c r="AM58" i="18"/>
  <c r="AN58" i="18"/>
  <c r="AO58" i="18"/>
  <c r="AP58" i="18"/>
  <c r="AQ58" i="18"/>
  <c r="AR58" i="18"/>
  <c r="AS58" i="18"/>
  <c r="AT58" i="18"/>
  <c r="AU58" i="18"/>
  <c r="AV58" i="18"/>
  <c r="AW58" i="18"/>
  <c r="AX58" i="18"/>
  <c r="AY58" i="18"/>
  <c r="AZ58" i="18"/>
  <c r="BA58" i="18"/>
  <c r="BB58" i="18"/>
  <c r="BC58" i="18"/>
  <c r="BD58" i="18"/>
  <c r="BE58" i="18"/>
  <c r="BG58" i="18"/>
  <c r="BH58" i="18"/>
  <c r="BI58" i="18"/>
  <c r="BJ58" i="18"/>
  <c r="BK58" i="18"/>
  <c r="BL58" i="18"/>
  <c r="BM58" i="18"/>
  <c r="BN58" i="18"/>
  <c r="BO58" i="18"/>
  <c r="BP58" i="18"/>
  <c r="BQ58" i="18"/>
  <c r="BR58" i="18"/>
  <c r="BT58" i="18"/>
  <c r="BU58" i="18"/>
  <c r="BV58" i="18"/>
  <c r="BW58" i="18"/>
  <c r="BX58" i="18"/>
  <c r="BZ58" i="18"/>
  <c r="E59" i="18"/>
  <c r="G59" i="18"/>
  <c r="H59" i="18"/>
  <c r="I59" i="18"/>
  <c r="J59" i="18"/>
  <c r="K59" i="18"/>
  <c r="M59" i="18"/>
  <c r="N59" i="18"/>
  <c r="O59" i="18"/>
  <c r="P59" i="18"/>
  <c r="Q59" i="18"/>
  <c r="R59" i="18"/>
  <c r="S59" i="18"/>
  <c r="T59" i="18"/>
  <c r="U59" i="18"/>
  <c r="V59" i="18"/>
  <c r="X59" i="18"/>
  <c r="Y59" i="18"/>
  <c r="Z59" i="18"/>
  <c r="AA59" i="18"/>
  <c r="AB59" i="18"/>
  <c r="AC59" i="18"/>
  <c r="AD59" i="18"/>
  <c r="AE59" i="18"/>
  <c r="AF59" i="18"/>
  <c r="AG59" i="18"/>
  <c r="AH59" i="18"/>
  <c r="AI59" i="18"/>
  <c r="AJ59" i="18"/>
  <c r="AK59" i="18"/>
  <c r="AL59" i="18"/>
  <c r="AM59" i="18"/>
  <c r="AN59" i="18"/>
  <c r="AO59" i="18"/>
  <c r="AP59" i="18"/>
  <c r="AQ59" i="18"/>
  <c r="AR59" i="18"/>
  <c r="AS59" i="18"/>
  <c r="AT59" i="18"/>
  <c r="AU59" i="18"/>
  <c r="AV59" i="18"/>
  <c r="AW59" i="18"/>
  <c r="AX59" i="18"/>
  <c r="AY59" i="18"/>
  <c r="AZ59" i="18"/>
  <c r="BA59" i="18"/>
  <c r="BB59" i="18"/>
  <c r="BC59" i="18"/>
  <c r="BD59" i="18"/>
  <c r="BE59" i="18"/>
  <c r="BG59" i="18"/>
  <c r="BH59" i="18"/>
  <c r="BI59" i="18"/>
  <c r="BJ59" i="18"/>
  <c r="BK59" i="18"/>
  <c r="BL59" i="18"/>
  <c r="BM59" i="18"/>
  <c r="BN59" i="18"/>
  <c r="BO59" i="18"/>
  <c r="BP59" i="18"/>
  <c r="BQ59" i="18"/>
  <c r="BR59" i="18"/>
  <c r="BT59" i="18"/>
  <c r="BU59" i="18"/>
  <c r="BV59" i="18"/>
  <c r="BW59" i="18"/>
  <c r="BX59" i="18"/>
  <c r="BZ59" i="18"/>
  <c r="D60" i="18"/>
  <c r="E60" i="18"/>
  <c r="G60" i="18"/>
  <c r="H60" i="18"/>
  <c r="I60" i="18"/>
  <c r="J60" i="18"/>
  <c r="K60" i="18"/>
  <c r="M60" i="18"/>
  <c r="N60" i="18"/>
  <c r="O60" i="18"/>
  <c r="P60" i="18"/>
  <c r="Q60" i="18"/>
  <c r="R60" i="18"/>
  <c r="S60" i="18"/>
  <c r="T60" i="18"/>
  <c r="U60" i="18"/>
  <c r="V60" i="18"/>
  <c r="X60" i="18"/>
  <c r="Y60" i="18"/>
  <c r="Z60" i="18"/>
  <c r="AA60" i="18"/>
  <c r="AB60" i="18"/>
  <c r="AC60" i="18"/>
  <c r="AD60" i="18"/>
  <c r="AE60" i="18"/>
  <c r="AF60" i="18"/>
  <c r="AG60" i="18"/>
  <c r="AH60" i="18"/>
  <c r="AI60" i="18"/>
  <c r="AJ60" i="18"/>
  <c r="AK60" i="18"/>
  <c r="AL60" i="18"/>
  <c r="AN60" i="18"/>
  <c r="AO60" i="18"/>
  <c r="AP60" i="18"/>
  <c r="AQ60" i="18"/>
  <c r="AR60" i="18"/>
  <c r="AS60" i="18"/>
  <c r="AT60" i="18"/>
  <c r="AU60" i="18"/>
  <c r="AV60" i="18"/>
  <c r="AW60" i="18"/>
  <c r="AX60" i="18"/>
  <c r="AY60" i="18"/>
  <c r="AZ60" i="18"/>
  <c r="BA60" i="18"/>
  <c r="BB60" i="18"/>
  <c r="BC60" i="18"/>
  <c r="BD60" i="18"/>
  <c r="BE60" i="18"/>
  <c r="BG60" i="18"/>
  <c r="BH60" i="18"/>
  <c r="BI60" i="18"/>
  <c r="BJ60" i="18"/>
  <c r="BK60" i="18"/>
  <c r="BL60" i="18"/>
  <c r="BM60" i="18"/>
  <c r="BN60" i="18"/>
  <c r="BO60" i="18"/>
  <c r="BP60" i="18"/>
  <c r="BQ60" i="18"/>
  <c r="BR60" i="18"/>
  <c r="BT60" i="18"/>
  <c r="BU60" i="18"/>
  <c r="BV60" i="18"/>
  <c r="BW60" i="18"/>
  <c r="BX60" i="18"/>
  <c r="BZ60" i="18"/>
  <c r="D61" i="18"/>
  <c r="E61" i="18"/>
  <c r="G61" i="18"/>
  <c r="H61" i="18"/>
  <c r="I61" i="18"/>
  <c r="J61" i="18"/>
  <c r="K61" i="18"/>
  <c r="M61" i="18"/>
  <c r="N61" i="18"/>
  <c r="O61" i="18"/>
  <c r="P61" i="18"/>
  <c r="Q61" i="18"/>
  <c r="R61" i="18"/>
  <c r="S61" i="18"/>
  <c r="T61" i="18"/>
  <c r="U61" i="18"/>
  <c r="V61" i="18"/>
  <c r="X61" i="18"/>
  <c r="Y61" i="18"/>
  <c r="Z61" i="18"/>
  <c r="AA61" i="18"/>
  <c r="AB61" i="18"/>
  <c r="AC61" i="18"/>
  <c r="AD61" i="18"/>
  <c r="AE61" i="18"/>
  <c r="AF61" i="18"/>
  <c r="AG61" i="18"/>
  <c r="AH61" i="18"/>
  <c r="AI61" i="18"/>
  <c r="AJ61" i="18"/>
  <c r="AK61" i="18"/>
  <c r="AL61" i="18"/>
  <c r="AM61" i="18"/>
  <c r="AN61" i="18"/>
  <c r="AP61" i="18"/>
  <c r="AQ61" i="18"/>
  <c r="AR61" i="18"/>
  <c r="AS61" i="18"/>
  <c r="AT61" i="18"/>
  <c r="AU61" i="18"/>
  <c r="AV61" i="18"/>
  <c r="AW61" i="18"/>
  <c r="AX61" i="18"/>
  <c r="AY61" i="18"/>
  <c r="AZ61" i="18"/>
  <c r="BB61" i="18"/>
  <c r="BC61" i="18"/>
  <c r="BD61" i="18"/>
  <c r="BE61" i="18"/>
  <c r="BG61" i="18"/>
  <c r="BH61" i="18"/>
  <c r="BJ61" i="18"/>
  <c r="BK61" i="18"/>
  <c r="BL61" i="18"/>
  <c r="BM61" i="18"/>
  <c r="BN61" i="18"/>
  <c r="BO61" i="18"/>
  <c r="BP61" i="18"/>
  <c r="BQ61" i="18"/>
  <c r="BR61" i="18"/>
  <c r="BT61" i="18"/>
  <c r="BU61" i="18"/>
  <c r="BV61" i="18"/>
  <c r="BW61" i="18"/>
  <c r="BX61" i="18"/>
  <c r="BZ61" i="18"/>
  <c r="D62" i="18"/>
  <c r="E62" i="18"/>
  <c r="G62" i="18"/>
  <c r="H62" i="18"/>
  <c r="J62" i="18"/>
  <c r="K62" i="18"/>
  <c r="M62" i="18"/>
  <c r="N62" i="18"/>
  <c r="O62" i="18"/>
  <c r="P62" i="18"/>
  <c r="Q62" i="18"/>
  <c r="R62" i="18"/>
  <c r="S62" i="18"/>
  <c r="T62" i="18"/>
  <c r="U62" i="18"/>
  <c r="V62" i="18"/>
  <c r="X62" i="18"/>
  <c r="Y62" i="18"/>
  <c r="Z62" i="18"/>
  <c r="AA62" i="18"/>
  <c r="AB62" i="18"/>
  <c r="AC62" i="18"/>
  <c r="AD62" i="18"/>
  <c r="AE62" i="18"/>
  <c r="AF62" i="18"/>
  <c r="AG62" i="18"/>
  <c r="AH62" i="18"/>
  <c r="AI62" i="18"/>
  <c r="AJ62" i="18"/>
  <c r="AK62" i="18"/>
  <c r="AL62" i="18"/>
  <c r="AM62" i="18"/>
  <c r="AN62" i="18"/>
  <c r="AO62" i="18"/>
  <c r="AP62" i="18"/>
  <c r="AQ62" i="18"/>
  <c r="AR62" i="18"/>
  <c r="AS62" i="18"/>
  <c r="AT62" i="18"/>
  <c r="AU62" i="18"/>
  <c r="AV62" i="18"/>
  <c r="AW62" i="18"/>
  <c r="AX62" i="18"/>
  <c r="AY62" i="18"/>
  <c r="AZ62" i="18"/>
  <c r="BB62" i="18"/>
  <c r="BC62" i="18"/>
  <c r="BD62" i="18"/>
  <c r="BE62" i="18"/>
  <c r="BG62" i="18"/>
  <c r="BH62" i="18"/>
  <c r="BJ62" i="18"/>
  <c r="BK62" i="18"/>
  <c r="BL62" i="18"/>
  <c r="BM62" i="18"/>
  <c r="BN62" i="18"/>
  <c r="BO62" i="18"/>
  <c r="BP62" i="18"/>
  <c r="BQ62" i="18"/>
  <c r="BR62" i="18"/>
  <c r="BT62" i="18"/>
  <c r="BU62" i="18"/>
  <c r="BV62" i="18"/>
  <c r="BW62" i="18"/>
  <c r="BX62" i="18"/>
  <c r="BZ62" i="18"/>
  <c r="D63" i="18"/>
  <c r="E63" i="18"/>
  <c r="G63" i="18"/>
  <c r="H63" i="18"/>
  <c r="I63" i="18"/>
  <c r="J63" i="18"/>
  <c r="K63" i="18"/>
  <c r="M63" i="18"/>
  <c r="N63" i="18"/>
  <c r="O63" i="18"/>
  <c r="P63" i="18"/>
  <c r="Q63" i="18"/>
  <c r="R63" i="18"/>
  <c r="S63" i="18"/>
  <c r="T63" i="18"/>
  <c r="U63" i="18"/>
  <c r="V63" i="18"/>
  <c r="X63" i="18"/>
  <c r="Y63" i="18"/>
  <c r="Z63" i="18"/>
  <c r="AA63" i="18"/>
  <c r="AB63" i="18"/>
  <c r="AC63" i="18"/>
  <c r="AD63" i="18"/>
  <c r="AE63" i="18"/>
  <c r="AF63" i="18"/>
  <c r="AG63" i="18"/>
  <c r="AH63" i="18"/>
  <c r="AI63" i="18"/>
  <c r="AJ63" i="18"/>
  <c r="AK63" i="18"/>
  <c r="AL63" i="18"/>
  <c r="AM63" i="18"/>
  <c r="AN63" i="18"/>
  <c r="AO63" i="18"/>
  <c r="AP63" i="18"/>
  <c r="AQ63" i="18"/>
  <c r="AR63" i="18"/>
  <c r="AS63" i="18"/>
  <c r="AT63" i="18"/>
  <c r="AU63" i="18"/>
  <c r="AV63" i="18"/>
  <c r="AW63" i="18"/>
  <c r="AX63" i="18"/>
  <c r="AY63" i="18"/>
  <c r="AZ63" i="18"/>
  <c r="BA63" i="18"/>
  <c r="BB63" i="18"/>
  <c r="BC63" i="18"/>
  <c r="BD63" i="18"/>
  <c r="BE63" i="18"/>
  <c r="BG63" i="18"/>
  <c r="BH63" i="18"/>
  <c r="BI63" i="18"/>
  <c r="BJ63" i="18"/>
  <c r="BK63" i="18"/>
  <c r="BL63" i="18"/>
  <c r="BM63" i="18"/>
  <c r="BN63" i="18"/>
  <c r="BO63" i="18"/>
  <c r="BQ63" i="18"/>
  <c r="BR63" i="18"/>
  <c r="BT63" i="18"/>
  <c r="BV63" i="18"/>
  <c r="BW63" i="18"/>
  <c r="BX63" i="18"/>
  <c r="BZ63" i="18"/>
  <c r="D64" i="18"/>
  <c r="E64" i="18"/>
  <c r="G64" i="18"/>
  <c r="H64" i="18"/>
  <c r="I64" i="18"/>
  <c r="J64" i="18"/>
  <c r="K64" i="18"/>
  <c r="M64" i="18"/>
  <c r="N64" i="18"/>
  <c r="O64" i="18"/>
  <c r="P64" i="18"/>
  <c r="Q64" i="18"/>
  <c r="R64" i="18"/>
  <c r="S64" i="18"/>
  <c r="T64" i="18"/>
  <c r="U64" i="18"/>
  <c r="V64" i="18"/>
  <c r="X64" i="18"/>
  <c r="Y64" i="18"/>
  <c r="Z64" i="18"/>
  <c r="AA64" i="18"/>
  <c r="AB64" i="18"/>
  <c r="AC64" i="18"/>
  <c r="AD64" i="18"/>
  <c r="AE64" i="18"/>
  <c r="AF64" i="18"/>
  <c r="AG64" i="18"/>
  <c r="AH64" i="18"/>
  <c r="AI64" i="18"/>
  <c r="AJ64" i="18"/>
  <c r="AK64" i="18"/>
  <c r="AL64" i="18"/>
  <c r="AM64" i="18"/>
  <c r="AN64" i="18"/>
  <c r="AO64" i="18"/>
  <c r="AP64" i="18"/>
  <c r="AQ64" i="18"/>
  <c r="AR64" i="18"/>
  <c r="AS64" i="18"/>
  <c r="AT64" i="18"/>
  <c r="AU64" i="18"/>
  <c r="AV64" i="18"/>
  <c r="AW64" i="18"/>
  <c r="AX64" i="18"/>
  <c r="AY64" i="18"/>
  <c r="AZ64" i="18"/>
  <c r="BA64" i="18"/>
  <c r="BB64" i="18"/>
  <c r="BD64" i="18"/>
  <c r="BE64" i="18"/>
  <c r="BG64" i="18"/>
  <c r="BH64" i="18"/>
  <c r="BI64" i="18"/>
  <c r="BJ64" i="18"/>
  <c r="BK64" i="18"/>
  <c r="BL64" i="18"/>
  <c r="BM64" i="18"/>
  <c r="BN64" i="18"/>
  <c r="BO64" i="18"/>
  <c r="BP64" i="18"/>
  <c r="BQ64" i="18"/>
  <c r="BR64" i="18"/>
  <c r="BT64" i="18"/>
  <c r="BU64" i="18"/>
  <c r="BV64" i="18"/>
  <c r="BW64" i="18"/>
  <c r="BX64" i="18"/>
  <c r="BZ64" i="18"/>
  <c r="D65" i="18"/>
  <c r="E65" i="18"/>
  <c r="G65" i="18"/>
  <c r="H65" i="18"/>
  <c r="I65" i="18"/>
  <c r="J65" i="18"/>
  <c r="K65" i="18"/>
  <c r="M65" i="18"/>
  <c r="N65" i="18"/>
  <c r="O65" i="18"/>
  <c r="P65" i="18"/>
  <c r="Q65" i="18"/>
  <c r="R65" i="18"/>
  <c r="S65" i="18"/>
  <c r="T65" i="18"/>
  <c r="U65" i="18"/>
  <c r="V65" i="18"/>
  <c r="X65" i="18"/>
  <c r="Y65" i="18"/>
  <c r="Z65" i="18"/>
  <c r="AA65" i="18"/>
  <c r="AB65" i="18"/>
  <c r="AC65" i="18"/>
  <c r="AD65" i="18"/>
  <c r="AE65" i="18"/>
  <c r="AF65" i="18"/>
  <c r="AG65" i="18"/>
  <c r="AH65" i="18"/>
  <c r="AI65" i="18"/>
  <c r="AJ65" i="18"/>
  <c r="AK65" i="18"/>
  <c r="AL65" i="18"/>
  <c r="AM65" i="18"/>
  <c r="AN65" i="18"/>
  <c r="AO65" i="18"/>
  <c r="AP65" i="18"/>
  <c r="AQ65" i="18"/>
  <c r="AR65" i="18"/>
  <c r="AS65" i="18"/>
  <c r="AT65" i="18"/>
  <c r="AU65" i="18"/>
  <c r="AV65" i="18"/>
  <c r="AW65" i="18"/>
  <c r="AX65" i="18"/>
  <c r="AY65" i="18"/>
  <c r="AZ65" i="18"/>
  <c r="BA65" i="18"/>
  <c r="BB65" i="18"/>
  <c r="BD65" i="18"/>
  <c r="BE65" i="18"/>
  <c r="BG65" i="18"/>
  <c r="BH65" i="18"/>
  <c r="BI65" i="18"/>
  <c r="BJ65" i="18"/>
  <c r="BK65" i="18"/>
  <c r="BL65" i="18"/>
  <c r="BM65" i="18"/>
  <c r="BN65" i="18"/>
  <c r="BO65" i="18"/>
  <c r="BP65" i="18"/>
  <c r="BQ65" i="18"/>
  <c r="BR65" i="18"/>
  <c r="BT65" i="18"/>
  <c r="BU65" i="18"/>
  <c r="BV65" i="18"/>
  <c r="BW65" i="18"/>
  <c r="BX65" i="18"/>
  <c r="BZ65" i="18"/>
  <c r="D66" i="18"/>
  <c r="E66" i="18"/>
  <c r="G66" i="18"/>
  <c r="H66" i="18"/>
  <c r="I66" i="18"/>
  <c r="J66" i="18"/>
  <c r="K66" i="18"/>
  <c r="M66" i="18"/>
  <c r="N66" i="18"/>
  <c r="O66" i="18"/>
  <c r="P66" i="18"/>
  <c r="Q66" i="18"/>
  <c r="R66" i="18"/>
  <c r="S66" i="18"/>
  <c r="T66" i="18"/>
  <c r="U66" i="18"/>
  <c r="V66" i="18"/>
  <c r="X66" i="18"/>
  <c r="Y66" i="18"/>
  <c r="Z66" i="18"/>
  <c r="AA66" i="18"/>
  <c r="AB66" i="18"/>
  <c r="AC66" i="18"/>
  <c r="AD66" i="18"/>
  <c r="AE66" i="18"/>
  <c r="AF66" i="18"/>
  <c r="AG66" i="18"/>
  <c r="AH66" i="18"/>
  <c r="AI66" i="18"/>
  <c r="AJ66" i="18"/>
  <c r="AK66" i="18"/>
  <c r="AL66" i="18"/>
  <c r="AM66" i="18"/>
  <c r="AN66" i="18"/>
  <c r="AO66" i="18"/>
  <c r="AP66" i="18"/>
  <c r="AQ66" i="18"/>
  <c r="AR66" i="18"/>
  <c r="AS66" i="18"/>
  <c r="AT66" i="18"/>
  <c r="AU66" i="18"/>
  <c r="AV66" i="18"/>
  <c r="AW66" i="18"/>
  <c r="AX66" i="18"/>
  <c r="AY66" i="18"/>
  <c r="AZ66" i="18"/>
  <c r="BA66" i="18"/>
  <c r="BB66" i="18"/>
  <c r="BD66" i="18"/>
  <c r="BE66" i="18"/>
  <c r="BG66" i="18"/>
  <c r="BH66" i="18"/>
  <c r="BI66" i="18"/>
  <c r="BJ66" i="18"/>
  <c r="BK66" i="18"/>
  <c r="BL66" i="18"/>
  <c r="BM66" i="18"/>
  <c r="BN66" i="18"/>
  <c r="BO66" i="18"/>
  <c r="BP66" i="18"/>
  <c r="BQ66" i="18"/>
  <c r="BR66" i="18"/>
  <c r="BT66" i="18"/>
  <c r="BU66" i="18"/>
  <c r="BV66" i="18"/>
  <c r="BW66" i="18"/>
  <c r="BX66" i="18"/>
  <c r="BZ66" i="18"/>
  <c r="D67" i="18"/>
  <c r="E67" i="18"/>
  <c r="G67" i="18"/>
  <c r="H67" i="18"/>
  <c r="I67" i="18"/>
  <c r="J67" i="18"/>
  <c r="K67" i="18"/>
  <c r="M67" i="18"/>
  <c r="N67" i="18"/>
  <c r="O67" i="18"/>
  <c r="P67" i="18"/>
  <c r="Q67" i="18"/>
  <c r="R67" i="18"/>
  <c r="S67" i="18"/>
  <c r="T67" i="18"/>
  <c r="U67" i="18"/>
  <c r="V67" i="18"/>
  <c r="X67" i="18"/>
  <c r="Y67" i="18"/>
  <c r="Z67" i="18"/>
  <c r="AA67" i="18"/>
  <c r="AB67" i="18"/>
  <c r="AC67" i="18"/>
  <c r="AD67" i="18"/>
  <c r="AE67" i="18"/>
  <c r="AF67" i="18"/>
  <c r="AG67" i="18"/>
  <c r="AH67" i="18"/>
  <c r="AI67" i="18"/>
  <c r="AJ67" i="18"/>
  <c r="AK67" i="18"/>
  <c r="AL67" i="18"/>
  <c r="AM67" i="18"/>
  <c r="AN67" i="18"/>
  <c r="AO67" i="18"/>
  <c r="AP67" i="18"/>
  <c r="AQ67" i="18"/>
  <c r="AR67" i="18"/>
  <c r="AS67" i="18"/>
  <c r="AT67" i="18"/>
  <c r="AU67" i="18"/>
  <c r="AV67" i="18"/>
  <c r="AW67" i="18"/>
  <c r="AX67" i="18"/>
  <c r="AY67" i="18"/>
  <c r="AZ67" i="18"/>
  <c r="BA67" i="18"/>
  <c r="BB67" i="18"/>
  <c r="BD67" i="18"/>
  <c r="BE67" i="18"/>
  <c r="BG67" i="18"/>
  <c r="BH67" i="18"/>
  <c r="BI67" i="18"/>
  <c r="BJ67" i="18"/>
  <c r="BK67" i="18"/>
  <c r="BL67" i="18"/>
  <c r="BM67" i="18"/>
  <c r="BN67" i="18"/>
  <c r="BO67" i="18"/>
  <c r="BP67" i="18"/>
  <c r="BQ67" i="18"/>
  <c r="BR67" i="18"/>
  <c r="BT67" i="18"/>
  <c r="BU67" i="18"/>
  <c r="BV67" i="18"/>
  <c r="BW67" i="18"/>
  <c r="BX67" i="18"/>
  <c r="BZ67" i="18"/>
  <c r="D68" i="18"/>
  <c r="E68" i="18"/>
  <c r="G68" i="18"/>
  <c r="H68" i="18"/>
  <c r="I68" i="18"/>
  <c r="J68" i="18"/>
  <c r="K68" i="18"/>
  <c r="M68" i="18"/>
  <c r="N68" i="18"/>
  <c r="O68" i="18"/>
  <c r="P68" i="18"/>
  <c r="Q68" i="18"/>
  <c r="R68" i="18"/>
  <c r="S68" i="18"/>
  <c r="T68" i="18"/>
  <c r="U68" i="18"/>
  <c r="V68" i="18"/>
  <c r="X68" i="18"/>
  <c r="Y68" i="18"/>
  <c r="Z68" i="18"/>
  <c r="AA68" i="18"/>
  <c r="AB68" i="18"/>
  <c r="AC68" i="18"/>
  <c r="AD68" i="18"/>
  <c r="AE68" i="18"/>
  <c r="AF68" i="18"/>
  <c r="AG68" i="18"/>
  <c r="AH68" i="18"/>
  <c r="AI68" i="18"/>
  <c r="AJ68" i="18"/>
  <c r="AK68" i="18"/>
  <c r="AL68" i="18"/>
  <c r="AM68" i="18"/>
  <c r="AN68" i="18"/>
  <c r="AO68" i="18"/>
  <c r="AP68" i="18"/>
  <c r="AQ68" i="18"/>
  <c r="AR68" i="18"/>
  <c r="AS68" i="18"/>
  <c r="AT68" i="18"/>
  <c r="AU68" i="18"/>
  <c r="AV68" i="18"/>
  <c r="AW68" i="18"/>
  <c r="AX68" i="18"/>
  <c r="AY68" i="18"/>
  <c r="AZ68" i="18"/>
  <c r="BA68" i="18"/>
  <c r="BB68" i="18"/>
  <c r="BD68" i="18"/>
  <c r="BE68" i="18"/>
  <c r="BG68" i="18"/>
  <c r="BH68" i="18"/>
  <c r="BI68" i="18"/>
  <c r="BJ68" i="18"/>
  <c r="BK68" i="18"/>
  <c r="BL68" i="18"/>
  <c r="BM68" i="18"/>
  <c r="BN68" i="18"/>
  <c r="BO68" i="18"/>
  <c r="BP68" i="18"/>
  <c r="BQ68" i="18"/>
  <c r="BR68" i="18"/>
  <c r="BT68" i="18"/>
  <c r="BU68" i="18"/>
  <c r="BV68" i="18"/>
  <c r="BW68" i="18"/>
  <c r="BX68" i="18"/>
  <c r="BZ68" i="18"/>
  <c r="D69" i="18"/>
  <c r="E69" i="18"/>
  <c r="G69" i="18"/>
  <c r="H69" i="18"/>
  <c r="I69" i="18"/>
  <c r="J69" i="18"/>
  <c r="K69" i="18"/>
  <c r="M69" i="18"/>
  <c r="N69" i="18"/>
  <c r="O69" i="18"/>
  <c r="P69" i="18"/>
  <c r="Q69" i="18"/>
  <c r="R69" i="18"/>
  <c r="S69" i="18"/>
  <c r="T69" i="18"/>
  <c r="U69" i="18"/>
  <c r="V69" i="18"/>
  <c r="Y69" i="18"/>
  <c r="Z69" i="18"/>
  <c r="AA69" i="18"/>
  <c r="AB69" i="18"/>
  <c r="AC69" i="18"/>
  <c r="AD69" i="18"/>
  <c r="AE69" i="18"/>
  <c r="AF69" i="18"/>
  <c r="AG69" i="18"/>
  <c r="AH69" i="18"/>
  <c r="AI69" i="18"/>
  <c r="AJ69" i="18"/>
  <c r="AK69" i="18"/>
  <c r="AL69" i="18"/>
  <c r="AM69" i="18"/>
  <c r="AN69" i="18"/>
  <c r="AO69" i="18"/>
  <c r="AP69" i="18"/>
  <c r="AQ69" i="18"/>
  <c r="AR69" i="18"/>
  <c r="AS69" i="18"/>
  <c r="AT69" i="18"/>
  <c r="AU69" i="18"/>
  <c r="AV69" i="18"/>
  <c r="AW69" i="18"/>
  <c r="AX69" i="18"/>
  <c r="AY69" i="18"/>
  <c r="AZ69" i="18"/>
  <c r="BA69" i="18"/>
  <c r="BB69" i="18"/>
  <c r="BC69" i="18"/>
  <c r="BD69" i="18"/>
  <c r="BE69" i="18"/>
  <c r="BG69" i="18"/>
  <c r="BI69" i="18"/>
  <c r="BJ69" i="18"/>
  <c r="BK69" i="18"/>
  <c r="BL69" i="18"/>
  <c r="BM69" i="18"/>
  <c r="BN69" i="18"/>
  <c r="BO69" i="18"/>
  <c r="BP69" i="18"/>
  <c r="BQ69" i="18"/>
  <c r="BR69" i="18"/>
  <c r="BT69" i="18"/>
  <c r="BU69" i="18"/>
  <c r="BV69" i="18"/>
  <c r="BW69" i="18"/>
  <c r="BX69" i="18"/>
  <c r="BZ69" i="18"/>
  <c r="E70" i="18"/>
  <c r="G70" i="18"/>
  <c r="H70" i="18"/>
  <c r="I70" i="18"/>
  <c r="J70" i="18"/>
  <c r="K70" i="18"/>
  <c r="M70" i="18"/>
  <c r="N70" i="18"/>
  <c r="O70" i="18"/>
  <c r="P70" i="18"/>
  <c r="Q70" i="18"/>
  <c r="R70" i="18"/>
  <c r="S70" i="18"/>
  <c r="T70" i="18"/>
  <c r="U70" i="18"/>
  <c r="V70" i="18"/>
  <c r="X70" i="18"/>
  <c r="Y70" i="18"/>
  <c r="Z70" i="18"/>
  <c r="AA70" i="18"/>
  <c r="AB70" i="18"/>
  <c r="AC70" i="18"/>
  <c r="AD70" i="18"/>
  <c r="AE70" i="18"/>
  <c r="AF70" i="18"/>
  <c r="AG70" i="18"/>
  <c r="AH70" i="18"/>
  <c r="AI70" i="18"/>
  <c r="AJ70" i="18"/>
  <c r="AK70" i="18"/>
  <c r="AL70" i="18"/>
  <c r="AN70" i="18"/>
  <c r="AO70" i="18"/>
  <c r="AP70" i="18"/>
  <c r="AQ70" i="18"/>
  <c r="AR70" i="18"/>
  <c r="AS70" i="18"/>
  <c r="AT70" i="18"/>
  <c r="AU70" i="18"/>
  <c r="AV70" i="18"/>
  <c r="AW70" i="18"/>
  <c r="AX70" i="18"/>
  <c r="AY70" i="18"/>
  <c r="AZ70" i="18"/>
  <c r="BA70" i="18"/>
  <c r="BB70" i="18"/>
  <c r="BC70" i="18"/>
  <c r="BE70" i="18"/>
  <c r="BH70" i="18"/>
  <c r="BI70" i="18"/>
  <c r="BJ70" i="18"/>
  <c r="BK70" i="18"/>
  <c r="BL70" i="18"/>
  <c r="BM70" i="18"/>
  <c r="BN70" i="18"/>
  <c r="BO70" i="18"/>
  <c r="BQ70" i="18"/>
  <c r="BR70" i="18"/>
  <c r="BT70" i="18"/>
  <c r="BU70" i="18"/>
  <c r="BV70" i="18"/>
  <c r="BW70" i="18"/>
  <c r="BX70" i="18"/>
  <c r="BZ70" i="18"/>
  <c r="E71" i="18"/>
  <c r="G71" i="18"/>
  <c r="H71" i="18"/>
  <c r="I71" i="18"/>
  <c r="J71" i="18"/>
  <c r="K71" i="18"/>
  <c r="M71" i="18"/>
  <c r="N71" i="18"/>
  <c r="O71" i="18"/>
  <c r="P71" i="18"/>
  <c r="Q71" i="18"/>
  <c r="R71" i="18"/>
  <c r="S71" i="18"/>
  <c r="T71" i="18"/>
  <c r="U71" i="18"/>
  <c r="V71" i="18"/>
  <c r="X71" i="18"/>
  <c r="Y71" i="18"/>
  <c r="Z71" i="18"/>
  <c r="AA71" i="18"/>
  <c r="AB71" i="18"/>
  <c r="AC71" i="18"/>
  <c r="AD71" i="18"/>
  <c r="AE71" i="18"/>
  <c r="AF71" i="18"/>
  <c r="AG71" i="18"/>
  <c r="AH71" i="18"/>
  <c r="AI71" i="18"/>
  <c r="AJ71" i="18"/>
  <c r="AK71" i="18"/>
  <c r="AL71" i="18"/>
  <c r="AN71" i="18"/>
  <c r="AO71" i="18"/>
  <c r="AP71" i="18"/>
  <c r="AQ71" i="18"/>
  <c r="AR71" i="18"/>
  <c r="AS71" i="18"/>
  <c r="AT71" i="18"/>
  <c r="AU71" i="18"/>
  <c r="AV71" i="18"/>
  <c r="AW71" i="18"/>
  <c r="AX71" i="18"/>
  <c r="AY71" i="18"/>
  <c r="BA71" i="18"/>
  <c r="BB71" i="18"/>
  <c r="BC71" i="18"/>
  <c r="BE71" i="18"/>
  <c r="BH71" i="18"/>
  <c r="BI71" i="18"/>
  <c r="BJ71" i="18"/>
  <c r="BK71" i="18"/>
  <c r="BL71" i="18"/>
  <c r="BM71" i="18"/>
  <c r="BN71" i="18"/>
  <c r="BO71" i="18"/>
  <c r="BQ71" i="18"/>
  <c r="BR71" i="18"/>
  <c r="BT71" i="18"/>
  <c r="BU71" i="18"/>
  <c r="BV71" i="18"/>
  <c r="BW71" i="18"/>
  <c r="BX71" i="18"/>
  <c r="BZ71" i="18"/>
  <c r="E72" i="18"/>
  <c r="G72" i="18"/>
  <c r="H72" i="18"/>
  <c r="I72" i="18"/>
  <c r="J72" i="18"/>
  <c r="K72" i="18"/>
  <c r="M72" i="18"/>
  <c r="N72" i="18"/>
  <c r="O72" i="18"/>
  <c r="P72" i="18"/>
  <c r="Q72" i="18"/>
  <c r="R72" i="18"/>
  <c r="S72" i="18"/>
  <c r="T72" i="18"/>
  <c r="U72" i="18"/>
  <c r="V72" i="18"/>
  <c r="X72" i="18"/>
  <c r="Y72" i="18"/>
  <c r="Z72" i="18"/>
  <c r="AA72" i="18"/>
  <c r="AB72" i="18"/>
  <c r="AC72" i="18"/>
  <c r="AD72" i="18"/>
  <c r="AE72" i="18"/>
  <c r="AF72" i="18"/>
  <c r="AG72" i="18"/>
  <c r="AH72" i="18"/>
  <c r="AI72" i="18"/>
  <c r="AJ72" i="18"/>
  <c r="AK72" i="18"/>
  <c r="AL72" i="18"/>
  <c r="AN72" i="18"/>
  <c r="AO72" i="18"/>
  <c r="AP72" i="18"/>
  <c r="AQ72" i="18"/>
  <c r="AR72" i="18"/>
  <c r="AS72" i="18"/>
  <c r="AT72" i="18"/>
  <c r="AU72" i="18"/>
  <c r="AV72" i="18"/>
  <c r="AW72" i="18"/>
  <c r="AX72" i="18"/>
  <c r="AY72" i="18"/>
  <c r="BA72" i="18"/>
  <c r="BB72" i="18"/>
  <c r="BC72" i="18"/>
  <c r="BE72" i="18"/>
  <c r="BH72" i="18"/>
  <c r="BI72" i="18"/>
  <c r="BJ72" i="18"/>
  <c r="BK72" i="18"/>
  <c r="BL72" i="18"/>
  <c r="BM72" i="18"/>
  <c r="BN72" i="18"/>
  <c r="BO72" i="18"/>
  <c r="BQ72" i="18"/>
  <c r="BR72" i="18"/>
  <c r="BT72" i="18"/>
  <c r="BU72" i="18"/>
  <c r="BV72" i="18"/>
  <c r="BW72" i="18"/>
  <c r="BX72" i="18"/>
  <c r="BZ72" i="18"/>
  <c r="E73" i="18"/>
  <c r="G73" i="18"/>
  <c r="H73" i="18"/>
  <c r="I73" i="18"/>
  <c r="J73" i="18"/>
  <c r="K73" i="18"/>
  <c r="M73" i="18"/>
  <c r="N73" i="18"/>
  <c r="O73" i="18"/>
  <c r="P73" i="18"/>
  <c r="Q73" i="18"/>
  <c r="R73" i="18"/>
  <c r="S73" i="18"/>
  <c r="T73" i="18"/>
  <c r="U73" i="18"/>
  <c r="V73" i="18"/>
  <c r="X73" i="18"/>
  <c r="Y73" i="18"/>
  <c r="Z73" i="18"/>
  <c r="AA73" i="18"/>
  <c r="AB73" i="18"/>
  <c r="AC73" i="18"/>
  <c r="AD73" i="18"/>
  <c r="AE73" i="18"/>
  <c r="AF73" i="18"/>
  <c r="AG73" i="18"/>
  <c r="AH73" i="18"/>
  <c r="AI73" i="18"/>
  <c r="AJ73" i="18"/>
  <c r="AK73" i="18"/>
  <c r="AL73" i="18"/>
  <c r="AN73" i="18"/>
  <c r="AO73" i="18"/>
  <c r="AP73" i="18"/>
  <c r="AQ73" i="18"/>
  <c r="AR73" i="18"/>
  <c r="AS73" i="18"/>
  <c r="AT73" i="18"/>
  <c r="AU73" i="18"/>
  <c r="AV73" i="18"/>
  <c r="AW73" i="18"/>
  <c r="AX73" i="18"/>
  <c r="AY73" i="18"/>
  <c r="BA73" i="18"/>
  <c r="BB73" i="18"/>
  <c r="BC73" i="18"/>
  <c r="BE73" i="18"/>
  <c r="BH73" i="18"/>
  <c r="BI73" i="18"/>
  <c r="BJ73" i="18"/>
  <c r="BK73" i="18"/>
  <c r="BL73" i="18"/>
  <c r="BM73" i="18"/>
  <c r="BN73" i="18"/>
  <c r="BO73" i="18"/>
  <c r="BQ73" i="18"/>
  <c r="BR73" i="18"/>
  <c r="BT73" i="18"/>
  <c r="BU73" i="18"/>
  <c r="BV73" i="18"/>
  <c r="BW73" i="18"/>
  <c r="BX73" i="18"/>
  <c r="BZ73" i="18"/>
  <c r="E74" i="18"/>
  <c r="G74" i="18"/>
  <c r="H74" i="18"/>
  <c r="I74" i="18"/>
  <c r="J74" i="18"/>
  <c r="K74" i="18"/>
  <c r="M74" i="18"/>
  <c r="N74" i="18"/>
  <c r="O74" i="18"/>
  <c r="Q74" i="18"/>
  <c r="R74" i="18"/>
  <c r="S74" i="18"/>
  <c r="T74" i="18"/>
  <c r="U74" i="18"/>
  <c r="V74" i="18"/>
  <c r="X74" i="18"/>
  <c r="Y74" i="18"/>
  <c r="Z74" i="18"/>
  <c r="AA74" i="18"/>
  <c r="AB74" i="18"/>
  <c r="AC74" i="18"/>
  <c r="AD74" i="18"/>
  <c r="AE74" i="18"/>
  <c r="AF74" i="18"/>
  <c r="AG74" i="18"/>
  <c r="AH74" i="18"/>
  <c r="AI74" i="18"/>
  <c r="AJ74" i="18"/>
  <c r="AK74" i="18"/>
  <c r="AL74" i="18"/>
  <c r="AN74" i="18"/>
  <c r="AO74" i="18"/>
  <c r="AP74" i="18"/>
  <c r="AQ74" i="18"/>
  <c r="AR74" i="18"/>
  <c r="AS74" i="18"/>
  <c r="AT74" i="18"/>
  <c r="AU74" i="18"/>
  <c r="AV74" i="18"/>
  <c r="AW74" i="18"/>
  <c r="AX74" i="18"/>
  <c r="AY74" i="18"/>
  <c r="BA74" i="18"/>
  <c r="BB74" i="18"/>
  <c r="BC74" i="18"/>
  <c r="BE74" i="18"/>
  <c r="BH74" i="18"/>
  <c r="BI74" i="18"/>
  <c r="BJ74" i="18"/>
  <c r="BK74" i="18"/>
  <c r="BL74" i="18"/>
  <c r="BM74" i="18"/>
  <c r="BN74" i="18"/>
  <c r="BO74" i="18"/>
  <c r="BQ74" i="18"/>
  <c r="BR74" i="18"/>
  <c r="BT74" i="18"/>
  <c r="BU74" i="18"/>
  <c r="BV74" i="18"/>
  <c r="BW74" i="18"/>
  <c r="BX74" i="18"/>
  <c r="BZ74" i="18"/>
  <c r="E75" i="18"/>
  <c r="G75" i="18"/>
  <c r="H75" i="18"/>
  <c r="I75" i="18"/>
  <c r="J75" i="18"/>
  <c r="K75" i="18"/>
  <c r="M75" i="18"/>
  <c r="N75" i="18"/>
  <c r="O75" i="18"/>
  <c r="Q75" i="18"/>
  <c r="R75" i="18"/>
  <c r="S75" i="18"/>
  <c r="T75" i="18"/>
  <c r="U75" i="18"/>
  <c r="V75" i="18"/>
  <c r="X75" i="18"/>
  <c r="Y75" i="18"/>
  <c r="Z75" i="18"/>
  <c r="AA75" i="18"/>
  <c r="AB75" i="18"/>
  <c r="AC75" i="18"/>
  <c r="AD75" i="18"/>
  <c r="AE75" i="18"/>
  <c r="AF75" i="18"/>
  <c r="AG75" i="18"/>
  <c r="AH75" i="18"/>
  <c r="AI75" i="18"/>
  <c r="AJ75" i="18"/>
  <c r="AK75" i="18"/>
  <c r="AL75" i="18"/>
  <c r="AN75" i="18"/>
  <c r="AO75" i="18"/>
  <c r="AP75" i="18"/>
  <c r="AQ75" i="18"/>
  <c r="AR75" i="18"/>
  <c r="AS75" i="18"/>
  <c r="AT75" i="18"/>
  <c r="AU75" i="18"/>
  <c r="AV75" i="18"/>
  <c r="AW75" i="18"/>
  <c r="AX75" i="18"/>
  <c r="AY75" i="18"/>
  <c r="BA75" i="18"/>
  <c r="BB75" i="18"/>
  <c r="BC75" i="18"/>
  <c r="BE75" i="18"/>
  <c r="BH75" i="18"/>
  <c r="BI75" i="18"/>
  <c r="BJ75" i="18"/>
  <c r="BK75" i="18"/>
  <c r="BL75" i="18"/>
  <c r="BM75" i="18"/>
  <c r="BN75" i="18"/>
  <c r="BO75" i="18"/>
  <c r="BQ75" i="18"/>
  <c r="BR75" i="18"/>
  <c r="BT75" i="18"/>
  <c r="BU75" i="18"/>
  <c r="BV75" i="18"/>
  <c r="BW75" i="18"/>
  <c r="BX75" i="18"/>
  <c r="BZ75" i="18"/>
  <c r="E76" i="18"/>
  <c r="G76" i="18"/>
  <c r="H76" i="18"/>
  <c r="I76" i="18"/>
  <c r="J76" i="18"/>
  <c r="K76" i="18"/>
  <c r="M76" i="18"/>
  <c r="N76" i="18"/>
  <c r="O76" i="18"/>
  <c r="Q76" i="18"/>
  <c r="R76" i="18"/>
  <c r="S76" i="18"/>
  <c r="T76" i="18"/>
  <c r="U76" i="18"/>
  <c r="V76" i="18"/>
  <c r="X76" i="18"/>
  <c r="Y76" i="18"/>
  <c r="Z76" i="18"/>
  <c r="AA76" i="18"/>
  <c r="AB76" i="18"/>
  <c r="AC76" i="18"/>
  <c r="AD76" i="18"/>
  <c r="AE76" i="18"/>
  <c r="AF76" i="18"/>
  <c r="AG76" i="18"/>
  <c r="AH76" i="18"/>
  <c r="AI76" i="18"/>
  <c r="AJ76" i="18"/>
  <c r="AK76" i="18"/>
  <c r="AL76" i="18"/>
  <c r="AN76" i="18"/>
  <c r="AO76" i="18"/>
  <c r="AP76" i="18"/>
  <c r="AQ76" i="18"/>
  <c r="AR76" i="18"/>
  <c r="AS76" i="18"/>
  <c r="AT76" i="18"/>
  <c r="AU76" i="18"/>
  <c r="AV76" i="18"/>
  <c r="AW76" i="18"/>
  <c r="AX76" i="18"/>
  <c r="AY76" i="18"/>
  <c r="BA76" i="18"/>
  <c r="BB76" i="18"/>
  <c r="BC76" i="18"/>
  <c r="BE76" i="18"/>
  <c r="BH76" i="18"/>
  <c r="BI76" i="18"/>
  <c r="BJ76" i="18"/>
  <c r="BK76" i="18"/>
  <c r="BL76" i="18"/>
  <c r="BM76" i="18"/>
  <c r="BN76" i="18"/>
  <c r="BO76" i="18"/>
  <c r="BQ76" i="18"/>
  <c r="BR76" i="18"/>
  <c r="BT76" i="18"/>
  <c r="BU76" i="18"/>
  <c r="BV76" i="18"/>
  <c r="BW76" i="18"/>
  <c r="BX76" i="18"/>
  <c r="BZ76" i="18"/>
  <c r="E77" i="18"/>
  <c r="G77" i="18"/>
  <c r="H77" i="18"/>
  <c r="I77" i="18"/>
  <c r="J77" i="18"/>
  <c r="K77" i="18"/>
  <c r="M77" i="18"/>
  <c r="N77" i="18"/>
  <c r="O77" i="18"/>
  <c r="Q77" i="18"/>
  <c r="R77" i="18"/>
  <c r="S77" i="18"/>
  <c r="T77" i="18"/>
  <c r="U77" i="18"/>
  <c r="V77" i="18"/>
  <c r="X77" i="18"/>
  <c r="Y77" i="18"/>
  <c r="Z77" i="18"/>
  <c r="AA77" i="18"/>
  <c r="AB77" i="18"/>
  <c r="AC77" i="18"/>
  <c r="AD77" i="18"/>
  <c r="AE77" i="18"/>
  <c r="AF77" i="18"/>
  <c r="AG77" i="18"/>
  <c r="AH77" i="18"/>
  <c r="AI77" i="18"/>
  <c r="AJ77" i="18"/>
  <c r="AK77" i="18"/>
  <c r="AL77" i="18"/>
  <c r="AN77" i="18"/>
  <c r="AO77" i="18"/>
  <c r="AP77" i="18"/>
  <c r="AQ77" i="18"/>
  <c r="AR77" i="18"/>
  <c r="AS77" i="18"/>
  <c r="AT77" i="18"/>
  <c r="AU77" i="18"/>
  <c r="AV77" i="18"/>
  <c r="AW77" i="18"/>
  <c r="AX77" i="18"/>
  <c r="AY77" i="18"/>
  <c r="BA77" i="18"/>
  <c r="BB77" i="18"/>
  <c r="BC77" i="18"/>
  <c r="BE77" i="18"/>
  <c r="BH77" i="18"/>
  <c r="BI77" i="18"/>
  <c r="BJ77" i="18"/>
  <c r="BK77" i="18"/>
  <c r="BL77" i="18"/>
  <c r="BM77" i="18"/>
  <c r="BN77" i="18"/>
  <c r="BO77" i="18"/>
  <c r="BQ77" i="18"/>
  <c r="BR77" i="18"/>
  <c r="BT77" i="18"/>
  <c r="BU77" i="18"/>
  <c r="BV77" i="18"/>
  <c r="BW77" i="18"/>
  <c r="BX77" i="18"/>
  <c r="BZ77" i="18"/>
  <c r="E78" i="18"/>
  <c r="G78" i="18"/>
  <c r="H78" i="18"/>
  <c r="I78" i="18"/>
  <c r="J78" i="18"/>
  <c r="K78" i="18"/>
  <c r="M78" i="18"/>
  <c r="N78" i="18"/>
  <c r="O78" i="18"/>
  <c r="Q78" i="18"/>
  <c r="R78" i="18"/>
  <c r="S78" i="18"/>
  <c r="T78" i="18"/>
  <c r="U78" i="18"/>
  <c r="V78" i="18"/>
  <c r="X78" i="18"/>
  <c r="Y78" i="18"/>
  <c r="Z78" i="18"/>
  <c r="AA78" i="18"/>
  <c r="AB78" i="18"/>
  <c r="AC78" i="18"/>
  <c r="AD78" i="18"/>
  <c r="AE78" i="18"/>
  <c r="AF78" i="18"/>
  <c r="AG78" i="18"/>
  <c r="AH78" i="18"/>
  <c r="AI78" i="18"/>
  <c r="AJ78" i="18"/>
  <c r="AK78" i="18"/>
  <c r="AL78" i="18"/>
  <c r="AN78" i="18"/>
  <c r="AO78" i="18"/>
  <c r="AP78" i="18"/>
  <c r="AQ78" i="18"/>
  <c r="AR78" i="18"/>
  <c r="AS78" i="18"/>
  <c r="AT78" i="18"/>
  <c r="AU78" i="18"/>
  <c r="AV78" i="18"/>
  <c r="AW78" i="18"/>
  <c r="AX78" i="18"/>
  <c r="AY78" i="18"/>
  <c r="BA78" i="18"/>
  <c r="BB78" i="18"/>
  <c r="BC78" i="18"/>
  <c r="BE78" i="18"/>
  <c r="BH78" i="18"/>
  <c r="BI78" i="18"/>
  <c r="BJ78" i="18"/>
  <c r="BK78" i="18"/>
  <c r="BL78" i="18"/>
  <c r="BM78" i="18"/>
  <c r="BN78" i="18"/>
  <c r="BO78" i="18"/>
  <c r="BQ78" i="18"/>
  <c r="BR78" i="18"/>
  <c r="BT78" i="18"/>
  <c r="BU78" i="18"/>
  <c r="BV78" i="18"/>
  <c r="BW78" i="18"/>
  <c r="BX78" i="18"/>
  <c r="BZ78" i="18"/>
  <c r="E79" i="18"/>
  <c r="G79" i="18"/>
  <c r="H79" i="18"/>
  <c r="I79" i="18"/>
  <c r="J79" i="18"/>
  <c r="K79" i="18"/>
  <c r="M79" i="18"/>
  <c r="N79" i="18"/>
  <c r="O79" i="18"/>
  <c r="Q79" i="18"/>
  <c r="R79" i="18"/>
  <c r="S79" i="18"/>
  <c r="T79" i="18"/>
  <c r="U79" i="18"/>
  <c r="V79" i="18"/>
  <c r="X79" i="18"/>
  <c r="Y79" i="18"/>
  <c r="Z79" i="18"/>
  <c r="AA79" i="18"/>
  <c r="AB79" i="18"/>
  <c r="AC79" i="18"/>
  <c r="AD79" i="18"/>
  <c r="AE79" i="18"/>
  <c r="AF79" i="18"/>
  <c r="AG79" i="18"/>
  <c r="AH79" i="18"/>
  <c r="AI79" i="18"/>
  <c r="AJ79" i="18"/>
  <c r="AK79" i="18"/>
  <c r="AL79" i="18"/>
  <c r="AN79" i="18"/>
  <c r="AO79" i="18"/>
  <c r="AP79" i="18"/>
  <c r="AQ79" i="18"/>
  <c r="AR79" i="18"/>
  <c r="AS79" i="18"/>
  <c r="AT79" i="18"/>
  <c r="AU79" i="18"/>
  <c r="AV79" i="18"/>
  <c r="AW79" i="18"/>
  <c r="AX79" i="18"/>
  <c r="AY79" i="18"/>
  <c r="BA79" i="18"/>
  <c r="BB79" i="18"/>
  <c r="BC79" i="18"/>
  <c r="BE79" i="18"/>
  <c r="BH79" i="18"/>
  <c r="BI79" i="18"/>
  <c r="BJ79" i="18"/>
  <c r="BK79" i="18"/>
  <c r="BL79" i="18"/>
  <c r="BM79" i="18"/>
  <c r="BN79" i="18"/>
  <c r="BO79" i="18"/>
  <c r="BQ79" i="18"/>
  <c r="BR79" i="18"/>
  <c r="BT79" i="18"/>
  <c r="BU79" i="18"/>
  <c r="BV79" i="18"/>
  <c r="BW79" i="18"/>
  <c r="BX79" i="18"/>
  <c r="BZ79" i="18"/>
  <c r="E80" i="18"/>
  <c r="G80" i="18"/>
  <c r="H80" i="18"/>
  <c r="I80" i="18"/>
  <c r="J80" i="18"/>
  <c r="K80" i="18"/>
  <c r="M80" i="18"/>
  <c r="N80" i="18"/>
  <c r="O80" i="18"/>
  <c r="Q80" i="18"/>
  <c r="R80" i="18"/>
  <c r="S80" i="18"/>
  <c r="T80" i="18"/>
  <c r="U80" i="18"/>
  <c r="V80" i="18"/>
  <c r="X80" i="18"/>
  <c r="Y80" i="18"/>
  <c r="Z80" i="18"/>
  <c r="AA80" i="18"/>
  <c r="AB80" i="18"/>
  <c r="AC80" i="18"/>
  <c r="AD80" i="18"/>
  <c r="AE80" i="18"/>
  <c r="AF80" i="18"/>
  <c r="AG80" i="18"/>
  <c r="AH80" i="18"/>
  <c r="AI80" i="18"/>
  <c r="AJ80" i="18"/>
  <c r="AK80" i="18"/>
  <c r="AL80" i="18"/>
  <c r="AN80" i="18"/>
  <c r="AO80" i="18"/>
  <c r="AP80" i="18"/>
  <c r="AQ80" i="18"/>
  <c r="AR80" i="18"/>
  <c r="AS80" i="18"/>
  <c r="AT80" i="18"/>
  <c r="AU80" i="18"/>
  <c r="AV80" i="18"/>
  <c r="AW80" i="18"/>
  <c r="AX80" i="18"/>
  <c r="AY80" i="18"/>
  <c r="BA80" i="18"/>
  <c r="BB80" i="18"/>
  <c r="BC80" i="18"/>
  <c r="BE80" i="18"/>
  <c r="BH80" i="18"/>
  <c r="BI80" i="18"/>
  <c r="BJ80" i="18"/>
  <c r="BK80" i="18"/>
  <c r="BL80" i="18"/>
  <c r="BM80" i="18"/>
  <c r="BN80" i="18"/>
  <c r="BO80" i="18"/>
  <c r="BQ80" i="18"/>
  <c r="BR80" i="18"/>
  <c r="BT80" i="18"/>
  <c r="BU80" i="18"/>
  <c r="BV80" i="18"/>
  <c r="BW80" i="18"/>
  <c r="BX80" i="18"/>
  <c r="BZ80" i="18"/>
  <c r="E81" i="18"/>
  <c r="G81" i="18"/>
  <c r="H81" i="18"/>
  <c r="I81" i="18"/>
  <c r="J81" i="18"/>
  <c r="K81" i="18"/>
  <c r="M81" i="18"/>
  <c r="N81" i="18"/>
  <c r="O81" i="18"/>
  <c r="Q81" i="18"/>
  <c r="R81" i="18"/>
  <c r="S81" i="18"/>
  <c r="T81" i="18"/>
  <c r="U81" i="18"/>
  <c r="V81" i="18"/>
  <c r="X81" i="18"/>
  <c r="Y81" i="18"/>
  <c r="Z81" i="18"/>
  <c r="AA81" i="18"/>
  <c r="AB81" i="18"/>
  <c r="AC81" i="18"/>
  <c r="AD81" i="18"/>
  <c r="AE81" i="18"/>
  <c r="AF81" i="18"/>
  <c r="AG81" i="18"/>
  <c r="AH81" i="18"/>
  <c r="AI81" i="18"/>
  <c r="AJ81" i="18"/>
  <c r="AK81" i="18"/>
  <c r="AL81" i="18"/>
  <c r="AN81" i="18"/>
  <c r="AO81" i="18"/>
  <c r="AP81" i="18"/>
  <c r="AQ81" i="18"/>
  <c r="AR81" i="18"/>
  <c r="AS81" i="18"/>
  <c r="AT81" i="18"/>
  <c r="AU81" i="18"/>
  <c r="AV81" i="18"/>
  <c r="AW81" i="18"/>
  <c r="AX81" i="18"/>
  <c r="AY81" i="18"/>
  <c r="BA81" i="18"/>
  <c r="BB81" i="18"/>
  <c r="BC81" i="18"/>
  <c r="BE81" i="18"/>
  <c r="BH81" i="18"/>
  <c r="BI81" i="18"/>
  <c r="BJ81" i="18"/>
  <c r="BK81" i="18"/>
  <c r="BL81" i="18"/>
  <c r="BM81" i="18"/>
  <c r="BN81" i="18"/>
  <c r="BO81" i="18"/>
  <c r="BQ81" i="18"/>
  <c r="BR81" i="18"/>
  <c r="BT81" i="18"/>
  <c r="BU81" i="18"/>
  <c r="BV81" i="18"/>
  <c r="BW81" i="18"/>
  <c r="BX81" i="18"/>
  <c r="BZ81" i="18"/>
  <c r="E82" i="18"/>
  <c r="G82" i="18"/>
  <c r="H82" i="18"/>
  <c r="I82" i="18"/>
  <c r="J82" i="18"/>
  <c r="K82" i="18"/>
  <c r="M82" i="18"/>
  <c r="N82" i="18"/>
  <c r="O82" i="18"/>
  <c r="Q82" i="18"/>
  <c r="R82" i="18"/>
  <c r="S82" i="18"/>
  <c r="T82" i="18"/>
  <c r="U82" i="18"/>
  <c r="V82" i="18"/>
  <c r="X82" i="18"/>
  <c r="Y82" i="18"/>
  <c r="Z82" i="18"/>
  <c r="AA82" i="18"/>
  <c r="AB82" i="18"/>
  <c r="AC82" i="18"/>
  <c r="AD82" i="18"/>
  <c r="AE82" i="18"/>
  <c r="AF82" i="18"/>
  <c r="AG82" i="18"/>
  <c r="AH82" i="18"/>
  <c r="AI82" i="18"/>
  <c r="AJ82" i="18"/>
  <c r="AK82" i="18"/>
  <c r="AL82" i="18"/>
  <c r="AN82" i="18"/>
  <c r="AO82" i="18"/>
  <c r="AP82" i="18"/>
  <c r="AQ82" i="18"/>
  <c r="AR82" i="18"/>
  <c r="AS82" i="18"/>
  <c r="AT82" i="18"/>
  <c r="AU82" i="18"/>
  <c r="AV82" i="18"/>
  <c r="AW82" i="18"/>
  <c r="AX82" i="18"/>
  <c r="AY82" i="18"/>
  <c r="BA82" i="18"/>
  <c r="BB82" i="18"/>
  <c r="BC82" i="18"/>
  <c r="BE82" i="18"/>
  <c r="BH82" i="18"/>
  <c r="BI82" i="18"/>
  <c r="BJ82" i="18"/>
  <c r="BK82" i="18"/>
  <c r="BL82" i="18"/>
  <c r="BM82" i="18"/>
  <c r="BN82" i="18"/>
  <c r="BO82" i="18"/>
  <c r="BQ82" i="18"/>
  <c r="BR82" i="18"/>
  <c r="BT82" i="18"/>
  <c r="BU82" i="18"/>
  <c r="BV82" i="18"/>
  <c r="BW82" i="18"/>
  <c r="BX82" i="18"/>
  <c r="BZ82" i="18"/>
  <c r="D84" i="18"/>
  <c r="E84" i="18"/>
  <c r="G84" i="18"/>
  <c r="H84" i="18"/>
  <c r="I84" i="18"/>
  <c r="J84" i="18"/>
  <c r="K84" i="18"/>
  <c r="M84" i="18"/>
  <c r="N84" i="18"/>
  <c r="O84" i="18"/>
  <c r="P84" i="18"/>
  <c r="Q84" i="18"/>
  <c r="R84" i="18"/>
  <c r="S84" i="18"/>
  <c r="T84" i="18"/>
  <c r="U84" i="18"/>
  <c r="V84" i="18"/>
  <c r="X84" i="18"/>
  <c r="Y84" i="18"/>
  <c r="Z84" i="18"/>
  <c r="AA84" i="18"/>
  <c r="AB84" i="18"/>
  <c r="AC84" i="18"/>
  <c r="AD84" i="18"/>
  <c r="AE84" i="18"/>
  <c r="AF84" i="18"/>
  <c r="AG84" i="18"/>
  <c r="AH84" i="18"/>
  <c r="AI84" i="18"/>
  <c r="AJ84" i="18"/>
  <c r="AK84" i="18"/>
  <c r="AL84" i="18"/>
  <c r="AM84" i="18"/>
  <c r="AN84" i="18"/>
  <c r="AO84" i="18"/>
  <c r="AP84" i="18"/>
  <c r="AQ84" i="18"/>
  <c r="AR84" i="18"/>
  <c r="AS84" i="18"/>
  <c r="AT84" i="18"/>
  <c r="AU84" i="18"/>
  <c r="AV84" i="18"/>
  <c r="AW84" i="18"/>
  <c r="AX84" i="18"/>
  <c r="AY84" i="18"/>
  <c r="AZ84" i="18"/>
  <c r="BA84" i="18"/>
  <c r="BB84" i="18"/>
  <c r="BC84" i="18"/>
  <c r="BD84" i="18"/>
  <c r="BE84" i="18"/>
  <c r="BG84" i="18"/>
  <c r="BH84" i="18"/>
  <c r="BI84" i="18"/>
  <c r="BJ84" i="18"/>
  <c r="BK84" i="18"/>
  <c r="BL84" i="18"/>
  <c r="BM84" i="18"/>
  <c r="BN84" i="18"/>
  <c r="BO84" i="18"/>
  <c r="BP84" i="18"/>
  <c r="BQ84" i="18"/>
  <c r="BR84" i="18"/>
  <c r="BT84" i="18"/>
  <c r="BU84" i="18"/>
  <c r="BV84" i="18"/>
  <c r="BW84" i="18"/>
  <c r="BX84" i="18"/>
  <c r="BZ84" i="18"/>
  <c r="E85" i="18"/>
  <c r="G85" i="18"/>
  <c r="H85" i="18"/>
  <c r="I85" i="18"/>
  <c r="J85" i="18"/>
  <c r="K85" i="18"/>
  <c r="M85" i="18"/>
  <c r="N85" i="18"/>
  <c r="O85" i="18"/>
  <c r="Q85" i="18"/>
  <c r="R85" i="18"/>
  <c r="S85" i="18"/>
  <c r="T85" i="18"/>
  <c r="U85" i="18"/>
  <c r="V85" i="18"/>
  <c r="X85" i="18"/>
  <c r="Y85" i="18"/>
  <c r="Z85" i="18"/>
  <c r="AA85" i="18"/>
  <c r="AB85" i="18"/>
  <c r="AC85" i="18"/>
  <c r="AD85" i="18"/>
  <c r="AE85" i="18"/>
  <c r="AF85" i="18"/>
  <c r="AG85" i="18"/>
  <c r="AH85" i="18"/>
  <c r="AI85" i="18"/>
  <c r="AJ85" i="18"/>
  <c r="AK85" i="18"/>
  <c r="AL85" i="18"/>
  <c r="AN85" i="18"/>
  <c r="AO85" i="18"/>
  <c r="AP85" i="18"/>
  <c r="AQ85" i="18"/>
  <c r="AR85" i="18"/>
  <c r="AS85" i="18"/>
  <c r="AT85" i="18"/>
  <c r="AU85" i="18"/>
  <c r="AV85" i="18"/>
  <c r="AW85" i="18"/>
  <c r="AX85" i="18"/>
  <c r="AY85" i="18"/>
  <c r="BA85" i="18"/>
  <c r="BB85" i="18"/>
  <c r="BC85" i="18"/>
  <c r="BE85" i="18"/>
  <c r="BH85" i="18"/>
  <c r="BI85" i="18"/>
  <c r="BJ85" i="18"/>
  <c r="BK85" i="18"/>
  <c r="BL85" i="18"/>
  <c r="BM85" i="18"/>
  <c r="BN85" i="18"/>
  <c r="BO85" i="18"/>
  <c r="BQ85" i="18"/>
  <c r="BR85" i="18"/>
  <c r="BT85" i="18"/>
  <c r="BU85" i="18"/>
  <c r="BV85" i="18"/>
  <c r="BW85" i="18"/>
  <c r="BX85" i="18"/>
  <c r="BZ85" i="18"/>
  <c r="E86" i="18"/>
  <c r="G86" i="18"/>
  <c r="H86" i="18"/>
  <c r="I86" i="18"/>
  <c r="J86" i="18"/>
  <c r="K86" i="18"/>
  <c r="M86" i="18"/>
  <c r="N86" i="18"/>
  <c r="O86" i="18"/>
  <c r="P86" i="18"/>
  <c r="Q86" i="18"/>
  <c r="R86" i="18"/>
  <c r="S86" i="18"/>
  <c r="T86" i="18"/>
  <c r="U86" i="18"/>
  <c r="V86" i="18"/>
  <c r="X86" i="18"/>
  <c r="Y86" i="18"/>
  <c r="Z86" i="18"/>
  <c r="AA86" i="18"/>
  <c r="AB86" i="18"/>
  <c r="AC86" i="18"/>
  <c r="AD86" i="18"/>
  <c r="AE86" i="18"/>
  <c r="AF86" i="18"/>
  <c r="AG86" i="18"/>
  <c r="AH86" i="18"/>
  <c r="AI86" i="18"/>
  <c r="AJ86" i="18"/>
  <c r="AK86" i="18"/>
  <c r="AL86" i="18"/>
  <c r="AM86" i="18"/>
  <c r="AO86" i="18"/>
  <c r="AP86" i="18"/>
  <c r="AQ86" i="18"/>
  <c r="AR86" i="18"/>
  <c r="AS86" i="18"/>
  <c r="AT86" i="18"/>
  <c r="AU86" i="18"/>
  <c r="AV86" i="18"/>
  <c r="AW86" i="18"/>
  <c r="AX86" i="18"/>
  <c r="AY86" i="18"/>
  <c r="AZ86" i="18"/>
  <c r="BA86" i="18"/>
  <c r="BB86" i="18"/>
  <c r="BC86" i="18"/>
  <c r="BE86" i="18"/>
  <c r="BG86" i="18"/>
  <c r="BH86" i="18"/>
  <c r="BI86" i="18"/>
  <c r="BJ86" i="18"/>
  <c r="BK86" i="18"/>
  <c r="BL86" i="18"/>
  <c r="BM86" i="18"/>
  <c r="BN86" i="18"/>
  <c r="BO86" i="18"/>
  <c r="BQ86" i="18"/>
  <c r="BR86" i="18"/>
  <c r="BT86" i="18"/>
  <c r="BU86" i="18"/>
  <c r="BV86" i="18"/>
  <c r="BW86" i="18"/>
  <c r="BX86" i="18"/>
  <c r="BZ86" i="18"/>
  <c r="D87" i="18"/>
  <c r="E87" i="18"/>
  <c r="G87" i="18"/>
  <c r="H87" i="18"/>
  <c r="I87" i="18"/>
  <c r="J87" i="18"/>
  <c r="K87" i="18"/>
  <c r="M87" i="18"/>
  <c r="N87" i="18"/>
  <c r="O87" i="18"/>
  <c r="P87" i="18"/>
  <c r="Q87" i="18"/>
  <c r="R87" i="18"/>
  <c r="S87" i="18"/>
  <c r="T87" i="18"/>
  <c r="U87" i="18"/>
  <c r="V87" i="18"/>
  <c r="X87" i="18"/>
  <c r="Y87" i="18"/>
  <c r="Z87" i="18"/>
  <c r="AA87" i="18"/>
  <c r="AB87" i="18"/>
  <c r="AC87" i="18"/>
  <c r="AD87" i="18"/>
  <c r="AE87" i="18"/>
  <c r="AF87" i="18"/>
  <c r="AG87" i="18"/>
  <c r="AH87" i="18"/>
  <c r="AI87" i="18"/>
  <c r="AJ87" i="18"/>
  <c r="AK87" i="18"/>
  <c r="AL87" i="18"/>
  <c r="AM87" i="18"/>
  <c r="AN87" i="18"/>
  <c r="AO87" i="18"/>
  <c r="AP87" i="18"/>
  <c r="AQ87" i="18"/>
  <c r="AR87" i="18"/>
  <c r="AS87" i="18"/>
  <c r="AT87" i="18"/>
  <c r="AU87" i="18"/>
  <c r="AV87" i="18"/>
  <c r="AW87" i="18"/>
  <c r="AX87" i="18"/>
  <c r="AY87" i="18"/>
  <c r="AZ87" i="18"/>
  <c r="BB87" i="18"/>
  <c r="BC87" i="18"/>
  <c r="BD87" i="18"/>
  <c r="BE87" i="18"/>
  <c r="BG87" i="18"/>
  <c r="BH87" i="18"/>
  <c r="BI87" i="18"/>
  <c r="BJ87" i="18"/>
  <c r="BK87" i="18"/>
  <c r="BL87" i="18"/>
  <c r="BM87" i="18"/>
  <c r="BN87" i="18"/>
  <c r="BO87" i="18"/>
  <c r="BP87" i="18"/>
  <c r="BQ87" i="18"/>
  <c r="BR87" i="18"/>
  <c r="BT87" i="18"/>
  <c r="BU87" i="18"/>
  <c r="BV87" i="18"/>
  <c r="BW87" i="18"/>
  <c r="BX87" i="18"/>
  <c r="BZ87" i="18"/>
  <c r="D88" i="18"/>
  <c r="E88" i="18"/>
  <c r="G88" i="18"/>
  <c r="H88" i="18"/>
  <c r="I88" i="18"/>
  <c r="J88" i="18"/>
  <c r="K88" i="18"/>
  <c r="M88" i="18"/>
  <c r="N88" i="18"/>
  <c r="O88" i="18"/>
  <c r="P88" i="18"/>
  <c r="Q88" i="18"/>
  <c r="R88" i="18"/>
  <c r="S88" i="18"/>
  <c r="T88" i="18"/>
  <c r="U88" i="18"/>
  <c r="V88" i="18"/>
  <c r="X88" i="18"/>
  <c r="Y88" i="18"/>
  <c r="Z88" i="18"/>
  <c r="AA88" i="18"/>
  <c r="AB88" i="18"/>
  <c r="AC88" i="18"/>
  <c r="AD88" i="18"/>
  <c r="AE88" i="18"/>
  <c r="AF88" i="18"/>
  <c r="AG88" i="18"/>
  <c r="AH88" i="18"/>
  <c r="AI88" i="18"/>
  <c r="AJ88" i="18"/>
  <c r="AK88" i="18"/>
  <c r="AL88" i="18"/>
  <c r="AM88" i="18"/>
  <c r="AN88" i="18"/>
  <c r="AO88" i="18"/>
  <c r="AP88" i="18"/>
  <c r="AQ88" i="18"/>
  <c r="AR88" i="18"/>
  <c r="AS88" i="18"/>
  <c r="AT88" i="18"/>
  <c r="AU88" i="18"/>
  <c r="AV88" i="18"/>
  <c r="AW88" i="18"/>
  <c r="AX88" i="18"/>
  <c r="AY88" i="18"/>
  <c r="AZ88" i="18"/>
  <c r="BB88" i="18"/>
  <c r="BC88" i="18"/>
  <c r="BD88" i="18"/>
  <c r="BE88" i="18"/>
  <c r="BG88" i="18"/>
  <c r="BI88" i="18"/>
  <c r="BJ88" i="18"/>
  <c r="BK88" i="18"/>
  <c r="BL88" i="18"/>
  <c r="BM88" i="18"/>
  <c r="BN88" i="18"/>
  <c r="BO88" i="18"/>
  <c r="BP88" i="18"/>
  <c r="BQ88" i="18"/>
  <c r="BR88" i="18"/>
  <c r="BT88" i="18"/>
  <c r="BU88" i="18"/>
  <c r="BV88" i="18"/>
  <c r="BW88" i="18"/>
  <c r="BX88" i="18"/>
  <c r="BZ88" i="18"/>
  <c r="D89" i="18"/>
  <c r="E89" i="18"/>
  <c r="G89" i="18"/>
  <c r="H89" i="18"/>
  <c r="J89" i="18"/>
  <c r="K89" i="18"/>
  <c r="M89" i="18"/>
  <c r="N89" i="18"/>
  <c r="O89" i="18"/>
  <c r="P89" i="18"/>
  <c r="R89" i="18"/>
  <c r="S89" i="18"/>
  <c r="T89" i="18"/>
  <c r="U89" i="18"/>
  <c r="V89" i="18"/>
  <c r="X89" i="18"/>
  <c r="Y89" i="18"/>
  <c r="Z89" i="18"/>
  <c r="AA89" i="18"/>
  <c r="AB89" i="18"/>
  <c r="AC89" i="18"/>
  <c r="AD89" i="18"/>
  <c r="AE89" i="18"/>
  <c r="AF89" i="18"/>
  <c r="AG89" i="18"/>
  <c r="AH89" i="18"/>
  <c r="AI89" i="18"/>
  <c r="AJ89" i="18"/>
  <c r="AK89" i="18"/>
  <c r="AL89" i="18"/>
  <c r="AM89" i="18"/>
  <c r="AO89" i="18"/>
  <c r="AP89" i="18"/>
  <c r="AQ89" i="18"/>
  <c r="AR89" i="18"/>
  <c r="AS89" i="18"/>
  <c r="AT89" i="18"/>
  <c r="AU89" i="18"/>
  <c r="AV89" i="18"/>
  <c r="AW89" i="18"/>
  <c r="AX89" i="18"/>
  <c r="AZ89" i="18"/>
  <c r="BA89" i="18"/>
  <c r="BB89" i="18"/>
  <c r="BC89" i="18"/>
  <c r="BD89" i="18"/>
  <c r="BE89" i="18"/>
  <c r="BG89" i="18"/>
  <c r="BH89" i="18"/>
  <c r="BI89" i="18"/>
  <c r="BJ89" i="18"/>
  <c r="BK89" i="18"/>
  <c r="BL89" i="18"/>
  <c r="BM89" i="18"/>
  <c r="BN89" i="18"/>
  <c r="BO89" i="18"/>
  <c r="BP89" i="18"/>
  <c r="BQ89" i="18"/>
  <c r="BR89" i="18"/>
  <c r="BT89" i="18"/>
  <c r="BU89" i="18"/>
  <c r="BV89" i="18"/>
  <c r="BW89" i="18"/>
  <c r="BX89" i="18"/>
  <c r="BZ89" i="18"/>
  <c r="D90" i="18"/>
  <c r="E90" i="18"/>
  <c r="G90" i="18"/>
  <c r="H90" i="18"/>
  <c r="I90" i="18"/>
  <c r="J90" i="18"/>
  <c r="K90" i="18"/>
  <c r="M90" i="18"/>
  <c r="N90" i="18"/>
  <c r="O90" i="18"/>
  <c r="P90" i="18"/>
  <c r="R90" i="18"/>
  <c r="S90" i="18"/>
  <c r="T90" i="18"/>
  <c r="U90" i="18"/>
  <c r="V90" i="18"/>
  <c r="X90" i="18"/>
  <c r="Y90" i="18"/>
  <c r="Z90" i="18"/>
  <c r="AA90" i="18"/>
  <c r="AB90" i="18"/>
  <c r="AC90" i="18"/>
  <c r="AD90" i="18"/>
  <c r="AE90" i="18"/>
  <c r="AF90" i="18"/>
  <c r="AG90" i="18"/>
  <c r="AH90" i="18"/>
  <c r="AI90" i="18"/>
  <c r="AJ90" i="18"/>
  <c r="AK90" i="18"/>
  <c r="AL90" i="18"/>
  <c r="AM90" i="18"/>
  <c r="AO90" i="18"/>
  <c r="AP90" i="18"/>
  <c r="AQ90" i="18"/>
  <c r="AR90" i="18"/>
  <c r="AS90" i="18"/>
  <c r="AT90" i="18"/>
  <c r="AU90" i="18"/>
  <c r="AV90" i="18"/>
  <c r="AW90" i="18"/>
  <c r="AX90" i="18"/>
  <c r="AY90" i="18"/>
  <c r="AZ90" i="18"/>
  <c r="BB90" i="18"/>
  <c r="BC90" i="18"/>
  <c r="BD90" i="18"/>
  <c r="BE90" i="18"/>
  <c r="BG90" i="18"/>
  <c r="BH90" i="18"/>
  <c r="BJ90" i="18"/>
  <c r="BK90" i="18"/>
  <c r="BL90" i="18"/>
  <c r="BM90" i="18"/>
  <c r="BN90" i="18"/>
  <c r="BO90" i="18"/>
  <c r="BP90" i="18"/>
  <c r="BQ90" i="18"/>
  <c r="BR90" i="18"/>
  <c r="BT90" i="18"/>
  <c r="BU90" i="18"/>
  <c r="BV90" i="18"/>
  <c r="BW90" i="18"/>
  <c r="BX90" i="18"/>
  <c r="BZ90" i="18"/>
  <c r="E91" i="18"/>
  <c r="G91" i="18"/>
  <c r="H91" i="18"/>
  <c r="I91" i="18"/>
  <c r="J91" i="18"/>
  <c r="K91" i="18"/>
  <c r="M91" i="18"/>
  <c r="N91" i="18"/>
  <c r="O91" i="18"/>
  <c r="P91" i="18"/>
  <c r="Q91" i="18"/>
  <c r="R91" i="18"/>
  <c r="S91" i="18"/>
  <c r="T91" i="18"/>
  <c r="U91" i="18"/>
  <c r="V91" i="18"/>
  <c r="X91" i="18"/>
  <c r="Y91" i="18"/>
  <c r="Z91" i="18"/>
  <c r="AA91" i="18"/>
  <c r="AB91" i="18"/>
  <c r="AC91" i="18"/>
  <c r="AD91" i="18"/>
  <c r="AE91" i="18"/>
  <c r="AF91" i="18"/>
  <c r="AG91" i="18"/>
  <c r="AH91" i="18"/>
  <c r="AI91" i="18"/>
  <c r="AJ91" i="18"/>
  <c r="AK91" i="18"/>
  <c r="AL91" i="18"/>
  <c r="AM91" i="18"/>
  <c r="AN91" i="18"/>
  <c r="AO91" i="18"/>
  <c r="AP91" i="18"/>
  <c r="AQ91" i="18"/>
  <c r="AR91" i="18"/>
  <c r="AS91" i="18"/>
  <c r="AT91" i="18"/>
  <c r="AU91" i="18"/>
  <c r="AV91" i="18"/>
  <c r="AW91" i="18"/>
  <c r="AX91" i="18"/>
  <c r="AY91" i="18"/>
  <c r="AZ91" i="18"/>
  <c r="BA91" i="18"/>
  <c r="BB91" i="18"/>
  <c r="BC91" i="18"/>
  <c r="BD91" i="18"/>
  <c r="BE91" i="18"/>
  <c r="BH91" i="18"/>
  <c r="BI91" i="18"/>
  <c r="BJ91" i="18"/>
  <c r="BK91" i="18"/>
  <c r="BL91" i="18"/>
  <c r="BM91" i="18"/>
  <c r="BN91" i="18"/>
  <c r="BO91" i="18"/>
  <c r="BP91" i="18"/>
  <c r="BQ91" i="18"/>
  <c r="BR91" i="18"/>
  <c r="BT91" i="18"/>
  <c r="BU91" i="18"/>
  <c r="BV91" i="18"/>
  <c r="BW91" i="18"/>
  <c r="BX91" i="18"/>
  <c r="BZ91" i="18"/>
  <c r="E92" i="18"/>
  <c r="G92" i="18"/>
  <c r="H92" i="18"/>
  <c r="I92" i="18"/>
  <c r="J92" i="18"/>
  <c r="K92" i="18"/>
  <c r="M92" i="18"/>
  <c r="N92" i="18"/>
  <c r="O92" i="18"/>
  <c r="P92" i="18"/>
  <c r="Q92" i="18"/>
  <c r="R92" i="18"/>
  <c r="S92" i="18"/>
  <c r="T92" i="18"/>
  <c r="U92" i="18"/>
  <c r="V92" i="18"/>
  <c r="X92" i="18"/>
  <c r="Y92" i="18"/>
  <c r="Z92" i="18"/>
  <c r="AA92" i="18"/>
  <c r="AB92" i="18"/>
  <c r="AC92" i="18"/>
  <c r="AD92" i="18"/>
  <c r="AE92" i="18"/>
  <c r="AF92" i="18"/>
  <c r="AG92" i="18"/>
  <c r="AH92" i="18"/>
  <c r="AI92" i="18"/>
  <c r="AJ92" i="18"/>
  <c r="AK92" i="18"/>
  <c r="AL92" i="18"/>
  <c r="AM92" i="18"/>
  <c r="AN92" i="18"/>
  <c r="AO92" i="18"/>
  <c r="AP92" i="18"/>
  <c r="AQ92" i="18"/>
  <c r="AR92" i="18"/>
  <c r="AS92" i="18"/>
  <c r="AT92" i="18"/>
  <c r="AU92" i="18"/>
  <c r="AV92" i="18"/>
  <c r="AW92" i="18"/>
  <c r="AX92" i="18"/>
  <c r="AY92" i="18"/>
  <c r="AZ92" i="18"/>
  <c r="BA92" i="18"/>
  <c r="BB92" i="18"/>
  <c r="BC92" i="18"/>
  <c r="BD92" i="18"/>
  <c r="BE92" i="18"/>
  <c r="BG92" i="18"/>
  <c r="BI92" i="18"/>
  <c r="BJ92" i="18"/>
  <c r="BK92" i="18"/>
  <c r="BL92" i="18"/>
  <c r="BM92" i="18"/>
  <c r="BN92" i="18"/>
  <c r="BO92" i="18"/>
  <c r="BP92" i="18"/>
  <c r="BQ92" i="18"/>
  <c r="BR92" i="18"/>
  <c r="BT92" i="18"/>
  <c r="BU92" i="18"/>
  <c r="BV92" i="18"/>
  <c r="BW92" i="18"/>
  <c r="BX92" i="18"/>
  <c r="BZ92" i="18"/>
  <c r="D93" i="18"/>
  <c r="E93" i="18"/>
  <c r="G93" i="18"/>
  <c r="H93" i="18"/>
  <c r="I93" i="18"/>
  <c r="J93" i="18"/>
  <c r="K93" i="18"/>
  <c r="M93" i="18"/>
  <c r="N93" i="18"/>
  <c r="P93" i="18"/>
  <c r="Q93" i="18"/>
  <c r="R93" i="18"/>
  <c r="S93" i="18"/>
  <c r="T93" i="18"/>
  <c r="U93" i="18"/>
  <c r="V93" i="18"/>
  <c r="X93" i="18"/>
  <c r="Y93" i="18"/>
  <c r="Z93" i="18"/>
  <c r="AA93" i="18"/>
  <c r="AB93" i="18"/>
  <c r="AC93" i="18"/>
  <c r="AD93" i="18"/>
  <c r="AE93" i="18"/>
  <c r="AF93" i="18"/>
  <c r="AG93" i="18"/>
  <c r="AH93" i="18"/>
  <c r="AI93" i="18"/>
  <c r="AJ93" i="18"/>
  <c r="AK93" i="18"/>
  <c r="AL93" i="18"/>
  <c r="AM93" i="18"/>
  <c r="AN93" i="18"/>
  <c r="AO93" i="18"/>
  <c r="AP93" i="18"/>
  <c r="AQ93" i="18"/>
  <c r="AR93" i="18"/>
  <c r="AS93" i="18"/>
  <c r="AT93" i="18"/>
  <c r="AU93" i="18"/>
  <c r="AV93" i="18"/>
  <c r="AW93" i="18"/>
  <c r="AX93" i="18"/>
  <c r="AZ93" i="18"/>
  <c r="BA93" i="18"/>
  <c r="BB93" i="18"/>
  <c r="BC93" i="18"/>
  <c r="BD93" i="18"/>
  <c r="BE93" i="18"/>
  <c r="BH93" i="18"/>
  <c r="BI93" i="18"/>
  <c r="BJ93" i="18"/>
  <c r="BK93" i="18"/>
  <c r="BL93" i="18"/>
  <c r="BM93" i="18"/>
  <c r="BN93" i="18"/>
  <c r="BO93" i="18"/>
  <c r="BP93" i="18"/>
  <c r="BQ93" i="18"/>
  <c r="BR93" i="18"/>
  <c r="BT93" i="18"/>
  <c r="BU93" i="18"/>
  <c r="BV93" i="18"/>
  <c r="BW93" i="18"/>
  <c r="BX93" i="18"/>
  <c r="BZ93" i="18"/>
  <c r="E94" i="18"/>
  <c r="G94" i="18"/>
  <c r="H94" i="18"/>
  <c r="I94" i="18"/>
  <c r="J94" i="18"/>
  <c r="K94" i="18"/>
  <c r="M94" i="18"/>
  <c r="N94" i="18"/>
  <c r="O94" i="18"/>
  <c r="P94" i="18"/>
  <c r="Q94" i="18"/>
  <c r="R94" i="18"/>
  <c r="S94" i="18"/>
  <c r="T94" i="18"/>
  <c r="U94" i="18"/>
  <c r="V94" i="18"/>
  <c r="X94" i="18"/>
  <c r="Y94" i="18"/>
  <c r="Z94" i="18"/>
  <c r="AA94" i="18"/>
  <c r="AB94" i="18"/>
  <c r="AC94" i="18"/>
  <c r="AD94" i="18"/>
  <c r="AE94" i="18"/>
  <c r="AF94" i="18"/>
  <c r="AG94" i="18"/>
  <c r="AH94" i="18"/>
  <c r="AI94" i="18"/>
  <c r="AJ94" i="18"/>
  <c r="AK94" i="18"/>
  <c r="AL94" i="18"/>
  <c r="AM94" i="18"/>
  <c r="AO94" i="18"/>
  <c r="AP94" i="18"/>
  <c r="AQ94" i="18"/>
  <c r="AR94" i="18"/>
  <c r="AS94" i="18"/>
  <c r="AT94" i="18"/>
  <c r="AU94" i="18"/>
  <c r="AV94" i="18"/>
  <c r="AW94" i="18"/>
  <c r="AX94" i="18"/>
  <c r="AY94" i="18"/>
  <c r="AZ94" i="18"/>
  <c r="BA94" i="18"/>
  <c r="BB94" i="18"/>
  <c r="BC94" i="18"/>
  <c r="BE94" i="18"/>
  <c r="BG94" i="18"/>
  <c r="BH94" i="18"/>
  <c r="BI94" i="18"/>
  <c r="BJ94" i="18"/>
  <c r="BK94" i="18"/>
  <c r="BL94" i="18"/>
  <c r="BM94" i="18"/>
  <c r="BN94" i="18"/>
  <c r="BO94" i="18"/>
  <c r="BQ94" i="18"/>
  <c r="BR94" i="18"/>
  <c r="BT94" i="18"/>
  <c r="BU94" i="18"/>
  <c r="BV94" i="18"/>
  <c r="BW94" i="18"/>
  <c r="BX94" i="18"/>
  <c r="BZ94" i="18"/>
  <c r="D95" i="18"/>
  <c r="E95" i="18"/>
  <c r="G95" i="18"/>
  <c r="H95" i="18"/>
  <c r="I95" i="18"/>
  <c r="J95" i="18"/>
  <c r="K95" i="18"/>
  <c r="M95" i="18"/>
  <c r="N95" i="18"/>
  <c r="O95" i="18"/>
  <c r="P95" i="18"/>
  <c r="Q95" i="18"/>
  <c r="R95" i="18"/>
  <c r="S95" i="18"/>
  <c r="T95" i="18"/>
  <c r="U95" i="18"/>
  <c r="V95" i="18"/>
  <c r="X95" i="18"/>
  <c r="Y95" i="18"/>
  <c r="Z95" i="18"/>
  <c r="AA95" i="18"/>
  <c r="AB95" i="18"/>
  <c r="AC95" i="18"/>
  <c r="AD95" i="18"/>
  <c r="AE95" i="18"/>
  <c r="AF95" i="18"/>
  <c r="AG95" i="18"/>
  <c r="AH95" i="18"/>
  <c r="AI95" i="18"/>
  <c r="AJ95" i="18"/>
  <c r="AK95" i="18"/>
  <c r="AL95" i="18"/>
  <c r="AM95" i="18"/>
  <c r="AN95" i="18"/>
  <c r="AO95" i="18"/>
  <c r="AP95" i="18"/>
  <c r="AQ95" i="18"/>
  <c r="AR95" i="18"/>
  <c r="AS95" i="18"/>
  <c r="AT95" i="18"/>
  <c r="AU95" i="18"/>
  <c r="AV95" i="18"/>
  <c r="AW95" i="18"/>
  <c r="AX95" i="18"/>
  <c r="AY95" i="18"/>
  <c r="AZ95" i="18"/>
  <c r="BB95" i="18"/>
  <c r="BC95" i="18"/>
  <c r="BD95" i="18"/>
  <c r="BE95" i="18"/>
  <c r="BG95" i="18"/>
  <c r="BH95" i="18"/>
  <c r="BI95" i="18"/>
  <c r="BJ95" i="18"/>
  <c r="BK95" i="18"/>
  <c r="BL95" i="18"/>
  <c r="BM95" i="18"/>
  <c r="BN95" i="18"/>
  <c r="BO95" i="18"/>
  <c r="BP95" i="18"/>
  <c r="BQ95" i="18"/>
  <c r="BR95" i="18"/>
  <c r="BT95" i="18"/>
  <c r="BU95" i="18"/>
  <c r="BV95" i="18"/>
  <c r="BW95" i="18"/>
  <c r="BX95" i="18"/>
  <c r="BZ95" i="18"/>
  <c r="D96" i="18"/>
  <c r="E96" i="18"/>
  <c r="G96" i="18"/>
  <c r="H96" i="18"/>
  <c r="I96" i="18"/>
  <c r="J96" i="18"/>
  <c r="K96" i="18"/>
  <c r="M96" i="18"/>
  <c r="N96" i="18"/>
  <c r="O96" i="18"/>
  <c r="P96" i="18"/>
  <c r="Q96" i="18"/>
  <c r="R96" i="18"/>
  <c r="S96" i="18"/>
  <c r="T96" i="18"/>
  <c r="U96" i="18"/>
  <c r="V96" i="18"/>
  <c r="X96" i="18"/>
  <c r="Y96" i="18"/>
  <c r="Z96" i="18"/>
  <c r="AA96" i="18"/>
  <c r="AB96" i="18"/>
  <c r="AC96" i="18"/>
  <c r="AD96" i="18"/>
  <c r="AE96" i="18"/>
  <c r="AF96" i="18"/>
  <c r="AG96" i="18"/>
  <c r="AH96" i="18"/>
  <c r="AI96" i="18"/>
  <c r="AJ96" i="18"/>
  <c r="AK96" i="18"/>
  <c r="AL96" i="18"/>
  <c r="AM96" i="18"/>
  <c r="AN96" i="18"/>
  <c r="AO96" i="18"/>
  <c r="AP96" i="18"/>
  <c r="AQ96" i="18"/>
  <c r="AR96" i="18"/>
  <c r="AS96" i="18"/>
  <c r="AT96" i="18"/>
  <c r="AU96" i="18"/>
  <c r="AV96" i="18"/>
  <c r="AW96" i="18"/>
  <c r="AX96" i="18"/>
  <c r="AY96" i="18"/>
  <c r="AZ96" i="18"/>
  <c r="BB96" i="18"/>
  <c r="BC96" i="18"/>
  <c r="BD96" i="18"/>
  <c r="BE96" i="18"/>
  <c r="BG96" i="18"/>
  <c r="BI96" i="18"/>
  <c r="BJ96" i="18"/>
  <c r="BK96" i="18"/>
  <c r="BL96" i="18"/>
  <c r="BM96" i="18"/>
  <c r="BN96" i="18"/>
  <c r="BO96" i="18"/>
  <c r="BP96" i="18"/>
  <c r="BQ96" i="18"/>
  <c r="BR96" i="18"/>
  <c r="BT96" i="18"/>
  <c r="BU96" i="18"/>
  <c r="BV96" i="18"/>
  <c r="BW96" i="18"/>
  <c r="BX96" i="18"/>
  <c r="BZ96" i="18"/>
  <c r="D97" i="18"/>
  <c r="E97" i="18"/>
  <c r="G97" i="18"/>
  <c r="H97" i="18"/>
  <c r="J97" i="18"/>
  <c r="K97" i="18"/>
  <c r="M97" i="18"/>
  <c r="N97" i="18"/>
  <c r="O97" i="18"/>
  <c r="P97" i="18"/>
  <c r="R97" i="18"/>
  <c r="S97" i="18"/>
  <c r="T97" i="18"/>
  <c r="U97" i="18"/>
  <c r="V97" i="18"/>
  <c r="X97" i="18"/>
  <c r="Y97" i="18"/>
  <c r="Z97" i="18"/>
  <c r="AA97" i="18"/>
  <c r="AB97" i="18"/>
  <c r="AC97" i="18"/>
  <c r="AD97" i="18"/>
  <c r="AE97" i="18"/>
  <c r="AF97" i="18"/>
  <c r="AG97" i="18"/>
  <c r="AH97" i="18"/>
  <c r="AI97" i="18"/>
  <c r="AJ97" i="18"/>
  <c r="AK97" i="18"/>
  <c r="AL97" i="18"/>
  <c r="AM97" i="18"/>
  <c r="AO97" i="18"/>
  <c r="AP97" i="18"/>
  <c r="AQ97" i="18"/>
  <c r="AR97" i="18"/>
  <c r="AS97" i="18"/>
  <c r="AT97" i="18"/>
  <c r="AU97" i="18"/>
  <c r="AV97" i="18"/>
  <c r="AW97" i="18"/>
  <c r="AX97" i="18"/>
  <c r="AZ97" i="18"/>
  <c r="BA97" i="18"/>
  <c r="BB97" i="18"/>
  <c r="BC97" i="18"/>
  <c r="BD97" i="18"/>
  <c r="BE97" i="18"/>
  <c r="BG97" i="18"/>
  <c r="BH97" i="18"/>
  <c r="BI97" i="18"/>
  <c r="BJ97" i="18"/>
  <c r="BK97" i="18"/>
  <c r="BL97" i="18"/>
  <c r="BM97" i="18"/>
  <c r="BN97" i="18"/>
  <c r="BO97" i="18"/>
  <c r="BP97" i="18"/>
  <c r="BQ97" i="18"/>
  <c r="BR97" i="18"/>
  <c r="BT97" i="18"/>
  <c r="BU97" i="18"/>
  <c r="BV97" i="18"/>
  <c r="BW97" i="18"/>
  <c r="BX97" i="18"/>
  <c r="BZ97" i="18"/>
  <c r="D99" i="18"/>
  <c r="E99" i="18"/>
  <c r="G99" i="18"/>
  <c r="H99" i="18"/>
  <c r="I99" i="18"/>
  <c r="J99" i="18"/>
  <c r="K99" i="18"/>
  <c r="M99" i="18"/>
  <c r="N99" i="18"/>
  <c r="O99" i="18"/>
  <c r="P99" i="18"/>
  <c r="Q99" i="18"/>
  <c r="R99" i="18"/>
  <c r="S99" i="18"/>
  <c r="T99" i="18"/>
  <c r="U99" i="18"/>
  <c r="V99" i="18"/>
  <c r="X99" i="18"/>
  <c r="Y99" i="18"/>
  <c r="Z99" i="18"/>
  <c r="AA99" i="18"/>
  <c r="AB99" i="18"/>
  <c r="AC99" i="18"/>
  <c r="AD99" i="18"/>
  <c r="AE99" i="18"/>
  <c r="AF99" i="18"/>
  <c r="AG99" i="18"/>
  <c r="AH99" i="18"/>
  <c r="AI99" i="18"/>
  <c r="AJ99" i="18"/>
  <c r="AK99" i="18"/>
  <c r="AL99" i="18"/>
  <c r="AM99" i="18"/>
  <c r="AO99" i="18"/>
  <c r="AP99" i="18"/>
  <c r="AQ99" i="18"/>
  <c r="AR99" i="18"/>
  <c r="AS99" i="18"/>
  <c r="AT99" i="18"/>
  <c r="AU99" i="18"/>
  <c r="AV99" i="18"/>
  <c r="AW99" i="18"/>
  <c r="AX99" i="18"/>
  <c r="AY99" i="18"/>
  <c r="AZ99" i="18"/>
  <c r="BA99" i="18"/>
  <c r="BB99" i="18"/>
  <c r="BC99" i="18"/>
  <c r="BD99" i="18"/>
  <c r="BE99" i="18"/>
  <c r="BG99" i="18"/>
  <c r="BH99" i="18"/>
  <c r="BI99" i="18"/>
  <c r="BJ99" i="18"/>
  <c r="BK99" i="18"/>
  <c r="BL99" i="18"/>
  <c r="BM99" i="18"/>
  <c r="BN99" i="18"/>
  <c r="BO99" i="18"/>
  <c r="BP99" i="18"/>
  <c r="BQ99" i="18"/>
  <c r="BR99" i="18"/>
  <c r="BT99" i="18"/>
  <c r="BU99" i="18"/>
  <c r="BV99" i="18"/>
  <c r="BW99" i="18"/>
  <c r="BX99" i="18"/>
  <c r="BZ99" i="18"/>
  <c r="D100" i="18"/>
  <c r="E100" i="18"/>
  <c r="G100" i="18"/>
  <c r="H100" i="18"/>
  <c r="I100" i="18"/>
  <c r="J100" i="18"/>
  <c r="K100" i="18"/>
  <c r="M100" i="18"/>
  <c r="N100" i="18"/>
  <c r="O100" i="18"/>
  <c r="P100" i="18"/>
  <c r="Q100" i="18"/>
  <c r="R100" i="18"/>
  <c r="S100" i="18"/>
  <c r="T100" i="18"/>
  <c r="U100" i="18"/>
  <c r="V100" i="18"/>
  <c r="X100" i="18"/>
  <c r="Y100" i="18"/>
  <c r="Z100" i="18"/>
  <c r="AA100" i="18"/>
  <c r="AB100" i="18"/>
  <c r="AC100" i="18"/>
  <c r="AD100" i="18"/>
  <c r="AE100" i="18"/>
  <c r="AF100" i="18"/>
  <c r="AG100" i="18"/>
  <c r="AH100" i="18"/>
  <c r="AI100" i="18"/>
  <c r="AJ100" i="18"/>
  <c r="AK100" i="18"/>
  <c r="AL100" i="18"/>
  <c r="AM100" i="18"/>
  <c r="AN100" i="18"/>
  <c r="AO100" i="18"/>
  <c r="AP100" i="18"/>
  <c r="AQ100" i="18"/>
  <c r="AR100" i="18"/>
  <c r="AS100" i="18"/>
  <c r="AT100" i="18"/>
  <c r="AU100" i="18"/>
  <c r="AV100" i="18"/>
  <c r="AW100" i="18"/>
  <c r="AX100" i="18"/>
  <c r="AY100" i="18"/>
  <c r="AZ100" i="18"/>
  <c r="BA100" i="18"/>
  <c r="BB100" i="18"/>
  <c r="BC100" i="18"/>
  <c r="BD100" i="18"/>
  <c r="BE100" i="18"/>
  <c r="BG100" i="18"/>
  <c r="BH100" i="18"/>
  <c r="BI100" i="18"/>
  <c r="BJ100" i="18"/>
  <c r="BK100" i="18"/>
  <c r="BL100" i="18"/>
  <c r="BM100" i="18"/>
  <c r="BN100" i="18"/>
  <c r="BO100" i="18"/>
  <c r="BP100" i="18"/>
  <c r="BQ100" i="18"/>
  <c r="BR100" i="18"/>
  <c r="BT100" i="18"/>
  <c r="BU100" i="18"/>
  <c r="BV100" i="18"/>
  <c r="BW100" i="18"/>
  <c r="BX100" i="18"/>
  <c r="BZ100" i="18"/>
  <c r="D101" i="18"/>
  <c r="E101" i="18"/>
  <c r="G101" i="18"/>
  <c r="H101" i="18"/>
  <c r="J101" i="18"/>
  <c r="K101" i="18"/>
  <c r="M101" i="18"/>
  <c r="N101" i="18"/>
  <c r="O101" i="18"/>
  <c r="P101" i="18"/>
  <c r="Q101" i="18"/>
  <c r="R101" i="18"/>
  <c r="S101" i="18"/>
  <c r="T101" i="18"/>
  <c r="U101" i="18"/>
  <c r="V101" i="18"/>
  <c r="X101" i="18"/>
  <c r="Y101" i="18"/>
  <c r="Z101" i="18"/>
  <c r="AA101" i="18"/>
  <c r="AB101" i="18"/>
  <c r="AC101" i="18"/>
  <c r="AD101" i="18"/>
  <c r="AE101" i="18"/>
  <c r="AF101" i="18"/>
  <c r="AG101" i="18"/>
  <c r="AH101" i="18"/>
  <c r="AI101" i="18"/>
  <c r="AJ101" i="18"/>
  <c r="AK101" i="18"/>
  <c r="AL101" i="18"/>
  <c r="AM101" i="18"/>
  <c r="AN101" i="18"/>
  <c r="AO101" i="18"/>
  <c r="AP101" i="18"/>
  <c r="AQ101" i="18"/>
  <c r="AR101" i="18"/>
  <c r="AS101" i="18"/>
  <c r="AU101" i="18"/>
  <c r="AV101" i="18"/>
  <c r="AW101" i="18"/>
  <c r="AX101" i="18"/>
  <c r="AY101" i="18"/>
  <c r="AZ101" i="18"/>
  <c r="BA101" i="18"/>
  <c r="BB101" i="18"/>
  <c r="BC101" i="18"/>
  <c r="BD101" i="18"/>
  <c r="BE101" i="18"/>
  <c r="BG101" i="18"/>
  <c r="BH101" i="18"/>
  <c r="BI101" i="18"/>
  <c r="BJ101" i="18"/>
  <c r="BK101" i="18"/>
  <c r="BL101" i="18"/>
  <c r="BM101" i="18"/>
  <c r="BN101" i="18"/>
  <c r="BP101" i="18"/>
  <c r="BQ101" i="18"/>
  <c r="BR101" i="18"/>
  <c r="BT101" i="18"/>
  <c r="BV101" i="18"/>
  <c r="BW101" i="18"/>
  <c r="BX101" i="18"/>
  <c r="BZ101" i="18"/>
  <c r="E102" i="18"/>
  <c r="G102" i="18"/>
  <c r="H102" i="18"/>
  <c r="I102" i="18"/>
  <c r="K102" i="18"/>
  <c r="M102" i="18"/>
  <c r="N102" i="18"/>
  <c r="O102" i="18"/>
  <c r="P102" i="18"/>
  <c r="Q102" i="18"/>
  <c r="R102" i="18"/>
  <c r="S102" i="18"/>
  <c r="T102" i="18"/>
  <c r="U102" i="18"/>
  <c r="V102" i="18"/>
  <c r="Y102" i="18"/>
  <c r="Z102" i="18"/>
  <c r="AA102" i="18"/>
  <c r="AB102" i="18"/>
  <c r="AC102" i="18"/>
  <c r="AD102" i="18"/>
  <c r="AE102" i="18"/>
  <c r="AF102" i="18"/>
  <c r="AG102" i="18"/>
  <c r="AH102" i="18"/>
  <c r="AI102" i="18"/>
  <c r="AJ102" i="18"/>
  <c r="AK102" i="18"/>
  <c r="AL102" i="18"/>
  <c r="AM102" i="18"/>
  <c r="AN102" i="18"/>
  <c r="AO102" i="18"/>
  <c r="AP102" i="18"/>
  <c r="AQ102" i="18"/>
  <c r="AS102" i="18"/>
  <c r="AT102" i="18"/>
  <c r="AU102" i="18"/>
  <c r="AV102" i="18"/>
  <c r="AW102" i="18"/>
  <c r="AX102" i="18"/>
  <c r="AY102" i="18"/>
  <c r="AZ102" i="18"/>
  <c r="BA102" i="18"/>
  <c r="BB102" i="18"/>
  <c r="BD102" i="18"/>
  <c r="BE102" i="18"/>
  <c r="BG102" i="18"/>
  <c r="BH102" i="18"/>
  <c r="BI102" i="18"/>
  <c r="BJ102" i="18"/>
  <c r="BK102" i="18"/>
  <c r="BL102" i="18"/>
  <c r="BM102" i="18"/>
  <c r="BN102" i="18"/>
  <c r="BP102" i="18"/>
  <c r="BQ102" i="18"/>
  <c r="BR102" i="18"/>
  <c r="BT102" i="18"/>
  <c r="BU102" i="18"/>
  <c r="BV102" i="18"/>
  <c r="BW102" i="18"/>
  <c r="BX102" i="18"/>
  <c r="BZ102" i="18"/>
  <c r="D103" i="18"/>
  <c r="E103" i="18"/>
  <c r="G103" i="18"/>
  <c r="H103" i="18"/>
  <c r="I103" i="18"/>
  <c r="J103" i="18"/>
  <c r="K103" i="18"/>
  <c r="M103" i="18"/>
  <c r="N103" i="18"/>
  <c r="O103" i="18"/>
  <c r="P103" i="18"/>
  <c r="Q103" i="18"/>
  <c r="R103" i="18"/>
  <c r="S103" i="18"/>
  <c r="T103" i="18"/>
  <c r="U103" i="18"/>
  <c r="V103" i="18"/>
  <c r="Y103" i="18"/>
  <c r="Z103" i="18"/>
  <c r="AA103" i="18"/>
  <c r="AB103" i="18"/>
  <c r="AC103" i="18"/>
  <c r="AD103" i="18"/>
  <c r="AE103" i="18"/>
  <c r="AF103" i="18"/>
  <c r="AG103" i="18"/>
  <c r="AH103" i="18"/>
  <c r="AI103" i="18"/>
  <c r="AJ103" i="18"/>
  <c r="AK103" i="18"/>
  <c r="AL103" i="18"/>
  <c r="AM103" i="18"/>
  <c r="AN103" i="18"/>
  <c r="AO103" i="18"/>
  <c r="AP103" i="18"/>
  <c r="AQ103" i="18"/>
  <c r="AS103" i="18"/>
  <c r="AT103" i="18"/>
  <c r="AU103" i="18"/>
  <c r="AV103" i="18"/>
  <c r="AW103" i="18"/>
  <c r="AX103" i="18"/>
  <c r="AY103" i="18"/>
  <c r="AZ103" i="18"/>
  <c r="BA103" i="18"/>
  <c r="BB103" i="18"/>
  <c r="BC103" i="18"/>
  <c r="BD103" i="18"/>
  <c r="BE103" i="18"/>
  <c r="BG103" i="18"/>
  <c r="BH103" i="18"/>
  <c r="BI103" i="18"/>
  <c r="BJ103" i="18"/>
  <c r="BK103" i="18"/>
  <c r="BL103" i="18"/>
  <c r="BM103" i="18"/>
  <c r="BN103" i="18"/>
  <c r="BP103" i="18"/>
  <c r="BQ103" i="18"/>
  <c r="BR103" i="18"/>
  <c r="BT103" i="18"/>
  <c r="BU103" i="18"/>
  <c r="BV103" i="18"/>
  <c r="BW103" i="18"/>
  <c r="BX103" i="18"/>
  <c r="BZ103" i="18"/>
  <c r="D104" i="18"/>
  <c r="E104" i="18"/>
  <c r="G104" i="18"/>
  <c r="H104" i="18"/>
  <c r="I104" i="18"/>
  <c r="K104" i="18"/>
  <c r="M104" i="18"/>
  <c r="N104" i="18"/>
  <c r="O104" i="18"/>
  <c r="P104" i="18"/>
  <c r="Q104" i="18"/>
  <c r="R104" i="18"/>
  <c r="S104" i="18"/>
  <c r="T104" i="18"/>
  <c r="U104" i="18"/>
  <c r="V104" i="18"/>
  <c r="Y104" i="18"/>
  <c r="Z104" i="18"/>
  <c r="AA104" i="18"/>
  <c r="AB104" i="18"/>
  <c r="AC104" i="18"/>
  <c r="AD104" i="18"/>
  <c r="AE104" i="18"/>
  <c r="AF104" i="18"/>
  <c r="AG104" i="18"/>
  <c r="AH104" i="18"/>
  <c r="AI104" i="18"/>
  <c r="AJ104" i="18"/>
  <c r="AK104" i="18"/>
  <c r="AL104" i="18"/>
  <c r="AM104" i="18"/>
  <c r="AN104" i="18"/>
  <c r="AO104" i="18"/>
  <c r="AP104" i="18"/>
  <c r="AQ104" i="18"/>
  <c r="AR104" i="18"/>
  <c r="AS104" i="18"/>
  <c r="AT104" i="18"/>
  <c r="AU104" i="18"/>
  <c r="AV104" i="18"/>
  <c r="AW104" i="18"/>
  <c r="AX104" i="18"/>
  <c r="AY104" i="18"/>
  <c r="AZ104" i="18"/>
  <c r="BA104" i="18"/>
  <c r="BB104" i="18"/>
  <c r="BC104" i="18"/>
  <c r="BD104" i="18"/>
  <c r="BE104" i="18"/>
  <c r="BG104" i="18"/>
  <c r="BH104" i="18"/>
  <c r="BI104" i="18"/>
  <c r="BJ104" i="18"/>
  <c r="BK104" i="18"/>
  <c r="BL104" i="18"/>
  <c r="BM104" i="18"/>
  <c r="BN104" i="18"/>
  <c r="BO104" i="18"/>
  <c r="BP104" i="18"/>
  <c r="BQ104" i="18"/>
  <c r="BR104" i="18"/>
  <c r="BT104" i="18"/>
  <c r="BU104" i="18"/>
  <c r="BV104" i="18"/>
  <c r="BW104" i="18"/>
  <c r="BX104" i="18"/>
  <c r="BZ104" i="18"/>
  <c r="D105" i="18"/>
  <c r="E105" i="18"/>
  <c r="G105" i="18"/>
  <c r="H105" i="18"/>
  <c r="I105" i="18"/>
  <c r="K105" i="18"/>
  <c r="M105" i="18"/>
  <c r="N105" i="18"/>
  <c r="O105" i="18"/>
  <c r="P105" i="18"/>
  <c r="Q105" i="18"/>
  <c r="R105" i="18"/>
  <c r="S105" i="18"/>
  <c r="T105" i="18"/>
  <c r="U105" i="18"/>
  <c r="V105" i="18"/>
  <c r="X105" i="18"/>
  <c r="Y105" i="18"/>
  <c r="Z105" i="18"/>
  <c r="AA105" i="18"/>
  <c r="AB105" i="18"/>
  <c r="AC105" i="18"/>
  <c r="AD105" i="18"/>
  <c r="AE105" i="18"/>
  <c r="AF105" i="18"/>
  <c r="AG105" i="18"/>
  <c r="AH105" i="18"/>
  <c r="AI105" i="18"/>
  <c r="AJ105" i="18"/>
  <c r="AK105" i="18"/>
  <c r="AL105" i="18"/>
  <c r="AM105" i="18"/>
  <c r="AN105" i="18"/>
  <c r="AO105" i="18"/>
  <c r="AP105" i="18"/>
  <c r="AQ105" i="18"/>
  <c r="AR105" i="18"/>
  <c r="AS105" i="18"/>
  <c r="AT105" i="18"/>
  <c r="AV105" i="18"/>
  <c r="AW105" i="18"/>
  <c r="AX105" i="18"/>
  <c r="AZ105" i="18"/>
  <c r="BA105" i="18"/>
  <c r="BB105" i="18"/>
  <c r="BD105" i="18"/>
  <c r="BE105" i="18"/>
  <c r="BH105" i="18"/>
  <c r="BI105" i="18"/>
  <c r="BJ105" i="18"/>
  <c r="BK105" i="18"/>
  <c r="BL105" i="18"/>
  <c r="BM105" i="18"/>
  <c r="BN105" i="18"/>
  <c r="BP105" i="18"/>
  <c r="BQ105" i="18"/>
  <c r="BR105" i="18"/>
  <c r="BT105" i="18"/>
  <c r="BU105" i="18"/>
  <c r="BV105" i="18"/>
  <c r="BW105" i="18"/>
  <c r="BX105" i="18"/>
  <c r="BZ105" i="18"/>
  <c r="E106" i="18"/>
  <c r="G106" i="18"/>
  <c r="H106" i="18"/>
  <c r="I106" i="18"/>
  <c r="K106" i="18"/>
  <c r="M106" i="18"/>
  <c r="N106" i="18"/>
  <c r="O106" i="18"/>
  <c r="P106" i="18"/>
  <c r="Q106" i="18"/>
  <c r="R106" i="18"/>
  <c r="S106" i="18"/>
  <c r="T106" i="18"/>
  <c r="U106" i="18"/>
  <c r="V106" i="18"/>
  <c r="Y106" i="18"/>
  <c r="Z106" i="18"/>
  <c r="AA106" i="18"/>
  <c r="AB106" i="18"/>
  <c r="AC106" i="18"/>
  <c r="AD106" i="18"/>
  <c r="AE106" i="18"/>
  <c r="AF106" i="18"/>
  <c r="AG106" i="18"/>
  <c r="AH106" i="18"/>
  <c r="AI106" i="18"/>
  <c r="AJ106" i="18"/>
  <c r="AK106" i="18"/>
  <c r="AL106" i="18"/>
  <c r="AM106" i="18"/>
  <c r="AN106" i="18"/>
  <c r="AO106" i="18"/>
  <c r="AP106" i="18"/>
  <c r="AQ106" i="18"/>
  <c r="AS106" i="18"/>
  <c r="AT106" i="18"/>
  <c r="AU106" i="18"/>
  <c r="AV106" i="18"/>
  <c r="AW106" i="18"/>
  <c r="AX106" i="18"/>
  <c r="AY106" i="18"/>
  <c r="AZ106" i="18"/>
  <c r="BA106" i="18"/>
  <c r="BB106" i="18"/>
  <c r="BD106" i="18"/>
  <c r="BE106" i="18"/>
  <c r="BG106" i="18"/>
  <c r="BH106" i="18"/>
  <c r="BI106" i="18"/>
  <c r="BJ106" i="18"/>
  <c r="BK106" i="18"/>
  <c r="BL106" i="18"/>
  <c r="BM106" i="18"/>
  <c r="BN106" i="18"/>
  <c r="BP106" i="18"/>
  <c r="BQ106" i="18"/>
  <c r="BR106" i="18"/>
  <c r="BT106" i="18"/>
  <c r="BU106" i="18"/>
  <c r="BV106" i="18"/>
  <c r="BW106" i="18"/>
  <c r="BX106" i="18"/>
  <c r="BZ106" i="18"/>
  <c r="D107" i="18"/>
  <c r="E107" i="18"/>
  <c r="G107" i="18"/>
  <c r="H107" i="18"/>
  <c r="I107" i="18"/>
  <c r="J107" i="18"/>
  <c r="K107" i="18"/>
  <c r="M107" i="18"/>
  <c r="N107" i="18"/>
  <c r="O107" i="18"/>
  <c r="P107" i="18"/>
  <c r="Q107" i="18"/>
  <c r="R107" i="18"/>
  <c r="S107" i="18"/>
  <c r="T107" i="18"/>
  <c r="U107" i="18"/>
  <c r="V107" i="18"/>
  <c r="Y107" i="18"/>
  <c r="Z107" i="18"/>
  <c r="AA107" i="18"/>
  <c r="AB107" i="18"/>
  <c r="AC107" i="18"/>
  <c r="AD107" i="18"/>
  <c r="AE107" i="18"/>
  <c r="AF107" i="18"/>
  <c r="AG107" i="18"/>
  <c r="AH107" i="18"/>
  <c r="AI107" i="18"/>
  <c r="AJ107" i="18"/>
  <c r="AK107" i="18"/>
  <c r="AL107" i="18"/>
  <c r="AM107" i="18"/>
  <c r="AN107" i="18"/>
  <c r="AO107" i="18"/>
  <c r="AP107" i="18"/>
  <c r="AQ107" i="18"/>
  <c r="AS107" i="18"/>
  <c r="AT107" i="18"/>
  <c r="AU107" i="18"/>
  <c r="AV107" i="18"/>
  <c r="AW107" i="18"/>
  <c r="AX107" i="18"/>
  <c r="AY107" i="18"/>
  <c r="AZ107" i="18"/>
  <c r="BA107" i="18"/>
  <c r="BB107" i="18"/>
  <c r="BC107" i="18"/>
  <c r="BD107" i="18"/>
  <c r="BE107" i="18"/>
  <c r="BG107" i="18"/>
  <c r="BH107" i="18"/>
  <c r="BI107" i="18"/>
  <c r="BJ107" i="18"/>
  <c r="BK107" i="18"/>
  <c r="BL107" i="18"/>
  <c r="BM107" i="18"/>
  <c r="BN107" i="18"/>
  <c r="BP107" i="18"/>
  <c r="BQ107" i="18"/>
  <c r="BR107" i="18"/>
  <c r="BT107" i="18"/>
  <c r="BU107" i="18"/>
  <c r="BV107" i="18"/>
  <c r="BW107" i="18"/>
  <c r="BX107" i="18"/>
  <c r="BZ107" i="18"/>
  <c r="D108" i="18"/>
  <c r="E108" i="18"/>
  <c r="G108" i="18"/>
  <c r="H108" i="18"/>
  <c r="I108" i="18"/>
  <c r="K108" i="18"/>
  <c r="M108" i="18"/>
  <c r="N108" i="18"/>
  <c r="O108" i="18"/>
  <c r="P108" i="18"/>
  <c r="Q108" i="18"/>
  <c r="R108" i="18"/>
  <c r="S108" i="18"/>
  <c r="T108" i="18"/>
  <c r="U108" i="18"/>
  <c r="V108" i="18"/>
  <c r="Y108" i="18"/>
  <c r="Z108" i="18"/>
  <c r="AA108" i="18"/>
  <c r="AB108" i="18"/>
  <c r="AC108" i="18"/>
  <c r="AD108" i="18"/>
  <c r="AE108" i="18"/>
  <c r="AF108" i="18"/>
  <c r="AG108" i="18"/>
  <c r="AH108" i="18"/>
  <c r="AI108" i="18"/>
  <c r="AJ108" i="18"/>
  <c r="AK108" i="18"/>
  <c r="AL108" i="18"/>
  <c r="AM108" i="18"/>
  <c r="AN108" i="18"/>
  <c r="AO108" i="18"/>
  <c r="AP108" i="18"/>
  <c r="AQ108" i="18"/>
  <c r="AR108" i="18"/>
  <c r="AS108" i="18"/>
  <c r="AT108" i="18"/>
  <c r="AU108" i="18"/>
  <c r="AV108" i="18"/>
  <c r="AW108" i="18"/>
  <c r="AX108" i="18"/>
  <c r="AY108" i="18"/>
  <c r="AZ108" i="18"/>
  <c r="BA108" i="18"/>
  <c r="BB108" i="18"/>
  <c r="BC108" i="18"/>
  <c r="BD108" i="18"/>
  <c r="BE108" i="18"/>
  <c r="BG108" i="18"/>
  <c r="BH108" i="18"/>
  <c r="BI108" i="18"/>
  <c r="BJ108" i="18"/>
  <c r="BK108" i="18"/>
  <c r="BL108" i="18"/>
  <c r="BM108" i="18"/>
  <c r="BN108" i="18"/>
  <c r="BO108" i="18"/>
  <c r="BP108" i="18"/>
  <c r="BQ108" i="18"/>
  <c r="BR108" i="18"/>
  <c r="BT108" i="18"/>
  <c r="BU108" i="18"/>
  <c r="BV108" i="18"/>
  <c r="BW108" i="18"/>
  <c r="BX108" i="18"/>
  <c r="BZ108" i="18"/>
  <c r="D109" i="18"/>
  <c r="E109" i="18"/>
  <c r="G109" i="18"/>
  <c r="H109" i="18"/>
  <c r="I109" i="18"/>
  <c r="K109" i="18"/>
  <c r="M109" i="18"/>
  <c r="N109" i="18"/>
  <c r="O109" i="18"/>
  <c r="P109" i="18"/>
  <c r="Q109" i="18"/>
  <c r="R109" i="18"/>
  <c r="S109" i="18"/>
  <c r="T109" i="18"/>
  <c r="U109" i="18"/>
  <c r="V109" i="18"/>
  <c r="X109" i="18"/>
  <c r="Y109" i="18"/>
  <c r="Z109" i="18"/>
  <c r="AA109" i="18"/>
  <c r="AB109" i="18"/>
  <c r="AC109" i="18"/>
  <c r="AD109" i="18"/>
  <c r="AE109" i="18"/>
  <c r="AF109" i="18"/>
  <c r="AG109" i="18"/>
  <c r="AH109" i="18"/>
  <c r="AI109" i="18"/>
  <c r="AJ109" i="18"/>
  <c r="AK109" i="18"/>
  <c r="AL109" i="18"/>
  <c r="AM109" i="18"/>
  <c r="AN109" i="18"/>
  <c r="AO109" i="18"/>
  <c r="AP109" i="18"/>
  <c r="AQ109" i="18"/>
  <c r="AR109" i="18"/>
  <c r="AS109" i="18"/>
  <c r="AT109" i="18"/>
  <c r="AV109" i="18"/>
  <c r="AW109" i="18"/>
  <c r="AX109" i="18"/>
  <c r="AZ109" i="18"/>
  <c r="BA109" i="18"/>
  <c r="BB109" i="18"/>
  <c r="BD109" i="18"/>
  <c r="BE109" i="18"/>
  <c r="BH109" i="18"/>
  <c r="BI109" i="18"/>
  <c r="BJ109" i="18"/>
  <c r="BK109" i="18"/>
  <c r="BL109" i="18"/>
  <c r="BM109" i="18"/>
  <c r="BN109" i="18"/>
  <c r="BP109" i="18"/>
  <c r="BQ109" i="18"/>
  <c r="BR109" i="18"/>
  <c r="BT109" i="18"/>
  <c r="BU109" i="18"/>
  <c r="BV109" i="18"/>
  <c r="BW109" i="18"/>
  <c r="BX109" i="18"/>
  <c r="BZ109" i="18"/>
  <c r="E110" i="18"/>
  <c r="G110" i="18"/>
  <c r="H110" i="18"/>
  <c r="I110" i="18"/>
  <c r="J110" i="18"/>
  <c r="K110" i="18"/>
  <c r="M110" i="18"/>
  <c r="N110" i="18"/>
  <c r="P110" i="18"/>
  <c r="Q110" i="18"/>
  <c r="R110" i="18"/>
  <c r="S110" i="18"/>
  <c r="T110" i="18"/>
  <c r="U110" i="18"/>
  <c r="V110" i="18"/>
  <c r="X110" i="18"/>
  <c r="Y110" i="18"/>
  <c r="Z110" i="18"/>
  <c r="AA110" i="18"/>
  <c r="AB110" i="18"/>
  <c r="AC110" i="18"/>
  <c r="AD110" i="18"/>
  <c r="AE110" i="18"/>
  <c r="AF110" i="18"/>
  <c r="AG110" i="18"/>
  <c r="AH110" i="18"/>
  <c r="AI110" i="18"/>
  <c r="AJ110" i="18"/>
  <c r="AK110" i="18"/>
  <c r="AL110" i="18"/>
  <c r="AM110" i="18"/>
  <c r="AN110" i="18"/>
  <c r="AO110" i="18"/>
  <c r="AP110" i="18"/>
  <c r="AQ110" i="18"/>
  <c r="AR110" i="18"/>
  <c r="AS110" i="18"/>
  <c r="AT110" i="18"/>
  <c r="AU110" i="18"/>
  <c r="AV110" i="18"/>
  <c r="AW110" i="18"/>
  <c r="AX110" i="18"/>
  <c r="AY110" i="18"/>
  <c r="BA110" i="18"/>
  <c r="BB110" i="18"/>
  <c r="BC110" i="18"/>
  <c r="BD110" i="18"/>
  <c r="BE110" i="18"/>
  <c r="BH110" i="18"/>
  <c r="BI110" i="18"/>
  <c r="BJ110" i="18"/>
  <c r="BK110" i="18"/>
  <c r="BL110" i="18"/>
  <c r="BM110" i="18"/>
  <c r="BN110" i="18"/>
  <c r="BO110" i="18"/>
  <c r="BP110" i="18"/>
  <c r="BQ110" i="18"/>
  <c r="BR110" i="18"/>
  <c r="BT110" i="18"/>
  <c r="BV110" i="18"/>
  <c r="BW110" i="18"/>
  <c r="BX110" i="18"/>
  <c r="BZ110" i="18"/>
  <c r="D111" i="18"/>
  <c r="E111" i="18"/>
  <c r="G111" i="18"/>
  <c r="H111" i="18"/>
  <c r="I111" i="18"/>
  <c r="J111" i="18"/>
  <c r="K111" i="18"/>
  <c r="M111" i="18"/>
  <c r="N111" i="18"/>
  <c r="O111" i="18"/>
  <c r="Q111" i="18"/>
  <c r="R111" i="18"/>
  <c r="S111" i="18"/>
  <c r="T111" i="18"/>
  <c r="U111" i="18"/>
  <c r="V111" i="18"/>
  <c r="X111" i="18"/>
  <c r="Y111" i="18"/>
  <c r="Z111" i="18"/>
  <c r="AA111" i="18"/>
  <c r="AB111" i="18"/>
  <c r="AC111" i="18"/>
  <c r="AD111" i="18"/>
  <c r="AE111" i="18"/>
  <c r="AF111" i="18"/>
  <c r="AG111" i="18"/>
  <c r="AH111" i="18"/>
  <c r="AI111" i="18"/>
  <c r="AJ111" i="18"/>
  <c r="AK111" i="18"/>
  <c r="AL111" i="18"/>
  <c r="AM111" i="18"/>
  <c r="AN111" i="18"/>
  <c r="AO111" i="18"/>
  <c r="AQ111" i="18"/>
  <c r="AR111" i="18"/>
  <c r="AS111" i="18"/>
  <c r="AT111" i="18"/>
  <c r="AU111" i="18"/>
  <c r="AV111" i="18"/>
  <c r="AW111" i="18"/>
  <c r="AX111" i="18"/>
  <c r="AY111" i="18"/>
  <c r="BA111" i="18"/>
  <c r="BB111" i="18"/>
  <c r="BC111" i="18"/>
  <c r="BD111" i="18"/>
  <c r="BE111" i="18"/>
  <c r="BG111" i="18"/>
  <c r="BH111" i="18"/>
  <c r="BI111" i="18"/>
  <c r="BJ111" i="18"/>
  <c r="BK111" i="18"/>
  <c r="BL111" i="18"/>
  <c r="BM111" i="18"/>
  <c r="BN111" i="18"/>
  <c r="BO111" i="18"/>
  <c r="BP111" i="18"/>
  <c r="BQ111" i="18"/>
  <c r="BR111" i="18"/>
  <c r="BT111" i="18"/>
  <c r="BU111" i="18"/>
  <c r="BV111" i="18"/>
  <c r="BW111" i="18"/>
  <c r="BX111" i="18"/>
  <c r="BZ111" i="18"/>
  <c r="D112" i="18"/>
  <c r="E112" i="18"/>
  <c r="G112" i="18"/>
  <c r="H112" i="18"/>
  <c r="I112" i="18"/>
  <c r="J112" i="18"/>
  <c r="K112" i="18"/>
  <c r="M112" i="18"/>
  <c r="N112" i="18"/>
  <c r="O112" i="18"/>
  <c r="Q112" i="18"/>
  <c r="R112" i="18"/>
  <c r="S112" i="18"/>
  <c r="T112" i="18"/>
  <c r="U112" i="18"/>
  <c r="V112" i="18"/>
  <c r="X112" i="18"/>
  <c r="Y112" i="18"/>
  <c r="Z112" i="18"/>
  <c r="AA112" i="18"/>
  <c r="AB112" i="18"/>
  <c r="AC112" i="18"/>
  <c r="AD112" i="18"/>
  <c r="AE112" i="18"/>
  <c r="AF112" i="18"/>
  <c r="AG112" i="18"/>
  <c r="AH112" i="18"/>
  <c r="AI112" i="18"/>
  <c r="AJ112" i="18"/>
  <c r="AK112" i="18"/>
  <c r="AL112" i="18"/>
  <c r="AM112" i="18"/>
  <c r="AN112" i="18"/>
  <c r="AO112" i="18"/>
  <c r="AQ112" i="18"/>
  <c r="AR112" i="18"/>
  <c r="AS112" i="18"/>
  <c r="AT112" i="18"/>
  <c r="AU112" i="18"/>
  <c r="AV112" i="18"/>
  <c r="AW112" i="18"/>
  <c r="AX112" i="18"/>
  <c r="AY112" i="18"/>
  <c r="BA112" i="18"/>
  <c r="BB112" i="18"/>
  <c r="BC112" i="18"/>
  <c r="BD112" i="18"/>
  <c r="BE112" i="18"/>
  <c r="BG112" i="18"/>
  <c r="BH112" i="18"/>
  <c r="BI112" i="18"/>
  <c r="BJ112" i="18"/>
  <c r="BK112" i="18"/>
  <c r="BL112" i="18"/>
  <c r="BM112" i="18"/>
  <c r="BN112" i="18"/>
  <c r="BO112" i="18"/>
  <c r="BP112" i="18"/>
  <c r="BQ112" i="18"/>
  <c r="BR112" i="18"/>
  <c r="BT112" i="18"/>
  <c r="BU112" i="18"/>
  <c r="BV112" i="18"/>
  <c r="BW112" i="18"/>
  <c r="BX112" i="18"/>
  <c r="BZ112" i="18"/>
  <c r="D113" i="18"/>
  <c r="E113" i="18"/>
  <c r="G113" i="18"/>
  <c r="H113" i="18"/>
  <c r="I113" i="18"/>
  <c r="J113" i="18"/>
  <c r="K113" i="18"/>
  <c r="M113" i="18"/>
  <c r="N113" i="18"/>
  <c r="O113" i="18"/>
  <c r="Q113" i="18"/>
  <c r="R113" i="18"/>
  <c r="S113" i="18"/>
  <c r="T113" i="18"/>
  <c r="U113" i="18"/>
  <c r="V113" i="18"/>
  <c r="X113" i="18"/>
  <c r="Y113" i="18"/>
  <c r="Z113" i="18"/>
  <c r="AA113" i="18"/>
  <c r="AB113" i="18"/>
  <c r="AC113" i="18"/>
  <c r="AD113" i="18"/>
  <c r="AE113" i="18"/>
  <c r="AF113" i="18"/>
  <c r="AG113" i="18"/>
  <c r="AH113" i="18"/>
  <c r="AI113" i="18"/>
  <c r="AJ113" i="18"/>
  <c r="AK113" i="18"/>
  <c r="AL113" i="18"/>
  <c r="AM113" i="18"/>
  <c r="AN113" i="18"/>
  <c r="AO113" i="18"/>
  <c r="AQ113" i="18"/>
  <c r="AR113" i="18"/>
  <c r="AS113" i="18"/>
  <c r="AT113" i="18"/>
  <c r="AU113" i="18"/>
  <c r="AV113" i="18"/>
  <c r="AW113" i="18"/>
  <c r="AX113" i="18"/>
  <c r="AY113" i="18"/>
  <c r="BA113" i="18"/>
  <c r="BB113" i="18"/>
  <c r="BC113" i="18"/>
  <c r="BD113" i="18"/>
  <c r="BE113" i="18"/>
  <c r="BG113" i="18"/>
  <c r="BH113" i="18"/>
  <c r="BI113" i="18"/>
  <c r="BJ113" i="18"/>
  <c r="BK113" i="18"/>
  <c r="BL113" i="18"/>
  <c r="BM113" i="18"/>
  <c r="BN113" i="18"/>
  <c r="BO113" i="18"/>
  <c r="BP113" i="18"/>
  <c r="BQ113" i="18"/>
  <c r="BR113" i="18"/>
  <c r="BT113" i="18"/>
  <c r="BU113" i="18"/>
  <c r="BV113" i="18"/>
  <c r="BW113" i="18"/>
  <c r="BX113" i="18"/>
  <c r="BZ113" i="18"/>
  <c r="D115" i="18"/>
  <c r="E115" i="18"/>
  <c r="G115" i="18"/>
  <c r="H115" i="18"/>
  <c r="I115" i="18"/>
  <c r="J115" i="18"/>
  <c r="K115" i="18"/>
  <c r="M115" i="18"/>
  <c r="N115" i="18"/>
  <c r="O115" i="18"/>
  <c r="Q115" i="18"/>
  <c r="R115" i="18"/>
  <c r="S115" i="18"/>
  <c r="T115" i="18"/>
  <c r="U115" i="18"/>
  <c r="V115" i="18"/>
  <c r="X115" i="18"/>
  <c r="Y115" i="18"/>
  <c r="Z115" i="18"/>
  <c r="AA115" i="18"/>
  <c r="AB115" i="18"/>
  <c r="AC115" i="18"/>
  <c r="AD115" i="18"/>
  <c r="AE115" i="18"/>
  <c r="AF115" i="18"/>
  <c r="AG115" i="18"/>
  <c r="AH115" i="18"/>
  <c r="AI115" i="18"/>
  <c r="AJ115" i="18"/>
  <c r="AK115" i="18"/>
  <c r="AL115" i="18"/>
  <c r="AM115" i="18"/>
  <c r="AN115" i="18"/>
  <c r="AO115" i="18"/>
  <c r="AQ115" i="18"/>
  <c r="AR115" i="18"/>
  <c r="AS115" i="18"/>
  <c r="AT115" i="18"/>
  <c r="AU115" i="18"/>
  <c r="AV115" i="18"/>
  <c r="AW115" i="18"/>
  <c r="AX115" i="18"/>
  <c r="AY115" i="18"/>
  <c r="BA115" i="18"/>
  <c r="BB115" i="18"/>
  <c r="BC115" i="18"/>
  <c r="BD115" i="18"/>
  <c r="BE115" i="18"/>
  <c r="BG115" i="18"/>
  <c r="BH115" i="18"/>
  <c r="BI115" i="18"/>
  <c r="BJ115" i="18"/>
  <c r="BK115" i="18"/>
  <c r="BL115" i="18"/>
  <c r="BM115" i="18"/>
  <c r="BN115" i="18"/>
  <c r="BO115" i="18"/>
  <c r="BP115" i="18"/>
  <c r="BQ115" i="18"/>
  <c r="BR115" i="18"/>
  <c r="BT115" i="18"/>
  <c r="BU115" i="18"/>
  <c r="BV115" i="18"/>
  <c r="BW115" i="18"/>
  <c r="BX115" i="18"/>
  <c r="BZ115" i="18"/>
  <c r="D116" i="18"/>
  <c r="E116" i="18"/>
  <c r="G116" i="18"/>
  <c r="H116" i="18"/>
  <c r="I116" i="18"/>
  <c r="J116" i="18"/>
  <c r="K116" i="18"/>
  <c r="M116" i="18"/>
  <c r="N116" i="18"/>
  <c r="O116" i="18"/>
  <c r="Q116" i="18"/>
  <c r="R116" i="18"/>
  <c r="S116" i="18"/>
  <c r="T116" i="18"/>
  <c r="U116" i="18"/>
  <c r="V116" i="18"/>
  <c r="X116" i="18"/>
  <c r="Y116" i="18"/>
  <c r="Z116" i="18"/>
  <c r="AA116" i="18"/>
  <c r="AB116" i="18"/>
  <c r="AC116" i="18"/>
  <c r="AD116" i="18"/>
  <c r="AE116" i="18"/>
  <c r="AF116" i="18"/>
  <c r="AG116" i="18"/>
  <c r="AH116" i="18"/>
  <c r="AI116" i="18"/>
  <c r="AJ116" i="18"/>
  <c r="AK116" i="18"/>
  <c r="AL116" i="18"/>
  <c r="AM116" i="18"/>
  <c r="AN116" i="18"/>
  <c r="AO116" i="18"/>
  <c r="AQ116" i="18"/>
  <c r="AR116" i="18"/>
  <c r="AS116" i="18"/>
  <c r="AT116" i="18"/>
  <c r="AU116" i="18"/>
  <c r="AV116" i="18"/>
  <c r="AW116" i="18"/>
  <c r="AX116" i="18"/>
  <c r="AY116" i="18"/>
  <c r="BA116" i="18"/>
  <c r="BB116" i="18"/>
  <c r="BC116" i="18"/>
  <c r="BD116" i="18"/>
  <c r="BE116" i="18"/>
  <c r="BG116" i="18"/>
  <c r="BH116" i="18"/>
  <c r="BI116" i="18"/>
  <c r="BJ116" i="18"/>
  <c r="BK116" i="18"/>
  <c r="BL116" i="18"/>
  <c r="BM116" i="18"/>
  <c r="BN116" i="18"/>
  <c r="BO116" i="18"/>
  <c r="BP116" i="18"/>
  <c r="BQ116" i="18"/>
  <c r="BR116" i="18"/>
  <c r="BT116" i="18"/>
  <c r="BU116" i="18"/>
  <c r="BV116" i="18"/>
  <c r="BW116" i="18"/>
  <c r="BX116" i="18"/>
  <c r="BZ116" i="18"/>
  <c r="D117" i="18"/>
  <c r="E117" i="18"/>
  <c r="G117" i="18"/>
  <c r="H117" i="18"/>
  <c r="I117" i="18"/>
  <c r="J117" i="18"/>
  <c r="K117" i="18"/>
  <c r="M117" i="18"/>
  <c r="N117" i="18"/>
  <c r="O117" i="18"/>
  <c r="Q117" i="18"/>
  <c r="R117" i="18"/>
  <c r="S117" i="18"/>
  <c r="T117" i="18"/>
  <c r="U117" i="18"/>
  <c r="V117" i="18"/>
  <c r="X117" i="18"/>
  <c r="Y117" i="18"/>
  <c r="Z117" i="18"/>
  <c r="AA117" i="18"/>
  <c r="AB117" i="18"/>
  <c r="AC117" i="18"/>
  <c r="AD117" i="18"/>
  <c r="AE117" i="18"/>
  <c r="AF117" i="18"/>
  <c r="AG117" i="18"/>
  <c r="AH117" i="18"/>
  <c r="AI117" i="18"/>
  <c r="AJ117" i="18"/>
  <c r="AK117" i="18"/>
  <c r="AL117" i="18"/>
  <c r="AM117" i="18"/>
  <c r="AN117" i="18"/>
  <c r="AO117" i="18"/>
  <c r="AQ117" i="18"/>
  <c r="AR117" i="18"/>
  <c r="AS117" i="18"/>
  <c r="AT117" i="18"/>
  <c r="AU117" i="18"/>
  <c r="AV117" i="18"/>
  <c r="AW117" i="18"/>
  <c r="AX117" i="18"/>
  <c r="AY117" i="18"/>
  <c r="BA117" i="18"/>
  <c r="BB117" i="18"/>
  <c r="BC117" i="18"/>
  <c r="BD117" i="18"/>
  <c r="BE117" i="18"/>
  <c r="BG117" i="18"/>
  <c r="BH117" i="18"/>
  <c r="BI117" i="18"/>
  <c r="BJ117" i="18"/>
  <c r="BK117" i="18"/>
  <c r="BL117" i="18"/>
  <c r="BM117" i="18"/>
  <c r="BN117" i="18"/>
  <c r="BO117" i="18"/>
  <c r="BP117" i="18"/>
  <c r="BQ117" i="18"/>
  <c r="BR117" i="18"/>
  <c r="BT117" i="18"/>
  <c r="BU117" i="18"/>
  <c r="BV117" i="18"/>
  <c r="BW117" i="18"/>
  <c r="BX117" i="18"/>
  <c r="BZ117" i="18"/>
  <c r="D118" i="18"/>
  <c r="E118" i="18"/>
  <c r="G118" i="18"/>
  <c r="H118" i="18"/>
  <c r="I118" i="18"/>
  <c r="J118" i="18"/>
  <c r="K118" i="18"/>
  <c r="M118" i="18"/>
  <c r="N118" i="18"/>
  <c r="O118" i="18"/>
  <c r="Q118" i="18"/>
  <c r="R118" i="18"/>
  <c r="S118" i="18"/>
  <c r="T118" i="18"/>
  <c r="U118" i="18"/>
  <c r="V118" i="18"/>
  <c r="X118" i="18"/>
  <c r="Y118" i="18"/>
  <c r="Z118" i="18"/>
  <c r="AA118" i="18"/>
  <c r="AB118" i="18"/>
  <c r="AC118" i="18"/>
  <c r="AD118" i="18"/>
  <c r="AE118" i="18"/>
  <c r="AF118" i="18"/>
  <c r="AG118" i="18"/>
  <c r="AH118" i="18"/>
  <c r="AI118" i="18"/>
  <c r="AJ118" i="18"/>
  <c r="AK118" i="18"/>
  <c r="AL118" i="18"/>
  <c r="AM118" i="18"/>
  <c r="AN118" i="18"/>
  <c r="AO118" i="18"/>
  <c r="AQ118" i="18"/>
  <c r="AR118" i="18"/>
  <c r="AS118" i="18"/>
  <c r="AT118" i="18"/>
  <c r="AU118" i="18"/>
  <c r="AV118" i="18"/>
  <c r="AW118" i="18"/>
  <c r="AX118" i="18"/>
  <c r="AY118" i="18"/>
  <c r="BA118" i="18"/>
  <c r="BB118" i="18"/>
  <c r="BC118" i="18"/>
  <c r="BD118" i="18"/>
  <c r="BE118" i="18"/>
  <c r="BG118" i="18"/>
  <c r="BH118" i="18"/>
  <c r="BI118" i="18"/>
  <c r="BJ118" i="18"/>
  <c r="BK118" i="18"/>
  <c r="BL118" i="18"/>
  <c r="BM118" i="18"/>
  <c r="BN118" i="18"/>
  <c r="BO118" i="18"/>
  <c r="BP118" i="18"/>
  <c r="BQ118" i="18"/>
  <c r="BR118" i="18"/>
  <c r="BT118" i="18"/>
  <c r="BU118" i="18"/>
  <c r="BV118" i="18"/>
  <c r="BW118" i="18"/>
  <c r="BX118" i="18"/>
  <c r="BZ118" i="18"/>
  <c r="D119" i="18"/>
  <c r="E119" i="18"/>
  <c r="G119" i="18"/>
  <c r="H119" i="18"/>
  <c r="I119" i="18"/>
  <c r="J119" i="18"/>
  <c r="K119" i="18"/>
  <c r="M119" i="18"/>
  <c r="N119" i="18"/>
  <c r="O119" i="18"/>
  <c r="Q119" i="18"/>
  <c r="R119" i="18"/>
  <c r="S119" i="18"/>
  <c r="T119" i="18"/>
  <c r="U119" i="18"/>
  <c r="V119" i="18"/>
  <c r="X119" i="18"/>
  <c r="Y119" i="18"/>
  <c r="Z119" i="18"/>
  <c r="AA119" i="18"/>
  <c r="AB119" i="18"/>
  <c r="AC119" i="18"/>
  <c r="AD119" i="18"/>
  <c r="AE119" i="18"/>
  <c r="AF119" i="18"/>
  <c r="AG119" i="18"/>
  <c r="AH119" i="18"/>
  <c r="AI119" i="18"/>
  <c r="AJ119" i="18"/>
  <c r="AK119" i="18"/>
  <c r="AL119" i="18"/>
  <c r="AM119" i="18"/>
  <c r="AN119" i="18"/>
  <c r="AO119" i="18"/>
  <c r="AQ119" i="18"/>
  <c r="AR119" i="18"/>
  <c r="AS119" i="18"/>
  <c r="AT119" i="18"/>
  <c r="AU119" i="18"/>
  <c r="AV119" i="18"/>
  <c r="AW119" i="18"/>
  <c r="AX119" i="18"/>
  <c r="AY119" i="18"/>
  <c r="BA119" i="18"/>
  <c r="BB119" i="18"/>
  <c r="BC119" i="18"/>
  <c r="BD119" i="18"/>
  <c r="BE119" i="18"/>
  <c r="BG119" i="18"/>
  <c r="BH119" i="18"/>
  <c r="BI119" i="18"/>
  <c r="BJ119" i="18"/>
  <c r="BK119" i="18"/>
  <c r="BL119" i="18"/>
  <c r="BM119" i="18"/>
  <c r="BN119" i="18"/>
  <c r="BO119" i="18"/>
  <c r="BP119" i="18"/>
  <c r="BQ119" i="18"/>
  <c r="BR119" i="18"/>
  <c r="BT119" i="18"/>
  <c r="BU119" i="18"/>
  <c r="BV119" i="18"/>
  <c r="BW119" i="18"/>
  <c r="BX119" i="18"/>
  <c r="BZ119" i="18"/>
  <c r="D120" i="18"/>
  <c r="E120" i="18"/>
  <c r="G120" i="18"/>
  <c r="H120" i="18"/>
  <c r="I120" i="18"/>
  <c r="J120" i="18"/>
  <c r="K120" i="18"/>
  <c r="M120" i="18"/>
  <c r="N120" i="18"/>
  <c r="O120" i="18"/>
  <c r="Q120" i="18"/>
  <c r="R120" i="18"/>
  <c r="S120" i="18"/>
  <c r="T120" i="18"/>
  <c r="U120" i="18"/>
  <c r="V120" i="18"/>
  <c r="X120" i="18"/>
  <c r="Y120" i="18"/>
  <c r="Z120" i="18"/>
  <c r="AA120" i="18"/>
  <c r="AB120" i="18"/>
  <c r="AC120" i="18"/>
  <c r="AD120" i="18"/>
  <c r="AE120" i="18"/>
  <c r="AF120" i="18"/>
  <c r="AG120" i="18"/>
  <c r="AH120" i="18"/>
  <c r="AI120" i="18"/>
  <c r="AJ120" i="18"/>
  <c r="AK120" i="18"/>
  <c r="AL120" i="18"/>
  <c r="AM120" i="18"/>
  <c r="AN120" i="18"/>
  <c r="AO120" i="18"/>
  <c r="AQ120" i="18"/>
  <c r="AR120" i="18"/>
  <c r="AS120" i="18"/>
  <c r="AT120" i="18"/>
  <c r="AU120" i="18"/>
  <c r="AV120" i="18"/>
  <c r="AW120" i="18"/>
  <c r="AX120" i="18"/>
  <c r="AY120" i="18"/>
  <c r="BA120" i="18"/>
  <c r="BB120" i="18"/>
  <c r="BC120" i="18"/>
  <c r="BD120" i="18"/>
  <c r="BE120" i="18"/>
  <c r="BG120" i="18"/>
  <c r="BH120" i="18"/>
  <c r="BI120" i="18"/>
  <c r="BJ120" i="18"/>
  <c r="BK120" i="18"/>
  <c r="BL120" i="18"/>
  <c r="BM120" i="18"/>
  <c r="BN120" i="18"/>
  <c r="BO120" i="18"/>
  <c r="BP120" i="18"/>
  <c r="BQ120" i="18"/>
  <c r="BR120" i="18"/>
  <c r="BT120" i="18"/>
  <c r="BU120" i="18"/>
  <c r="BV120" i="18"/>
  <c r="BW120" i="18"/>
  <c r="BX120" i="18"/>
  <c r="BZ120" i="18"/>
  <c r="D121" i="18"/>
  <c r="E121" i="18"/>
  <c r="G121" i="18"/>
  <c r="H121" i="18"/>
  <c r="I121" i="18"/>
  <c r="J121" i="18"/>
  <c r="K121" i="18"/>
  <c r="M121" i="18"/>
  <c r="N121" i="18"/>
  <c r="O121" i="18"/>
  <c r="Q121" i="18"/>
  <c r="R121" i="18"/>
  <c r="S121" i="18"/>
  <c r="T121" i="18"/>
  <c r="U121" i="18"/>
  <c r="V121" i="18"/>
  <c r="X121" i="18"/>
  <c r="Y121" i="18"/>
  <c r="Z121" i="18"/>
  <c r="AA121" i="18"/>
  <c r="AB121" i="18"/>
  <c r="AC121" i="18"/>
  <c r="AD121" i="18"/>
  <c r="AE121" i="18"/>
  <c r="AF121" i="18"/>
  <c r="AG121" i="18"/>
  <c r="AH121" i="18"/>
  <c r="AI121" i="18"/>
  <c r="AJ121" i="18"/>
  <c r="AK121" i="18"/>
  <c r="AL121" i="18"/>
  <c r="AM121" i="18"/>
  <c r="AN121" i="18"/>
  <c r="AO121" i="18"/>
  <c r="AQ121" i="18"/>
  <c r="AR121" i="18"/>
  <c r="AS121" i="18"/>
  <c r="AT121" i="18"/>
  <c r="AU121" i="18"/>
  <c r="AV121" i="18"/>
  <c r="AW121" i="18"/>
  <c r="AX121" i="18"/>
  <c r="AY121" i="18"/>
  <c r="BA121" i="18"/>
  <c r="BB121" i="18"/>
  <c r="BC121" i="18"/>
  <c r="BD121" i="18"/>
  <c r="BE121" i="18"/>
  <c r="BG121" i="18"/>
  <c r="BH121" i="18"/>
  <c r="BI121" i="18"/>
  <c r="BJ121" i="18"/>
  <c r="BK121" i="18"/>
  <c r="BL121" i="18"/>
  <c r="BM121" i="18"/>
  <c r="BN121" i="18"/>
  <c r="BO121" i="18"/>
  <c r="BP121" i="18"/>
  <c r="BQ121" i="18"/>
  <c r="BR121" i="18"/>
  <c r="BT121" i="18"/>
  <c r="BU121" i="18"/>
  <c r="BV121" i="18"/>
  <c r="BW121" i="18"/>
  <c r="BX121" i="18"/>
  <c r="BZ121" i="18"/>
  <c r="D122" i="18"/>
  <c r="E122" i="18"/>
  <c r="G122" i="18"/>
  <c r="H122" i="18"/>
  <c r="I122" i="18"/>
  <c r="J122" i="18"/>
  <c r="K122" i="18"/>
  <c r="M122" i="18"/>
  <c r="N122" i="18"/>
  <c r="O122" i="18"/>
  <c r="Q122" i="18"/>
  <c r="R122" i="18"/>
  <c r="S122" i="18"/>
  <c r="T122" i="18"/>
  <c r="U122" i="18"/>
  <c r="V122" i="18"/>
  <c r="X122" i="18"/>
  <c r="Y122" i="18"/>
  <c r="Z122" i="18"/>
  <c r="AA122" i="18"/>
  <c r="AB122" i="18"/>
  <c r="AC122" i="18"/>
  <c r="AD122" i="18"/>
  <c r="AE122" i="18"/>
  <c r="AF122" i="18"/>
  <c r="AG122" i="18"/>
  <c r="AH122" i="18"/>
  <c r="AI122" i="18"/>
  <c r="AJ122" i="18"/>
  <c r="AK122" i="18"/>
  <c r="AL122" i="18"/>
  <c r="AM122" i="18"/>
  <c r="AN122" i="18"/>
  <c r="AO122" i="18"/>
  <c r="AQ122" i="18"/>
  <c r="AR122" i="18"/>
  <c r="AS122" i="18"/>
  <c r="AT122" i="18"/>
  <c r="AU122" i="18"/>
  <c r="AV122" i="18"/>
  <c r="AW122" i="18"/>
  <c r="AX122" i="18"/>
  <c r="AY122" i="18"/>
  <c r="BA122" i="18"/>
  <c r="BB122" i="18"/>
  <c r="BC122" i="18"/>
  <c r="BD122" i="18"/>
  <c r="BE122" i="18"/>
  <c r="BG122" i="18"/>
  <c r="BH122" i="18"/>
  <c r="BI122" i="18"/>
  <c r="BJ122" i="18"/>
  <c r="BK122" i="18"/>
  <c r="BL122" i="18"/>
  <c r="BM122" i="18"/>
  <c r="BN122" i="18"/>
  <c r="BO122" i="18"/>
  <c r="BP122" i="18"/>
  <c r="BQ122" i="18"/>
  <c r="BR122" i="18"/>
  <c r="BT122" i="18"/>
  <c r="BU122" i="18"/>
  <c r="BV122" i="18"/>
  <c r="BW122" i="18"/>
  <c r="BX122" i="18"/>
  <c r="BZ122" i="18"/>
  <c r="D123" i="18"/>
  <c r="E123" i="18"/>
  <c r="G123" i="18"/>
  <c r="H123" i="18"/>
  <c r="I123" i="18"/>
  <c r="J123" i="18"/>
  <c r="K123" i="18"/>
  <c r="M123" i="18"/>
  <c r="N123" i="18"/>
  <c r="O123" i="18"/>
  <c r="P123" i="18"/>
  <c r="Q123" i="18"/>
  <c r="R123" i="18"/>
  <c r="S123" i="18"/>
  <c r="T123" i="18"/>
  <c r="U123" i="18"/>
  <c r="V123" i="18"/>
  <c r="X123" i="18"/>
  <c r="Y123" i="18"/>
  <c r="Z123" i="18"/>
  <c r="AA123" i="18"/>
  <c r="AB123" i="18"/>
  <c r="AC123" i="18"/>
  <c r="AD123" i="18"/>
  <c r="AE123" i="18"/>
  <c r="AF123" i="18"/>
  <c r="AG123" i="18"/>
  <c r="AH123" i="18"/>
  <c r="AI123" i="18"/>
  <c r="AJ123" i="18"/>
  <c r="AK123" i="18"/>
  <c r="AL123" i="18"/>
  <c r="AM123" i="18"/>
  <c r="AN123" i="18"/>
  <c r="AO123" i="18"/>
  <c r="AQ123" i="18"/>
  <c r="AR123" i="18"/>
  <c r="AS123" i="18"/>
  <c r="AT123" i="18"/>
  <c r="AU123" i="18"/>
  <c r="AV123" i="18"/>
  <c r="AW123" i="18"/>
  <c r="AX123" i="18"/>
  <c r="AY123" i="18"/>
  <c r="AZ123" i="18"/>
  <c r="BB123" i="18"/>
  <c r="BC123" i="18"/>
  <c r="BD123" i="18"/>
  <c r="BE123" i="18"/>
  <c r="BG123" i="18"/>
  <c r="BH123" i="18"/>
  <c r="BI123" i="18"/>
  <c r="BJ123" i="18"/>
  <c r="BK123" i="18"/>
  <c r="BL123" i="18"/>
  <c r="BM123" i="18"/>
  <c r="BN123" i="18"/>
  <c r="BO123" i="18"/>
  <c r="BP123" i="18"/>
  <c r="BQ123" i="18"/>
  <c r="BR123" i="18"/>
  <c r="BT123" i="18"/>
  <c r="BU123" i="18"/>
  <c r="BV123" i="18"/>
  <c r="BW123" i="18"/>
  <c r="BX123" i="18"/>
  <c r="BZ123" i="18"/>
  <c r="D124" i="18"/>
  <c r="E124" i="18"/>
  <c r="G124" i="18"/>
  <c r="H124" i="18"/>
  <c r="J124" i="18"/>
  <c r="K124" i="18"/>
  <c r="M124" i="18"/>
  <c r="N124" i="18"/>
  <c r="O124" i="18"/>
  <c r="P124" i="18"/>
  <c r="Q124" i="18"/>
  <c r="R124" i="18"/>
  <c r="S124" i="18"/>
  <c r="T124" i="18"/>
  <c r="U124" i="18"/>
  <c r="V124" i="18"/>
  <c r="X124" i="18"/>
  <c r="Y124" i="18"/>
  <c r="Z124" i="18"/>
  <c r="AA124" i="18"/>
  <c r="AB124" i="18"/>
  <c r="AC124" i="18"/>
  <c r="AD124" i="18"/>
  <c r="AE124" i="18"/>
  <c r="AF124" i="18"/>
  <c r="AG124" i="18"/>
  <c r="AH124" i="18"/>
  <c r="AI124" i="18"/>
  <c r="AJ124" i="18"/>
  <c r="AK124" i="18"/>
  <c r="AL124" i="18"/>
  <c r="AM124" i="18"/>
  <c r="AN124" i="18"/>
  <c r="AP124" i="18"/>
  <c r="AQ124" i="18"/>
  <c r="AR124" i="18"/>
  <c r="AS124" i="18"/>
  <c r="AT124" i="18"/>
  <c r="AU124" i="18"/>
  <c r="AV124" i="18"/>
  <c r="AW124" i="18"/>
  <c r="AX124" i="18"/>
  <c r="AY124" i="18"/>
  <c r="AZ124" i="18"/>
  <c r="BB124" i="18"/>
  <c r="BC124" i="18"/>
  <c r="BD124" i="18"/>
  <c r="BE124" i="18"/>
  <c r="BG124" i="18"/>
  <c r="BH124" i="18"/>
  <c r="BJ124" i="18"/>
  <c r="BK124" i="18"/>
  <c r="BL124" i="18"/>
  <c r="BM124" i="18"/>
  <c r="BN124" i="18"/>
  <c r="BO124" i="18"/>
  <c r="BP124" i="18"/>
  <c r="BQ124" i="18"/>
  <c r="BR124" i="18"/>
  <c r="BT124" i="18"/>
  <c r="BU124" i="18"/>
  <c r="BV124" i="18"/>
  <c r="BW124" i="18"/>
  <c r="BX124" i="18"/>
  <c r="BZ124" i="18"/>
  <c r="E125" i="18"/>
  <c r="G125" i="18"/>
  <c r="H125" i="18"/>
  <c r="I125" i="18"/>
  <c r="J125" i="18"/>
  <c r="K125" i="18"/>
  <c r="M125" i="18"/>
  <c r="N125" i="18"/>
  <c r="O125" i="18"/>
  <c r="P125" i="18"/>
  <c r="Q125" i="18"/>
  <c r="R125" i="18"/>
  <c r="S125" i="18"/>
  <c r="T125" i="18"/>
  <c r="U125" i="18"/>
  <c r="V125" i="18"/>
  <c r="X125" i="18"/>
  <c r="Y125" i="18"/>
  <c r="Z125" i="18"/>
  <c r="AA125" i="18"/>
  <c r="AB125" i="18"/>
  <c r="AC125" i="18"/>
  <c r="AD125" i="18"/>
  <c r="AE125" i="18"/>
  <c r="AF125" i="18"/>
  <c r="AG125" i="18"/>
  <c r="AH125" i="18"/>
  <c r="AI125" i="18"/>
  <c r="AJ125" i="18"/>
  <c r="AK125" i="18"/>
  <c r="AL125" i="18"/>
  <c r="AM125" i="18"/>
  <c r="AN125" i="18"/>
  <c r="AO125" i="18"/>
  <c r="AP125" i="18"/>
  <c r="AQ125" i="18"/>
  <c r="AR125" i="18"/>
  <c r="AS125" i="18"/>
  <c r="AT125" i="18"/>
  <c r="AU125" i="18"/>
  <c r="AV125" i="18"/>
  <c r="AW125" i="18"/>
  <c r="AX125" i="18"/>
  <c r="AY125" i="18"/>
  <c r="AZ125" i="18"/>
  <c r="BA125" i="18"/>
  <c r="BB125" i="18"/>
  <c r="BC125" i="18"/>
  <c r="BD125" i="18"/>
  <c r="BE125" i="18"/>
  <c r="BG125" i="18"/>
  <c r="BH125" i="18"/>
  <c r="BI125" i="18"/>
  <c r="BJ125" i="18"/>
  <c r="BK125" i="18"/>
  <c r="BL125" i="18"/>
  <c r="BM125" i="18"/>
  <c r="BN125" i="18"/>
  <c r="BO125" i="18"/>
  <c r="BP125" i="18"/>
  <c r="BQ125" i="18"/>
  <c r="BR125" i="18"/>
  <c r="BT125" i="18"/>
  <c r="BU125" i="18"/>
  <c r="BV125" i="18"/>
  <c r="BW125" i="18"/>
  <c r="BX125" i="18"/>
  <c r="BZ125" i="18"/>
  <c r="D126" i="18"/>
  <c r="E126" i="18"/>
  <c r="G126" i="18"/>
  <c r="H126" i="18"/>
  <c r="I126" i="18"/>
  <c r="J126" i="18"/>
  <c r="K126" i="18"/>
  <c r="M126" i="18"/>
  <c r="N126" i="18"/>
  <c r="O126" i="18"/>
  <c r="P126" i="18"/>
  <c r="Q126" i="18"/>
  <c r="R126" i="18"/>
  <c r="S126" i="18"/>
  <c r="T126" i="18"/>
  <c r="U126" i="18"/>
  <c r="V126" i="18"/>
  <c r="X126" i="18"/>
  <c r="Y126" i="18"/>
  <c r="Z126" i="18"/>
  <c r="AA126" i="18"/>
  <c r="AB126" i="18"/>
  <c r="AC126" i="18"/>
  <c r="AD126" i="18"/>
  <c r="AE126" i="18"/>
  <c r="AF126" i="18"/>
  <c r="AG126" i="18"/>
  <c r="AH126" i="18"/>
  <c r="AI126" i="18"/>
  <c r="AJ126" i="18"/>
  <c r="AK126" i="18"/>
  <c r="AL126" i="18"/>
  <c r="AN126" i="18"/>
  <c r="AO126" i="18"/>
  <c r="AP126" i="18"/>
  <c r="AQ126" i="18"/>
  <c r="AR126" i="18"/>
  <c r="AS126" i="18"/>
  <c r="AT126" i="18"/>
  <c r="AU126" i="18"/>
  <c r="AV126" i="18"/>
  <c r="AW126" i="18"/>
  <c r="AX126" i="18"/>
  <c r="AY126" i="18"/>
  <c r="AZ126" i="18"/>
  <c r="BA126" i="18"/>
  <c r="BB126" i="18"/>
  <c r="BC126" i="18"/>
  <c r="BD126" i="18"/>
  <c r="BE126" i="18"/>
  <c r="BG126" i="18"/>
  <c r="BH126" i="18"/>
  <c r="BI126" i="18"/>
  <c r="BJ126" i="18"/>
  <c r="BK126" i="18"/>
  <c r="BL126" i="18"/>
  <c r="BM126" i="18"/>
  <c r="BN126" i="18"/>
  <c r="BO126" i="18"/>
  <c r="BP126" i="18"/>
  <c r="BQ126" i="18"/>
  <c r="BR126" i="18"/>
  <c r="BT126" i="18"/>
  <c r="BU126" i="18"/>
  <c r="BV126" i="18"/>
  <c r="BW126" i="18"/>
  <c r="BX126" i="18"/>
  <c r="BZ126" i="18"/>
  <c r="D127" i="18"/>
  <c r="E127" i="18"/>
  <c r="G127" i="18"/>
  <c r="H127" i="18"/>
  <c r="I127" i="18"/>
  <c r="J127" i="18"/>
  <c r="K127" i="18"/>
  <c r="M127" i="18"/>
  <c r="N127" i="18"/>
  <c r="O127" i="18"/>
  <c r="P127" i="18"/>
  <c r="Q127" i="18"/>
  <c r="R127" i="18"/>
  <c r="S127" i="18"/>
  <c r="T127" i="18"/>
  <c r="U127" i="18"/>
  <c r="V127" i="18"/>
  <c r="X127" i="18"/>
  <c r="Y127" i="18"/>
  <c r="Z127" i="18"/>
  <c r="AA127" i="18"/>
  <c r="AB127" i="18"/>
  <c r="AC127" i="18"/>
  <c r="AD127" i="18"/>
  <c r="AE127" i="18"/>
  <c r="AF127" i="18"/>
  <c r="AG127" i="18"/>
  <c r="AH127" i="18"/>
  <c r="AI127" i="18"/>
  <c r="AJ127" i="18"/>
  <c r="AK127" i="18"/>
  <c r="AL127" i="18"/>
  <c r="AM127" i="18"/>
  <c r="AN127" i="18"/>
  <c r="AO127" i="18"/>
  <c r="AQ127" i="18"/>
  <c r="AR127" i="18"/>
  <c r="AS127" i="18"/>
  <c r="AT127" i="18"/>
  <c r="AU127" i="18"/>
  <c r="AV127" i="18"/>
  <c r="AW127" i="18"/>
  <c r="AX127" i="18"/>
  <c r="AY127" i="18"/>
  <c r="AZ127" i="18"/>
  <c r="BA127" i="18"/>
  <c r="BB127" i="18"/>
  <c r="BC127" i="18"/>
  <c r="BD127" i="18"/>
  <c r="BE127" i="18"/>
  <c r="BG127" i="18"/>
  <c r="BH127" i="18"/>
  <c r="BI127" i="18"/>
  <c r="BJ127" i="18"/>
  <c r="BK127" i="18"/>
  <c r="BL127" i="18"/>
  <c r="BM127" i="18"/>
  <c r="BN127" i="18"/>
  <c r="BO127" i="18"/>
  <c r="BP127" i="18"/>
  <c r="BQ127" i="18"/>
  <c r="BR127" i="18"/>
  <c r="BT127" i="18"/>
  <c r="BU127" i="18"/>
  <c r="BV127" i="18"/>
  <c r="BW127" i="18"/>
  <c r="BX127" i="18"/>
  <c r="BZ127" i="18"/>
  <c r="D128" i="18"/>
  <c r="E128" i="18"/>
  <c r="G128" i="18"/>
  <c r="H128" i="18"/>
  <c r="J128" i="18"/>
  <c r="K128" i="18"/>
  <c r="M128" i="18"/>
  <c r="N128" i="18"/>
  <c r="O128" i="18"/>
  <c r="P128" i="18"/>
  <c r="Q128" i="18"/>
  <c r="R128" i="18"/>
  <c r="S128" i="18"/>
  <c r="T128" i="18"/>
  <c r="U128" i="18"/>
  <c r="V128" i="18"/>
  <c r="X128" i="18"/>
  <c r="Y128" i="18"/>
  <c r="Z128" i="18"/>
  <c r="AA128" i="18"/>
  <c r="AB128" i="18"/>
  <c r="AC128" i="18"/>
  <c r="AD128" i="18"/>
  <c r="AE128" i="18"/>
  <c r="AF128" i="18"/>
  <c r="AG128" i="18"/>
  <c r="AH128" i="18"/>
  <c r="AI128" i="18"/>
  <c r="AJ128" i="18"/>
  <c r="AK128" i="18"/>
  <c r="AL128" i="18"/>
  <c r="AM128" i="18"/>
  <c r="AN128" i="18"/>
  <c r="AP128" i="18"/>
  <c r="AQ128" i="18"/>
  <c r="AR128" i="18"/>
  <c r="AS128" i="18"/>
  <c r="AT128" i="18"/>
  <c r="AU128" i="18"/>
  <c r="AV128" i="18"/>
  <c r="AW128" i="18"/>
  <c r="AX128" i="18"/>
  <c r="AY128" i="18"/>
  <c r="AZ128" i="18"/>
  <c r="BB128" i="18"/>
  <c r="BC128" i="18"/>
  <c r="BD128" i="18"/>
  <c r="BE128" i="18"/>
  <c r="BG128" i="18"/>
  <c r="BH128" i="18"/>
  <c r="BJ128" i="18"/>
  <c r="BK128" i="18"/>
  <c r="BL128" i="18"/>
  <c r="BM128" i="18"/>
  <c r="BN128" i="18"/>
  <c r="BO128" i="18"/>
  <c r="BP128" i="18"/>
  <c r="BQ128" i="18"/>
  <c r="BR128" i="18"/>
  <c r="BT128" i="18"/>
  <c r="BU128" i="18"/>
  <c r="BV128" i="18"/>
  <c r="BW128" i="18"/>
  <c r="BX128" i="18"/>
  <c r="BZ128" i="18"/>
  <c r="E129" i="18"/>
  <c r="G129" i="18"/>
  <c r="H129" i="18"/>
  <c r="I129" i="18"/>
  <c r="J129" i="18"/>
  <c r="K129" i="18"/>
  <c r="M129" i="18"/>
  <c r="N129" i="18"/>
  <c r="O129" i="18"/>
  <c r="P129" i="18"/>
  <c r="Q129" i="18"/>
  <c r="R129" i="18"/>
  <c r="S129" i="18"/>
  <c r="T129" i="18"/>
  <c r="U129" i="18"/>
  <c r="V129" i="18"/>
  <c r="X129" i="18"/>
  <c r="Y129" i="18"/>
  <c r="Z129" i="18"/>
  <c r="AA129" i="18"/>
  <c r="AB129" i="18"/>
  <c r="AC129" i="18"/>
  <c r="AD129" i="18"/>
  <c r="AE129" i="18"/>
  <c r="AF129" i="18"/>
  <c r="AG129" i="18"/>
  <c r="AH129" i="18"/>
  <c r="AI129" i="18"/>
  <c r="AJ129" i="18"/>
  <c r="AK129" i="18"/>
  <c r="AL129" i="18"/>
  <c r="AM129" i="18"/>
  <c r="AN129" i="18"/>
  <c r="AO129" i="18"/>
  <c r="AP129" i="18"/>
  <c r="AQ129" i="18"/>
  <c r="AR129" i="18"/>
  <c r="AS129" i="18"/>
  <c r="AT129" i="18"/>
  <c r="AU129" i="18"/>
  <c r="AV129" i="18"/>
  <c r="AW129" i="18"/>
  <c r="AX129" i="18"/>
  <c r="AY129" i="18"/>
  <c r="AZ129" i="18"/>
  <c r="BA129" i="18"/>
  <c r="BB129" i="18"/>
  <c r="BC129" i="18"/>
  <c r="BD129" i="18"/>
  <c r="BE129" i="18"/>
  <c r="BG129" i="18"/>
  <c r="BH129" i="18"/>
  <c r="BI129" i="18"/>
  <c r="BJ129" i="18"/>
  <c r="BK129" i="18"/>
  <c r="BL129" i="18"/>
  <c r="BM129" i="18"/>
  <c r="BN129" i="18"/>
  <c r="BO129" i="18"/>
  <c r="BP129" i="18"/>
  <c r="BQ129" i="18"/>
  <c r="BR129" i="18"/>
  <c r="BT129" i="18"/>
  <c r="BU129" i="18"/>
  <c r="BV129" i="18"/>
  <c r="BW129" i="18"/>
  <c r="BX129" i="18"/>
  <c r="BZ129" i="18"/>
  <c r="D130" i="18"/>
  <c r="E130" i="18"/>
  <c r="G130" i="18"/>
  <c r="H130" i="18"/>
  <c r="I130" i="18"/>
  <c r="J130" i="18"/>
  <c r="K130" i="18"/>
  <c r="M130" i="18"/>
  <c r="N130" i="18"/>
  <c r="O130" i="18"/>
  <c r="P130" i="18"/>
  <c r="Q130" i="18"/>
  <c r="R130" i="18"/>
  <c r="S130" i="18"/>
  <c r="T130" i="18"/>
  <c r="U130" i="18"/>
  <c r="V130" i="18"/>
  <c r="X130" i="18"/>
  <c r="Y130" i="18"/>
  <c r="Z130" i="18"/>
  <c r="AA130" i="18"/>
  <c r="AB130" i="18"/>
  <c r="AC130" i="18"/>
  <c r="AD130" i="18"/>
  <c r="AE130" i="18"/>
  <c r="AF130" i="18"/>
  <c r="AG130" i="18"/>
  <c r="AH130" i="18"/>
  <c r="AI130" i="18"/>
  <c r="AJ130" i="18"/>
  <c r="AK130" i="18"/>
  <c r="AL130" i="18"/>
  <c r="AN130" i="18"/>
  <c r="AO130" i="18"/>
  <c r="AP130" i="18"/>
  <c r="AQ130" i="18"/>
  <c r="AR130" i="18"/>
  <c r="AS130" i="18"/>
  <c r="AT130" i="18"/>
  <c r="AU130" i="18"/>
  <c r="AV130" i="18"/>
  <c r="AW130" i="18"/>
  <c r="AX130" i="18"/>
  <c r="AY130" i="18"/>
  <c r="AZ130" i="18"/>
  <c r="BA130" i="18"/>
  <c r="BB130" i="18"/>
  <c r="BC130" i="18"/>
  <c r="BD130" i="18"/>
  <c r="BE130" i="18"/>
  <c r="BG130" i="18"/>
  <c r="BH130" i="18"/>
  <c r="BI130" i="18"/>
  <c r="BJ130" i="18"/>
  <c r="BK130" i="18"/>
  <c r="BL130" i="18"/>
  <c r="BM130" i="18"/>
  <c r="BN130" i="18"/>
  <c r="BO130" i="18"/>
  <c r="BP130" i="18"/>
  <c r="BQ130" i="18"/>
  <c r="BR130" i="18"/>
  <c r="BT130" i="18"/>
  <c r="BU130" i="18"/>
  <c r="BV130" i="18"/>
  <c r="BW130" i="18"/>
  <c r="BX130" i="18"/>
  <c r="BZ130" i="18"/>
  <c r="D131" i="18"/>
  <c r="E131" i="18"/>
  <c r="G131" i="18"/>
  <c r="H131" i="18"/>
  <c r="I131" i="18"/>
  <c r="J131" i="18"/>
  <c r="K131" i="18"/>
  <c r="M131" i="18"/>
  <c r="N131" i="18"/>
  <c r="O131" i="18"/>
  <c r="P131" i="18"/>
  <c r="Q131" i="18"/>
  <c r="R131" i="18"/>
  <c r="S131" i="18"/>
  <c r="T131" i="18"/>
  <c r="U131" i="18"/>
  <c r="V131" i="18"/>
  <c r="X131" i="18"/>
  <c r="Y131" i="18"/>
  <c r="Z131" i="18"/>
  <c r="AA131" i="18"/>
  <c r="AB131" i="18"/>
  <c r="AC131" i="18"/>
  <c r="AD131" i="18"/>
  <c r="AE131" i="18"/>
  <c r="AF131" i="18"/>
  <c r="AG131" i="18"/>
  <c r="AH131" i="18"/>
  <c r="AI131" i="18"/>
  <c r="AJ131" i="18"/>
  <c r="AK131" i="18"/>
  <c r="AL131" i="18"/>
  <c r="AM131" i="18"/>
  <c r="AN131" i="18"/>
  <c r="AO131" i="18"/>
  <c r="AQ131" i="18"/>
  <c r="AR131" i="18"/>
  <c r="AS131" i="18"/>
  <c r="AT131" i="18"/>
  <c r="AU131" i="18"/>
  <c r="AV131" i="18"/>
  <c r="AW131" i="18"/>
  <c r="AX131" i="18"/>
  <c r="AY131" i="18"/>
  <c r="AZ131" i="18"/>
  <c r="BA131" i="18"/>
  <c r="BB131" i="18"/>
  <c r="BC131" i="18"/>
  <c r="BD131" i="18"/>
  <c r="BE131" i="18"/>
  <c r="BG131" i="18"/>
  <c r="BH131" i="18"/>
  <c r="BI131" i="18"/>
  <c r="BJ131" i="18"/>
  <c r="BK131" i="18"/>
  <c r="BL131" i="18"/>
  <c r="BM131" i="18"/>
  <c r="BN131" i="18"/>
  <c r="BO131" i="18"/>
  <c r="BP131" i="18"/>
  <c r="BQ131" i="18"/>
  <c r="BR131" i="18"/>
  <c r="BT131" i="18"/>
  <c r="BU131" i="18"/>
  <c r="BV131" i="18"/>
  <c r="BW131" i="18"/>
  <c r="BX131" i="18"/>
  <c r="BZ131" i="18"/>
  <c r="D132" i="18"/>
  <c r="E132" i="18"/>
  <c r="G132" i="18"/>
  <c r="H132" i="18"/>
  <c r="J132" i="18"/>
  <c r="K132" i="18"/>
  <c r="M132" i="18"/>
  <c r="N132" i="18"/>
  <c r="O132" i="18"/>
  <c r="P132" i="18"/>
  <c r="Q132" i="18"/>
  <c r="R132" i="18"/>
  <c r="S132" i="18"/>
  <c r="T132" i="18"/>
  <c r="U132" i="18"/>
  <c r="V132" i="18"/>
  <c r="X132" i="18"/>
  <c r="Y132" i="18"/>
  <c r="Z132" i="18"/>
  <c r="AA132" i="18"/>
  <c r="AB132" i="18"/>
  <c r="AC132" i="18"/>
  <c r="AD132" i="18"/>
  <c r="AE132" i="18"/>
  <c r="AF132" i="18"/>
  <c r="AG132" i="18"/>
  <c r="AH132" i="18"/>
  <c r="AI132" i="18"/>
  <c r="AJ132" i="18"/>
  <c r="AK132" i="18"/>
  <c r="AL132" i="18"/>
  <c r="AM132" i="18"/>
  <c r="AN132" i="18"/>
  <c r="AO132" i="18"/>
  <c r="AP132" i="18"/>
  <c r="AQ132" i="18"/>
  <c r="AR132" i="18"/>
  <c r="AS132" i="18"/>
  <c r="AT132" i="18"/>
  <c r="AU132" i="18"/>
  <c r="AV132" i="18"/>
  <c r="AW132" i="18"/>
  <c r="AX132" i="18"/>
  <c r="AY132" i="18"/>
  <c r="AZ132" i="18"/>
  <c r="BA132" i="18"/>
  <c r="BB132" i="18"/>
  <c r="BC132" i="18"/>
  <c r="BD132" i="18"/>
  <c r="BE132" i="18"/>
  <c r="BG132" i="18"/>
  <c r="BH132" i="18"/>
  <c r="BJ132" i="18"/>
  <c r="BK132" i="18"/>
  <c r="BL132" i="18"/>
  <c r="BM132" i="18"/>
  <c r="BN132" i="18"/>
  <c r="BO132" i="18"/>
  <c r="BP132" i="18"/>
  <c r="BQ132" i="18"/>
  <c r="BR132" i="18"/>
  <c r="BT132" i="18"/>
  <c r="BU132" i="18"/>
  <c r="BV132" i="18"/>
  <c r="BW132" i="18"/>
  <c r="BX132" i="18"/>
  <c r="BZ132" i="18"/>
  <c r="E133" i="18"/>
  <c r="G133" i="18"/>
  <c r="H133" i="18"/>
  <c r="I133" i="18"/>
  <c r="J133" i="18"/>
  <c r="K133" i="18"/>
  <c r="M133" i="18"/>
  <c r="N133" i="18"/>
  <c r="O133" i="18"/>
  <c r="P133" i="18"/>
  <c r="Q133" i="18"/>
  <c r="R133" i="18"/>
  <c r="S133" i="18"/>
  <c r="T133" i="18"/>
  <c r="U133" i="18"/>
  <c r="V133" i="18"/>
  <c r="X133" i="18"/>
  <c r="Y133" i="18"/>
  <c r="Z133" i="18"/>
  <c r="AA133" i="18"/>
  <c r="AB133" i="18"/>
  <c r="AC133" i="18"/>
  <c r="AD133" i="18"/>
  <c r="AE133" i="18"/>
  <c r="AF133" i="18"/>
  <c r="AG133" i="18"/>
  <c r="AH133" i="18"/>
  <c r="AI133" i="18"/>
  <c r="AJ133" i="18"/>
  <c r="AK133" i="18"/>
  <c r="AL133" i="18"/>
  <c r="AM133" i="18"/>
  <c r="AN133" i="18"/>
  <c r="AO133" i="18"/>
  <c r="AP133" i="18"/>
  <c r="AQ133" i="18"/>
  <c r="AR133" i="18"/>
  <c r="AS133" i="18"/>
  <c r="AT133" i="18"/>
  <c r="AU133" i="18"/>
  <c r="AV133" i="18"/>
  <c r="AW133" i="18"/>
  <c r="AX133" i="18"/>
  <c r="AY133" i="18"/>
  <c r="AZ133" i="18"/>
  <c r="BA133" i="18"/>
  <c r="BB133" i="18"/>
  <c r="BC133" i="18"/>
  <c r="BD133" i="18"/>
  <c r="BE133" i="18"/>
  <c r="BG133" i="18"/>
  <c r="BH133" i="18"/>
  <c r="BI133" i="18"/>
  <c r="BJ133" i="18"/>
  <c r="BK133" i="18"/>
  <c r="BL133" i="18"/>
  <c r="BM133" i="18"/>
  <c r="BN133" i="18"/>
  <c r="BO133" i="18"/>
  <c r="BP133" i="18"/>
  <c r="BQ133" i="18"/>
  <c r="BR133" i="18"/>
  <c r="BT133" i="18"/>
  <c r="BU133" i="18"/>
  <c r="BV133" i="18"/>
  <c r="BW133" i="18"/>
  <c r="BX133" i="18"/>
  <c r="BZ133" i="18"/>
  <c r="D134" i="18"/>
  <c r="E134" i="18"/>
  <c r="G134" i="18"/>
  <c r="H134" i="18"/>
  <c r="I134" i="18"/>
  <c r="J134" i="18"/>
  <c r="K134" i="18"/>
  <c r="M134" i="18"/>
  <c r="N134" i="18"/>
  <c r="O134" i="18"/>
  <c r="P134" i="18"/>
  <c r="Q134" i="18"/>
  <c r="R134" i="18"/>
  <c r="S134" i="18"/>
  <c r="T134" i="18"/>
  <c r="U134" i="18"/>
  <c r="V134" i="18"/>
  <c r="X134" i="18"/>
  <c r="Y134" i="18"/>
  <c r="AA134" i="18"/>
  <c r="AB134" i="18"/>
  <c r="AC134" i="18"/>
  <c r="AD134" i="18"/>
  <c r="AE134" i="18"/>
  <c r="AF134" i="18"/>
  <c r="AG134" i="18"/>
  <c r="AH134" i="18"/>
  <c r="AI134" i="18"/>
  <c r="AJ134" i="18"/>
  <c r="AK134" i="18"/>
  <c r="AL134" i="18"/>
  <c r="AM134" i="18"/>
  <c r="AN134" i="18"/>
  <c r="AO134" i="18"/>
  <c r="AP134" i="18"/>
  <c r="AQ134" i="18"/>
  <c r="AR134" i="18"/>
  <c r="AS134" i="18"/>
  <c r="AT134" i="18"/>
  <c r="AU134" i="18"/>
  <c r="AV134" i="18"/>
  <c r="AW134" i="18"/>
  <c r="AX134" i="18"/>
  <c r="AZ134" i="18"/>
  <c r="BA134" i="18"/>
  <c r="BB134" i="18"/>
  <c r="BC134" i="18"/>
  <c r="BD134" i="18"/>
  <c r="BE134" i="18"/>
  <c r="BG134" i="18"/>
  <c r="BH134" i="18"/>
  <c r="BI134" i="18"/>
  <c r="BJ134" i="18"/>
  <c r="BK134" i="18"/>
  <c r="BL134" i="18"/>
  <c r="BM134" i="18"/>
  <c r="BN134" i="18"/>
  <c r="BO134" i="18"/>
  <c r="BP134" i="18"/>
  <c r="BQ134" i="18"/>
  <c r="BT134" i="18"/>
  <c r="BU134" i="18"/>
  <c r="BV134" i="18"/>
  <c r="BW134" i="18"/>
  <c r="BX134" i="18"/>
  <c r="BZ134" i="18"/>
  <c r="D135" i="18"/>
  <c r="G135" i="18"/>
  <c r="H135" i="18"/>
  <c r="I135" i="18"/>
  <c r="J135" i="18"/>
  <c r="K135" i="18"/>
  <c r="M135" i="18"/>
  <c r="N135" i="18"/>
  <c r="O135" i="18"/>
  <c r="P135" i="18"/>
  <c r="Q135" i="18"/>
  <c r="R135" i="18"/>
  <c r="S135" i="18"/>
  <c r="T135" i="18"/>
  <c r="U135" i="18"/>
  <c r="V135" i="18"/>
  <c r="X135" i="18"/>
  <c r="Y135" i="18"/>
  <c r="AA135" i="18"/>
  <c r="AB135" i="18"/>
  <c r="AC135" i="18"/>
  <c r="AD135" i="18"/>
  <c r="AE135" i="18"/>
  <c r="AF135" i="18"/>
  <c r="AG135" i="18"/>
  <c r="AH135" i="18"/>
  <c r="AI135" i="18"/>
  <c r="AJ135" i="18"/>
  <c r="AK135" i="18"/>
  <c r="AL135" i="18"/>
  <c r="AM135" i="18"/>
  <c r="AN135" i="18"/>
  <c r="AO135" i="18"/>
  <c r="AP135" i="18"/>
  <c r="AQ135" i="18"/>
  <c r="AR135" i="18"/>
  <c r="AS135" i="18"/>
  <c r="AT135" i="18"/>
  <c r="AU135" i="18"/>
  <c r="AV135" i="18"/>
  <c r="AW135" i="18"/>
  <c r="AX135" i="18"/>
  <c r="AY135" i="18"/>
  <c r="AZ135" i="18"/>
  <c r="BA135" i="18"/>
  <c r="BB135" i="18"/>
  <c r="BC135" i="18"/>
  <c r="BD135" i="18"/>
  <c r="BE135" i="18"/>
  <c r="BG135" i="18"/>
  <c r="BH135" i="18"/>
  <c r="BI135" i="18"/>
  <c r="BJ135" i="18"/>
  <c r="BK135" i="18"/>
  <c r="BL135" i="18"/>
  <c r="BM135" i="18"/>
  <c r="BN135" i="18"/>
  <c r="BO135" i="18"/>
  <c r="BP135" i="18"/>
  <c r="BQ135" i="18"/>
  <c r="BT135" i="18"/>
  <c r="BU135" i="18"/>
  <c r="BV135" i="18"/>
  <c r="BW135" i="18"/>
  <c r="BX135" i="18"/>
  <c r="BZ135" i="18"/>
  <c r="D136" i="18"/>
  <c r="E136" i="18"/>
  <c r="G136" i="18"/>
  <c r="H136" i="18"/>
  <c r="I136" i="18"/>
  <c r="J136" i="18"/>
  <c r="K136" i="18"/>
  <c r="M136" i="18"/>
  <c r="N136" i="18"/>
  <c r="O136" i="18"/>
  <c r="P136" i="18"/>
  <c r="Q136" i="18"/>
  <c r="R136" i="18"/>
  <c r="S136" i="18"/>
  <c r="T136" i="18"/>
  <c r="U136" i="18"/>
  <c r="V136" i="18"/>
  <c r="X136" i="18"/>
  <c r="Y136" i="18"/>
  <c r="AA136" i="18"/>
  <c r="AB136" i="18"/>
  <c r="AC136" i="18"/>
  <c r="AD136" i="18"/>
  <c r="AE136" i="18"/>
  <c r="AF136" i="18"/>
  <c r="AG136" i="18"/>
  <c r="AH136" i="18"/>
  <c r="AI136" i="18"/>
  <c r="AJ136" i="18"/>
  <c r="AK136" i="18"/>
  <c r="AL136" i="18"/>
  <c r="AM136" i="18"/>
  <c r="AN136" i="18"/>
  <c r="AO136" i="18"/>
  <c r="AP136" i="18"/>
  <c r="AQ136" i="18"/>
  <c r="AR136" i="18"/>
  <c r="AS136" i="18"/>
  <c r="AT136" i="18"/>
  <c r="AU136" i="18"/>
  <c r="AV136" i="18"/>
  <c r="AW136" i="18"/>
  <c r="AX136" i="18"/>
  <c r="AY136" i="18"/>
  <c r="AZ136" i="18"/>
  <c r="BA136" i="18"/>
  <c r="BB136" i="18"/>
  <c r="BC136" i="18"/>
  <c r="BE136" i="18"/>
  <c r="BG136" i="18"/>
  <c r="BH136" i="18"/>
  <c r="BI136" i="18"/>
  <c r="BJ136" i="18"/>
  <c r="BK136" i="18"/>
  <c r="BL136" i="18"/>
  <c r="BM136" i="18"/>
  <c r="BN136" i="18"/>
  <c r="BO136" i="18"/>
  <c r="BP136" i="18"/>
  <c r="BQ136" i="18"/>
  <c r="BT136" i="18"/>
  <c r="BU136" i="18"/>
  <c r="BV136" i="18"/>
  <c r="BW136" i="18"/>
  <c r="BX136" i="18"/>
  <c r="BZ136" i="18"/>
  <c r="D137" i="18"/>
  <c r="E137" i="18"/>
  <c r="G137" i="18"/>
  <c r="H137" i="18"/>
  <c r="I137" i="18"/>
  <c r="J137" i="18"/>
  <c r="K137" i="18"/>
  <c r="M137" i="18"/>
  <c r="N137" i="18"/>
  <c r="O137" i="18"/>
  <c r="P137" i="18"/>
  <c r="Q137" i="18"/>
  <c r="R137" i="18"/>
  <c r="S137" i="18"/>
  <c r="T137" i="18"/>
  <c r="U137" i="18"/>
  <c r="V137" i="18"/>
  <c r="X137" i="18"/>
  <c r="Y137" i="18"/>
  <c r="Z137" i="18"/>
  <c r="AA137" i="18"/>
  <c r="AB137" i="18"/>
  <c r="AC137" i="18"/>
  <c r="AD137" i="18"/>
  <c r="AE137" i="18"/>
  <c r="AF137" i="18"/>
  <c r="AG137" i="18"/>
  <c r="AH137" i="18"/>
  <c r="AI137" i="18"/>
  <c r="AJ137" i="18"/>
  <c r="AK137" i="18"/>
  <c r="AL137" i="18"/>
  <c r="AM137" i="18"/>
  <c r="AN137" i="18"/>
  <c r="AO137" i="18"/>
  <c r="AP137" i="18"/>
  <c r="AQ137" i="18"/>
  <c r="AR137" i="18"/>
  <c r="AS137" i="18"/>
  <c r="AT137" i="18"/>
  <c r="AU137" i="18"/>
  <c r="AV137" i="18"/>
  <c r="AW137" i="18"/>
  <c r="AX137" i="18"/>
  <c r="AY137" i="18"/>
  <c r="AZ137" i="18"/>
  <c r="BA137" i="18"/>
  <c r="BB137" i="18"/>
  <c r="BC137" i="18"/>
  <c r="BD137" i="18"/>
  <c r="BE137" i="18"/>
  <c r="BG137" i="18"/>
  <c r="BH137" i="18"/>
  <c r="BI137" i="18"/>
  <c r="BJ137" i="18"/>
  <c r="BK137" i="18"/>
  <c r="BL137" i="18"/>
  <c r="BM137" i="18"/>
  <c r="BN137" i="18"/>
  <c r="BO137" i="18"/>
  <c r="BP137" i="18"/>
  <c r="BQ137" i="18"/>
  <c r="BR137" i="18"/>
  <c r="BT137" i="18"/>
  <c r="BU137" i="18"/>
  <c r="BV137" i="18"/>
  <c r="BW137" i="18"/>
  <c r="BX137" i="18"/>
  <c r="BZ137" i="18"/>
  <c r="D138" i="18"/>
  <c r="E138" i="18"/>
  <c r="G138" i="18"/>
  <c r="H138" i="18"/>
  <c r="I138" i="18"/>
  <c r="K138" i="18"/>
  <c r="M138" i="18"/>
  <c r="N138" i="18"/>
  <c r="O138" i="18"/>
  <c r="P138" i="18"/>
  <c r="Q138" i="18"/>
  <c r="R138" i="18"/>
  <c r="S138" i="18"/>
  <c r="T138" i="18"/>
  <c r="U138" i="18"/>
  <c r="V138" i="18"/>
  <c r="X138" i="18"/>
  <c r="Y138" i="18"/>
  <c r="AA138" i="18"/>
  <c r="AB138" i="18"/>
  <c r="AC138" i="18"/>
  <c r="AD138" i="18"/>
  <c r="AE138" i="18"/>
  <c r="AF138" i="18"/>
  <c r="AG138" i="18"/>
  <c r="AH138" i="18"/>
  <c r="AI138" i="18"/>
  <c r="AJ138" i="18"/>
  <c r="AK138" i="18"/>
  <c r="AL138" i="18"/>
  <c r="AM138" i="18"/>
  <c r="AN138" i="18"/>
  <c r="AO138" i="18"/>
  <c r="AP138" i="18"/>
  <c r="AQ138" i="18"/>
  <c r="AR138" i="18"/>
  <c r="AS138" i="18"/>
  <c r="AT138" i="18"/>
  <c r="AU138" i="18"/>
  <c r="AV138" i="18"/>
  <c r="AW138" i="18"/>
  <c r="AX138" i="18"/>
  <c r="AZ138" i="18"/>
  <c r="BA138" i="18"/>
  <c r="BB138" i="18"/>
  <c r="BC138" i="18"/>
  <c r="BD138" i="18"/>
  <c r="BE138" i="18"/>
  <c r="BG138" i="18"/>
  <c r="BH138" i="18"/>
  <c r="BI138" i="18"/>
  <c r="BJ138" i="18"/>
  <c r="BK138" i="18"/>
  <c r="BL138" i="18"/>
  <c r="BM138" i="18"/>
  <c r="BN138" i="18"/>
  <c r="BO138" i="18"/>
  <c r="BP138" i="18"/>
  <c r="BQ138" i="18"/>
  <c r="BT138" i="18"/>
  <c r="BU138" i="18"/>
  <c r="BV138" i="18"/>
  <c r="BW138" i="18"/>
  <c r="BX138" i="18"/>
  <c r="BZ138" i="18"/>
  <c r="D139" i="18"/>
  <c r="G139" i="18"/>
  <c r="H139" i="18"/>
  <c r="I139" i="18"/>
  <c r="K139" i="18"/>
  <c r="M139" i="18"/>
  <c r="N139" i="18"/>
  <c r="O139" i="18"/>
  <c r="P139" i="18"/>
  <c r="Q139" i="18"/>
  <c r="R139" i="18"/>
  <c r="S139" i="18"/>
  <c r="T139" i="18"/>
  <c r="U139" i="18"/>
  <c r="V139" i="18"/>
  <c r="X139" i="18"/>
  <c r="Y139" i="18"/>
  <c r="AA139" i="18"/>
  <c r="AB139" i="18"/>
  <c r="AC139" i="18"/>
  <c r="AD139" i="18"/>
  <c r="AE139" i="18"/>
  <c r="AF139" i="18"/>
  <c r="AG139" i="18"/>
  <c r="AH139" i="18"/>
  <c r="AI139" i="18"/>
  <c r="AJ139" i="18"/>
  <c r="AK139" i="18"/>
  <c r="AL139" i="18"/>
  <c r="AM139" i="18"/>
  <c r="AN139" i="18"/>
  <c r="AO139" i="18"/>
  <c r="AP139" i="18"/>
  <c r="AQ139" i="18"/>
  <c r="AR139" i="18"/>
  <c r="AS139" i="18"/>
  <c r="AT139" i="18"/>
  <c r="AU139" i="18"/>
  <c r="AV139" i="18"/>
  <c r="AW139" i="18"/>
  <c r="AX139" i="18"/>
  <c r="AY139" i="18"/>
  <c r="AZ139" i="18"/>
  <c r="BA139" i="18"/>
  <c r="BB139" i="18"/>
  <c r="BC139" i="18"/>
  <c r="BD139" i="18"/>
  <c r="BE139" i="18"/>
  <c r="BG139" i="18"/>
  <c r="BH139" i="18"/>
  <c r="BI139" i="18"/>
  <c r="BJ139" i="18"/>
  <c r="BK139" i="18"/>
  <c r="BL139" i="18"/>
  <c r="BM139" i="18"/>
  <c r="BN139" i="18"/>
  <c r="BO139" i="18"/>
  <c r="BP139" i="18"/>
  <c r="BQ139" i="18"/>
  <c r="BT139" i="18"/>
  <c r="BU139" i="18"/>
  <c r="BV139" i="18"/>
  <c r="BW139" i="18"/>
  <c r="BX139" i="18"/>
  <c r="BZ139" i="18"/>
  <c r="D140" i="18"/>
  <c r="E140" i="18"/>
  <c r="G140" i="18"/>
  <c r="H140" i="18"/>
  <c r="I140" i="18"/>
  <c r="J140" i="18"/>
  <c r="K140" i="18"/>
  <c r="M140" i="18"/>
  <c r="N140" i="18"/>
  <c r="O140" i="18"/>
  <c r="P140" i="18"/>
  <c r="Q140" i="18"/>
  <c r="R140" i="18"/>
  <c r="S140" i="18"/>
  <c r="T140" i="18"/>
  <c r="U140" i="18"/>
  <c r="V140" i="18"/>
  <c r="X140" i="18"/>
  <c r="Y140" i="18"/>
  <c r="Z140" i="18"/>
  <c r="AA140" i="18"/>
  <c r="AB140" i="18"/>
  <c r="AC140" i="18"/>
  <c r="AD140" i="18"/>
  <c r="AE140" i="18"/>
  <c r="AF140" i="18"/>
  <c r="AG140" i="18"/>
  <c r="AH140" i="18"/>
  <c r="AI140" i="18"/>
  <c r="AJ140" i="18"/>
  <c r="AK140" i="18"/>
  <c r="AL140" i="18"/>
  <c r="AM140" i="18"/>
  <c r="AN140" i="18"/>
  <c r="AO140" i="18"/>
  <c r="AP140" i="18"/>
  <c r="AQ140" i="18"/>
  <c r="AR140" i="18"/>
  <c r="AS140" i="18"/>
  <c r="AT140" i="18"/>
  <c r="AU140" i="18"/>
  <c r="AV140" i="18"/>
  <c r="AW140" i="18"/>
  <c r="AX140" i="18"/>
  <c r="AY140" i="18"/>
  <c r="AZ140" i="18"/>
  <c r="BA140" i="18"/>
  <c r="BB140" i="18"/>
  <c r="BC140" i="18"/>
  <c r="BE140" i="18"/>
  <c r="BG140" i="18"/>
  <c r="BH140" i="18"/>
  <c r="BI140" i="18"/>
  <c r="BJ140" i="18"/>
  <c r="BK140" i="18"/>
  <c r="BL140" i="18"/>
  <c r="BM140" i="18"/>
  <c r="BN140" i="18"/>
  <c r="BO140" i="18"/>
  <c r="BP140" i="18"/>
  <c r="BQ140" i="18"/>
  <c r="BT140" i="18"/>
  <c r="BU140" i="18"/>
  <c r="BV140" i="18"/>
  <c r="BW140" i="18"/>
  <c r="BX140" i="18"/>
  <c r="BZ140" i="18"/>
  <c r="D141" i="18"/>
  <c r="E141" i="18"/>
  <c r="G141" i="18"/>
  <c r="H141" i="18"/>
  <c r="I141" i="18"/>
  <c r="J141" i="18"/>
  <c r="K141" i="18"/>
  <c r="M141" i="18"/>
  <c r="N141" i="18"/>
  <c r="O141" i="18"/>
  <c r="P141" i="18"/>
  <c r="Q141" i="18"/>
  <c r="R141" i="18"/>
  <c r="S141" i="18"/>
  <c r="T141" i="18"/>
  <c r="U141" i="18"/>
  <c r="V141" i="18"/>
  <c r="X141" i="18"/>
  <c r="Y141" i="18"/>
  <c r="Z141" i="18"/>
  <c r="AA141" i="18"/>
  <c r="AB141" i="18"/>
  <c r="AC141" i="18"/>
  <c r="AD141" i="18"/>
  <c r="AE141" i="18"/>
  <c r="AF141" i="18"/>
  <c r="AG141" i="18"/>
  <c r="AH141" i="18"/>
  <c r="AI141" i="18"/>
  <c r="AJ141" i="18"/>
  <c r="AK141" i="18"/>
  <c r="AL141" i="18"/>
  <c r="AM141" i="18"/>
  <c r="AN141" i="18"/>
  <c r="AO141" i="18"/>
  <c r="AP141" i="18"/>
  <c r="AQ141" i="18"/>
  <c r="AR141" i="18"/>
  <c r="AS141" i="18"/>
  <c r="AT141" i="18"/>
  <c r="AU141" i="18"/>
  <c r="AV141" i="18"/>
  <c r="AW141" i="18"/>
  <c r="AX141" i="18"/>
  <c r="AZ141" i="18"/>
  <c r="BA141" i="18"/>
  <c r="BB141" i="18"/>
  <c r="BC141" i="18"/>
  <c r="BD141" i="18"/>
  <c r="BE141" i="18"/>
  <c r="BH141" i="18"/>
  <c r="BI141" i="18"/>
  <c r="BJ141" i="18"/>
  <c r="BK141" i="18"/>
  <c r="BL141" i="18"/>
  <c r="BM141" i="18"/>
  <c r="BN141" i="18"/>
  <c r="BO141" i="18"/>
  <c r="BP141" i="18"/>
  <c r="BQ141" i="18"/>
  <c r="BR141" i="18"/>
  <c r="BT141" i="18"/>
  <c r="BU141" i="18"/>
  <c r="BV141" i="18"/>
  <c r="BW141" i="18"/>
  <c r="BX141" i="18"/>
  <c r="BZ141" i="18"/>
  <c r="D142" i="18"/>
  <c r="E142" i="18"/>
  <c r="G142" i="18"/>
  <c r="H142" i="18"/>
  <c r="I142" i="18"/>
  <c r="K142" i="18"/>
  <c r="M142" i="18"/>
  <c r="N142" i="18"/>
  <c r="O142" i="18"/>
  <c r="P142" i="18"/>
  <c r="Q142" i="18"/>
  <c r="R142" i="18"/>
  <c r="S142" i="18"/>
  <c r="T142" i="18"/>
  <c r="U142" i="18"/>
  <c r="V142" i="18"/>
  <c r="X142" i="18"/>
  <c r="Y142" i="18"/>
  <c r="AA142" i="18"/>
  <c r="AB142" i="18"/>
  <c r="AC142" i="18"/>
  <c r="AD142" i="18"/>
  <c r="AE142" i="18"/>
  <c r="AF142" i="18"/>
  <c r="AG142" i="18"/>
  <c r="AH142" i="18"/>
  <c r="AI142" i="18"/>
  <c r="AJ142" i="18"/>
  <c r="AK142" i="18"/>
  <c r="AL142" i="18"/>
  <c r="AM142" i="18"/>
  <c r="AN142" i="18"/>
  <c r="AO142" i="18"/>
  <c r="AP142" i="18"/>
  <c r="AQ142" i="18"/>
  <c r="AR142" i="18"/>
  <c r="AS142" i="18"/>
  <c r="AT142" i="18"/>
  <c r="AU142" i="18"/>
  <c r="AV142" i="18"/>
  <c r="AW142" i="18"/>
  <c r="AX142" i="18"/>
  <c r="AZ142" i="18"/>
  <c r="BA142" i="18"/>
  <c r="BB142" i="18"/>
  <c r="BC142" i="18"/>
  <c r="BD142" i="18"/>
  <c r="BE142" i="18"/>
  <c r="BG142" i="18"/>
  <c r="BH142" i="18"/>
  <c r="BI142" i="18"/>
  <c r="BJ142" i="18"/>
  <c r="BK142" i="18"/>
  <c r="BL142" i="18"/>
  <c r="BM142" i="18"/>
  <c r="BN142" i="18"/>
  <c r="BO142" i="18"/>
  <c r="BP142" i="18"/>
  <c r="BQ142" i="18"/>
  <c r="BT142" i="18"/>
  <c r="BU142" i="18"/>
  <c r="BV142" i="18"/>
  <c r="BW142" i="18"/>
  <c r="BX142" i="18"/>
  <c r="BZ142" i="18"/>
  <c r="D143" i="18"/>
  <c r="G143" i="18"/>
  <c r="H143" i="18"/>
  <c r="I143" i="18"/>
  <c r="J143" i="18"/>
  <c r="K143" i="18"/>
  <c r="M143" i="18"/>
  <c r="N143" i="18"/>
  <c r="O143" i="18"/>
  <c r="P143" i="18"/>
  <c r="Q143" i="18"/>
  <c r="R143" i="18"/>
  <c r="S143" i="18"/>
  <c r="T143" i="18"/>
  <c r="U143" i="18"/>
  <c r="V143" i="18"/>
  <c r="X143" i="18"/>
  <c r="Y143" i="18"/>
  <c r="Z143" i="18"/>
  <c r="AA143" i="18"/>
  <c r="AB143" i="18"/>
  <c r="AC143" i="18"/>
  <c r="AD143" i="18"/>
  <c r="AE143" i="18"/>
  <c r="AF143" i="18"/>
  <c r="AG143" i="18"/>
  <c r="AH143" i="18"/>
  <c r="AI143" i="18"/>
  <c r="AJ143" i="18"/>
  <c r="AK143" i="18"/>
  <c r="AL143" i="18"/>
  <c r="AM143" i="18"/>
  <c r="AN143" i="18"/>
  <c r="AO143" i="18"/>
  <c r="AP143" i="18"/>
  <c r="AQ143" i="18"/>
  <c r="AR143" i="18"/>
  <c r="AS143" i="18"/>
  <c r="AT143" i="18"/>
  <c r="AU143" i="18"/>
  <c r="AV143" i="18"/>
  <c r="AW143" i="18"/>
  <c r="AX143" i="18"/>
  <c r="AY143" i="18"/>
  <c r="AZ143" i="18"/>
  <c r="BA143" i="18"/>
  <c r="BB143" i="18"/>
  <c r="BC143" i="18"/>
  <c r="BD143" i="18"/>
  <c r="BE143" i="18"/>
  <c r="BG143" i="18"/>
  <c r="BH143" i="18"/>
  <c r="BI143" i="18"/>
  <c r="BJ143" i="18"/>
  <c r="BK143" i="18"/>
  <c r="BL143" i="18"/>
  <c r="BM143" i="18"/>
  <c r="BN143" i="18"/>
  <c r="BO143" i="18"/>
  <c r="BP143" i="18"/>
  <c r="BQ143" i="18"/>
  <c r="BT143" i="18"/>
  <c r="BU143" i="18"/>
  <c r="BV143" i="18"/>
  <c r="BW143" i="18"/>
  <c r="BX143" i="18"/>
  <c r="BZ143" i="18"/>
  <c r="D144" i="18"/>
  <c r="E144" i="18"/>
  <c r="G144" i="18"/>
  <c r="H144" i="18"/>
  <c r="I144" i="18"/>
  <c r="J144" i="18"/>
  <c r="K144" i="18"/>
  <c r="M144" i="18"/>
  <c r="N144" i="18"/>
  <c r="O144" i="18"/>
  <c r="P144" i="18"/>
  <c r="Q144" i="18"/>
  <c r="R144" i="18"/>
  <c r="S144" i="18"/>
  <c r="T144" i="18"/>
  <c r="U144" i="18"/>
  <c r="V144" i="18"/>
  <c r="X144" i="18"/>
  <c r="Y144" i="18"/>
  <c r="Z144" i="18"/>
  <c r="AA144" i="18"/>
  <c r="AB144" i="18"/>
  <c r="AC144" i="18"/>
  <c r="AD144" i="18"/>
  <c r="AE144" i="18"/>
  <c r="AF144" i="18"/>
  <c r="AG144" i="18"/>
  <c r="AH144" i="18"/>
  <c r="AI144" i="18"/>
  <c r="AJ144" i="18"/>
  <c r="AK144" i="18"/>
  <c r="AL144" i="18"/>
  <c r="AM144" i="18"/>
  <c r="AN144" i="18"/>
  <c r="AO144" i="18"/>
  <c r="AP144" i="18"/>
  <c r="AQ144" i="18"/>
  <c r="AR144" i="18"/>
  <c r="AS144" i="18"/>
  <c r="AT144" i="18"/>
  <c r="AU144" i="18"/>
  <c r="AV144" i="18"/>
  <c r="AW144" i="18"/>
  <c r="AX144" i="18"/>
  <c r="AY144" i="18"/>
  <c r="AZ144" i="18"/>
  <c r="BA144" i="18"/>
  <c r="BB144" i="18"/>
  <c r="BC144" i="18"/>
  <c r="BE144" i="18"/>
  <c r="BG144" i="18"/>
  <c r="BH144" i="18"/>
  <c r="BI144" i="18"/>
  <c r="BJ144" i="18"/>
  <c r="BK144" i="18"/>
  <c r="BL144" i="18"/>
  <c r="BM144" i="18"/>
  <c r="BN144" i="18"/>
  <c r="BO144" i="18"/>
  <c r="BP144" i="18"/>
  <c r="BQ144" i="18"/>
  <c r="BT144" i="18"/>
  <c r="BU144" i="18"/>
  <c r="BV144" i="18"/>
  <c r="BW144" i="18"/>
  <c r="BX144" i="18"/>
  <c r="BZ144" i="18"/>
  <c r="D145" i="18"/>
  <c r="E145" i="18"/>
  <c r="G145" i="18"/>
  <c r="H145" i="18"/>
  <c r="I145" i="18"/>
  <c r="J145" i="18"/>
  <c r="K145" i="18"/>
  <c r="M145" i="18"/>
  <c r="N145" i="18"/>
  <c r="O145" i="18"/>
  <c r="P145" i="18"/>
  <c r="Q145" i="18"/>
  <c r="R145" i="18"/>
  <c r="S145" i="18"/>
  <c r="T145" i="18"/>
  <c r="U145" i="18"/>
  <c r="V145" i="18"/>
  <c r="X145" i="18"/>
  <c r="Y145" i="18"/>
  <c r="Z145" i="18"/>
  <c r="AA145" i="18"/>
  <c r="AB145" i="18"/>
  <c r="AC145" i="18"/>
  <c r="AD145" i="18"/>
  <c r="AE145" i="18"/>
  <c r="AF145" i="18"/>
  <c r="AG145" i="18"/>
  <c r="AH145" i="18"/>
  <c r="AI145" i="18"/>
  <c r="AJ145" i="18"/>
  <c r="AK145" i="18"/>
  <c r="AL145" i="18"/>
  <c r="AM145" i="18"/>
  <c r="AN145" i="18"/>
  <c r="AO145" i="18"/>
  <c r="AP145" i="18"/>
  <c r="AQ145" i="18"/>
  <c r="AR145" i="18"/>
  <c r="AS145" i="18"/>
  <c r="AT145" i="18"/>
  <c r="AU145" i="18"/>
  <c r="AV145" i="18"/>
  <c r="AW145" i="18"/>
  <c r="AX145" i="18"/>
  <c r="AY145" i="18"/>
  <c r="AZ145" i="18"/>
  <c r="BA145" i="18"/>
  <c r="BB145" i="18"/>
  <c r="BC145" i="18"/>
  <c r="BD145" i="18"/>
  <c r="BE145" i="18"/>
  <c r="BG145" i="18"/>
  <c r="BH145" i="18"/>
  <c r="BI145" i="18"/>
  <c r="BJ145" i="18"/>
  <c r="BK145" i="18"/>
  <c r="BL145" i="18"/>
  <c r="BM145" i="18"/>
  <c r="BN145" i="18"/>
  <c r="BO145" i="18"/>
  <c r="BP145" i="18"/>
  <c r="BQ145" i="18"/>
  <c r="BR145" i="18"/>
  <c r="BT145" i="18"/>
  <c r="BU145" i="18"/>
  <c r="BV145" i="18"/>
  <c r="BW145" i="18"/>
  <c r="BX145" i="18"/>
  <c r="BZ145" i="18"/>
  <c r="D146" i="18"/>
  <c r="E146" i="18"/>
  <c r="G146" i="18"/>
  <c r="H146" i="18"/>
  <c r="I146" i="18"/>
  <c r="K146" i="18"/>
  <c r="M146" i="18"/>
  <c r="N146" i="18"/>
  <c r="O146" i="18"/>
  <c r="P146" i="18"/>
  <c r="Q146" i="18"/>
  <c r="R146" i="18"/>
  <c r="S146" i="18"/>
  <c r="T146" i="18"/>
  <c r="U146" i="18"/>
  <c r="V146" i="18"/>
  <c r="X146" i="18"/>
  <c r="Y146" i="18"/>
  <c r="AA146" i="18"/>
  <c r="AB146" i="18"/>
  <c r="AC146" i="18"/>
  <c r="AD146" i="18"/>
  <c r="AE146" i="18"/>
  <c r="AF146" i="18"/>
  <c r="AG146" i="18"/>
  <c r="AH146" i="18"/>
  <c r="AI146" i="18"/>
  <c r="AJ146" i="18"/>
  <c r="AK146" i="18"/>
  <c r="AL146" i="18"/>
  <c r="AM146" i="18"/>
  <c r="AN146" i="18"/>
  <c r="AO146" i="18"/>
  <c r="AP146" i="18"/>
  <c r="AQ146" i="18"/>
  <c r="AR146" i="18"/>
  <c r="AS146" i="18"/>
  <c r="AT146" i="18"/>
  <c r="AU146" i="18"/>
  <c r="AV146" i="18"/>
  <c r="AW146" i="18"/>
  <c r="AX146" i="18"/>
  <c r="AY146" i="18"/>
  <c r="AZ146" i="18"/>
  <c r="BA146" i="18"/>
  <c r="BB146" i="18"/>
  <c r="BC146" i="18"/>
  <c r="BD146" i="18"/>
  <c r="BE146" i="18"/>
  <c r="BG146" i="18"/>
  <c r="BH146" i="18"/>
  <c r="BI146" i="18"/>
  <c r="BJ146" i="18"/>
  <c r="BK146" i="18"/>
  <c r="BL146" i="18"/>
  <c r="BM146" i="18"/>
  <c r="BN146" i="18"/>
  <c r="BO146" i="18"/>
  <c r="BP146" i="18"/>
  <c r="BQ146" i="18"/>
  <c r="BT146" i="18"/>
  <c r="BU146" i="18"/>
  <c r="BV146" i="18"/>
  <c r="BW146" i="18"/>
  <c r="BX146" i="18"/>
  <c r="BZ146" i="18"/>
  <c r="D147" i="18"/>
  <c r="G147" i="18"/>
  <c r="H147" i="18"/>
  <c r="I147" i="18"/>
  <c r="J147" i="18"/>
  <c r="K147" i="18"/>
  <c r="M147" i="18"/>
  <c r="N147" i="18"/>
  <c r="O147" i="18"/>
  <c r="P147" i="18"/>
  <c r="Q147" i="18"/>
  <c r="R147" i="18"/>
  <c r="S147" i="18"/>
  <c r="T147" i="18"/>
  <c r="U147" i="18"/>
  <c r="V147" i="18"/>
  <c r="X147" i="18"/>
  <c r="Y147" i="18"/>
  <c r="Z147" i="18"/>
  <c r="AA147" i="18"/>
  <c r="AB147" i="18"/>
  <c r="AC147" i="18"/>
  <c r="AD147" i="18"/>
  <c r="AE147" i="18"/>
  <c r="AF147" i="18"/>
  <c r="AG147" i="18"/>
  <c r="AH147" i="18"/>
  <c r="AI147" i="18"/>
  <c r="AJ147" i="18"/>
  <c r="AK147" i="18"/>
  <c r="AL147" i="18"/>
  <c r="AM147" i="18"/>
  <c r="AN147" i="18"/>
  <c r="AO147" i="18"/>
  <c r="AP147" i="18"/>
  <c r="AQ147" i="18"/>
  <c r="AR147" i="18"/>
  <c r="AS147" i="18"/>
  <c r="AT147" i="18"/>
  <c r="AU147" i="18"/>
  <c r="AV147" i="18"/>
  <c r="AW147" i="18"/>
  <c r="AX147" i="18"/>
  <c r="AZ147" i="18"/>
  <c r="BA147" i="18"/>
  <c r="BB147" i="18"/>
  <c r="BC147" i="18"/>
  <c r="BD147" i="18"/>
  <c r="BE147" i="18"/>
  <c r="BH147" i="18"/>
  <c r="BI147" i="18"/>
  <c r="BJ147" i="18"/>
  <c r="BK147" i="18"/>
  <c r="BL147" i="18"/>
  <c r="BM147" i="18"/>
  <c r="BN147" i="18"/>
  <c r="BO147" i="18"/>
  <c r="BP147" i="18"/>
  <c r="BQ147" i="18"/>
  <c r="BR147" i="18"/>
  <c r="BT147" i="18"/>
  <c r="BU147" i="18"/>
  <c r="BV147" i="18"/>
  <c r="BW147" i="18"/>
  <c r="BX147" i="18"/>
  <c r="BZ147" i="18"/>
  <c r="D148" i="18"/>
  <c r="E148" i="18"/>
  <c r="G148" i="18"/>
  <c r="H148" i="18"/>
  <c r="I148" i="18"/>
  <c r="K148" i="18"/>
  <c r="M148" i="18"/>
  <c r="N148" i="18"/>
  <c r="O148" i="18"/>
  <c r="P148" i="18"/>
  <c r="Q148" i="18"/>
  <c r="R148" i="18"/>
  <c r="S148" i="18"/>
  <c r="T148" i="18"/>
  <c r="U148" i="18"/>
  <c r="V148" i="18"/>
  <c r="X148" i="18"/>
  <c r="Y148" i="18"/>
  <c r="AA148" i="18"/>
  <c r="AB148" i="18"/>
  <c r="AC148" i="18"/>
  <c r="AD148" i="18"/>
  <c r="AE148" i="18"/>
  <c r="AF148" i="18"/>
  <c r="AG148" i="18"/>
  <c r="AH148" i="18"/>
  <c r="AI148" i="18"/>
  <c r="AJ148" i="18"/>
  <c r="AK148" i="18"/>
  <c r="AL148" i="18"/>
  <c r="AM148" i="18"/>
  <c r="AN148" i="18"/>
  <c r="AO148" i="18"/>
  <c r="AP148" i="18"/>
  <c r="AQ148" i="18"/>
  <c r="AR148" i="18"/>
  <c r="AS148" i="18"/>
  <c r="AT148" i="18"/>
  <c r="AU148" i="18"/>
  <c r="AV148" i="18"/>
  <c r="AW148" i="18"/>
  <c r="AX148" i="18"/>
  <c r="AY148" i="18"/>
  <c r="AZ148" i="18"/>
  <c r="BA148" i="18"/>
  <c r="BB148" i="18"/>
  <c r="BC148" i="18"/>
  <c r="BE148" i="18"/>
  <c r="BG148" i="18"/>
  <c r="BH148" i="18"/>
  <c r="BI148" i="18"/>
  <c r="BJ148" i="18"/>
  <c r="BK148" i="18"/>
  <c r="BL148" i="18"/>
  <c r="BM148" i="18"/>
  <c r="BN148" i="18"/>
  <c r="BO148" i="18"/>
  <c r="BP148" i="18"/>
  <c r="BQ148" i="18"/>
  <c r="BT148" i="18"/>
  <c r="BU148" i="18"/>
  <c r="BV148" i="18"/>
  <c r="BW148" i="18"/>
  <c r="BX148" i="18"/>
  <c r="BZ148" i="18"/>
  <c r="D149" i="18"/>
  <c r="E149" i="18"/>
  <c r="G149" i="18"/>
  <c r="H149" i="18"/>
  <c r="I149" i="18"/>
  <c r="J149" i="18"/>
  <c r="K149" i="18"/>
  <c r="M149" i="18"/>
  <c r="N149" i="18"/>
  <c r="O149" i="18"/>
  <c r="P149" i="18"/>
  <c r="Q149" i="18"/>
  <c r="R149" i="18"/>
  <c r="S149" i="18"/>
  <c r="T149" i="18"/>
  <c r="U149" i="18"/>
  <c r="V149" i="18"/>
  <c r="X149" i="18"/>
  <c r="Y149" i="18"/>
  <c r="Z149" i="18"/>
  <c r="AA149" i="18"/>
  <c r="AB149" i="18"/>
  <c r="AC149" i="18"/>
  <c r="AD149" i="18"/>
  <c r="AE149" i="18"/>
  <c r="AF149" i="18"/>
  <c r="AG149" i="18"/>
  <c r="AH149" i="18"/>
  <c r="AI149" i="18"/>
  <c r="AJ149" i="18"/>
  <c r="AK149" i="18"/>
  <c r="AL149" i="18"/>
  <c r="AM149" i="18"/>
  <c r="AN149" i="18"/>
  <c r="AO149" i="18"/>
  <c r="AP149" i="18"/>
  <c r="AQ149" i="18"/>
  <c r="AR149" i="18"/>
  <c r="AS149" i="18"/>
  <c r="AT149" i="18"/>
  <c r="AU149" i="18"/>
  <c r="AV149" i="18"/>
  <c r="AW149" i="18"/>
  <c r="AX149" i="18"/>
  <c r="AY149" i="18"/>
  <c r="AZ149" i="18"/>
  <c r="BA149" i="18"/>
  <c r="BB149" i="18"/>
  <c r="BC149" i="18"/>
  <c r="BD149" i="18"/>
  <c r="BE149" i="18"/>
  <c r="BG149" i="18"/>
  <c r="BH149" i="18"/>
  <c r="BI149" i="18"/>
  <c r="BJ149" i="18"/>
  <c r="BK149" i="18"/>
  <c r="BL149" i="18"/>
  <c r="BM149" i="18"/>
  <c r="BN149" i="18"/>
  <c r="BO149" i="18"/>
  <c r="BP149" i="18"/>
  <c r="BQ149" i="18"/>
  <c r="BR149" i="18"/>
  <c r="BT149" i="18"/>
  <c r="BU149" i="18"/>
  <c r="BV149" i="18"/>
  <c r="BW149" i="18"/>
  <c r="BX149" i="18"/>
  <c r="BZ149" i="18"/>
  <c r="D150" i="18"/>
  <c r="E150" i="18"/>
  <c r="G150" i="18"/>
  <c r="H150" i="18"/>
  <c r="I150" i="18"/>
  <c r="K150" i="18"/>
  <c r="M150" i="18"/>
  <c r="N150" i="18"/>
  <c r="O150" i="18"/>
  <c r="P150" i="18"/>
  <c r="Q150" i="18"/>
  <c r="R150" i="18"/>
  <c r="S150" i="18"/>
  <c r="T150" i="18"/>
  <c r="U150" i="18"/>
  <c r="V150" i="18"/>
  <c r="X150" i="18"/>
  <c r="Y150" i="18"/>
  <c r="AA150" i="18"/>
  <c r="AB150" i="18"/>
  <c r="AC150" i="18"/>
  <c r="AD150" i="18"/>
  <c r="AE150" i="18"/>
  <c r="AF150" i="18"/>
  <c r="AG150" i="18"/>
  <c r="AH150" i="18"/>
  <c r="AI150" i="18"/>
  <c r="AJ150" i="18"/>
  <c r="AK150" i="18"/>
  <c r="AL150" i="18"/>
  <c r="AM150" i="18"/>
  <c r="AN150" i="18"/>
  <c r="AO150" i="18"/>
  <c r="AP150" i="18"/>
  <c r="AQ150" i="18"/>
  <c r="AR150" i="18"/>
  <c r="AS150" i="18"/>
  <c r="AT150" i="18"/>
  <c r="AU150" i="18"/>
  <c r="AV150" i="18"/>
  <c r="AW150" i="18"/>
  <c r="AX150" i="18"/>
  <c r="AZ150" i="18"/>
  <c r="BA150" i="18"/>
  <c r="BB150" i="18"/>
  <c r="BC150" i="18"/>
  <c r="BD150" i="18"/>
  <c r="BE150" i="18"/>
  <c r="BH150" i="18"/>
  <c r="BI150" i="18"/>
  <c r="BJ150" i="18"/>
  <c r="BK150" i="18"/>
  <c r="BL150" i="18"/>
  <c r="BM150" i="18"/>
  <c r="BN150" i="18"/>
  <c r="BO150" i="18"/>
  <c r="BP150" i="18"/>
  <c r="BQ150" i="18"/>
  <c r="BR150" i="18"/>
  <c r="BT150" i="18"/>
  <c r="BU150" i="18"/>
  <c r="BV150" i="18"/>
  <c r="BW150" i="18"/>
  <c r="BX150" i="18"/>
  <c r="BZ150" i="18"/>
  <c r="D152" i="18"/>
  <c r="G152" i="18"/>
  <c r="H152" i="18"/>
  <c r="I152" i="18"/>
  <c r="J152" i="18"/>
  <c r="K152" i="18"/>
  <c r="M152" i="18"/>
  <c r="N152" i="18"/>
  <c r="O152" i="18"/>
  <c r="P152" i="18"/>
  <c r="Q152" i="18"/>
  <c r="R152" i="18"/>
  <c r="S152" i="18"/>
  <c r="T152" i="18"/>
  <c r="U152" i="18"/>
  <c r="V152" i="18"/>
  <c r="X152" i="18"/>
  <c r="Y152" i="18"/>
  <c r="Z152" i="18"/>
  <c r="AA152" i="18"/>
  <c r="AB152" i="18"/>
  <c r="AC152" i="18"/>
  <c r="AD152" i="18"/>
  <c r="AE152" i="18"/>
  <c r="AF152" i="18"/>
  <c r="AG152" i="18"/>
  <c r="AH152" i="18"/>
  <c r="AI152" i="18"/>
  <c r="AJ152" i="18"/>
  <c r="AK152" i="18"/>
  <c r="AL152" i="18"/>
  <c r="AM152" i="18"/>
  <c r="AN152" i="18"/>
  <c r="AO152" i="18"/>
  <c r="AP152" i="18"/>
  <c r="AQ152" i="18"/>
  <c r="AR152" i="18"/>
  <c r="AS152" i="18"/>
  <c r="AT152" i="18"/>
  <c r="AU152" i="18"/>
  <c r="AV152" i="18"/>
  <c r="AW152" i="18"/>
  <c r="AX152" i="18"/>
  <c r="AY152" i="18"/>
  <c r="AZ152" i="18"/>
  <c r="BA152" i="18"/>
  <c r="BB152" i="18"/>
  <c r="BC152" i="18"/>
  <c r="BD152" i="18"/>
  <c r="BE152" i="18"/>
  <c r="BG152" i="18"/>
  <c r="BH152" i="18"/>
  <c r="BI152" i="18"/>
  <c r="BJ152" i="18"/>
  <c r="BK152" i="18"/>
  <c r="BL152" i="18"/>
  <c r="BM152" i="18"/>
  <c r="BN152" i="18"/>
  <c r="BO152" i="18"/>
  <c r="BP152" i="18"/>
  <c r="BQ152" i="18"/>
  <c r="BR152" i="18"/>
  <c r="BT152" i="18"/>
  <c r="BU152" i="18"/>
  <c r="BV152" i="18"/>
  <c r="BW152" i="18"/>
  <c r="BX152" i="18"/>
  <c r="BZ152" i="18"/>
  <c r="D153" i="18"/>
  <c r="E153" i="18"/>
  <c r="G153" i="18"/>
  <c r="H153" i="18"/>
  <c r="I153" i="18"/>
  <c r="K153" i="18"/>
  <c r="M153" i="18"/>
  <c r="N153" i="18"/>
  <c r="O153" i="18"/>
  <c r="P153" i="18"/>
  <c r="Q153" i="18"/>
  <c r="R153" i="18"/>
  <c r="S153" i="18"/>
  <c r="T153" i="18"/>
  <c r="U153" i="18"/>
  <c r="V153" i="18"/>
  <c r="X153" i="18"/>
  <c r="Y153" i="18"/>
  <c r="AA153" i="18"/>
  <c r="AB153" i="18"/>
  <c r="AC153" i="18"/>
  <c r="AD153" i="18"/>
  <c r="AE153" i="18"/>
  <c r="AF153" i="18"/>
  <c r="AG153" i="18"/>
  <c r="AH153" i="18"/>
  <c r="AI153" i="18"/>
  <c r="AJ153" i="18"/>
  <c r="AK153" i="18"/>
  <c r="AL153" i="18"/>
  <c r="AM153" i="18"/>
  <c r="AN153" i="18"/>
  <c r="AO153" i="18"/>
  <c r="AP153" i="18"/>
  <c r="AQ153" i="18"/>
  <c r="AR153" i="18"/>
  <c r="AS153" i="18"/>
  <c r="AT153" i="18"/>
  <c r="AU153" i="18"/>
  <c r="AV153" i="18"/>
  <c r="AW153" i="18"/>
  <c r="AX153" i="18"/>
  <c r="AY153" i="18"/>
  <c r="AZ153" i="18"/>
  <c r="BA153" i="18"/>
  <c r="BB153" i="18"/>
  <c r="BC153" i="18"/>
  <c r="BE153" i="18"/>
  <c r="BG153" i="18"/>
  <c r="BH153" i="18"/>
  <c r="BI153" i="18"/>
  <c r="BJ153" i="18"/>
  <c r="BK153" i="18"/>
  <c r="BL153" i="18"/>
  <c r="BM153" i="18"/>
  <c r="BN153" i="18"/>
  <c r="BO153" i="18"/>
  <c r="BP153" i="18"/>
  <c r="BQ153" i="18"/>
  <c r="BT153" i="18"/>
  <c r="BU153" i="18"/>
  <c r="BV153" i="18"/>
  <c r="BW153" i="18"/>
  <c r="BX153" i="18"/>
  <c r="BZ153" i="18"/>
  <c r="D154" i="18"/>
  <c r="E154" i="18"/>
  <c r="G154" i="18"/>
  <c r="H154" i="18"/>
  <c r="I154" i="18"/>
  <c r="J154" i="18"/>
  <c r="K154" i="18"/>
  <c r="M154" i="18"/>
  <c r="N154" i="18"/>
  <c r="O154" i="18"/>
  <c r="P154" i="18"/>
  <c r="Q154" i="18"/>
  <c r="R154" i="18"/>
  <c r="S154" i="18"/>
  <c r="T154" i="18"/>
  <c r="U154" i="18"/>
  <c r="V154" i="18"/>
  <c r="X154" i="18"/>
  <c r="Y154" i="18"/>
  <c r="Z154" i="18"/>
  <c r="AA154" i="18"/>
  <c r="AB154" i="18"/>
  <c r="AC154" i="18"/>
  <c r="AD154" i="18"/>
  <c r="AE154" i="18"/>
  <c r="AF154" i="18"/>
  <c r="AG154" i="18"/>
  <c r="AH154" i="18"/>
  <c r="AI154" i="18"/>
  <c r="AJ154" i="18"/>
  <c r="AK154" i="18"/>
  <c r="AL154" i="18"/>
  <c r="AM154" i="18"/>
  <c r="AN154" i="18"/>
  <c r="AO154" i="18"/>
  <c r="AP154" i="18"/>
  <c r="AQ154" i="18"/>
  <c r="AR154" i="18"/>
  <c r="AS154" i="18"/>
  <c r="AT154" i="18"/>
  <c r="AU154" i="18"/>
  <c r="AV154" i="18"/>
  <c r="AW154" i="18"/>
  <c r="AX154" i="18"/>
  <c r="AZ154" i="18"/>
  <c r="BA154" i="18"/>
  <c r="BB154" i="18"/>
  <c r="BC154" i="18"/>
  <c r="BD154" i="18"/>
  <c r="BE154" i="18"/>
  <c r="BH154" i="18"/>
  <c r="BI154" i="18"/>
  <c r="BJ154" i="18"/>
  <c r="BK154" i="18"/>
  <c r="BL154" i="18"/>
  <c r="BM154" i="18"/>
  <c r="BN154" i="18"/>
  <c r="BO154" i="18"/>
  <c r="BP154" i="18"/>
  <c r="BQ154" i="18"/>
  <c r="BR154" i="18"/>
  <c r="BT154" i="18"/>
  <c r="BU154" i="18"/>
  <c r="BV154" i="18"/>
  <c r="BW154" i="18"/>
  <c r="BX154" i="18"/>
  <c r="BZ154" i="18"/>
  <c r="D155" i="18"/>
  <c r="E155" i="18"/>
  <c r="G155" i="18"/>
  <c r="H155" i="18"/>
  <c r="I155" i="18"/>
  <c r="K155" i="18"/>
  <c r="M155" i="18"/>
  <c r="N155" i="18"/>
  <c r="O155" i="18"/>
  <c r="P155" i="18"/>
  <c r="Q155" i="18"/>
  <c r="R155" i="18"/>
  <c r="S155" i="18"/>
  <c r="T155" i="18"/>
  <c r="U155" i="18"/>
  <c r="V155" i="18"/>
  <c r="X155" i="18"/>
  <c r="Y155" i="18"/>
  <c r="AA155" i="18"/>
  <c r="AB155" i="18"/>
  <c r="AC155" i="18"/>
  <c r="AD155" i="18"/>
  <c r="AE155" i="18"/>
  <c r="AF155" i="18"/>
  <c r="AG155" i="18"/>
  <c r="AH155" i="18"/>
  <c r="AI155" i="18"/>
  <c r="AJ155" i="18"/>
  <c r="AK155" i="18"/>
  <c r="AL155" i="18"/>
  <c r="AM155" i="18"/>
  <c r="AN155" i="18"/>
  <c r="AO155" i="18"/>
  <c r="AP155" i="18"/>
  <c r="AQ155" i="18"/>
  <c r="AR155" i="18"/>
  <c r="AS155" i="18"/>
  <c r="AT155" i="18"/>
  <c r="AU155" i="18"/>
  <c r="AV155" i="18"/>
  <c r="AW155" i="18"/>
  <c r="AX155" i="18"/>
  <c r="AY155" i="18"/>
  <c r="AZ155" i="18"/>
  <c r="BA155" i="18"/>
  <c r="BB155" i="18"/>
  <c r="BC155" i="18"/>
  <c r="BD155" i="18"/>
  <c r="BE155" i="18"/>
  <c r="BG155" i="18"/>
  <c r="BH155" i="18"/>
  <c r="BI155" i="18"/>
  <c r="BJ155" i="18"/>
  <c r="BK155" i="18"/>
  <c r="BL155" i="18"/>
  <c r="BM155" i="18"/>
  <c r="BN155" i="18"/>
  <c r="BO155" i="18"/>
  <c r="BP155" i="18"/>
  <c r="BQ155" i="18"/>
  <c r="BT155" i="18"/>
  <c r="BU155" i="18"/>
  <c r="BV155" i="18"/>
  <c r="BW155" i="18"/>
  <c r="BX155" i="18"/>
  <c r="BZ155" i="18"/>
  <c r="D156" i="18"/>
  <c r="G156" i="18"/>
  <c r="H156" i="18"/>
  <c r="I156" i="18"/>
  <c r="J156" i="18"/>
  <c r="K156" i="18"/>
  <c r="M156" i="18"/>
  <c r="N156" i="18"/>
  <c r="O156" i="18"/>
  <c r="P156" i="18"/>
  <c r="Q156" i="18"/>
  <c r="R156" i="18"/>
  <c r="S156" i="18"/>
  <c r="T156" i="18"/>
  <c r="U156" i="18"/>
  <c r="V156" i="18"/>
  <c r="X156" i="18"/>
  <c r="Y156" i="18"/>
  <c r="Z156" i="18"/>
  <c r="AA156" i="18"/>
  <c r="AB156" i="18"/>
  <c r="AC156" i="18"/>
  <c r="AD156" i="18"/>
  <c r="AE156" i="18"/>
  <c r="AF156" i="18"/>
  <c r="AG156" i="18"/>
  <c r="AH156" i="18"/>
  <c r="AI156" i="18"/>
  <c r="AJ156" i="18"/>
  <c r="AK156" i="18"/>
  <c r="AL156" i="18"/>
  <c r="AM156" i="18"/>
  <c r="AN156" i="18"/>
  <c r="AO156" i="18"/>
  <c r="AP156" i="18"/>
  <c r="AQ156" i="18"/>
  <c r="AR156" i="18"/>
  <c r="AS156" i="18"/>
  <c r="AT156" i="18"/>
  <c r="AU156" i="18"/>
  <c r="AV156" i="18"/>
  <c r="AW156" i="18"/>
  <c r="AX156" i="18"/>
  <c r="AZ156" i="18"/>
  <c r="BA156" i="18"/>
  <c r="BB156" i="18"/>
  <c r="BC156" i="18"/>
  <c r="BD156" i="18"/>
  <c r="BE156" i="18"/>
  <c r="BH156" i="18"/>
  <c r="BI156" i="18"/>
  <c r="BJ156" i="18"/>
  <c r="BK156" i="18"/>
  <c r="BL156" i="18"/>
  <c r="BM156" i="18"/>
  <c r="BN156" i="18"/>
  <c r="BO156" i="18"/>
  <c r="BP156" i="18"/>
  <c r="BQ156" i="18"/>
  <c r="BR156" i="18"/>
  <c r="BT156" i="18"/>
  <c r="BU156" i="18"/>
  <c r="BV156" i="18"/>
  <c r="BW156" i="18"/>
  <c r="BX156" i="18"/>
  <c r="BZ156" i="18"/>
  <c r="D157" i="18"/>
  <c r="E157" i="18"/>
  <c r="G157" i="18"/>
  <c r="H157" i="18"/>
  <c r="I157" i="18"/>
  <c r="K157" i="18"/>
  <c r="M157" i="18"/>
  <c r="N157" i="18"/>
  <c r="O157" i="18"/>
  <c r="P157" i="18"/>
  <c r="Q157" i="18"/>
  <c r="R157" i="18"/>
  <c r="S157" i="18"/>
  <c r="T157" i="18"/>
  <c r="U157" i="18"/>
  <c r="V157" i="18"/>
  <c r="X157" i="18"/>
  <c r="Y157" i="18"/>
  <c r="AA157" i="18"/>
  <c r="AB157" i="18"/>
  <c r="AC157" i="18"/>
  <c r="AD157" i="18"/>
  <c r="AE157" i="18"/>
  <c r="AF157" i="18"/>
  <c r="AG157" i="18"/>
  <c r="AH157" i="18"/>
  <c r="AI157" i="18"/>
  <c r="AJ157" i="18"/>
  <c r="AK157" i="18"/>
  <c r="AL157" i="18"/>
  <c r="AM157" i="18"/>
  <c r="AN157" i="18"/>
  <c r="AO157" i="18"/>
  <c r="AP157" i="18"/>
  <c r="AQ157" i="18"/>
  <c r="AR157" i="18"/>
  <c r="AS157" i="18"/>
  <c r="AT157" i="18"/>
  <c r="AU157" i="18"/>
  <c r="AV157" i="18"/>
  <c r="AW157" i="18"/>
  <c r="AX157" i="18"/>
  <c r="AY157" i="18"/>
  <c r="AZ157" i="18"/>
  <c r="BA157" i="18"/>
  <c r="BB157" i="18"/>
  <c r="BC157" i="18"/>
  <c r="BE157" i="18"/>
  <c r="BG157" i="18"/>
  <c r="BH157" i="18"/>
  <c r="BI157" i="18"/>
  <c r="BJ157" i="18"/>
  <c r="BK157" i="18"/>
  <c r="BL157" i="18"/>
  <c r="BM157" i="18"/>
  <c r="BN157" i="18"/>
  <c r="BO157" i="18"/>
  <c r="BP157" i="18"/>
  <c r="BQ157" i="18"/>
  <c r="BT157" i="18"/>
  <c r="BU157" i="18"/>
  <c r="BV157" i="18"/>
  <c r="BW157" i="18"/>
  <c r="BX157" i="18"/>
  <c r="BZ157" i="18"/>
  <c r="D158" i="18"/>
  <c r="E158" i="18"/>
  <c r="G158" i="18"/>
  <c r="H158" i="18"/>
  <c r="I158" i="18"/>
  <c r="J158" i="18"/>
  <c r="K158" i="18"/>
  <c r="M158" i="18"/>
  <c r="N158" i="18"/>
  <c r="O158" i="18"/>
  <c r="P158" i="18"/>
  <c r="Q158" i="18"/>
  <c r="R158" i="18"/>
  <c r="S158" i="18"/>
  <c r="T158" i="18"/>
  <c r="U158" i="18"/>
  <c r="V158" i="18"/>
  <c r="X158" i="18"/>
  <c r="Y158" i="18"/>
  <c r="Z158" i="18"/>
  <c r="AA158" i="18"/>
  <c r="AB158" i="18"/>
  <c r="AC158" i="18"/>
  <c r="AD158" i="18"/>
  <c r="AE158" i="18"/>
  <c r="AF158" i="18"/>
  <c r="AG158" i="18"/>
  <c r="AH158" i="18"/>
  <c r="AI158" i="18"/>
  <c r="AJ158" i="18"/>
  <c r="AK158" i="18"/>
  <c r="AL158" i="18"/>
  <c r="AM158" i="18"/>
  <c r="AN158" i="18"/>
  <c r="AO158" i="18"/>
  <c r="AP158" i="18"/>
  <c r="AQ158" i="18"/>
  <c r="AR158" i="18"/>
  <c r="AS158" i="18"/>
  <c r="AT158" i="18"/>
  <c r="AU158" i="18"/>
  <c r="AV158" i="18"/>
  <c r="AW158" i="18"/>
  <c r="AX158" i="18"/>
  <c r="AY158" i="18"/>
  <c r="AZ158" i="18"/>
  <c r="BA158" i="18"/>
  <c r="BB158" i="18"/>
  <c r="BC158" i="18"/>
  <c r="BD158" i="18"/>
  <c r="BE158" i="18"/>
  <c r="BG158" i="18"/>
  <c r="BH158" i="18"/>
  <c r="BI158" i="18"/>
  <c r="BJ158" i="18"/>
  <c r="BK158" i="18"/>
  <c r="BL158" i="18"/>
  <c r="BM158" i="18"/>
  <c r="BN158" i="18"/>
  <c r="BO158" i="18"/>
  <c r="BP158" i="18"/>
  <c r="BQ158" i="18"/>
  <c r="BR158" i="18"/>
  <c r="BT158" i="18"/>
  <c r="BU158" i="18"/>
  <c r="BV158" i="18"/>
  <c r="BW158" i="18"/>
  <c r="BX158" i="18"/>
  <c r="BZ158" i="18"/>
  <c r="D159" i="18"/>
  <c r="E159" i="18"/>
  <c r="G159" i="18"/>
  <c r="H159" i="18"/>
  <c r="I159" i="18"/>
  <c r="K159" i="18"/>
  <c r="M159" i="18"/>
  <c r="N159" i="18"/>
  <c r="O159" i="18"/>
  <c r="P159" i="18"/>
  <c r="Q159" i="18"/>
  <c r="R159" i="18"/>
  <c r="S159" i="18"/>
  <c r="T159" i="18"/>
  <c r="U159" i="18"/>
  <c r="V159" i="18"/>
  <c r="X159" i="18"/>
  <c r="Y159" i="18"/>
  <c r="AA159" i="18"/>
  <c r="AB159" i="18"/>
  <c r="AC159" i="18"/>
  <c r="AD159" i="18"/>
  <c r="AE159" i="18"/>
  <c r="AF159" i="18"/>
  <c r="AG159" i="18"/>
  <c r="AH159" i="18"/>
  <c r="AI159" i="18"/>
  <c r="AJ159" i="18"/>
  <c r="AK159" i="18"/>
  <c r="AL159" i="18"/>
  <c r="AM159" i="18"/>
  <c r="AN159" i="18"/>
  <c r="AO159" i="18"/>
  <c r="AP159" i="18"/>
  <c r="AQ159" i="18"/>
  <c r="AR159" i="18"/>
  <c r="AS159" i="18"/>
  <c r="AT159" i="18"/>
  <c r="AU159" i="18"/>
  <c r="AV159" i="18"/>
  <c r="AW159" i="18"/>
  <c r="AX159" i="18"/>
  <c r="AZ159" i="18"/>
  <c r="BA159" i="18"/>
  <c r="BB159" i="18"/>
  <c r="BC159" i="18"/>
  <c r="BD159" i="18"/>
  <c r="BE159" i="18"/>
  <c r="BH159" i="18"/>
  <c r="BI159" i="18"/>
  <c r="BJ159" i="18"/>
  <c r="BK159" i="18"/>
  <c r="BL159" i="18"/>
  <c r="BM159" i="18"/>
  <c r="BN159" i="18"/>
  <c r="BO159" i="18"/>
  <c r="BP159" i="18"/>
  <c r="BQ159" i="18"/>
  <c r="BT159" i="18"/>
  <c r="BU159" i="18"/>
  <c r="BV159" i="18"/>
  <c r="BW159" i="18"/>
  <c r="BX159" i="18"/>
  <c r="BZ159" i="18"/>
  <c r="D160" i="18"/>
  <c r="G160" i="18"/>
  <c r="H160" i="18"/>
  <c r="I160" i="18"/>
  <c r="K160" i="18"/>
  <c r="M160" i="18"/>
  <c r="N160" i="18"/>
  <c r="O160" i="18"/>
  <c r="P160" i="18"/>
  <c r="Q160" i="18"/>
  <c r="R160" i="18"/>
  <c r="S160" i="18"/>
  <c r="T160" i="18"/>
  <c r="U160" i="18"/>
  <c r="V160" i="18"/>
  <c r="X160" i="18"/>
  <c r="Y160" i="18"/>
  <c r="AA160" i="18"/>
  <c r="AB160" i="18"/>
  <c r="AC160" i="18"/>
  <c r="AD160" i="18"/>
  <c r="AE160" i="18"/>
  <c r="AF160" i="18"/>
  <c r="AG160" i="18"/>
  <c r="AH160" i="18"/>
  <c r="AI160" i="18"/>
  <c r="AJ160" i="18"/>
  <c r="AK160" i="18"/>
  <c r="AL160" i="18"/>
  <c r="AM160" i="18"/>
  <c r="AN160" i="18"/>
  <c r="AO160" i="18"/>
  <c r="AP160" i="18"/>
  <c r="AQ160" i="18"/>
  <c r="AR160" i="18"/>
  <c r="AS160" i="18"/>
  <c r="AT160" i="18"/>
  <c r="AU160" i="18"/>
  <c r="AV160" i="18"/>
  <c r="AW160" i="18"/>
  <c r="AX160" i="18"/>
  <c r="AZ160" i="18"/>
  <c r="BA160" i="18"/>
  <c r="BB160" i="18"/>
  <c r="BC160" i="18"/>
  <c r="BD160" i="18"/>
  <c r="BE160" i="18"/>
  <c r="BG160" i="18"/>
  <c r="BH160" i="18"/>
  <c r="BI160" i="18"/>
  <c r="BJ160" i="18"/>
  <c r="BK160" i="18"/>
  <c r="BL160" i="18"/>
  <c r="BM160" i="18"/>
  <c r="BN160" i="18"/>
  <c r="BO160" i="18"/>
  <c r="BP160" i="18"/>
  <c r="BQ160" i="18"/>
  <c r="BT160" i="18"/>
  <c r="BU160" i="18"/>
  <c r="BV160" i="18"/>
  <c r="BW160" i="18"/>
  <c r="BX160" i="18"/>
  <c r="BZ160" i="18"/>
  <c r="D161" i="18"/>
  <c r="E161" i="18"/>
  <c r="G161" i="18"/>
  <c r="H161" i="18"/>
  <c r="I161" i="18"/>
  <c r="J161" i="18"/>
  <c r="K161" i="18"/>
  <c r="M161" i="18"/>
  <c r="N161" i="18"/>
  <c r="O161" i="18"/>
  <c r="P161" i="18"/>
  <c r="Q161" i="18"/>
  <c r="R161" i="18"/>
  <c r="S161" i="18"/>
  <c r="T161" i="18"/>
  <c r="U161" i="18"/>
  <c r="V161" i="18"/>
  <c r="X161" i="18"/>
  <c r="Y161" i="18"/>
  <c r="AA161" i="18"/>
  <c r="AB161" i="18"/>
  <c r="AC161" i="18"/>
  <c r="AD161" i="18"/>
  <c r="AE161" i="18"/>
  <c r="AF161" i="18"/>
  <c r="AG161" i="18"/>
  <c r="AH161" i="18"/>
  <c r="AI161" i="18"/>
  <c r="AJ161" i="18"/>
  <c r="AK161" i="18"/>
  <c r="AL161" i="18"/>
  <c r="AM161" i="18"/>
  <c r="AN161" i="18"/>
  <c r="AO161" i="18"/>
  <c r="AP161" i="18"/>
  <c r="AQ161" i="18"/>
  <c r="AR161" i="18"/>
  <c r="AS161" i="18"/>
  <c r="AT161" i="18"/>
  <c r="AU161" i="18"/>
  <c r="AV161" i="18"/>
  <c r="AW161" i="18"/>
  <c r="AX161" i="18"/>
  <c r="AY161" i="18"/>
  <c r="AZ161" i="18"/>
  <c r="BA161" i="18"/>
  <c r="BB161" i="18"/>
  <c r="BC161" i="18"/>
  <c r="BE161" i="18"/>
  <c r="BG161" i="18"/>
  <c r="BH161" i="18"/>
  <c r="BI161" i="18"/>
  <c r="BJ161" i="18"/>
  <c r="BK161" i="18"/>
  <c r="BL161" i="18"/>
  <c r="BM161" i="18"/>
  <c r="BN161" i="18"/>
  <c r="BO161" i="18"/>
  <c r="BP161" i="18"/>
  <c r="BQ161" i="18"/>
  <c r="BT161" i="18"/>
  <c r="BU161" i="18"/>
  <c r="BV161" i="18"/>
  <c r="BW161" i="18"/>
  <c r="BX161" i="18"/>
  <c r="BZ161" i="18"/>
  <c r="D162" i="18"/>
  <c r="G162" i="18"/>
  <c r="H162" i="18"/>
  <c r="I162" i="18"/>
  <c r="J162" i="18"/>
  <c r="K162" i="18"/>
  <c r="M162" i="18"/>
  <c r="N162" i="18"/>
  <c r="O162" i="18"/>
  <c r="P162" i="18"/>
  <c r="Q162" i="18"/>
  <c r="R162" i="18"/>
  <c r="S162" i="18"/>
  <c r="T162" i="18"/>
  <c r="U162" i="18"/>
  <c r="V162" i="18"/>
  <c r="X162" i="18"/>
  <c r="Y162" i="18"/>
  <c r="Z162" i="18"/>
  <c r="AA162" i="18"/>
  <c r="AB162" i="18"/>
  <c r="AC162" i="18"/>
  <c r="AD162" i="18"/>
  <c r="AE162" i="18"/>
  <c r="AF162" i="18"/>
  <c r="AG162" i="18"/>
  <c r="AH162" i="18"/>
  <c r="AI162" i="18"/>
  <c r="AJ162" i="18"/>
  <c r="AK162" i="18"/>
  <c r="AL162" i="18"/>
  <c r="AM162" i="18"/>
  <c r="AN162" i="18"/>
  <c r="AO162" i="18"/>
  <c r="AP162" i="18"/>
  <c r="AQ162" i="18"/>
  <c r="AR162" i="18"/>
  <c r="AS162" i="18"/>
  <c r="AT162" i="18"/>
  <c r="AU162" i="18"/>
  <c r="AV162" i="18"/>
  <c r="AW162" i="18"/>
  <c r="AX162" i="18"/>
  <c r="AY162" i="18"/>
  <c r="AZ162" i="18"/>
  <c r="BA162" i="18"/>
  <c r="BB162" i="18"/>
  <c r="BC162" i="18"/>
  <c r="BE162" i="18"/>
  <c r="BG162" i="18"/>
  <c r="BH162" i="18"/>
  <c r="BI162" i="18"/>
  <c r="BJ162" i="18"/>
  <c r="BK162" i="18"/>
  <c r="BL162" i="18"/>
  <c r="BM162" i="18"/>
  <c r="BN162" i="18"/>
  <c r="BO162" i="18"/>
  <c r="BP162" i="18"/>
  <c r="BQ162" i="18"/>
  <c r="BR162" i="18"/>
  <c r="BT162" i="18"/>
  <c r="BU162" i="18"/>
  <c r="BV162" i="18"/>
  <c r="BW162" i="18"/>
  <c r="BX162" i="18"/>
  <c r="BZ162" i="18"/>
  <c r="D163" i="18"/>
  <c r="G163" i="18"/>
  <c r="H163" i="18"/>
  <c r="I163" i="18"/>
  <c r="J163" i="18"/>
  <c r="M163" i="18"/>
  <c r="N163" i="18"/>
  <c r="O163" i="18"/>
  <c r="P163" i="18"/>
  <c r="Q163" i="18"/>
  <c r="R163" i="18"/>
  <c r="S163" i="18"/>
  <c r="T163" i="18"/>
  <c r="U163" i="18"/>
  <c r="V163" i="18"/>
  <c r="X163" i="18"/>
  <c r="Y163" i="18"/>
  <c r="Z163" i="18"/>
  <c r="AA163" i="18"/>
  <c r="AB163" i="18"/>
  <c r="AC163" i="18"/>
  <c r="AD163" i="18"/>
  <c r="AE163" i="18"/>
  <c r="AF163" i="18"/>
  <c r="AG163" i="18"/>
  <c r="AH163" i="18"/>
  <c r="AI163" i="18"/>
  <c r="AJ163" i="18"/>
  <c r="AK163" i="18"/>
  <c r="AL163" i="18"/>
  <c r="AM163" i="18"/>
  <c r="AN163" i="18"/>
  <c r="AO163" i="18"/>
  <c r="AP163" i="18"/>
  <c r="AQ163" i="18"/>
  <c r="AR163" i="18"/>
  <c r="AS163" i="18"/>
  <c r="AT163" i="18"/>
  <c r="AU163" i="18"/>
  <c r="AV163" i="18"/>
  <c r="AW163" i="18"/>
  <c r="AX163" i="18"/>
  <c r="AZ163" i="18"/>
  <c r="BA163" i="18"/>
  <c r="BB163" i="18"/>
  <c r="BC163" i="18"/>
  <c r="BD163" i="18"/>
  <c r="BE163" i="18"/>
  <c r="BG163" i="18"/>
  <c r="BH163" i="18"/>
  <c r="BI163" i="18"/>
  <c r="BJ163" i="18"/>
  <c r="BK163" i="18"/>
  <c r="BL163" i="18"/>
  <c r="BM163" i="18"/>
  <c r="BN163" i="18"/>
  <c r="BP163" i="18"/>
  <c r="BQ163" i="18"/>
  <c r="BR163" i="18"/>
  <c r="BT163" i="18"/>
  <c r="BU163" i="18"/>
  <c r="BV163" i="18"/>
  <c r="BW163" i="18"/>
  <c r="BX163" i="18"/>
  <c r="BZ163" i="18"/>
  <c r="D164" i="18"/>
  <c r="E164" i="18"/>
  <c r="G164" i="18"/>
  <c r="H164" i="18"/>
  <c r="I164" i="18"/>
  <c r="J164" i="18"/>
  <c r="K164" i="18"/>
  <c r="M164" i="18"/>
  <c r="N164" i="18"/>
  <c r="O164" i="18"/>
  <c r="P164" i="18"/>
  <c r="Q164" i="18"/>
  <c r="R164" i="18"/>
  <c r="S164" i="18"/>
  <c r="T164" i="18"/>
  <c r="U164" i="18"/>
  <c r="V164" i="18"/>
  <c r="X164" i="18"/>
  <c r="Y164" i="18"/>
  <c r="AA164" i="18"/>
  <c r="AB164" i="18"/>
  <c r="AC164" i="18"/>
  <c r="AD164" i="18"/>
  <c r="AE164" i="18"/>
  <c r="AF164" i="18"/>
  <c r="AG164" i="18"/>
  <c r="AH164" i="18"/>
  <c r="AI164" i="18"/>
  <c r="AJ164" i="18"/>
  <c r="AK164" i="18"/>
  <c r="AL164" i="18"/>
  <c r="AM164" i="18"/>
  <c r="AN164" i="18"/>
  <c r="AO164" i="18"/>
  <c r="AP164" i="18"/>
  <c r="AQ164" i="18"/>
  <c r="AR164" i="18"/>
  <c r="AS164" i="18"/>
  <c r="AT164" i="18"/>
  <c r="AU164" i="18"/>
  <c r="AV164" i="18"/>
  <c r="AW164" i="18"/>
  <c r="AX164" i="18"/>
  <c r="AY164" i="18"/>
  <c r="AZ164" i="18"/>
  <c r="BA164" i="18"/>
  <c r="BB164" i="18"/>
  <c r="BC164" i="18"/>
  <c r="BD164" i="18"/>
  <c r="BE164" i="18"/>
  <c r="BG164" i="18"/>
  <c r="BH164" i="18"/>
  <c r="BI164" i="18"/>
  <c r="BJ164" i="18"/>
  <c r="BK164" i="18"/>
  <c r="BL164" i="18"/>
  <c r="BM164" i="18"/>
  <c r="BN164" i="18"/>
  <c r="BO164" i="18"/>
  <c r="BQ164" i="18"/>
  <c r="BR164" i="18"/>
  <c r="BT164" i="18"/>
  <c r="BU164" i="18"/>
  <c r="BV164" i="18"/>
  <c r="BW164" i="18"/>
  <c r="BX164" i="18"/>
  <c r="BZ164" i="18"/>
  <c r="D165" i="18"/>
  <c r="E165" i="18"/>
  <c r="G165" i="18"/>
  <c r="H165" i="18"/>
  <c r="I165" i="18"/>
  <c r="J165" i="18"/>
  <c r="K165" i="18"/>
  <c r="M165" i="18"/>
  <c r="N165" i="18"/>
  <c r="O165" i="18"/>
  <c r="P165" i="18"/>
  <c r="Q165" i="18"/>
  <c r="R165" i="18"/>
  <c r="S165" i="18"/>
  <c r="T165" i="18"/>
  <c r="U165" i="18"/>
  <c r="V165" i="18"/>
  <c r="Y165" i="18"/>
  <c r="Z165" i="18"/>
  <c r="AA165" i="18"/>
  <c r="AB165" i="18"/>
  <c r="AC165" i="18"/>
  <c r="AD165" i="18"/>
  <c r="AE165" i="18"/>
  <c r="AF165" i="18"/>
  <c r="AG165" i="18"/>
  <c r="AH165" i="18"/>
  <c r="AI165" i="18"/>
  <c r="AJ165" i="18"/>
  <c r="AK165" i="18"/>
  <c r="AL165" i="18"/>
  <c r="AM165" i="18"/>
  <c r="AN165" i="18"/>
  <c r="AO165" i="18"/>
  <c r="AP165" i="18"/>
  <c r="AQ165" i="18"/>
  <c r="AR165" i="18"/>
  <c r="AS165" i="18"/>
  <c r="AT165" i="18"/>
  <c r="AU165" i="18"/>
  <c r="AV165" i="18"/>
  <c r="AW165" i="18"/>
  <c r="AX165" i="18"/>
  <c r="AY165" i="18"/>
  <c r="AZ165" i="18"/>
  <c r="BA165" i="18"/>
  <c r="BB165" i="18"/>
  <c r="BC165" i="18"/>
  <c r="BD165" i="18"/>
  <c r="BE165" i="18"/>
  <c r="BG165" i="18"/>
  <c r="BH165" i="18"/>
  <c r="BI165" i="18"/>
  <c r="BJ165" i="18"/>
  <c r="BK165" i="18"/>
  <c r="BL165" i="18"/>
  <c r="BM165" i="18"/>
  <c r="BN165" i="18"/>
  <c r="BO165" i="18"/>
  <c r="BP165" i="18"/>
  <c r="BQ165" i="18"/>
  <c r="BR165" i="18"/>
  <c r="BT165" i="18"/>
  <c r="BU165" i="18"/>
  <c r="BV165" i="18"/>
  <c r="BW165" i="18"/>
  <c r="BX165" i="18"/>
  <c r="BZ165" i="18"/>
  <c r="D166" i="18"/>
  <c r="G166" i="18"/>
  <c r="H166" i="18"/>
  <c r="I166" i="18"/>
  <c r="J166" i="18"/>
  <c r="M166" i="18"/>
  <c r="N166" i="18"/>
  <c r="O166" i="18"/>
  <c r="P166" i="18"/>
  <c r="Q166" i="18"/>
  <c r="R166" i="18"/>
  <c r="S166" i="18"/>
  <c r="T166" i="18"/>
  <c r="U166" i="18"/>
  <c r="V166" i="18"/>
  <c r="X166" i="18"/>
  <c r="Y166" i="18"/>
  <c r="Z166" i="18"/>
  <c r="AA166" i="18"/>
  <c r="AB166" i="18"/>
  <c r="AC166" i="18"/>
  <c r="AD166" i="18"/>
  <c r="AE166" i="18"/>
  <c r="AF166" i="18"/>
  <c r="AG166" i="18"/>
  <c r="AH166" i="18"/>
  <c r="AI166" i="18"/>
  <c r="AJ166" i="18"/>
  <c r="AK166" i="18"/>
  <c r="AL166" i="18"/>
  <c r="AM166" i="18"/>
  <c r="AN166" i="18"/>
  <c r="AO166" i="18"/>
  <c r="AP166" i="18"/>
  <c r="AQ166" i="18"/>
  <c r="AR166" i="18"/>
  <c r="AS166" i="18"/>
  <c r="AT166" i="18"/>
  <c r="AV166" i="18"/>
  <c r="AW166" i="18"/>
  <c r="AX166" i="18"/>
  <c r="AZ166" i="18"/>
  <c r="BA166" i="18"/>
  <c r="BB166" i="18"/>
  <c r="BD166" i="18"/>
  <c r="BE166" i="18"/>
  <c r="BH166" i="18"/>
  <c r="BI166" i="18"/>
  <c r="BJ166" i="18"/>
  <c r="BK166" i="18"/>
  <c r="BL166" i="18"/>
  <c r="BM166" i="18"/>
  <c r="BN166" i="18"/>
  <c r="BP166" i="18"/>
  <c r="BQ166" i="18"/>
  <c r="BR166" i="18"/>
  <c r="BT166" i="18"/>
  <c r="BU166" i="18"/>
  <c r="BV166" i="18"/>
  <c r="BW166" i="18"/>
  <c r="BX166" i="18"/>
  <c r="BZ166" i="18"/>
  <c r="D167" i="18"/>
  <c r="E167" i="18"/>
  <c r="G167" i="18"/>
  <c r="H167" i="18"/>
  <c r="I167" i="18"/>
  <c r="J167" i="18"/>
  <c r="K167" i="18"/>
  <c r="M167" i="18"/>
  <c r="N167" i="18"/>
  <c r="O167" i="18"/>
  <c r="P167" i="18"/>
  <c r="Q167" i="18"/>
  <c r="R167" i="18"/>
  <c r="S167" i="18"/>
  <c r="T167" i="18"/>
  <c r="U167" i="18"/>
  <c r="V167" i="18"/>
  <c r="X167" i="18"/>
  <c r="Y167" i="18"/>
  <c r="Z167" i="18"/>
  <c r="AA167" i="18"/>
  <c r="AB167" i="18"/>
  <c r="AC167" i="18"/>
  <c r="AD167" i="18"/>
  <c r="AE167" i="18"/>
  <c r="AF167" i="18"/>
  <c r="AG167" i="18"/>
  <c r="AH167" i="18"/>
  <c r="AI167" i="18"/>
  <c r="AJ167" i="18"/>
  <c r="AK167" i="18"/>
  <c r="AL167" i="18"/>
  <c r="AM167" i="18"/>
  <c r="AN167" i="18"/>
  <c r="AO167" i="18"/>
  <c r="AP167" i="18"/>
  <c r="AQ167" i="18"/>
  <c r="AR167" i="18"/>
  <c r="AS167" i="18"/>
  <c r="AT167" i="18"/>
  <c r="AU167" i="18"/>
  <c r="AV167" i="18"/>
  <c r="AW167" i="18"/>
  <c r="AX167" i="18"/>
  <c r="AZ167" i="18"/>
  <c r="BA167" i="18"/>
  <c r="BB167" i="18"/>
  <c r="BD167" i="18"/>
  <c r="BE167" i="18"/>
  <c r="BG167" i="18"/>
  <c r="BH167" i="18"/>
  <c r="BI167" i="18"/>
  <c r="BJ167" i="18"/>
  <c r="BK167" i="18"/>
  <c r="BL167" i="18"/>
  <c r="BM167" i="18"/>
  <c r="BN167" i="18"/>
  <c r="BO167" i="18"/>
  <c r="BP167" i="18"/>
  <c r="BQ167" i="18"/>
  <c r="BR167" i="18"/>
  <c r="BT167" i="18"/>
  <c r="BV167" i="18"/>
  <c r="BW167" i="18"/>
  <c r="BX167" i="18"/>
  <c r="BZ167" i="18"/>
  <c r="D168" i="18"/>
  <c r="E168" i="18"/>
  <c r="G168" i="18"/>
  <c r="H168" i="18"/>
  <c r="I168" i="18"/>
  <c r="J168" i="18"/>
  <c r="M168" i="18"/>
  <c r="N168" i="18"/>
  <c r="O168" i="18"/>
  <c r="P168" i="18"/>
  <c r="Q168" i="18"/>
  <c r="R168" i="18"/>
  <c r="S168" i="18"/>
  <c r="T168" i="18"/>
  <c r="U168" i="18"/>
  <c r="V168" i="18"/>
  <c r="X168" i="18"/>
  <c r="Y168" i="18"/>
  <c r="Z168" i="18"/>
  <c r="AA168" i="18"/>
  <c r="AB168" i="18"/>
  <c r="AC168" i="18"/>
  <c r="AD168" i="18"/>
  <c r="AE168" i="18"/>
  <c r="AF168" i="18"/>
  <c r="AG168" i="18"/>
  <c r="AH168" i="18"/>
  <c r="AI168" i="18"/>
  <c r="AJ168" i="18"/>
  <c r="AK168" i="18"/>
  <c r="AL168" i="18"/>
  <c r="AM168" i="18"/>
  <c r="AN168" i="18"/>
  <c r="AO168" i="18"/>
  <c r="AP168" i="18"/>
  <c r="AQ168" i="18"/>
  <c r="AR168" i="18"/>
  <c r="AS168" i="18"/>
  <c r="AT168" i="18"/>
  <c r="AU168" i="18"/>
  <c r="AV168" i="18"/>
  <c r="AW168" i="18"/>
  <c r="AX168" i="18"/>
  <c r="AY168" i="18"/>
  <c r="AZ168" i="18"/>
  <c r="BA168" i="18"/>
  <c r="BB168" i="18"/>
  <c r="BD168" i="18"/>
  <c r="BE168" i="18"/>
  <c r="BH168" i="18"/>
  <c r="BI168" i="18"/>
  <c r="BJ168" i="18"/>
  <c r="BK168" i="18"/>
  <c r="BL168" i="18"/>
  <c r="BM168" i="18"/>
  <c r="BN168" i="18"/>
  <c r="BO168" i="18"/>
  <c r="BP168" i="18"/>
  <c r="BQ168" i="18"/>
  <c r="BR168" i="18"/>
  <c r="BT168" i="18"/>
  <c r="BU168" i="18"/>
  <c r="BV168" i="18"/>
  <c r="BW168" i="18"/>
  <c r="BX168" i="18"/>
  <c r="BZ168" i="18"/>
  <c r="E169" i="18"/>
  <c r="G169" i="18"/>
  <c r="H169" i="18"/>
  <c r="I169" i="18"/>
  <c r="J169" i="18"/>
  <c r="K169" i="18"/>
  <c r="M169" i="18"/>
  <c r="N169" i="18"/>
  <c r="O169" i="18"/>
  <c r="Q169" i="18"/>
  <c r="R169" i="18"/>
  <c r="S169" i="18"/>
  <c r="T169" i="18"/>
  <c r="U169" i="18"/>
  <c r="V169" i="18"/>
  <c r="X169" i="18"/>
  <c r="Y169" i="18"/>
  <c r="Z169" i="18"/>
  <c r="AA169" i="18"/>
  <c r="AB169" i="18"/>
  <c r="AC169" i="18"/>
  <c r="AD169" i="18"/>
  <c r="AE169" i="18"/>
  <c r="AF169" i="18"/>
  <c r="AG169" i="18"/>
  <c r="AH169" i="18"/>
  <c r="AI169" i="18"/>
  <c r="AJ169" i="18"/>
  <c r="AK169" i="18"/>
  <c r="AL169" i="18"/>
  <c r="AM169" i="18"/>
  <c r="AO169" i="18"/>
  <c r="AP169" i="18"/>
  <c r="AQ169" i="18"/>
  <c r="AR169" i="18"/>
  <c r="AS169" i="18"/>
  <c r="AT169" i="18"/>
  <c r="AU169" i="18"/>
  <c r="AV169" i="18"/>
  <c r="AW169" i="18"/>
  <c r="AX169" i="18"/>
  <c r="AZ169" i="18"/>
  <c r="BA169" i="18"/>
  <c r="BB169" i="18"/>
  <c r="BC169" i="18"/>
  <c r="BD169" i="18"/>
  <c r="BE169" i="18"/>
  <c r="BG169" i="18"/>
  <c r="BH169" i="18"/>
  <c r="BI169" i="18"/>
  <c r="BJ169" i="18"/>
  <c r="BK169" i="18"/>
  <c r="BL169" i="18"/>
  <c r="BM169" i="18"/>
  <c r="BN169" i="18"/>
  <c r="BO169" i="18"/>
  <c r="BP169" i="18"/>
  <c r="BQ169" i="18"/>
  <c r="BR169" i="18"/>
  <c r="BT169" i="18"/>
  <c r="BU169" i="18"/>
  <c r="BV169" i="18"/>
  <c r="BW169" i="18"/>
  <c r="BX169" i="18"/>
  <c r="BZ169" i="18"/>
  <c r="D170" i="18"/>
  <c r="E170" i="18"/>
  <c r="G170" i="18"/>
  <c r="H170" i="18"/>
  <c r="I170" i="18"/>
  <c r="J170" i="18"/>
  <c r="K170" i="18"/>
  <c r="M170" i="18"/>
  <c r="N170" i="18"/>
  <c r="O170" i="18"/>
  <c r="P170" i="18"/>
  <c r="Q170" i="18"/>
  <c r="R170" i="18"/>
  <c r="S170" i="18"/>
  <c r="T170" i="18"/>
  <c r="U170" i="18"/>
  <c r="V170" i="18"/>
  <c r="X170" i="18"/>
  <c r="Y170" i="18"/>
  <c r="Z170" i="18"/>
  <c r="AA170" i="18"/>
  <c r="AB170" i="18"/>
  <c r="AC170" i="18"/>
  <c r="AD170" i="18"/>
  <c r="AE170" i="18"/>
  <c r="AF170" i="18"/>
  <c r="AG170" i="18"/>
  <c r="AH170" i="18"/>
  <c r="AI170" i="18"/>
  <c r="AJ170" i="18"/>
  <c r="AK170" i="18"/>
  <c r="AL170" i="18"/>
  <c r="AM170" i="18"/>
  <c r="AN170" i="18"/>
  <c r="AO170" i="18"/>
  <c r="AQ170" i="18"/>
  <c r="AR170" i="18"/>
  <c r="AS170" i="18"/>
  <c r="AT170" i="18"/>
  <c r="AU170" i="18"/>
  <c r="AV170" i="18"/>
  <c r="AW170" i="18"/>
  <c r="AX170" i="18"/>
  <c r="AY170" i="18"/>
  <c r="AZ170" i="18"/>
  <c r="BA170" i="18"/>
  <c r="BB170" i="18"/>
  <c r="BC170" i="18"/>
  <c r="BD170" i="18"/>
  <c r="BG170" i="18"/>
  <c r="BH170" i="18"/>
  <c r="BI170" i="18"/>
  <c r="BK170" i="18"/>
  <c r="BL170" i="18"/>
  <c r="BM170" i="18"/>
  <c r="BN170" i="18"/>
  <c r="BO170" i="18"/>
  <c r="BP170" i="18"/>
  <c r="BQ170" i="18"/>
  <c r="BR170" i="18"/>
  <c r="BT170" i="18"/>
  <c r="BU170" i="18"/>
  <c r="BV170" i="18"/>
  <c r="BW170" i="18"/>
  <c r="BX170" i="18"/>
  <c r="BZ170" i="18"/>
  <c r="D171" i="18"/>
  <c r="G171" i="18"/>
  <c r="H171" i="18"/>
  <c r="J171" i="18"/>
  <c r="K171" i="18"/>
  <c r="M171" i="18"/>
  <c r="N171" i="18"/>
  <c r="O171" i="18"/>
  <c r="P171" i="18"/>
  <c r="Q171" i="18"/>
  <c r="R171" i="18"/>
  <c r="S171" i="18"/>
  <c r="T171" i="18"/>
  <c r="U171" i="18"/>
  <c r="V171" i="18"/>
  <c r="X171" i="18"/>
  <c r="Y171" i="18"/>
  <c r="Z171" i="18"/>
  <c r="AA171" i="18"/>
  <c r="AB171" i="18"/>
  <c r="AC171" i="18"/>
  <c r="AD171" i="18"/>
  <c r="AE171" i="18"/>
  <c r="AF171" i="18"/>
  <c r="AG171" i="18"/>
  <c r="AH171" i="18"/>
  <c r="AI171" i="18"/>
  <c r="AJ171" i="18"/>
  <c r="AK171" i="18"/>
  <c r="AL171" i="18"/>
  <c r="AM171" i="18"/>
  <c r="AN171" i="18"/>
  <c r="AO171" i="18"/>
  <c r="AP171" i="18"/>
  <c r="AQ171" i="18"/>
  <c r="AR171" i="18"/>
  <c r="AS171" i="18"/>
  <c r="AT171" i="18"/>
  <c r="AU171" i="18"/>
  <c r="AV171" i="18"/>
  <c r="AW171" i="18"/>
  <c r="AX171" i="18"/>
  <c r="AZ171" i="18"/>
  <c r="BA171" i="18"/>
  <c r="BB171" i="18"/>
  <c r="BC171" i="18"/>
  <c r="BD171" i="18"/>
  <c r="BG171" i="18"/>
  <c r="BH171" i="18"/>
  <c r="BI171" i="18"/>
  <c r="BJ171" i="18"/>
  <c r="BK171" i="18"/>
  <c r="BL171" i="18"/>
  <c r="BM171" i="18"/>
  <c r="BN171" i="18"/>
  <c r="BO171" i="18"/>
  <c r="BP171" i="18"/>
  <c r="BR171" i="18"/>
  <c r="BT171" i="18"/>
  <c r="BU171" i="18"/>
  <c r="BV171" i="18"/>
  <c r="BW171" i="18"/>
  <c r="BX171" i="18"/>
  <c r="BZ171" i="18"/>
  <c r="D172" i="18"/>
  <c r="E172" i="18"/>
  <c r="G172" i="18"/>
  <c r="H172" i="18"/>
  <c r="I172" i="18"/>
  <c r="J172" i="18"/>
  <c r="K172" i="18"/>
  <c r="M172" i="18"/>
  <c r="N172" i="18"/>
  <c r="O172" i="18"/>
  <c r="P172" i="18"/>
  <c r="Q172" i="18"/>
  <c r="R172" i="18"/>
  <c r="S172" i="18"/>
  <c r="T172" i="18"/>
  <c r="U172" i="18"/>
  <c r="V172" i="18"/>
  <c r="X172" i="18"/>
  <c r="Y172" i="18"/>
  <c r="Z172" i="18"/>
  <c r="AA172" i="18"/>
  <c r="AB172" i="18"/>
  <c r="AC172" i="18"/>
  <c r="AD172" i="18"/>
  <c r="AE172" i="18"/>
  <c r="AF172" i="18"/>
  <c r="AG172" i="18"/>
  <c r="AH172" i="18"/>
  <c r="AI172" i="18"/>
  <c r="AJ172" i="18"/>
  <c r="AK172" i="18"/>
  <c r="AL172" i="18"/>
  <c r="AM172" i="18"/>
  <c r="AN172" i="18"/>
  <c r="AO172" i="18"/>
  <c r="AP172" i="18"/>
  <c r="AQ172" i="18"/>
  <c r="AR172" i="18"/>
  <c r="AS172" i="18"/>
  <c r="AT172" i="18"/>
  <c r="AU172" i="18"/>
  <c r="AV172" i="18"/>
  <c r="AW172" i="18"/>
  <c r="AX172" i="18"/>
  <c r="AY172" i="18"/>
  <c r="BA172" i="18"/>
  <c r="BB172" i="18"/>
  <c r="BC172" i="18"/>
  <c r="BD172" i="18"/>
  <c r="BE172" i="18"/>
  <c r="BG172" i="18"/>
  <c r="BH172" i="18"/>
  <c r="BI172" i="18"/>
  <c r="BJ172" i="18"/>
  <c r="BK172" i="18"/>
  <c r="BL172" i="18"/>
  <c r="BM172" i="18"/>
  <c r="BN172" i="18"/>
  <c r="BO172" i="18"/>
  <c r="BP172" i="18"/>
  <c r="BQ172" i="18"/>
  <c r="BR172" i="18"/>
  <c r="BT172" i="18"/>
  <c r="BU172" i="18"/>
  <c r="BV172" i="18"/>
  <c r="BW172" i="18"/>
  <c r="BX172" i="18"/>
  <c r="BZ172" i="18"/>
  <c r="D173" i="18"/>
  <c r="G173" i="18"/>
  <c r="H173" i="18"/>
  <c r="I173" i="18"/>
  <c r="J173" i="18"/>
  <c r="K173" i="18"/>
  <c r="M173" i="18"/>
  <c r="N173" i="18"/>
  <c r="O173" i="18"/>
  <c r="P173" i="18"/>
  <c r="Q173" i="18"/>
  <c r="R173" i="18"/>
  <c r="S173" i="18"/>
  <c r="T173" i="18"/>
  <c r="U173" i="18"/>
  <c r="V173" i="18"/>
  <c r="X173" i="18"/>
  <c r="Y173" i="18"/>
  <c r="Z173" i="18"/>
  <c r="AA173" i="18"/>
  <c r="AB173" i="18"/>
  <c r="AC173" i="18"/>
  <c r="AD173" i="18"/>
  <c r="AE173" i="18"/>
  <c r="AF173" i="18"/>
  <c r="AG173" i="18"/>
  <c r="AH173" i="18"/>
  <c r="AI173" i="18"/>
  <c r="AJ173" i="18"/>
  <c r="AK173" i="18"/>
  <c r="AL173" i="18"/>
  <c r="AM173" i="18"/>
  <c r="AN173" i="18"/>
  <c r="AO173" i="18"/>
  <c r="AP173" i="18"/>
  <c r="AQ173" i="18"/>
  <c r="AR173" i="18"/>
  <c r="AS173" i="18"/>
  <c r="AT173" i="18"/>
  <c r="AU173" i="18"/>
  <c r="AV173" i="18"/>
  <c r="AW173" i="18"/>
  <c r="AX173" i="18"/>
  <c r="AZ173" i="18"/>
  <c r="BA173" i="18"/>
  <c r="BB173" i="18"/>
  <c r="BC173" i="18"/>
  <c r="BD173" i="18"/>
  <c r="BE173" i="18"/>
  <c r="BG173" i="18"/>
  <c r="BH173" i="18"/>
  <c r="BI173" i="18"/>
  <c r="BJ173" i="18"/>
  <c r="BK173" i="18"/>
  <c r="BL173" i="18"/>
  <c r="BM173" i="18"/>
  <c r="BN173" i="18"/>
  <c r="BO173" i="18"/>
  <c r="BP173" i="18"/>
  <c r="BQ173" i="18"/>
  <c r="BR173" i="18"/>
  <c r="BT173" i="18"/>
  <c r="BU173" i="18"/>
  <c r="BV173" i="18"/>
  <c r="BW173" i="18"/>
  <c r="BX173" i="18"/>
  <c r="BZ173" i="18"/>
  <c r="D174" i="18"/>
  <c r="E174" i="18"/>
  <c r="G174" i="18"/>
  <c r="H174" i="18"/>
  <c r="I174" i="18"/>
  <c r="J174" i="18"/>
  <c r="K174" i="18"/>
  <c r="M174" i="18"/>
  <c r="N174" i="18"/>
  <c r="O174" i="18"/>
  <c r="P174" i="18"/>
  <c r="Q174" i="18"/>
  <c r="R174" i="18"/>
  <c r="S174" i="18"/>
  <c r="T174" i="18"/>
  <c r="U174" i="18"/>
  <c r="V174" i="18"/>
  <c r="X174" i="18"/>
  <c r="Y174" i="18"/>
  <c r="Z174" i="18"/>
  <c r="AA174" i="18"/>
  <c r="AB174" i="18"/>
  <c r="AC174" i="18"/>
  <c r="AD174" i="18"/>
  <c r="AE174" i="18"/>
  <c r="AF174" i="18"/>
  <c r="AG174" i="18"/>
  <c r="AH174" i="18"/>
  <c r="AI174" i="18"/>
  <c r="AJ174" i="18"/>
  <c r="AK174" i="18"/>
  <c r="AL174" i="18"/>
  <c r="AM174" i="18"/>
  <c r="AN174" i="18"/>
  <c r="AO174" i="18"/>
  <c r="AQ174" i="18"/>
  <c r="AR174" i="18"/>
  <c r="AS174" i="18"/>
  <c r="AT174" i="18"/>
  <c r="AU174" i="18"/>
  <c r="AV174" i="18"/>
  <c r="AW174" i="18"/>
  <c r="AX174" i="18"/>
  <c r="AY174" i="18"/>
  <c r="BA174" i="18"/>
  <c r="BB174" i="18"/>
  <c r="BC174" i="18"/>
  <c r="BD174" i="18"/>
  <c r="BG174" i="18"/>
  <c r="BH174" i="18"/>
  <c r="BI174" i="18"/>
  <c r="BK174" i="18"/>
  <c r="BL174" i="18"/>
  <c r="BM174" i="18"/>
  <c r="BN174" i="18"/>
  <c r="BO174" i="18"/>
  <c r="BP174" i="18"/>
  <c r="BQ174" i="18"/>
  <c r="BR174" i="18"/>
  <c r="BT174" i="18"/>
  <c r="BU174" i="18"/>
  <c r="BV174" i="18"/>
  <c r="BW174" i="18"/>
  <c r="BX174" i="18"/>
  <c r="BZ174" i="18"/>
  <c r="D175" i="18"/>
  <c r="E175" i="18"/>
  <c r="G175" i="18"/>
  <c r="H175" i="18"/>
  <c r="I175" i="18"/>
  <c r="J175" i="18"/>
  <c r="K175" i="18"/>
  <c r="M175" i="18"/>
  <c r="N175" i="18"/>
  <c r="O175" i="18"/>
  <c r="Q175" i="18"/>
  <c r="R175" i="18"/>
  <c r="S175" i="18"/>
  <c r="T175" i="18"/>
  <c r="U175" i="18"/>
  <c r="V175" i="18"/>
  <c r="X175" i="18"/>
  <c r="Y175" i="18"/>
  <c r="Z175" i="18"/>
  <c r="AA175" i="18"/>
  <c r="AB175" i="18"/>
  <c r="AC175" i="18"/>
  <c r="AD175" i="18"/>
  <c r="AE175" i="18"/>
  <c r="AF175" i="18"/>
  <c r="AG175" i="18"/>
  <c r="AH175" i="18"/>
  <c r="AI175" i="18"/>
  <c r="AJ175" i="18"/>
  <c r="AK175" i="18"/>
  <c r="AL175" i="18"/>
  <c r="AN175" i="18"/>
  <c r="AO175" i="18"/>
  <c r="AP175" i="18"/>
  <c r="AQ175" i="18"/>
  <c r="AR175" i="18"/>
  <c r="AS175" i="18"/>
  <c r="AT175" i="18"/>
  <c r="AU175" i="18"/>
  <c r="AV175" i="18"/>
  <c r="AW175" i="18"/>
  <c r="AX175" i="18"/>
  <c r="AY175" i="18"/>
  <c r="AZ175" i="18"/>
  <c r="BA175" i="18"/>
  <c r="BB175" i="18"/>
  <c r="BC175" i="18"/>
  <c r="BD175" i="18"/>
  <c r="BE175" i="18"/>
  <c r="BG175" i="18"/>
  <c r="BI175" i="18"/>
  <c r="BJ175" i="18"/>
  <c r="BK175" i="18"/>
  <c r="BL175" i="18"/>
  <c r="BM175" i="18"/>
  <c r="BN175" i="18"/>
  <c r="BO175" i="18"/>
  <c r="BP175" i="18"/>
  <c r="BQ175" i="18"/>
  <c r="BR175" i="18"/>
  <c r="BT175" i="18"/>
  <c r="BU175" i="18"/>
  <c r="BV175" i="18"/>
  <c r="BW175" i="18"/>
  <c r="BX175" i="18"/>
  <c r="BZ175" i="18"/>
  <c r="D176" i="18"/>
  <c r="E176" i="18"/>
  <c r="G176" i="18"/>
  <c r="H176" i="18"/>
  <c r="I176" i="18"/>
  <c r="J176" i="18"/>
  <c r="K176" i="18"/>
  <c r="M176" i="18"/>
  <c r="N176" i="18"/>
  <c r="O176" i="18"/>
  <c r="Q176" i="18"/>
  <c r="R176" i="18"/>
  <c r="S176" i="18"/>
  <c r="T176" i="18"/>
  <c r="U176" i="18"/>
  <c r="V176" i="18"/>
  <c r="X176" i="18"/>
  <c r="Y176" i="18"/>
  <c r="Z176" i="18"/>
  <c r="AA176" i="18"/>
  <c r="AB176" i="18"/>
  <c r="AC176" i="18"/>
  <c r="AD176" i="18"/>
  <c r="AE176" i="18"/>
  <c r="AF176" i="18"/>
  <c r="AG176" i="18"/>
  <c r="AH176" i="18"/>
  <c r="AI176" i="18"/>
  <c r="AJ176" i="18"/>
  <c r="AK176" i="18"/>
  <c r="AL176" i="18"/>
  <c r="AN176" i="18"/>
  <c r="AO176" i="18"/>
  <c r="AP176" i="18"/>
  <c r="AQ176" i="18"/>
  <c r="AR176" i="18"/>
  <c r="AS176" i="18"/>
  <c r="AT176" i="18"/>
  <c r="AU176" i="18"/>
  <c r="AV176" i="18"/>
  <c r="AW176" i="18"/>
  <c r="AX176" i="18"/>
  <c r="AY176" i="18"/>
  <c r="AZ176" i="18"/>
  <c r="BA176" i="18"/>
  <c r="BB176" i="18"/>
  <c r="BC176" i="18"/>
  <c r="BD176" i="18"/>
  <c r="BE176" i="18"/>
  <c r="BG176" i="18"/>
  <c r="BI176" i="18"/>
  <c r="BJ176" i="18"/>
  <c r="BK176" i="18"/>
  <c r="BL176" i="18"/>
  <c r="BM176" i="18"/>
  <c r="BN176" i="18"/>
  <c r="BO176" i="18"/>
  <c r="BP176" i="18"/>
  <c r="BQ176" i="18"/>
  <c r="BR176" i="18"/>
  <c r="BT176" i="18"/>
  <c r="BU176" i="18"/>
  <c r="BV176" i="18"/>
  <c r="BW176" i="18"/>
  <c r="BX176" i="18"/>
  <c r="BZ176" i="18"/>
  <c r="D177" i="18"/>
  <c r="E177" i="18"/>
  <c r="G177" i="18"/>
  <c r="H177" i="18"/>
  <c r="I177" i="18"/>
  <c r="J177" i="18"/>
  <c r="K177" i="18"/>
  <c r="M177" i="18"/>
  <c r="N177" i="18"/>
  <c r="O177" i="18"/>
  <c r="Q177" i="18"/>
  <c r="R177" i="18"/>
  <c r="S177" i="18"/>
  <c r="T177" i="18"/>
  <c r="U177" i="18"/>
  <c r="V177" i="18"/>
  <c r="X177" i="18"/>
  <c r="Y177" i="18"/>
  <c r="Z177" i="18"/>
  <c r="AA177" i="18"/>
  <c r="AB177" i="18"/>
  <c r="AC177" i="18"/>
  <c r="AD177" i="18"/>
  <c r="AE177" i="18"/>
  <c r="AF177" i="18"/>
  <c r="AG177" i="18"/>
  <c r="AH177" i="18"/>
  <c r="AI177" i="18"/>
  <c r="AJ177" i="18"/>
  <c r="AK177" i="18"/>
  <c r="AL177" i="18"/>
  <c r="AN177" i="18"/>
  <c r="AO177" i="18"/>
  <c r="AP177" i="18"/>
  <c r="AQ177" i="18"/>
  <c r="AR177" i="18"/>
  <c r="AS177" i="18"/>
  <c r="AT177" i="18"/>
  <c r="AU177" i="18"/>
  <c r="AV177" i="18"/>
  <c r="AW177" i="18"/>
  <c r="AX177" i="18"/>
  <c r="AY177" i="18"/>
  <c r="AZ177" i="18"/>
  <c r="BA177" i="18"/>
  <c r="BB177" i="18"/>
  <c r="BC177" i="18"/>
  <c r="BD177" i="18"/>
  <c r="BE177" i="18"/>
  <c r="BG177" i="18"/>
  <c r="BI177" i="18"/>
  <c r="BJ177" i="18"/>
  <c r="BK177" i="18"/>
  <c r="BL177" i="18"/>
  <c r="BM177" i="18"/>
  <c r="BN177" i="18"/>
  <c r="BO177" i="18"/>
  <c r="BP177" i="18"/>
  <c r="BQ177" i="18"/>
  <c r="BR177" i="18"/>
  <c r="BT177" i="18"/>
  <c r="BU177" i="18"/>
  <c r="BV177" i="18"/>
  <c r="BW177" i="18"/>
  <c r="BX177" i="18"/>
  <c r="BZ177" i="18"/>
  <c r="D178" i="18"/>
  <c r="E178" i="18"/>
  <c r="G178" i="18"/>
  <c r="H178" i="18"/>
  <c r="I178" i="18"/>
  <c r="J178" i="18"/>
  <c r="K178" i="18"/>
  <c r="M178" i="18"/>
  <c r="N178" i="18"/>
  <c r="O178" i="18"/>
  <c r="Q178" i="18"/>
  <c r="R178" i="18"/>
  <c r="S178" i="18"/>
  <c r="T178" i="18"/>
  <c r="U178" i="18"/>
  <c r="V178" i="18"/>
  <c r="X178" i="18"/>
  <c r="Y178" i="18"/>
  <c r="Z178" i="18"/>
  <c r="AA178" i="18"/>
  <c r="AB178" i="18"/>
  <c r="AC178" i="18"/>
  <c r="AD178" i="18"/>
  <c r="AE178" i="18"/>
  <c r="AF178" i="18"/>
  <c r="AG178" i="18"/>
  <c r="AH178" i="18"/>
  <c r="AI178" i="18"/>
  <c r="AJ178" i="18"/>
  <c r="AK178" i="18"/>
  <c r="AL178" i="18"/>
  <c r="AN178" i="18"/>
  <c r="AO178" i="18"/>
  <c r="AP178" i="18"/>
  <c r="AQ178" i="18"/>
  <c r="AR178" i="18"/>
  <c r="AS178" i="18"/>
  <c r="AT178" i="18"/>
  <c r="AU178" i="18"/>
  <c r="AV178" i="18"/>
  <c r="AW178" i="18"/>
  <c r="AX178" i="18"/>
  <c r="AY178" i="18"/>
  <c r="AZ178" i="18"/>
  <c r="BA178" i="18"/>
  <c r="BB178" i="18"/>
  <c r="BC178" i="18"/>
  <c r="BD178" i="18"/>
  <c r="BE178" i="18"/>
  <c r="BG178" i="18"/>
  <c r="BI178" i="18"/>
  <c r="BJ178" i="18"/>
  <c r="BK178" i="18"/>
  <c r="BL178" i="18"/>
  <c r="BM178" i="18"/>
  <c r="BN178" i="18"/>
  <c r="BO178" i="18"/>
  <c r="BP178" i="18"/>
  <c r="BQ178" i="18"/>
  <c r="BR178" i="18"/>
  <c r="BT178" i="18"/>
  <c r="BU178" i="18"/>
  <c r="BV178" i="18"/>
  <c r="BW178" i="18"/>
  <c r="BX178" i="18"/>
  <c r="BZ178" i="18"/>
  <c r="D179" i="18"/>
  <c r="E179" i="18"/>
  <c r="G179" i="18"/>
  <c r="H179" i="18"/>
  <c r="J179" i="18"/>
  <c r="K179" i="18"/>
  <c r="M179" i="18"/>
  <c r="N179" i="18"/>
  <c r="O179" i="18"/>
  <c r="Q179" i="18"/>
  <c r="R179" i="18"/>
  <c r="S179" i="18"/>
  <c r="T179" i="18"/>
  <c r="U179" i="18"/>
  <c r="V179" i="18"/>
  <c r="X179" i="18"/>
  <c r="Y179" i="18"/>
  <c r="Z179" i="18"/>
  <c r="AA179" i="18"/>
  <c r="AB179" i="18"/>
  <c r="AC179" i="18"/>
  <c r="AD179" i="18"/>
  <c r="AE179" i="18"/>
  <c r="AF179" i="18"/>
  <c r="AG179" i="18"/>
  <c r="AH179" i="18"/>
  <c r="AI179" i="18"/>
  <c r="AJ179" i="18"/>
  <c r="AK179" i="18"/>
  <c r="AL179" i="18"/>
  <c r="AM179" i="18"/>
  <c r="AN179" i="18"/>
  <c r="AO179" i="18"/>
  <c r="AP179" i="18"/>
  <c r="AQ179" i="18"/>
  <c r="AR179" i="18"/>
  <c r="AS179" i="18"/>
  <c r="AT179" i="18"/>
  <c r="AU179" i="18"/>
  <c r="AV179" i="18"/>
  <c r="AW179" i="18"/>
  <c r="AX179" i="18"/>
  <c r="AY179" i="18"/>
  <c r="AZ179" i="18"/>
  <c r="BB179" i="18"/>
  <c r="BC179" i="18"/>
  <c r="BD179" i="18"/>
  <c r="BG179" i="18"/>
  <c r="BI179" i="18"/>
  <c r="BJ179" i="18"/>
  <c r="BK179" i="18"/>
  <c r="BL179" i="18"/>
  <c r="BM179" i="18"/>
  <c r="BN179" i="18"/>
  <c r="BO179" i="18"/>
  <c r="BP179" i="18"/>
  <c r="BR179" i="18"/>
  <c r="BT179" i="18"/>
  <c r="BU179" i="18"/>
  <c r="BV179" i="18"/>
  <c r="BW179" i="18"/>
  <c r="BX179" i="18"/>
  <c r="BZ179" i="18"/>
  <c r="D180" i="18"/>
  <c r="G180" i="18"/>
  <c r="H180" i="18"/>
  <c r="J180" i="18"/>
  <c r="K180" i="18"/>
  <c r="M180" i="18"/>
  <c r="N180" i="18"/>
  <c r="O180" i="18"/>
  <c r="P180" i="18"/>
  <c r="Q180" i="18"/>
  <c r="R180" i="18"/>
  <c r="S180" i="18"/>
  <c r="T180" i="18"/>
  <c r="U180" i="18"/>
  <c r="V180" i="18"/>
  <c r="X180" i="18"/>
  <c r="Y180" i="18"/>
  <c r="Z180" i="18"/>
  <c r="AA180" i="18"/>
  <c r="AB180" i="18"/>
  <c r="AC180" i="18"/>
  <c r="AD180" i="18"/>
  <c r="AE180" i="18"/>
  <c r="AF180" i="18"/>
  <c r="AG180" i="18"/>
  <c r="AH180" i="18"/>
  <c r="AI180" i="18"/>
  <c r="AJ180" i="18"/>
  <c r="AK180" i="18"/>
  <c r="AL180" i="18"/>
  <c r="AM180" i="18"/>
  <c r="AN180" i="18"/>
  <c r="AO180" i="18"/>
  <c r="AP180" i="18"/>
  <c r="AQ180" i="18"/>
  <c r="AR180" i="18"/>
  <c r="AS180" i="18"/>
  <c r="AT180" i="18"/>
  <c r="AU180" i="18"/>
  <c r="AV180" i="18"/>
  <c r="AW180" i="18"/>
  <c r="AX180" i="18"/>
  <c r="AY180" i="18"/>
  <c r="AZ180" i="18"/>
  <c r="BB180" i="18"/>
  <c r="BC180" i="18"/>
  <c r="BD180" i="18"/>
  <c r="BG180" i="18"/>
  <c r="BH180" i="18"/>
  <c r="BI180" i="18"/>
  <c r="BJ180" i="18"/>
  <c r="BK180" i="18"/>
  <c r="BL180" i="18"/>
  <c r="BM180" i="18"/>
  <c r="BN180" i="18"/>
  <c r="BO180" i="18"/>
  <c r="BP180" i="18"/>
  <c r="BR180" i="18"/>
  <c r="BT180" i="18"/>
  <c r="BU180" i="18"/>
  <c r="BV180" i="18"/>
  <c r="BW180" i="18"/>
  <c r="BX180" i="18"/>
  <c r="BZ180" i="18"/>
  <c r="D181" i="18"/>
  <c r="G181" i="18"/>
  <c r="H181" i="18"/>
  <c r="J181" i="18"/>
  <c r="K181" i="18"/>
  <c r="M181" i="18"/>
  <c r="N181" i="18"/>
  <c r="O181" i="18"/>
  <c r="P181" i="18"/>
  <c r="Q181" i="18"/>
  <c r="R181" i="18"/>
  <c r="S181" i="18"/>
  <c r="T181" i="18"/>
  <c r="U181" i="18"/>
  <c r="V181" i="18"/>
  <c r="X181" i="18"/>
  <c r="Y181" i="18"/>
  <c r="Z181" i="18"/>
  <c r="AA181" i="18"/>
  <c r="AB181" i="18"/>
  <c r="AC181" i="18"/>
  <c r="AD181" i="18"/>
  <c r="AE181" i="18"/>
  <c r="AF181" i="18"/>
  <c r="AG181" i="18"/>
  <c r="AH181" i="18"/>
  <c r="AI181" i="18"/>
  <c r="AJ181" i="18"/>
  <c r="AK181" i="18"/>
  <c r="AL181" i="18"/>
  <c r="AM181" i="18"/>
  <c r="AN181" i="18"/>
  <c r="AP181" i="18"/>
  <c r="AQ181" i="18"/>
  <c r="AR181" i="18"/>
  <c r="AS181" i="18"/>
  <c r="AT181" i="18"/>
  <c r="AU181" i="18"/>
  <c r="AV181" i="18"/>
  <c r="AW181" i="18"/>
  <c r="AX181" i="18"/>
  <c r="AY181" i="18"/>
  <c r="AZ181" i="18"/>
  <c r="BB181" i="18"/>
  <c r="BC181" i="18"/>
  <c r="BD181" i="18"/>
  <c r="BG181" i="18"/>
  <c r="BH181" i="18"/>
  <c r="BI181" i="18"/>
  <c r="BJ181" i="18"/>
  <c r="BK181" i="18"/>
  <c r="BL181" i="18"/>
  <c r="BM181" i="18"/>
  <c r="BN181" i="18"/>
  <c r="BO181" i="18"/>
  <c r="BP181" i="18"/>
  <c r="BR181" i="18"/>
  <c r="BT181" i="18"/>
  <c r="BU181" i="18"/>
  <c r="BV181" i="18"/>
  <c r="BW181" i="18"/>
  <c r="BX181" i="18"/>
  <c r="BZ181" i="18"/>
  <c r="D182" i="18"/>
  <c r="G182" i="18"/>
  <c r="H182" i="18"/>
  <c r="J182" i="18"/>
  <c r="K182" i="18"/>
  <c r="M182" i="18"/>
  <c r="N182" i="18"/>
  <c r="O182" i="18"/>
  <c r="Q182" i="18"/>
  <c r="R182" i="18"/>
  <c r="S182" i="18"/>
  <c r="T182" i="18"/>
  <c r="U182" i="18"/>
  <c r="V182" i="18"/>
  <c r="X182" i="18"/>
  <c r="Y182" i="18"/>
  <c r="Z182" i="18"/>
  <c r="AA182" i="18"/>
  <c r="AB182" i="18"/>
  <c r="AC182" i="18"/>
  <c r="AD182" i="18"/>
  <c r="AE182" i="18"/>
  <c r="AF182" i="18"/>
  <c r="AG182" i="18"/>
  <c r="AH182" i="18"/>
  <c r="AI182" i="18"/>
  <c r="AJ182" i="18"/>
  <c r="AK182" i="18"/>
  <c r="AL182" i="18"/>
  <c r="AM182" i="18"/>
  <c r="AN182" i="18"/>
  <c r="AP182" i="18"/>
  <c r="AQ182" i="18"/>
  <c r="AR182" i="18"/>
  <c r="AS182" i="18"/>
  <c r="AT182" i="18"/>
  <c r="AU182" i="18"/>
  <c r="AV182" i="18"/>
  <c r="AW182" i="18"/>
  <c r="AX182" i="18"/>
  <c r="AY182" i="18"/>
  <c r="AZ182" i="18"/>
  <c r="BB182" i="18"/>
  <c r="BC182" i="18"/>
  <c r="BD182" i="18"/>
  <c r="BG182" i="18"/>
  <c r="BI182" i="18"/>
  <c r="BJ182" i="18"/>
  <c r="BK182" i="18"/>
  <c r="BL182" i="18"/>
  <c r="BM182" i="18"/>
  <c r="BN182" i="18"/>
  <c r="BO182" i="18"/>
  <c r="BP182" i="18"/>
  <c r="BR182" i="18"/>
  <c r="BT182" i="18"/>
  <c r="BU182" i="18"/>
  <c r="BV182" i="18"/>
  <c r="BW182" i="18"/>
  <c r="BX182" i="18"/>
  <c r="BZ182" i="18"/>
  <c r="D183" i="18"/>
  <c r="E183" i="18"/>
  <c r="G183" i="18"/>
  <c r="H183" i="18"/>
  <c r="J183" i="18"/>
  <c r="K183" i="18"/>
  <c r="M183" i="18"/>
  <c r="N183" i="18"/>
  <c r="O183" i="18"/>
  <c r="P183" i="18"/>
  <c r="Q183" i="18"/>
  <c r="R183" i="18"/>
  <c r="S183" i="18"/>
  <c r="T183" i="18"/>
  <c r="U183" i="18"/>
  <c r="V183" i="18"/>
  <c r="X183" i="18"/>
  <c r="Y183" i="18"/>
  <c r="Z183" i="18"/>
  <c r="AA183" i="18"/>
  <c r="AB183" i="18"/>
  <c r="AC183" i="18"/>
  <c r="AD183" i="18"/>
  <c r="AE183" i="18"/>
  <c r="AF183" i="18"/>
  <c r="AG183" i="18"/>
  <c r="AH183" i="18"/>
  <c r="AI183" i="18"/>
  <c r="AJ183" i="18"/>
  <c r="AK183" i="18"/>
  <c r="AL183" i="18"/>
  <c r="AM183" i="18"/>
  <c r="AN183" i="18"/>
  <c r="AO183" i="18"/>
  <c r="AP183" i="18"/>
  <c r="AQ183" i="18"/>
  <c r="AR183" i="18"/>
  <c r="AS183" i="18"/>
  <c r="AT183" i="18"/>
  <c r="AU183" i="18"/>
  <c r="AV183" i="18"/>
  <c r="AW183" i="18"/>
  <c r="AX183" i="18"/>
  <c r="AY183" i="18"/>
  <c r="AZ183" i="18"/>
  <c r="BA183" i="18"/>
  <c r="BB183" i="18"/>
  <c r="BC183" i="18"/>
  <c r="BD183" i="18"/>
  <c r="BE183" i="18"/>
  <c r="BG183" i="18"/>
  <c r="BI183" i="18"/>
  <c r="BJ183" i="18"/>
  <c r="BK183" i="18"/>
  <c r="BL183" i="18"/>
  <c r="BM183" i="18"/>
  <c r="BN183" i="18"/>
  <c r="BO183" i="18"/>
  <c r="BP183" i="18"/>
  <c r="BQ183" i="18"/>
  <c r="BR183" i="18"/>
  <c r="BT183" i="18"/>
  <c r="BU183" i="18"/>
  <c r="BV183" i="18"/>
  <c r="BW183" i="18"/>
  <c r="BX183" i="18"/>
  <c r="BZ183" i="18"/>
  <c r="D184" i="18"/>
  <c r="E184" i="18"/>
  <c r="G184" i="18"/>
  <c r="H184" i="18"/>
  <c r="J184" i="18"/>
  <c r="K184" i="18"/>
  <c r="M184" i="18"/>
  <c r="N184" i="18"/>
  <c r="O184" i="18"/>
  <c r="P184" i="18"/>
  <c r="Q184" i="18"/>
  <c r="R184" i="18"/>
  <c r="S184" i="18"/>
  <c r="T184" i="18"/>
  <c r="U184" i="18"/>
  <c r="V184" i="18"/>
  <c r="X184" i="18"/>
  <c r="Y184" i="18"/>
  <c r="Z184" i="18"/>
  <c r="AA184" i="18"/>
  <c r="AB184" i="18"/>
  <c r="AC184" i="18"/>
  <c r="AD184" i="18"/>
  <c r="AE184" i="18"/>
  <c r="AF184" i="18"/>
  <c r="AG184" i="18"/>
  <c r="AH184" i="18"/>
  <c r="AI184" i="18"/>
  <c r="AJ184" i="18"/>
  <c r="AK184" i="18"/>
  <c r="AL184" i="18"/>
  <c r="AM184" i="18"/>
  <c r="AO184" i="18"/>
  <c r="AP184" i="18"/>
  <c r="AQ184" i="18"/>
  <c r="AR184" i="18"/>
  <c r="AS184" i="18"/>
  <c r="AT184" i="18"/>
  <c r="AU184" i="18"/>
  <c r="AV184" i="18"/>
  <c r="AW184" i="18"/>
  <c r="AX184" i="18"/>
  <c r="AY184" i="18"/>
  <c r="BA184" i="18"/>
  <c r="BB184" i="18"/>
  <c r="BC184" i="18"/>
  <c r="BD184" i="18"/>
  <c r="BE184" i="18"/>
  <c r="BG184" i="18"/>
  <c r="BI184" i="18"/>
  <c r="BJ184" i="18"/>
  <c r="BK184" i="18"/>
  <c r="BL184" i="18"/>
  <c r="BM184" i="18"/>
  <c r="BN184" i="18"/>
  <c r="BO184" i="18"/>
  <c r="BP184" i="18"/>
  <c r="BQ184" i="18"/>
  <c r="BR184" i="18"/>
  <c r="BT184" i="18"/>
  <c r="BU184" i="18"/>
  <c r="BV184" i="18"/>
  <c r="BW184" i="18"/>
  <c r="BX184" i="18"/>
  <c r="BZ184" i="18"/>
  <c r="D185" i="18"/>
  <c r="G185" i="18"/>
  <c r="H185" i="18"/>
  <c r="J185" i="18"/>
  <c r="K185" i="18"/>
  <c r="M185" i="18"/>
  <c r="N185" i="18"/>
  <c r="O185" i="18"/>
  <c r="Q185" i="18"/>
  <c r="R185" i="18"/>
  <c r="S185" i="18"/>
  <c r="T185" i="18"/>
  <c r="U185" i="18"/>
  <c r="V185" i="18"/>
  <c r="X185" i="18"/>
  <c r="Y185" i="18"/>
  <c r="Z185" i="18"/>
  <c r="AA185" i="18"/>
  <c r="AB185" i="18"/>
  <c r="AC185" i="18"/>
  <c r="AD185" i="18"/>
  <c r="AE185" i="18"/>
  <c r="AF185" i="18"/>
  <c r="AG185" i="18"/>
  <c r="AH185" i="18"/>
  <c r="AI185" i="18"/>
  <c r="AJ185" i="18"/>
  <c r="AK185" i="18"/>
  <c r="AL185" i="18"/>
  <c r="AM185" i="18"/>
  <c r="AN185" i="18"/>
  <c r="AP185" i="18"/>
  <c r="AQ185" i="18"/>
  <c r="AR185" i="18"/>
  <c r="AS185" i="18"/>
  <c r="AT185" i="18"/>
  <c r="AU185" i="18"/>
  <c r="AV185" i="18"/>
  <c r="AW185" i="18"/>
  <c r="AX185" i="18"/>
  <c r="AY185" i="18"/>
  <c r="AZ185" i="18"/>
  <c r="BB185" i="18"/>
  <c r="BC185" i="18"/>
  <c r="BD185" i="18"/>
  <c r="BG185" i="18"/>
  <c r="BI185" i="18"/>
  <c r="BJ185" i="18"/>
  <c r="BK185" i="18"/>
  <c r="BL185" i="18"/>
  <c r="BM185" i="18"/>
  <c r="BN185" i="18"/>
  <c r="BO185" i="18"/>
  <c r="BP185" i="18"/>
  <c r="BR185" i="18"/>
  <c r="BT185" i="18"/>
  <c r="BU185" i="18"/>
  <c r="BV185" i="18"/>
  <c r="BW185" i="18"/>
  <c r="BX185" i="18"/>
  <c r="BZ185" i="18"/>
  <c r="D186" i="18"/>
  <c r="G186" i="18"/>
  <c r="H186" i="18"/>
  <c r="J186" i="18"/>
  <c r="K186" i="18"/>
  <c r="M186" i="18"/>
  <c r="N186" i="18"/>
  <c r="O186" i="18"/>
  <c r="Q186" i="18"/>
  <c r="R186" i="18"/>
  <c r="S186" i="18"/>
  <c r="T186" i="18"/>
  <c r="U186" i="18"/>
  <c r="V186" i="18"/>
  <c r="X186" i="18"/>
  <c r="Y186" i="18"/>
  <c r="Z186" i="18"/>
  <c r="AA186" i="18"/>
  <c r="AB186" i="18"/>
  <c r="AC186" i="18"/>
  <c r="AD186" i="18"/>
  <c r="AE186" i="18"/>
  <c r="AF186" i="18"/>
  <c r="AG186" i="18"/>
  <c r="AH186" i="18"/>
  <c r="AI186" i="18"/>
  <c r="AJ186" i="18"/>
  <c r="AK186" i="18"/>
  <c r="AL186" i="18"/>
  <c r="AM186" i="18"/>
  <c r="AN186" i="18"/>
  <c r="AO186" i="18"/>
  <c r="AP186" i="18"/>
  <c r="AQ186" i="18"/>
  <c r="AR186" i="18"/>
  <c r="AS186" i="18"/>
  <c r="AT186" i="18"/>
  <c r="AU186" i="18"/>
  <c r="AV186" i="18"/>
  <c r="AW186" i="18"/>
  <c r="AX186" i="18"/>
  <c r="AY186" i="18"/>
  <c r="AZ186" i="18"/>
  <c r="BB186" i="18"/>
  <c r="BC186" i="18"/>
  <c r="BD186" i="18"/>
  <c r="BG186" i="18"/>
  <c r="BI186" i="18"/>
  <c r="BJ186" i="18"/>
  <c r="BK186" i="18"/>
  <c r="BL186" i="18"/>
  <c r="BM186" i="18"/>
  <c r="BN186" i="18"/>
  <c r="BO186" i="18"/>
  <c r="BP186" i="18"/>
  <c r="BR186" i="18"/>
  <c r="BT186" i="18"/>
  <c r="BU186" i="18"/>
  <c r="BV186" i="18"/>
  <c r="BW186" i="18"/>
  <c r="BX186" i="18"/>
  <c r="BZ186" i="18"/>
  <c r="D187" i="18"/>
  <c r="G187" i="18"/>
  <c r="H187" i="18"/>
  <c r="J187" i="18"/>
  <c r="K187" i="18"/>
  <c r="M187" i="18"/>
  <c r="N187" i="18"/>
  <c r="O187" i="18"/>
  <c r="P187" i="18"/>
  <c r="Q187" i="18"/>
  <c r="R187" i="18"/>
  <c r="S187" i="18"/>
  <c r="T187" i="18"/>
  <c r="U187" i="18"/>
  <c r="V187" i="18"/>
  <c r="X187" i="18"/>
  <c r="Y187" i="18"/>
  <c r="Z187" i="18"/>
  <c r="AA187" i="18"/>
  <c r="AB187" i="18"/>
  <c r="AC187" i="18"/>
  <c r="AD187" i="18"/>
  <c r="AE187" i="18"/>
  <c r="AF187" i="18"/>
  <c r="AG187" i="18"/>
  <c r="AH187" i="18"/>
  <c r="AI187" i="18"/>
  <c r="AJ187" i="18"/>
  <c r="AK187" i="18"/>
  <c r="AL187" i="18"/>
  <c r="AM187" i="18"/>
  <c r="AN187" i="18"/>
  <c r="AP187" i="18"/>
  <c r="AQ187" i="18"/>
  <c r="AR187" i="18"/>
  <c r="AS187" i="18"/>
  <c r="AT187" i="18"/>
  <c r="AU187" i="18"/>
  <c r="AV187" i="18"/>
  <c r="AW187" i="18"/>
  <c r="AX187" i="18"/>
  <c r="AY187" i="18"/>
  <c r="AZ187" i="18"/>
  <c r="BB187" i="18"/>
  <c r="BC187" i="18"/>
  <c r="BD187" i="18"/>
  <c r="BG187" i="18"/>
  <c r="BH187" i="18"/>
  <c r="BI187" i="18"/>
  <c r="BJ187" i="18"/>
  <c r="BK187" i="18"/>
  <c r="BL187" i="18"/>
  <c r="BM187" i="18"/>
  <c r="BN187" i="18"/>
  <c r="BO187" i="18"/>
  <c r="BP187" i="18"/>
  <c r="BR187" i="18"/>
  <c r="BT187" i="18"/>
  <c r="BU187" i="18"/>
  <c r="BV187" i="18"/>
  <c r="BW187" i="18"/>
  <c r="BX187" i="18"/>
  <c r="BZ187" i="18"/>
  <c r="D188" i="18"/>
  <c r="G188" i="18"/>
  <c r="H188" i="18"/>
  <c r="J188" i="18"/>
  <c r="K188" i="18"/>
  <c r="M188" i="18"/>
  <c r="N188" i="18"/>
  <c r="O188" i="18"/>
  <c r="Q188" i="18"/>
  <c r="R188" i="18"/>
  <c r="S188" i="18"/>
  <c r="T188" i="18"/>
  <c r="U188" i="18"/>
  <c r="V188" i="18"/>
  <c r="X188" i="18"/>
  <c r="Y188" i="18"/>
  <c r="Z188" i="18"/>
  <c r="AA188" i="18"/>
  <c r="AB188" i="18"/>
  <c r="AC188" i="18"/>
  <c r="AD188" i="18"/>
  <c r="AE188" i="18"/>
  <c r="AF188" i="18"/>
  <c r="AG188" i="18"/>
  <c r="AH188" i="18"/>
  <c r="AI188" i="18"/>
  <c r="AJ188" i="18"/>
  <c r="AK188" i="18"/>
  <c r="AL188" i="18"/>
  <c r="AM188" i="18"/>
  <c r="AN188" i="18"/>
  <c r="AP188" i="18"/>
  <c r="AQ188" i="18"/>
  <c r="AR188" i="18"/>
  <c r="AS188" i="18"/>
  <c r="AT188" i="18"/>
  <c r="AU188" i="18"/>
  <c r="AV188" i="18"/>
  <c r="AW188" i="18"/>
  <c r="AX188" i="18"/>
  <c r="AY188" i="18"/>
  <c r="AZ188" i="18"/>
  <c r="BB188" i="18"/>
  <c r="BC188" i="18"/>
  <c r="BD188" i="18"/>
  <c r="BG188" i="18"/>
  <c r="BI188" i="18"/>
  <c r="BJ188" i="18"/>
  <c r="BK188" i="18"/>
  <c r="BL188" i="18"/>
  <c r="BM188" i="18"/>
  <c r="BN188" i="18"/>
  <c r="BO188" i="18"/>
  <c r="BP188" i="18"/>
  <c r="BR188" i="18"/>
  <c r="BT188" i="18"/>
  <c r="BU188" i="18"/>
  <c r="BV188" i="18"/>
  <c r="BW188" i="18"/>
  <c r="BX188" i="18"/>
  <c r="BZ188" i="18"/>
  <c r="D189" i="18"/>
  <c r="G189" i="18"/>
  <c r="H189" i="18"/>
  <c r="J189" i="18"/>
  <c r="K189" i="18"/>
  <c r="M189" i="18"/>
  <c r="N189" i="18"/>
  <c r="O189" i="18"/>
  <c r="Q189" i="18"/>
  <c r="R189" i="18"/>
  <c r="S189" i="18"/>
  <c r="T189" i="18"/>
  <c r="U189" i="18"/>
  <c r="V189" i="18"/>
  <c r="X189" i="18"/>
  <c r="Y189" i="18"/>
  <c r="Z189" i="18"/>
  <c r="AA189" i="18"/>
  <c r="AB189" i="18"/>
  <c r="AC189" i="18"/>
  <c r="AD189" i="18"/>
  <c r="AE189" i="18"/>
  <c r="AF189" i="18"/>
  <c r="AG189" i="18"/>
  <c r="AH189" i="18"/>
  <c r="AI189" i="18"/>
  <c r="AJ189" i="18"/>
  <c r="AK189" i="18"/>
  <c r="AL189" i="18"/>
  <c r="AM189" i="18"/>
  <c r="AN189" i="18"/>
  <c r="AP189" i="18"/>
  <c r="AQ189" i="18"/>
  <c r="AR189" i="18"/>
  <c r="AS189" i="18"/>
  <c r="AT189" i="18"/>
  <c r="AU189" i="18"/>
  <c r="AV189" i="18"/>
  <c r="AW189" i="18"/>
  <c r="AX189" i="18"/>
  <c r="AY189" i="18"/>
  <c r="AZ189" i="18"/>
  <c r="BB189" i="18"/>
  <c r="BC189" i="18"/>
  <c r="BD189" i="18"/>
  <c r="BG189" i="18"/>
  <c r="BI189" i="18"/>
  <c r="BJ189" i="18"/>
  <c r="BK189" i="18"/>
  <c r="BL189" i="18"/>
  <c r="BM189" i="18"/>
  <c r="BN189" i="18"/>
  <c r="BO189" i="18"/>
  <c r="BP189" i="18"/>
  <c r="BR189" i="18"/>
  <c r="BT189" i="18"/>
  <c r="BU189" i="18"/>
  <c r="BV189" i="18"/>
  <c r="BW189" i="18"/>
  <c r="BX189" i="18"/>
  <c r="BZ189" i="18"/>
  <c r="D190" i="18"/>
  <c r="G190" i="18"/>
  <c r="H190" i="18"/>
  <c r="J190" i="18"/>
  <c r="K190" i="18"/>
  <c r="M190" i="18"/>
  <c r="N190" i="18"/>
  <c r="O190" i="18"/>
  <c r="Q190" i="18"/>
  <c r="R190" i="18"/>
  <c r="S190" i="18"/>
  <c r="T190" i="18"/>
  <c r="U190" i="18"/>
  <c r="V190" i="18"/>
  <c r="X190" i="18"/>
  <c r="Y190" i="18"/>
  <c r="Z190" i="18"/>
  <c r="AA190" i="18"/>
  <c r="AB190" i="18"/>
  <c r="AC190" i="18"/>
  <c r="AD190" i="18"/>
  <c r="AE190" i="18"/>
  <c r="AF190" i="18"/>
  <c r="AG190" i="18"/>
  <c r="AH190" i="18"/>
  <c r="AI190" i="18"/>
  <c r="AJ190" i="18"/>
  <c r="AK190" i="18"/>
  <c r="AL190" i="18"/>
  <c r="AM190" i="18"/>
  <c r="AN190" i="18"/>
  <c r="AO190" i="18"/>
  <c r="AP190" i="18"/>
  <c r="AQ190" i="18"/>
  <c r="AR190" i="18"/>
  <c r="AS190" i="18"/>
  <c r="AT190" i="18"/>
  <c r="AU190" i="18"/>
  <c r="AV190" i="18"/>
  <c r="AW190" i="18"/>
  <c r="AX190" i="18"/>
  <c r="AY190" i="18"/>
  <c r="AZ190" i="18"/>
  <c r="BB190" i="18"/>
  <c r="BC190" i="18"/>
  <c r="BD190" i="18"/>
  <c r="BG190" i="18"/>
  <c r="BI190" i="18"/>
  <c r="BJ190" i="18"/>
  <c r="BK190" i="18"/>
  <c r="BL190" i="18"/>
  <c r="BM190" i="18"/>
  <c r="BN190" i="18"/>
  <c r="BO190" i="18"/>
  <c r="BP190" i="18"/>
  <c r="BR190" i="18"/>
  <c r="BT190" i="18"/>
  <c r="BU190" i="18"/>
  <c r="BV190" i="18"/>
  <c r="BW190" i="18"/>
  <c r="BX190" i="18"/>
  <c r="BZ190" i="18"/>
  <c r="D191" i="18"/>
  <c r="G191" i="18"/>
  <c r="H191" i="18"/>
  <c r="J191" i="18"/>
  <c r="K191" i="18"/>
  <c r="M191" i="18"/>
  <c r="N191" i="18"/>
  <c r="O191" i="18"/>
  <c r="P191" i="18"/>
  <c r="Q191" i="18"/>
  <c r="R191" i="18"/>
  <c r="S191" i="18"/>
  <c r="T191" i="18"/>
  <c r="U191" i="18"/>
  <c r="V191" i="18"/>
  <c r="X191" i="18"/>
  <c r="Y191" i="18"/>
  <c r="Z191" i="18"/>
  <c r="AA191" i="18"/>
  <c r="AB191" i="18"/>
  <c r="AC191" i="18"/>
  <c r="AD191" i="18"/>
  <c r="AE191" i="18"/>
  <c r="AF191" i="18"/>
  <c r="AG191" i="18"/>
  <c r="AH191" i="18"/>
  <c r="AI191" i="18"/>
  <c r="AJ191" i="18"/>
  <c r="AK191" i="18"/>
  <c r="AL191" i="18"/>
  <c r="AM191" i="18"/>
  <c r="AN191" i="18"/>
  <c r="AP191" i="18"/>
  <c r="AQ191" i="18"/>
  <c r="AR191" i="18"/>
  <c r="AS191" i="18"/>
  <c r="AT191" i="18"/>
  <c r="AU191" i="18"/>
  <c r="AV191" i="18"/>
  <c r="AW191" i="18"/>
  <c r="AX191" i="18"/>
  <c r="AY191" i="18"/>
  <c r="AZ191" i="18"/>
  <c r="BB191" i="18"/>
  <c r="BC191" i="18"/>
  <c r="BD191" i="18"/>
  <c r="BG191" i="18"/>
  <c r="BH191" i="18"/>
  <c r="BI191" i="18"/>
  <c r="BJ191" i="18"/>
  <c r="BK191" i="18"/>
  <c r="BL191" i="18"/>
  <c r="BM191" i="18"/>
  <c r="BN191" i="18"/>
  <c r="BO191" i="18"/>
  <c r="BP191" i="18"/>
  <c r="BR191" i="18"/>
  <c r="BT191" i="18"/>
  <c r="BU191" i="18"/>
  <c r="BV191" i="18"/>
  <c r="BW191" i="18"/>
  <c r="BX191" i="18"/>
  <c r="BZ191" i="18"/>
  <c r="D193" i="18"/>
  <c r="E193" i="18"/>
  <c r="G193" i="18"/>
  <c r="H193" i="18"/>
  <c r="I193" i="18"/>
  <c r="J193" i="18"/>
  <c r="K193" i="18"/>
  <c r="M193" i="18"/>
  <c r="N193" i="18"/>
  <c r="O193" i="18"/>
  <c r="P193" i="18"/>
  <c r="Q193" i="18"/>
  <c r="R193" i="18"/>
  <c r="S193" i="18"/>
  <c r="T193" i="18"/>
  <c r="U193" i="18"/>
  <c r="V193" i="18"/>
  <c r="X193" i="18"/>
  <c r="Y193" i="18"/>
  <c r="Z193" i="18"/>
  <c r="AA193" i="18"/>
  <c r="AB193" i="18"/>
  <c r="AC193" i="18"/>
  <c r="AD193" i="18"/>
  <c r="AE193" i="18"/>
  <c r="AF193" i="18"/>
  <c r="AG193" i="18"/>
  <c r="AH193" i="18"/>
  <c r="AI193" i="18"/>
  <c r="AJ193" i="18"/>
  <c r="AK193" i="18"/>
  <c r="AL193" i="18"/>
  <c r="AM193" i="18"/>
  <c r="AN193" i="18"/>
  <c r="AP193" i="18"/>
  <c r="AQ193" i="18"/>
  <c r="AR193" i="18"/>
  <c r="AS193" i="18"/>
  <c r="AT193" i="18"/>
  <c r="AU193" i="18"/>
  <c r="AV193" i="18"/>
  <c r="AW193" i="18"/>
  <c r="AX193" i="18"/>
  <c r="AY193" i="18"/>
  <c r="AZ193" i="18"/>
  <c r="BA193" i="18"/>
  <c r="BB193" i="18"/>
  <c r="BC193" i="18"/>
  <c r="BD193" i="18"/>
  <c r="BE193" i="18"/>
  <c r="BG193" i="18"/>
  <c r="BH193" i="18"/>
  <c r="BI193" i="18"/>
  <c r="BJ193" i="18"/>
  <c r="BK193" i="18"/>
  <c r="BL193" i="18"/>
  <c r="BM193" i="18"/>
  <c r="BN193" i="18"/>
  <c r="BO193" i="18"/>
  <c r="BP193" i="18"/>
  <c r="BQ193" i="18"/>
  <c r="BR193" i="18"/>
  <c r="BT193" i="18"/>
  <c r="BU193" i="18"/>
  <c r="BV193" i="18"/>
  <c r="BW193" i="18"/>
  <c r="BX193" i="18"/>
  <c r="BZ193" i="18"/>
  <c r="D194" i="18"/>
  <c r="G194" i="18"/>
  <c r="H194" i="18"/>
  <c r="J194" i="18"/>
  <c r="K194" i="18"/>
  <c r="M194" i="18"/>
  <c r="N194" i="18"/>
  <c r="O194" i="18"/>
  <c r="Q194" i="18"/>
  <c r="R194" i="18"/>
  <c r="S194" i="18"/>
  <c r="T194" i="18"/>
  <c r="U194" i="18"/>
  <c r="V194" i="18"/>
  <c r="X194" i="18"/>
  <c r="Y194" i="18"/>
  <c r="Z194" i="18"/>
  <c r="AA194" i="18"/>
  <c r="AB194" i="18"/>
  <c r="AC194" i="18"/>
  <c r="AD194" i="18"/>
  <c r="AE194" i="18"/>
  <c r="AF194" i="18"/>
  <c r="AG194" i="18"/>
  <c r="AH194" i="18"/>
  <c r="AI194" i="18"/>
  <c r="AJ194" i="18"/>
  <c r="AK194" i="18"/>
  <c r="AL194" i="18"/>
  <c r="AM194" i="18"/>
  <c r="AN194" i="18"/>
  <c r="AP194" i="18"/>
  <c r="AQ194" i="18"/>
  <c r="AR194" i="18"/>
  <c r="AS194" i="18"/>
  <c r="AT194" i="18"/>
  <c r="AU194" i="18"/>
  <c r="AV194" i="18"/>
  <c r="AW194" i="18"/>
  <c r="AX194" i="18"/>
  <c r="AY194" i="18"/>
  <c r="AZ194" i="18"/>
  <c r="BB194" i="18"/>
  <c r="BC194" i="18"/>
  <c r="BD194" i="18"/>
  <c r="BH194" i="18"/>
  <c r="BI194" i="18"/>
  <c r="BJ194" i="18"/>
  <c r="BK194" i="18"/>
  <c r="BL194" i="18"/>
  <c r="BM194" i="18"/>
  <c r="BN194" i="18"/>
  <c r="BO194" i="18"/>
  <c r="BP194" i="18"/>
  <c r="BR194" i="18"/>
  <c r="BT194" i="18"/>
  <c r="BU194" i="18"/>
  <c r="BV194" i="18"/>
  <c r="BW194" i="18"/>
  <c r="BX194" i="18"/>
  <c r="BZ194" i="18"/>
  <c r="D195" i="18"/>
  <c r="G195" i="18"/>
  <c r="H195" i="18"/>
  <c r="J195" i="18"/>
  <c r="K195" i="18"/>
  <c r="M195" i="18"/>
  <c r="N195" i="18"/>
  <c r="P195" i="18"/>
  <c r="Q195" i="18"/>
  <c r="R195" i="18"/>
  <c r="S195" i="18"/>
  <c r="T195" i="18"/>
  <c r="U195" i="18"/>
  <c r="V195" i="18"/>
  <c r="X195" i="18"/>
  <c r="Y195" i="18"/>
  <c r="Z195" i="18"/>
  <c r="AA195" i="18"/>
  <c r="AB195" i="18"/>
  <c r="AC195" i="18"/>
  <c r="AD195" i="18"/>
  <c r="AE195" i="18"/>
  <c r="AF195" i="18"/>
  <c r="AG195" i="18"/>
  <c r="AH195" i="18"/>
  <c r="AI195" i="18"/>
  <c r="AJ195" i="18"/>
  <c r="AK195" i="18"/>
  <c r="AL195" i="18"/>
  <c r="AM195" i="18"/>
  <c r="AN195" i="18"/>
  <c r="AO195" i="18"/>
  <c r="AP195" i="18"/>
  <c r="AQ195" i="18"/>
  <c r="AR195" i="18"/>
  <c r="AS195" i="18"/>
  <c r="AT195" i="18"/>
  <c r="AU195" i="18"/>
  <c r="AV195" i="18"/>
  <c r="AW195" i="18"/>
  <c r="AX195" i="18"/>
  <c r="AY195" i="18"/>
  <c r="AZ195" i="18"/>
  <c r="BB195" i="18"/>
  <c r="BC195" i="18"/>
  <c r="BD195" i="18"/>
  <c r="BH195" i="18"/>
  <c r="BI195" i="18"/>
  <c r="BJ195" i="18"/>
  <c r="BK195" i="18"/>
  <c r="BL195" i="18"/>
  <c r="BM195" i="18"/>
  <c r="BN195" i="18"/>
  <c r="BO195" i="18"/>
  <c r="BP195" i="18"/>
  <c r="BR195" i="18"/>
  <c r="BT195" i="18"/>
  <c r="BU195" i="18"/>
  <c r="BV195" i="18"/>
  <c r="BW195" i="18"/>
  <c r="BX195" i="18"/>
  <c r="BZ195" i="18"/>
  <c r="D196" i="18"/>
  <c r="G196" i="18"/>
  <c r="H196" i="18"/>
  <c r="J196" i="18"/>
  <c r="K196" i="18"/>
  <c r="M196" i="18"/>
  <c r="N196" i="18"/>
  <c r="O196" i="18"/>
  <c r="P196" i="18"/>
  <c r="Q196" i="18"/>
  <c r="R196" i="18"/>
  <c r="S196" i="18"/>
  <c r="T196" i="18"/>
  <c r="U196" i="18"/>
  <c r="V196" i="18"/>
  <c r="X196" i="18"/>
  <c r="Y196" i="18"/>
  <c r="Z196" i="18"/>
  <c r="AA196" i="18"/>
  <c r="AB196" i="18"/>
  <c r="AC196" i="18"/>
  <c r="AD196" i="18"/>
  <c r="AE196" i="18"/>
  <c r="AF196" i="18"/>
  <c r="AG196" i="18"/>
  <c r="AH196" i="18"/>
  <c r="AI196" i="18"/>
  <c r="AJ196" i="18"/>
  <c r="AK196" i="18"/>
  <c r="AL196" i="18"/>
  <c r="AM196" i="18"/>
  <c r="AN196" i="18"/>
  <c r="AP196" i="18"/>
  <c r="AQ196" i="18"/>
  <c r="AR196" i="18"/>
  <c r="AS196" i="18"/>
  <c r="AT196" i="18"/>
  <c r="AU196" i="18"/>
  <c r="AV196" i="18"/>
  <c r="AW196" i="18"/>
  <c r="AX196" i="18"/>
  <c r="AY196" i="18"/>
  <c r="AZ196" i="18"/>
  <c r="BB196" i="18"/>
  <c r="BC196" i="18"/>
  <c r="BD196" i="18"/>
  <c r="BG196" i="18"/>
  <c r="BH196" i="18"/>
  <c r="BI196" i="18"/>
  <c r="BJ196" i="18"/>
  <c r="BK196" i="18"/>
  <c r="BL196" i="18"/>
  <c r="BM196" i="18"/>
  <c r="BN196" i="18"/>
  <c r="BO196" i="18"/>
  <c r="BP196" i="18"/>
  <c r="BR196" i="18"/>
  <c r="BT196" i="18"/>
  <c r="BU196" i="18"/>
  <c r="BV196" i="18"/>
  <c r="BW196" i="18"/>
  <c r="BX196" i="18"/>
  <c r="BZ196" i="18"/>
  <c r="D197" i="18"/>
  <c r="G197" i="18"/>
  <c r="H197" i="18"/>
  <c r="J197" i="18"/>
  <c r="K197" i="18"/>
  <c r="M197" i="18"/>
  <c r="N197" i="18"/>
  <c r="O197" i="18"/>
  <c r="P197" i="18"/>
  <c r="Q197" i="18"/>
  <c r="R197" i="18"/>
  <c r="S197" i="18"/>
  <c r="T197" i="18"/>
  <c r="U197" i="18"/>
  <c r="V197" i="18"/>
  <c r="X197" i="18"/>
  <c r="Y197" i="18"/>
  <c r="Z197" i="18"/>
  <c r="AA197" i="18"/>
  <c r="AB197" i="18"/>
  <c r="AC197" i="18"/>
  <c r="AD197" i="18"/>
  <c r="AE197" i="18"/>
  <c r="AF197" i="18"/>
  <c r="AG197" i="18"/>
  <c r="AH197" i="18"/>
  <c r="AI197" i="18"/>
  <c r="AJ197" i="18"/>
  <c r="AK197" i="18"/>
  <c r="AL197" i="18"/>
  <c r="AM197" i="18"/>
  <c r="AN197" i="18"/>
  <c r="AP197" i="18"/>
  <c r="AQ197" i="18"/>
  <c r="AR197" i="18"/>
  <c r="AS197" i="18"/>
  <c r="AT197" i="18"/>
  <c r="AU197" i="18"/>
  <c r="AV197" i="18"/>
  <c r="AW197" i="18"/>
  <c r="AX197" i="18"/>
  <c r="AY197" i="18"/>
  <c r="AZ197" i="18"/>
  <c r="BB197" i="18"/>
  <c r="BC197" i="18"/>
  <c r="BD197" i="18"/>
  <c r="BG197" i="18"/>
  <c r="BH197" i="18"/>
  <c r="BI197" i="18"/>
  <c r="BJ197" i="18"/>
  <c r="BK197" i="18"/>
  <c r="BL197" i="18"/>
  <c r="BM197" i="18"/>
  <c r="BN197" i="18"/>
  <c r="BO197" i="18"/>
  <c r="BP197" i="18"/>
  <c r="BR197" i="18"/>
  <c r="BT197" i="18"/>
  <c r="BU197" i="18"/>
  <c r="BV197" i="18"/>
  <c r="BW197" i="18"/>
  <c r="BX197" i="18"/>
  <c r="BZ197" i="18"/>
  <c r="D198" i="18"/>
  <c r="G198" i="18"/>
  <c r="H198" i="18"/>
  <c r="J198" i="18"/>
  <c r="K198" i="18"/>
  <c r="M198" i="18"/>
  <c r="N198" i="18"/>
  <c r="P198" i="18"/>
  <c r="Q198" i="18"/>
  <c r="R198" i="18"/>
  <c r="S198" i="18"/>
  <c r="T198" i="18"/>
  <c r="U198" i="18"/>
  <c r="V198" i="18"/>
  <c r="X198" i="18"/>
  <c r="Y198" i="18"/>
  <c r="Z198" i="18"/>
  <c r="AA198" i="18"/>
  <c r="AB198" i="18"/>
  <c r="AC198" i="18"/>
  <c r="AD198" i="18"/>
  <c r="AE198" i="18"/>
  <c r="AF198" i="18"/>
  <c r="AG198" i="18"/>
  <c r="AH198" i="18"/>
  <c r="AI198" i="18"/>
  <c r="AJ198" i="18"/>
  <c r="AK198" i="18"/>
  <c r="AL198" i="18"/>
  <c r="AM198" i="18"/>
  <c r="AN198" i="18"/>
  <c r="AP198" i="18"/>
  <c r="AQ198" i="18"/>
  <c r="AR198" i="18"/>
  <c r="AS198" i="18"/>
  <c r="AT198" i="18"/>
  <c r="AU198" i="18"/>
  <c r="AV198" i="18"/>
  <c r="AW198" i="18"/>
  <c r="AX198" i="18"/>
  <c r="AY198" i="18"/>
  <c r="AZ198" i="18"/>
  <c r="BB198" i="18"/>
  <c r="BC198" i="18"/>
  <c r="BD198" i="18"/>
  <c r="BH198" i="18"/>
  <c r="BI198" i="18"/>
  <c r="BJ198" i="18"/>
  <c r="BK198" i="18"/>
  <c r="BL198" i="18"/>
  <c r="BM198" i="18"/>
  <c r="BN198" i="18"/>
  <c r="BO198" i="18"/>
  <c r="BP198" i="18"/>
  <c r="BR198" i="18"/>
  <c r="BT198" i="18"/>
  <c r="BU198" i="18"/>
  <c r="BV198" i="18"/>
  <c r="BW198" i="18"/>
  <c r="BX198" i="18"/>
  <c r="BZ198" i="18"/>
  <c r="D199" i="18"/>
  <c r="G199" i="18"/>
  <c r="H199" i="18"/>
  <c r="J199" i="18"/>
  <c r="K199" i="18"/>
  <c r="M199" i="18"/>
  <c r="N199" i="18"/>
  <c r="O199" i="18"/>
  <c r="Q199" i="18"/>
  <c r="R199" i="18"/>
  <c r="S199" i="18"/>
  <c r="T199" i="18"/>
  <c r="U199" i="18"/>
  <c r="V199" i="18"/>
  <c r="X199" i="18"/>
  <c r="Y199" i="18"/>
  <c r="Z199" i="18"/>
  <c r="AA199" i="18"/>
  <c r="AB199" i="18"/>
  <c r="AC199" i="18"/>
  <c r="AD199" i="18"/>
  <c r="AE199" i="18"/>
  <c r="AF199" i="18"/>
  <c r="AG199" i="18"/>
  <c r="AH199" i="18"/>
  <c r="AI199" i="18"/>
  <c r="AJ199" i="18"/>
  <c r="AK199" i="18"/>
  <c r="AL199" i="18"/>
  <c r="AM199" i="18"/>
  <c r="AN199" i="18"/>
  <c r="AO199" i="18"/>
  <c r="AP199" i="18"/>
  <c r="AQ199" i="18"/>
  <c r="AR199" i="18"/>
  <c r="AS199" i="18"/>
  <c r="AT199" i="18"/>
  <c r="AU199" i="18"/>
  <c r="AV199" i="18"/>
  <c r="AW199" i="18"/>
  <c r="AX199" i="18"/>
  <c r="AY199" i="18"/>
  <c r="AZ199" i="18"/>
  <c r="BB199" i="18"/>
  <c r="BC199" i="18"/>
  <c r="BD199" i="18"/>
  <c r="BH199" i="18"/>
  <c r="BI199" i="18"/>
  <c r="BJ199" i="18"/>
  <c r="BK199" i="18"/>
  <c r="BL199" i="18"/>
  <c r="BM199" i="18"/>
  <c r="BN199" i="18"/>
  <c r="BO199" i="18"/>
  <c r="BP199" i="18"/>
  <c r="BR199" i="18"/>
  <c r="BT199" i="18"/>
  <c r="BU199" i="18"/>
  <c r="BV199" i="18"/>
  <c r="BW199" i="18"/>
  <c r="BX199" i="18"/>
  <c r="BZ199" i="18"/>
  <c r="D200" i="18"/>
  <c r="G200" i="18"/>
  <c r="H200" i="18"/>
  <c r="J200" i="18"/>
  <c r="K200" i="18"/>
  <c r="M200" i="18"/>
  <c r="N200" i="18"/>
  <c r="O200" i="18"/>
  <c r="P200" i="18"/>
  <c r="Q200" i="18"/>
  <c r="R200" i="18"/>
  <c r="S200" i="18"/>
  <c r="T200" i="18"/>
  <c r="U200" i="18"/>
  <c r="V200" i="18"/>
  <c r="X200" i="18"/>
  <c r="Y200" i="18"/>
  <c r="Z200" i="18"/>
  <c r="AA200" i="18"/>
  <c r="AB200" i="18"/>
  <c r="AC200" i="18"/>
  <c r="AD200" i="18"/>
  <c r="AE200" i="18"/>
  <c r="AF200" i="18"/>
  <c r="AG200" i="18"/>
  <c r="AH200" i="18"/>
  <c r="AI200" i="18"/>
  <c r="AJ200" i="18"/>
  <c r="AK200" i="18"/>
  <c r="AL200" i="18"/>
  <c r="AM200" i="18"/>
  <c r="AN200" i="18"/>
  <c r="AP200" i="18"/>
  <c r="AQ200" i="18"/>
  <c r="AR200" i="18"/>
  <c r="AS200" i="18"/>
  <c r="AT200" i="18"/>
  <c r="AU200" i="18"/>
  <c r="AV200" i="18"/>
  <c r="AW200" i="18"/>
  <c r="AX200" i="18"/>
  <c r="AY200" i="18"/>
  <c r="AZ200" i="18"/>
  <c r="BB200" i="18"/>
  <c r="BC200" i="18"/>
  <c r="BD200" i="18"/>
  <c r="BG200" i="18"/>
  <c r="BH200" i="18"/>
  <c r="BI200" i="18"/>
  <c r="BJ200" i="18"/>
  <c r="BK200" i="18"/>
  <c r="BL200" i="18"/>
  <c r="BM200" i="18"/>
  <c r="BN200" i="18"/>
  <c r="BO200" i="18"/>
  <c r="BP200" i="18"/>
  <c r="BR200" i="18"/>
  <c r="BT200" i="18"/>
  <c r="BU200" i="18"/>
  <c r="BV200" i="18"/>
  <c r="BW200" i="18"/>
  <c r="BX200" i="18"/>
  <c r="BZ200" i="18"/>
  <c r="D202" i="18"/>
  <c r="E202" i="18"/>
  <c r="G202" i="18"/>
  <c r="H202" i="18"/>
  <c r="I202" i="18"/>
  <c r="J202" i="18"/>
  <c r="K202" i="18"/>
  <c r="M202" i="18"/>
  <c r="N202" i="18"/>
  <c r="O202" i="18"/>
  <c r="P202" i="18"/>
  <c r="Q202" i="18"/>
  <c r="R202" i="18"/>
  <c r="S202" i="18"/>
  <c r="T202" i="18"/>
  <c r="U202" i="18"/>
  <c r="V202" i="18"/>
  <c r="X202" i="18"/>
  <c r="Y202" i="18"/>
  <c r="Z202" i="18"/>
  <c r="AA202" i="18"/>
  <c r="AB202" i="18"/>
  <c r="AC202" i="18"/>
  <c r="AD202" i="18"/>
  <c r="AE202" i="18"/>
  <c r="AF202" i="18"/>
  <c r="AG202" i="18"/>
  <c r="AH202" i="18"/>
  <c r="AI202" i="18"/>
  <c r="AJ202" i="18"/>
  <c r="AK202" i="18"/>
  <c r="AL202" i="18"/>
  <c r="AM202" i="18"/>
  <c r="AN202" i="18"/>
  <c r="AP202" i="18"/>
  <c r="AQ202" i="18"/>
  <c r="AR202" i="18"/>
  <c r="AS202" i="18"/>
  <c r="AT202" i="18"/>
  <c r="AU202" i="18"/>
  <c r="AV202" i="18"/>
  <c r="AW202" i="18"/>
  <c r="AX202" i="18"/>
  <c r="AY202" i="18"/>
  <c r="AZ202" i="18"/>
  <c r="BB202" i="18"/>
  <c r="BC202" i="18"/>
  <c r="BD202" i="18"/>
  <c r="BE202" i="18"/>
  <c r="BG202" i="18"/>
  <c r="BH202" i="18"/>
  <c r="BI202" i="18"/>
  <c r="BJ202" i="18"/>
  <c r="BK202" i="18"/>
  <c r="BL202" i="18"/>
  <c r="BM202" i="18"/>
  <c r="BN202" i="18"/>
  <c r="BO202" i="18"/>
  <c r="BP202" i="18"/>
  <c r="BQ202" i="18"/>
  <c r="BR202" i="18"/>
  <c r="BT202" i="18"/>
  <c r="BU202" i="18"/>
  <c r="BV202" i="18"/>
  <c r="BW202" i="18"/>
  <c r="BX202" i="18"/>
  <c r="BZ202" i="18"/>
  <c r="D203" i="18"/>
  <c r="G203" i="18"/>
  <c r="H203" i="18"/>
  <c r="J203" i="18"/>
  <c r="K203" i="18"/>
  <c r="M203" i="18"/>
  <c r="N203" i="18"/>
  <c r="O203" i="18"/>
  <c r="Q203" i="18"/>
  <c r="R203" i="18"/>
  <c r="S203" i="18"/>
  <c r="T203" i="18"/>
  <c r="U203" i="18"/>
  <c r="V203" i="18"/>
  <c r="X203" i="18"/>
  <c r="Y203" i="18"/>
  <c r="Z203" i="18"/>
  <c r="AA203" i="18"/>
  <c r="AB203" i="18"/>
  <c r="AC203" i="18"/>
  <c r="AD203" i="18"/>
  <c r="AE203" i="18"/>
  <c r="AF203" i="18"/>
  <c r="AG203" i="18"/>
  <c r="AH203" i="18"/>
  <c r="AI203" i="18"/>
  <c r="AJ203" i="18"/>
  <c r="AK203" i="18"/>
  <c r="AL203" i="18"/>
  <c r="AM203" i="18"/>
  <c r="AN203" i="18"/>
  <c r="AP203" i="18"/>
  <c r="AQ203" i="18"/>
  <c r="AR203" i="18"/>
  <c r="AS203" i="18"/>
  <c r="AT203" i="18"/>
  <c r="AU203" i="18"/>
  <c r="AV203" i="18"/>
  <c r="AW203" i="18"/>
  <c r="AX203" i="18"/>
  <c r="AY203" i="18"/>
  <c r="AZ203" i="18"/>
  <c r="BB203" i="18"/>
  <c r="BC203" i="18"/>
  <c r="BD203" i="18"/>
  <c r="BG203" i="18"/>
  <c r="BI203" i="18"/>
  <c r="BJ203" i="18"/>
  <c r="BK203" i="18"/>
  <c r="BL203" i="18"/>
  <c r="BM203" i="18"/>
  <c r="BN203" i="18"/>
  <c r="BO203" i="18"/>
  <c r="BP203" i="18"/>
  <c r="BR203" i="18"/>
  <c r="BT203" i="18"/>
  <c r="BU203" i="18"/>
  <c r="BV203" i="18"/>
  <c r="BW203" i="18"/>
  <c r="BX203" i="18"/>
  <c r="BZ203" i="18"/>
  <c r="D204" i="18"/>
  <c r="G204" i="18"/>
  <c r="H204" i="18"/>
  <c r="J204" i="18"/>
  <c r="K204" i="18"/>
  <c r="M204" i="18"/>
  <c r="N204" i="18"/>
  <c r="O204" i="18"/>
  <c r="Q204" i="18"/>
  <c r="R204" i="18"/>
  <c r="S204" i="18"/>
  <c r="T204" i="18"/>
  <c r="U204" i="18"/>
  <c r="V204" i="18"/>
  <c r="X204" i="18"/>
  <c r="Y204" i="18"/>
  <c r="Z204" i="18"/>
  <c r="AA204" i="18"/>
  <c r="AB204" i="18"/>
  <c r="AC204" i="18"/>
  <c r="AD204" i="18"/>
  <c r="AE204" i="18"/>
  <c r="AF204" i="18"/>
  <c r="AG204" i="18"/>
  <c r="AH204" i="18"/>
  <c r="AI204" i="18"/>
  <c r="AJ204" i="18"/>
  <c r="AK204" i="18"/>
  <c r="AL204" i="18"/>
  <c r="AM204" i="18"/>
  <c r="AN204" i="18"/>
  <c r="AO204" i="18"/>
  <c r="AP204" i="18"/>
  <c r="AQ204" i="18"/>
  <c r="AR204" i="18"/>
  <c r="AS204" i="18"/>
  <c r="AT204" i="18"/>
  <c r="AU204" i="18"/>
  <c r="AV204" i="18"/>
  <c r="AW204" i="18"/>
  <c r="AX204" i="18"/>
  <c r="AY204" i="18"/>
  <c r="AZ204" i="18"/>
  <c r="BB204" i="18"/>
  <c r="BC204" i="18"/>
  <c r="BD204" i="18"/>
  <c r="BG204" i="18"/>
  <c r="BI204" i="18"/>
  <c r="BJ204" i="18"/>
  <c r="BK204" i="18"/>
  <c r="BL204" i="18"/>
  <c r="BM204" i="18"/>
  <c r="BN204" i="18"/>
  <c r="BO204" i="18"/>
  <c r="BP204" i="18"/>
  <c r="BR204" i="18"/>
  <c r="BT204" i="18"/>
  <c r="BU204" i="18"/>
  <c r="BV204" i="18"/>
  <c r="BW204" i="18"/>
  <c r="BX204" i="18"/>
  <c r="BZ204" i="18"/>
  <c r="D205" i="18"/>
  <c r="G205" i="18"/>
  <c r="H205" i="18"/>
  <c r="J205" i="18"/>
  <c r="K205" i="18"/>
  <c r="M205" i="18"/>
  <c r="N205" i="18"/>
  <c r="O205" i="18"/>
  <c r="P205" i="18"/>
  <c r="Q205" i="18"/>
  <c r="R205" i="18"/>
  <c r="S205" i="18"/>
  <c r="T205" i="18"/>
  <c r="U205" i="18"/>
  <c r="V205" i="18"/>
  <c r="X205" i="18"/>
  <c r="Y205" i="18"/>
  <c r="Z205" i="18"/>
  <c r="AA205" i="18"/>
  <c r="AB205" i="18"/>
  <c r="AC205" i="18"/>
  <c r="AD205" i="18"/>
  <c r="AE205" i="18"/>
  <c r="AF205" i="18"/>
  <c r="AG205" i="18"/>
  <c r="AH205" i="18"/>
  <c r="AI205" i="18"/>
  <c r="AJ205" i="18"/>
  <c r="AK205" i="18"/>
  <c r="AL205" i="18"/>
  <c r="AM205" i="18"/>
  <c r="AN205" i="18"/>
  <c r="AP205" i="18"/>
  <c r="AQ205" i="18"/>
  <c r="AR205" i="18"/>
  <c r="AS205" i="18"/>
  <c r="AT205" i="18"/>
  <c r="AU205" i="18"/>
  <c r="AV205" i="18"/>
  <c r="AW205" i="18"/>
  <c r="AX205" i="18"/>
  <c r="AY205" i="18"/>
  <c r="AZ205" i="18"/>
  <c r="BB205" i="18"/>
  <c r="BC205" i="18"/>
  <c r="BD205" i="18"/>
  <c r="BG205" i="18"/>
  <c r="BH205" i="18"/>
  <c r="BI205" i="18"/>
  <c r="BJ205" i="18"/>
  <c r="BK205" i="18"/>
  <c r="BL205" i="18"/>
  <c r="BM205" i="18"/>
  <c r="BN205" i="18"/>
  <c r="BO205" i="18"/>
  <c r="BP205" i="18"/>
  <c r="BR205" i="18"/>
  <c r="BT205" i="18"/>
  <c r="BU205" i="18"/>
  <c r="BV205" i="18"/>
  <c r="BW205" i="18"/>
  <c r="BX205" i="18"/>
  <c r="BZ205" i="18"/>
  <c r="D206" i="18"/>
  <c r="G206" i="18"/>
  <c r="H206" i="18"/>
  <c r="J206" i="18"/>
  <c r="K206" i="18"/>
  <c r="M206" i="18"/>
  <c r="N206" i="18"/>
  <c r="O206" i="18"/>
  <c r="Q206" i="18"/>
  <c r="R206" i="18"/>
  <c r="S206" i="18"/>
  <c r="T206" i="18"/>
  <c r="U206" i="18"/>
  <c r="V206" i="18"/>
  <c r="X206" i="18"/>
  <c r="Y206" i="18"/>
  <c r="Z206" i="18"/>
  <c r="AA206" i="18"/>
  <c r="AB206" i="18"/>
  <c r="AC206" i="18"/>
  <c r="AD206" i="18"/>
  <c r="AE206" i="18"/>
  <c r="AF206" i="18"/>
  <c r="AG206" i="18"/>
  <c r="AH206" i="18"/>
  <c r="AI206" i="18"/>
  <c r="AJ206" i="18"/>
  <c r="AK206" i="18"/>
  <c r="AL206" i="18"/>
  <c r="AM206" i="18"/>
  <c r="AN206" i="18"/>
  <c r="AP206" i="18"/>
  <c r="AQ206" i="18"/>
  <c r="AR206" i="18"/>
  <c r="AS206" i="18"/>
  <c r="AT206" i="18"/>
  <c r="AU206" i="18"/>
  <c r="AV206" i="18"/>
  <c r="AW206" i="18"/>
  <c r="AX206" i="18"/>
  <c r="AY206" i="18"/>
  <c r="AZ206" i="18"/>
  <c r="BB206" i="18"/>
  <c r="BC206" i="18"/>
  <c r="BD206" i="18"/>
  <c r="BG206" i="18"/>
  <c r="BI206" i="18"/>
  <c r="BJ206" i="18"/>
  <c r="BK206" i="18"/>
  <c r="BL206" i="18"/>
  <c r="BM206" i="18"/>
  <c r="BN206" i="18"/>
  <c r="BO206" i="18"/>
  <c r="BP206" i="18"/>
  <c r="BR206" i="18"/>
  <c r="BT206" i="18"/>
  <c r="BU206" i="18"/>
  <c r="BV206" i="18"/>
  <c r="BW206" i="18"/>
  <c r="BX206" i="18"/>
  <c r="BZ206" i="18"/>
  <c r="D207" i="18"/>
  <c r="G207" i="18"/>
  <c r="H207" i="18"/>
  <c r="J207" i="18"/>
  <c r="K207" i="18"/>
  <c r="M207" i="18"/>
  <c r="N207" i="18"/>
  <c r="O207" i="18"/>
  <c r="Q207" i="18"/>
  <c r="R207" i="18"/>
  <c r="S207" i="18"/>
  <c r="T207" i="18"/>
  <c r="U207" i="18"/>
  <c r="V207" i="18"/>
  <c r="X207" i="18"/>
  <c r="Y207" i="18"/>
  <c r="Z207" i="18"/>
  <c r="AA207" i="18"/>
  <c r="AB207" i="18"/>
  <c r="AC207" i="18"/>
  <c r="AD207" i="18"/>
  <c r="AE207" i="18"/>
  <c r="AF207" i="18"/>
  <c r="AG207" i="18"/>
  <c r="AH207" i="18"/>
  <c r="AI207" i="18"/>
  <c r="AJ207" i="18"/>
  <c r="AK207" i="18"/>
  <c r="AL207" i="18"/>
  <c r="AM207" i="18"/>
  <c r="AN207" i="18"/>
  <c r="AP207" i="18"/>
  <c r="AQ207" i="18"/>
  <c r="AR207" i="18"/>
  <c r="AS207" i="18"/>
  <c r="AT207" i="18"/>
  <c r="AU207" i="18"/>
  <c r="AV207" i="18"/>
  <c r="AW207" i="18"/>
  <c r="AX207" i="18"/>
  <c r="AY207" i="18"/>
  <c r="AZ207" i="18"/>
  <c r="BB207" i="18"/>
  <c r="BC207" i="18"/>
  <c r="BD207" i="18"/>
  <c r="BG207" i="18"/>
  <c r="BI207" i="18"/>
  <c r="BJ207" i="18"/>
  <c r="BK207" i="18"/>
  <c r="BL207" i="18"/>
  <c r="BM207" i="18"/>
  <c r="BN207" i="18"/>
  <c r="BO207" i="18"/>
  <c r="BP207" i="18"/>
  <c r="BR207" i="18"/>
  <c r="BT207" i="18"/>
  <c r="BU207" i="18"/>
  <c r="BV207" i="18"/>
  <c r="BW207" i="18"/>
  <c r="BX207" i="18"/>
  <c r="BZ207" i="18"/>
  <c r="D208" i="18"/>
  <c r="G208" i="18"/>
  <c r="H208" i="18"/>
  <c r="J208" i="18"/>
  <c r="K208" i="18"/>
  <c r="M208" i="18"/>
  <c r="N208" i="18"/>
  <c r="O208" i="18"/>
  <c r="Q208" i="18"/>
  <c r="R208" i="18"/>
  <c r="S208" i="18"/>
  <c r="T208" i="18"/>
  <c r="U208" i="18"/>
  <c r="V208" i="18"/>
  <c r="X208" i="18"/>
  <c r="Y208" i="18"/>
  <c r="Z208" i="18"/>
  <c r="AA208" i="18"/>
  <c r="AB208" i="18"/>
  <c r="AC208" i="18"/>
  <c r="AD208" i="18"/>
  <c r="AE208" i="18"/>
  <c r="AF208" i="18"/>
  <c r="AG208" i="18"/>
  <c r="AH208" i="18"/>
  <c r="AI208" i="18"/>
  <c r="AJ208" i="18"/>
  <c r="AK208" i="18"/>
  <c r="AL208" i="18"/>
  <c r="AM208" i="18"/>
  <c r="AN208" i="18"/>
  <c r="AO208" i="18"/>
  <c r="AP208" i="18"/>
  <c r="AQ208" i="18"/>
  <c r="AR208" i="18"/>
  <c r="AS208" i="18"/>
  <c r="AT208" i="18"/>
  <c r="AU208" i="18"/>
  <c r="AV208" i="18"/>
  <c r="AW208" i="18"/>
  <c r="AX208" i="18"/>
  <c r="AY208" i="18"/>
  <c r="AZ208" i="18"/>
  <c r="BB208" i="18"/>
  <c r="BC208" i="18"/>
  <c r="BD208" i="18"/>
  <c r="BG208" i="18"/>
  <c r="BI208" i="18"/>
  <c r="BJ208" i="18"/>
  <c r="BK208" i="18"/>
  <c r="BL208" i="18"/>
  <c r="BM208" i="18"/>
  <c r="BN208" i="18"/>
  <c r="BO208" i="18"/>
  <c r="BP208" i="18"/>
  <c r="BR208" i="18"/>
  <c r="BT208" i="18"/>
  <c r="BU208" i="18"/>
  <c r="BV208" i="18"/>
  <c r="BW208" i="18"/>
  <c r="BX208" i="18"/>
  <c r="BZ208" i="18"/>
  <c r="D209" i="18"/>
  <c r="G209" i="18"/>
  <c r="H209" i="18"/>
  <c r="J209" i="18"/>
  <c r="K209" i="18"/>
  <c r="M209" i="18"/>
  <c r="N209" i="18"/>
  <c r="O209" i="18"/>
  <c r="P209" i="18"/>
  <c r="Q209" i="18"/>
  <c r="R209" i="18"/>
  <c r="S209" i="18"/>
  <c r="T209" i="18"/>
  <c r="U209" i="18"/>
  <c r="V209" i="18"/>
  <c r="X209" i="18"/>
  <c r="Y209" i="18"/>
  <c r="Z209" i="18"/>
  <c r="AA209" i="18"/>
  <c r="AB209" i="18"/>
  <c r="AC209" i="18"/>
  <c r="AD209" i="18"/>
  <c r="AE209" i="18"/>
  <c r="AF209" i="18"/>
  <c r="AG209" i="18"/>
  <c r="AH209" i="18"/>
  <c r="AI209" i="18"/>
  <c r="AJ209" i="18"/>
  <c r="AK209" i="18"/>
  <c r="AL209" i="18"/>
  <c r="AM209" i="18"/>
  <c r="AN209" i="18"/>
  <c r="AP209" i="18"/>
  <c r="AQ209" i="18"/>
  <c r="AR209" i="18"/>
  <c r="AS209" i="18"/>
  <c r="AT209" i="18"/>
  <c r="AU209" i="18"/>
  <c r="AV209" i="18"/>
  <c r="AW209" i="18"/>
  <c r="AX209" i="18"/>
  <c r="AY209" i="18"/>
  <c r="AZ209" i="18"/>
  <c r="BB209" i="18"/>
  <c r="BC209" i="18"/>
  <c r="BD209" i="18"/>
  <c r="BG209" i="18"/>
  <c r="BH209" i="18"/>
  <c r="BI209" i="18"/>
  <c r="BJ209" i="18"/>
  <c r="BK209" i="18"/>
  <c r="BL209" i="18"/>
  <c r="BM209" i="18"/>
  <c r="BN209" i="18"/>
  <c r="BO209" i="18"/>
  <c r="BP209" i="18"/>
  <c r="BR209" i="18"/>
  <c r="BT209" i="18"/>
  <c r="BU209" i="18"/>
  <c r="BV209" i="18"/>
  <c r="BW209" i="18"/>
  <c r="BX209" i="18"/>
  <c r="BZ209" i="18"/>
  <c r="D210" i="18"/>
  <c r="G210" i="18"/>
  <c r="H210" i="18"/>
  <c r="J210" i="18"/>
  <c r="K210" i="18"/>
  <c r="M210" i="18"/>
  <c r="N210" i="18"/>
  <c r="O210" i="18"/>
  <c r="Q210" i="18"/>
  <c r="R210" i="18"/>
  <c r="S210" i="18"/>
  <c r="T210" i="18"/>
  <c r="U210" i="18"/>
  <c r="V210" i="18"/>
  <c r="X210" i="18"/>
  <c r="Y210" i="18"/>
  <c r="Z210" i="18"/>
  <c r="AA210" i="18"/>
  <c r="AB210" i="18"/>
  <c r="AC210" i="18"/>
  <c r="AD210" i="18"/>
  <c r="AE210" i="18"/>
  <c r="AF210" i="18"/>
  <c r="AG210" i="18"/>
  <c r="AH210" i="18"/>
  <c r="AI210" i="18"/>
  <c r="AJ210" i="18"/>
  <c r="AK210" i="18"/>
  <c r="AL210" i="18"/>
  <c r="AM210" i="18"/>
  <c r="AN210" i="18"/>
  <c r="AP210" i="18"/>
  <c r="AQ210" i="18"/>
  <c r="AR210" i="18"/>
  <c r="AS210" i="18"/>
  <c r="AT210" i="18"/>
  <c r="AU210" i="18"/>
  <c r="AV210" i="18"/>
  <c r="AW210" i="18"/>
  <c r="AX210" i="18"/>
  <c r="AY210" i="18"/>
  <c r="AZ210" i="18"/>
  <c r="BB210" i="18"/>
  <c r="BC210" i="18"/>
  <c r="BD210" i="18"/>
  <c r="BG210" i="18"/>
  <c r="BH210" i="18"/>
  <c r="BJ210" i="18"/>
  <c r="BK210" i="18"/>
  <c r="BL210" i="18"/>
  <c r="BM210" i="18"/>
  <c r="BN210" i="18"/>
  <c r="BO210" i="18"/>
  <c r="BP210" i="18"/>
  <c r="BR210" i="18"/>
  <c r="BT210" i="18"/>
  <c r="BU210" i="18"/>
  <c r="BV210" i="18"/>
  <c r="BW210" i="18"/>
  <c r="BX210" i="18"/>
  <c r="BZ210" i="18"/>
  <c r="D212" i="18"/>
  <c r="E212" i="18"/>
  <c r="G212" i="18"/>
  <c r="H212" i="18"/>
  <c r="I212" i="18"/>
  <c r="J212" i="18"/>
  <c r="K212" i="18"/>
  <c r="M212" i="18"/>
  <c r="N212" i="18"/>
  <c r="O212" i="18"/>
  <c r="P212" i="18"/>
  <c r="Q212" i="18"/>
  <c r="R212" i="18"/>
  <c r="S212" i="18"/>
  <c r="T212" i="18"/>
  <c r="U212" i="18"/>
  <c r="V212" i="18"/>
  <c r="X212" i="18"/>
  <c r="Y212" i="18"/>
  <c r="Z212" i="18"/>
  <c r="AA212" i="18"/>
  <c r="AB212" i="18"/>
  <c r="AC212" i="18"/>
  <c r="AD212" i="18"/>
  <c r="AE212" i="18"/>
  <c r="AF212" i="18"/>
  <c r="AG212" i="18"/>
  <c r="AH212" i="18"/>
  <c r="AI212" i="18"/>
  <c r="AJ212" i="18"/>
  <c r="AK212" i="18"/>
  <c r="AL212" i="18"/>
  <c r="AM212" i="18"/>
  <c r="AN212" i="18"/>
  <c r="AO212" i="18"/>
  <c r="AP212" i="18"/>
  <c r="AQ212" i="18"/>
  <c r="AR212" i="18"/>
  <c r="AS212" i="18"/>
  <c r="AT212" i="18"/>
  <c r="AU212" i="18"/>
  <c r="AV212" i="18"/>
  <c r="AW212" i="18"/>
  <c r="AX212" i="18"/>
  <c r="AY212" i="18"/>
  <c r="AZ212" i="18"/>
  <c r="BA212" i="18"/>
  <c r="BB212" i="18"/>
  <c r="BC212" i="18"/>
  <c r="BD212" i="18"/>
  <c r="BE212" i="18"/>
  <c r="BG212" i="18"/>
  <c r="BH212" i="18"/>
  <c r="BI212" i="18"/>
  <c r="BJ212" i="18"/>
  <c r="BK212" i="18"/>
  <c r="BL212" i="18"/>
  <c r="BM212" i="18"/>
  <c r="BN212" i="18"/>
  <c r="BO212" i="18"/>
  <c r="BP212" i="18"/>
  <c r="BQ212" i="18"/>
  <c r="BR212" i="18"/>
  <c r="BT212" i="18"/>
  <c r="BU212" i="18"/>
  <c r="BV212" i="18"/>
  <c r="BW212" i="18"/>
  <c r="BX212" i="18"/>
  <c r="BZ212" i="18"/>
  <c r="D213" i="18"/>
  <c r="G213" i="18"/>
  <c r="H213" i="18"/>
  <c r="I213" i="18"/>
  <c r="J213" i="18"/>
  <c r="K213" i="18"/>
  <c r="M213" i="18"/>
  <c r="N213" i="18"/>
  <c r="O213" i="18"/>
  <c r="P213" i="18"/>
  <c r="Q213" i="18"/>
  <c r="R213" i="18"/>
  <c r="S213" i="18"/>
  <c r="T213" i="18"/>
  <c r="U213" i="18"/>
  <c r="V213" i="18"/>
  <c r="X213" i="18"/>
  <c r="Y213" i="18"/>
  <c r="Z213" i="18"/>
  <c r="AA213" i="18"/>
  <c r="AB213" i="18"/>
  <c r="AC213" i="18"/>
  <c r="AD213" i="18"/>
  <c r="AE213" i="18"/>
  <c r="AF213" i="18"/>
  <c r="AG213" i="18"/>
  <c r="AH213" i="18"/>
  <c r="AI213" i="18"/>
  <c r="AJ213" i="18"/>
  <c r="AK213" i="18"/>
  <c r="AL213" i="18"/>
  <c r="AM213" i="18"/>
  <c r="AN213" i="18"/>
  <c r="AO213" i="18"/>
  <c r="AP213" i="18"/>
  <c r="AQ213" i="18"/>
  <c r="AR213" i="18"/>
  <c r="AS213" i="18"/>
  <c r="AT213" i="18"/>
  <c r="AU213" i="18"/>
  <c r="AV213" i="18"/>
  <c r="AW213" i="18"/>
  <c r="AX213" i="18"/>
  <c r="AY213" i="18"/>
  <c r="AZ213" i="18"/>
  <c r="BA213" i="18"/>
  <c r="BB213" i="18"/>
  <c r="BC213" i="18"/>
  <c r="BD213" i="18"/>
  <c r="BE213" i="18"/>
  <c r="BG213" i="18"/>
  <c r="BH213" i="18"/>
  <c r="BI213" i="18"/>
  <c r="BJ213" i="18"/>
  <c r="BK213" i="18"/>
  <c r="BL213" i="18"/>
  <c r="BM213" i="18"/>
  <c r="BN213" i="18"/>
  <c r="BO213" i="18"/>
  <c r="BP213" i="18"/>
  <c r="BQ213" i="18"/>
  <c r="BR213" i="18"/>
  <c r="BT213" i="18"/>
  <c r="BU213" i="18"/>
  <c r="BV213" i="18"/>
  <c r="BW213" i="18"/>
  <c r="BX213" i="18"/>
  <c r="BZ213" i="18"/>
  <c r="D214" i="18"/>
  <c r="G214" i="18"/>
  <c r="H214" i="18"/>
  <c r="I214" i="18"/>
  <c r="J214" i="18"/>
  <c r="K214" i="18"/>
  <c r="M214" i="18"/>
  <c r="N214" i="18"/>
  <c r="O214" i="18"/>
  <c r="P214" i="18"/>
  <c r="Q214" i="18"/>
  <c r="R214" i="18"/>
  <c r="S214" i="18"/>
  <c r="T214" i="18"/>
  <c r="U214" i="18"/>
  <c r="V214" i="18"/>
  <c r="X214" i="18"/>
  <c r="Y214" i="18"/>
  <c r="Z214" i="18"/>
  <c r="AA214" i="18"/>
  <c r="AB214" i="18"/>
  <c r="AC214" i="18"/>
  <c r="AD214" i="18"/>
  <c r="AE214" i="18"/>
  <c r="AF214" i="18"/>
  <c r="AG214" i="18"/>
  <c r="AH214" i="18"/>
  <c r="AI214" i="18"/>
  <c r="AJ214" i="18"/>
  <c r="AK214" i="18"/>
  <c r="AL214" i="18"/>
  <c r="AM214" i="18"/>
  <c r="AN214" i="18"/>
  <c r="AO214" i="18"/>
  <c r="AP214" i="18"/>
  <c r="AQ214" i="18"/>
  <c r="AR214" i="18"/>
  <c r="AS214" i="18"/>
  <c r="AT214" i="18"/>
  <c r="AU214" i="18"/>
  <c r="AV214" i="18"/>
  <c r="AW214" i="18"/>
  <c r="AX214" i="18"/>
  <c r="AY214" i="18"/>
  <c r="AZ214" i="18"/>
  <c r="BA214" i="18"/>
  <c r="BB214" i="18"/>
  <c r="BC214" i="18"/>
  <c r="BD214" i="18"/>
  <c r="BE214" i="18"/>
  <c r="BG214" i="18"/>
  <c r="BH214" i="18"/>
  <c r="BI214" i="18"/>
  <c r="BJ214" i="18"/>
  <c r="BK214" i="18"/>
  <c r="BL214" i="18"/>
  <c r="BM214" i="18"/>
  <c r="BN214" i="18"/>
  <c r="BO214" i="18"/>
  <c r="BP214" i="18"/>
  <c r="BQ214" i="18"/>
  <c r="BR214" i="18"/>
  <c r="BT214" i="18"/>
  <c r="BU214" i="18"/>
  <c r="BV214" i="18"/>
  <c r="BW214" i="18"/>
  <c r="BX214" i="18"/>
  <c r="BZ214" i="18"/>
  <c r="D215" i="18"/>
  <c r="G215" i="18"/>
  <c r="H215" i="18"/>
  <c r="I215" i="18"/>
  <c r="J215" i="18"/>
  <c r="K215" i="18"/>
  <c r="M215" i="18"/>
  <c r="N215" i="18"/>
  <c r="O215" i="18"/>
  <c r="P215" i="18"/>
  <c r="Q215" i="18"/>
  <c r="R215" i="18"/>
  <c r="S215" i="18"/>
  <c r="T215" i="18"/>
  <c r="U215" i="18"/>
  <c r="V215" i="18"/>
  <c r="X215" i="18"/>
  <c r="Y215" i="18"/>
  <c r="Z215" i="18"/>
  <c r="AA215" i="18"/>
  <c r="AB215" i="18"/>
  <c r="AC215" i="18"/>
  <c r="AD215" i="18"/>
  <c r="AE215" i="18"/>
  <c r="AF215" i="18"/>
  <c r="AG215" i="18"/>
  <c r="AH215" i="18"/>
  <c r="AI215" i="18"/>
  <c r="AJ215" i="18"/>
  <c r="AK215" i="18"/>
  <c r="AL215" i="18"/>
  <c r="AM215" i="18"/>
  <c r="AN215" i="18"/>
  <c r="AO215" i="18"/>
  <c r="AP215" i="18"/>
  <c r="AQ215" i="18"/>
  <c r="AR215" i="18"/>
  <c r="AS215" i="18"/>
  <c r="AT215" i="18"/>
  <c r="AU215" i="18"/>
  <c r="AV215" i="18"/>
  <c r="AW215" i="18"/>
  <c r="AX215" i="18"/>
  <c r="AY215" i="18"/>
  <c r="AZ215" i="18"/>
  <c r="BA215" i="18"/>
  <c r="BB215" i="18"/>
  <c r="BC215" i="18"/>
  <c r="BD215" i="18"/>
  <c r="BE215" i="18"/>
  <c r="BG215" i="18"/>
  <c r="BH215" i="18"/>
  <c r="BI215" i="18"/>
  <c r="BJ215" i="18"/>
  <c r="BK215" i="18"/>
  <c r="BL215" i="18"/>
  <c r="BM215" i="18"/>
  <c r="BN215" i="18"/>
  <c r="BO215" i="18"/>
  <c r="BP215" i="18"/>
  <c r="BQ215" i="18"/>
  <c r="BR215" i="18"/>
  <c r="BT215" i="18"/>
  <c r="BV215" i="18"/>
  <c r="BW215" i="18"/>
  <c r="BX215" i="18"/>
  <c r="BZ215" i="18"/>
  <c r="D216" i="18"/>
  <c r="E216" i="18"/>
  <c r="G216" i="18"/>
  <c r="H216" i="18"/>
  <c r="I216" i="18"/>
  <c r="J216" i="18"/>
  <c r="K216" i="18"/>
  <c r="M216" i="18"/>
  <c r="N216" i="18"/>
  <c r="O216" i="18"/>
  <c r="P216" i="18"/>
  <c r="Q216" i="18"/>
  <c r="R216" i="18"/>
  <c r="S216" i="18"/>
  <c r="T216" i="18"/>
  <c r="U216" i="18"/>
  <c r="V216" i="18"/>
  <c r="X216" i="18"/>
  <c r="Y216" i="18"/>
  <c r="Z216" i="18"/>
  <c r="AA216" i="18"/>
  <c r="AB216" i="18"/>
  <c r="AC216" i="18"/>
  <c r="AD216" i="18"/>
  <c r="AE216" i="18"/>
  <c r="AF216" i="18"/>
  <c r="AG216" i="18"/>
  <c r="AH216" i="18"/>
  <c r="AI216" i="18"/>
  <c r="AJ216" i="18"/>
  <c r="AK216" i="18"/>
  <c r="AL216" i="18"/>
  <c r="AM216" i="18"/>
  <c r="AN216" i="18"/>
  <c r="AO216" i="18"/>
  <c r="AP216" i="18"/>
  <c r="AQ216" i="18"/>
  <c r="AR216" i="18"/>
  <c r="AS216" i="18"/>
  <c r="AT216" i="18"/>
  <c r="AU216" i="18"/>
  <c r="AV216" i="18"/>
  <c r="AW216" i="18"/>
  <c r="AX216" i="18"/>
  <c r="AY216" i="18"/>
  <c r="AZ216" i="18"/>
  <c r="BA216" i="18"/>
  <c r="BB216" i="18"/>
  <c r="BC216" i="18"/>
  <c r="BD216" i="18"/>
  <c r="BE216" i="18"/>
  <c r="BG216" i="18"/>
  <c r="BH216" i="18"/>
  <c r="BI216" i="18"/>
  <c r="BJ216" i="18"/>
  <c r="BK216" i="18"/>
  <c r="BL216" i="18"/>
  <c r="BM216" i="18"/>
  <c r="BN216" i="18"/>
  <c r="BO216" i="18"/>
  <c r="BQ216" i="18"/>
  <c r="BR216" i="18"/>
  <c r="BT216" i="18"/>
  <c r="BU216" i="18"/>
  <c r="BV216" i="18"/>
  <c r="BW216" i="18"/>
  <c r="BX216" i="18"/>
  <c r="BZ216" i="18"/>
  <c r="D217" i="18"/>
  <c r="E217" i="18"/>
  <c r="G217" i="18"/>
  <c r="H217" i="18"/>
  <c r="I217" i="18"/>
  <c r="J217" i="18"/>
  <c r="K217" i="18"/>
  <c r="M217" i="18"/>
  <c r="N217" i="18"/>
  <c r="O217" i="18"/>
  <c r="P217" i="18"/>
  <c r="Q217" i="18"/>
  <c r="R217" i="18"/>
  <c r="S217" i="18"/>
  <c r="T217" i="18"/>
  <c r="U217" i="18"/>
  <c r="V217" i="18"/>
  <c r="X217" i="18"/>
  <c r="Y217" i="18"/>
  <c r="Z217" i="18"/>
  <c r="AA217" i="18"/>
  <c r="AB217" i="18"/>
  <c r="AC217" i="18"/>
  <c r="AD217" i="18"/>
  <c r="AE217" i="18"/>
  <c r="AF217" i="18"/>
  <c r="AG217" i="18"/>
  <c r="AH217" i="18"/>
  <c r="AI217" i="18"/>
  <c r="AJ217" i="18"/>
  <c r="AK217" i="18"/>
  <c r="AL217" i="18"/>
  <c r="AM217" i="18"/>
  <c r="AN217" i="18"/>
  <c r="AO217" i="18"/>
  <c r="AP217" i="18"/>
  <c r="AQ217" i="18"/>
  <c r="AR217" i="18"/>
  <c r="AS217" i="18"/>
  <c r="AT217" i="18"/>
  <c r="AU217" i="18"/>
  <c r="AV217" i="18"/>
  <c r="AW217" i="18"/>
  <c r="AX217" i="18"/>
  <c r="AY217" i="18"/>
  <c r="AZ217" i="18"/>
  <c r="BA217" i="18"/>
  <c r="BB217" i="18"/>
  <c r="BC217" i="18"/>
  <c r="BD217" i="18"/>
  <c r="BE217" i="18"/>
  <c r="BG217" i="18"/>
  <c r="BH217" i="18"/>
  <c r="BI217" i="18"/>
  <c r="BJ217" i="18"/>
  <c r="BK217" i="18"/>
  <c r="BL217" i="18"/>
  <c r="BM217" i="18"/>
  <c r="BN217" i="18"/>
  <c r="BO217" i="18"/>
  <c r="BP217" i="18"/>
  <c r="BQ217" i="18"/>
  <c r="BR217" i="18"/>
  <c r="BT217" i="18"/>
  <c r="BU217" i="18"/>
  <c r="BV217" i="18"/>
  <c r="BW217" i="18"/>
  <c r="BX217" i="18"/>
  <c r="BZ217" i="18"/>
  <c r="E218" i="18"/>
  <c r="G218" i="18"/>
  <c r="H218" i="18"/>
  <c r="I218" i="18"/>
  <c r="K218" i="18"/>
  <c r="M218" i="18"/>
  <c r="N218" i="18"/>
  <c r="O218" i="18"/>
  <c r="P218" i="18"/>
  <c r="Q218" i="18"/>
  <c r="R218" i="18"/>
  <c r="S218" i="18"/>
  <c r="T218" i="18"/>
  <c r="U218" i="18"/>
  <c r="V218" i="18"/>
  <c r="X218" i="18"/>
  <c r="Y218" i="18"/>
  <c r="Z218" i="18"/>
  <c r="AA218" i="18"/>
  <c r="AB218" i="18"/>
  <c r="AC218" i="18"/>
  <c r="AD218" i="18"/>
  <c r="AE218" i="18"/>
  <c r="AF218" i="18"/>
  <c r="AG218" i="18"/>
  <c r="AH218" i="18"/>
  <c r="AI218" i="18"/>
  <c r="AJ218" i="18"/>
  <c r="AK218" i="18"/>
  <c r="AL218" i="18"/>
  <c r="AM218" i="18"/>
  <c r="AO218" i="18"/>
  <c r="AP218" i="18"/>
  <c r="AQ218" i="18"/>
  <c r="AR218" i="18"/>
  <c r="AS218" i="18"/>
  <c r="AT218" i="18"/>
  <c r="AU218" i="18"/>
  <c r="AV218" i="18"/>
  <c r="AW218" i="18"/>
  <c r="AX218" i="18"/>
  <c r="AY218" i="18"/>
  <c r="BA218" i="18"/>
  <c r="BB218" i="18"/>
  <c r="BC218" i="18"/>
  <c r="BE218" i="18"/>
  <c r="BG218" i="18"/>
  <c r="BI218" i="18"/>
  <c r="BJ218" i="18"/>
  <c r="BK218" i="18"/>
  <c r="BL218" i="18"/>
  <c r="BM218" i="18"/>
  <c r="BN218" i="18"/>
  <c r="BO218" i="18"/>
  <c r="BQ218" i="18"/>
  <c r="BR218" i="18"/>
  <c r="BT218" i="18"/>
  <c r="BU218" i="18"/>
  <c r="BV218" i="18"/>
  <c r="BW218" i="18"/>
  <c r="BX218" i="18"/>
  <c r="BZ218" i="18"/>
  <c r="E219" i="18"/>
  <c r="G219" i="18"/>
  <c r="H219" i="18"/>
  <c r="I219" i="18"/>
  <c r="K219" i="18"/>
  <c r="M219" i="18"/>
  <c r="N219" i="18"/>
  <c r="O219" i="18"/>
  <c r="P219" i="18"/>
  <c r="Q219" i="18"/>
  <c r="R219" i="18"/>
  <c r="S219" i="18"/>
  <c r="T219" i="18"/>
  <c r="U219" i="18"/>
  <c r="V219" i="18"/>
  <c r="X219" i="18"/>
  <c r="Y219" i="18"/>
  <c r="Z219" i="18"/>
  <c r="AA219" i="18"/>
  <c r="AB219" i="18"/>
  <c r="AC219" i="18"/>
  <c r="AD219" i="18"/>
  <c r="AE219" i="18"/>
  <c r="AF219" i="18"/>
  <c r="AG219" i="18"/>
  <c r="AH219" i="18"/>
  <c r="AI219" i="18"/>
  <c r="AJ219" i="18"/>
  <c r="AK219" i="18"/>
  <c r="AL219" i="18"/>
  <c r="AM219" i="18"/>
  <c r="AO219" i="18"/>
  <c r="AP219" i="18"/>
  <c r="AQ219" i="18"/>
  <c r="AR219" i="18"/>
  <c r="AS219" i="18"/>
  <c r="AT219" i="18"/>
  <c r="AU219" i="18"/>
  <c r="AV219" i="18"/>
  <c r="AW219" i="18"/>
  <c r="AX219" i="18"/>
  <c r="AZ219" i="18"/>
  <c r="BA219" i="18"/>
  <c r="BB219" i="18"/>
  <c r="BC219" i="18"/>
  <c r="BD219" i="18"/>
  <c r="BE219" i="18"/>
  <c r="BH219" i="18"/>
  <c r="BI219" i="18"/>
  <c r="BJ219" i="18"/>
  <c r="BK219" i="18"/>
  <c r="BL219" i="18"/>
  <c r="BM219" i="18"/>
  <c r="BN219" i="18"/>
  <c r="BO219" i="18"/>
  <c r="BQ219" i="18"/>
  <c r="BR219" i="18"/>
  <c r="BT219" i="18"/>
  <c r="BU219" i="18"/>
  <c r="BV219" i="18"/>
  <c r="BW219" i="18"/>
  <c r="BX219" i="18"/>
  <c r="BZ219" i="18"/>
  <c r="D220" i="18"/>
  <c r="E220" i="18"/>
  <c r="G220" i="18"/>
  <c r="H220" i="18"/>
  <c r="I220" i="18"/>
  <c r="J220" i="18"/>
  <c r="K220" i="18"/>
  <c r="M220" i="18"/>
  <c r="N220" i="18"/>
  <c r="O220" i="18"/>
  <c r="Q220" i="18"/>
  <c r="R220" i="18"/>
  <c r="S220" i="18"/>
  <c r="T220" i="18"/>
  <c r="U220" i="18"/>
  <c r="V220" i="18"/>
  <c r="X220" i="18"/>
  <c r="Y220" i="18"/>
  <c r="Z220" i="18"/>
  <c r="AA220" i="18"/>
  <c r="AB220" i="18"/>
  <c r="AC220" i="18"/>
  <c r="AD220" i="18"/>
  <c r="AE220" i="18"/>
  <c r="AF220" i="18"/>
  <c r="AG220" i="18"/>
  <c r="AH220" i="18"/>
  <c r="AI220" i="18"/>
  <c r="AJ220" i="18"/>
  <c r="AK220" i="18"/>
  <c r="AL220" i="18"/>
  <c r="AM220" i="18"/>
  <c r="AN220" i="18"/>
  <c r="AO220" i="18"/>
  <c r="AP220" i="18"/>
  <c r="AQ220" i="18"/>
  <c r="AR220" i="18"/>
  <c r="AS220" i="18"/>
  <c r="AT220" i="18"/>
  <c r="AU220" i="18"/>
  <c r="AV220" i="18"/>
  <c r="AW220" i="18"/>
  <c r="AX220" i="18"/>
  <c r="AZ220" i="18"/>
  <c r="BA220" i="18"/>
  <c r="BB220" i="18"/>
  <c r="BC220" i="18"/>
  <c r="BD220" i="18"/>
  <c r="BH220" i="18"/>
  <c r="BI220" i="18"/>
  <c r="BJ220" i="18"/>
  <c r="BK220" i="18"/>
  <c r="BL220" i="18"/>
  <c r="BM220" i="18"/>
  <c r="BN220" i="18"/>
  <c r="BO220" i="18"/>
  <c r="BP220" i="18"/>
  <c r="BQ220" i="18"/>
  <c r="BR220" i="18"/>
  <c r="BT220" i="18"/>
  <c r="BU220" i="18"/>
  <c r="BV220" i="18"/>
  <c r="BW220" i="18"/>
  <c r="BX220" i="18"/>
  <c r="BZ220" i="18"/>
  <c r="D221" i="18"/>
  <c r="E221" i="18"/>
  <c r="G221" i="18"/>
  <c r="H221" i="18"/>
  <c r="I221" i="18"/>
  <c r="K221" i="18"/>
  <c r="M221" i="18"/>
  <c r="N221" i="18"/>
  <c r="O221" i="18"/>
  <c r="P221" i="18"/>
  <c r="Q221" i="18"/>
  <c r="R221" i="18"/>
  <c r="S221" i="18"/>
  <c r="T221" i="18"/>
  <c r="U221" i="18"/>
  <c r="V221" i="18"/>
  <c r="X221" i="18"/>
  <c r="Y221" i="18"/>
  <c r="Z221" i="18"/>
  <c r="AA221" i="18"/>
  <c r="AB221" i="18"/>
  <c r="AC221" i="18"/>
  <c r="AD221" i="18"/>
  <c r="AE221" i="18"/>
  <c r="AF221" i="18"/>
  <c r="AG221" i="18"/>
  <c r="AH221" i="18"/>
  <c r="AI221" i="18"/>
  <c r="AJ221" i="18"/>
  <c r="AK221" i="18"/>
  <c r="AL221" i="18"/>
  <c r="AM221" i="18"/>
  <c r="AN221" i="18"/>
  <c r="AO221" i="18"/>
  <c r="AP221" i="18"/>
  <c r="AQ221" i="18"/>
  <c r="AR221" i="18"/>
  <c r="AS221" i="18"/>
  <c r="AT221" i="18"/>
  <c r="AU221" i="18"/>
  <c r="AV221" i="18"/>
  <c r="AW221" i="18"/>
  <c r="AX221" i="18"/>
  <c r="AY221" i="18"/>
  <c r="AZ221" i="18"/>
  <c r="BA221" i="18"/>
  <c r="BB221" i="18"/>
  <c r="BC221" i="18"/>
  <c r="BD221" i="18"/>
  <c r="BG221" i="18"/>
  <c r="BH221" i="18"/>
  <c r="BI221" i="18"/>
  <c r="BK221" i="18"/>
  <c r="BL221" i="18"/>
  <c r="BM221" i="18"/>
  <c r="BN221" i="18"/>
  <c r="BO221" i="18"/>
  <c r="BP221" i="18"/>
  <c r="BQ221" i="18"/>
  <c r="BR221" i="18"/>
  <c r="BT221" i="18"/>
  <c r="BU221" i="18"/>
  <c r="BV221" i="18"/>
  <c r="BW221" i="18"/>
  <c r="BX221" i="18"/>
  <c r="BZ221" i="18"/>
  <c r="D222" i="18"/>
  <c r="E222" i="18"/>
  <c r="G222" i="18"/>
  <c r="H222" i="18"/>
  <c r="I222" i="18"/>
  <c r="K222" i="18"/>
  <c r="M222" i="18"/>
  <c r="N222" i="18"/>
  <c r="P222" i="18"/>
  <c r="Q222" i="18"/>
  <c r="R222" i="18"/>
  <c r="S222" i="18"/>
  <c r="T222" i="18"/>
  <c r="U222" i="18"/>
  <c r="V222" i="18"/>
  <c r="X222" i="18"/>
  <c r="Y222" i="18"/>
  <c r="Z222" i="18"/>
  <c r="AA222" i="18"/>
  <c r="AB222" i="18"/>
  <c r="AC222" i="18"/>
  <c r="AD222" i="18"/>
  <c r="AE222" i="18"/>
  <c r="AF222" i="18"/>
  <c r="AG222" i="18"/>
  <c r="AH222" i="18"/>
  <c r="AI222" i="18"/>
  <c r="AJ222" i="18"/>
  <c r="AK222" i="18"/>
  <c r="AL222" i="18"/>
  <c r="AM222" i="18"/>
  <c r="AN222" i="18"/>
  <c r="AO222" i="18"/>
  <c r="AP222" i="18"/>
  <c r="AQ222" i="18"/>
  <c r="AR222" i="18"/>
  <c r="AS222" i="18"/>
  <c r="AU222" i="18"/>
  <c r="AV222" i="18"/>
  <c r="AW222" i="18"/>
  <c r="AX222" i="18"/>
  <c r="AZ222" i="18"/>
  <c r="BA222" i="18"/>
  <c r="BB222" i="18"/>
  <c r="BD222" i="18"/>
  <c r="BE222" i="18"/>
  <c r="BH222" i="18"/>
  <c r="BI222" i="18"/>
  <c r="BJ222" i="18"/>
  <c r="BK222" i="18"/>
  <c r="BL222" i="18"/>
  <c r="BM222" i="18"/>
  <c r="BN222" i="18"/>
  <c r="BO222" i="18"/>
  <c r="BP222" i="18"/>
  <c r="BQ222" i="18"/>
  <c r="BR222" i="18"/>
  <c r="BT222" i="18"/>
  <c r="BU222" i="18"/>
  <c r="BV222" i="18"/>
  <c r="BW222" i="18"/>
  <c r="BX222" i="18"/>
  <c r="BZ222" i="18"/>
  <c r="E223" i="18"/>
  <c r="G223" i="18"/>
  <c r="H223" i="18"/>
  <c r="I223" i="18"/>
  <c r="J223" i="18"/>
  <c r="M223" i="18"/>
  <c r="N223" i="18"/>
  <c r="O223" i="18"/>
  <c r="P223" i="18"/>
  <c r="Q223" i="18"/>
  <c r="R223" i="18"/>
  <c r="S223" i="18"/>
  <c r="T223" i="18"/>
  <c r="U223" i="18"/>
  <c r="V223" i="18"/>
  <c r="X223" i="18"/>
  <c r="Y223" i="18"/>
  <c r="Z223" i="18"/>
  <c r="AA223" i="18"/>
  <c r="AB223" i="18"/>
  <c r="AC223" i="18"/>
  <c r="AD223" i="18"/>
  <c r="AE223" i="18"/>
  <c r="AF223" i="18"/>
  <c r="AG223" i="18"/>
  <c r="AH223" i="18"/>
  <c r="AI223" i="18"/>
  <c r="AJ223" i="18"/>
  <c r="AK223" i="18"/>
  <c r="AL223" i="18"/>
  <c r="AM223" i="18"/>
  <c r="AN223" i="18"/>
  <c r="AO223" i="18"/>
  <c r="AP223" i="18"/>
  <c r="AQ223" i="18"/>
  <c r="AR223" i="18"/>
  <c r="AS223" i="18"/>
  <c r="AT223" i="18"/>
  <c r="AU223" i="18"/>
  <c r="AV223" i="18"/>
  <c r="AW223" i="18"/>
  <c r="AX223" i="18"/>
  <c r="AY223" i="18"/>
  <c r="AZ223" i="18"/>
  <c r="BA223" i="18"/>
  <c r="BB223" i="18"/>
  <c r="BC223" i="18"/>
  <c r="BE223" i="18"/>
  <c r="BG223" i="18"/>
  <c r="BH223" i="18"/>
  <c r="BI223" i="18"/>
  <c r="BJ223" i="18"/>
  <c r="BK223" i="18"/>
  <c r="BL223" i="18"/>
  <c r="BM223" i="18"/>
  <c r="BN223" i="18"/>
  <c r="BO223" i="18"/>
  <c r="BQ223" i="18"/>
  <c r="BR223" i="18"/>
  <c r="BT223" i="18"/>
  <c r="BU223" i="18"/>
  <c r="BV223" i="18"/>
  <c r="BW223" i="18"/>
  <c r="BX223" i="18"/>
  <c r="BZ223" i="18"/>
  <c r="D224" i="18"/>
  <c r="E224" i="18"/>
  <c r="G224" i="18"/>
  <c r="H224" i="18"/>
  <c r="I224" i="18"/>
  <c r="K224" i="18"/>
  <c r="M224" i="18"/>
  <c r="N224" i="18"/>
  <c r="O224" i="18"/>
  <c r="P224" i="18"/>
  <c r="Q224" i="18"/>
  <c r="R224" i="18"/>
  <c r="S224" i="18"/>
  <c r="T224" i="18"/>
  <c r="U224" i="18"/>
  <c r="V224" i="18"/>
  <c r="X224" i="18"/>
  <c r="Y224" i="18"/>
  <c r="Z224" i="18"/>
  <c r="AA224" i="18"/>
  <c r="AB224" i="18"/>
  <c r="AC224" i="18"/>
  <c r="AD224" i="18"/>
  <c r="AE224" i="18"/>
  <c r="AF224" i="18"/>
  <c r="AG224" i="18"/>
  <c r="AH224" i="18"/>
  <c r="AI224" i="18"/>
  <c r="AJ224" i="18"/>
  <c r="AK224" i="18"/>
  <c r="AL224" i="18"/>
  <c r="AM224" i="18"/>
  <c r="AN224" i="18"/>
  <c r="AO224" i="18"/>
  <c r="AP224" i="18"/>
  <c r="AQ224" i="18"/>
  <c r="AR224" i="18"/>
  <c r="AS224" i="18"/>
  <c r="AT224" i="18"/>
  <c r="AU224" i="18"/>
  <c r="AV224" i="18"/>
  <c r="AW224" i="18"/>
  <c r="AX224" i="18"/>
  <c r="AY224" i="18"/>
  <c r="AZ224" i="18"/>
  <c r="BA224" i="18"/>
  <c r="BB224" i="18"/>
  <c r="BC224" i="18"/>
  <c r="BD224" i="18"/>
  <c r="BE224" i="18"/>
  <c r="BG224" i="18"/>
  <c r="BH224" i="18"/>
  <c r="BI224" i="18"/>
  <c r="BJ224" i="18"/>
  <c r="BK224" i="18"/>
  <c r="BL224" i="18"/>
  <c r="BM224" i="18"/>
  <c r="BN224" i="18"/>
  <c r="BO224" i="18"/>
  <c r="BP224" i="18"/>
  <c r="BQ224" i="18"/>
  <c r="BR224" i="18"/>
  <c r="BT224" i="18"/>
  <c r="BU224" i="18"/>
  <c r="BV224" i="18"/>
  <c r="BW224" i="18"/>
  <c r="BX224" i="18"/>
  <c r="BZ224" i="18"/>
  <c r="D225" i="18"/>
  <c r="E225" i="18"/>
  <c r="G225" i="18"/>
  <c r="H225" i="18"/>
  <c r="I225" i="18"/>
  <c r="K225" i="18"/>
  <c r="M225" i="18"/>
  <c r="N225" i="18"/>
  <c r="O225" i="18"/>
  <c r="P225" i="18"/>
  <c r="Q225" i="18"/>
  <c r="R225" i="18"/>
  <c r="S225" i="18"/>
  <c r="T225" i="18"/>
  <c r="U225" i="18"/>
  <c r="V225" i="18"/>
  <c r="X225" i="18"/>
  <c r="Y225" i="18"/>
  <c r="Z225" i="18"/>
  <c r="AA225" i="18"/>
  <c r="AB225" i="18"/>
  <c r="AC225" i="18"/>
  <c r="AD225" i="18"/>
  <c r="AE225" i="18"/>
  <c r="AF225" i="18"/>
  <c r="AG225" i="18"/>
  <c r="AH225" i="18"/>
  <c r="AI225" i="18"/>
  <c r="AJ225" i="18"/>
  <c r="AK225" i="18"/>
  <c r="AL225" i="18"/>
  <c r="AM225" i="18"/>
  <c r="AN225" i="18"/>
  <c r="AO225" i="18"/>
  <c r="AP225" i="18"/>
  <c r="AQ225" i="18"/>
  <c r="AR225" i="18"/>
  <c r="AS225" i="18"/>
  <c r="AT225" i="18"/>
  <c r="AU225" i="18"/>
  <c r="AV225" i="18"/>
  <c r="AW225" i="18"/>
  <c r="AX225" i="18"/>
  <c r="AY225" i="18"/>
  <c r="AZ225" i="18"/>
  <c r="BA225" i="18"/>
  <c r="BB225" i="18"/>
  <c r="BC225" i="18"/>
  <c r="BD225" i="18"/>
  <c r="BE225" i="18"/>
  <c r="BG225" i="18"/>
  <c r="BH225" i="18"/>
  <c r="BI225" i="18"/>
  <c r="BJ225" i="18"/>
  <c r="BK225" i="18"/>
  <c r="BL225" i="18"/>
  <c r="BM225" i="18"/>
  <c r="BN225" i="18"/>
  <c r="BO225" i="18"/>
  <c r="BP225" i="18"/>
  <c r="BQ225" i="18"/>
  <c r="BR225" i="18"/>
  <c r="BT225" i="18"/>
  <c r="BU225" i="18"/>
  <c r="BV225" i="18"/>
  <c r="BW225" i="18"/>
  <c r="BX225" i="18"/>
  <c r="BZ225" i="18"/>
  <c r="D226" i="18"/>
  <c r="E226" i="18"/>
  <c r="G226" i="18"/>
  <c r="H226" i="18"/>
  <c r="I226" i="18"/>
  <c r="K226" i="18"/>
  <c r="M226" i="18"/>
  <c r="N226" i="18"/>
  <c r="O226" i="18"/>
  <c r="P226" i="18"/>
  <c r="Q226" i="18"/>
  <c r="R226" i="18"/>
  <c r="S226" i="18"/>
  <c r="T226" i="18"/>
  <c r="U226" i="18"/>
  <c r="V226" i="18"/>
  <c r="X226" i="18"/>
  <c r="Y226" i="18"/>
  <c r="Z226" i="18"/>
  <c r="AA226" i="18"/>
  <c r="AB226" i="18"/>
  <c r="AC226" i="18"/>
  <c r="AD226" i="18"/>
  <c r="AE226" i="18"/>
  <c r="AF226" i="18"/>
  <c r="AG226" i="18"/>
  <c r="AH226" i="18"/>
  <c r="AI226" i="18"/>
  <c r="AJ226" i="18"/>
  <c r="AK226" i="18"/>
  <c r="AL226" i="18"/>
  <c r="AM226" i="18"/>
  <c r="AN226" i="18"/>
  <c r="AO226" i="18"/>
  <c r="AP226" i="18"/>
  <c r="AQ226" i="18"/>
  <c r="AR226" i="18"/>
  <c r="AS226" i="18"/>
  <c r="AT226" i="18"/>
  <c r="AU226" i="18"/>
  <c r="AV226" i="18"/>
  <c r="AW226" i="18"/>
  <c r="AX226" i="18"/>
  <c r="AY226" i="18"/>
  <c r="AZ226" i="18"/>
  <c r="BA226" i="18"/>
  <c r="BB226" i="18"/>
  <c r="BC226" i="18"/>
  <c r="BD226" i="18"/>
  <c r="BE226" i="18"/>
  <c r="BG226" i="18"/>
  <c r="BH226" i="18"/>
  <c r="BI226" i="18"/>
  <c r="BJ226" i="18"/>
  <c r="BK226" i="18"/>
  <c r="BL226" i="18"/>
  <c r="BM226" i="18"/>
  <c r="BN226" i="18"/>
  <c r="BO226" i="18"/>
  <c r="BP226" i="18"/>
  <c r="BQ226" i="18"/>
  <c r="BR226" i="18"/>
  <c r="BT226" i="18"/>
  <c r="BU226" i="18"/>
  <c r="BV226" i="18"/>
  <c r="BW226" i="18"/>
  <c r="BX226" i="18"/>
  <c r="BZ226" i="18"/>
  <c r="D227" i="18"/>
  <c r="E227" i="18"/>
  <c r="G227" i="18"/>
  <c r="H227" i="18"/>
  <c r="I227" i="18"/>
  <c r="K227" i="18"/>
  <c r="M227" i="18"/>
  <c r="N227" i="18"/>
  <c r="O227" i="18"/>
  <c r="P227" i="18"/>
  <c r="Q227" i="18"/>
  <c r="R227" i="18"/>
  <c r="S227" i="18"/>
  <c r="T227" i="18"/>
  <c r="U227" i="18"/>
  <c r="V227" i="18"/>
  <c r="X227" i="18"/>
  <c r="Y227" i="18"/>
  <c r="Z227" i="18"/>
  <c r="AA227" i="18"/>
  <c r="AB227" i="18"/>
  <c r="AC227" i="18"/>
  <c r="AD227" i="18"/>
  <c r="AE227" i="18"/>
  <c r="AF227" i="18"/>
  <c r="AG227" i="18"/>
  <c r="AH227" i="18"/>
  <c r="AI227" i="18"/>
  <c r="AJ227" i="18"/>
  <c r="AK227" i="18"/>
  <c r="AL227" i="18"/>
  <c r="AM227" i="18"/>
  <c r="AN227" i="18"/>
  <c r="AO227" i="18"/>
  <c r="AP227" i="18"/>
  <c r="AQ227" i="18"/>
  <c r="AR227" i="18"/>
  <c r="AS227" i="18"/>
  <c r="AT227" i="18"/>
  <c r="AU227" i="18"/>
  <c r="AV227" i="18"/>
  <c r="AW227" i="18"/>
  <c r="AX227" i="18"/>
  <c r="AY227" i="18"/>
  <c r="AZ227" i="18"/>
  <c r="BA227" i="18"/>
  <c r="BB227" i="18"/>
  <c r="BC227" i="18"/>
  <c r="BD227" i="18"/>
  <c r="BE227" i="18"/>
  <c r="BG227" i="18"/>
  <c r="BH227" i="18"/>
  <c r="BI227" i="18"/>
  <c r="BJ227" i="18"/>
  <c r="BK227" i="18"/>
  <c r="BL227" i="18"/>
  <c r="BM227" i="18"/>
  <c r="BN227" i="18"/>
  <c r="BO227" i="18"/>
  <c r="BP227" i="18"/>
  <c r="BQ227" i="18"/>
  <c r="BR227" i="18"/>
  <c r="BT227" i="18"/>
  <c r="BU227" i="18"/>
  <c r="BV227" i="18"/>
  <c r="BW227" i="18"/>
  <c r="BX227" i="18"/>
  <c r="BZ227" i="18"/>
  <c r="D228" i="18"/>
  <c r="E228" i="18"/>
  <c r="G228" i="18"/>
  <c r="H228" i="18"/>
  <c r="I228" i="18"/>
  <c r="K228" i="18"/>
  <c r="M228" i="18"/>
  <c r="N228" i="18"/>
  <c r="O228" i="18"/>
  <c r="P228" i="18"/>
  <c r="Q228" i="18"/>
  <c r="R228" i="18"/>
  <c r="S228" i="18"/>
  <c r="T228" i="18"/>
  <c r="U228" i="18"/>
  <c r="V228" i="18"/>
  <c r="X228" i="18"/>
  <c r="Y228" i="18"/>
  <c r="Z228" i="18"/>
  <c r="AA228" i="18"/>
  <c r="AB228" i="18"/>
  <c r="AC228" i="18"/>
  <c r="AD228" i="18"/>
  <c r="AE228" i="18"/>
  <c r="AF228" i="18"/>
  <c r="AG228" i="18"/>
  <c r="AH228" i="18"/>
  <c r="AI228" i="18"/>
  <c r="AJ228" i="18"/>
  <c r="AK228" i="18"/>
  <c r="AL228" i="18"/>
  <c r="AM228" i="18"/>
  <c r="AN228" i="18"/>
  <c r="AO228" i="18"/>
  <c r="AP228" i="18"/>
  <c r="AQ228" i="18"/>
  <c r="AR228" i="18"/>
  <c r="AS228" i="18"/>
  <c r="AT228" i="18"/>
  <c r="AU228" i="18"/>
  <c r="AV228" i="18"/>
  <c r="AW228" i="18"/>
  <c r="AX228" i="18"/>
  <c r="AY228" i="18"/>
  <c r="AZ228" i="18"/>
  <c r="BA228" i="18"/>
  <c r="BB228" i="18"/>
  <c r="BC228" i="18"/>
  <c r="BD228" i="18"/>
  <c r="BE228" i="18"/>
  <c r="BG228" i="18"/>
  <c r="BH228" i="18"/>
  <c r="BI228" i="18"/>
  <c r="BJ228" i="18"/>
  <c r="BK228" i="18"/>
  <c r="BL228" i="18"/>
  <c r="BM228" i="18"/>
  <c r="BN228" i="18"/>
  <c r="BO228" i="18"/>
  <c r="BP228" i="18"/>
  <c r="BQ228" i="18"/>
  <c r="BR228" i="18"/>
  <c r="BT228" i="18"/>
  <c r="BU228" i="18"/>
  <c r="BV228" i="18"/>
  <c r="BW228" i="18"/>
  <c r="BX228" i="18"/>
  <c r="BZ228" i="18"/>
  <c r="D229" i="18"/>
  <c r="E229" i="18"/>
  <c r="G229" i="18"/>
  <c r="H229" i="18"/>
  <c r="I229" i="18"/>
  <c r="K229" i="18"/>
  <c r="M229" i="18"/>
  <c r="N229" i="18"/>
  <c r="O229" i="18"/>
  <c r="P229" i="18"/>
  <c r="Q229" i="18"/>
  <c r="R229" i="18"/>
  <c r="S229" i="18"/>
  <c r="T229" i="18"/>
  <c r="U229" i="18"/>
  <c r="V229" i="18"/>
  <c r="X229" i="18"/>
  <c r="Y229" i="18"/>
  <c r="Z229" i="18"/>
  <c r="AA229" i="18"/>
  <c r="AB229" i="18"/>
  <c r="AC229" i="18"/>
  <c r="AD229" i="18"/>
  <c r="AE229" i="18"/>
  <c r="AF229" i="18"/>
  <c r="AG229" i="18"/>
  <c r="AH229" i="18"/>
  <c r="AI229" i="18"/>
  <c r="AJ229" i="18"/>
  <c r="AK229" i="18"/>
  <c r="AL229" i="18"/>
  <c r="AM229" i="18"/>
  <c r="AN229" i="18"/>
  <c r="AO229" i="18"/>
  <c r="AP229" i="18"/>
  <c r="AQ229" i="18"/>
  <c r="AR229" i="18"/>
  <c r="AS229" i="18"/>
  <c r="AT229" i="18"/>
  <c r="AU229" i="18"/>
  <c r="AV229" i="18"/>
  <c r="AW229" i="18"/>
  <c r="AX229" i="18"/>
  <c r="AY229" i="18"/>
  <c r="AZ229" i="18"/>
  <c r="BA229" i="18"/>
  <c r="BB229" i="18"/>
  <c r="BC229" i="18"/>
  <c r="BD229" i="18"/>
  <c r="BE229" i="18"/>
  <c r="BG229" i="18"/>
  <c r="BH229" i="18"/>
  <c r="BI229" i="18"/>
  <c r="BJ229" i="18"/>
  <c r="BK229" i="18"/>
  <c r="BL229" i="18"/>
  <c r="BM229" i="18"/>
  <c r="BN229" i="18"/>
  <c r="BO229" i="18"/>
  <c r="BP229" i="18"/>
  <c r="BQ229" i="18"/>
  <c r="BR229" i="18"/>
  <c r="BT229" i="18"/>
  <c r="BU229" i="18"/>
  <c r="BV229" i="18"/>
  <c r="BW229" i="18"/>
  <c r="BX229" i="18"/>
  <c r="BZ229" i="18"/>
  <c r="D231" i="18"/>
  <c r="E231" i="18"/>
  <c r="G231" i="18"/>
  <c r="H231" i="18"/>
  <c r="I231" i="18"/>
  <c r="J231" i="18"/>
  <c r="K231" i="18"/>
  <c r="M231" i="18"/>
  <c r="N231" i="18"/>
  <c r="O231" i="18"/>
  <c r="P231" i="18"/>
  <c r="Q231" i="18"/>
  <c r="R231" i="18"/>
  <c r="S231" i="18"/>
  <c r="T231" i="18"/>
  <c r="U231" i="18"/>
  <c r="V231" i="18"/>
  <c r="X231" i="18"/>
  <c r="Y231" i="18"/>
  <c r="Z231" i="18"/>
  <c r="AA231" i="18"/>
  <c r="AB231" i="18"/>
  <c r="AC231" i="18"/>
  <c r="AD231" i="18"/>
  <c r="AE231" i="18"/>
  <c r="AF231" i="18"/>
  <c r="AG231" i="18"/>
  <c r="AH231" i="18"/>
  <c r="AI231" i="18"/>
  <c r="AJ231" i="18"/>
  <c r="AK231" i="18"/>
  <c r="AL231" i="18"/>
  <c r="AM231" i="18"/>
  <c r="AN231" i="18"/>
  <c r="AO231" i="18"/>
  <c r="AP231" i="18"/>
  <c r="AQ231" i="18"/>
  <c r="AR231" i="18"/>
  <c r="AS231" i="18"/>
  <c r="AT231" i="18"/>
  <c r="AU231" i="18"/>
  <c r="AV231" i="18"/>
  <c r="AW231" i="18"/>
  <c r="AX231" i="18"/>
  <c r="AY231" i="18"/>
  <c r="AZ231" i="18"/>
  <c r="BA231" i="18"/>
  <c r="BB231" i="18"/>
  <c r="BC231" i="18"/>
  <c r="BD231" i="18"/>
  <c r="BE231" i="18"/>
  <c r="BG231" i="18"/>
  <c r="BH231" i="18"/>
  <c r="BI231" i="18"/>
  <c r="BJ231" i="18"/>
  <c r="BK231" i="18"/>
  <c r="BL231" i="18"/>
  <c r="BM231" i="18"/>
  <c r="BN231" i="18"/>
  <c r="BO231" i="18"/>
  <c r="BP231" i="18"/>
  <c r="BQ231" i="18"/>
  <c r="BR231" i="18"/>
  <c r="BT231" i="18"/>
  <c r="BU231" i="18"/>
  <c r="BV231" i="18"/>
  <c r="BW231" i="18"/>
  <c r="BX231" i="18"/>
  <c r="BZ231" i="18"/>
  <c r="D232" i="18"/>
  <c r="E232" i="18"/>
  <c r="G232" i="18"/>
  <c r="H232" i="18"/>
  <c r="I232" i="18"/>
  <c r="K232" i="18"/>
  <c r="M232" i="18"/>
  <c r="N232" i="18"/>
  <c r="O232" i="18"/>
  <c r="P232" i="18"/>
  <c r="Q232" i="18"/>
  <c r="R232" i="18"/>
  <c r="S232" i="18"/>
  <c r="T232" i="18"/>
  <c r="U232" i="18"/>
  <c r="V232" i="18"/>
  <c r="X232" i="18"/>
  <c r="Y232" i="18"/>
  <c r="Z232" i="18"/>
  <c r="AA232" i="18"/>
  <c r="AB232" i="18"/>
  <c r="AC232" i="18"/>
  <c r="AD232" i="18"/>
  <c r="AE232" i="18"/>
  <c r="AF232" i="18"/>
  <c r="AG232" i="18"/>
  <c r="AH232" i="18"/>
  <c r="AI232" i="18"/>
  <c r="AJ232" i="18"/>
  <c r="AK232" i="18"/>
  <c r="AL232" i="18"/>
  <c r="AM232" i="18"/>
  <c r="AN232" i="18"/>
  <c r="AO232" i="18"/>
  <c r="AP232" i="18"/>
  <c r="AQ232" i="18"/>
  <c r="AR232" i="18"/>
  <c r="AS232" i="18"/>
  <c r="AT232" i="18"/>
  <c r="AU232" i="18"/>
  <c r="AV232" i="18"/>
  <c r="AW232" i="18"/>
  <c r="AX232" i="18"/>
  <c r="AY232" i="18"/>
  <c r="AZ232" i="18"/>
  <c r="BA232" i="18"/>
  <c r="BB232" i="18"/>
  <c r="BC232" i="18"/>
  <c r="BD232" i="18"/>
  <c r="BE232" i="18"/>
  <c r="BG232" i="18"/>
  <c r="BH232" i="18"/>
  <c r="BI232" i="18"/>
  <c r="BJ232" i="18"/>
  <c r="BK232" i="18"/>
  <c r="BL232" i="18"/>
  <c r="BM232" i="18"/>
  <c r="BN232" i="18"/>
  <c r="BO232" i="18"/>
  <c r="BP232" i="18"/>
  <c r="BQ232" i="18"/>
  <c r="BR232" i="18"/>
  <c r="BT232" i="18"/>
  <c r="BU232" i="18"/>
  <c r="BV232" i="18"/>
  <c r="BW232" i="18"/>
  <c r="BX232" i="18"/>
  <c r="BZ232" i="18"/>
  <c r="D233" i="18"/>
  <c r="E233" i="18"/>
  <c r="G233" i="18"/>
  <c r="H233" i="18"/>
  <c r="I233" i="18"/>
  <c r="K233" i="18"/>
  <c r="M233" i="18"/>
  <c r="N233" i="18"/>
  <c r="O233" i="18"/>
  <c r="P233" i="18"/>
  <c r="Q233" i="18"/>
  <c r="R233" i="18"/>
  <c r="S233" i="18"/>
  <c r="T233" i="18"/>
  <c r="U233" i="18"/>
  <c r="V233" i="18"/>
  <c r="X233" i="18"/>
  <c r="Y233" i="18"/>
  <c r="Z233" i="18"/>
  <c r="AA233" i="18"/>
  <c r="AB233" i="18"/>
  <c r="AC233" i="18"/>
  <c r="AD233" i="18"/>
  <c r="AE233" i="18"/>
  <c r="AF233" i="18"/>
  <c r="AG233" i="18"/>
  <c r="AH233" i="18"/>
  <c r="AI233" i="18"/>
  <c r="AJ233" i="18"/>
  <c r="AK233" i="18"/>
  <c r="AL233" i="18"/>
  <c r="AM233" i="18"/>
  <c r="AN233" i="18"/>
  <c r="AO233" i="18"/>
  <c r="AP233" i="18"/>
  <c r="AQ233" i="18"/>
  <c r="AR233" i="18"/>
  <c r="AS233" i="18"/>
  <c r="AT233" i="18"/>
  <c r="AU233" i="18"/>
  <c r="AV233" i="18"/>
  <c r="AW233" i="18"/>
  <c r="AX233" i="18"/>
  <c r="AY233" i="18"/>
  <c r="AZ233" i="18"/>
  <c r="BA233" i="18"/>
  <c r="BB233" i="18"/>
  <c r="BC233" i="18"/>
  <c r="BD233" i="18"/>
  <c r="BE233" i="18"/>
  <c r="BG233" i="18"/>
  <c r="BH233" i="18"/>
  <c r="BI233" i="18"/>
  <c r="BJ233" i="18"/>
  <c r="BK233" i="18"/>
  <c r="BL233" i="18"/>
  <c r="BM233" i="18"/>
  <c r="BN233" i="18"/>
  <c r="BO233" i="18"/>
  <c r="BP233" i="18"/>
  <c r="BQ233" i="18"/>
  <c r="BR233" i="18"/>
  <c r="BT233" i="18"/>
  <c r="BU233" i="18"/>
  <c r="BV233" i="18"/>
  <c r="BW233" i="18"/>
  <c r="BX233" i="18"/>
  <c r="BZ233" i="18"/>
  <c r="D234" i="18"/>
  <c r="E234" i="18"/>
  <c r="G234" i="18"/>
  <c r="H234" i="18"/>
  <c r="I234" i="18"/>
  <c r="K234" i="18"/>
  <c r="M234" i="18"/>
  <c r="N234" i="18"/>
  <c r="O234" i="18"/>
  <c r="P234" i="18"/>
  <c r="Q234" i="18"/>
  <c r="R234" i="18"/>
  <c r="S234" i="18"/>
  <c r="T234" i="18"/>
  <c r="U234" i="18"/>
  <c r="V234" i="18"/>
  <c r="X234" i="18"/>
  <c r="Y234" i="18"/>
  <c r="Z234" i="18"/>
  <c r="AA234" i="18"/>
  <c r="AB234" i="18"/>
  <c r="AC234" i="18"/>
  <c r="AD234" i="18"/>
  <c r="AE234" i="18"/>
  <c r="AF234" i="18"/>
  <c r="AG234" i="18"/>
  <c r="AH234" i="18"/>
  <c r="AI234" i="18"/>
  <c r="AJ234" i="18"/>
  <c r="AK234" i="18"/>
  <c r="AL234" i="18"/>
  <c r="AM234" i="18"/>
  <c r="AN234" i="18"/>
  <c r="AO234" i="18"/>
  <c r="AP234" i="18"/>
  <c r="AQ234" i="18"/>
  <c r="AR234" i="18"/>
  <c r="AS234" i="18"/>
  <c r="AT234" i="18"/>
  <c r="AU234" i="18"/>
  <c r="AV234" i="18"/>
  <c r="AW234" i="18"/>
  <c r="AX234" i="18"/>
  <c r="AY234" i="18"/>
  <c r="AZ234" i="18"/>
  <c r="BA234" i="18"/>
  <c r="BB234" i="18"/>
  <c r="BC234" i="18"/>
  <c r="BD234" i="18"/>
  <c r="BE234" i="18"/>
  <c r="BG234" i="18"/>
  <c r="BH234" i="18"/>
  <c r="BI234" i="18"/>
  <c r="BJ234" i="18"/>
  <c r="BK234" i="18"/>
  <c r="BL234" i="18"/>
  <c r="BM234" i="18"/>
  <c r="BN234" i="18"/>
  <c r="BO234" i="18"/>
  <c r="BP234" i="18"/>
  <c r="BQ234" i="18"/>
  <c r="BR234" i="18"/>
  <c r="BT234" i="18"/>
  <c r="BU234" i="18"/>
  <c r="BV234" i="18"/>
  <c r="BW234" i="18"/>
  <c r="BX234" i="18"/>
  <c r="BZ234" i="18"/>
  <c r="D235" i="18"/>
  <c r="E235" i="18"/>
  <c r="G235" i="18"/>
  <c r="H235" i="18"/>
  <c r="I235" i="18"/>
  <c r="K235" i="18"/>
  <c r="M235" i="18"/>
  <c r="N235" i="18"/>
  <c r="O235" i="18"/>
  <c r="P235" i="18"/>
  <c r="Q235" i="18"/>
  <c r="R235" i="18"/>
  <c r="S235" i="18"/>
  <c r="T235" i="18"/>
  <c r="U235" i="18"/>
  <c r="V235" i="18"/>
  <c r="X235" i="18"/>
  <c r="Y235" i="18"/>
  <c r="Z235" i="18"/>
  <c r="AA235" i="18"/>
  <c r="AB235" i="18"/>
  <c r="AC235" i="18"/>
  <c r="AD235" i="18"/>
  <c r="AE235" i="18"/>
  <c r="AF235" i="18"/>
  <c r="AG235" i="18"/>
  <c r="AH235" i="18"/>
  <c r="AI235" i="18"/>
  <c r="AJ235" i="18"/>
  <c r="AK235" i="18"/>
  <c r="AL235" i="18"/>
  <c r="AM235" i="18"/>
  <c r="AN235" i="18"/>
  <c r="AO235" i="18"/>
  <c r="AP235" i="18"/>
  <c r="AQ235" i="18"/>
  <c r="AR235" i="18"/>
  <c r="AS235" i="18"/>
  <c r="AT235" i="18"/>
  <c r="AU235" i="18"/>
  <c r="AV235" i="18"/>
  <c r="AW235" i="18"/>
  <c r="AX235" i="18"/>
  <c r="AY235" i="18"/>
  <c r="AZ235" i="18"/>
  <c r="BA235" i="18"/>
  <c r="BB235" i="18"/>
  <c r="BC235" i="18"/>
  <c r="BD235" i="18"/>
  <c r="BE235" i="18"/>
  <c r="BG235" i="18"/>
  <c r="BH235" i="18"/>
  <c r="BI235" i="18"/>
  <c r="BJ235" i="18"/>
  <c r="BK235" i="18"/>
  <c r="BL235" i="18"/>
  <c r="BM235" i="18"/>
  <c r="BN235" i="18"/>
  <c r="BO235" i="18"/>
  <c r="BP235" i="18"/>
  <c r="BQ235" i="18"/>
  <c r="BR235" i="18"/>
  <c r="BT235" i="18"/>
  <c r="BU235" i="18"/>
  <c r="BV235" i="18"/>
  <c r="BW235" i="18"/>
  <c r="BX235" i="18"/>
  <c r="BZ235" i="18"/>
  <c r="D236" i="18"/>
  <c r="E236" i="18"/>
  <c r="G236" i="18"/>
  <c r="H236" i="18"/>
  <c r="I236" i="18"/>
  <c r="K236" i="18"/>
  <c r="M236" i="18"/>
  <c r="N236" i="18"/>
  <c r="O236" i="18"/>
  <c r="P236" i="18"/>
  <c r="Q236" i="18"/>
  <c r="R236" i="18"/>
  <c r="S236" i="18"/>
  <c r="T236" i="18"/>
  <c r="U236" i="18"/>
  <c r="V236" i="18"/>
  <c r="X236" i="18"/>
  <c r="Y236" i="18"/>
  <c r="Z236" i="18"/>
  <c r="AA236" i="18"/>
  <c r="AB236" i="18"/>
  <c r="AC236" i="18"/>
  <c r="AD236" i="18"/>
  <c r="AE236" i="18"/>
  <c r="AF236" i="18"/>
  <c r="AG236" i="18"/>
  <c r="AH236" i="18"/>
  <c r="AI236" i="18"/>
  <c r="AJ236" i="18"/>
  <c r="AK236" i="18"/>
  <c r="AL236" i="18"/>
  <c r="AM236" i="18"/>
  <c r="AN236" i="18"/>
  <c r="AO236" i="18"/>
  <c r="AP236" i="18"/>
  <c r="AQ236" i="18"/>
  <c r="AR236" i="18"/>
  <c r="AS236" i="18"/>
  <c r="AT236" i="18"/>
  <c r="AU236" i="18"/>
  <c r="AV236" i="18"/>
  <c r="AW236" i="18"/>
  <c r="AX236" i="18"/>
  <c r="AY236" i="18"/>
  <c r="AZ236" i="18"/>
  <c r="BA236" i="18"/>
  <c r="BB236" i="18"/>
  <c r="BC236" i="18"/>
  <c r="BD236" i="18"/>
  <c r="BE236" i="18"/>
  <c r="BG236" i="18"/>
  <c r="BH236" i="18"/>
  <c r="BI236" i="18"/>
  <c r="BJ236" i="18"/>
  <c r="BK236" i="18"/>
  <c r="BL236" i="18"/>
  <c r="BM236" i="18"/>
  <c r="BN236" i="18"/>
  <c r="BO236" i="18"/>
  <c r="BP236" i="18"/>
  <c r="BQ236" i="18"/>
  <c r="BR236" i="18"/>
  <c r="BT236" i="18"/>
  <c r="BU236" i="18"/>
  <c r="BV236" i="18"/>
  <c r="BW236" i="18"/>
  <c r="BX236" i="18"/>
  <c r="BZ236" i="18"/>
  <c r="D237" i="18"/>
  <c r="E237" i="18"/>
  <c r="G237" i="18"/>
  <c r="H237" i="18"/>
  <c r="I237" i="18"/>
  <c r="K237" i="18"/>
  <c r="M237" i="18"/>
  <c r="N237" i="18"/>
  <c r="O237" i="18"/>
  <c r="P237" i="18"/>
  <c r="Q237" i="18"/>
  <c r="R237" i="18"/>
  <c r="S237" i="18"/>
  <c r="T237" i="18"/>
  <c r="U237" i="18"/>
  <c r="V237" i="18"/>
  <c r="X237" i="18"/>
  <c r="Y237" i="18"/>
  <c r="Z237" i="18"/>
  <c r="AA237" i="18"/>
  <c r="AB237" i="18"/>
  <c r="AC237" i="18"/>
  <c r="AD237" i="18"/>
  <c r="AE237" i="18"/>
  <c r="AF237" i="18"/>
  <c r="AG237" i="18"/>
  <c r="AH237" i="18"/>
  <c r="AI237" i="18"/>
  <c r="AJ237" i="18"/>
  <c r="AK237" i="18"/>
  <c r="AL237" i="18"/>
  <c r="AM237" i="18"/>
  <c r="AN237" i="18"/>
  <c r="AO237" i="18"/>
  <c r="AP237" i="18"/>
  <c r="AQ237" i="18"/>
  <c r="AR237" i="18"/>
  <c r="AS237" i="18"/>
  <c r="AT237" i="18"/>
  <c r="AU237" i="18"/>
  <c r="AV237" i="18"/>
  <c r="AW237" i="18"/>
  <c r="AX237" i="18"/>
  <c r="AY237" i="18"/>
  <c r="AZ237" i="18"/>
  <c r="BA237" i="18"/>
  <c r="BB237" i="18"/>
  <c r="BC237" i="18"/>
  <c r="BD237" i="18"/>
  <c r="BE237" i="18"/>
  <c r="BG237" i="18"/>
  <c r="BH237" i="18"/>
  <c r="BI237" i="18"/>
  <c r="BJ237" i="18"/>
  <c r="BK237" i="18"/>
  <c r="BL237" i="18"/>
  <c r="BM237" i="18"/>
  <c r="BN237" i="18"/>
  <c r="BO237" i="18"/>
  <c r="BP237" i="18"/>
  <c r="BQ237" i="18"/>
  <c r="BR237" i="18"/>
  <c r="BT237" i="18"/>
  <c r="BU237" i="18"/>
  <c r="BV237" i="18"/>
  <c r="BW237" i="18"/>
  <c r="BX237" i="18"/>
  <c r="BZ237" i="18"/>
  <c r="D238" i="18"/>
  <c r="E238" i="18"/>
  <c r="G238" i="18"/>
  <c r="H238" i="18"/>
  <c r="I238" i="18"/>
  <c r="K238" i="18"/>
  <c r="M238" i="18"/>
  <c r="N238" i="18"/>
  <c r="O238" i="18"/>
  <c r="P238" i="18"/>
  <c r="Q238" i="18"/>
  <c r="R238" i="18"/>
  <c r="S238" i="18"/>
  <c r="T238" i="18"/>
  <c r="U238" i="18"/>
  <c r="V238" i="18"/>
  <c r="X238" i="18"/>
  <c r="Y238" i="18"/>
  <c r="Z238" i="18"/>
  <c r="AA238" i="18"/>
  <c r="AB238" i="18"/>
  <c r="AC238" i="18"/>
  <c r="AD238" i="18"/>
  <c r="AE238" i="18"/>
  <c r="AF238" i="18"/>
  <c r="AG238" i="18"/>
  <c r="AH238" i="18"/>
  <c r="AI238" i="18"/>
  <c r="AJ238" i="18"/>
  <c r="AK238" i="18"/>
  <c r="AL238" i="18"/>
  <c r="AM238" i="18"/>
  <c r="AN238" i="18"/>
  <c r="AO238" i="18"/>
  <c r="AP238" i="18"/>
  <c r="AQ238" i="18"/>
  <c r="AR238" i="18"/>
  <c r="AS238" i="18"/>
  <c r="AT238" i="18"/>
  <c r="AU238" i="18"/>
  <c r="AV238" i="18"/>
  <c r="AW238" i="18"/>
  <c r="AX238" i="18"/>
  <c r="AY238" i="18"/>
  <c r="AZ238" i="18"/>
  <c r="BA238" i="18"/>
  <c r="BB238" i="18"/>
  <c r="BC238" i="18"/>
  <c r="BD238" i="18"/>
  <c r="BE238" i="18"/>
  <c r="BG238" i="18"/>
  <c r="BH238" i="18"/>
  <c r="BI238" i="18"/>
  <c r="BJ238" i="18"/>
  <c r="BK238" i="18"/>
  <c r="BL238" i="18"/>
  <c r="BM238" i="18"/>
  <c r="BN238" i="18"/>
  <c r="BO238" i="18"/>
  <c r="BP238" i="18"/>
  <c r="BQ238" i="18"/>
  <c r="BR238" i="18"/>
  <c r="BT238" i="18"/>
  <c r="BU238" i="18"/>
  <c r="BV238" i="18"/>
  <c r="BW238" i="18"/>
  <c r="BX238" i="18"/>
  <c r="BZ238" i="18"/>
  <c r="D239" i="18"/>
  <c r="E239" i="18"/>
  <c r="G239" i="18"/>
  <c r="H239" i="18"/>
  <c r="I239" i="18"/>
  <c r="K239" i="18"/>
  <c r="M239" i="18"/>
  <c r="N239" i="18"/>
  <c r="O239" i="18"/>
  <c r="P239" i="18"/>
  <c r="Q239" i="18"/>
  <c r="R239" i="18"/>
  <c r="S239" i="18"/>
  <c r="T239" i="18"/>
  <c r="U239" i="18"/>
  <c r="V239" i="18"/>
  <c r="X239" i="18"/>
  <c r="Y239" i="18"/>
  <c r="Z239" i="18"/>
  <c r="AA239" i="18"/>
  <c r="AB239" i="18"/>
  <c r="AC239" i="18"/>
  <c r="AD239" i="18"/>
  <c r="AE239" i="18"/>
  <c r="AF239" i="18"/>
  <c r="AG239" i="18"/>
  <c r="AH239" i="18"/>
  <c r="AI239" i="18"/>
  <c r="AJ239" i="18"/>
  <c r="AK239" i="18"/>
  <c r="AL239" i="18"/>
  <c r="AM239" i="18"/>
  <c r="AN239" i="18"/>
  <c r="AO239" i="18"/>
  <c r="AP239" i="18"/>
  <c r="AQ239" i="18"/>
  <c r="AR239" i="18"/>
  <c r="AS239" i="18"/>
  <c r="AT239" i="18"/>
  <c r="AU239" i="18"/>
  <c r="AV239" i="18"/>
  <c r="AW239" i="18"/>
  <c r="AX239" i="18"/>
  <c r="AY239" i="18"/>
  <c r="AZ239" i="18"/>
  <c r="BA239" i="18"/>
  <c r="BB239" i="18"/>
  <c r="BC239" i="18"/>
  <c r="BD239" i="18"/>
  <c r="BE239" i="18"/>
  <c r="BG239" i="18"/>
  <c r="BH239" i="18"/>
  <c r="BI239" i="18"/>
  <c r="BJ239" i="18"/>
  <c r="BK239" i="18"/>
  <c r="BL239" i="18"/>
  <c r="BM239" i="18"/>
  <c r="BN239" i="18"/>
  <c r="BO239" i="18"/>
  <c r="BP239" i="18"/>
  <c r="BQ239" i="18"/>
  <c r="BR239" i="18"/>
  <c r="BT239" i="18"/>
  <c r="BU239" i="18"/>
  <c r="BV239" i="18"/>
  <c r="BW239" i="18"/>
  <c r="BX239" i="18"/>
  <c r="BZ239" i="18"/>
  <c r="D240" i="18"/>
  <c r="E240" i="18"/>
  <c r="G240" i="18"/>
  <c r="H240" i="18"/>
  <c r="I240" i="18"/>
  <c r="K240" i="18"/>
  <c r="M240" i="18"/>
  <c r="N240" i="18"/>
  <c r="O240" i="18"/>
  <c r="P240" i="18"/>
  <c r="Q240" i="18"/>
  <c r="R240" i="18"/>
  <c r="S240" i="18"/>
  <c r="T240" i="18"/>
  <c r="U240" i="18"/>
  <c r="V240" i="18"/>
  <c r="X240" i="18"/>
  <c r="Y240" i="18"/>
  <c r="Z240" i="18"/>
  <c r="AA240" i="18"/>
  <c r="AB240" i="18"/>
  <c r="AC240" i="18"/>
  <c r="AD240" i="18"/>
  <c r="AE240" i="18"/>
  <c r="AF240" i="18"/>
  <c r="AG240" i="18"/>
  <c r="AH240" i="18"/>
  <c r="AI240" i="18"/>
  <c r="AJ240" i="18"/>
  <c r="AK240" i="18"/>
  <c r="AL240" i="18"/>
  <c r="AM240" i="18"/>
  <c r="AN240" i="18"/>
  <c r="AO240" i="18"/>
  <c r="AP240" i="18"/>
  <c r="AQ240" i="18"/>
  <c r="AR240" i="18"/>
  <c r="AS240" i="18"/>
  <c r="AT240" i="18"/>
  <c r="AU240" i="18"/>
  <c r="AV240" i="18"/>
  <c r="AW240" i="18"/>
  <c r="AX240" i="18"/>
  <c r="AY240" i="18"/>
  <c r="AZ240" i="18"/>
  <c r="BA240" i="18"/>
  <c r="BB240" i="18"/>
  <c r="BC240" i="18"/>
  <c r="BD240" i="18"/>
  <c r="BE240" i="18"/>
  <c r="BG240" i="18"/>
  <c r="BH240" i="18"/>
  <c r="BI240" i="18"/>
  <c r="BJ240" i="18"/>
  <c r="BK240" i="18"/>
  <c r="BL240" i="18"/>
  <c r="BM240" i="18"/>
  <c r="BN240" i="18"/>
  <c r="BO240" i="18"/>
  <c r="BP240" i="18"/>
  <c r="BQ240" i="18"/>
  <c r="BR240" i="18"/>
  <c r="BT240" i="18"/>
  <c r="BU240" i="18"/>
  <c r="BV240" i="18"/>
  <c r="BW240" i="18"/>
  <c r="BX240" i="18"/>
  <c r="BZ240" i="18"/>
  <c r="D241" i="18"/>
  <c r="E241" i="18"/>
  <c r="G241" i="18"/>
  <c r="H241" i="18"/>
  <c r="I241" i="18"/>
  <c r="K241" i="18"/>
  <c r="M241" i="18"/>
  <c r="N241" i="18"/>
  <c r="O241" i="18"/>
  <c r="P241" i="18"/>
  <c r="Q241" i="18"/>
  <c r="R241" i="18"/>
  <c r="S241" i="18"/>
  <c r="T241" i="18"/>
  <c r="U241" i="18"/>
  <c r="V241" i="18"/>
  <c r="X241" i="18"/>
  <c r="Y241" i="18"/>
  <c r="Z241" i="18"/>
  <c r="AA241" i="18"/>
  <c r="AB241" i="18"/>
  <c r="AC241" i="18"/>
  <c r="AD241" i="18"/>
  <c r="AE241" i="18"/>
  <c r="AF241" i="18"/>
  <c r="AG241" i="18"/>
  <c r="AH241" i="18"/>
  <c r="AI241" i="18"/>
  <c r="AJ241" i="18"/>
  <c r="AK241" i="18"/>
  <c r="AL241" i="18"/>
  <c r="AM241" i="18"/>
  <c r="AN241" i="18"/>
  <c r="AO241" i="18"/>
  <c r="AP241" i="18"/>
  <c r="AQ241" i="18"/>
  <c r="AR241" i="18"/>
  <c r="AS241" i="18"/>
  <c r="AT241" i="18"/>
  <c r="AU241" i="18"/>
  <c r="AV241" i="18"/>
  <c r="AW241" i="18"/>
  <c r="AX241" i="18"/>
  <c r="AY241" i="18"/>
  <c r="AZ241" i="18"/>
  <c r="BA241" i="18"/>
  <c r="BB241" i="18"/>
  <c r="BC241" i="18"/>
  <c r="BD241" i="18"/>
  <c r="BE241" i="18"/>
  <c r="BG241" i="18"/>
  <c r="BH241" i="18"/>
  <c r="BI241" i="18"/>
  <c r="BJ241" i="18"/>
  <c r="BK241" i="18"/>
  <c r="BL241" i="18"/>
  <c r="BM241" i="18"/>
  <c r="BN241" i="18"/>
  <c r="BO241" i="18"/>
  <c r="BP241" i="18"/>
  <c r="BQ241" i="18"/>
  <c r="BR241" i="18"/>
  <c r="BT241" i="18"/>
  <c r="BU241" i="18"/>
  <c r="BV241" i="18"/>
  <c r="BW241" i="18"/>
  <c r="BX241" i="18"/>
  <c r="BZ241" i="18"/>
  <c r="D242" i="18"/>
  <c r="E242" i="18"/>
  <c r="G242" i="18"/>
  <c r="H242" i="18"/>
  <c r="I242" i="18"/>
  <c r="K242" i="18"/>
  <c r="M242" i="18"/>
  <c r="N242" i="18"/>
  <c r="O242" i="18"/>
  <c r="P242" i="18"/>
  <c r="Q242" i="18"/>
  <c r="R242" i="18"/>
  <c r="S242" i="18"/>
  <c r="T242" i="18"/>
  <c r="U242" i="18"/>
  <c r="V242" i="18"/>
  <c r="X242" i="18"/>
  <c r="Y242" i="18"/>
  <c r="Z242" i="18"/>
  <c r="AA242" i="18"/>
  <c r="AB242" i="18"/>
  <c r="AC242" i="18"/>
  <c r="AD242" i="18"/>
  <c r="AE242" i="18"/>
  <c r="AF242" i="18"/>
  <c r="AG242" i="18"/>
  <c r="AH242" i="18"/>
  <c r="AI242" i="18"/>
  <c r="AJ242" i="18"/>
  <c r="AK242" i="18"/>
  <c r="AL242" i="18"/>
  <c r="AM242" i="18"/>
  <c r="AN242" i="18"/>
  <c r="AO242" i="18"/>
  <c r="AP242" i="18"/>
  <c r="AQ242" i="18"/>
  <c r="AR242" i="18"/>
  <c r="AS242" i="18"/>
  <c r="AT242" i="18"/>
  <c r="AU242" i="18"/>
  <c r="AV242" i="18"/>
  <c r="AW242" i="18"/>
  <c r="AX242" i="18"/>
  <c r="AY242" i="18"/>
  <c r="AZ242" i="18"/>
  <c r="BA242" i="18"/>
  <c r="BB242" i="18"/>
  <c r="BC242" i="18"/>
  <c r="BD242" i="18"/>
  <c r="BE242" i="18"/>
  <c r="BG242" i="18"/>
  <c r="BH242" i="18"/>
  <c r="BI242" i="18"/>
  <c r="BJ242" i="18"/>
  <c r="BK242" i="18"/>
  <c r="BL242" i="18"/>
  <c r="BM242" i="18"/>
  <c r="BN242" i="18"/>
  <c r="BO242" i="18"/>
  <c r="BP242" i="18"/>
  <c r="BQ242" i="18"/>
  <c r="BR242" i="18"/>
  <c r="BT242" i="18"/>
  <c r="BU242" i="18"/>
  <c r="BV242" i="18"/>
  <c r="BW242" i="18"/>
  <c r="BX242" i="18"/>
  <c r="BZ242" i="18"/>
  <c r="D243" i="18"/>
  <c r="E243" i="18"/>
  <c r="G243" i="18"/>
  <c r="H243" i="18"/>
  <c r="I243" i="18"/>
  <c r="K243" i="18"/>
  <c r="M243" i="18"/>
  <c r="N243" i="18"/>
  <c r="O243" i="18"/>
  <c r="P243" i="18"/>
  <c r="Q243" i="18"/>
  <c r="R243" i="18"/>
  <c r="S243" i="18"/>
  <c r="T243" i="18"/>
  <c r="U243" i="18"/>
  <c r="V243" i="18"/>
  <c r="X243" i="18"/>
  <c r="Y243" i="18"/>
  <c r="Z243" i="18"/>
  <c r="AA243" i="18"/>
  <c r="AB243" i="18"/>
  <c r="AC243" i="18"/>
  <c r="AD243" i="18"/>
  <c r="AE243" i="18"/>
  <c r="AF243" i="18"/>
  <c r="AG243" i="18"/>
  <c r="AH243" i="18"/>
  <c r="AI243" i="18"/>
  <c r="AJ243" i="18"/>
  <c r="AK243" i="18"/>
  <c r="AL243" i="18"/>
  <c r="AM243" i="18"/>
  <c r="AN243" i="18"/>
  <c r="AO243" i="18"/>
  <c r="AP243" i="18"/>
  <c r="AQ243" i="18"/>
  <c r="AR243" i="18"/>
  <c r="AS243" i="18"/>
  <c r="AT243" i="18"/>
  <c r="AU243" i="18"/>
  <c r="AV243" i="18"/>
  <c r="AW243" i="18"/>
  <c r="AX243" i="18"/>
  <c r="AY243" i="18"/>
  <c r="AZ243" i="18"/>
  <c r="BA243" i="18"/>
  <c r="BB243" i="18"/>
  <c r="BC243" i="18"/>
  <c r="BD243" i="18"/>
  <c r="BE243" i="18"/>
  <c r="BG243" i="18"/>
  <c r="BH243" i="18"/>
  <c r="BI243" i="18"/>
  <c r="BJ243" i="18"/>
  <c r="BK243" i="18"/>
  <c r="BL243" i="18"/>
  <c r="BM243" i="18"/>
  <c r="BN243" i="18"/>
  <c r="BO243" i="18"/>
  <c r="BP243" i="18"/>
  <c r="BQ243" i="18"/>
  <c r="BR243" i="18"/>
  <c r="BT243" i="18"/>
  <c r="BU243" i="18"/>
  <c r="BV243" i="18"/>
  <c r="BW243" i="18"/>
  <c r="BX243" i="18"/>
  <c r="BZ243" i="18"/>
  <c r="D244" i="18"/>
  <c r="E244" i="18"/>
  <c r="G244" i="18"/>
  <c r="H244" i="18"/>
  <c r="I244" i="18"/>
  <c r="K244" i="18"/>
  <c r="M244" i="18"/>
  <c r="N244" i="18"/>
  <c r="O244" i="18"/>
  <c r="P244" i="18"/>
  <c r="Q244" i="18"/>
  <c r="R244" i="18"/>
  <c r="S244" i="18"/>
  <c r="T244" i="18"/>
  <c r="U244" i="18"/>
  <c r="V244" i="18"/>
  <c r="X244" i="18"/>
  <c r="Y244" i="18"/>
  <c r="Z244" i="18"/>
  <c r="AA244" i="18"/>
  <c r="AB244" i="18"/>
  <c r="AC244" i="18"/>
  <c r="AD244" i="18"/>
  <c r="AE244" i="18"/>
  <c r="AF244" i="18"/>
  <c r="AG244" i="18"/>
  <c r="AH244" i="18"/>
  <c r="AI244" i="18"/>
  <c r="AJ244" i="18"/>
  <c r="AK244" i="18"/>
  <c r="AL244" i="18"/>
  <c r="AM244" i="18"/>
  <c r="AN244" i="18"/>
  <c r="AO244" i="18"/>
  <c r="AP244" i="18"/>
  <c r="AQ244" i="18"/>
  <c r="AR244" i="18"/>
  <c r="AS244" i="18"/>
  <c r="AT244" i="18"/>
  <c r="AU244" i="18"/>
  <c r="AV244" i="18"/>
  <c r="AW244" i="18"/>
  <c r="AX244" i="18"/>
  <c r="AY244" i="18"/>
  <c r="AZ244" i="18"/>
  <c r="BA244" i="18"/>
  <c r="BB244" i="18"/>
  <c r="BC244" i="18"/>
  <c r="BD244" i="18"/>
  <c r="BE244" i="18"/>
  <c r="BG244" i="18"/>
  <c r="BH244" i="18"/>
  <c r="BI244" i="18"/>
  <c r="BJ244" i="18"/>
  <c r="BK244" i="18"/>
  <c r="BL244" i="18"/>
  <c r="BM244" i="18"/>
  <c r="BN244" i="18"/>
  <c r="BO244" i="18"/>
  <c r="BP244" i="18"/>
  <c r="BQ244" i="18"/>
  <c r="BR244" i="18"/>
  <c r="BT244" i="18"/>
  <c r="BV244" i="18"/>
  <c r="BW244" i="18"/>
  <c r="BX244" i="18"/>
  <c r="BZ244" i="18"/>
  <c r="D245" i="18"/>
  <c r="E245" i="18"/>
  <c r="G245" i="18"/>
  <c r="H245" i="18"/>
  <c r="I245" i="18"/>
  <c r="J245" i="18"/>
  <c r="K245" i="18"/>
  <c r="M245" i="18"/>
  <c r="N245" i="18"/>
  <c r="O245" i="18"/>
  <c r="P245" i="18"/>
  <c r="Q245" i="18"/>
  <c r="R245" i="18"/>
  <c r="S245" i="18"/>
  <c r="T245" i="18"/>
  <c r="U245" i="18"/>
  <c r="V245" i="18"/>
  <c r="X245" i="18"/>
  <c r="Y245" i="18"/>
  <c r="Z245" i="18"/>
  <c r="AA245" i="18"/>
  <c r="AB245" i="18"/>
  <c r="AC245" i="18"/>
  <c r="AD245" i="18"/>
  <c r="AE245" i="18"/>
  <c r="AF245" i="18"/>
  <c r="AG245" i="18"/>
  <c r="AH245" i="18"/>
  <c r="AI245" i="18"/>
  <c r="AJ245" i="18"/>
  <c r="AK245" i="18"/>
  <c r="AL245" i="18"/>
  <c r="AM245" i="18"/>
  <c r="AN245" i="18"/>
  <c r="AO245" i="18"/>
  <c r="AP245" i="18"/>
  <c r="AQ245" i="18"/>
  <c r="AR245" i="18"/>
  <c r="AS245" i="18"/>
  <c r="AT245" i="18"/>
  <c r="AU245" i="18"/>
  <c r="AV245" i="18"/>
  <c r="AW245" i="18"/>
  <c r="AX245" i="18"/>
  <c r="AY245" i="18"/>
  <c r="AZ245" i="18"/>
  <c r="BA245" i="18"/>
  <c r="BB245" i="18"/>
  <c r="BC245" i="18"/>
  <c r="BD245" i="18"/>
  <c r="BE245" i="18"/>
  <c r="BG245" i="18"/>
  <c r="BH245" i="18"/>
  <c r="BI245" i="18"/>
  <c r="BJ245" i="18"/>
  <c r="BK245" i="18"/>
  <c r="BL245" i="18"/>
  <c r="BM245" i="18"/>
  <c r="BN245" i="18"/>
  <c r="BO245" i="18"/>
  <c r="BP245" i="18"/>
  <c r="BQ245" i="18"/>
  <c r="BR245" i="18"/>
  <c r="BT245" i="18"/>
  <c r="BU245" i="18"/>
  <c r="BV245" i="18"/>
  <c r="BW245" i="18"/>
  <c r="BX245" i="18"/>
  <c r="BZ245" i="18"/>
  <c r="E246" i="18"/>
  <c r="G246" i="18"/>
  <c r="H246" i="18"/>
  <c r="I246" i="18"/>
  <c r="J246" i="18"/>
  <c r="K246" i="18"/>
  <c r="M246" i="18"/>
  <c r="N246" i="18"/>
  <c r="O246" i="18"/>
  <c r="P246" i="18"/>
  <c r="Q246" i="18"/>
  <c r="R246" i="18"/>
  <c r="S246" i="18"/>
  <c r="T246" i="18"/>
  <c r="U246" i="18"/>
  <c r="V246" i="18"/>
  <c r="X246" i="18"/>
  <c r="Y246" i="18"/>
  <c r="Z246" i="18"/>
  <c r="AA246" i="18"/>
  <c r="AB246" i="18"/>
  <c r="AC246" i="18"/>
  <c r="AD246" i="18"/>
  <c r="AE246" i="18"/>
  <c r="AF246" i="18"/>
  <c r="AG246" i="18"/>
  <c r="AH246" i="18"/>
  <c r="AI246" i="18"/>
  <c r="AJ246" i="18"/>
  <c r="AK246" i="18"/>
  <c r="AL246" i="18"/>
  <c r="AM246" i="18"/>
  <c r="AO246" i="18"/>
  <c r="AP246" i="18"/>
  <c r="AQ246" i="18"/>
  <c r="AR246" i="18"/>
  <c r="AS246" i="18"/>
  <c r="AT246" i="18"/>
  <c r="AU246" i="18"/>
  <c r="AV246" i="18"/>
  <c r="AW246" i="18"/>
  <c r="AX246" i="18"/>
  <c r="AY246" i="18"/>
  <c r="BA246" i="18"/>
  <c r="BB246" i="18"/>
  <c r="BC246" i="18"/>
  <c r="BE246" i="18"/>
  <c r="BG246" i="18"/>
  <c r="BI246" i="18"/>
  <c r="BJ246" i="18"/>
  <c r="BK246" i="18"/>
  <c r="BL246" i="18"/>
  <c r="BM246" i="18"/>
  <c r="BN246" i="18"/>
  <c r="BO246" i="18"/>
  <c r="BQ246" i="18"/>
  <c r="BR246" i="18"/>
  <c r="BT246" i="18"/>
  <c r="BV246" i="18"/>
  <c r="BW246" i="18"/>
  <c r="BX246" i="18"/>
  <c r="BZ246" i="18"/>
  <c r="D247" i="18"/>
  <c r="E247" i="18"/>
  <c r="G247" i="18"/>
  <c r="H247" i="18"/>
  <c r="I247" i="18"/>
  <c r="K247" i="18"/>
  <c r="M247" i="18"/>
  <c r="N247" i="18"/>
  <c r="O247" i="18"/>
  <c r="P247" i="18"/>
  <c r="Q247" i="18"/>
  <c r="R247" i="18"/>
  <c r="S247" i="18"/>
  <c r="T247" i="18"/>
  <c r="U247" i="18"/>
  <c r="V247" i="18"/>
  <c r="X247" i="18"/>
  <c r="Y247" i="18"/>
  <c r="Z247" i="18"/>
  <c r="AA247" i="18"/>
  <c r="AB247" i="18"/>
  <c r="AC247" i="18"/>
  <c r="AD247" i="18"/>
  <c r="AE247" i="18"/>
  <c r="AF247" i="18"/>
  <c r="AG247" i="18"/>
  <c r="AH247" i="18"/>
  <c r="AI247" i="18"/>
  <c r="AJ247" i="18"/>
  <c r="AK247" i="18"/>
  <c r="AL247" i="18"/>
  <c r="AM247" i="18"/>
  <c r="AN247" i="18"/>
  <c r="AO247" i="18"/>
  <c r="AP247" i="18"/>
  <c r="AQ247" i="18"/>
  <c r="AR247" i="18"/>
  <c r="AS247" i="18"/>
  <c r="AT247" i="18"/>
  <c r="AU247" i="18"/>
  <c r="AV247" i="18"/>
  <c r="AW247" i="18"/>
  <c r="AX247" i="18"/>
  <c r="AY247" i="18"/>
  <c r="AZ247" i="18"/>
  <c r="BA247" i="18"/>
  <c r="BB247" i="18"/>
  <c r="BC247" i="18"/>
  <c r="BD247" i="18"/>
  <c r="BE247" i="18"/>
  <c r="BG247" i="18"/>
  <c r="BH247" i="18"/>
  <c r="BI247" i="18"/>
  <c r="BJ247" i="18"/>
  <c r="BK247" i="18"/>
  <c r="BL247" i="18"/>
  <c r="BM247" i="18"/>
  <c r="BN247" i="18"/>
  <c r="BO247" i="18"/>
  <c r="BP247" i="18"/>
  <c r="BQ247" i="18"/>
  <c r="BR247" i="18"/>
  <c r="BT247" i="18"/>
  <c r="BU247" i="18"/>
  <c r="BV247" i="18"/>
  <c r="BW247" i="18"/>
  <c r="BX247" i="18"/>
  <c r="BZ247" i="18"/>
  <c r="D248" i="18"/>
  <c r="E248" i="18"/>
  <c r="G248" i="18"/>
  <c r="H248" i="18"/>
  <c r="I248" i="18"/>
  <c r="K248" i="18"/>
  <c r="M248" i="18"/>
  <c r="N248" i="18"/>
  <c r="O248" i="18"/>
  <c r="P248" i="18"/>
  <c r="Q248" i="18"/>
  <c r="R248" i="18"/>
  <c r="S248" i="18"/>
  <c r="T248" i="18"/>
  <c r="U248" i="18"/>
  <c r="V248" i="18"/>
  <c r="X248" i="18"/>
  <c r="Y248" i="18"/>
  <c r="Z248" i="18"/>
  <c r="AA248" i="18"/>
  <c r="AB248" i="18"/>
  <c r="AC248" i="18"/>
  <c r="AD248" i="18"/>
  <c r="AE248" i="18"/>
  <c r="AF248" i="18"/>
  <c r="AG248" i="18"/>
  <c r="AH248" i="18"/>
  <c r="AI248" i="18"/>
  <c r="AJ248" i="18"/>
  <c r="AK248" i="18"/>
  <c r="AL248" i="18"/>
  <c r="AM248" i="18"/>
  <c r="AN248" i="18"/>
  <c r="AO248" i="18"/>
  <c r="AP248" i="18"/>
  <c r="AQ248" i="18"/>
  <c r="AR248" i="18"/>
  <c r="AS248" i="18"/>
  <c r="AT248" i="18"/>
  <c r="AU248" i="18"/>
  <c r="AV248" i="18"/>
  <c r="AW248" i="18"/>
  <c r="AX248" i="18"/>
  <c r="AY248" i="18"/>
  <c r="AZ248" i="18"/>
  <c r="BA248" i="18"/>
  <c r="BB248" i="18"/>
  <c r="BC248" i="18"/>
  <c r="BD248" i="18"/>
  <c r="BE248" i="18"/>
  <c r="BG248" i="18"/>
  <c r="BH248" i="18"/>
  <c r="BI248" i="18"/>
  <c r="BJ248" i="18"/>
  <c r="BK248" i="18"/>
  <c r="BL248" i="18"/>
  <c r="BM248" i="18"/>
  <c r="BN248" i="18"/>
  <c r="BO248" i="18"/>
  <c r="BP248" i="18"/>
  <c r="BQ248" i="18"/>
  <c r="BR248" i="18"/>
  <c r="BT248" i="18"/>
  <c r="BU248" i="18"/>
  <c r="BV248" i="18"/>
  <c r="BW248" i="18"/>
  <c r="BX248" i="18"/>
  <c r="BZ248" i="18"/>
  <c r="D249" i="18"/>
  <c r="E249" i="18"/>
  <c r="G249" i="18"/>
  <c r="H249" i="18"/>
  <c r="I249" i="18"/>
  <c r="K249" i="18"/>
  <c r="M249" i="18"/>
  <c r="N249" i="18"/>
  <c r="O249" i="18"/>
  <c r="P249" i="18"/>
  <c r="Q249" i="18"/>
  <c r="R249" i="18"/>
  <c r="S249" i="18"/>
  <c r="T249" i="18"/>
  <c r="U249" i="18"/>
  <c r="V249" i="18"/>
  <c r="X249" i="18"/>
  <c r="Y249" i="18"/>
  <c r="Z249" i="18"/>
  <c r="AA249" i="18"/>
  <c r="AB249" i="18"/>
  <c r="AC249" i="18"/>
  <c r="AD249" i="18"/>
  <c r="AE249" i="18"/>
  <c r="AF249" i="18"/>
  <c r="AG249" i="18"/>
  <c r="AH249" i="18"/>
  <c r="AI249" i="18"/>
  <c r="AJ249" i="18"/>
  <c r="AK249" i="18"/>
  <c r="AL249" i="18"/>
  <c r="AM249" i="18"/>
  <c r="AN249" i="18"/>
  <c r="AO249" i="18"/>
  <c r="AP249" i="18"/>
  <c r="AQ249" i="18"/>
  <c r="AR249" i="18"/>
  <c r="AS249" i="18"/>
  <c r="AT249" i="18"/>
  <c r="AU249" i="18"/>
  <c r="AV249" i="18"/>
  <c r="AW249" i="18"/>
  <c r="AX249" i="18"/>
  <c r="AY249" i="18"/>
  <c r="AZ249" i="18"/>
  <c r="BA249" i="18"/>
  <c r="BB249" i="18"/>
  <c r="BC249" i="18"/>
  <c r="BD249" i="18"/>
  <c r="BE249" i="18"/>
  <c r="BG249" i="18"/>
  <c r="BH249" i="18"/>
  <c r="BI249" i="18"/>
  <c r="BJ249" i="18"/>
  <c r="BK249" i="18"/>
  <c r="BL249" i="18"/>
  <c r="BM249" i="18"/>
  <c r="BN249" i="18"/>
  <c r="BO249" i="18"/>
  <c r="BP249" i="18"/>
  <c r="BQ249" i="18"/>
  <c r="BR249" i="18"/>
  <c r="BT249" i="18"/>
  <c r="BU249" i="18"/>
  <c r="BV249" i="18"/>
  <c r="BW249" i="18"/>
  <c r="BX249" i="18"/>
  <c r="BZ249" i="18"/>
  <c r="D251" i="18"/>
  <c r="E251" i="18"/>
  <c r="G251" i="18"/>
  <c r="H251" i="18"/>
  <c r="I251" i="18"/>
  <c r="J251" i="18"/>
  <c r="K251" i="18"/>
  <c r="M251" i="18"/>
  <c r="N251" i="18"/>
  <c r="O251" i="18"/>
  <c r="P251" i="18"/>
  <c r="Q251" i="18"/>
  <c r="R251" i="18"/>
  <c r="S251" i="18"/>
  <c r="T251" i="18"/>
  <c r="U251" i="18"/>
  <c r="V251" i="18"/>
  <c r="X251" i="18"/>
  <c r="Y251" i="18"/>
  <c r="Z251" i="18"/>
  <c r="AA251" i="18"/>
  <c r="AB251" i="18"/>
  <c r="AC251" i="18"/>
  <c r="AD251" i="18"/>
  <c r="AE251" i="18"/>
  <c r="AF251" i="18"/>
  <c r="AG251" i="18"/>
  <c r="AH251" i="18"/>
  <c r="AI251" i="18"/>
  <c r="AJ251" i="18"/>
  <c r="AK251" i="18"/>
  <c r="AL251" i="18"/>
  <c r="AM251" i="18"/>
  <c r="AN251" i="18"/>
  <c r="AO251" i="18"/>
  <c r="AP251" i="18"/>
  <c r="AQ251" i="18"/>
  <c r="AR251" i="18"/>
  <c r="AS251" i="18"/>
  <c r="AT251" i="18"/>
  <c r="AU251" i="18"/>
  <c r="AV251" i="18"/>
  <c r="AW251" i="18"/>
  <c r="AX251" i="18"/>
  <c r="AY251" i="18"/>
  <c r="AZ251" i="18"/>
  <c r="BA251" i="18"/>
  <c r="BB251" i="18"/>
  <c r="BC251" i="18"/>
  <c r="BD251" i="18"/>
  <c r="BE251" i="18"/>
  <c r="BG251" i="18"/>
  <c r="BH251" i="18"/>
  <c r="BI251" i="18"/>
  <c r="BJ251" i="18"/>
  <c r="BK251" i="18"/>
  <c r="BL251" i="18"/>
  <c r="BM251" i="18"/>
  <c r="BN251" i="18"/>
  <c r="BO251" i="18"/>
  <c r="BP251" i="18"/>
  <c r="BQ251" i="18"/>
  <c r="BR251" i="18"/>
  <c r="BT251" i="18"/>
  <c r="BU251" i="18"/>
  <c r="BV251" i="18"/>
  <c r="BW251" i="18"/>
  <c r="BX251" i="18"/>
  <c r="BZ251" i="18"/>
  <c r="D252" i="18"/>
  <c r="E252" i="18"/>
  <c r="G252" i="18"/>
  <c r="H252" i="18"/>
  <c r="I252" i="18"/>
  <c r="K252" i="18"/>
  <c r="M252" i="18"/>
  <c r="N252" i="18"/>
  <c r="O252" i="18"/>
  <c r="P252" i="18"/>
  <c r="Q252" i="18"/>
  <c r="R252" i="18"/>
  <c r="S252" i="18"/>
  <c r="T252" i="18"/>
  <c r="U252" i="18"/>
  <c r="V252" i="18"/>
  <c r="X252" i="18"/>
  <c r="Y252" i="18"/>
  <c r="Z252" i="18"/>
  <c r="AA252" i="18"/>
  <c r="AB252" i="18"/>
  <c r="AC252" i="18"/>
  <c r="AD252" i="18"/>
  <c r="AE252" i="18"/>
  <c r="AF252" i="18"/>
  <c r="AG252" i="18"/>
  <c r="AH252" i="18"/>
  <c r="AI252" i="18"/>
  <c r="AJ252" i="18"/>
  <c r="AK252" i="18"/>
  <c r="AL252" i="18"/>
  <c r="AM252" i="18"/>
  <c r="AN252" i="18"/>
  <c r="AO252" i="18"/>
  <c r="AP252" i="18"/>
  <c r="AQ252" i="18"/>
  <c r="AR252" i="18"/>
  <c r="AS252" i="18"/>
  <c r="AT252" i="18"/>
  <c r="AU252" i="18"/>
  <c r="AV252" i="18"/>
  <c r="AW252" i="18"/>
  <c r="AX252" i="18"/>
  <c r="AY252" i="18"/>
  <c r="AZ252" i="18"/>
  <c r="BA252" i="18"/>
  <c r="BB252" i="18"/>
  <c r="BC252" i="18"/>
  <c r="BD252" i="18"/>
  <c r="BE252" i="18"/>
  <c r="BG252" i="18"/>
  <c r="BH252" i="18"/>
  <c r="BI252" i="18"/>
  <c r="BJ252" i="18"/>
  <c r="BK252" i="18"/>
  <c r="BL252" i="18"/>
  <c r="BM252" i="18"/>
  <c r="BN252" i="18"/>
  <c r="BO252" i="18"/>
  <c r="BP252" i="18"/>
  <c r="BQ252" i="18"/>
  <c r="BR252" i="18"/>
  <c r="BT252" i="18"/>
  <c r="BU252" i="18"/>
  <c r="BV252" i="18"/>
  <c r="BW252" i="18"/>
  <c r="BX252" i="18"/>
  <c r="BZ252" i="18"/>
  <c r="D253" i="18"/>
  <c r="E253" i="18"/>
  <c r="G253" i="18"/>
  <c r="H253" i="18"/>
  <c r="I253" i="18"/>
  <c r="K253" i="18"/>
  <c r="M253" i="18"/>
  <c r="N253" i="18"/>
  <c r="O253" i="18"/>
  <c r="P253" i="18"/>
  <c r="Q253" i="18"/>
  <c r="R253" i="18"/>
  <c r="S253" i="18"/>
  <c r="T253" i="18"/>
  <c r="U253" i="18"/>
  <c r="V253" i="18"/>
  <c r="X253" i="18"/>
  <c r="Y253" i="18"/>
  <c r="Z253" i="18"/>
  <c r="AA253" i="18"/>
  <c r="AB253" i="18"/>
  <c r="AC253" i="18"/>
  <c r="AD253" i="18"/>
  <c r="AE253" i="18"/>
  <c r="AF253" i="18"/>
  <c r="AG253" i="18"/>
  <c r="AH253" i="18"/>
  <c r="AI253" i="18"/>
  <c r="AJ253" i="18"/>
  <c r="AK253" i="18"/>
  <c r="AL253" i="18"/>
  <c r="AM253" i="18"/>
  <c r="AN253" i="18"/>
  <c r="AO253" i="18"/>
  <c r="AP253" i="18"/>
  <c r="AQ253" i="18"/>
  <c r="AR253" i="18"/>
  <c r="AS253" i="18"/>
  <c r="AT253" i="18"/>
  <c r="AU253" i="18"/>
  <c r="AV253" i="18"/>
  <c r="AW253" i="18"/>
  <c r="AX253" i="18"/>
  <c r="AY253" i="18"/>
  <c r="AZ253" i="18"/>
  <c r="BA253" i="18"/>
  <c r="BB253" i="18"/>
  <c r="BC253" i="18"/>
  <c r="BD253" i="18"/>
  <c r="BE253" i="18"/>
  <c r="BG253" i="18"/>
  <c r="BH253" i="18"/>
  <c r="BI253" i="18"/>
  <c r="BJ253" i="18"/>
  <c r="BK253" i="18"/>
  <c r="BL253" i="18"/>
  <c r="BM253" i="18"/>
  <c r="BN253" i="18"/>
  <c r="BO253" i="18"/>
  <c r="BP253" i="18"/>
  <c r="BQ253" i="18"/>
  <c r="BR253" i="18"/>
  <c r="BT253" i="18"/>
  <c r="BU253" i="18"/>
  <c r="BV253" i="18"/>
  <c r="BW253" i="18"/>
  <c r="BX253" i="18"/>
  <c r="BZ253" i="18"/>
  <c r="D254" i="18"/>
  <c r="E254" i="18"/>
  <c r="G254" i="18"/>
  <c r="H254" i="18"/>
  <c r="I254" i="18"/>
  <c r="K254" i="18"/>
  <c r="M254" i="18"/>
  <c r="N254" i="18"/>
  <c r="O254" i="18"/>
  <c r="P254" i="18"/>
  <c r="Q254" i="18"/>
  <c r="R254" i="18"/>
  <c r="S254" i="18"/>
  <c r="T254" i="18"/>
  <c r="U254" i="18"/>
  <c r="V254" i="18"/>
  <c r="X254" i="18"/>
  <c r="Y254" i="18"/>
  <c r="Z254" i="18"/>
  <c r="AA254" i="18"/>
  <c r="AB254" i="18"/>
  <c r="AC254" i="18"/>
  <c r="AD254" i="18"/>
  <c r="AE254" i="18"/>
  <c r="AF254" i="18"/>
  <c r="AG254" i="18"/>
  <c r="AH254" i="18"/>
  <c r="AI254" i="18"/>
  <c r="AJ254" i="18"/>
  <c r="AK254" i="18"/>
  <c r="AL254" i="18"/>
  <c r="AM254" i="18"/>
  <c r="AN254" i="18"/>
  <c r="AO254" i="18"/>
  <c r="AP254" i="18"/>
  <c r="AQ254" i="18"/>
  <c r="AR254" i="18"/>
  <c r="AS254" i="18"/>
  <c r="AT254" i="18"/>
  <c r="AU254" i="18"/>
  <c r="AV254" i="18"/>
  <c r="AW254" i="18"/>
  <c r="AX254" i="18"/>
  <c r="AY254" i="18"/>
  <c r="AZ254" i="18"/>
  <c r="BA254" i="18"/>
  <c r="BB254" i="18"/>
  <c r="BC254" i="18"/>
  <c r="BD254" i="18"/>
  <c r="BE254" i="18"/>
  <c r="BG254" i="18"/>
  <c r="BH254" i="18"/>
  <c r="BI254" i="18"/>
  <c r="BJ254" i="18"/>
  <c r="BK254" i="18"/>
  <c r="BL254" i="18"/>
  <c r="BM254" i="18"/>
  <c r="BN254" i="18"/>
  <c r="BO254" i="18"/>
  <c r="BP254" i="18"/>
  <c r="BQ254" i="18"/>
  <c r="BR254" i="18"/>
  <c r="BT254" i="18"/>
  <c r="BU254" i="18"/>
  <c r="BV254" i="18"/>
  <c r="BW254" i="18"/>
  <c r="BX254" i="18"/>
  <c r="BZ254" i="18"/>
  <c r="D255" i="18"/>
  <c r="E255" i="18"/>
  <c r="G255" i="18"/>
  <c r="H255" i="18"/>
  <c r="I255" i="18"/>
  <c r="K255" i="18"/>
  <c r="M255" i="18"/>
  <c r="N255" i="18"/>
  <c r="O255" i="18"/>
  <c r="P255" i="18"/>
  <c r="Q255" i="18"/>
  <c r="R255" i="18"/>
  <c r="S255" i="18"/>
  <c r="T255" i="18"/>
  <c r="U255" i="18"/>
  <c r="V255" i="18"/>
  <c r="X255" i="18"/>
  <c r="Y255" i="18"/>
  <c r="Z255" i="18"/>
  <c r="AA255" i="18"/>
  <c r="AB255" i="18"/>
  <c r="AC255" i="18"/>
  <c r="AD255" i="18"/>
  <c r="AE255" i="18"/>
  <c r="AF255" i="18"/>
  <c r="AG255" i="18"/>
  <c r="AH255" i="18"/>
  <c r="AI255" i="18"/>
  <c r="AJ255" i="18"/>
  <c r="AK255" i="18"/>
  <c r="AL255" i="18"/>
  <c r="AM255" i="18"/>
  <c r="AN255" i="18"/>
  <c r="AO255" i="18"/>
  <c r="AP255" i="18"/>
  <c r="AQ255" i="18"/>
  <c r="AR255" i="18"/>
  <c r="AS255" i="18"/>
  <c r="AT255" i="18"/>
  <c r="AU255" i="18"/>
  <c r="AV255" i="18"/>
  <c r="AW255" i="18"/>
  <c r="AX255" i="18"/>
  <c r="AY255" i="18"/>
  <c r="AZ255" i="18"/>
  <c r="BA255" i="18"/>
  <c r="BB255" i="18"/>
  <c r="BC255" i="18"/>
  <c r="BD255" i="18"/>
  <c r="BE255" i="18"/>
  <c r="BG255" i="18"/>
  <c r="BH255" i="18"/>
  <c r="BI255" i="18"/>
  <c r="BJ255" i="18"/>
  <c r="BK255" i="18"/>
  <c r="BL255" i="18"/>
  <c r="BM255" i="18"/>
  <c r="BN255" i="18"/>
  <c r="BO255" i="18"/>
  <c r="BP255" i="18"/>
  <c r="BQ255" i="18"/>
  <c r="BR255" i="18"/>
  <c r="BT255" i="18"/>
  <c r="BU255" i="18"/>
  <c r="BV255" i="18"/>
  <c r="BW255" i="18"/>
  <c r="BX255" i="18"/>
  <c r="BZ255" i="18"/>
  <c r="D256" i="18"/>
  <c r="E256" i="18"/>
  <c r="G256" i="18"/>
  <c r="H256" i="18"/>
  <c r="I256" i="18"/>
  <c r="K256" i="18"/>
  <c r="M256" i="18"/>
  <c r="N256" i="18"/>
  <c r="O256" i="18"/>
  <c r="P256" i="18"/>
  <c r="Q256" i="18"/>
  <c r="R256" i="18"/>
  <c r="S256" i="18"/>
  <c r="T256" i="18"/>
  <c r="U256" i="18"/>
  <c r="V256" i="18"/>
  <c r="X256" i="18"/>
  <c r="Y256" i="18"/>
  <c r="Z256" i="18"/>
  <c r="AA256" i="18"/>
  <c r="AB256" i="18"/>
  <c r="AC256" i="18"/>
  <c r="AD256" i="18"/>
  <c r="AE256" i="18"/>
  <c r="AF256" i="18"/>
  <c r="AG256" i="18"/>
  <c r="AH256" i="18"/>
  <c r="AI256" i="18"/>
  <c r="AJ256" i="18"/>
  <c r="AK256" i="18"/>
  <c r="AL256" i="18"/>
  <c r="AM256" i="18"/>
  <c r="AN256" i="18"/>
  <c r="AO256" i="18"/>
  <c r="AP256" i="18"/>
  <c r="AQ256" i="18"/>
  <c r="AR256" i="18"/>
  <c r="AS256" i="18"/>
  <c r="AT256" i="18"/>
  <c r="AU256" i="18"/>
  <c r="AV256" i="18"/>
  <c r="AW256" i="18"/>
  <c r="AX256" i="18"/>
  <c r="AY256" i="18"/>
  <c r="AZ256" i="18"/>
  <c r="BA256" i="18"/>
  <c r="BB256" i="18"/>
  <c r="BC256" i="18"/>
  <c r="BD256" i="18"/>
  <c r="BE256" i="18"/>
  <c r="BG256" i="18"/>
  <c r="BH256" i="18"/>
  <c r="BI256" i="18"/>
  <c r="BJ256" i="18"/>
  <c r="BK256" i="18"/>
  <c r="BL256" i="18"/>
  <c r="BM256" i="18"/>
  <c r="BN256" i="18"/>
  <c r="BO256" i="18"/>
  <c r="BP256" i="18"/>
  <c r="BQ256" i="18"/>
  <c r="BR256" i="18"/>
  <c r="BT256" i="18"/>
  <c r="BU256" i="18"/>
  <c r="BV256" i="18"/>
  <c r="BW256" i="18"/>
  <c r="BX256" i="18"/>
  <c r="BZ256" i="18"/>
  <c r="D257" i="18"/>
  <c r="E257" i="18"/>
  <c r="G257" i="18"/>
  <c r="H257" i="18"/>
  <c r="I257" i="18"/>
  <c r="K257" i="18"/>
  <c r="M257" i="18"/>
  <c r="N257" i="18"/>
  <c r="O257" i="18"/>
  <c r="P257" i="18"/>
  <c r="Q257" i="18"/>
  <c r="R257" i="18"/>
  <c r="S257" i="18"/>
  <c r="T257" i="18"/>
  <c r="U257" i="18"/>
  <c r="V257" i="18"/>
  <c r="X257" i="18"/>
  <c r="Y257" i="18"/>
  <c r="Z257" i="18"/>
  <c r="AA257" i="18"/>
  <c r="AB257" i="18"/>
  <c r="AC257" i="18"/>
  <c r="AD257" i="18"/>
  <c r="AE257" i="18"/>
  <c r="AF257" i="18"/>
  <c r="AG257" i="18"/>
  <c r="AH257" i="18"/>
  <c r="AI257" i="18"/>
  <c r="AJ257" i="18"/>
  <c r="AK257" i="18"/>
  <c r="AL257" i="18"/>
  <c r="AM257" i="18"/>
  <c r="AN257" i="18"/>
  <c r="AO257" i="18"/>
  <c r="AP257" i="18"/>
  <c r="AQ257" i="18"/>
  <c r="AR257" i="18"/>
  <c r="AS257" i="18"/>
  <c r="AT257" i="18"/>
  <c r="AU257" i="18"/>
  <c r="AV257" i="18"/>
  <c r="AW257" i="18"/>
  <c r="AX257" i="18"/>
  <c r="AY257" i="18"/>
  <c r="AZ257" i="18"/>
  <c r="BA257" i="18"/>
  <c r="BB257" i="18"/>
  <c r="BC257" i="18"/>
  <c r="BD257" i="18"/>
  <c r="BE257" i="18"/>
  <c r="BG257" i="18"/>
  <c r="BH257" i="18"/>
  <c r="BI257" i="18"/>
  <c r="BJ257" i="18"/>
  <c r="BK257" i="18"/>
  <c r="BL257" i="18"/>
  <c r="BM257" i="18"/>
  <c r="BN257" i="18"/>
  <c r="BO257" i="18"/>
  <c r="BP257" i="18"/>
  <c r="BQ257" i="18"/>
  <c r="BR257" i="18"/>
  <c r="BT257" i="18"/>
  <c r="BU257" i="18"/>
  <c r="BV257" i="18"/>
  <c r="BW257" i="18"/>
  <c r="BX257" i="18"/>
  <c r="BZ257" i="18"/>
  <c r="D258" i="18"/>
  <c r="E258" i="18"/>
  <c r="G258" i="18"/>
  <c r="H258" i="18"/>
  <c r="I258" i="18"/>
  <c r="K258" i="18"/>
  <c r="M258" i="18"/>
  <c r="N258" i="18"/>
  <c r="O258" i="18"/>
  <c r="P258" i="18"/>
  <c r="Q258" i="18"/>
  <c r="R258" i="18"/>
  <c r="S258" i="18"/>
  <c r="T258" i="18"/>
  <c r="U258" i="18"/>
  <c r="V258" i="18"/>
  <c r="X258" i="18"/>
  <c r="Y258" i="18"/>
  <c r="Z258" i="18"/>
  <c r="AA258" i="18"/>
  <c r="AB258" i="18"/>
  <c r="AC258" i="18"/>
  <c r="AD258" i="18"/>
  <c r="AE258" i="18"/>
  <c r="AF258" i="18"/>
  <c r="AG258" i="18"/>
  <c r="AH258" i="18"/>
  <c r="AI258" i="18"/>
  <c r="AJ258" i="18"/>
  <c r="AK258" i="18"/>
  <c r="AL258" i="18"/>
  <c r="AM258" i="18"/>
  <c r="AN258" i="18"/>
  <c r="AO258" i="18"/>
  <c r="AP258" i="18"/>
  <c r="AQ258" i="18"/>
  <c r="AR258" i="18"/>
  <c r="AS258" i="18"/>
  <c r="AT258" i="18"/>
  <c r="AU258" i="18"/>
  <c r="AV258" i="18"/>
  <c r="AW258" i="18"/>
  <c r="AX258" i="18"/>
  <c r="AY258" i="18"/>
  <c r="AZ258" i="18"/>
  <c r="BA258" i="18"/>
  <c r="BB258" i="18"/>
  <c r="BC258" i="18"/>
  <c r="BD258" i="18"/>
  <c r="BE258" i="18"/>
  <c r="BG258" i="18"/>
  <c r="BH258" i="18"/>
  <c r="BI258" i="18"/>
  <c r="BJ258" i="18"/>
  <c r="BK258" i="18"/>
  <c r="BL258" i="18"/>
  <c r="BM258" i="18"/>
  <c r="BN258" i="18"/>
  <c r="BO258" i="18"/>
  <c r="BP258" i="18"/>
  <c r="BQ258" i="18"/>
  <c r="BR258" i="18"/>
  <c r="BT258" i="18"/>
  <c r="BU258" i="18"/>
  <c r="BV258" i="18"/>
  <c r="BW258" i="18"/>
  <c r="BX258" i="18"/>
  <c r="BZ258" i="18"/>
  <c r="D259" i="18"/>
  <c r="G259" i="18"/>
  <c r="H259" i="18"/>
  <c r="I259" i="18"/>
  <c r="K259" i="18"/>
  <c r="M259" i="18"/>
  <c r="N259" i="18"/>
  <c r="O259" i="18"/>
  <c r="P259" i="18"/>
  <c r="Q259" i="18"/>
  <c r="R259" i="18"/>
  <c r="S259" i="18"/>
  <c r="T259" i="18"/>
  <c r="U259" i="18"/>
  <c r="V259" i="18"/>
  <c r="X259" i="18"/>
  <c r="Y259" i="18"/>
  <c r="AA259" i="18"/>
  <c r="AB259" i="18"/>
  <c r="AC259" i="18"/>
  <c r="AD259" i="18"/>
  <c r="AE259" i="18"/>
  <c r="AF259" i="18"/>
  <c r="AG259" i="18"/>
  <c r="AH259" i="18"/>
  <c r="AI259" i="18"/>
  <c r="AJ259" i="18"/>
  <c r="AK259" i="18"/>
  <c r="AL259" i="18"/>
  <c r="AM259" i="18"/>
  <c r="AN259" i="18"/>
  <c r="AO259" i="18"/>
  <c r="AP259" i="18"/>
  <c r="AQ259" i="18"/>
  <c r="AR259" i="18"/>
  <c r="AS259" i="18"/>
  <c r="AT259" i="18"/>
  <c r="AU259" i="18"/>
  <c r="AV259" i="18"/>
  <c r="AW259" i="18"/>
  <c r="AX259" i="18"/>
  <c r="AY259" i="18"/>
  <c r="AZ259" i="18"/>
  <c r="BA259" i="18"/>
  <c r="BB259" i="18"/>
  <c r="BC259" i="18"/>
  <c r="BD259" i="18"/>
  <c r="BE259" i="18"/>
  <c r="BG259" i="18"/>
  <c r="BH259" i="18"/>
  <c r="BI259" i="18"/>
  <c r="BJ259" i="18"/>
  <c r="BK259" i="18"/>
  <c r="BL259" i="18"/>
  <c r="BM259" i="18"/>
  <c r="BN259" i="18"/>
  <c r="BO259" i="18"/>
  <c r="BP259" i="18"/>
  <c r="BQ259" i="18"/>
  <c r="BR259" i="18"/>
  <c r="BT259" i="18"/>
  <c r="BU259" i="18"/>
  <c r="BV259" i="18"/>
  <c r="BW259" i="18"/>
  <c r="BX259" i="18"/>
  <c r="BZ259" i="18"/>
  <c r="D260" i="18"/>
  <c r="G260" i="18"/>
  <c r="H260" i="18"/>
  <c r="I260" i="18"/>
  <c r="J260" i="18"/>
  <c r="K260" i="18"/>
  <c r="M260" i="18"/>
  <c r="N260" i="18"/>
  <c r="O260" i="18"/>
  <c r="P260" i="18"/>
  <c r="Q260" i="18"/>
  <c r="R260" i="18"/>
  <c r="S260" i="18"/>
  <c r="T260" i="18"/>
  <c r="U260" i="18"/>
  <c r="V260" i="18"/>
  <c r="X260" i="18"/>
  <c r="Y260" i="18"/>
  <c r="Z260" i="18"/>
  <c r="AA260" i="18"/>
  <c r="AB260" i="18"/>
  <c r="AC260" i="18"/>
  <c r="AD260" i="18"/>
  <c r="AE260" i="18"/>
  <c r="AF260" i="18"/>
  <c r="AG260" i="18"/>
  <c r="AH260" i="18"/>
  <c r="AI260" i="18"/>
  <c r="AJ260" i="18"/>
  <c r="AK260" i="18"/>
  <c r="AL260" i="18"/>
  <c r="AM260" i="18"/>
  <c r="AN260" i="18"/>
  <c r="AO260" i="18"/>
  <c r="AP260" i="18"/>
  <c r="AQ260" i="18"/>
  <c r="AR260" i="18"/>
  <c r="AS260" i="18"/>
  <c r="AT260" i="18"/>
  <c r="AU260" i="18"/>
  <c r="AV260" i="18"/>
  <c r="AW260" i="18"/>
  <c r="AX260" i="18"/>
  <c r="AY260" i="18"/>
  <c r="AZ260" i="18"/>
  <c r="BA260" i="18"/>
  <c r="BB260" i="18"/>
  <c r="BC260" i="18"/>
  <c r="BD260" i="18"/>
  <c r="BG260" i="18"/>
  <c r="BH260" i="18"/>
  <c r="BI260" i="18"/>
  <c r="BJ260" i="18"/>
  <c r="BK260" i="18"/>
  <c r="BL260" i="18"/>
  <c r="BM260" i="18"/>
  <c r="BN260" i="18"/>
  <c r="BO260" i="18"/>
  <c r="BP260" i="18"/>
  <c r="BQ260" i="18"/>
  <c r="BR260" i="18"/>
  <c r="BT260" i="18"/>
  <c r="BU260" i="18"/>
  <c r="BV260" i="18"/>
  <c r="BW260" i="18"/>
  <c r="BX260" i="18"/>
  <c r="BZ260" i="18"/>
  <c r="D261" i="18"/>
  <c r="G261" i="18"/>
  <c r="H261" i="18"/>
  <c r="I261" i="18"/>
  <c r="K261" i="18"/>
  <c r="M261" i="18"/>
  <c r="N261" i="18"/>
  <c r="O261" i="18"/>
  <c r="P261" i="18"/>
  <c r="Q261" i="18"/>
  <c r="R261" i="18"/>
  <c r="S261" i="18"/>
  <c r="T261" i="18"/>
  <c r="U261" i="18"/>
  <c r="V261" i="18"/>
  <c r="X261" i="18"/>
  <c r="Y261" i="18"/>
  <c r="AA261" i="18"/>
  <c r="AB261" i="18"/>
  <c r="AC261" i="18"/>
  <c r="AD261" i="18"/>
  <c r="AE261" i="18"/>
  <c r="AF261" i="18"/>
  <c r="AG261" i="18"/>
  <c r="AH261" i="18"/>
  <c r="AI261" i="18"/>
  <c r="AJ261" i="18"/>
  <c r="AK261" i="18"/>
  <c r="AL261" i="18"/>
  <c r="AM261" i="18"/>
  <c r="AN261" i="18"/>
  <c r="AO261" i="18"/>
  <c r="AQ261" i="18"/>
  <c r="AR261" i="18"/>
  <c r="AS261" i="18"/>
  <c r="AT261" i="18"/>
  <c r="AU261" i="18"/>
  <c r="AV261" i="18"/>
  <c r="AW261" i="18"/>
  <c r="AX261" i="18"/>
  <c r="AY261" i="18"/>
  <c r="BA261" i="18"/>
  <c r="BB261" i="18"/>
  <c r="BC261" i="18"/>
  <c r="BD261" i="18"/>
  <c r="BE261" i="18"/>
  <c r="BG261" i="18"/>
  <c r="BH261" i="18"/>
  <c r="BI261" i="18"/>
  <c r="BK261" i="18"/>
  <c r="BL261" i="18"/>
  <c r="BM261" i="18"/>
  <c r="BN261" i="18"/>
  <c r="BO261" i="18"/>
  <c r="BP261" i="18"/>
  <c r="BQ261" i="18"/>
  <c r="BT261" i="18"/>
  <c r="BU261" i="18"/>
  <c r="BV261" i="18"/>
  <c r="BW261" i="18"/>
  <c r="BX261" i="18"/>
  <c r="BZ261" i="18"/>
  <c r="D262" i="18"/>
  <c r="E262" i="18"/>
  <c r="G262" i="18"/>
  <c r="H262" i="18"/>
  <c r="I262" i="18"/>
  <c r="J262" i="18"/>
  <c r="M262" i="18"/>
  <c r="N262" i="18"/>
  <c r="O262" i="18"/>
  <c r="P262" i="18"/>
  <c r="Q262" i="18"/>
  <c r="R262" i="18"/>
  <c r="S262" i="18"/>
  <c r="T262" i="18"/>
  <c r="U262" i="18"/>
  <c r="V262" i="18"/>
  <c r="X262" i="18"/>
  <c r="Y262" i="18"/>
  <c r="Z262" i="18"/>
  <c r="AA262" i="18"/>
  <c r="AB262" i="18"/>
  <c r="AC262" i="18"/>
  <c r="AD262" i="18"/>
  <c r="AE262" i="18"/>
  <c r="AF262" i="18"/>
  <c r="AG262" i="18"/>
  <c r="AH262" i="18"/>
  <c r="AI262" i="18"/>
  <c r="AJ262" i="18"/>
  <c r="AK262" i="18"/>
  <c r="AL262" i="18"/>
  <c r="AM262" i="18"/>
  <c r="AN262" i="18"/>
  <c r="AO262" i="18"/>
  <c r="AP262" i="18"/>
  <c r="AQ262" i="18"/>
  <c r="AR262" i="18"/>
  <c r="AS262" i="18"/>
  <c r="AT262" i="18"/>
  <c r="AU262" i="18"/>
  <c r="AV262" i="18"/>
  <c r="AW262" i="18"/>
  <c r="AX262" i="18"/>
  <c r="AZ262" i="18"/>
  <c r="BA262" i="18"/>
  <c r="BB262" i="18"/>
  <c r="BD262" i="18"/>
  <c r="BE262" i="18"/>
  <c r="BG262" i="18"/>
  <c r="BH262" i="18"/>
  <c r="BI262" i="18"/>
  <c r="BJ262" i="18"/>
  <c r="BK262" i="18"/>
  <c r="BL262" i="18"/>
  <c r="BM262" i="18"/>
  <c r="BN262" i="18"/>
  <c r="BO262" i="18"/>
  <c r="BP262" i="18"/>
  <c r="BQ262" i="18"/>
  <c r="BR262" i="18"/>
  <c r="BT262" i="18"/>
  <c r="BU262" i="18"/>
  <c r="BV262" i="18"/>
  <c r="BW262" i="18"/>
  <c r="BX262" i="18"/>
  <c r="BZ262" i="18"/>
  <c r="D263" i="18"/>
  <c r="E263" i="18"/>
  <c r="G263" i="18"/>
  <c r="H263" i="18"/>
  <c r="I263" i="18"/>
  <c r="J263" i="18"/>
  <c r="K263" i="18"/>
  <c r="M263" i="18"/>
  <c r="N263" i="18"/>
  <c r="O263" i="18"/>
  <c r="P263" i="18"/>
  <c r="Q263" i="18"/>
  <c r="R263" i="18"/>
  <c r="S263" i="18"/>
  <c r="T263" i="18"/>
  <c r="U263" i="18"/>
  <c r="V263" i="18"/>
  <c r="X263" i="18"/>
  <c r="Y263" i="18"/>
  <c r="Z263" i="18"/>
  <c r="AA263" i="18"/>
  <c r="AB263" i="18"/>
  <c r="AC263" i="18"/>
  <c r="AD263" i="18"/>
  <c r="AE263" i="18"/>
  <c r="AF263" i="18"/>
  <c r="AG263" i="18"/>
  <c r="AH263" i="18"/>
  <c r="AI263" i="18"/>
  <c r="AJ263" i="18"/>
  <c r="AK263" i="18"/>
  <c r="AL263" i="18"/>
  <c r="AM263" i="18"/>
  <c r="AN263" i="18"/>
  <c r="AO263" i="18"/>
  <c r="AQ263" i="18"/>
  <c r="AR263" i="18"/>
  <c r="AS263" i="18"/>
  <c r="AT263" i="18"/>
  <c r="AU263" i="18"/>
  <c r="AV263" i="18"/>
  <c r="AW263" i="18"/>
  <c r="AX263" i="18"/>
  <c r="AY263" i="18"/>
  <c r="AZ263" i="18"/>
  <c r="BA263" i="18"/>
  <c r="BB263" i="18"/>
  <c r="BC263" i="18"/>
  <c r="BD263" i="18"/>
  <c r="BG263" i="18"/>
  <c r="BH263" i="18"/>
  <c r="BI263" i="18"/>
  <c r="BJ263" i="18"/>
  <c r="BK263" i="18"/>
  <c r="BL263" i="18"/>
  <c r="BM263" i="18"/>
  <c r="BN263" i="18"/>
  <c r="BO263" i="18"/>
  <c r="BP263" i="18"/>
  <c r="BQ263" i="18"/>
  <c r="BR263" i="18"/>
  <c r="BT263" i="18"/>
  <c r="BU263" i="18"/>
  <c r="BV263" i="18"/>
  <c r="BW263" i="18"/>
  <c r="BX263" i="18"/>
  <c r="BZ263" i="18"/>
  <c r="D265" i="18"/>
  <c r="E265" i="18"/>
  <c r="G265" i="18"/>
  <c r="H265" i="18"/>
  <c r="I265" i="18"/>
  <c r="J265" i="18"/>
  <c r="K265" i="18"/>
  <c r="M265" i="18"/>
  <c r="N265" i="18"/>
  <c r="O265" i="18"/>
  <c r="P265" i="18"/>
  <c r="Q265" i="18"/>
  <c r="R265" i="18"/>
  <c r="S265" i="18"/>
  <c r="T265" i="18"/>
  <c r="U265" i="18"/>
  <c r="V265" i="18"/>
  <c r="X265" i="18"/>
  <c r="Y265" i="18"/>
  <c r="Z265" i="18"/>
  <c r="AA265" i="18"/>
  <c r="AB265" i="18"/>
  <c r="AC265" i="18"/>
  <c r="AD265" i="18"/>
  <c r="AE265" i="18"/>
  <c r="AF265" i="18"/>
  <c r="AG265" i="18"/>
  <c r="AH265" i="18"/>
  <c r="AI265" i="18"/>
  <c r="AJ265" i="18"/>
  <c r="AK265" i="18"/>
  <c r="AL265" i="18"/>
  <c r="AM265" i="18"/>
  <c r="AN265" i="18"/>
  <c r="AO265" i="18"/>
  <c r="AP265" i="18"/>
  <c r="AQ265" i="18"/>
  <c r="AR265" i="18"/>
  <c r="AS265" i="18"/>
  <c r="AT265" i="18"/>
  <c r="AU265" i="18"/>
  <c r="AV265" i="18"/>
  <c r="AW265" i="18"/>
  <c r="AX265" i="18"/>
  <c r="AY265" i="18"/>
  <c r="AZ265" i="18"/>
  <c r="BA265" i="18"/>
  <c r="BB265" i="18"/>
  <c r="BC265" i="18"/>
  <c r="BD265" i="18"/>
  <c r="BE265" i="18"/>
  <c r="BG265" i="18"/>
  <c r="BH265" i="18"/>
  <c r="BI265" i="18"/>
  <c r="BJ265" i="18"/>
  <c r="BK265" i="18"/>
  <c r="BL265" i="18"/>
  <c r="BM265" i="18"/>
  <c r="BN265" i="18"/>
  <c r="BO265" i="18"/>
  <c r="BP265" i="18"/>
  <c r="BQ265" i="18"/>
  <c r="BR265" i="18"/>
  <c r="BT265" i="18"/>
  <c r="BU265" i="18"/>
  <c r="BV265" i="18"/>
  <c r="BW265" i="18"/>
  <c r="BX265" i="18"/>
  <c r="BZ265" i="18"/>
  <c r="E266" i="18"/>
  <c r="G266" i="18"/>
  <c r="H266" i="18"/>
  <c r="I266" i="18"/>
  <c r="J266" i="18"/>
  <c r="M266" i="18"/>
  <c r="N266" i="18"/>
  <c r="O266" i="18"/>
  <c r="P266" i="18"/>
  <c r="Q266" i="18"/>
  <c r="R266" i="18"/>
  <c r="S266" i="18"/>
  <c r="T266" i="18"/>
  <c r="U266" i="18"/>
  <c r="V266" i="18"/>
  <c r="X266" i="18"/>
  <c r="Y266" i="18"/>
  <c r="Z266" i="18"/>
  <c r="AA266" i="18"/>
  <c r="AB266" i="18"/>
  <c r="AC266" i="18"/>
  <c r="AD266" i="18"/>
  <c r="AE266" i="18"/>
  <c r="AF266" i="18"/>
  <c r="AG266" i="18"/>
  <c r="AH266" i="18"/>
  <c r="AI266" i="18"/>
  <c r="AJ266" i="18"/>
  <c r="AK266" i="18"/>
  <c r="AL266" i="18"/>
  <c r="AM266" i="18"/>
  <c r="AN266" i="18"/>
  <c r="AO266" i="18"/>
  <c r="AP266" i="18"/>
  <c r="AQ266" i="18"/>
  <c r="AR266" i="18"/>
  <c r="AS266" i="18"/>
  <c r="AT266" i="18"/>
  <c r="AU266" i="18"/>
  <c r="AV266" i="18"/>
  <c r="AW266" i="18"/>
  <c r="AX266" i="18"/>
  <c r="AY266" i="18"/>
  <c r="AZ266" i="18"/>
  <c r="BA266" i="18"/>
  <c r="BB266" i="18"/>
  <c r="BC266" i="18"/>
  <c r="BE266" i="18"/>
  <c r="BG266" i="18"/>
  <c r="BH266" i="18"/>
  <c r="BI266" i="18"/>
  <c r="BJ266" i="18"/>
  <c r="BK266" i="18"/>
  <c r="BL266" i="18"/>
  <c r="BM266" i="18"/>
  <c r="BN266" i="18"/>
  <c r="BO266" i="18"/>
  <c r="BP266" i="18"/>
  <c r="BQ266" i="18"/>
  <c r="BR266" i="18"/>
  <c r="BT266" i="18"/>
  <c r="BU266" i="18"/>
  <c r="BV266" i="18"/>
  <c r="BW266" i="18"/>
  <c r="BX266" i="18"/>
  <c r="BZ266" i="18"/>
  <c r="D267" i="18"/>
  <c r="E267" i="18"/>
  <c r="G267" i="18"/>
  <c r="H267" i="18"/>
  <c r="J267" i="18"/>
  <c r="K267" i="18"/>
  <c r="M267" i="18"/>
  <c r="N267" i="18"/>
  <c r="O267" i="18"/>
  <c r="P267" i="18"/>
  <c r="Q267" i="18"/>
  <c r="R267" i="18"/>
  <c r="S267" i="18"/>
  <c r="T267" i="18"/>
  <c r="U267" i="18"/>
  <c r="V267" i="18"/>
  <c r="X267" i="18"/>
  <c r="Y267" i="18"/>
  <c r="Z267" i="18"/>
  <c r="AA267" i="18"/>
  <c r="AB267" i="18"/>
  <c r="AC267" i="18"/>
  <c r="AD267" i="18"/>
  <c r="AE267" i="18"/>
  <c r="AF267" i="18"/>
  <c r="AG267" i="18"/>
  <c r="AH267" i="18"/>
  <c r="AI267" i="18"/>
  <c r="AJ267" i="18"/>
  <c r="AK267" i="18"/>
  <c r="AL267" i="18"/>
  <c r="AM267" i="18"/>
  <c r="AN267" i="18"/>
  <c r="AO267" i="18"/>
  <c r="AP267" i="18"/>
  <c r="AQ267" i="18"/>
  <c r="AR267" i="18"/>
  <c r="AS267" i="18"/>
  <c r="AT267" i="18"/>
  <c r="AU267" i="18"/>
  <c r="AV267" i="18"/>
  <c r="AW267" i="18"/>
  <c r="AX267" i="18"/>
  <c r="AY267" i="18"/>
  <c r="AZ267" i="18"/>
  <c r="BA267" i="18"/>
  <c r="BB267" i="18"/>
  <c r="BC267" i="18"/>
  <c r="BD267" i="18"/>
  <c r="BG267" i="18"/>
  <c r="BH267" i="18"/>
  <c r="BI267" i="18"/>
  <c r="BJ267" i="18"/>
  <c r="BK267" i="18"/>
  <c r="BL267" i="18"/>
  <c r="BM267" i="18"/>
  <c r="BN267" i="18"/>
  <c r="BO267" i="18"/>
  <c r="BP267" i="18"/>
  <c r="BQ267" i="18"/>
  <c r="BR267" i="18"/>
  <c r="BT267" i="18"/>
  <c r="BU267" i="18"/>
  <c r="BV267" i="18"/>
  <c r="BW267" i="18"/>
  <c r="BX267" i="18"/>
  <c r="BZ267" i="18"/>
  <c r="D268" i="18"/>
  <c r="E268" i="18"/>
  <c r="G268" i="18"/>
  <c r="H268" i="18"/>
  <c r="I268" i="18"/>
  <c r="J268" i="18"/>
  <c r="K268" i="18"/>
  <c r="M268" i="18"/>
  <c r="N268" i="18"/>
  <c r="O268" i="18"/>
  <c r="P268" i="18"/>
  <c r="Q268" i="18"/>
  <c r="R268" i="18"/>
  <c r="S268" i="18"/>
  <c r="T268" i="18"/>
  <c r="U268" i="18"/>
  <c r="V268" i="18"/>
  <c r="X268" i="18"/>
  <c r="Z268" i="18"/>
  <c r="AA268" i="18"/>
  <c r="AB268" i="18"/>
  <c r="AC268" i="18"/>
  <c r="AD268" i="18"/>
  <c r="AE268" i="18"/>
  <c r="AF268" i="18"/>
  <c r="AG268" i="18"/>
  <c r="AH268" i="18"/>
  <c r="AI268" i="18"/>
  <c r="AJ268" i="18"/>
  <c r="AK268" i="18"/>
  <c r="AL268" i="18"/>
  <c r="AM268" i="18"/>
  <c r="AN268" i="18"/>
  <c r="AO268" i="18"/>
  <c r="AP268" i="18"/>
  <c r="AQ268" i="18"/>
  <c r="AR268" i="18"/>
  <c r="AS268" i="18"/>
  <c r="AT268" i="18"/>
  <c r="AU268" i="18"/>
  <c r="AV268" i="18"/>
  <c r="AW268" i="18"/>
  <c r="AX268" i="18"/>
  <c r="AY268" i="18"/>
  <c r="AZ268" i="18"/>
  <c r="BA268" i="18"/>
  <c r="BB268" i="18"/>
  <c r="BC268" i="18"/>
  <c r="BD268" i="18"/>
  <c r="BG268" i="18"/>
  <c r="BH268" i="18"/>
  <c r="BI268" i="18"/>
  <c r="BJ268" i="18"/>
  <c r="BK268" i="18"/>
  <c r="BL268" i="18"/>
  <c r="BM268" i="18"/>
  <c r="BN268" i="18"/>
  <c r="BO268" i="18"/>
  <c r="BP268" i="18"/>
  <c r="BQ268" i="18"/>
  <c r="BT268" i="18"/>
  <c r="BU268" i="18"/>
  <c r="BV268" i="18"/>
  <c r="BW268" i="18"/>
  <c r="BX268" i="18"/>
  <c r="BZ268" i="18"/>
  <c r="D269" i="18"/>
  <c r="E269" i="18"/>
  <c r="G269" i="18"/>
  <c r="H269" i="18"/>
  <c r="I269" i="18"/>
  <c r="J269" i="18"/>
  <c r="M269" i="18"/>
  <c r="N269" i="18"/>
  <c r="O269" i="18"/>
  <c r="P269" i="18"/>
  <c r="Q269" i="18"/>
  <c r="R269" i="18"/>
  <c r="S269" i="18"/>
  <c r="T269" i="18"/>
  <c r="U269" i="18"/>
  <c r="V269" i="18"/>
  <c r="X269" i="18"/>
  <c r="Y269" i="18"/>
  <c r="Z269" i="18"/>
  <c r="AA269" i="18"/>
  <c r="AB269" i="18"/>
  <c r="AC269" i="18"/>
  <c r="AD269" i="18"/>
  <c r="AE269" i="18"/>
  <c r="AF269" i="18"/>
  <c r="AG269" i="18"/>
  <c r="AH269" i="18"/>
  <c r="AI269" i="18"/>
  <c r="AJ269" i="18"/>
  <c r="AK269" i="18"/>
  <c r="AL269" i="18"/>
  <c r="AM269" i="18"/>
  <c r="AN269" i="18"/>
  <c r="AO269" i="18"/>
  <c r="AP269" i="18"/>
  <c r="AQ269" i="18"/>
  <c r="AR269" i="18"/>
  <c r="AS269" i="18"/>
  <c r="AU269" i="18"/>
  <c r="AV269" i="18"/>
  <c r="AW269" i="18"/>
  <c r="AX269" i="18"/>
  <c r="AZ269" i="18"/>
  <c r="BA269" i="18"/>
  <c r="BB269" i="18"/>
  <c r="BD269" i="18"/>
  <c r="BE269" i="18"/>
  <c r="BH269" i="18"/>
  <c r="BI269" i="18"/>
  <c r="BJ269" i="18"/>
  <c r="BK269" i="18"/>
  <c r="BL269" i="18"/>
  <c r="BM269" i="18"/>
  <c r="BN269" i="18"/>
  <c r="BP269" i="18"/>
  <c r="BQ269" i="18"/>
  <c r="BR269" i="18"/>
  <c r="BT269" i="18"/>
  <c r="BU269" i="18"/>
  <c r="BV269" i="18"/>
  <c r="BW269" i="18"/>
  <c r="BX269" i="18"/>
  <c r="BZ269" i="18"/>
  <c r="E270" i="18"/>
  <c r="G270" i="18"/>
  <c r="H270" i="18"/>
  <c r="I270" i="18"/>
  <c r="J270" i="18"/>
  <c r="M270" i="18"/>
  <c r="N270" i="18"/>
  <c r="O270" i="18"/>
  <c r="P270" i="18"/>
  <c r="Q270" i="18"/>
  <c r="R270" i="18"/>
  <c r="S270" i="18"/>
  <c r="T270" i="18"/>
  <c r="U270" i="18"/>
  <c r="V270" i="18"/>
  <c r="X270" i="18"/>
  <c r="Y270" i="18"/>
  <c r="Z270" i="18"/>
  <c r="AA270" i="18"/>
  <c r="AB270" i="18"/>
  <c r="AC270" i="18"/>
  <c r="AD270" i="18"/>
  <c r="AE270" i="18"/>
  <c r="AF270" i="18"/>
  <c r="AG270" i="18"/>
  <c r="AH270" i="18"/>
  <c r="AI270" i="18"/>
  <c r="AJ270" i="18"/>
  <c r="AK270" i="18"/>
  <c r="AL270" i="18"/>
  <c r="AM270" i="18"/>
  <c r="AN270" i="18"/>
  <c r="AO270" i="18"/>
  <c r="AP270" i="18"/>
  <c r="AQ270" i="18"/>
  <c r="AR270" i="18"/>
  <c r="AS270" i="18"/>
  <c r="AT270" i="18"/>
  <c r="AU270" i="18"/>
  <c r="AV270" i="18"/>
  <c r="AW270" i="18"/>
  <c r="AX270" i="18"/>
  <c r="AY270" i="18"/>
  <c r="AZ270" i="18"/>
  <c r="BA270" i="18"/>
  <c r="BB270" i="18"/>
  <c r="BC270" i="18"/>
  <c r="BD270" i="18"/>
  <c r="BE270" i="18"/>
  <c r="BG270" i="18"/>
  <c r="BH270" i="18"/>
  <c r="BI270" i="18"/>
  <c r="BJ270" i="18"/>
  <c r="BK270" i="18"/>
  <c r="BL270" i="18"/>
  <c r="BM270" i="18"/>
  <c r="BN270" i="18"/>
  <c r="BP270" i="18"/>
  <c r="BQ270" i="18"/>
  <c r="BR270" i="18"/>
  <c r="BT270" i="18"/>
  <c r="BU270" i="18"/>
  <c r="BV270" i="18"/>
  <c r="BW270" i="18"/>
  <c r="BX270" i="18"/>
  <c r="BZ270" i="18"/>
  <c r="D271" i="18"/>
  <c r="E271" i="18"/>
  <c r="G271" i="18"/>
  <c r="H271" i="18"/>
  <c r="J271" i="18"/>
  <c r="K271" i="18"/>
  <c r="M271" i="18"/>
  <c r="N271" i="18"/>
  <c r="O271" i="18"/>
  <c r="P271" i="18"/>
  <c r="Q271" i="18"/>
  <c r="R271" i="18"/>
  <c r="S271" i="18"/>
  <c r="T271" i="18"/>
  <c r="U271" i="18"/>
  <c r="V271" i="18"/>
  <c r="Y271" i="18"/>
  <c r="Z271" i="18"/>
  <c r="AA271" i="18"/>
  <c r="AB271" i="18"/>
  <c r="AC271" i="18"/>
  <c r="AD271" i="18"/>
  <c r="AE271" i="18"/>
  <c r="AF271" i="18"/>
  <c r="AG271" i="18"/>
  <c r="AH271" i="18"/>
  <c r="AI271" i="18"/>
  <c r="AJ271" i="18"/>
  <c r="AK271" i="18"/>
  <c r="AL271" i="18"/>
  <c r="AM271" i="18"/>
  <c r="AN271" i="18"/>
  <c r="AO271" i="18"/>
  <c r="AP271" i="18"/>
  <c r="AQ271" i="18"/>
  <c r="AR271" i="18"/>
  <c r="AS271" i="18"/>
  <c r="AT271" i="18"/>
  <c r="AU271" i="18"/>
  <c r="AV271" i="18"/>
  <c r="AW271" i="18"/>
  <c r="AX271" i="18"/>
  <c r="AY271" i="18"/>
  <c r="AZ271" i="18"/>
  <c r="BA271" i="18"/>
  <c r="BB271" i="18"/>
  <c r="BC271" i="18"/>
  <c r="BD271" i="18"/>
  <c r="BG271" i="18"/>
  <c r="BH271" i="18"/>
  <c r="BI271" i="18"/>
  <c r="BJ271" i="18"/>
  <c r="BK271" i="18"/>
  <c r="BL271" i="18"/>
  <c r="BM271" i="18"/>
  <c r="BN271" i="18"/>
  <c r="BO271" i="18"/>
  <c r="BQ271" i="18"/>
  <c r="BR271" i="18"/>
  <c r="BT271" i="18"/>
  <c r="BU271" i="18"/>
  <c r="BV271" i="18"/>
  <c r="BW271" i="18"/>
  <c r="BX271" i="18"/>
  <c r="BZ271" i="18"/>
  <c r="D272" i="18"/>
  <c r="E272" i="18"/>
  <c r="G272" i="18"/>
  <c r="H272" i="18"/>
  <c r="I272" i="18"/>
  <c r="K272" i="18"/>
  <c r="M272" i="18"/>
  <c r="N272" i="18"/>
  <c r="O272" i="18"/>
  <c r="P272" i="18"/>
  <c r="Q272" i="18"/>
  <c r="R272" i="18"/>
  <c r="S272" i="18"/>
  <c r="T272" i="18"/>
  <c r="U272" i="18"/>
  <c r="V272" i="18"/>
  <c r="X272" i="18"/>
  <c r="Y272" i="18"/>
  <c r="Z272" i="18"/>
  <c r="AA272" i="18"/>
  <c r="AB272" i="18"/>
  <c r="AC272" i="18"/>
  <c r="AD272" i="18"/>
  <c r="AE272" i="18"/>
  <c r="AF272" i="18"/>
  <c r="AG272" i="18"/>
  <c r="AH272" i="18"/>
  <c r="AI272" i="18"/>
  <c r="AJ272" i="18"/>
  <c r="AK272" i="18"/>
  <c r="AL272" i="18"/>
  <c r="AM272" i="18"/>
  <c r="AN272" i="18"/>
  <c r="AO272" i="18"/>
  <c r="AP272" i="18"/>
  <c r="AQ272" i="18"/>
  <c r="AR272" i="18"/>
  <c r="AS272" i="18"/>
  <c r="AT272" i="18"/>
  <c r="AU272" i="18"/>
  <c r="AV272" i="18"/>
  <c r="AW272" i="18"/>
  <c r="AX272" i="18"/>
  <c r="AY272" i="18"/>
  <c r="AZ272" i="18"/>
  <c r="BA272" i="18"/>
  <c r="BB272" i="18"/>
  <c r="BC272" i="18"/>
  <c r="BD272" i="18"/>
  <c r="BG272" i="18"/>
  <c r="BH272" i="18"/>
  <c r="BI272" i="18"/>
  <c r="BJ272" i="18"/>
  <c r="BK272" i="18"/>
  <c r="BL272" i="18"/>
  <c r="BM272" i="18"/>
  <c r="BN272" i="18"/>
  <c r="BO272" i="18"/>
  <c r="BP272" i="18"/>
  <c r="BQ272" i="18"/>
  <c r="BR272" i="18"/>
  <c r="BT272" i="18"/>
  <c r="BU272" i="18"/>
  <c r="BV272" i="18"/>
  <c r="BW272" i="18"/>
  <c r="BX272" i="18"/>
  <c r="BZ272" i="18"/>
  <c r="D273" i="18"/>
  <c r="E273" i="18"/>
  <c r="G273" i="18"/>
  <c r="H273" i="18"/>
  <c r="I273" i="18"/>
  <c r="J273" i="18"/>
  <c r="M273" i="18"/>
  <c r="N273" i="18"/>
  <c r="O273" i="18"/>
  <c r="P273" i="18"/>
  <c r="Q273" i="18"/>
  <c r="R273" i="18"/>
  <c r="S273" i="18"/>
  <c r="T273" i="18"/>
  <c r="U273" i="18"/>
  <c r="V273" i="18"/>
  <c r="X273" i="18"/>
  <c r="Y273" i="18"/>
  <c r="Z273" i="18"/>
  <c r="AA273" i="18"/>
  <c r="AB273" i="18"/>
  <c r="AC273" i="18"/>
  <c r="AD273" i="18"/>
  <c r="AE273" i="18"/>
  <c r="AF273" i="18"/>
  <c r="AG273" i="18"/>
  <c r="AH273" i="18"/>
  <c r="AI273" i="18"/>
  <c r="AJ273" i="18"/>
  <c r="AK273" i="18"/>
  <c r="AL273" i="18"/>
  <c r="AM273" i="18"/>
  <c r="AN273" i="18"/>
  <c r="AO273" i="18"/>
  <c r="AP273" i="18"/>
  <c r="AQ273" i="18"/>
  <c r="AR273" i="18"/>
  <c r="AS273" i="18"/>
  <c r="AT273" i="18"/>
  <c r="AU273" i="18"/>
  <c r="AV273" i="18"/>
  <c r="AW273" i="18"/>
  <c r="AX273" i="18"/>
  <c r="AZ273" i="18"/>
  <c r="BA273" i="18"/>
  <c r="BB273" i="18"/>
  <c r="BD273" i="18"/>
  <c r="BE273" i="18"/>
  <c r="BH273" i="18"/>
  <c r="BI273" i="18"/>
  <c r="BJ273" i="18"/>
  <c r="BK273" i="18"/>
  <c r="BL273" i="18"/>
  <c r="BM273" i="18"/>
  <c r="BN273" i="18"/>
  <c r="BP273" i="18"/>
  <c r="BQ273" i="18"/>
  <c r="BR273" i="18"/>
  <c r="BT273" i="18"/>
  <c r="BU273" i="18"/>
  <c r="BV273" i="18"/>
  <c r="BW273" i="18"/>
  <c r="BX273" i="18"/>
  <c r="BZ273" i="18"/>
  <c r="E274" i="18"/>
  <c r="G274" i="18"/>
  <c r="H274" i="18"/>
  <c r="I274" i="18"/>
  <c r="J274" i="18"/>
  <c r="M274" i="18"/>
  <c r="N274" i="18"/>
  <c r="O274" i="18"/>
  <c r="P274" i="18"/>
  <c r="Q274" i="18"/>
  <c r="R274" i="18"/>
  <c r="S274" i="18"/>
  <c r="T274" i="18"/>
  <c r="U274" i="18"/>
  <c r="V274" i="18"/>
  <c r="X274" i="18"/>
  <c r="Y274" i="18"/>
  <c r="Z274" i="18"/>
  <c r="AA274" i="18"/>
  <c r="AB274" i="18"/>
  <c r="AC274" i="18"/>
  <c r="AD274" i="18"/>
  <c r="AE274" i="18"/>
  <c r="AF274" i="18"/>
  <c r="AG274" i="18"/>
  <c r="AH274" i="18"/>
  <c r="AI274" i="18"/>
  <c r="AJ274" i="18"/>
  <c r="AK274" i="18"/>
  <c r="AL274" i="18"/>
  <c r="AM274" i="18"/>
  <c r="AN274" i="18"/>
  <c r="AO274" i="18"/>
  <c r="AP274" i="18"/>
  <c r="AQ274" i="18"/>
  <c r="AR274" i="18"/>
  <c r="AS274" i="18"/>
  <c r="AT274" i="18"/>
  <c r="AU274" i="18"/>
  <c r="AV274" i="18"/>
  <c r="AW274" i="18"/>
  <c r="AX274" i="18"/>
  <c r="AY274" i="18"/>
  <c r="AZ274" i="18"/>
  <c r="BA274" i="18"/>
  <c r="BB274" i="18"/>
  <c r="BC274" i="18"/>
  <c r="BE274" i="18"/>
  <c r="BG274" i="18"/>
  <c r="BH274" i="18"/>
  <c r="BI274" i="18"/>
  <c r="BJ274" i="18"/>
  <c r="BK274" i="18"/>
  <c r="BL274" i="18"/>
  <c r="BM274" i="18"/>
  <c r="BN274" i="18"/>
  <c r="BO274" i="18"/>
  <c r="BP274" i="18"/>
  <c r="BQ274" i="18"/>
  <c r="BR274" i="18"/>
  <c r="BT274" i="18"/>
  <c r="BU274" i="18"/>
  <c r="BV274" i="18"/>
  <c r="BW274" i="18"/>
  <c r="BX274" i="18"/>
  <c r="BZ274" i="18"/>
  <c r="D275" i="18"/>
  <c r="E275" i="18"/>
  <c r="G275" i="18"/>
  <c r="H275" i="18"/>
  <c r="J275" i="18"/>
  <c r="K275" i="18"/>
  <c r="M275" i="18"/>
  <c r="N275" i="18"/>
  <c r="O275" i="18"/>
  <c r="P275" i="18"/>
  <c r="Q275" i="18"/>
  <c r="R275" i="18"/>
  <c r="S275" i="18"/>
  <c r="T275" i="18"/>
  <c r="U275" i="18"/>
  <c r="V275" i="18"/>
  <c r="X275" i="18"/>
  <c r="Y275" i="18"/>
  <c r="Z275" i="18"/>
  <c r="AA275" i="18"/>
  <c r="AB275" i="18"/>
  <c r="AC275" i="18"/>
  <c r="AD275" i="18"/>
  <c r="AE275" i="18"/>
  <c r="AF275" i="18"/>
  <c r="AG275" i="18"/>
  <c r="AH275" i="18"/>
  <c r="AI275" i="18"/>
  <c r="AJ275" i="18"/>
  <c r="AK275" i="18"/>
  <c r="AL275" i="18"/>
  <c r="AM275" i="18"/>
  <c r="AN275" i="18"/>
  <c r="AO275" i="18"/>
  <c r="AP275" i="18"/>
  <c r="AQ275" i="18"/>
  <c r="AR275" i="18"/>
  <c r="AT275" i="18"/>
  <c r="AU275" i="18"/>
  <c r="AV275" i="18"/>
  <c r="AW275" i="18"/>
  <c r="AX275" i="18"/>
  <c r="AY275" i="18"/>
  <c r="AZ275" i="18"/>
  <c r="BA275" i="18"/>
  <c r="BB275" i="18"/>
  <c r="BC275" i="18"/>
  <c r="BD275" i="18"/>
  <c r="BG275" i="18"/>
  <c r="BH275" i="18"/>
  <c r="BI275" i="18"/>
  <c r="BJ275" i="18"/>
  <c r="BK275" i="18"/>
  <c r="BL275" i="18"/>
  <c r="BM275" i="18"/>
  <c r="BN275" i="18"/>
  <c r="BO275" i="18"/>
  <c r="BP275" i="18"/>
  <c r="BQ275" i="18"/>
  <c r="BR275" i="18"/>
  <c r="BT275" i="18"/>
  <c r="BU275" i="18"/>
  <c r="BV275" i="18"/>
  <c r="BW275" i="18"/>
  <c r="BX275" i="18"/>
  <c r="BZ275" i="18"/>
  <c r="D276" i="18"/>
  <c r="G276" i="18"/>
  <c r="H276" i="18"/>
  <c r="I276" i="18"/>
  <c r="J276" i="18"/>
  <c r="K276" i="18"/>
  <c r="M276" i="18"/>
  <c r="N276" i="18"/>
  <c r="O276" i="18"/>
  <c r="P276" i="18"/>
  <c r="Q276" i="18"/>
  <c r="R276" i="18"/>
  <c r="S276" i="18"/>
  <c r="T276" i="18"/>
  <c r="U276" i="18"/>
  <c r="V276" i="18"/>
  <c r="X276" i="18"/>
  <c r="Y276" i="18"/>
  <c r="Z276" i="18"/>
  <c r="AA276" i="18"/>
  <c r="AB276" i="18"/>
  <c r="AC276" i="18"/>
  <c r="AD276" i="18"/>
  <c r="AE276" i="18"/>
  <c r="AF276" i="18"/>
  <c r="AG276" i="18"/>
  <c r="AH276" i="18"/>
  <c r="AI276" i="18"/>
  <c r="AJ276" i="18"/>
  <c r="AK276" i="18"/>
  <c r="AL276" i="18"/>
  <c r="AM276" i="18"/>
  <c r="AN276" i="18"/>
  <c r="AP276" i="18"/>
  <c r="AQ276" i="18"/>
  <c r="AR276" i="18"/>
  <c r="AS276" i="18"/>
  <c r="AT276" i="18"/>
  <c r="AU276" i="18"/>
  <c r="AV276" i="18"/>
  <c r="AW276" i="18"/>
  <c r="AX276" i="18"/>
  <c r="AY276" i="18"/>
  <c r="AZ276" i="18"/>
  <c r="BA276" i="18"/>
  <c r="BB276" i="18"/>
  <c r="BC276" i="18"/>
  <c r="BD276" i="18"/>
  <c r="BE276" i="18"/>
  <c r="BG276" i="18"/>
  <c r="BH276" i="18"/>
  <c r="BJ276" i="18"/>
  <c r="BK276" i="18"/>
  <c r="BL276" i="18"/>
  <c r="BM276" i="18"/>
  <c r="BN276" i="18"/>
  <c r="BO276" i="18"/>
  <c r="BP276" i="18"/>
  <c r="BQ276" i="18"/>
  <c r="BR276" i="18"/>
  <c r="BT276" i="18"/>
  <c r="BV276" i="18"/>
  <c r="BW276" i="18"/>
  <c r="BX276" i="18"/>
  <c r="BZ276" i="18"/>
  <c r="D277" i="18"/>
  <c r="G277" i="18"/>
  <c r="H277" i="18"/>
  <c r="J277" i="18"/>
  <c r="K277" i="18"/>
  <c r="M277" i="18"/>
  <c r="N277" i="18"/>
  <c r="O277" i="18"/>
  <c r="P277" i="18"/>
  <c r="Q277" i="18"/>
  <c r="R277" i="18"/>
  <c r="S277" i="18"/>
  <c r="T277" i="18"/>
  <c r="U277" i="18"/>
  <c r="V277" i="18"/>
  <c r="X277" i="18"/>
  <c r="Y277" i="18"/>
  <c r="Z277" i="18"/>
  <c r="AA277" i="18"/>
  <c r="AB277" i="18"/>
  <c r="AC277" i="18"/>
  <c r="AD277" i="18"/>
  <c r="AE277" i="18"/>
  <c r="AF277" i="18"/>
  <c r="AG277" i="18"/>
  <c r="AH277" i="18"/>
  <c r="AI277" i="18"/>
  <c r="AJ277" i="18"/>
  <c r="AK277" i="18"/>
  <c r="AL277" i="18"/>
  <c r="AM277" i="18"/>
  <c r="AN277" i="18"/>
  <c r="AP277" i="18"/>
  <c r="AQ277" i="18"/>
  <c r="AR277" i="18"/>
  <c r="AS277" i="18"/>
  <c r="AT277" i="18"/>
  <c r="AU277" i="18"/>
  <c r="AV277" i="18"/>
  <c r="AW277" i="18"/>
  <c r="AX277" i="18"/>
  <c r="AY277" i="18"/>
  <c r="AZ277" i="18"/>
  <c r="BB277" i="18"/>
  <c r="BC277" i="18"/>
  <c r="BD277" i="18"/>
  <c r="BG277" i="18"/>
  <c r="BH277" i="18"/>
  <c r="BI277" i="18"/>
  <c r="BJ277" i="18"/>
  <c r="BK277" i="18"/>
  <c r="BL277" i="18"/>
  <c r="BM277" i="18"/>
  <c r="BN277" i="18"/>
  <c r="BO277" i="18"/>
  <c r="BP277" i="18"/>
  <c r="BR277" i="18"/>
  <c r="BT277" i="18"/>
  <c r="BU277" i="18"/>
  <c r="BV277" i="18"/>
  <c r="BW277" i="18"/>
  <c r="BX277" i="18"/>
  <c r="BZ277" i="18"/>
  <c r="D278" i="18"/>
  <c r="G278" i="18"/>
  <c r="H278" i="18"/>
  <c r="J278" i="18"/>
  <c r="K278" i="18"/>
  <c r="M278" i="18"/>
  <c r="N278" i="18"/>
  <c r="O278" i="18"/>
  <c r="P278" i="18"/>
  <c r="Q278" i="18"/>
  <c r="R278" i="18"/>
  <c r="S278" i="18"/>
  <c r="T278" i="18"/>
  <c r="U278" i="18"/>
  <c r="V278" i="18"/>
  <c r="X278" i="18"/>
  <c r="Y278" i="18"/>
  <c r="Z278" i="18"/>
  <c r="AA278" i="18"/>
  <c r="AB278" i="18"/>
  <c r="AC278" i="18"/>
  <c r="AD278" i="18"/>
  <c r="AE278" i="18"/>
  <c r="AF278" i="18"/>
  <c r="AG278" i="18"/>
  <c r="AH278" i="18"/>
  <c r="AI278" i="18"/>
  <c r="AJ278" i="18"/>
  <c r="AK278" i="18"/>
  <c r="AL278" i="18"/>
  <c r="AM278" i="18"/>
  <c r="AN278" i="18"/>
  <c r="AO278" i="18"/>
  <c r="AP278" i="18"/>
  <c r="AQ278" i="18"/>
  <c r="AR278" i="18"/>
  <c r="AS278" i="18"/>
  <c r="AT278" i="18"/>
  <c r="AU278" i="18"/>
  <c r="AV278" i="18"/>
  <c r="AW278" i="18"/>
  <c r="AX278" i="18"/>
  <c r="AY278" i="18"/>
  <c r="AZ278" i="18"/>
  <c r="BB278" i="18"/>
  <c r="BC278" i="18"/>
  <c r="BD278" i="18"/>
  <c r="BG278" i="18"/>
  <c r="BH278" i="18"/>
  <c r="BI278" i="18"/>
  <c r="BJ278" i="18"/>
  <c r="BK278" i="18"/>
  <c r="BL278" i="18"/>
  <c r="BM278" i="18"/>
  <c r="BN278" i="18"/>
  <c r="BO278" i="18"/>
  <c r="BP278" i="18"/>
  <c r="BQ278" i="18"/>
  <c r="BT278" i="18"/>
  <c r="BV278" i="18"/>
  <c r="BW278" i="18"/>
  <c r="BX278" i="18"/>
  <c r="BZ278" i="18"/>
  <c r="E279" i="18"/>
  <c r="G279" i="18"/>
  <c r="H279" i="18"/>
  <c r="I279" i="18"/>
  <c r="J279" i="18"/>
  <c r="M279" i="18"/>
  <c r="N279" i="18"/>
  <c r="O279" i="18"/>
  <c r="P279" i="18"/>
  <c r="Q279" i="18"/>
  <c r="R279" i="18"/>
  <c r="S279" i="18"/>
  <c r="T279" i="18"/>
  <c r="U279" i="18"/>
  <c r="V279" i="18"/>
  <c r="X279" i="18"/>
  <c r="Y279" i="18"/>
  <c r="Z279" i="18"/>
  <c r="AA279" i="18"/>
  <c r="AB279" i="18"/>
  <c r="AC279" i="18"/>
  <c r="AD279" i="18"/>
  <c r="AE279" i="18"/>
  <c r="AF279" i="18"/>
  <c r="AG279" i="18"/>
  <c r="AH279" i="18"/>
  <c r="AI279" i="18"/>
  <c r="AJ279" i="18"/>
  <c r="AK279" i="18"/>
  <c r="AL279" i="18"/>
  <c r="AM279" i="18"/>
  <c r="AN279" i="18"/>
  <c r="AO279" i="18"/>
  <c r="AP279" i="18"/>
  <c r="AQ279" i="18"/>
  <c r="AR279" i="18"/>
  <c r="AS279" i="18"/>
  <c r="AT279" i="18"/>
  <c r="AU279" i="18"/>
  <c r="AV279" i="18"/>
  <c r="AW279" i="18"/>
  <c r="AX279" i="18"/>
  <c r="AY279" i="18"/>
  <c r="AZ279" i="18"/>
  <c r="BA279" i="18"/>
  <c r="BB279" i="18"/>
  <c r="BC279" i="18"/>
  <c r="BE279" i="18"/>
  <c r="BG279" i="18"/>
  <c r="BH279" i="18"/>
  <c r="BI279" i="18"/>
  <c r="BJ279" i="18"/>
  <c r="BK279" i="18"/>
  <c r="BL279" i="18"/>
  <c r="BM279" i="18"/>
  <c r="BN279" i="18"/>
  <c r="BO279" i="18"/>
  <c r="BP279" i="18"/>
  <c r="BQ279" i="18"/>
  <c r="BR279" i="18"/>
  <c r="BT279" i="18"/>
  <c r="BU279" i="18"/>
  <c r="BV279" i="18"/>
  <c r="BW279" i="18"/>
  <c r="BX279" i="18"/>
  <c r="BZ279" i="18"/>
  <c r="D280" i="18"/>
  <c r="E280" i="18"/>
  <c r="G280" i="18"/>
  <c r="H280" i="18"/>
  <c r="J280" i="18"/>
  <c r="K280" i="18"/>
  <c r="M280" i="18"/>
  <c r="N280" i="18"/>
  <c r="O280" i="18"/>
  <c r="P280" i="18"/>
  <c r="Q280" i="18"/>
  <c r="R280" i="18"/>
  <c r="S280" i="18"/>
  <c r="T280" i="18"/>
  <c r="U280" i="18"/>
  <c r="V280" i="18"/>
  <c r="X280" i="18"/>
  <c r="Y280" i="18"/>
  <c r="Z280" i="18"/>
  <c r="AA280" i="18"/>
  <c r="AB280" i="18"/>
  <c r="AC280" i="18"/>
  <c r="AD280" i="18"/>
  <c r="AE280" i="18"/>
  <c r="AF280" i="18"/>
  <c r="AG280" i="18"/>
  <c r="AH280" i="18"/>
  <c r="AI280" i="18"/>
  <c r="AJ280" i="18"/>
  <c r="AK280" i="18"/>
  <c r="AL280" i="18"/>
  <c r="AM280" i="18"/>
  <c r="AN280" i="18"/>
  <c r="AO280" i="18"/>
  <c r="AP280" i="18"/>
  <c r="AQ280" i="18"/>
  <c r="AR280" i="18"/>
  <c r="AT280" i="18"/>
  <c r="AU280" i="18"/>
  <c r="AV280" i="18"/>
  <c r="AW280" i="18"/>
  <c r="AX280" i="18"/>
  <c r="AY280" i="18"/>
  <c r="AZ280" i="18"/>
  <c r="BA280" i="18"/>
  <c r="BB280" i="18"/>
  <c r="BC280" i="18"/>
  <c r="BD280" i="18"/>
  <c r="BG280" i="18"/>
  <c r="BH280" i="18"/>
  <c r="BI280" i="18"/>
  <c r="BJ280" i="18"/>
  <c r="BK280" i="18"/>
  <c r="BL280" i="18"/>
  <c r="BM280" i="18"/>
  <c r="BN280" i="18"/>
  <c r="BO280" i="18"/>
  <c r="BP280" i="18"/>
  <c r="BQ280" i="18"/>
  <c r="BR280" i="18"/>
  <c r="BT280" i="18"/>
  <c r="BU280" i="18"/>
  <c r="BV280" i="18"/>
  <c r="BW280" i="18"/>
  <c r="BX280" i="18"/>
  <c r="BZ280" i="18"/>
  <c r="D281" i="18"/>
  <c r="E281" i="18"/>
  <c r="G281" i="18"/>
  <c r="H281" i="18"/>
  <c r="I281" i="18"/>
  <c r="J281" i="18"/>
  <c r="K281" i="18"/>
  <c r="M281" i="18"/>
  <c r="N281" i="18"/>
  <c r="O281" i="18"/>
  <c r="P281" i="18"/>
  <c r="Q281" i="18"/>
  <c r="R281" i="18"/>
  <c r="S281" i="18"/>
  <c r="T281" i="18"/>
  <c r="U281" i="18"/>
  <c r="V281" i="18"/>
  <c r="X281" i="18"/>
  <c r="Z281" i="18"/>
  <c r="AA281" i="18"/>
  <c r="AB281" i="18"/>
  <c r="AC281" i="18"/>
  <c r="AD281" i="18"/>
  <c r="AE281" i="18"/>
  <c r="AF281" i="18"/>
  <c r="AG281" i="18"/>
  <c r="AH281" i="18"/>
  <c r="AI281" i="18"/>
  <c r="AJ281" i="18"/>
  <c r="AK281" i="18"/>
  <c r="AL281" i="18"/>
  <c r="AM281" i="18"/>
  <c r="AN281" i="18"/>
  <c r="AO281" i="18"/>
  <c r="AP281" i="18"/>
  <c r="AQ281" i="18"/>
  <c r="AR281" i="18"/>
  <c r="AS281" i="18"/>
  <c r="AT281" i="18"/>
  <c r="AU281" i="18"/>
  <c r="AV281" i="18"/>
  <c r="AW281" i="18"/>
  <c r="AX281" i="18"/>
  <c r="AY281" i="18"/>
  <c r="AZ281" i="18"/>
  <c r="BA281" i="18"/>
  <c r="BB281" i="18"/>
  <c r="BC281" i="18"/>
  <c r="BD281" i="18"/>
  <c r="BG281" i="18"/>
  <c r="BH281" i="18"/>
  <c r="BI281" i="18"/>
  <c r="BJ281" i="18"/>
  <c r="BK281" i="18"/>
  <c r="BL281" i="18"/>
  <c r="BM281" i="18"/>
  <c r="BN281" i="18"/>
  <c r="BO281" i="18"/>
  <c r="BP281" i="18"/>
  <c r="BQ281" i="18"/>
  <c r="BR281" i="18"/>
  <c r="BT281" i="18"/>
  <c r="BU281" i="18"/>
  <c r="BV281" i="18"/>
  <c r="BW281" i="18"/>
  <c r="BX281" i="18"/>
  <c r="BZ281" i="18"/>
  <c r="D283" i="18"/>
  <c r="E283" i="18"/>
  <c r="G283" i="18"/>
  <c r="H283" i="18"/>
  <c r="I283" i="18"/>
  <c r="J283" i="18"/>
  <c r="K283" i="18"/>
  <c r="M283" i="18"/>
  <c r="N283" i="18"/>
  <c r="O283" i="18"/>
  <c r="P283" i="18"/>
  <c r="Q283" i="18"/>
  <c r="R283" i="18"/>
  <c r="S283" i="18"/>
  <c r="T283" i="18"/>
  <c r="U283" i="18"/>
  <c r="V283" i="18"/>
  <c r="X283" i="18"/>
  <c r="Y283" i="18"/>
  <c r="Z283" i="18"/>
  <c r="AA283" i="18"/>
  <c r="AB283" i="18"/>
  <c r="AC283" i="18"/>
  <c r="AD283" i="18"/>
  <c r="AE283" i="18"/>
  <c r="AF283" i="18"/>
  <c r="AG283" i="18"/>
  <c r="AH283" i="18"/>
  <c r="AI283" i="18"/>
  <c r="AJ283" i="18"/>
  <c r="AK283" i="18"/>
  <c r="AL283" i="18"/>
  <c r="AM283" i="18"/>
  <c r="AN283" i="18"/>
  <c r="AO283" i="18"/>
  <c r="AP283" i="18"/>
  <c r="AQ283" i="18"/>
  <c r="AR283" i="18"/>
  <c r="AS283" i="18"/>
  <c r="AT283" i="18"/>
  <c r="AU283" i="18"/>
  <c r="AV283" i="18"/>
  <c r="AW283" i="18"/>
  <c r="AX283" i="18"/>
  <c r="AY283" i="18"/>
  <c r="AZ283" i="18"/>
  <c r="BA283" i="18"/>
  <c r="BB283" i="18"/>
  <c r="BC283" i="18"/>
  <c r="BD283" i="18"/>
  <c r="BE283" i="18"/>
  <c r="BG283" i="18"/>
  <c r="BH283" i="18"/>
  <c r="BI283" i="18"/>
  <c r="BJ283" i="18"/>
  <c r="BK283" i="18"/>
  <c r="BL283" i="18"/>
  <c r="BM283" i="18"/>
  <c r="BN283" i="18"/>
  <c r="BO283" i="18"/>
  <c r="BP283" i="18"/>
  <c r="BQ283" i="18"/>
  <c r="BR283" i="18"/>
  <c r="BT283" i="18"/>
  <c r="BU283" i="18"/>
  <c r="BV283" i="18"/>
  <c r="BW283" i="18"/>
  <c r="BX283" i="18"/>
  <c r="BZ283" i="18"/>
  <c r="E284" i="18"/>
  <c r="G284" i="18"/>
  <c r="H284" i="18"/>
  <c r="I284" i="18"/>
  <c r="J284" i="18"/>
  <c r="M284" i="18"/>
  <c r="N284" i="18"/>
  <c r="O284" i="18"/>
  <c r="P284" i="18"/>
  <c r="Q284" i="18"/>
  <c r="R284" i="18"/>
  <c r="S284" i="18"/>
  <c r="T284" i="18"/>
  <c r="U284" i="18"/>
  <c r="V284" i="18"/>
  <c r="X284" i="18"/>
  <c r="Y284" i="18"/>
  <c r="Z284" i="18"/>
  <c r="AA284" i="18"/>
  <c r="AB284" i="18"/>
  <c r="AC284" i="18"/>
  <c r="AD284" i="18"/>
  <c r="AE284" i="18"/>
  <c r="AF284" i="18"/>
  <c r="AG284" i="18"/>
  <c r="AH284" i="18"/>
  <c r="AI284" i="18"/>
  <c r="AJ284" i="18"/>
  <c r="AK284" i="18"/>
  <c r="AL284" i="18"/>
  <c r="AM284" i="18"/>
  <c r="AN284" i="18"/>
  <c r="AO284" i="18"/>
  <c r="AP284" i="18"/>
  <c r="AQ284" i="18"/>
  <c r="AR284" i="18"/>
  <c r="AS284" i="18"/>
  <c r="AT284" i="18"/>
  <c r="AU284" i="18"/>
  <c r="AV284" i="18"/>
  <c r="AW284" i="18"/>
  <c r="AX284" i="18"/>
  <c r="AY284" i="18"/>
  <c r="AZ284" i="18"/>
  <c r="BA284" i="18"/>
  <c r="BB284" i="18"/>
  <c r="BC284" i="18"/>
  <c r="BD284" i="18"/>
  <c r="BE284" i="18"/>
  <c r="BG284" i="18"/>
  <c r="BH284" i="18"/>
  <c r="BI284" i="18"/>
  <c r="BJ284" i="18"/>
  <c r="BK284" i="18"/>
  <c r="BL284" i="18"/>
  <c r="BM284" i="18"/>
  <c r="BN284" i="18"/>
  <c r="BP284" i="18"/>
  <c r="BQ284" i="18"/>
  <c r="BR284" i="18"/>
  <c r="BT284" i="18"/>
  <c r="BU284" i="18"/>
  <c r="BV284" i="18"/>
  <c r="BW284" i="18"/>
  <c r="BX284" i="18"/>
  <c r="BZ284" i="18"/>
  <c r="D285" i="18"/>
  <c r="E285" i="18"/>
  <c r="G285" i="18"/>
  <c r="H285" i="18"/>
  <c r="J285" i="18"/>
  <c r="K285" i="18"/>
  <c r="M285" i="18"/>
  <c r="N285" i="18"/>
  <c r="O285" i="18"/>
  <c r="P285" i="18"/>
  <c r="Q285" i="18"/>
  <c r="R285" i="18"/>
  <c r="S285" i="18"/>
  <c r="T285" i="18"/>
  <c r="U285" i="18"/>
  <c r="V285" i="18"/>
  <c r="Y285" i="18"/>
  <c r="Z285" i="18"/>
  <c r="AA285" i="18"/>
  <c r="AB285" i="18"/>
  <c r="AC285" i="18"/>
  <c r="AD285" i="18"/>
  <c r="AE285" i="18"/>
  <c r="AF285" i="18"/>
  <c r="AG285" i="18"/>
  <c r="AH285" i="18"/>
  <c r="AI285" i="18"/>
  <c r="AJ285" i="18"/>
  <c r="AK285" i="18"/>
  <c r="AL285" i="18"/>
  <c r="AM285" i="18"/>
  <c r="AN285" i="18"/>
  <c r="AO285" i="18"/>
  <c r="AP285" i="18"/>
  <c r="AQ285" i="18"/>
  <c r="AR285" i="18"/>
  <c r="AT285" i="18"/>
  <c r="AU285" i="18"/>
  <c r="AV285" i="18"/>
  <c r="AW285" i="18"/>
  <c r="AX285" i="18"/>
  <c r="AY285" i="18"/>
  <c r="AZ285" i="18"/>
  <c r="BA285" i="18"/>
  <c r="BB285" i="18"/>
  <c r="BC285" i="18"/>
  <c r="BD285" i="18"/>
  <c r="BG285" i="18"/>
  <c r="BH285" i="18"/>
  <c r="BI285" i="18"/>
  <c r="BJ285" i="18"/>
  <c r="BK285" i="18"/>
  <c r="BL285" i="18"/>
  <c r="BM285" i="18"/>
  <c r="BN285" i="18"/>
  <c r="BO285" i="18"/>
  <c r="BQ285" i="18"/>
  <c r="BR285" i="18"/>
  <c r="BT285" i="18"/>
  <c r="BU285" i="18"/>
  <c r="BV285" i="18"/>
  <c r="BW285" i="18"/>
  <c r="BX285" i="18"/>
  <c r="BZ285" i="18"/>
  <c r="D286" i="18"/>
  <c r="E286" i="18"/>
  <c r="G286" i="18"/>
  <c r="H286" i="18"/>
  <c r="I286" i="18"/>
  <c r="K286" i="18"/>
  <c r="M286" i="18"/>
  <c r="N286" i="18"/>
  <c r="O286" i="18"/>
  <c r="P286" i="18"/>
  <c r="Q286" i="18"/>
  <c r="R286" i="18"/>
  <c r="S286" i="18"/>
  <c r="T286" i="18"/>
  <c r="U286" i="18"/>
  <c r="V286" i="18"/>
  <c r="X286" i="18"/>
  <c r="Y286" i="18"/>
  <c r="Z286" i="18"/>
  <c r="AA286" i="18"/>
  <c r="AB286" i="18"/>
  <c r="AC286" i="18"/>
  <c r="AD286" i="18"/>
  <c r="AE286" i="18"/>
  <c r="AF286" i="18"/>
  <c r="AG286" i="18"/>
  <c r="AH286" i="18"/>
  <c r="AI286" i="18"/>
  <c r="AJ286" i="18"/>
  <c r="AK286" i="18"/>
  <c r="AL286" i="18"/>
  <c r="AM286" i="18"/>
  <c r="AN286" i="18"/>
  <c r="AO286" i="18"/>
  <c r="AP286" i="18"/>
  <c r="AQ286" i="18"/>
  <c r="AR286" i="18"/>
  <c r="AS286" i="18"/>
  <c r="AT286" i="18"/>
  <c r="AU286" i="18"/>
  <c r="AV286" i="18"/>
  <c r="AW286" i="18"/>
  <c r="AX286" i="18"/>
  <c r="AY286" i="18"/>
  <c r="AZ286" i="18"/>
  <c r="BA286" i="18"/>
  <c r="BB286" i="18"/>
  <c r="BC286" i="18"/>
  <c r="BD286" i="18"/>
  <c r="BG286" i="18"/>
  <c r="BH286" i="18"/>
  <c r="BI286" i="18"/>
  <c r="BJ286" i="18"/>
  <c r="BK286" i="18"/>
  <c r="BL286" i="18"/>
  <c r="BM286" i="18"/>
  <c r="BN286" i="18"/>
  <c r="BO286" i="18"/>
  <c r="BP286" i="18"/>
  <c r="BQ286" i="18"/>
  <c r="BT286" i="18"/>
  <c r="BU286" i="18"/>
  <c r="BV286" i="18"/>
  <c r="BW286" i="18"/>
  <c r="BX286" i="18"/>
  <c r="BZ286" i="18"/>
  <c r="D287" i="18"/>
  <c r="E287" i="18"/>
  <c r="G287" i="18"/>
  <c r="H287" i="18"/>
  <c r="I287" i="18"/>
  <c r="J287" i="18"/>
  <c r="M287" i="18"/>
  <c r="N287" i="18"/>
  <c r="O287" i="18"/>
  <c r="P287" i="18"/>
  <c r="Q287" i="18"/>
  <c r="R287" i="18"/>
  <c r="S287" i="18"/>
  <c r="T287" i="18"/>
  <c r="U287" i="18"/>
  <c r="V287" i="18"/>
  <c r="X287" i="18"/>
  <c r="Y287" i="18"/>
  <c r="Z287" i="18"/>
  <c r="AA287" i="18"/>
  <c r="AB287" i="18"/>
  <c r="AC287" i="18"/>
  <c r="AD287" i="18"/>
  <c r="AE287" i="18"/>
  <c r="AF287" i="18"/>
  <c r="AG287" i="18"/>
  <c r="AH287" i="18"/>
  <c r="AI287" i="18"/>
  <c r="AJ287" i="18"/>
  <c r="AK287" i="18"/>
  <c r="AL287" i="18"/>
  <c r="AM287" i="18"/>
  <c r="AN287" i="18"/>
  <c r="AO287" i="18"/>
  <c r="AP287" i="18"/>
  <c r="AQ287" i="18"/>
  <c r="AR287" i="18"/>
  <c r="AS287" i="18"/>
  <c r="AT287" i="18"/>
  <c r="AU287" i="18"/>
  <c r="AV287" i="18"/>
  <c r="AW287" i="18"/>
  <c r="AX287" i="18"/>
  <c r="AZ287" i="18"/>
  <c r="BA287" i="18"/>
  <c r="BB287" i="18"/>
  <c r="BD287" i="18"/>
  <c r="BE287" i="18"/>
  <c r="BH287" i="18"/>
  <c r="BI287" i="18"/>
  <c r="BJ287" i="18"/>
  <c r="BK287" i="18"/>
  <c r="BL287" i="18"/>
  <c r="BM287" i="18"/>
  <c r="BN287" i="18"/>
  <c r="BP287" i="18"/>
  <c r="BQ287" i="18"/>
  <c r="BR287" i="18"/>
  <c r="BT287" i="18"/>
  <c r="BU287" i="18"/>
  <c r="BV287" i="18"/>
  <c r="BW287" i="18"/>
  <c r="BX287" i="18"/>
  <c r="BZ287" i="18"/>
  <c r="E288" i="18"/>
  <c r="G288" i="18"/>
  <c r="H288" i="18"/>
  <c r="I288" i="18"/>
  <c r="J288" i="18"/>
  <c r="M288" i="18"/>
  <c r="N288" i="18"/>
  <c r="O288" i="18"/>
  <c r="P288" i="18"/>
  <c r="Q288" i="18"/>
  <c r="R288" i="18"/>
  <c r="S288" i="18"/>
  <c r="T288" i="18"/>
  <c r="U288" i="18"/>
  <c r="V288" i="18"/>
  <c r="X288" i="18"/>
  <c r="Y288" i="18"/>
  <c r="Z288" i="18"/>
  <c r="AA288" i="18"/>
  <c r="AB288" i="18"/>
  <c r="AC288" i="18"/>
  <c r="AD288" i="18"/>
  <c r="AE288" i="18"/>
  <c r="AF288" i="18"/>
  <c r="AG288" i="18"/>
  <c r="AH288" i="18"/>
  <c r="AI288" i="18"/>
  <c r="AJ288" i="18"/>
  <c r="AK288" i="18"/>
  <c r="AL288" i="18"/>
  <c r="AM288" i="18"/>
  <c r="AO288" i="18"/>
  <c r="AP288" i="18"/>
  <c r="AQ288" i="18"/>
  <c r="AR288" i="18"/>
  <c r="AS288" i="18"/>
  <c r="AT288" i="18"/>
  <c r="AU288" i="18"/>
  <c r="AV288" i="18"/>
  <c r="AW288" i="18"/>
  <c r="AX288" i="18"/>
  <c r="AY288" i="18"/>
  <c r="AZ288" i="18"/>
  <c r="BA288" i="18"/>
  <c r="BB288" i="18"/>
  <c r="BC288" i="18"/>
  <c r="BD288" i="18"/>
  <c r="BE288" i="18"/>
  <c r="BG288" i="18"/>
  <c r="BI288" i="18"/>
  <c r="BJ288" i="18"/>
  <c r="BK288" i="18"/>
  <c r="BL288" i="18"/>
  <c r="BM288" i="18"/>
  <c r="BN288" i="18"/>
  <c r="BO288" i="18"/>
  <c r="BP288" i="18"/>
  <c r="BQ288" i="18"/>
  <c r="BR288" i="18"/>
  <c r="BT288" i="18"/>
  <c r="BV288" i="18"/>
  <c r="BW288" i="18"/>
  <c r="BX288" i="18"/>
  <c r="BZ288" i="18"/>
  <c r="D289" i="18"/>
  <c r="E289" i="18"/>
  <c r="G289" i="18"/>
  <c r="H289" i="18"/>
  <c r="I289" i="18"/>
  <c r="J289" i="18"/>
  <c r="K289" i="18"/>
  <c r="M289" i="18"/>
  <c r="N289" i="18"/>
  <c r="O289" i="18"/>
  <c r="P289" i="18"/>
  <c r="Q289" i="18"/>
  <c r="R289" i="18"/>
  <c r="S289" i="18"/>
  <c r="T289" i="18"/>
  <c r="U289" i="18"/>
  <c r="V289" i="18"/>
  <c r="X289" i="18"/>
  <c r="Y289" i="18"/>
  <c r="Z289" i="18"/>
  <c r="AA289" i="18"/>
  <c r="AB289" i="18"/>
  <c r="AC289" i="18"/>
  <c r="AD289" i="18"/>
  <c r="AE289" i="18"/>
  <c r="AF289" i="18"/>
  <c r="AG289" i="18"/>
  <c r="AH289" i="18"/>
  <c r="AI289" i="18"/>
  <c r="AJ289" i="18"/>
  <c r="AK289" i="18"/>
  <c r="AL289" i="18"/>
  <c r="AM289" i="18"/>
  <c r="AN289" i="18"/>
  <c r="AO289" i="18"/>
  <c r="AP289" i="18"/>
  <c r="AQ289" i="18"/>
  <c r="AR289" i="18"/>
  <c r="AS289" i="18"/>
  <c r="AT289" i="18"/>
  <c r="AU289" i="18"/>
  <c r="AV289" i="18"/>
  <c r="AW289" i="18"/>
  <c r="AX289" i="18"/>
  <c r="AZ289" i="18"/>
  <c r="BA289" i="18"/>
  <c r="BB289" i="18"/>
  <c r="BC289" i="18"/>
  <c r="BD289" i="18"/>
  <c r="BE289" i="18"/>
  <c r="BH289" i="18"/>
  <c r="BI289" i="18"/>
  <c r="BJ289" i="18"/>
  <c r="BK289" i="18"/>
  <c r="BL289" i="18"/>
  <c r="BM289" i="18"/>
  <c r="BN289" i="18"/>
  <c r="BO289" i="18"/>
  <c r="BP289" i="18"/>
  <c r="BQ289" i="18"/>
  <c r="BR289" i="18"/>
  <c r="BT289" i="18"/>
  <c r="BU289" i="18"/>
  <c r="BV289" i="18"/>
  <c r="BW289" i="18"/>
  <c r="BX289" i="18"/>
  <c r="BZ289" i="18"/>
  <c r="D290" i="18"/>
  <c r="E290" i="18"/>
  <c r="G290" i="18"/>
  <c r="H290" i="18"/>
  <c r="I290" i="18"/>
  <c r="J290" i="18"/>
  <c r="K290" i="18"/>
  <c r="M290" i="18"/>
  <c r="N290" i="18"/>
  <c r="O290" i="18"/>
  <c r="P290" i="18"/>
  <c r="Q290" i="18"/>
  <c r="R290" i="18"/>
  <c r="S290" i="18"/>
  <c r="T290" i="18"/>
  <c r="U290" i="18"/>
  <c r="V290" i="18"/>
  <c r="X290" i="18"/>
  <c r="Y290" i="18"/>
  <c r="Z290" i="18"/>
  <c r="AA290" i="18"/>
  <c r="AB290" i="18"/>
  <c r="AC290" i="18"/>
  <c r="AD290" i="18"/>
  <c r="AE290" i="18"/>
  <c r="AF290" i="18"/>
  <c r="AG290" i="18"/>
  <c r="AH290" i="18"/>
  <c r="AI290" i="18"/>
  <c r="AJ290" i="18"/>
  <c r="AK290" i="18"/>
  <c r="AL290" i="18"/>
  <c r="AM290" i="18"/>
  <c r="AN290" i="18"/>
  <c r="AO290" i="18"/>
  <c r="AP290" i="18"/>
  <c r="AQ290" i="18"/>
  <c r="AR290" i="18"/>
  <c r="AS290" i="18"/>
  <c r="AT290" i="18"/>
  <c r="AU290" i="18"/>
  <c r="AV290" i="18"/>
  <c r="AW290" i="18"/>
  <c r="AX290" i="18"/>
  <c r="AY290" i="18"/>
  <c r="AZ290" i="18"/>
  <c r="BA290" i="18"/>
  <c r="BB290" i="18"/>
  <c r="BC290" i="18"/>
  <c r="BD290" i="18"/>
  <c r="BE290" i="18"/>
  <c r="BG290" i="18"/>
  <c r="BH290" i="18"/>
  <c r="BI290" i="18"/>
  <c r="BJ290" i="18"/>
  <c r="BK290" i="18"/>
  <c r="BL290" i="18"/>
  <c r="BM290" i="18"/>
  <c r="BN290" i="18"/>
  <c r="BO290" i="18"/>
  <c r="BP290" i="18"/>
  <c r="BQ290" i="18"/>
  <c r="BR290" i="18"/>
  <c r="BT290" i="18"/>
  <c r="BU290" i="18"/>
  <c r="BV290" i="18"/>
  <c r="BW290" i="18"/>
  <c r="BX290" i="18"/>
  <c r="BZ290" i="18"/>
  <c r="D291" i="18"/>
  <c r="G291" i="18"/>
  <c r="H291" i="18"/>
  <c r="J291" i="18"/>
  <c r="K291" i="18"/>
  <c r="M291" i="18"/>
  <c r="N291" i="18"/>
  <c r="O291" i="18"/>
  <c r="Q291" i="18"/>
  <c r="R291" i="18"/>
  <c r="S291" i="18"/>
  <c r="T291" i="18"/>
  <c r="U291" i="18"/>
  <c r="V291" i="18"/>
  <c r="X291" i="18"/>
  <c r="Y291" i="18"/>
  <c r="Z291" i="18"/>
  <c r="AA291" i="18"/>
  <c r="AB291" i="18"/>
  <c r="AC291" i="18"/>
  <c r="AD291" i="18"/>
  <c r="AE291" i="18"/>
  <c r="AF291" i="18"/>
  <c r="AG291" i="18"/>
  <c r="AH291" i="18"/>
  <c r="AI291" i="18"/>
  <c r="AJ291" i="18"/>
  <c r="AK291" i="18"/>
  <c r="AL291" i="18"/>
  <c r="AM291" i="18"/>
  <c r="AN291" i="18"/>
  <c r="AO291" i="18"/>
  <c r="AP291" i="18"/>
  <c r="AQ291" i="18"/>
  <c r="AR291" i="18"/>
  <c r="AS291" i="18"/>
  <c r="AT291" i="18"/>
  <c r="AU291" i="18"/>
  <c r="AV291" i="18"/>
  <c r="AW291" i="18"/>
  <c r="AX291" i="18"/>
  <c r="AY291" i="18"/>
  <c r="AZ291" i="18"/>
  <c r="BB291" i="18"/>
  <c r="BC291" i="18"/>
  <c r="BD291" i="18"/>
  <c r="BG291" i="18"/>
  <c r="BI291" i="18"/>
  <c r="BJ291" i="18"/>
  <c r="BK291" i="18"/>
  <c r="BL291" i="18"/>
  <c r="BM291" i="18"/>
  <c r="BN291" i="18"/>
  <c r="BO291" i="18"/>
  <c r="BP291" i="18"/>
  <c r="BR291" i="18"/>
  <c r="BT291" i="18"/>
  <c r="BU291" i="18"/>
  <c r="BV291" i="18"/>
  <c r="BW291" i="18"/>
  <c r="BX291" i="18"/>
  <c r="BZ291" i="18"/>
  <c r="D292" i="18"/>
  <c r="G292" i="18"/>
  <c r="H292" i="18"/>
  <c r="I292" i="18"/>
  <c r="J292" i="18"/>
  <c r="K292" i="18"/>
  <c r="M292" i="18"/>
  <c r="N292" i="18"/>
  <c r="O292" i="18"/>
  <c r="P292" i="18"/>
  <c r="Q292" i="18"/>
  <c r="S292" i="18"/>
  <c r="T292" i="18"/>
  <c r="U292" i="18"/>
  <c r="V292" i="18"/>
  <c r="X292" i="18"/>
  <c r="Y292" i="18"/>
  <c r="Z292" i="18"/>
  <c r="AA292" i="18"/>
  <c r="AB292" i="18"/>
  <c r="AC292" i="18"/>
  <c r="AD292" i="18"/>
  <c r="AE292" i="18"/>
  <c r="AF292" i="18"/>
  <c r="AG292" i="18"/>
  <c r="AH292" i="18"/>
  <c r="AI292" i="18"/>
  <c r="AJ292" i="18"/>
  <c r="AK292" i="18"/>
  <c r="AL292" i="18"/>
  <c r="AM292" i="18"/>
  <c r="AN292" i="18"/>
  <c r="AO292" i="18"/>
  <c r="AQ292" i="18"/>
  <c r="AR292" i="18"/>
  <c r="AS292" i="18"/>
  <c r="AT292" i="18"/>
  <c r="AU292" i="18"/>
  <c r="AV292" i="18"/>
  <c r="AW292" i="18"/>
  <c r="AX292" i="18"/>
  <c r="AY292" i="18"/>
  <c r="AZ292" i="18"/>
  <c r="BB292" i="18"/>
  <c r="BC292" i="18"/>
  <c r="BD292" i="18"/>
  <c r="BG292" i="18"/>
  <c r="BH292" i="18"/>
  <c r="BI292" i="18"/>
  <c r="BJ292" i="18"/>
  <c r="BK292" i="18"/>
  <c r="BL292" i="18"/>
  <c r="BM292" i="18"/>
  <c r="BN292" i="18"/>
  <c r="BO292" i="18"/>
  <c r="BP292" i="18"/>
  <c r="BQ292" i="18"/>
  <c r="BR292" i="18"/>
  <c r="BT292" i="18"/>
  <c r="BU292" i="18"/>
  <c r="BV292" i="18"/>
  <c r="BW292" i="18"/>
  <c r="BX292" i="18"/>
  <c r="BZ292" i="18"/>
  <c r="D293" i="18"/>
  <c r="E293" i="18"/>
  <c r="G293" i="18"/>
  <c r="H293" i="18"/>
  <c r="I293" i="18"/>
  <c r="J293" i="18"/>
  <c r="K293" i="18"/>
  <c r="M293" i="18"/>
  <c r="N293" i="18"/>
  <c r="O293" i="18"/>
  <c r="P293" i="18"/>
  <c r="Q293" i="18"/>
  <c r="R293" i="18"/>
  <c r="S293" i="18"/>
  <c r="T293" i="18"/>
  <c r="U293" i="18"/>
  <c r="V293" i="18"/>
  <c r="X293" i="18"/>
  <c r="Y293" i="18"/>
  <c r="Z293" i="18"/>
  <c r="AA293" i="18"/>
  <c r="AB293" i="18"/>
  <c r="AC293" i="18"/>
  <c r="AD293" i="18"/>
  <c r="AE293" i="18"/>
  <c r="AF293" i="18"/>
  <c r="AG293" i="18"/>
  <c r="AH293" i="18"/>
  <c r="AI293" i="18"/>
  <c r="AJ293" i="18"/>
  <c r="AK293" i="18"/>
  <c r="AL293" i="18"/>
  <c r="AM293" i="18"/>
  <c r="AN293" i="18"/>
  <c r="AO293" i="18"/>
  <c r="AP293" i="18"/>
  <c r="AQ293" i="18"/>
  <c r="AR293" i="18"/>
  <c r="AS293" i="18"/>
  <c r="AT293" i="18"/>
  <c r="AU293" i="18"/>
  <c r="AV293" i="18"/>
  <c r="AW293" i="18"/>
  <c r="AX293" i="18"/>
  <c r="AZ293" i="18"/>
  <c r="BA293" i="18"/>
  <c r="BB293" i="18"/>
  <c r="BC293" i="18"/>
  <c r="BD293" i="18"/>
  <c r="BE293" i="18"/>
  <c r="BH293" i="18"/>
  <c r="BI293" i="18"/>
  <c r="BJ293" i="18"/>
  <c r="BK293" i="18"/>
  <c r="BL293" i="18"/>
  <c r="BM293" i="18"/>
  <c r="BN293" i="18"/>
  <c r="BO293" i="18"/>
  <c r="BP293" i="18"/>
  <c r="BQ293" i="18"/>
  <c r="BR293" i="18"/>
  <c r="BT293" i="18"/>
  <c r="BU293" i="18"/>
  <c r="BV293" i="18"/>
  <c r="BW293" i="18"/>
  <c r="BX293" i="18"/>
  <c r="BZ293" i="18"/>
  <c r="D294" i="18"/>
  <c r="E294" i="18"/>
  <c r="G294" i="18"/>
  <c r="H294" i="18"/>
  <c r="I294" i="18"/>
  <c r="J294" i="18"/>
  <c r="K294" i="18"/>
  <c r="M294" i="18"/>
  <c r="N294" i="18"/>
  <c r="P294" i="18"/>
  <c r="Q294" i="18"/>
  <c r="R294" i="18"/>
  <c r="S294" i="18"/>
  <c r="T294" i="18"/>
  <c r="U294" i="18"/>
  <c r="V294" i="18"/>
  <c r="X294" i="18"/>
  <c r="Y294" i="18"/>
  <c r="Z294" i="18"/>
  <c r="AA294" i="18"/>
  <c r="AB294" i="18"/>
  <c r="AC294" i="18"/>
  <c r="AD294" i="18"/>
  <c r="AE294" i="18"/>
  <c r="AF294" i="18"/>
  <c r="AG294" i="18"/>
  <c r="AH294" i="18"/>
  <c r="AI294" i="18"/>
  <c r="AJ294" i="18"/>
  <c r="AK294" i="18"/>
  <c r="AL294" i="18"/>
  <c r="AN294" i="18"/>
  <c r="AO294" i="18"/>
  <c r="AP294" i="18"/>
  <c r="AQ294" i="18"/>
  <c r="AR294" i="18"/>
  <c r="AS294" i="18"/>
  <c r="AT294" i="18"/>
  <c r="AU294" i="18"/>
  <c r="AV294" i="18"/>
  <c r="AW294" i="18"/>
  <c r="AX294" i="18"/>
  <c r="AY294" i="18"/>
  <c r="AZ294" i="18"/>
  <c r="BA294" i="18"/>
  <c r="BB294" i="18"/>
  <c r="BC294" i="18"/>
  <c r="BD294" i="18"/>
  <c r="BE294" i="18"/>
  <c r="BH294" i="18"/>
  <c r="BI294" i="18"/>
  <c r="BJ294" i="18"/>
  <c r="BK294" i="18"/>
  <c r="BL294" i="18"/>
  <c r="BM294" i="18"/>
  <c r="BN294" i="18"/>
  <c r="BO294" i="18"/>
  <c r="BP294" i="18"/>
  <c r="BQ294" i="18"/>
  <c r="BR294" i="18"/>
  <c r="BT294" i="18"/>
  <c r="BU294" i="18"/>
  <c r="BV294" i="18"/>
  <c r="BW294" i="18"/>
  <c r="BX294" i="18"/>
  <c r="BZ294" i="18"/>
  <c r="D295" i="18"/>
  <c r="G295" i="18"/>
  <c r="H295" i="18"/>
  <c r="J295" i="18"/>
  <c r="K295" i="18"/>
  <c r="M295" i="18"/>
  <c r="N295" i="18"/>
  <c r="O295" i="18"/>
  <c r="P295" i="18"/>
  <c r="Q295" i="18"/>
  <c r="R295" i="18"/>
  <c r="S295" i="18"/>
  <c r="T295" i="18"/>
  <c r="U295" i="18"/>
  <c r="V295" i="18"/>
  <c r="X295" i="18"/>
  <c r="Y295" i="18"/>
  <c r="Z295" i="18"/>
  <c r="AA295" i="18"/>
  <c r="AB295" i="18"/>
  <c r="AC295" i="18"/>
  <c r="AD295" i="18"/>
  <c r="AE295" i="18"/>
  <c r="AF295" i="18"/>
  <c r="AG295" i="18"/>
  <c r="AH295" i="18"/>
  <c r="AI295" i="18"/>
  <c r="AJ295" i="18"/>
  <c r="AK295" i="18"/>
  <c r="AL295" i="18"/>
  <c r="AM295" i="18"/>
  <c r="AN295" i="18"/>
  <c r="AP295" i="18"/>
  <c r="AQ295" i="18"/>
  <c r="AR295" i="18"/>
  <c r="AS295" i="18"/>
  <c r="AT295" i="18"/>
  <c r="AU295" i="18"/>
  <c r="AV295" i="18"/>
  <c r="AW295" i="18"/>
  <c r="AX295" i="18"/>
  <c r="AY295" i="18"/>
  <c r="AZ295" i="18"/>
  <c r="BB295" i="18"/>
  <c r="BC295" i="18"/>
  <c r="BD295" i="18"/>
  <c r="BG295" i="18"/>
  <c r="BH295" i="18"/>
  <c r="BI295" i="18"/>
  <c r="BJ295" i="18"/>
  <c r="BK295" i="18"/>
  <c r="BL295" i="18"/>
  <c r="BM295" i="18"/>
  <c r="BN295" i="18"/>
  <c r="BO295" i="18"/>
  <c r="BP295" i="18"/>
  <c r="BR295" i="18"/>
  <c r="BT295" i="18"/>
  <c r="BU295" i="18"/>
  <c r="BV295" i="18"/>
  <c r="BW295" i="18"/>
  <c r="BX295" i="18"/>
  <c r="BZ295" i="18"/>
  <c r="D296" i="18"/>
  <c r="G296" i="18"/>
  <c r="H296" i="18"/>
  <c r="I296" i="18"/>
  <c r="J296" i="18"/>
  <c r="K296" i="18"/>
  <c r="M296" i="18"/>
  <c r="N296" i="18"/>
  <c r="O296" i="18"/>
  <c r="P296" i="18"/>
  <c r="Q296" i="18"/>
  <c r="R296" i="18"/>
  <c r="S296" i="18"/>
  <c r="T296" i="18"/>
  <c r="U296" i="18"/>
  <c r="V296" i="18"/>
  <c r="X296" i="18"/>
  <c r="Y296" i="18"/>
  <c r="Z296" i="18"/>
  <c r="AA296" i="18"/>
  <c r="AB296" i="18"/>
  <c r="AC296" i="18"/>
  <c r="AD296" i="18"/>
  <c r="AE296" i="18"/>
  <c r="AF296" i="18"/>
  <c r="AG296" i="18"/>
  <c r="AH296" i="18"/>
  <c r="AI296" i="18"/>
  <c r="AJ296" i="18"/>
  <c r="AK296" i="18"/>
  <c r="AL296" i="18"/>
  <c r="AM296" i="18"/>
  <c r="AN296" i="18"/>
  <c r="AO296" i="18"/>
  <c r="AQ296" i="18"/>
  <c r="AR296" i="18"/>
  <c r="AS296" i="18"/>
  <c r="AT296" i="18"/>
  <c r="AU296" i="18"/>
  <c r="AV296" i="18"/>
  <c r="AW296" i="18"/>
  <c r="AX296" i="18"/>
  <c r="AY296" i="18"/>
  <c r="AZ296" i="18"/>
  <c r="BB296" i="18"/>
  <c r="BC296" i="18"/>
  <c r="BD296" i="18"/>
  <c r="BG296" i="18"/>
  <c r="BH296" i="18"/>
  <c r="BI296" i="18"/>
  <c r="BJ296" i="18"/>
  <c r="BK296" i="18"/>
  <c r="BL296" i="18"/>
  <c r="BM296" i="18"/>
  <c r="BN296" i="18"/>
  <c r="BO296" i="18"/>
  <c r="BP296" i="18"/>
  <c r="BQ296" i="18"/>
  <c r="BR296" i="18"/>
  <c r="BT296" i="18"/>
  <c r="BU296" i="18"/>
  <c r="BV296" i="18"/>
  <c r="BW296" i="18"/>
  <c r="BX296" i="18"/>
  <c r="BZ296" i="18"/>
  <c r="D297" i="18"/>
  <c r="E297" i="18"/>
  <c r="G297" i="18"/>
  <c r="H297" i="18"/>
  <c r="I297" i="18"/>
  <c r="J297" i="18"/>
  <c r="K297" i="18"/>
  <c r="M297" i="18"/>
  <c r="N297" i="18"/>
  <c r="O297" i="18"/>
  <c r="P297" i="18"/>
  <c r="Q297" i="18"/>
  <c r="R297" i="18"/>
  <c r="S297" i="18"/>
  <c r="T297" i="18"/>
  <c r="U297" i="18"/>
  <c r="V297" i="18"/>
  <c r="X297" i="18"/>
  <c r="Y297" i="18"/>
  <c r="Z297" i="18"/>
  <c r="AA297" i="18"/>
  <c r="AB297" i="18"/>
  <c r="AC297" i="18"/>
  <c r="AD297" i="18"/>
  <c r="AE297" i="18"/>
  <c r="AF297" i="18"/>
  <c r="AG297" i="18"/>
  <c r="AH297" i="18"/>
  <c r="AI297" i="18"/>
  <c r="AJ297" i="18"/>
  <c r="AK297" i="18"/>
  <c r="AL297" i="18"/>
  <c r="AM297" i="18"/>
  <c r="AN297" i="18"/>
  <c r="AO297" i="18"/>
  <c r="AP297" i="18"/>
  <c r="AQ297" i="18"/>
  <c r="AR297" i="18"/>
  <c r="AS297" i="18"/>
  <c r="AT297" i="18"/>
  <c r="AU297" i="18"/>
  <c r="AV297" i="18"/>
  <c r="AW297" i="18"/>
  <c r="AX297" i="18"/>
  <c r="AZ297" i="18"/>
  <c r="BA297" i="18"/>
  <c r="BB297" i="18"/>
  <c r="BC297" i="18"/>
  <c r="BD297" i="18"/>
  <c r="BE297" i="18"/>
  <c r="BH297" i="18"/>
  <c r="BI297" i="18"/>
  <c r="BJ297" i="18"/>
  <c r="BK297" i="18"/>
  <c r="BL297" i="18"/>
  <c r="BM297" i="18"/>
  <c r="BN297" i="18"/>
  <c r="BO297" i="18"/>
  <c r="BP297" i="18"/>
  <c r="BQ297" i="18"/>
  <c r="BR297" i="18"/>
  <c r="BT297" i="18"/>
  <c r="BU297" i="18"/>
  <c r="BV297" i="18"/>
  <c r="BW297" i="18"/>
  <c r="BX297" i="18"/>
  <c r="BZ297" i="18"/>
  <c r="D298" i="18"/>
  <c r="E298" i="18"/>
  <c r="G298" i="18"/>
  <c r="H298" i="18"/>
  <c r="I298" i="18"/>
  <c r="J298" i="18"/>
  <c r="K298" i="18"/>
  <c r="M298" i="18"/>
  <c r="N298" i="18"/>
  <c r="O298" i="18"/>
  <c r="P298" i="18"/>
  <c r="Q298" i="18"/>
  <c r="R298" i="18"/>
  <c r="S298" i="18"/>
  <c r="T298" i="18"/>
  <c r="U298" i="18"/>
  <c r="V298" i="18"/>
  <c r="X298" i="18"/>
  <c r="Y298" i="18"/>
  <c r="Z298" i="18"/>
  <c r="AA298" i="18"/>
  <c r="AB298" i="18"/>
  <c r="AC298" i="18"/>
  <c r="AD298" i="18"/>
  <c r="AE298" i="18"/>
  <c r="AF298" i="18"/>
  <c r="AG298" i="18"/>
  <c r="AH298" i="18"/>
  <c r="AI298" i="18"/>
  <c r="AJ298" i="18"/>
  <c r="AK298" i="18"/>
  <c r="AL298" i="18"/>
  <c r="AM298" i="18"/>
  <c r="AN298" i="18"/>
  <c r="AO298" i="18"/>
  <c r="AP298" i="18"/>
  <c r="AQ298" i="18"/>
  <c r="AR298" i="18"/>
  <c r="AS298" i="18"/>
  <c r="AT298" i="18"/>
  <c r="AU298" i="18"/>
  <c r="AV298" i="18"/>
  <c r="AW298" i="18"/>
  <c r="AX298" i="18"/>
  <c r="AY298" i="18"/>
  <c r="BA298" i="18"/>
  <c r="BB298" i="18"/>
  <c r="BC298" i="18"/>
  <c r="BD298" i="18"/>
  <c r="BE298" i="18"/>
  <c r="BG298" i="18"/>
  <c r="BH298" i="18"/>
  <c r="BI298" i="18"/>
  <c r="BJ298" i="18"/>
  <c r="BK298" i="18"/>
  <c r="BL298" i="18"/>
  <c r="BM298" i="18"/>
  <c r="BN298" i="18"/>
  <c r="BO298" i="18"/>
  <c r="BP298" i="18"/>
  <c r="BQ298" i="18"/>
  <c r="BR298" i="18"/>
  <c r="BT298" i="18"/>
  <c r="BU298" i="18"/>
  <c r="BV298" i="18"/>
  <c r="BW298" i="18"/>
  <c r="BX298" i="18"/>
  <c r="BZ298" i="18"/>
  <c r="D299" i="18"/>
  <c r="G299" i="18"/>
  <c r="H299" i="18"/>
  <c r="J299" i="18"/>
  <c r="K299" i="18"/>
  <c r="M299" i="18"/>
  <c r="N299" i="18"/>
  <c r="O299" i="18"/>
  <c r="Q299" i="18"/>
  <c r="R299" i="18"/>
  <c r="S299" i="18"/>
  <c r="T299" i="18"/>
  <c r="U299" i="18"/>
  <c r="V299" i="18"/>
  <c r="X299" i="18"/>
  <c r="Y299" i="18"/>
  <c r="Z299" i="18"/>
  <c r="AA299" i="18"/>
  <c r="AB299" i="18"/>
  <c r="AC299" i="18"/>
  <c r="AD299" i="18"/>
  <c r="AE299" i="18"/>
  <c r="AF299" i="18"/>
  <c r="AG299" i="18"/>
  <c r="AH299" i="18"/>
  <c r="AI299" i="18"/>
  <c r="AJ299" i="18"/>
  <c r="AK299" i="18"/>
  <c r="AL299" i="18"/>
  <c r="AM299" i="18"/>
  <c r="AN299" i="18"/>
  <c r="AO299" i="18"/>
  <c r="AP299" i="18"/>
  <c r="AQ299" i="18"/>
  <c r="AR299" i="18"/>
  <c r="AS299" i="18"/>
  <c r="AT299" i="18"/>
  <c r="AU299" i="18"/>
  <c r="AV299" i="18"/>
  <c r="AW299" i="18"/>
  <c r="AX299" i="18"/>
  <c r="AY299" i="18"/>
  <c r="AZ299" i="18"/>
  <c r="BB299" i="18"/>
  <c r="BC299" i="18"/>
  <c r="BD299" i="18"/>
  <c r="BG299" i="18"/>
  <c r="BI299" i="18"/>
  <c r="BJ299" i="18"/>
  <c r="BK299" i="18"/>
  <c r="BL299" i="18"/>
  <c r="BM299" i="18"/>
  <c r="BN299" i="18"/>
  <c r="BO299" i="18"/>
  <c r="BP299" i="18"/>
  <c r="BR299" i="18"/>
  <c r="BT299" i="18"/>
  <c r="BU299" i="18"/>
  <c r="BV299" i="18"/>
  <c r="BW299" i="18"/>
  <c r="BX299" i="18"/>
  <c r="BZ299" i="18"/>
  <c r="D300" i="18"/>
  <c r="G300" i="18"/>
  <c r="H300" i="18"/>
  <c r="I300" i="18"/>
  <c r="J300" i="18"/>
  <c r="K300" i="18"/>
  <c r="M300" i="18"/>
  <c r="N300" i="18"/>
  <c r="O300" i="18"/>
  <c r="P300" i="18"/>
  <c r="Q300" i="18"/>
  <c r="S300" i="18"/>
  <c r="T300" i="18"/>
  <c r="U300" i="18"/>
  <c r="V300" i="18"/>
  <c r="X300" i="18"/>
  <c r="Y300" i="18"/>
  <c r="Z300" i="18"/>
  <c r="AA300" i="18"/>
  <c r="AB300" i="18"/>
  <c r="AC300" i="18"/>
  <c r="AD300" i="18"/>
  <c r="AE300" i="18"/>
  <c r="AF300" i="18"/>
  <c r="AG300" i="18"/>
  <c r="AH300" i="18"/>
  <c r="AI300" i="18"/>
  <c r="AJ300" i="18"/>
  <c r="AK300" i="18"/>
  <c r="AL300" i="18"/>
  <c r="AM300" i="18"/>
  <c r="AN300" i="18"/>
  <c r="AO300" i="18"/>
  <c r="AQ300" i="18"/>
  <c r="AR300" i="18"/>
  <c r="AS300" i="18"/>
  <c r="AT300" i="18"/>
  <c r="AU300" i="18"/>
  <c r="AV300" i="18"/>
  <c r="AW300" i="18"/>
  <c r="AX300" i="18"/>
  <c r="AY300" i="18"/>
  <c r="AZ300" i="18"/>
  <c r="BB300" i="18"/>
  <c r="BC300" i="18"/>
  <c r="BD300" i="18"/>
  <c r="BG300" i="18"/>
  <c r="BH300" i="18"/>
  <c r="BI300" i="18"/>
  <c r="BJ300" i="18"/>
  <c r="BK300" i="18"/>
  <c r="BL300" i="18"/>
  <c r="BM300" i="18"/>
  <c r="BN300" i="18"/>
  <c r="BO300" i="18"/>
  <c r="BP300" i="18"/>
  <c r="BQ300" i="18"/>
  <c r="BR300" i="18"/>
  <c r="BT300" i="18"/>
  <c r="BU300" i="18"/>
  <c r="BV300" i="18"/>
  <c r="BW300" i="18"/>
  <c r="BX300" i="18"/>
  <c r="BZ300" i="18"/>
  <c r="D301" i="18"/>
  <c r="E301" i="18"/>
  <c r="G301" i="18"/>
  <c r="H301" i="18"/>
  <c r="I301" i="18"/>
  <c r="J301" i="18"/>
  <c r="K301" i="18"/>
  <c r="M301" i="18"/>
  <c r="N301" i="18"/>
  <c r="O301" i="18"/>
  <c r="P301" i="18"/>
  <c r="Q301" i="18"/>
  <c r="R301" i="18"/>
  <c r="S301" i="18"/>
  <c r="T301" i="18"/>
  <c r="U301" i="18"/>
  <c r="V301" i="18"/>
  <c r="X301" i="18"/>
  <c r="Y301" i="18"/>
  <c r="Z301" i="18"/>
  <c r="AA301" i="18"/>
  <c r="AB301" i="18"/>
  <c r="AC301" i="18"/>
  <c r="AD301" i="18"/>
  <c r="AE301" i="18"/>
  <c r="AF301" i="18"/>
  <c r="AG301" i="18"/>
  <c r="AH301" i="18"/>
  <c r="AI301" i="18"/>
  <c r="AJ301" i="18"/>
  <c r="AK301" i="18"/>
  <c r="AL301" i="18"/>
  <c r="AM301" i="18"/>
  <c r="AN301" i="18"/>
  <c r="AO301" i="18"/>
  <c r="AP301" i="18"/>
  <c r="AQ301" i="18"/>
  <c r="AR301" i="18"/>
  <c r="AS301" i="18"/>
  <c r="AT301" i="18"/>
  <c r="AU301" i="18"/>
  <c r="AV301" i="18"/>
  <c r="AW301" i="18"/>
  <c r="AX301" i="18"/>
  <c r="AY301" i="18"/>
  <c r="AZ301" i="18"/>
  <c r="BA301" i="18"/>
  <c r="BB301" i="18"/>
  <c r="BD301" i="18"/>
  <c r="BE301" i="18"/>
  <c r="BG301" i="18"/>
  <c r="BH301" i="18"/>
  <c r="BI301" i="18"/>
  <c r="BJ301" i="18"/>
  <c r="BK301" i="18"/>
  <c r="BL301" i="18"/>
  <c r="BM301" i="18"/>
  <c r="BN301" i="18"/>
  <c r="BP301" i="18"/>
  <c r="BQ301" i="18"/>
  <c r="BR301" i="18"/>
  <c r="BT301" i="18"/>
  <c r="BV301" i="18"/>
  <c r="BW301" i="18"/>
  <c r="BX301" i="18"/>
  <c r="BZ301" i="18"/>
  <c r="D302" i="18"/>
  <c r="E302" i="18"/>
  <c r="G302" i="18"/>
  <c r="H302" i="18"/>
  <c r="J302" i="18"/>
  <c r="K302" i="18"/>
  <c r="M302" i="18"/>
  <c r="N302" i="18"/>
  <c r="O302" i="18"/>
  <c r="P302" i="18"/>
  <c r="Q302" i="18"/>
  <c r="R302" i="18"/>
  <c r="S302" i="18"/>
  <c r="T302" i="18"/>
  <c r="U302" i="18"/>
  <c r="V302" i="18"/>
  <c r="Y302" i="18"/>
  <c r="Z302" i="18"/>
  <c r="AA302" i="18"/>
  <c r="AB302" i="18"/>
  <c r="AC302" i="18"/>
  <c r="AD302" i="18"/>
  <c r="AE302" i="18"/>
  <c r="AF302" i="18"/>
  <c r="AG302" i="18"/>
  <c r="AH302" i="18"/>
  <c r="AI302" i="18"/>
  <c r="AJ302" i="18"/>
  <c r="AK302" i="18"/>
  <c r="AL302" i="18"/>
  <c r="AM302" i="18"/>
  <c r="AN302" i="18"/>
  <c r="AO302" i="18"/>
  <c r="AP302" i="18"/>
  <c r="AQ302" i="18"/>
  <c r="AR302" i="18"/>
  <c r="AT302" i="18"/>
  <c r="AU302" i="18"/>
  <c r="AV302" i="18"/>
  <c r="AW302" i="18"/>
  <c r="AX302" i="18"/>
  <c r="AY302" i="18"/>
  <c r="AZ302" i="18"/>
  <c r="BA302" i="18"/>
  <c r="BB302" i="18"/>
  <c r="BC302" i="18"/>
  <c r="BD302" i="18"/>
  <c r="BG302" i="18"/>
  <c r="BH302" i="18"/>
  <c r="BI302" i="18"/>
  <c r="BJ302" i="18"/>
  <c r="BK302" i="18"/>
  <c r="BL302" i="18"/>
  <c r="BM302" i="18"/>
  <c r="BN302" i="18"/>
  <c r="BO302" i="18"/>
  <c r="BQ302" i="18"/>
  <c r="BR302" i="18"/>
  <c r="BT302" i="18"/>
  <c r="BU302" i="18"/>
  <c r="BV302" i="18"/>
  <c r="BW302" i="18"/>
  <c r="BX302" i="18"/>
  <c r="BZ302" i="18"/>
  <c r="D303" i="18"/>
  <c r="E303" i="18"/>
  <c r="G303" i="18"/>
  <c r="H303" i="18"/>
  <c r="I303" i="18"/>
  <c r="K303" i="18"/>
  <c r="M303" i="18"/>
  <c r="N303" i="18"/>
  <c r="O303" i="18"/>
  <c r="P303" i="18"/>
  <c r="Q303" i="18"/>
  <c r="R303" i="18"/>
  <c r="S303" i="18"/>
  <c r="T303" i="18"/>
  <c r="U303" i="18"/>
  <c r="V303" i="18"/>
  <c r="X303" i="18"/>
  <c r="Y303" i="18"/>
  <c r="Z303" i="18"/>
  <c r="AA303" i="18"/>
  <c r="AB303" i="18"/>
  <c r="AC303" i="18"/>
  <c r="AD303" i="18"/>
  <c r="AE303" i="18"/>
  <c r="AF303" i="18"/>
  <c r="AG303" i="18"/>
  <c r="AH303" i="18"/>
  <c r="AI303" i="18"/>
  <c r="AJ303" i="18"/>
  <c r="AK303" i="18"/>
  <c r="AL303" i="18"/>
  <c r="AM303" i="18"/>
  <c r="AN303" i="18"/>
  <c r="AO303" i="18"/>
  <c r="AP303" i="18"/>
  <c r="AQ303" i="18"/>
  <c r="AR303" i="18"/>
  <c r="AS303" i="18"/>
  <c r="AT303" i="18"/>
  <c r="AU303" i="18"/>
  <c r="AV303" i="18"/>
  <c r="AW303" i="18"/>
  <c r="AX303" i="18"/>
  <c r="AY303" i="18"/>
  <c r="AZ303" i="18"/>
  <c r="BA303" i="18"/>
  <c r="BB303" i="18"/>
  <c r="BC303" i="18"/>
  <c r="BD303" i="18"/>
  <c r="BG303" i="18"/>
  <c r="BH303" i="18"/>
  <c r="BI303" i="18"/>
  <c r="BJ303" i="18"/>
  <c r="BK303" i="18"/>
  <c r="BL303" i="18"/>
  <c r="BM303" i="18"/>
  <c r="BN303" i="18"/>
  <c r="BO303" i="18"/>
  <c r="BP303" i="18"/>
  <c r="BQ303" i="18"/>
  <c r="BT303" i="18"/>
  <c r="BU303" i="18"/>
  <c r="BV303" i="18"/>
  <c r="BW303" i="18"/>
  <c r="BX303" i="18"/>
  <c r="BZ303" i="18"/>
  <c r="D304" i="18"/>
  <c r="E304" i="18"/>
  <c r="G304" i="18"/>
  <c r="H304" i="18"/>
  <c r="I304" i="18"/>
  <c r="J304" i="18"/>
  <c r="M304" i="18"/>
  <c r="N304" i="18"/>
  <c r="O304" i="18"/>
  <c r="P304" i="18"/>
  <c r="Q304" i="18"/>
  <c r="R304" i="18"/>
  <c r="S304" i="18"/>
  <c r="T304" i="18"/>
  <c r="U304" i="18"/>
  <c r="V304" i="18"/>
  <c r="X304" i="18"/>
  <c r="Y304" i="18"/>
  <c r="Z304" i="18"/>
  <c r="AA304" i="18"/>
  <c r="AB304" i="18"/>
  <c r="AC304" i="18"/>
  <c r="AD304" i="18"/>
  <c r="AE304" i="18"/>
  <c r="AF304" i="18"/>
  <c r="AG304" i="18"/>
  <c r="AH304" i="18"/>
  <c r="AI304" i="18"/>
  <c r="AJ304" i="18"/>
  <c r="AK304" i="18"/>
  <c r="AL304" i="18"/>
  <c r="AM304" i="18"/>
  <c r="AN304" i="18"/>
  <c r="AO304" i="18"/>
  <c r="AP304" i="18"/>
  <c r="AQ304" i="18"/>
  <c r="AR304" i="18"/>
  <c r="AS304" i="18"/>
  <c r="AT304" i="18"/>
  <c r="AU304" i="18"/>
  <c r="AV304" i="18"/>
  <c r="AW304" i="18"/>
  <c r="AX304" i="18"/>
  <c r="AZ304" i="18"/>
  <c r="BA304" i="18"/>
  <c r="BB304" i="18"/>
  <c r="BD304" i="18"/>
  <c r="BE304" i="18"/>
  <c r="BH304" i="18"/>
  <c r="BI304" i="18"/>
  <c r="BJ304" i="18"/>
  <c r="BK304" i="18"/>
  <c r="BL304" i="18"/>
  <c r="BM304" i="18"/>
  <c r="BN304" i="18"/>
  <c r="BP304" i="18"/>
  <c r="BQ304" i="18"/>
  <c r="BR304" i="18"/>
  <c r="BT304" i="18"/>
  <c r="BU304" i="18"/>
  <c r="BV304" i="18"/>
  <c r="BW304" i="18"/>
  <c r="BX304" i="18"/>
  <c r="BZ304" i="18"/>
  <c r="E305" i="18"/>
  <c r="G305" i="18"/>
  <c r="H305" i="18"/>
  <c r="I305" i="18"/>
  <c r="J305" i="18"/>
  <c r="M305" i="18"/>
  <c r="N305" i="18"/>
  <c r="O305" i="18"/>
  <c r="P305" i="18"/>
  <c r="Q305" i="18"/>
  <c r="R305" i="18"/>
  <c r="S305" i="18"/>
  <c r="T305" i="18"/>
  <c r="U305" i="18"/>
  <c r="V305" i="18"/>
  <c r="X305" i="18"/>
  <c r="Y305" i="18"/>
  <c r="Z305" i="18"/>
  <c r="AA305" i="18"/>
  <c r="AB305" i="18"/>
  <c r="AC305" i="18"/>
  <c r="AD305" i="18"/>
  <c r="AE305" i="18"/>
  <c r="AF305" i="18"/>
  <c r="AG305" i="18"/>
  <c r="AH305" i="18"/>
  <c r="AI305" i="18"/>
  <c r="AJ305" i="18"/>
  <c r="AK305" i="18"/>
  <c r="AL305" i="18"/>
  <c r="AM305" i="18"/>
  <c r="AN305" i="18"/>
  <c r="AO305" i="18"/>
  <c r="AP305" i="18"/>
  <c r="AQ305" i="18"/>
  <c r="AR305" i="18"/>
  <c r="AS305" i="18"/>
  <c r="AT305" i="18"/>
  <c r="AU305" i="18"/>
  <c r="AV305" i="18"/>
  <c r="AW305" i="18"/>
  <c r="AX305" i="18"/>
  <c r="AY305" i="18"/>
  <c r="AZ305" i="18"/>
  <c r="BA305" i="18"/>
  <c r="BB305" i="18"/>
  <c r="BC305" i="18"/>
  <c r="BE305" i="18"/>
  <c r="BG305" i="18"/>
  <c r="BH305" i="18"/>
  <c r="BI305" i="18"/>
  <c r="BJ305" i="18"/>
  <c r="BK305" i="18"/>
  <c r="BL305" i="18"/>
  <c r="BM305" i="18"/>
  <c r="BN305" i="18"/>
  <c r="BO305" i="18"/>
  <c r="BP305" i="18"/>
  <c r="BQ305" i="18"/>
  <c r="BR305" i="18"/>
  <c r="BT305" i="18"/>
  <c r="BU305" i="18"/>
  <c r="BV305" i="18"/>
  <c r="BW305" i="18"/>
  <c r="BX305" i="18"/>
  <c r="BZ305" i="18"/>
  <c r="D307" i="18"/>
  <c r="E307" i="18"/>
  <c r="G307" i="18"/>
  <c r="H307" i="18"/>
  <c r="J307" i="18"/>
  <c r="K307" i="18"/>
  <c r="M307" i="18"/>
  <c r="N307" i="18"/>
  <c r="O307" i="18"/>
  <c r="P307" i="18"/>
  <c r="Q307" i="18"/>
  <c r="R307" i="18"/>
  <c r="S307" i="18"/>
  <c r="T307" i="18"/>
  <c r="U307" i="18"/>
  <c r="V307" i="18"/>
  <c r="X307" i="18"/>
  <c r="Y307" i="18"/>
  <c r="Z307" i="18"/>
  <c r="AA307" i="18"/>
  <c r="AB307" i="18"/>
  <c r="AC307" i="18"/>
  <c r="AD307" i="18"/>
  <c r="AE307" i="18"/>
  <c r="AF307" i="18"/>
  <c r="AG307" i="18"/>
  <c r="AH307" i="18"/>
  <c r="AI307" i="18"/>
  <c r="AJ307" i="18"/>
  <c r="AK307" i="18"/>
  <c r="AL307" i="18"/>
  <c r="AM307" i="18"/>
  <c r="AN307" i="18"/>
  <c r="AO307" i="18"/>
  <c r="AP307" i="18"/>
  <c r="AQ307" i="18"/>
  <c r="AR307" i="18"/>
  <c r="AS307" i="18"/>
  <c r="AT307" i="18"/>
  <c r="AU307" i="18"/>
  <c r="AV307" i="18"/>
  <c r="AW307" i="18"/>
  <c r="AX307" i="18"/>
  <c r="AY307" i="18"/>
  <c r="AZ307" i="18"/>
  <c r="BA307" i="18"/>
  <c r="BB307" i="18"/>
  <c r="BC307" i="18"/>
  <c r="BD307" i="18"/>
  <c r="BG307" i="18"/>
  <c r="BH307" i="18"/>
  <c r="BI307" i="18"/>
  <c r="BJ307" i="18"/>
  <c r="BK307" i="18"/>
  <c r="BL307" i="18"/>
  <c r="BM307" i="18"/>
  <c r="BN307" i="18"/>
  <c r="BO307" i="18"/>
  <c r="BP307" i="18"/>
  <c r="BQ307" i="18"/>
  <c r="BR307" i="18"/>
  <c r="BT307" i="18"/>
  <c r="BU307" i="18"/>
  <c r="BV307" i="18"/>
  <c r="BW307" i="18"/>
  <c r="BX307" i="18"/>
  <c r="BZ307" i="18"/>
  <c r="D308" i="18"/>
  <c r="E308" i="18"/>
  <c r="G308" i="18"/>
  <c r="H308" i="18"/>
  <c r="I308" i="18"/>
  <c r="J308" i="18"/>
  <c r="K308" i="18"/>
  <c r="M308" i="18"/>
  <c r="N308" i="18"/>
  <c r="O308" i="18"/>
  <c r="P308" i="18"/>
  <c r="Q308" i="18"/>
  <c r="R308" i="18"/>
  <c r="S308" i="18"/>
  <c r="T308" i="18"/>
  <c r="U308" i="18"/>
  <c r="V308" i="18"/>
  <c r="X308" i="18"/>
  <c r="Z308" i="18"/>
  <c r="AA308" i="18"/>
  <c r="AB308" i="18"/>
  <c r="AC308" i="18"/>
  <c r="AD308" i="18"/>
  <c r="AE308" i="18"/>
  <c r="AF308" i="18"/>
  <c r="AG308" i="18"/>
  <c r="AH308" i="18"/>
  <c r="AI308" i="18"/>
  <c r="AJ308" i="18"/>
  <c r="AK308" i="18"/>
  <c r="AL308" i="18"/>
  <c r="AM308" i="18"/>
  <c r="AN308" i="18"/>
  <c r="AO308" i="18"/>
  <c r="AP308" i="18"/>
  <c r="AQ308" i="18"/>
  <c r="AR308" i="18"/>
  <c r="AS308" i="18"/>
  <c r="AT308" i="18"/>
  <c r="AU308" i="18"/>
  <c r="AV308" i="18"/>
  <c r="AW308" i="18"/>
  <c r="AX308" i="18"/>
  <c r="AY308" i="18"/>
  <c r="AZ308" i="18"/>
  <c r="BA308" i="18"/>
  <c r="BB308" i="18"/>
  <c r="BC308" i="18"/>
  <c r="BD308" i="18"/>
  <c r="BG308" i="18"/>
  <c r="BH308" i="18"/>
  <c r="BI308" i="18"/>
  <c r="BJ308" i="18"/>
  <c r="BK308" i="18"/>
  <c r="BL308" i="18"/>
  <c r="BM308" i="18"/>
  <c r="BN308" i="18"/>
  <c r="BO308" i="18"/>
  <c r="BP308" i="18"/>
  <c r="BQ308" i="18"/>
  <c r="BT308" i="18"/>
  <c r="BU308" i="18"/>
  <c r="BV308" i="18"/>
  <c r="BW308" i="18"/>
  <c r="BX308" i="18"/>
  <c r="BZ308" i="18"/>
  <c r="D309" i="18"/>
  <c r="E309" i="18"/>
  <c r="G309" i="18"/>
  <c r="H309" i="18"/>
  <c r="I309" i="18"/>
  <c r="J309" i="18"/>
  <c r="M309" i="18"/>
  <c r="N309" i="18"/>
  <c r="O309" i="18"/>
  <c r="P309" i="18"/>
  <c r="Q309" i="18"/>
  <c r="R309" i="18"/>
  <c r="S309" i="18"/>
  <c r="T309" i="18"/>
  <c r="U309" i="18"/>
  <c r="V309" i="18"/>
  <c r="X309" i="18"/>
  <c r="Y309" i="18"/>
  <c r="Z309" i="18"/>
  <c r="AA309" i="18"/>
  <c r="AB309" i="18"/>
  <c r="AC309" i="18"/>
  <c r="AD309" i="18"/>
  <c r="AE309" i="18"/>
  <c r="AF309" i="18"/>
  <c r="AG309" i="18"/>
  <c r="AH309" i="18"/>
  <c r="AI309" i="18"/>
  <c r="AJ309" i="18"/>
  <c r="AK309" i="18"/>
  <c r="AL309" i="18"/>
  <c r="AM309" i="18"/>
  <c r="AN309" i="18"/>
  <c r="AO309" i="18"/>
  <c r="AP309" i="18"/>
  <c r="AQ309" i="18"/>
  <c r="AR309" i="18"/>
  <c r="AS309" i="18"/>
  <c r="AU309" i="18"/>
  <c r="AV309" i="18"/>
  <c r="AW309" i="18"/>
  <c r="AX309" i="18"/>
  <c r="AZ309" i="18"/>
  <c r="BA309" i="18"/>
  <c r="BB309" i="18"/>
  <c r="BD309" i="18"/>
  <c r="BE309" i="18"/>
  <c r="BH309" i="18"/>
  <c r="BI309" i="18"/>
  <c r="BJ309" i="18"/>
  <c r="BK309" i="18"/>
  <c r="BL309" i="18"/>
  <c r="BM309" i="18"/>
  <c r="BN309" i="18"/>
  <c r="BP309" i="18"/>
  <c r="BQ309" i="18"/>
  <c r="BR309" i="18"/>
  <c r="BT309" i="18"/>
  <c r="BU309" i="18"/>
  <c r="BV309" i="18"/>
  <c r="BW309" i="18"/>
  <c r="BX309" i="18"/>
  <c r="BZ309" i="18"/>
  <c r="E310" i="18"/>
  <c r="G310" i="18"/>
  <c r="H310" i="18"/>
  <c r="I310" i="18"/>
  <c r="J310" i="18"/>
  <c r="M310" i="18"/>
  <c r="N310" i="18"/>
  <c r="O310" i="18"/>
  <c r="P310" i="18"/>
  <c r="Q310" i="18"/>
  <c r="R310" i="18"/>
  <c r="S310" i="18"/>
  <c r="T310" i="18"/>
  <c r="U310" i="18"/>
  <c r="V310" i="18"/>
  <c r="X310" i="18"/>
  <c r="Y310" i="18"/>
  <c r="Z310" i="18"/>
  <c r="AA310" i="18"/>
  <c r="AB310" i="18"/>
  <c r="AC310" i="18"/>
  <c r="AD310" i="18"/>
  <c r="AE310" i="18"/>
  <c r="AF310" i="18"/>
  <c r="AG310" i="18"/>
  <c r="AH310" i="18"/>
  <c r="AI310" i="18"/>
  <c r="AJ310" i="18"/>
  <c r="AK310" i="18"/>
  <c r="AL310" i="18"/>
  <c r="AM310" i="18"/>
  <c r="AN310" i="18"/>
  <c r="AO310" i="18"/>
  <c r="AP310" i="18"/>
  <c r="AQ310" i="18"/>
  <c r="AR310" i="18"/>
  <c r="AS310" i="18"/>
  <c r="AT310" i="18"/>
  <c r="AU310" i="18"/>
  <c r="AV310" i="18"/>
  <c r="AW310" i="18"/>
  <c r="AX310" i="18"/>
  <c r="AY310" i="18"/>
  <c r="AZ310" i="18"/>
  <c r="BA310" i="18"/>
  <c r="BB310" i="18"/>
  <c r="BC310" i="18"/>
  <c r="BD310" i="18"/>
  <c r="BE310" i="18"/>
  <c r="BG310" i="18"/>
  <c r="BH310" i="18"/>
  <c r="BI310" i="18"/>
  <c r="BJ310" i="18"/>
  <c r="BK310" i="18"/>
  <c r="BL310" i="18"/>
  <c r="BM310" i="18"/>
  <c r="BN310" i="18"/>
  <c r="BP310" i="18"/>
  <c r="BQ310" i="18"/>
  <c r="BR310" i="18"/>
  <c r="BT310" i="18"/>
  <c r="BU310" i="18"/>
  <c r="BV310" i="18"/>
  <c r="BW310" i="18"/>
  <c r="BX310" i="18"/>
  <c r="BZ310" i="18"/>
  <c r="D311" i="18"/>
  <c r="E311" i="18"/>
  <c r="G311" i="18"/>
  <c r="H311" i="18"/>
  <c r="J311" i="18"/>
  <c r="K311" i="18"/>
  <c r="M311" i="18"/>
  <c r="N311" i="18"/>
  <c r="O311" i="18"/>
  <c r="P311" i="18"/>
  <c r="Q311" i="18"/>
  <c r="R311" i="18"/>
  <c r="S311" i="18"/>
  <c r="T311" i="18"/>
  <c r="U311" i="18"/>
  <c r="V311" i="18"/>
  <c r="Y311" i="18"/>
  <c r="Z311" i="18"/>
  <c r="AA311" i="18"/>
  <c r="AB311" i="18"/>
  <c r="AC311" i="18"/>
  <c r="AD311" i="18"/>
  <c r="AE311" i="18"/>
  <c r="AF311" i="18"/>
  <c r="AG311" i="18"/>
  <c r="AH311" i="18"/>
  <c r="AI311" i="18"/>
  <c r="AJ311" i="18"/>
  <c r="AK311" i="18"/>
  <c r="AL311" i="18"/>
  <c r="AM311" i="18"/>
  <c r="AN311" i="18"/>
  <c r="AO311" i="18"/>
  <c r="AP311" i="18"/>
  <c r="AQ311" i="18"/>
  <c r="AR311" i="18"/>
  <c r="AS311" i="18"/>
  <c r="AT311" i="18"/>
  <c r="AU311" i="18"/>
  <c r="AV311" i="18"/>
  <c r="AW311" i="18"/>
  <c r="AX311" i="18"/>
  <c r="AY311" i="18"/>
  <c r="AZ311" i="18"/>
  <c r="BA311" i="18"/>
  <c r="BB311" i="18"/>
  <c r="BC311" i="18"/>
  <c r="BD311" i="18"/>
  <c r="BG311" i="18"/>
  <c r="BH311" i="18"/>
  <c r="BI311" i="18"/>
  <c r="BJ311" i="18"/>
  <c r="BK311" i="18"/>
  <c r="BL311" i="18"/>
  <c r="BM311" i="18"/>
  <c r="BN311" i="18"/>
  <c r="BO311" i="18"/>
  <c r="BQ311" i="18"/>
  <c r="BR311" i="18"/>
  <c r="BT311" i="18"/>
  <c r="BU311" i="18"/>
  <c r="BV311" i="18"/>
  <c r="BW311" i="18"/>
  <c r="BX311" i="18"/>
  <c r="BZ311" i="18"/>
  <c r="D312" i="18"/>
  <c r="E312" i="18"/>
  <c r="G312" i="18"/>
  <c r="H312" i="18"/>
  <c r="I312" i="18"/>
  <c r="K312" i="18"/>
  <c r="M312" i="18"/>
  <c r="N312" i="18"/>
  <c r="O312" i="18"/>
  <c r="P312" i="18"/>
  <c r="Q312" i="18"/>
  <c r="R312" i="18"/>
  <c r="S312" i="18"/>
  <c r="T312" i="18"/>
  <c r="U312" i="18"/>
  <c r="V312" i="18"/>
  <c r="X312" i="18"/>
  <c r="Y312" i="18"/>
  <c r="Z312" i="18"/>
  <c r="AA312" i="18"/>
  <c r="AB312" i="18"/>
  <c r="AC312" i="18"/>
  <c r="AD312" i="18"/>
  <c r="AE312" i="18"/>
  <c r="AF312" i="18"/>
  <c r="AG312" i="18"/>
  <c r="AH312" i="18"/>
  <c r="AI312" i="18"/>
  <c r="AJ312" i="18"/>
  <c r="AK312" i="18"/>
  <c r="AL312" i="18"/>
  <c r="AM312" i="18"/>
  <c r="AN312" i="18"/>
  <c r="AO312" i="18"/>
  <c r="AP312" i="18"/>
  <c r="AQ312" i="18"/>
  <c r="AR312" i="18"/>
  <c r="AS312" i="18"/>
  <c r="AT312" i="18"/>
  <c r="AU312" i="18"/>
  <c r="AV312" i="18"/>
  <c r="AW312" i="18"/>
  <c r="AX312" i="18"/>
  <c r="AY312" i="18"/>
  <c r="AZ312" i="18"/>
  <c r="BA312" i="18"/>
  <c r="BB312" i="18"/>
  <c r="BC312" i="18"/>
  <c r="BD312" i="18"/>
  <c r="BG312" i="18"/>
  <c r="BH312" i="18"/>
  <c r="BI312" i="18"/>
  <c r="BJ312" i="18"/>
  <c r="BK312" i="18"/>
  <c r="BL312" i="18"/>
  <c r="BM312" i="18"/>
  <c r="BN312" i="18"/>
  <c r="BO312" i="18"/>
  <c r="BP312" i="18"/>
  <c r="BQ312" i="18"/>
  <c r="BR312" i="18"/>
  <c r="BT312" i="18"/>
  <c r="BU312" i="18"/>
  <c r="BV312" i="18"/>
  <c r="BW312" i="18"/>
  <c r="BX312" i="18"/>
  <c r="BZ312" i="18"/>
  <c r="D313" i="18"/>
  <c r="E313" i="18"/>
  <c r="G313" i="18"/>
  <c r="H313" i="18"/>
  <c r="I313" i="18"/>
  <c r="J313" i="18"/>
  <c r="M313" i="18"/>
  <c r="N313" i="18"/>
  <c r="O313" i="18"/>
  <c r="P313" i="18"/>
  <c r="Q313" i="18"/>
  <c r="R313" i="18"/>
  <c r="S313" i="18"/>
  <c r="T313" i="18"/>
  <c r="U313" i="18"/>
  <c r="V313" i="18"/>
  <c r="X313" i="18"/>
  <c r="Y313" i="18"/>
  <c r="Z313" i="18"/>
  <c r="AA313" i="18"/>
  <c r="AB313" i="18"/>
  <c r="AC313" i="18"/>
  <c r="AD313" i="18"/>
  <c r="AE313" i="18"/>
  <c r="AF313" i="18"/>
  <c r="AG313" i="18"/>
  <c r="AH313" i="18"/>
  <c r="AI313" i="18"/>
  <c r="AJ313" i="18"/>
  <c r="AK313" i="18"/>
  <c r="AL313" i="18"/>
  <c r="AN313" i="18"/>
  <c r="AO313" i="18"/>
  <c r="AP313" i="18"/>
  <c r="AQ313" i="18"/>
  <c r="AR313" i="18"/>
  <c r="AS313" i="18"/>
  <c r="AT313" i="18"/>
  <c r="AV313" i="18"/>
  <c r="AW313" i="18"/>
  <c r="AX313" i="18"/>
  <c r="AZ313" i="18"/>
  <c r="BA313" i="18"/>
  <c r="BB313" i="18"/>
  <c r="BD313" i="18"/>
  <c r="BE313" i="18"/>
  <c r="BH313" i="18"/>
  <c r="BI313" i="18"/>
  <c r="BJ313" i="18"/>
  <c r="BK313" i="18"/>
  <c r="BL313" i="18"/>
  <c r="BM313" i="18"/>
  <c r="BN313" i="18"/>
  <c r="BP313" i="18"/>
  <c r="BQ313" i="18"/>
  <c r="BR313" i="18"/>
  <c r="BT313" i="18"/>
  <c r="BV313" i="18"/>
  <c r="BW313" i="18"/>
  <c r="BX313" i="18"/>
  <c r="BZ313" i="18"/>
  <c r="D314" i="18"/>
  <c r="G314" i="18"/>
  <c r="H314" i="18"/>
  <c r="I314" i="18"/>
  <c r="J314" i="18"/>
  <c r="K314" i="18"/>
  <c r="M314" i="18"/>
  <c r="N314" i="18"/>
  <c r="O314" i="18"/>
  <c r="P314" i="18"/>
  <c r="Q314" i="18"/>
  <c r="R314" i="18"/>
  <c r="S314" i="18"/>
  <c r="T314" i="18"/>
  <c r="U314" i="18"/>
  <c r="V314" i="18"/>
  <c r="X314" i="18"/>
  <c r="Y314" i="18"/>
  <c r="Z314" i="18"/>
  <c r="AA314" i="18"/>
  <c r="AB314" i="18"/>
  <c r="AC314" i="18"/>
  <c r="AD314" i="18"/>
  <c r="AE314" i="18"/>
  <c r="AF314" i="18"/>
  <c r="AG314" i="18"/>
  <c r="AH314" i="18"/>
  <c r="AI314" i="18"/>
  <c r="AJ314" i="18"/>
  <c r="AK314" i="18"/>
  <c r="AL314" i="18"/>
  <c r="AM314" i="18"/>
  <c r="AN314" i="18"/>
  <c r="AP314" i="18"/>
  <c r="AQ314" i="18"/>
  <c r="AR314" i="18"/>
  <c r="AT314" i="18"/>
  <c r="AU314" i="18"/>
  <c r="AV314" i="18"/>
  <c r="AW314" i="18"/>
  <c r="AX314" i="18"/>
  <c r="AY314" i="18"/>
  <c r="AZ314" i="18"/>
  <c r="BB314" i="18"/>
  <c r="BC314" i="18"/>
  <c r="BD314" i="18"/>
  <c r="BG314" i="18"/>
  <c r="BH314" i="18"/>
  <c r="BJ314" i="18"/>
  <c r="BK314" i="18"/>
  <c r="BL314" i="18"/>
  <c r="BM314" i="18"/>
  <c r="BN314" i="18"/>
  <c r="BO314" i="18"/>
  <c r="BP314" i="18"/>
  <c r="BR314" i="18"/>
  <c r="BT314" i="18"/>
  <c r="BU314" i="18"/>
  <c r="BV314" i="18"/>
  <c r="BW314" i="18"/>
  <c r="BX314" i="18"/>
  <c r="BZ314" i="18"/>
  <c r="D315" i="18"/>
  <c r="E315" i="18"/>
  <c r="G315" i="18"/>
  <c r="H315" i="18"/>
  <c r="I315" i="18"/>
  <c r="J315" i="18"/>
  <c r="K315" i="18"/>
  <c r="M315" i="18"/>
  <c r="N315" i="18"/>
  <c r="O315" i="18"/>
  <c r="P315" i="18"/>
  <c r="Q315" i="18"/>
  <c r="R315" i="18"/>
  <c r="S315" i="18"/>
  <c r="T315" i="18"/>
  <c r="U315" i="18"/>
  <c r="V315" i="18"/>
  <c r="X315" i="18"/>
  <c r="Y315" i="18"/>
  <c r="Z315" i="18"/>
  <c r="AA315" i="18"/>
  <c r="AB315" i="18"/>
  <c r="AC315" i="18"/>
  <c r="AD315" i="18"/>
  <c r="AE315" i="18"/>
  <c r="AF315" i="18"/>
  <c r="AG315" i="18"/>
  <c r="AH315" i="18"/>
  <c r="AI315" i="18"/>
  <c r="AJ315" i="18"/>
  <c r="AK315" i="18"/>
  <c r="AL315" i="18"/>
  <c r="AM315" i="18"/>
  <c r="AN315" i="18"/>
  <c r="AO315" i="18"/>
  <c r="AP315" i="18"/>
  <c r="AQ315" i="18"/>
  <c r="AR315" i="18"/>
  <c r="AS315" i="18"/>
  <c r="AT315" i="18"/>
  <c r="AU315" i="18"/>
  <c r="AV315" i="18"/>
  <c r="AW315" i="18"/>
  <c r="AX315" i="18"/>
  <c r="AZ315" i="18"/>
  <c r="BA315" i="18"/>
  <c r="BB315" i="18"/>
  <c r="BC315" i="18"/>
  <c r="BD315" i="18"/>
  <c r="BE315" i="18"/>
  <c r="BG315" i="18"/>
  <c r="BH315" i="18"/>
  <c r="BI315" i="18"/>
  <c r="BK315" i="18"/>
  <c r="BL315" i="18"/>
  <c r="BM315" i="18"/>
  <c r="BN315" i="18"/>
  <c r="BO315" i="18"/>
  <c r="BP315" i="18"/>
  <c r="BQ315" i="18"/>
  <c r="BR315" i="18"/>
  <c r="BT315" i="18"/>
  <c r="BU315" i="18"/>
  <c r="BV315" i="18"/>
  <c r="BW315" i="18"/>
  <c r="BX315" i="18"/>
  <c r="BZ315" i="18"/>
  <c r="D316" i="18"/>
  <c r="E316" i="18"/>
  <c r="G316" i="18"/>
  <c r="H316" i="18"/>
  <c r="I316" i="18"/>
  <c r="J316" i="18"/>
  <c r="K316" i="18"/>
  <c r="M316" i="18"/>
  <c r="N316" i="18"/>
  <c r="O316" i="18"/>
  <c r="P316" i="18"/>
  <c r="Q316" i="18"/>
  <c r="R316" i="18"/>
  <c r="S316" i="18"/>
  <c r="T316" i="18"/>
  <c r="U316" i="18"/>
  <c r="V316" i="18"/>
  <c r="X316" i="18"/>
  <c r="Y316" i="18"/>
  <c r="Z316" i="18"/>
  <c r="AA316" i="18"/>
  <c r="AB316" i="18"/>
  <c r="AC316" i="18"/>
  <c r="AD316" i="18"/>
  <c r="AE316" i="18"/>
  <c r="AF316" i="18"/>
  <c r="AG316" i="18"/>
  <c r="AH316" i="18"/>
  <c r="AI316" i="18"/>
  <c r="AJ316" i="18"/>
  <c r="AK316" i="18"/>
  <c r="AL316" i="18"/>
  <c r="AM316" i="18"/>
  <c r="AN316" i="18"/>
  <c r="AO316" i="18"/>
  <c r="AP316" i="18"/>
  <c r="AQ316" i="18"/>
  <c r="AR316" i="18"/>
  <c r="AS316" i="18"/>
  <c r="AT316" i="18"/>
  <c r="AU316" i="18"/>
  <c r="AV316" i="18"/>
  <c r="AW316" i="18"/>
  <c r="AX316" i="18"/>
  <c r="AY316" i="18"/>
  <c r="AZ316" i="18"/>
  <c r="BA316" i="18"/>
  <c r="BB316" i="18"/>
  <c r="BC316" i="18"/>
  <c r="BD316" i="18"/>
  <c r="BE316" i="18"/>
  <c r="BG316" i="18"/>
  <c r="BH316" i="18"/>
  <c r="BI316" i="18"/>
  <c r="BJ316" i="18"/>
  <c r="BK316" i="18"/>
  <c r="BL316" i="18"/>
  <c r="BM316" i="18"/>
  <c r="BN316" i="18"/>
  <c r="BO316" i="18"/>
  <c r="BP316" i="18"/>
  <c r="BQ316" i="18"/>
  <c r="BR316" i="18"/>
  <c r="BT316" i="18"/>
  <c r="BU316" i="18"/>
  <c r="BV316" i="18"/>
  <c r="BW316" i="18"/>
  <c r="BX316" i="18"/>
  <c r="BZ316" i="18"/>
  <c r="D317" i="18"/>
  <c r="E317" i="18"/>
  <c r="G317" i="18"/>
  <c r="H317" i="18"/>
  <c r="J317" i="18"/>
  <c r="K317" i="18"/>
  <c r="M317" i="18"/>
  <c r="N317" i="18"/>
  <c r="O317" i="18"/>
  <c r="P317" i="18"/>
  <c r="Q317" i="18"/>
  <c r="R317" i="18"/>
  <c r="S317" i="18"/>
  <c r="T317" i="18"/>
  <c r="U317" i="18"/>
  <c r="V317" i="18"/>
  <c r="X317" i="18"/>
  <c r="Y317" i="18"/>
  <c r="Z317" i="18"/>
  <c r="AA317" i="18"/>
  <c r="AB317" i="18"/>
  <c r="AC317" i="18"/>
  <c r="AD317" i="18"/>
  <c r="AE317" i="18"/>
  <c r="AF317" i="18"/>
  <c r="AG317" i="18"/>
  <c r="AH317" i="18"/>
  <c r="AI317" i="18"/>
  <c r="AJ317" i="18"/>
  <c r="AK317" i="18"/>
  <c r="AL317" i="18"/>
  <c r="AM317" i="18"/>
  <c r="AO317" i="18"/>
  <c r="AP317" i="18"/>
  <c r="AQ317" i="18"/>
  <c r="AR317" i="18"/>
  <c r="AS317" i="18"/>
  <c r="AT317" i="18"/>
  <c r="AU317" i="18"/>
  <c r="AV317" i="18"/>
  <c r="AW317" i="18"/>
  <c r="AX317" i="18"/>
  <c r="AY317" i="18"/>
  <c r="AZ317" i="18"/>
  <c r="BA317" i="18"/>
  <c r="BB317" i="18"/>
  <c r="BC317" i="18"/>
  <c r="BD317" i="18"/>
  <c r="BE317" i="18"/>
  <c r="BG317" i="18"/>
  <c r="BI317" i="18"/>
  <c r="BJ317" i="18"/>
  <c r="BK317" i="18"/>
  <c r="BL317" i="18"/>
  <c r="BM317" i="18"/>
  <c r="BN317" i="18"/>
  <c r="BO317" i="18"/>
  <c r="BP317" i="18"/>
  <c r="BQ317" i="18"/>
  <c r="BR317" i="18"/>
  <c r="BT317" i="18"/>
  <c r="BU317" i="18"/>
  <c r="BV317" i="18"/>
  <c r="BW317" i="18"/>
  <c r="BX317" i="18"/>
  <c r="BZ317" i="18"/>
  <c r="D318" i="18"/>
  <c r="G318" i="18"/>
  <c r="H318" i="18"/>
  <c r="I318" i="18"/>
  <c r="J318" i="18"/>
  <c r="K318" i="18"/>
  <c r="M318" i="18"/>
  <c r="N318" i="18"/>
  <c r="O318" i="18"/>
  <c r="P318" i="18"/>
  <c r="Q318" i="18"/>
  <c r="S318" i="18"/>
  <c r="T318" i="18"/>
  <c r="U318" i="18"/>
  <c r="V318" i="18"/>
  <c r="X318" i="18"/>
  <c r="Y318" i="18"/>
  <c r="Z318" i="18"/>
  <c r="AA318" i="18"/>
  <c r="AB318" i="18"/>
  <c r="AC318" i="18"/>
  <c r="AD318" i="18"/>
  <c r="AE318" i="18"/>
  <c r="AF318" i="18"/>
  <c r="AG318" i="18"/>
  <c r="AH318" i="18"/>
  <c r="AI318" i="18"/>
  <c r="AJ318" i="18"/>
  <c r="AK318" i="18"/>
  <c r="AL318" i="18"/>
  <c r="AM318" i="18"/>
  <c r="AN318" i="18"/>
  <c r="AO318" i="18"/>
  <c r="AP318" i="18"/>
  <c r="AQ318" i="18"/>
  <c r="AR318" i="18"/>
  <c r="AS318" i="18"/>
  <c r="AT318" i="18"/>
  <c r="AU318" i="18"/>
  <c r="AV318" i="18"/>
  <c r="AW318" i="18"/>
  <c r="AX318" i="18"/>
  <c r="AY318" i="18"/>
  <c r="AZ318" i="18"/>
  <c r="BB318" i="18"/>
  <c r="BC318" i="18"/>
  <c r="BD318" i="18"/>
  <c r="BG318" i="18"/>
  <c r="BH318" i="18"/>
  <c r="BI318" i="18"/>
  <c r="BJ318" i="18"/>
  <c r="BK318" i="18"/>
  <c r="BL318" i="18"/>
  <c r="BM318" i="18"/>
  <c r="BN318" i="18"/>
  <c r="BO318" i="18"/>
  <c r="BP318" i="18"/>
  <c r="BQ318" i="18"/>
  <c r="BR318" i="18"/>
  <c r="BT318" i="18"/>
  <c r="BU318" i="18"/>
  <c r="BV318" i="18"/>
  <c r="BW318" i="18"/>
  <c r="BX318" i="18"/>
  <c r="BZ318" i="18"/>
  <c r="D319" i="18"/>
  <c r="E319" i="18"/>
  <c r="G319" i="18"/>
  <c r="H319" i="18"/>
  <c r="I319" i="18"/>
  <c r="J319" i="18"/>
  <c r="K319" i="18"/>
  <c r="M319" i="18"/>
  <c r="N319" i="18"/>
  <c r="P319" i="18"/>
  <c r="Q319" i="18"/>
  <c r="R319" i="18"/>
  <c r="S319" i="18"/>
  <c r="T319" i="18"/>
  <c r="U319" i="18"/>
  <c r="V319" i="18"/>
  <c r="X319" i="18"/>
  <c r="Y319" i="18"/>
  <c r="Z319" i="18"/>
  <c r="AA319" i="18"/>
  <c r="AB319" i="18"/>
  <c r="AC319" i="18"/>
  <c r="AD319" i="18"/>
  <c r="AE319" i="18"/>
  <c r="AF319" i="18"/>
  <c r="AG319" i="18"/>
  <c r="AH319" i="18"/>
  <c r="AI319" i="18"/>
  <c r="AJ319" i="18"/>
  <c r="AK319" i="18"/>
  <c r="AL319" i="18"/>
  <c r="AN319" i="18"/>
  <c r="AO319" i="18"/>
  <c r="AP319" i="18"/>
  <c r="AQ319" i="18"/>
  <c r="AR319" i="18"/>
  <c r="AS319" i="18"/>
  <c r="AT319" i="18"/>
  <c r="AU319" i="18"/>
  <c r="AV319" i="18"/>
  <c r="AW319" i="18"/>
  <c r="AX319" i="18"/>
  <c r="AZ319" i="18"/>
  <c r="BA319" i="18"/>
  <c r="BB319" i="18"/>
  <c r="BC319" i="18"/>
  <c r="BD319" i="18"/>
  <c r="BE319" i="18"/>
  <c r="BG319" i="18"/>
  <c r="BH319" i="18"/>
  <c r="BI319" i="18"/>
  <c r="BJ319" i="18"/>
  <c r="BK319" i="18"/>
  <c r="BL319" i="18"/>
  <c r="BM319" i="18"/>
  <c r="BN319" i="18"/>
  <c r="BO319" i="18"/>
  <c r="BP319" i="18"/>
  <c r="BQ319" i="18"/>
  <c r="BR319" i="18"/>
  <c r="BT319" i="18"/>
  <c r="BU319" i="18"/>
  <c r="BV319" i="18"/>
  <c r="BW319" i="18"/>
  <c r="BX319" i="18"/>
  <c r="BZ319" i="18"/>
  <c r="D320" i="18"/>
  <c r="E320" i="18"/>
  <c r="G320" i="18"/>
  <c r="H320" i="18"/>
  <c r="I320" i="18"/>
  <c r="J320" i="18"/>
  <c r="K320" i="18"/>
  <c r="M320" i="18"/>
  <c r="N320" i="18"/>
  <c r="P320" i="18"/>
  <c r="Q320" i="18"/>
  <c r="R320" i="18"/>
  <c r="S320" i="18"/>
  <c r="T320" i="18"/>
  <c r="U320" i="18"/>
  <c r="V320" i="18"/>
  <c r="X320" i="18"/>
  <c r="Y320" i="18"/>
  <c r="Z320" i="18"/>
  <c r="AA320" i="18"/>
  <c r="AB320" i="18"/>
  <c r="AC320" i="18"/>
  <c r="AD320" i="18"/>
  <c r="AE320" i="18"/>
  <c r="AF320" i="18"/>
  <c r="AG320" i="18"/>
  <c r="AH320" i="18"/>
  <c r="AI320" i="18"/>
  <c r="AJ320" i="18"/>
  <c r="AK320" i="18"/>
  <c r="AL320" i="18"/>
  <c r="AN320" i="18"/>
  <c r="AO320" i="18"/>
  <c r="AP320" i="18"/>
  <c r="AQ320" i="18"/>
  <c r="AR320" i="18"/>
  <c r="AS320" i="18"/>
  <c r="AT320" i="18"/>
  <c r="AU320" i="18"/>
  <c r="AV320" i="18"/>
  <c r="AW320" i="18"/>
  <c r="AX320" i="18"/>
  <c r="AZ320" i="18"/>
  <c r="BA320" i="18"/>
  <c r="BB320" i="18"/>
  <c r="BC320" i="18"/>
  <c r="BD320" i="18"/>
  <c r="BE320" i="18"/>
  <c r="BH320" i="18"/>
  <c r="BI320" i="18"/>
  <c r="BJ320" i="18"/>
  <c r="BK320" i="18"/>
  <c r="BL320" i="18"/>
  <c r="BM320" i="18"/>
  <c r="BN320" i="18"/>
  <c r="BO320" i="18"/>
  <c r="BP320" i="18"/>
  <c r="BQ320" i="18"/>
  <c r="BR320" i="18"/>
  <c r="BT320" i="18"/>
  <c r="BU320" i="18"/>
  <c r="BV320" i="18"/>
  <c r="BW320" i="18"/>
  <c r="BX320" i="18"/>
  <c r="BZ320" i="18"/>
  <c r="D321" i="18"/>
  <c r="G321" i="18"/>
  <c r="H321" i="18"/>
  <c r="J321" i="18"/>
  <c r="K321" i="18"/>
  <c r="M321" i="18"/>
  <c r="N321" i="18"/>
  <c r="O321" i="18"/>
  <c r="P321" i="18"/>
  <c r="Q321" i="18"/>
  <c r="R321" i="18"/>
  <c r="S321" i="18"/>
  <c r="T321" i="18"/>
  <c r="U321" i="18"/>
  <c r="V321" i="18"/>
  <c r="X321" i="18"/>
  <c r="Z321" i="18"/>
  <c r="AA321" i="18"/>
  <c r="AB321" i="18"/>
  <c r="AC321" i="18"/>
  <c r="AD321" i="18"/>
  <c r="AE321" i="18"/>
  <c r="AF321" i="18"/>
  <c r="AG321" i="18"/>
  <c r="AH321" i="18"/>
  <c r="AI321" i="18"/>
  <c r="AJ321" i="18"/>
  <c r="AK321" i="18"/>
  <c r="AL321" i="18"/>
  <c r="AM321" i="18"/>
  <c r="AN321" i="18"/>
  <c r="AP321" i="18"/>
  <c r="AQ321" i="18"/>
  <c r="AR321" i="18"/>
  <c r="AT321" i="18"/>
  <c r="AU321" i="18"/>
  <c r="AV321" i="18"/>
  <c r="AW321" i="18"/>
  <c r="AX321" i="18"/>
  <c r="AY321" i="18"/>
  <c r="AZ321" i="18"/>
  <c r="BB321" i="18"/>
  <c r="BC321" i="18"/>
  <c r="BD321" i="18"/>
  <c r="BG321" i="18"/>
  <c r="BH321" i="18"/>
  <c r="BI321" i="18"/>
  <c r="BJ321" i="18"/>
  <c r="BK321" i="18"/>
  <c r="BL321" i="18"/>
  <c r="BM321" i="18"/>
  <c r="BN321" i="18"/>
  <c r="BO321" i="18"/>
  <c r="BP321" i="18"/>
  <c r="BR321" i="18"/>
  <c r="BT321" i="18"/>
  <c r="BU321" i="18"/>
  <c r="BV321" i="18"/>
  <c r="BW321" i="18"/>
  <c r="BX321" i="18"/>
  <c r="BZ321" i="18"/>
  <c r="D322" i="18"/>
  <c r="G322" i="18"/>
  <c r="H322" i="18"/>
  <c r="J322" i="18"/>
  <c r="K322" i="18"/>
  <c r="M322" i="18"/>
  <c r="N322" i="18"/>
  <c r="O322" i="18"/>
  <c r="P322" i="18"/>
  <c r="Q322" i="18"/>
  <c r="R322" i="18"/>
  <c r="S322" i="18"/>
  <c r="T322" i="18"/>
  <c r="U322" i="18"/>
  <c r="V322" i="18"/>
  <c r="X322" i="18"/>
  <c r="Y322" i="18"/>
  <c r="Z322" i="18"/>
  <c r="AA322" i="18"/>
  <c r="AB322" i="18"/>
  <c r="AC322" i="18"/>
  <c r="AD322" i="18"/>
  <c r="AE322" i="18"/>
  <c r="AF322" i="18"/>
  <c r="AG322" i="18"/>
  <c r="AH322" i="18"/>
  <c r="AI322" i="18"/>
  <c r="AJ322" i="18"/>
  <c r="AK322" i="18"/>
  <c r="AL322" i="18"/>
  <c r="AM322" i="18"/>
  <c r="AN322" i="18"/>
  <c r="AP322" i="18"/>
  <c r="AQ322" i="18"/>
  <c r="AR322" i="18"/>
  <c r="AS322" i="18"/>
  <c r="AT322" i="18"/>
  <c r="AU322" i="18"/>
  <c r="AV322" i="18"/>
  <c r="AW322" i="18"/>
  <c r="AX322" i="18"/>
  <c r="AY322" i="18"/>
  <c r="AZ322" i="18"/>
  <c r="BB322" i="18"/>
  <c r="BC322" i="18"/>
  <c r="BD322" i="18"/>
  <c r="BG322" i="18"/>
  <c r="BH322" i="18"/>
  <c r="BJ322" i="18"/>
  <c r="BK322" i="18"/>
  <c r="BL322" i="18"/>
  <c r="BM322" i="18"/>
  <c r="BN322" i="18"/>
  <c r="BO322" i="18"/>
  <c r="BP322" i="18"/>
  <c r="BR322" i="18"/>
  <c r="BT322" i="18"/>
  <c r="BU322" i="18"/>
  <c r="BV322" i="18"/>
  <c r="BW322" i="18"/>
  <c r="BX322" i="18"/>
  <c r="BZ322" i="18"/>
  <c r="D323" i="18"/>
  <c r="G323" i="18"/>
  <c r="H323" i="18"/>
  <c r="I323" i="18"/>
  <c r="J323" i="18"/>
  <c r="K323" i="18"/>
  <c r="M323" i="18"/>
  <c r="N323" i="18"/>
  <c r="O323" i="18"/>
  <c r="P323" i="18"/>
  <c r="Q323" i="18"/>
  <c r="R323" i="18"/>
  <c r="S323" i="18"/>
  <c r="T323" i="18"/>
  <c r="U323" i="18"/>
  <c r="V323" i="18"/>
  <c r="X323" i="18"/>
  <c r="Y323" i="18"/>
  <c r="Z323" i="18"/>
  <c r="AA323" i="18"/>
  <c r="AB323" i="18"/>
  <c r="AC323" i="18"/>
  <c r="AD323" i="18"/>
  <c r="AE323" i="18"/>
  <c r="AF323" i="18"/>
  <c r="AG323" i="18"/>
  <c r="AH323" i="18"/>
  <c r="AI323" i="18"/>
  <c r="AJ323" i="18"/>
  <c r="AK323" i="18"/>
  <c r="AL323" i="18"/>
  <c r="AM323" i="18"/>
  <c r="AN323" i="18"/>
  <c r="AO323" i="18"/>
  <c r="AP323" i="18"/>
  <c r="AQ323" i="18"/>
  <c r="AR323" i="18"/>
  <c r="AS323" i="18"/>
  <c r="AT323" i="18"/>
  <c r="AU323" i="18"/>
  <c r="AV323" i="18"/>
  <c r="AW323" i="18"/>
  <c r="AX323" i="18"/>
  <c r="AY323" i="18"/>
  <c r="AZ323" i="18"/>
  <c r="BA323" i="18"/>
  <c r="BB323" i="18"/>
  <c r="BC323" i="18"/>
  <c r="BD323" i="18"/>
  <c r="BE323" i="18"/>
  <c r="BG323" i="18"/>
  <c r="BH323" i="18"/>
  <c r="BI323" i="18"/>
  <c r="BJ323" i="18"/>
  <c r="BK323" i="18"/>
  <c r="BL323" i="18"/>
  <c r="BM323" i="18"/>
  <c r="BN323" i="18"/>
  <c r="BO323" i="18"/>
  <c r="BP323" i="18"/>
  <c r="BQ323" i="18"/>
  <c r="BR323" i="18"/>
  <c r="BT323" i="18"/>
  <c r="BU323" i="18"/>
  <c r="BV323" i="18"/>
  <c r="BW323" i="18"/>
  <c r="BX323" i="18"/>
  <c r="BZ323" i="18"/>
  <c r="D324" i="18"/>
  <c r="G324" i="18"/>
  <c r="H324" i="18"/>
  <c r="I324" i="18"/>
  <c r="J324" i="18"/>
  <c r="K324" i="18"/>
  <c r="M324" i="18"/>
  <c r="N324" i="18"/>
  <c r="O324" i="18"/>
  <c r="P324" i="18"/>
  <c r="Q324" i="18"/>
  <c r="S324" i="18"/>
  <c r="T324" i="18"/>
  <c r="U324" i="18"/>
  <c r="V324" i="18"/>
  <c r="X324" i="18"/>
  <c r="Y324" i="18"/>
  <c r="Z324" i="18"/>
  <c r="AA324" i="18"/>
  <c r="AB324" i="18"/>
  <c r="AC324" i="18"/>
  <c r="AD324" i="18"/>
  <c r="AE324" i="18"/>
  <c r="AF324" i="18"/>
  <c r="AG324" i="18"/>
  <c r="AH324" i="18"/>
  <c r="AI324" i="18"/>
  <c r="AJ324" i="18"/>
  <c r="AK324" i="18"/>
  <c r="AL324" i="18"/>
  <c r="AM324" i="18"/>
  <c r="AN324" i="18"/>
  <c r="AO324" i="18"/>
  <c r="AP324" i="18"/>
  <c r="AQ324" i="18"/>
  <c r="AR324" i="18"/>
  <c r="AS324" i="18"/>
  <c r="AT324" i="18"/>
  <c r="AU324" i="18"/>
  <c r="AV324" i="18"/>
  <c r="AW324" i="18"/>
  <c r="AX324" i="18"/>
  <c r="AY324" i="18"/>
  <c r="AZ324" i="18"/>
  <c r="BB324" i="18"/>
  <c r="BC324" i="18"/>
  <c r="BD324" i="18"/>
  <c r="BG324" i="18"/>
  <c r="BH324" i="18"/>
  <c r="BI324" i="18"/>
  <c r="BK324" i="18"/>
  <c r="BL324" i="18"/>
  <c r="BM324" i="18"/>
  <c r="BN324" i="18"/>
  <c r="BO324" i="18"/>
  <c r="BP324" i="18"/>
  <c r="BQ324" i="18"/>
  <c r="BR324" i="18"/>
  <c r="BT324" i="18"/>
  <c r="BU324" i="18"/>
  <c r="BV324" i="18"/>
  <c r="BW324" i="18"/>
  <c r="BX324" i="18"/>
  <c r="BZ324" i="18"/>
  <c r="D325" i="18"/>
  <c r="E325" i="18"/>
  <c r="G325" i="18"/>
  <c r="H325" i="18"/>
  <c r="I325" i="18"/>
  <c r="J325" i="18"/>
  <c r="K325" i="18"/>
  <c r="M325" i="18"/>
  <c r="N325" i="18"/>
  <c r="O325" i="18"/>
  <c r="P325" i="18"/>
  <c r="Q325" i="18"/>
  <c r="R325" i="18"/>
  <c r="S325" i="18"/>
  <c r="T325" i="18"/>
  <c r="U325" i="18"/>
  <c r="V325" i="18"/>
  <c r="X325" i="18"/>
  <c r="Y325" i="18"/>
  <c r="Z325" i="18"/>
  <c r="AA325" i="18"/>
  <c r="AB325" i="18"/>
  <c r="AC325" i="18"/>
  <c r="AD325" i="18"/>
  <c r="AE325" i="18"/>
  <c r="AF325" i="18"/>
  <c r="AG325" i="18"/>
  <c r="AH325" i="18"/>
  <c r="AI325" i="18"/>
  <c r="AJ325" i="18"/>
  <c r="AK325" i="18"/>
  <c r="AL325" i="18"/>
  <c r="AM325" i="18"/>
  <c r="AN325" i="18"/>
  <c r="AO325" i="18"/>
  <c r="AQ325" i="18"/>
  <c r="AR325" i="18"/>
  <c r="AS325" i="18"/>
  <c r="AT325" i="18"/>
  <c r="AU325" i="18"/>
  <c r="AV325" i="18"/>
  <c r="AW325" i="18"/>
  <c r="AX325" i="18"/>
  <c r="AY325" i="18"/>
  <c r="AZ325" i="18"/>
  <c r="BA325" i="18"/>
  <c r="BB325" i="18"/>
  <c r="BC325" i="18"/>
  <c r="BD325" i="18"/>
  <c r="BE325" i="18"/>
  <c r="BG325" i="18"/>
  <c r="BH325" i="18"/>
  <c r="BI325" i="18"/>
  <c r="BJ325" i="18"/>
  <c r="BK325" i="18"/>
  <c r="BL325" i="18"/>
  <c r="BM325" i="18"/>
  <c r="BN325" i="18"/>
  <c r="BO325" i="18"/>
  <c r="BP325" i="18"/>
  <c r="BQ325" i="18"/>
  <c r="BR325" i="18"/>
  <c r="BT325" i="18"/>
  <c r="BU325" i="18"/>
  <c r="BV325" i="18"/>
  <c r="BW325" i="18"/>
  <c r="BX325" i="18"/>
  <c r="BZ325" i="18"/>
  <c r="D326" i="18"/>
  <c r="E326" i="18"/>
  <c r="G326" i="18"/>
  <c r="H326" i="18"/>
  <c r="I326" i="18"/>
  <c r="J326" i="18"/>
  <c r="K326" i="18"/>
  <c r="M326" i="18"/>
  <c r="N326" i="18"/>
  <c r="P326" i="18"/>
  <c r="Q326" i="18"/>
  <c r="R326" i="18"/>
  <c r="S326" i="18"/>
  <c r="T326" i="18"/>
  <c r="U326" i="18"/>
  <c r="V326" i="18"/>
  <c r="X326" i="18"/>
  <c r="Y326" i="18"/>
  <c r="Z326" i="18"/>
  <c r="AA326" i="18"/>
  <c r="AB326" i="18"/>
  <c r="AC326" i="18"/>
  <c r="AD326" i="18"/>
  <c r="AE326" i="18"/>
  <c r="AF326" i="18"/>
  <c r="AG326" i="18"/>
  <c r="AH326" i="18"/>
  <c r="AI326" i="18"/>
  <c r="AJ326" i="18"/>
  <c r="AK326" i="18"/>
  <c r="AL326" i="18"/>
  <c r="AM326" i="18"/>
  <c r="AN326" i="18"/>
  <c r="AO326" i="18"/>
  <c r="AQ326" i="18"/>
  <c r="AR326" i="18"/>
  <c r="AS326" i="18"/>
  <c r="AT326" i="18"/>
  <c r="AU326" i="18"/>
  <c r="AV326" i="18"/>
  <c r="AW326" i="18"/>
  <c r="AX326" i="18"/>
  <c r="AY326" i="18"/>
  <c r="AZ326" i="18"/>
  <c r="BA326" i="18"/>
  <c r="BB326" i="18"/>
  <c r="BC326" i="18"/>
  <c r="BD326" i="18"/>
  <c r="BE326" i="18"/>
  <c r="BG326" i="18"/>
  <c r="BH326" i="18"/>
  <c r="BI326" i="18"/>
  <c r="BJ326" i="18"/>
  <c r="BK326" i="18"/>
  <c r="BL326" i="18"/>
  <c r="BM326" i="18"/>
  <c r="BN326" i="18"/>
  <c r="BO326" i="18"/>
  <c r="BP326" i="18"/>
  <c r="BQ326" i="18"/>
  <c r="BR326" i="18"/>
  <c r="BT326" i="18"/>
  <c r="BU326" i="18"/>
  <c r="BV326" i="18"/>
  <c r="BW326" i="18"/>
  <c r="BX326" i="18"/>
  <c r="BZ326" i="18"/>
  <c r="D327" i="18"/>
  <c r="E327" i="18"/>
  <c r="G327" i="18"/>
  <c r="H327" i="18"/>
  <c r="I327" i="18"/>
  <c r="J327" i="18"/>
  <c r="K327" i="18"/>
  <c r="M327" i="18"/>
  <c r="N327" i="18"/>
  <c r="P327" i="18"/>
  <c r="Q327" i="18"/>
  <c r="R327" i="18"/>
  <c r="S327" i="18"/>
  <c r="T327" i="18"/>
  <c r="U327" i="18"/>
  <c r="V327" i="18"/>
  <c r="X327" i="18"/>
  <c r="Y327" i="18"/>
  <c r="Z327" i="18"/>
  <c r="AA327" i="18"/>
  <c r="AB327" i="18"/>
  <c r="AC327" i="18"/>
  <c r="AD327" i="18"/>
  <c r="AE327" i="18"/>
  <c r="AF327" i="18"/>
  <c r="AG327" i="18"/>
  <c r="AH327" i="18"/>
  <c r="AI327" i="18"/>
  <c r="AJ327" i="18"/>
  <c r="AK327" i="18"/>
  <c r="AL327" i="18"/>
  <c r="AM327" i="18"/>
  <c r="AN327" i="18"/>
  <c r="AO327" i="18"/>
  <c r="AQ327" i="18"/>
  <c r="AR327" i="18"/>
  <c r="AS327" i="18"/>
  <c r="AT327" i="18"/>
  <c r="AU327" i="18"/>
  <c r="AV327" i="18"/>
  <c r="AW327" i="18"/>
  <c r="AX327" i="18"/>
  <c r="AY327" i="18"/>
  <c r="AZ327" i="18"/>
  <c r="BA327" i="18"/>
  <c r="BB327" i="18"/>
  <c r="BC327" i="18"/>
  <c r="BD327" i="18"/>
  <c r="BE327" i="18"/>
  <c r="BG327" i="18"/>
  <c r="BH327" i="18"/>
  <c r="BI327" i="18"/>
  <c r="BK327" i="18"/>
  <c r="BL327" i="18"/>
  <c r="BM327" i="18"/>
  <c r="BN327" i="18"/>
  <c r="BO327" i="18"/>
  <c r="BP327" i="18"/>
  <c r="BQ327" i="18"/>
  <c r="BR327" i="18"/>
  <c r="BT327" i="18"/>
  <c r="BU327" i="18"/>
  <c r="BV327" i="18"/>
  <c r="BW327" i="18"/>
  <c r="BX327" i="18"/>
  <c r="BZ327" i="18"/>
  <c r="D328" i="18"/>
  <c r="G328" i="18"/>
  <c r="H328" i="18"/>
  <c r="J328" i="18"/>
  <c r="K328" i="18"/>
  <c r="M328" i="18"/>
  <c r="N328" i="18"/>
  <c r="P328" i="18"/>
  <c r="Q328" i="18"/>
  <c r="R328" i="18"/>
  <c r="S328" i="18"/>
  <c r="T328" i="18"/>
  <c r="U328" i="18"/>
  <c r="V328" i="18"/>
  <c r="X328" i="18"/>
  <c r="Y328" i="18"/>
  <c r="Z328" i="18"/>
  <c r="AA328" i="18"/>
  <c r="AB328" i="18"/>
  <c r="AC328" i="18"/>
  <c r="AD328" i="18"/>
  <c r="AE328" i="18"/>
  <c r="AF328" i="18"/>
  <c r="AG328" i="18"/>
  <c r="AH328" i="18"/>
  <c r="AI328" i="18"/>
  <c r="AJ328" i="18"/>
  <c r="AK328" i="18"/>
  <c r="AL328" i="18"/>
  <c r="AM328" i="18"/>
  <c r="AN328" i="18"/>
  <c r="AO328" i="18"/>
  <c r="AP328" i="18"/>
  <c r="AQ328" i="18"/>
  <c r="AR328" i="18"/>
  <c r="AS328" i="18"/>
  <c r="AT328" i="18"/>
  <c r="AU328" i="18"/>
  <c r="AV328" i="18"/>
  <c r="AW328" i="18"/>
  <c r="AX328" i="18"/>
  <c r="AZ328" i="18"/>
  <c r="BA328" i="18"/>
  <c r="BB328" i="18"/>
  <c r="BC328" i="18"/>
  <c r="BD328" i="18"/>
  <c r="BH328" i="18"/>
  <c r="BI328" i="18"/>
  <c r="BJ328" i="18"/>
  <c r="BK328" i="18"/>
  <c r="BL328" i="18"/>
  <c r="BM328" i="18"/>
  <c r="BN328" i="18"/>
  <c r="BO328" i="18"/>
  <c r="BP328" i="18"/>
  <c r="BR328" i="18"/>
  <c r="BT328" i="18"/>
  <c r="BU328" i="18"/>
  <c r="BV328" i="18"/>
  <c r="BW328" i="18"/>
  <c r="BX328" i="18"/>
  <c r="BZ328" i="18"/>
  <c r="D329" i="18"/>
  <c r="E329" i="18"/>
  <c r="G329" i="18"/>
  <c r="H329" i="18"/>
  <c r="I329" i="18"/>
  <c r="J329" i="18"/>
  <c r="K329" i="18"/>
  <c r="M329" i="18"/>
  <c r="N329" i="18"/>
  <c r="O329" i="18"/>
  <c r="P329" i="18"/>
  <c r="Q329" i="18"/>
  <c r="R329" i="18"/>
  <c r="S329" i="18"/>
  <c r="T329" i="18"/>
  <c r="U329" i="18"/>
  <c r="V329" i="18"/>
  <c r="X329" i="18"/>
  <c r="Y329" i="18"/>
  <c r="Z329" i="18"/>
  <c r="AA329" i="18"/>
  <c r="AB329" i="18"/>
  <c r="AC329" i="18"/>
  <c r="AD329" i="18"/>
  <c r="AE329" i="18"/>
  <c r="AF329" i="18"/>
  <c r="AG329" i="18"/>
  <c r="AH329" i="18"/>
  <c r="AI329" i="18"/>
  <c r="AJ329" i="18"/>
  <c r="AK329" i="18"/>
  <c r="AL329" i="18"/>
  <c r="AM329" i="18"/>
  <c r="AN329" i="18"/>
  <c r="AO329" i="18"/>
  <c r="AQ329" i="18"/>
  <c r="AR329" i="18"/>
  <c r="AS329" i="18"/>
  <c r="AT329" i="18"/>
  <c r="AU329" i="18"/>
  <c r="AV329" i="18"/>
  <c r="AW329" i="18"/>
  <c r="AX329" i="18"/>
  <c r="AY329" i="18"/>
  <c r="BA329" i="18"/>
  <c r="BB329" i="18"/>
  <c r="BC329" i="18"/>
  <c r="BD329" i="18"/>
  <c r="BE329" i="18"/>
  <c r="BG329" i="18"/>
  <c r="BH329" i="18"/>
  <c r="BI329" i="18"/>
  <c r="BJ329" i="18"/>
  <c r="BK329" i="18"/>
  <c r="BL329" i="18"/>
  <c r="BM329" i="18"/>
  <c r="BN329" i="18"/>
  <c r="BO329" i="18"/>
  <c r="BP329" i="18"/>
  <c r="BQ329" i="18"/>
  <c r="BR329" i="18"/>
  <c r="BT329" i="18"/>
  <c r="BU329" i="18"/>
  <c r="BV329" i="18"/>
  <c r="BW329" i="18"/>
  <c r="BX329" i="18"/>
  <c r="BZ329" i="18"/>
  <c r="D330" i="18"/>
  <c r="G330" i="18"/>
  <c r="H330" i="18"/>
  <c r="J330" i="18"/>
  <c r="K330" i="18"/>
  <c r="M330" i="18"/>
  <c r="N330" i="18"/>
  <c r="O330" i="18"/>
  <c r="P330" i="18"/>
  <c r="Q330" i="18"/>
  <c r="R330" i="18"/>
  <c r="S330" i="18"/>
  <c r="T330" i="18"/>
  <c r="U330" i="18"/>
  <c r="V330" i="18"/>
  <c r="X330" i="18"/>
  <c r="Y330" i="18"/>
  <c r="Z330" i="18"/>
  <c r="AA330" i="18"/>
  <c r="AB330" i="18"/>
  <c r="AC330" i="18"/>
  <c r="AD330" i="18"/>
  <c r="AE330" i="18"/>
  <c r="AF330" i="18"/>
  <c r="AG330" i="18"/>
  <c r="AH330" i="18"/>
  <c r="AI330" i="18"/>
  <c r="AJ330" i="18"/>
  <c r="AK330" i="18"/>
  <c r="AL330" i="18"/>
  <c r="AN330" i="18"/>
  <c r="AO330" i="18"/>
  <c r="AP330" i="18"/>
  <c r="AQ330" i="18"/>
  <c r="AR330" i="18"/>
  <c r="AS330" i="18"/>
  <c r="AT330" i="18"/>
  <c r="AU330" i="18"/>
  <c r="AV330" i="18"/>
  <c r="AW330" i="18"/>
  <c r="AX330" i="18"/>
  <c r="AY330" i="18"/>
  <c r="AZ330" i="18"/>
  <c r="BB330" i="18"/>
  <c r="BC330" i="18"/>
  <c r="BD330" i="18"/>
  <c r="BG330" i="18"/>
  <c r="BH330" i="18"/>
  <c r="BJ330" i="18"/>
  <c r="BK330" i="18"/>
  <c r="BL330" i="18"/>
  <c r="BM330" i="18"/>
  <c r="BN330" i="18"/>
  <c r="BO330" i="18"/>
  <c r="BP330" i="18"/>
  <c r="BR330" i="18"/>
  <c r="BT330" i="18"/>
  <c r="BU330" i="18"/>
  <c r="BV330" i="18"/>
  <c r="BW330" i="18"/>
  <c r="BX330" i="18"/>
  <c r="BZ330" i="18"/>
  <c r="D331" i="18"/>
  <c r="G331" i="18"/>
  <c r="H331" i="18"/>
  <c r="J331" i="18"/>
  <c r="K331" i="18"/>
  <c r="M331" i="18"/>
  <c r="N331" i="18"/>
  <c r="O331" i="18"/>
  <c r="P331" i="18"/>
  <c r="Q331" i="18"/>
  <c r="R331" i="18"/>
  <c r="S331" i="18"/>
  <c r="T331" i="18"/>
  <c r="U331" i="18"/>
  <c r="V331" i="18"/>
  <c r="X331" i="18"/>
  <c r="Y331" i="18"/>
  <c r="Z331" i="18"/>
  <c r="AA331" i="18"/>
  <c r="AB331" i="18"/>
  <c r="AC331" i="18"/>
  <c r="AD331" i="18"/>
  <c r="AE331" i="18"/>
  <c r="AF331" i="18"/>
  <c r="AG331" i="18"/>
  <c r="AH331" i="18"/>
  <c r="AI331" i="18"/>
  <c r="AJ331" i="18"/>
  <c r="AK331" i="18"/>
  <c r="AL331" i="18"/>
  <c r="AN331" i="18"/>
  <c r="AO331" i="18"/>
  <c r="AP331" i="18"/>
  <c r="AQ331" i="18"/>
  <c r="AR331" i="18"/>
  <c r="AS331" i="18"/>
  <c r="AT331" i="18"/>
  <c r="AU331" i="18"/>
  <c r="AV331" i="18"/>
  <c r="AW331" i="18"/>
  <c r="AX331" i="18"/>
  <c r="AY331" i="18"/>
  <c r="AZ331" i="18"/>
  <c r="BB331" i="18"/>
  <c r="BC331" i="18"/>
  <c r="BD331" i="18"/>
  <c r="BH331" i="18"/>
  <c r="BI331" i="18"/>
  <c r="BJ331" i="18"/>
  <c r="BK331" i="18"/>
  <c r="BL331" i="18"/>
  <c r="BM331" i="18"/>
  <c r="BN331" i="18"/>
  <c r="BO331" i="18"/>
  <c r="BP331" i="18"/>
  <c r="BR331" i="18"/>
  <c r="BT331" i="18"/>
  <c r="BU331" i="18"/>
  <c r="BV331" i="18"/>
  <c r="BW331" i="18"/>
  <c r="BX331" i="18"/>
  <c r="BZ331" i="18"/>
  <c r="D332" i="18"/>
  <c r="E332" i="18"/>
  <c r="G332" i="18"/>
  <c r="H332" i="18"/>
  <c r="I332" i="18"/>
  <c r="J332" i="18"/>
  <c r="K332" i="18"/>
  <c r="M332" i="18"/>
  <c r="N332" i="18"/>
  <c r="O332" i="18"/>
  <c r="Q332" i="18"/>
  <c r="R332" i="18"/>
  <c r="S332" i="18"/>
  <c r="T332" i="18"/>
  <c r="U332" i="18"/>
  <c r="V332" i="18"/>
  <c r="X332" i="18"/>
  <c r="Y332" i="18"/>
  <c r="Z332" i="18"/>
  <c r="AA332" i="18"/>
  <c r="AB332" i="18"/>
  <c r="AC332" i="18"/>
  <c r="AD332" i="18"/>
  <c r="AE332" i="18"/>
  <c r="AF332" i="18"/>
  <c r="AG332" i="18"/>
  <c r="AH332" i="18"/>
  <c r="AI332" i="18"/>
  <c r="AJ332" i="18"/>
  <c r="AK332" i="18"/>
  <c r="AL332" i="18"/>
  <c r="AM332" i="18"/>
  <c r="AO332" i="18"/>
  <c r="AP332" i="18"/>
  <c r="AQ332" i="18"/>
  <c r="AR332" i="18"/>
  <c r="AS332" i="18"/>
  <c r="AT332" i="18"/>
  <c r="AU332" i="18"/>
  <c r="AV332" i="18"/>
  <c r="AW332" i="18"/>
  <c r="AX332" i="18"/>
  <c r="AY332" i="18"/>
  <c r="AZ332" i="18"/>
  <c r="BA332" i="18"/>
  <c r="BB332" i="18"/>
  <c r="BC332" i="18"/>
  <c r="BD332" i="18"/>
  <c r="BE332" i="18"/>
  <c r="BG332" i="18"/>
  <c r="BI332" i="18"/>
  <c r="BJ332" i="18"/>
  <c r="BK332" i="18"/>
  <c r="BL332" i="18"/>
  <c r="BM332" i="18"/>
  <c r="BN332" i="18"/>
  <c r="BO332" i="18"/>
  <c r="BP332" i="18"/>
  <c r="BQ332" i="18"/>
  <c r="BR332" i="18"/>
  <c r="BT332" i="18"/>
  <c r="BU332" i="18"/>
  <c r="BV332" i="18"/>
  <c r="BW332" i="18"/>
  <c r="BX332" i="18"/>
  <c r="BZ332" i="18"/>
  <c r="D333" i="18"/>
  <c r="G333" i="18"/>
  <c r="H333" i="18"/>
  <c r="J333" i="18"/>
  <c r="K333" i="18"/>
  <c r="M333" i="18"/>
  <c r="N333" i="18"/>
  <c r="O333" i="18"/>
  <c r="P333" i="18"/>
  <c r="R333" i="18"/>
  <c r="S333" i="18"/>
  <c r="T333" i="18"/>
  <c r="U333" i="18"/>
  <c r="V333" i="18"/>
  <c r="X333" i="18"/>
  <c r="Z333" i="18"/>
  <c r="AA333" i="18"/>
  <c r="AB333" i="18"/>
  <c r="AC333" i="18"/>
  <c r="AD333" i="18"/>
  <c r="AE333" i="18"/>
  <c r="AF333" i="18"/>
  <c r="AG333" i="18"/>
  <c r="AH333" i="18"/>
  <c r="AI333" i="18"/>
  <c r="AJ333" i="18"/>
  <c r="AK333" i="18"/>
  <c r="AL333" i="18"/>
  <c r="AM333" i="18"/>
  <c r="AN333" i="18"/>
  <c r="AP333" i="18"/>
  <c r="AQ333" i="18"/>
  <c r="AR333" i="18"/>
  <c r="AT333" i="18"/>
  <c r="AU333" i="18"/>
  <c r="AV333" i="18"/>
  <c r="AW333" i="18"/>
  <c r="AX333" i="18"/>
  <c r="AY333" i="18"/>
  <c r="AZ333" i="18"/>
  <c r="BB333" i="18"/>
  <c r="BC333" i="18"/>
  <c r="BD333" i="18"/>
  <c r="BE333" i="18"/>
  <c r="BG333" i="18"/>
  <c r="BH333" i="18"/>
  <c r="BJ333" i="18"/>
  <c r="BK333" i="18"/>
  <c r="BL333" i="18"/>
  <c r="BM333" i="18"/>
  <c r="BN333" i="18"/>
  <c r="BO333" i="18"/>
  <c r="BP333" i="18"/>
  <c r="BR333" i="18"/>
  <c r="BT333" i="18"/>
  <c r="BU333" i="18"/>
  <c r="BV333" i="18"/>
  <c r="BW333" i="18"/>
  <c r="BX333" i="18"/>
  <c r="BZ333" i="18"/>
  <c r="D334" i="18"/>
  <c r="G334" i="18"/>
  <c r="H334" i="18"/>
  <c r="I334" i="18"/>
  <c r="J334" i="18"/>
  <c r="K334" i="18"/>
  <c r="M334" i="18"/>
  <c r="N334" i="18"/>
  <c r="O334" i="18"/>
  <c r="P334" i="18"/>
  <c r="Q334" i="18"/>
  <c r="R334" i="18"/>
  <c r="S334" i="18"/>
  <c r="T334" i="18"/>
  <c r="U334" i="18"/>
  <c r="V334" i="18"/>
  <c r="X334" i="18"/>
  <c r="Y334" i="18"/>
  <c r="Z334" i="18"/>
  <c r="AA334" i="18"/>
  <c r="AB334" i="18"/>
  <c r="AC334" i="18"/>
  <c r="AD334" i="18"/>
  <c r="AE334" i="18"/>
  <c r="AF334" i="18"/>
  <c r="AG334" i="18"/>
  <c r="AH334" i="18"/>
  <c r="AI334" i="18"/>
  <c r="AJ334" i="18"/>
  <c r="AK334" i="18"/>
  <c r="AL334" i="18"/>
  <c r="AM334" i="18"/>
  <c r="AN334" i="18"/>
  <c r="AO334" i="18"/>
  <c r="AP334" i="18"/>
  <c r="AQ334" i="18"/>
  <c r="AS334" i="18"/>
  <c r="AT334" i="18"/>
  <c r="AU334" i="18"/>
  <c r="AV334" i="18"/>
  <c r="AW334" i="18"/>
  <c r="AX334" i="18"/>
  <c r="AY334" i="18"/>
  <c r="AZ334" i="18"/>
  <c r="BA334" i="18"/>
  <c r="BB334" i="18"/>
  <c r="BD334" i="18"/>
  <c r="BE334" i="18"/>
  <c r="BH334" i="18"/>
  <c r="BI334" i="18"/>
  <c r="BJ334" i="18"/>
  <c r="BK334" i="18"/>
  <c r="BL334" i="18"/>
  <c r="BM334" i="18"/>
  <c r="BN334" i="18"/>
  <c r="BO334" i="18"/>
  <c r="BP334" i="18"/>
  <c r="BQ334" i="18"/>
  <c r="BR334" i="18"/>
  <c r="BT334" i="18"/>
  <c r="BU334" i="18"/>
  <c r="BV334" i="18"/>
  <c r="BW334" i="18"/>
  <c r="BX334" i="18"/>
  <c r="BZ334" i="18"/>
  <c r="D335" i="18"/>
  <c r="G335" i="18"/>
  <c r="H335" i="18"/>
  <c r="J335" i="18"/>
  <c r="K335" i="18"/>
  <c r="M335" i="18"/>
  <c r="N335" i="18"/>
  <c r="O335" i="18"/>
  <c r="P335" i="18"/>
  <c r="R335" i="18"/>
  <c r="S335" i="18"/>
  <c r="T335" i="18"/>
  <c r="U335" i="18"/>
  <c r="V335" i="18"/>
  <c r="X335" i="18"/>
  <c r="Y335" i="18"/>
  <c r="Z335" i="18"/>
  <c r="AA335" i="18"/>
  <c r="AB335" i="18"/>
  <c r="AC335" i="18"/>
  <c r="AD335" i="18"/>
  <c r="AE335" i="18"/>
  <c r="AF335" i="18"/>
  <c r="AG335" i="18"/>
  <c r="AH335" i="18"/>
  <c r="AI335" i="18"/>
  <c r="AJ335" i="18"/>
  <c r="AK335" i="18"/>
  <c r="AL335" i="18"/>
  <c r="AM335" i="18"/>
  <c r="AN335" i="18"/>
  <c r="AP335" i="18"/>
  <c r="AQ335" i="18"/>
  <c r="AR335" i="18"/>
  <c r="AS335" i="18"/>
  <c r="AT335" i="18"/>
  <c r="AU335" i="18"/>
  <c r="AV335" i="18"/>
  <c r="AW335" i="18"/>
  <c r="AX335" i="18"/>
  <c r="AY335" i="18"/>
  <c r="AZ335" i="18"/>
  <c r="BB335" i="18"/>
  <c r="BD335" i="18"/>
  <c r="BE335" i="18"/>
  <c r="BG335" i="18"/>
  <c r="BH335" i="18"/>
  <c r="BI335" i="18"/>
  <c r="BJ335" i="18"/>
  <c r="BK335" i="18"/>
  <c r="BL335" i="18"/>
  <c r="BM335" i="18"/>
  <c r="BN335" i="18"/>
  <c r="BO335" i="18"/>
  <c r="BP335" i="18"/>
  <c r="BR335" i="18"/>
  <c r="BT335" i="18"/>
  <c r="BU335" i="18"/>
  <c r="BV335" i="18"/>
  <c r="BW335" i="18"/>
  <c r="BX335" i="18"/>
  <c r="BZ335" i="18"/>
  <c r="D336" i="18"/>
  <c r="E336" i="18"/>
  <c r="G336" i="18"/>
  <c r="H336" i="18"/>
  <c r="I336" i="18"/>
  <c r="J336" i="18"/>
  <c r="K336" i="18"/>
  <c r="M336" i="18"/>
  <c r="N336" i="18"/>
  <c r="O336" i="18"/>
  <c r="P336" i="18"/>
  <c r="Q336" i="18"/>
  <c r="R336" i="18"/>
  <c r="S336" i="18"/>
  <c r="T336" i="18"/>
  <c r="U336" i="18"/>
  <c r="V336" i="18"/>
  <c r="Y336" i="18"/>
  <c r="Z336" i="18"/>
  <c r="AA336" i="18"/>
  <c r="AB336" i="18"/>
  <c r="AC336" i="18"/>
  <c r="AD336" i="18"/>
  <c r="AE336" i="18"/>
  <c r="AF336" i="18"/>
  <c r="AG336" i="18"/>
  <c r="AH336" i="18"/>
  <c r="AI336" i="18"/>
  <c r="AJ336" i="18"/>
  <c r="AK336" i="18"/>
  <c r="AL336" i="18"/>
  <c r="AM336" i="18"/>
  <c r="AN336" i="18"/>
  <c r="AO336" i="18"/>
  <c r="AP336" i="18"/>
  <c r="AQ336" i="18"/>
  <c r="AS336" i="18"/>
  <c r="AT336" i="18"/>
  <c r="AU336" i="18"/>
  <c r="AV336" i="18"/>
  <c r="AW336" i="18"/>
  <c r="AX336" i="18"/>
  <c r="AY336" i="18"/>
  <c r="AZ336" i="18"/>
  <c r="BA336" i="18"/>
  <c r="BB336" i="18"/>
  <c r="BC336" i="18"/>
  <c r="BD336" i="18"/>
  <c r="BE336" i="18"/>
  <c r="BG336" i="18"/>
  <c r="BH336" i="18"/>
  <c r="BI336" i="18"/>
  <c r="BJ336" i="18"/>
  <c r="BK336" i="18"/>
  <c r="BL336" i="18"/>
  <c r="BM336" i="18"/>
  <c r="BN336" i="18"/>
  <c r="BO336" i="18"/>
  <c r="BP336" i="18"/>
  <c r="BQ336" i="18"/>
  <c r="BR336" i="18"/>
  <c r="BT336" i="18"/>
  <c r="BU336" i="18"/>
  <c r="BV336" i="18"/>
  <c r="BW336" i="18"/>
  <c r="BX336" i="18"/>
  <c r="BZ336" i="18"/>
  <c r="D337" i="18"/>
  <c r="G337" i="18"/>
  <c r="H337" i="18"/>
  <c r="I337" i="18"/>
  <c r="J337" i="18"/>
  <c r="K337" i="18"/>
  <c r="M337" i="18"/>
  <c r="N337" i="18"/>
  <c r="O337" i="18"/>
  <c r="P337" i="18"/>
  <c r="Q337" i="18"/>
  <c r="R337" i="18"/>
  <c r="S337" i="18"/>
  <c r="T337" i="18"/>
  <c r="U337" i="18"/>
  <c r="V337" i="18"/>
  <c r="X337" i="18"/>
  <c r="Y337" i="18"/>
  <c r="Z337" i="18"/>
  <c r="AA337" i="18"/>
  <c r="AB337" i="18"/>
  <c r="AC337" i="18"/>
  <c r="AD337" i="18"/>
  <c r="AE337" i="18"/>
  <c r="AF337" i="18"/>
  <c r="AG337" i="18"/>
  <c r="AH337" i="18"/>
  <c r="AI337" i="18"/>
  <c r="AJ337" i="18"/>
  <c r="AK337" i="18"/>
  <c r="AL337" i="18"/>
  <c r="AM337" i="18"/>
  <c r="AN337" i="18"/>
  <c r="AO337" i="18"/>
  <c r="AP337" i="18"/>
  <c r="AQ337" i="18"/>
  <c r="AR337" i="18"/>
  <c r="AS337" i="18"/>
  <c r="AT337" i="18"/>
  <c r="AV337" i="18"/>
  <c r="AW337" i="18"/>
  <c r="AX337" i="18"/>
  <c r="AY337" i="18"/>
  <c r="AZ337" i="18"/>
  <c r="BA337" i="18"/>
  <c r="BB337" i="18"/>
  <c r="BD337" i="18"/>
  <c r="BE337" i="18"/>
  <c r="BH337" i="18"/>
  <c r="BI337" i="18"/>
  <c r="BJ337" i="18"/>
  <c r="BK337" i="18"/>
  <c r="BL337" i="18"/>
  <c r="BM337" i="18"/>
  <c r="BN337" i="18"/>
  <c r="BO337" i="18"/>
  <c r="BP337" i="18"/>
  <c r="BQ337" i="18"/>
  <c r="BR337" i="18"/>
  <c r="BT337" i="18"/>
  <c r="BU337" i="18"/>
  <c r="BV337" i="18"/>
  <c r="BW337" i="18"/>
  <c r="BX337" i="18"/>
  <c r="BZ337" i="18"/>
  <c r="D338" i="18"/>
  <c r="E338" i="18"/>
  <c r="G338" i="18"/>
  <c r="H338" i="18"/>
  <c r="I338" i="18"/>
  <c r="J338" i="18"/>
  <c r="K338" i="18"/>
  <c r="M338" i="18"/>
  <c r="N338" i="18"/>
  <c r="O338" i="18"/>
  <c r="P338" i="18"/>
  <c r="Q338" i="18"/>
  <c r="R338" i="18"/>
  <c r="S338" i="18"/>
  <c r="T338" i="18"/>
  <c r="U338" i="18"/>
  <c r="V338" i="18"/>
  <c r="X338" i="18"/>
  <c r="Y338" i="18"/>
  <c r="Z338" i="18"/>
  <c r="AA338" i="18"/>
  <c r="AB338" i="18"/>
  <c r="AC338" i="18"/>
  <c r="AD338" i="18"/>
  <c r="AE338" i="18"/>
  <c r="AF338" i="18"/>
  <c r="AG338" i="18"/>
  <c r="AH338" i="18"/>
  <c r="AI338" i="18"/>
  <c r="AJ338" i="18"/>
  <c r="AK338" i="18"/>
  <c r="AL338" i="18"/>
  <c r="AM338" i="18"/>
  <c r="AN338" i="18"/>
  <c r="AO338" i="18"/>
  <c r="AP338" i="18"/>
  <c r="AQ338" i="18"/>
  <c r="AS338" i="18"/>
  <c r="AT338" i="18"/>
  <c r="AU338" i="18"/>
  <c r="AV338" i="18"/>
  <c r="AW338" i="18"/>
  <c r="AX338" i="18"/>
  <c r="AY338" i="18"/>
  <c r="AZ338" i="18"/>
  <c r="BA338" i="18"/>
  <c r="BB338" i="18"/>
  <c r="BC338" i="18"/>
  <c r="BD338" i="18"/>
  <c r="BE338" i="18"/>
  <c r="BG338" i="18"/>
  <c r="BH338" i="18"/>
  <c r="BI338" i="18"/>
  <c r="BJ338" i="18"/>
  <c r="BK338" i="18"/>
  <c r="BL338" i="18"/>
  <c r="BM338" i="18"/>
  <c r="BN338" i="18"/>
  <c r="BO338" i="18"/>
  <c r="BP338" i="18"/>
  <c r="BQ338" i="18"/>
  <c r="BR338" i="18"/>
  <c r="BT338" i="18"/>
  <c r="BU338" i="18"/>
  <c r="BV338" i="18"/>
  <c r="BW338" i="18"/>
  <c r="BX338" i="18"/>
  <c r="BZ338" i="18"/>
  <c r="D339" i="18"/>
  <c r="G339" i="18"/>
  <c r="H339" i="18"/>
  <c r="J339" i="18"/>
  <c r="K339" i="18"/>
  <c r="M339" i="18"/>
  <c r="N339" i="18"/>
  <c r="O339" i="18"/>
  <c r="P339" i="18"/>
  <c r="Q339" i="18"/>
  <c r="R339" i="18"/>
  <c r="S339" i="18"/>
  <c r="T339" i="18"/>
  <c r="U339" i="18"/>
  <c r="V339" i="18"/>
  <c r="X339" i="18"/>
  <c r="Y339" i="18"/>
  <c r="Z339" i="18"/>
  <c r="AA339" i="18"/>
  <c r="AB339" i="18"/>
  <c r="AC339" i="18"/>
  <c r="AD339" i="18"/>
  <c r="AE339" i="18"/>
  <c r="AF339" i="18"/>
  <c r="AG339" i="18"/>
  <c r="AH339" i="18"/>
  <c r="AI339" i="18"/>
  <c r="AJ339" i="18"/>
  <c r="AK339" i="18"/>
  <c r="AL339" i="18"/>
  <c r="AM339" i="18"/>
  <c r="AN339" i="18"/>
  <c r="AP339" i="18"/>
  <c r="AQ339" i="18"/>
  <c r="AR339" i="18"/>
  <c r="AS339" i="18"/>
  <c r="AT339" i="18"/>
  <c r="AU339" i="18"/>
  <c r="AV339" i="18"/>
  <c r="AW339" i="18"/>
  <c r="AX339" i="18"/>
  <c r="AY339" i="18"/>
  <c r="AZ339" i="18"/>
  <c r="BB339" i="18"/>
  <c r="BD339" i="18"/>
  <c r="BE339" i="18"/>
  <c r="BG339" i="18"/>
  <c r="BH339" i="18"/>
  <c r="BI339" i="18"/>
  <c r="BJ339" i="18"/>
  <c r="BK339" i="18"/>
  <c r="BL339" i="18"/>
  <c r="BM339" i="18"/>
  <c r="BN339" i="18"/>
  <c r="BO339" i="18"/>
  <c r="BP339" i="18"/>
  <c r="BR339" i="18"/>
  <c r="BT339" i="18"/>
  <c r="BU339" i="18"/>
  <c r="BV339" i="18"/>
  <c r="BW339" i="18"/>
  <c r="BX339" i="18"/>
  <c r="BZ339" i="18"/>
  <c r="D340" i="18"/>
  <c r="E340" i="18"/>
  <c r="G340" i="18"/>
  <c r="H340" i="18"/>
  <c r="I340" i="18"/>
  <c r="J340" i="18"/>
  <c r="K340" i="18"/>
  <c r="M340" i="18"/>
  <c r="N340" i="18"/>
  <c r="O340" i="18"/>
  <c r="P340" i="18"/>
  <c r="Q340" i="18"/>
  <c r="R340" i="18"/>
  <c r="S340" i="18"/>
  <c r="T340" i="18"/>
  <c r="U340" i="18"/>
  <c r="V340" i="18"/>
  <c r="Y340" i="18"/>
  <c r="Z340" i="18"/>
  <c r="AA340" i="18"/>
  <c r="AB340" i="18"/>
  <c r="AC340" i="18"/>
  <c r="AD340" i="18"/>
  <c r="AE340" i="18"/>
  <c r="AF340" i="18"/>
  <c r="AG340" i="18"/>
  <c r="AH340" i="18"/>
  <c r="AI340" i="18"/>
  <c r="AJ340" i="18"/>
  <c r="AK340" i="18"/>
  <c r="AL340" i="18"/>
  <c r="AM340" i="18"/>
  <c r="AN340" i="18"/>
  <c r="AO340" i="18"/>
  <c r="AP340" i="18"/>
  <c r="AQ340" i="18"/>
  <c r="AS340" i="18"/>
  <c r="AT340" i="18"/>
  <c r="AU340" i="18"/>
  <c r="AV340" i="18"/>
  <c r="AW340" i="18"/>
  <c r="AX340" i="18"/>
  <c r="AY340" i="18"/>
  <c r="AZ340" i="18"/>
  <c r="BA340" i="18"/>
  <c r="BB340" i="18"/>
  <c r="BC340" i="18"/>
  <c r="BD340" i="18"/>
  <c r="BE340" i="18"/>
  <c r="BG340" i="18"/>
  <c r="BH340" i="18"/>
  <c r="BI340" i="18"/>
  <c r="BJ340" i="18"/>
  <c r="BK340" i="18"/>
  <c r="BL340" i="18"/>
  <c r="BM340" i="18"/>
  <c r="BN340" i="18"/>
  <c r="BO340" i="18"/>
  <c r="BP340" i="18"/>
  <c r="BQ340" i="18"/>
  <c r="BR340" i="18"/>
  <c r="BT340" i="18"/>
  <c r="BU340" i="18"/>
  <c r="BV340" i="18"/>
  <c r="BW340" i="18"/>
  <c r="BX340" i="18"/>
  <c r="BZ340" i="18"/>
  <c r="E342" i="18"/>
  <c r="G342" i="18"/>
  <c r="H342" i="18"/>
  <c r="I342" i="18"/>
  <c r="J342" i="18"/>
  <c r="K342" i="18"/>
  <c r="M342" i="18"/>
  <c r="N342" i="18"/>
  <c r="O342" i="18"/>
  <c r="P342" i="18"/>
  <c r="Q342" i="18"/>
  <c r="R342" i="18"/>
  <c r="S342" i="18"/>
  <c r="T342" i="18"/>
  <c r="U342" i="18"/>
  <c r="V342" i="18"/>
  <c r="X342" i="18"/>
  <c r="Y342" i="18"/>
  <c r="Z342" i="18"/>
  <c r="AA342" i="18"/>
  <c r="AB342" i="18"/>
  <c r="AC342" i="18"/>
  <c r="AD342" i="18"/>
  <c r="AE342" i="18"/>
  <c r="AF342" i="18"/>
  <c r="AG342" i="18"/>
  <c r="AH342" i="18"/>
  <c r="AI342" i="18"/>
  <c r="AJ342" i="18"/>
  <c r="AK342" i="18"/>
  <c r="AL342" i="18"/>
  <c r="AM342" i="18"/>
  <c r="AN342" i="18"/>
  <c r="AO342" i="18"/>
  <c r="AP342" i="18"/>
  <c r="AQ342" i="18"/>
  <c r="AR342" i="18"/>
  <c r="AS342" i="18"/>
  <c r="AT342" i="18"/>
  <c r="AU342" i="18"/>
  <c r="AV342" i="18"/>
  <c r="AW342" i="18"/>
  <c r="AX342" i="18"/>
  <c r="AY342" i="18"/>
  <c r="BA342" i="18"/>
  <c r="BB342" i="18"/>
  <c r="BC342" i="18"/>
  <c r="BE342" i="18"/>
  <c r="BG342" i="18"/>
  <c r="BH342" i="18"/>
  <c r="BI342" i="18"/>
  <c r="BJ342" i="18"/>
  <c r="BK342" i="18"/>
  <c r="BL342" i="18"/>
  <c r="BM342" i="18"/>
  <c r="BN342" i="18"/>
  <c r="BO342" i="18"/>
  <c r="BP342" i="18"/>
  <c r="BQ342" i="18"/>
  <c r="BR342" i="18"/>
  <c r="BT342" i="18"/>
  <c r="BU342" i="18"/>
  <c r="BV342" i="18"/>
  <c r="BW342" i="18"/>
  <c r="BX342" i="18"/>
  <c r="BZ342" i="18"/>
  <c r="E343" i="18"/>
  <c r="G343" i="18"/>
  <c r="H343" i="18"/>
  <c r="I343" i="18"/>
  <c r="J343" i="18"/>
  <c r="K343" i="18"/>
  <c r="M343" i="18"/>
  <c r="N343" i="18"/>
  <c r="O343" i="18"/>
  <c r="P343" i="18"/>
  <c r="Q343" i="18"/>
  <c r="R343" i="18"/>
  <c r="S343" i="18"/>
  <c r="T343" i="18"/>
  <c r="U343" i="18"/>
  <c r="V343" i="18"/>
  <c r="X343" i="18"/>
  <c r="Y343" i="18"/>
  <c r="Z343" i="18"/>
  <c r="AA343" i="18"/>
  <c r="AB343" i="18"/>
  <c r="AC343" i="18"/>
  <c r="AD343" i="18"/>
  <c r="AE343" i="18"/>
  <c r="AF343" i="18"/>
  <c r="AG343" i="18"/>
  <c r="AH343" i="18"/>
  <c r="AI343" i="18"/>
  <c r="AJ343" i="18"/>
  <c r="AK343" i="18"/>
  <c r="AL343" i="18"/>
  <c r="AM343" i="18"/>
  <c r="AN343" i="18"/>
  <c r="AO343" i="18"/>
  <c r="AP343" i="18"/>
  <c r="AQ343" i="18"/>
  <c r="AR343" i="18"/>
  <c r="AS343" i="18"/>
  <c r="AT343" i="18"/>
  <c r="AU343" i="18"/>
  <c r="AV343" i="18"/>
  <c r="AW343" i="18"/>
  <c r="AX343" i="18"/>
  <c r="AY343" i="18"/>
  <c r="BA343" i="18"/>
  <c r="BB343" i="18"/>
  <c r="BC343" i="18"/>
  <c r="BE343" i="18"/>
  <c r="BG343" i="18"/>
  <c r="BH343" i="18"/>
  <c r="BI343" i="18"/>
  <c r="BJ343" i="18"/>
  <c r="BK343" i="18"/>
  <c r="BL343" i="18"/>
  <c r="BM343" i="18"/>
  <c r="BN343" i="18"/>
  <c r="BO343" i="18"/>
  <c r="BP343" i="18"/>
  <c r="BQ343" i="18"/>
  <c r="BR343" i="18"/>
  <c r="BT343" i="18"/>
  <c r="BU343" i="18"/>
  <c r="BV343" i="18"/>
  <c r="BW343" i="18"/>
  <c r="BX343" i="18"/>
  <c r="BZ343" i="18"/>
  <c r="E344" i="18"/>
  <c r="G344" i="18"/>
  <c r="H344" i="18"/>
  <c r="I344" i="18"/>
  <c r="K344" i="18"/>
  <c r="M344" i="18"/>
  <c r="N344" i="18"/>
  <c r="O344" i="18"/>
  <c r="P344" i="18"/>
  <c r="Q344" i="18"/>
  <c r="R344" i="18"/>
  <c r="S344" i="18"/>
  <c r="T344" i="18"/>
  <c r="U344" i="18"/>
  <c r="V344" i="18"/>
  <c r="X344" i="18"/>
  <c r="Y344" i="18"/>
  <c r="Z344" i="18"/>
  <c r="AA344" i="18"/>
  <c r="AB344" i="18"/>
  <c r="AC344" i="18"/>
  <c r="AD344" i="18"/>
  <c r="AE344" i="18"/>
  <c r="AF344" i="18"/>
  <c r="AG344" i="18"/>
  <c r="AH344" i="18"/>
  <c r="AI344" i="18"/>
  <c r="AJ344" i="18"/>
  <c r="AK344" i="18"/>
  <c r="AL344" i="18"/>
  <c r="AM344" i="18"/>
  <c r="AN344" i="18"/>
  <c r="AO344" i="18"/>
  <c r="AP344" i="18"/>
  <c r="AQ344" i="18"/>
  <c r="AR344" i="18"/>
  <c r="AS344" i="18"/>
  <c r="AT344" i="18"/>
  <c r="AU344" i="18"/>
  <c r="AV344" i="18"/>
  <c r="AW344" i="18"/>
  <c r="AX344" i="18"/>
  <c r="AY344" i="18"/>
  <c r="BA344" i="18"/>
  <c r="BB344" i="18"/>
  <c r="BC344" i="18"/>
  <c r="BE344" i="18"/>
  <c r="BG344" i="18"/>
  <c r="BH344" i="18"/>
  <c r="BI344" i="18"/>
  <c r="BJ344" i="18"/>
  <c r="BK344" i="18"/>
  <c r="BL344" i="18"/>
  <c r="BM344" i="18"/>
  <c r="BN344" i="18"/>
  <c r="BO344" i="18"/>
  <c r="BP344" i="18"/>
  <c r="BQ344" i="18"/>
  <c r="BR344" i="18"/>
  <c r="BT344" i="18"/>
  <c r="BV344" i="18"/>
  <c r="BW344" i="18"/>
  <c r="BX344" i="18"/>
  <c r="BZ344" i="18"/>
  <c r="D345" i="18"/>
  <c r="E345" i="18"/>
  <c r="G345" i="18"/>
  <c r="H345" i="18"/>
  <c r="I345" i="18"/>
  <c r="J345" i="18"/>
  <c r="K345" i="18"/>
  <c r="M345" i="18"/>
  <c r="N345" i="18"/>
  <c r="O345" i="18"/>
  <c r="P345" i="18"/>
  <c r="Q345" i="18"/>
  <c r="R345" i="18"/>
  <c r="S345" i="18"/>
  <c r="T345" i="18"/>
  <c r="U345" i="18"/>
  <c r="V345" i="18"/>
  <c r="X345" i="18"/>
  <c r="Y345" i="18"/>
  <c r="Z345" i="18"/>
  <c r="AA345" i="18"/>
  <c r="AB345" i="18"/>
  <c r="AC345" i="18"/>
  <c r="AD345" i="18"/>
  <c r="AE345" i="18"/>
  <c r="AF345" i="18"/>
  <c r="AG345" i="18"/>
  <c r="AH345" i="18"/>
  <c r="AI345" i="18"/>
  <c r="AJ345" i="18"/>
  <c r="AK345" i="18"/>
  <c r="AL345" i="18"/>
  <c r="AM345" i="18"/>
  <c r="AN345" i="18"/>
  <c r="AO345" i="18"/>
  <c r="AP345" i="18"/>
  <c r="AQ345" i="18"/>
  <c r="AR345" i="18"/>
  <c r="AS345" i="18"/>
  <c r="AT345" i="18"/>
  <c r="AU345" i="18"/>
  <c r="AV345" i="18"/>
  <c r="AW345" i="18"/>
  <c r="AX345" i="18"/>
  <c r="AY345" i="18"/>
  <c r="AZ345" i="18"/>
  <c r="BA345" i="18"/>
  <c r="BB345" i="18"/>
  <c r="BC345" i="18"/>
  <c r="BD345" i="18"/>
  <c r="BE345" i="18"/>
  <c r="BG345" i="18"/>
  <c r="BH345" i="18"/>
  <c r="BI345" i="18"/>
  <c r="BJ345" i="18"/>
  <c r="BK345" i="18"/>
  <c r="BL345" i="18"/>
  <c r="BM345" i="18"/>
  <c r="BN345" i="18"/>
  <c r="BP345" i="18"/>
  <c r="BQ345" i="18"/>
  <c r="BR345" i="18"/>
  <c r="BT345" i="18"/>
  <c r="BV345" i="18"/>
  <c r="BW345" i="18"/>
  <c r="BX345" i="18"/>
  <c r="BZ345" i="18"/>
  <c r="D346" i="18"/>
  <c r="E346" i="18"/>
  <c r="G346" i="18"/>
  <c r="H346" i="18"/>
  <c r="J346" i="18"/>
  <c r="K346" i="18"/>
  <c r="M346" i="18"/>
  <c r="N346" i="18"/>
  <c r="O346" i="18"/>
  <c r="P346" i="18"/>
  <c r="Q346" i="18"/>
  <c r="R346" i="18"/>
  <c r="S346" i="18"/>
  <c r="T346" i="18"/>
  <c r="U346" i="18"/>
  <c r="V346" i="18"/>
  <c r="X346" i="18"/>
  <c r="Y346" i="18"/>
  <c r="Z346" i="18"/>
  <c r="AA346" i="18"/>
  <c r="AB346" i="18"/>
  <c r="AC346" i="18"/>
  <c r="AD346" i="18"/>
  <c r="AE346" i="18"/>
  <c r="AF346" i="18"/>
  <c r="AG346" i="18"/>
  <c r="AH346" i="18"/>
  <c r="AI346" i="18"/>
  <c r="AJ346" i="18"/>
  <c r="AK346" i="18"/>
  <c r="AL346" i="18"/>
  <c r="AM346" i="18"/>
  <c r="AN346" i="18"/>
  <c r="AO346" i="18"/>
  <c r="AP346" i="18"/>
  <c r="AQ346" i="18"/>
  <c r="AR346" i="18"/>
  <c r="AS346" i="18"/>
  <c r="AT346" i="18"/>
  <c r="AU346" i="18"/>
  <c r="AV346" i="18"/>
  <c r="AW346" i="18"/>
  <c r="AX346" i="18"/>
  <c r="AY346" i="18"/>
  <c r="AZ346" i="18"/>
  <c r="BA346" i="18"/>
  <c r="BB346" i="18"/>
  <c r="BC346" i="18"/>
  <c r="BD346" i="18"/>
  <c r="BE346" i="18"/>
  <c r="BG346" i="18"/>
  <c r="BH346" i="18"/>
  <c r="BI346" i="18"/>
  <c r="BJ346" i="18"/>
  <c r="BK346" i="18"/>
  <c r="BL346" i="18"/>
  <c r="BM346" i="18"/>
  <c r="BN346" i="18"/>
  <c r="BO346" i="18"/>
  <c r="BP346" i="18"/>
  <c r="BQ346" i="18"/>
  <c r="BR346" i="18"/>
  <c r="BT346" i="18"/>
  <c r="BU346" i="18"/>
  <c r="BV346" i="18"/>
  <c r="BW346" i="18"/>
  <c r="BX346" i="18"/>
  <c r="BZ346" i="18"/>
  <c r="D347" i="18"/>
  <c r="E347" i="18"/>
  <c r="G347" i="18"/>
  <c r="H347" i="18"/>
  <c r="I347" i="18"/>
  <c r="J347" i="18"/>
  <c r="K347" i="18"/>
  <c r="M347" i="18"/>
  <c r="N347" i="18"/>
  <c r="O347" i="18"/>
  <c r="P347" i="18"/>
  <c r="Q347" i="18"/>
  <c r="R347" i="18"/>
  <c r="S347" i="18"/>
  <c r="T347" i="18"/>
  <c r="U347" i="18"/>
  <c r="V347" i="18"/>
  <c r="X347" i="18"/>
  <c r="Y347" i="18"/>
  <c r="Z347" i="18"/>
  <c r="AA347" i="18"/>
  <c r="AB347" i="18"/>
  <c r="AC347" i="18"/>
  <c r="AD347" i="18"/>
  <c r="AE347" i="18"/>
  <c r="AF347" i="18"/>
  <c r="AG347" i="18"/>
  <c r="AH347" i="18"/>
  <c r="AI347" i="18"/>
  <c r="AJ347" i="18"/>
  <c r="AK347" i="18"/>
  <c r="AL347" i="18"/>
  <c r="AM347" i="18"/>
  <c r="AN347" i="18"/>
  <c r="AO347" i="18"/>
  <c r="AP347" i="18"/>
  <c r="AQ347" i="18"/>
  <c r="AR347" i="18"/>
  <c r="AS347" i="18"/>
  <c r="AT347" i="18"/>
  <c r="AU347" i="18"/>
  <c r="AV347" i="18"/>
  <c r="AW347" i="18"/>
  <c r="AX347" i="18"/>
  <c r="AY347" i="18"/>
  <c r="AZ347" i="18"/>
  <c r="BA347" i="18"/>
  <c r="BB347" i="18"/>
  <c r="BC347" i="18"/>
  <c r="BD347" i="18"/>
  <c r="BE347" i="18"/>
  <c r="BG347" i="18"/>
  <c r="BH347" i="18"/>
  <c r="BI347" i="18"/>
  <c r="BJ347" i="18"/>
  <c r="BK347" i="18"/>
  <c r="BL347" i="18"/>
  <c r="BM347" i="18"/>
  <c r="BN347" i="18"/>
  <c r="BO347" i="18"/>
  <c r="BP347" i="18"/>
  <c r="BQ347" i="18"/>
  <c r="BR347" i="18"/>
  <c r="BT347" i="18"/>
  <c r="BV347" i="18"/>
  <c r="BW347" i="18"/>
  <c r="BX347" i="18"/>
  <c r="BZ347" i="18"/>
  <c r="E348" i="18"/>
  <c r="G348" i="18"/>
  <c r="H348" i="18"/>
  <c r="I348" i="18"/>
  <c r="K348" i="18"/>
  <c r="M348" i="18"/>
  <c r="N348" i="18"/>
  <c r="O348" i="18"/>
  <c r="P348" i="18"/>
  <c r="Q348" i="18"/>
  <c r="R348" i="18"/>
  <c r="S348" i="18"/>
  <c r="T348" i="18"/>
  <c r="U348" i="18"/>
  <c r="V348" i="18"/>
  <c r="X348" i="18"/>
  <c r="Y348" i="18"/>
  <c r="Z348" i="18"/>
  <c r="AA348" i="18"/>
  <c r="AB348" i="18"/>
  <c r="AC348" i="18"/>
  <c r="AD348" i="18"/>
  <c r="AE348" i="18"/>
  <c r="AF348" i="18"/>
  <c r="AG348" i="18"/>
  <c r="AH348" i="18"/>
  <c r="AI348" i="18"/>
  <c r="AJ348" i="18"/>
  <c r="AK348" i="18"/>
  <c r="AL348" i="18"/>
  <c r="AM348" i="18"/>
  <c r="AN348" i="18"/>
  <c r="AO348" i="18"/>
  <c r="AP348" i="18"/>
  <c r="AQ348" i="18"/>
  <c r="AR348" i="18"/>
  <c r="AS348" i="18"/>
  <c r="AT348" i="18"/>
  <c r="AU348" i="18"/>
  <c r="AV348" i="18"/>
  <c r="AW348" i="18"/>
  <c r="AX348" i="18"/>
  <c r="AY348" i="18"/>
  <c r="AZ348" i="18"/>
  <c r="BA348" i="18"/>
  <c r="BB348" i="18"/>
  <c r="BC348" i="18"/>
  <c r="BE348" i="18"/>
  <c r="BG348" i="18"/>
  <c r="BH348" i="18"/>
  <c r="BI348" i="18"/>
  <c r="BJ348" i="18"/>
  <c r="BK348" i="18"/>
  <c r="BL348" i="18"/>
  <c r="BM348" i="18"/>
  <c r="BN348" i="18"/>
  <c r="BO348" i="18"/>
  <c r="BP348" i="18"/>
  <c r="BQ348" i="18"/>
  <c r="BR348" i="18"/>
  <c r="BT348" i="18"/>
  <c r="BU348" i="18"/>
  <c r="BV348" i="18"/>
  <c r="BW348" i="18"/>
  <c r="BX348" i="18"/>
  <c r="BZ348" i="18"/>
  <c r="D349" i="18"/>
  <c r="E349" i="18"/>
  <c r="G349" i="18"/>
  <c r="H349" i="18"/>
  <c r="I349" i="18"/>
  <c r="J349" i="18"/>
  <c r="K349" i="18"/>
  <c r="M349" i="18"/>
  <c r="N349" i="18"/>
  <c r="O349" i="18"/>
  <c r="P349" i="18"/>
  <c r="Q349" i="18"/>
  <c r="R349" i="18"/>
  <c r="S349" i="18"/>
  <c r="T349" i="18"/>
  <c r="U349" i="18"/>
  <c r="V349" i="18"/>
  <c r="X349" i="18"/>
  <c r="Y349" i="18"/>
  <c r="Z349" i="18"/>
  <c r="AA349" i="18"/>
  <c r="AB349" i="18"/>
  <c r="AC349" i="18"/>
  <c r="AD349" i="18"/>
  <c r="AE349" i="18"/>
  <c r="AF349" i="18"/>
  <c r="AG349" i="18"/>
  <c r="AH349" i="18"/>
  <c r="AI349" i="18"/>
  <c r="AJ349" i="18"/>
  <c r="AK349" i="18"/>
  <c r="AL349" i="18"/>
  <c r="AN349" i="18"/>
  <c r="AO349" i="18"/>
  <c r="AP349" i="18"/>
  <c r="AQ349" i="18"/>
  <c r="AR349" i="18"/>
  <c r="AS349" i="18"/>
  <c r="AT349" i="18"/>
  <c r="AU349" i="18"/>
  <c r="AV349" i="18"/>
  <c r="AW349" i="18"/>
  <c r="AX349" i="18"/>
  <c r="AZ349" i="18"/>
  <c r="BA349" i="18"/>
  <c r="BB349" i="18"/>
  <c r="BC349" i="18"/>
  <c r="BD349" i="18"/>
  <c r="BE349" i="18"/>
  <c r="BH349" i="18"/>
  <c r="BI349" i="18"/>
  <c r="BJ349" i="18"/>
  <c r="BK349" i="18"/>
  <c r="BL349" i="18"/>
  <c r="BM349" i="18"/>
  <c r="BN349" i="18"/>
  <c r="BO349" i="18"/>
  <c r="BP349" i="18"/>
  <c r="BQ349" i="18"/>
  <c r="BR349" i="18"/>
  <c r="BT349" i="18"/>
  <c r="BU349" i="18"/>
  <c r="BV349" i="18"/>
  <c r="BW349" i="18"/>
  <c r="BX349" i="18"/>
  <c r="BZ349" i="18"/>
  <c r="E350" i="18"/>
  <c r="G350" i="18"/>
  <c r="H350" i="18"/>
  <c r="I350" i="18"/>
  <c r="K350" i="18"/>
  <c r="M350" i="18"/>
  <c r="N350" i="18"/>
  <c r="O350" i="18"/>
  <c r="P350" i="18"/>
  <c r="Q350" i="18"/>
  <c r="R350" i="18"/>
  <c r="S350" i="18"/>
  <c r="T350" i="18"/>
  <c r="U350" i="18"/>
  <c r="V350" i="18"/>
  <c r="X350" i="18"/>
  <c r="Y350" i="18"/>
  <c r="Z350" i="18"/>
  <c r="AA350" i="18"/>
  <c r="AB350" i="18"/>
  <c r="AC350" i="18"/>
  <c r="AD350" i="18"/>
  <c r="AE350" i="18"/>
  <c r="AF350" i="18"/>
  <c r="AG350" i="18"/>
  <c r="AH350" i="18"/>
  <c r="AI350" i="18"/>
  <c r="AJ350" i="18"/>
  <c r="AK350" i="18"/>
  <c r="AL350" i="18"/>
  <c r="AM350" i="18"/>
  <c r="AN350" i="18"/>
  <c r="AO350" i="18"/>
  <c r="AP350" i="18"/>
  <c r="AQ350" i="18"/>
  <c r="AR350" i="18"/>
  <c r="AS350" i="18"/>
  <c r="AT350" i="18"/>
  <c r="AU350" i="18"/>
  <c r="AV350" i="18"/>
  <c r="AW350" i="18"/>
  <c r="AX350" i="18"/>
  <c r="AY350" i="18"/>
  <c r="AZ350" i="18"/>
  <c r="BA350" i="18"/>
  <c r="BB350" i="18"/>
  <c r="BC350" i="18"/>
  <c r="BE350" i="18"/>
  <c r="BG350" i="18"/>
  <c r="BH350" i="18"/>
  <c r="BI350" i="18"/>
  <c r="BJ350" i="18"/>
  <c r="BK350" i="18"/>
  <c r="BL350" i="18"/>
  <c r="BM350" i="18"/>
  <c r="BN350" i="18"/>
  <c r="BO350" i="18"/>
  <c r="BQ350" i="18"/>
  <c r="BR350" i="18"/>
  <c r="BT350" i="18"/>
  <c r="BU350" i="18"/>
  <c r="BV350" i="18"/>
  <c r="BW350" i="18"/>
  <c r="BX350" i="18"/>
  <c r="BZ350" i="18"/>
  <c r="D351" i="18"/>
  <c r="E351" i="18"/>
  <c r="G351" i="18"/>
  <c r="H351" i="18"/>
  <c r="I351" i="18"/>
  <c r="J351" i="18"/>
  <c r="K351" i="18"/>
  <c r="M351" i="18"/>
  <c r="N351" i="18"/>
  <c r="O351" i="18"/>
  <c r="P351" i="18"/>
  <c r="Q351" i="18"/>
  <c r="R351" i="18"/>
  <c r="S351" i="18"/>
  <c r="T351" i="18"/>
  <c r="U351" i="18"/>
  <c r="V351" i="18"/>
  <c r="X351" i="18"/>
  <c r="Y351" i="18"/>
  <c r="Z351" i="18"/>
  <c r="AA351" i="18"/>
  <c r="AB351" i="18"/>
  <c r="AC351" i="18"/>
  <c r="AD351" i="18"/>
  <c r="AE351" i="18"/>
  <c r="AF351" i="18"/>
  <c r="AG351" i="18"/>
  <c r="AH351" i="18"/>
  <c r="AI351" i="18"/>
  <c r="AJ351" i="18"/>
  <c r="AK351" i="18"/>
  <c r="AL351" i="18"/>
  <c r="AM351" i="18"/>
  <c r="AN351" i="18"/>
  <c r="AO351" i="18"/>
  <c r="AP351" i="18"/>
  <c r="AQ351" i="18"/>
  <c r="AR351" i="18"/>
  <c r="AS351" i="18"/>
  <c r="AT351" i="18"/>
  <c r="AU351" i="18"/>
  <c r="AV351" i="18"/>
  <c r="AW351" i="18"/>
  <c r="AX351" i="18"/>
  <c r="AY351" i="18"/>
  <c r="AZ351" i="18"/>
  <c r="BA351" i="18"/>
  <c r="BB351" i="18"/>
  <c r="BC351" i="18"/>
  <c r="BD351" i="18"/>
  <c r="BE351" i="18"/>
  <c r="BG351" i="18"/>
  <c r="BH351" i="18"/>
  <c r="BI351" i="18"/>
  <c r="BJ351" i="18"/>
  <c r="BK351" i="18"/>
  <c r="BL351" i="18"/>
  <c r="BM351" i="18"/>
  <c r="BN351" i="18"/>
  <c r="BO351" i="18"/>
  <c r="BP351" i="18"/>
  <c r="BQ351" i="18"/>
  <c r="BR351" i="18"/>
  <c r="BT351" i="18"/>
  <c r="BU351" i="18"/>
  <c r="BV351" i="18"/>
  <c r="BW351" i="18"/>
  <c r="BX351" i="18"/>
  <c r="BZ351" i="18"/>
  <c r="E352" i="18"/>
  <c r="G352" i="18"/>
  <c r="H352" i="18"/>
  <c r="I352" i="18"/>
  <c r="K352" i="18"/>
  <c r="M352" i="18"/>
  <c r="N352" i="18"/>
  <c r="O352" i="18"/>
  <c r="P352" i="18"/>
  <c r="Q352" i="18"/>
  <c r="R352" i="18"/>
  <c r="S352" i="18"/>
  <c r="T352" i="18"/>
  <c r="U352" i="18"/>
  <c r="V352" i="18"/>
  <c r="X352" i="18"/>
  <c r="Y352" i="18"/>
  <c r="Z352" i="18"/>
  <c r="AA352" i="18"/>
  <c r="AB352" i="18"/>
  <c r="AC352" i="18"/>
  <c r="AD352" i="18"/>
  <c r="AE352" i="18"/>
  <c r="AF352" i="18"/>
  <c r="AG352" i="18"/>
  <c r="AH352" i="18"/>
  <c r="AI352" i="18"/>
  <c r="AJ352" i="18"/>
  <c r="AK352" i="18"/>
  <c r="AL352" i="18"/>
  <c r="AM352" i="18"/>
  <c r="AN352" i="18"/>
  <c r="AO352" i="18"/>
  <c r="AP352" i="18"/>
  <c r="AQ352" i="18"/>
  <c r="AR352" i="18"/>
  <c r="AS352" i="18"/>
  <c r="AT352" i="18"/>
  <c r="AU352" i="18"/>
  <c r="AV352" i="18"/>
  <c r="AW352" i="18"/>
  <c r="AX352" i="18"/>
  <c r="AY352" i="18"/>
  <c r="AZ352" i="18"/>
  <c r="BA352" i="18"/>
  <c r="BB352" i="18"/>
  <c r="BC352" i="18"/>
  <c r="BE352" i="18"/>
  <c r="BG352" i="18"/>
  <c r="BH352" i="18"/>
  <c r="BI352" i="18"/>
  <c r="BJ352" i="18"/>
  <c r="BK352" i="18"/>
  <c r="BL352" i="18"/>
  <c r="BM352" i="18"/>
  <c r="BN352" i="18"/>
  <c r="BO352" i="18"/>
  <c r="BP352" i="18"/>
  <c r="BQ352" i="18"/>
  <c r="BR352" i="18"/>
  <c r="BT352" i="18"/>
  <c r="BU352" i="18"/>
  <c r="BV352" i="18"/>
  <c r="BW352" i="18"/>
  <c r="BX352" i="18"/>
  <c r="BZ352" i="18"/>
  <c r="D353" i="18"/>
  <c r="E353" i="18"/>
  <c r="G353" i="18"/>
  <c r="H353" i="18"/>
  <c r="I353" i="18"/>
  <c r="J353" i="18"/>
  <c r="K353" i="18"/>
  <c r="M353" i="18"/>
  <c r="N353" i="18"/>
  <c r="P353" i="18"/>
  <c r="Q353" i="18"/>
  <c r="R353" i="18"/>
  <c r="S353" i="18"/>
  <c r="T353" i="18"/>
  <c r="U353" i="18"/>
  <c r="V353" i="18"/>
  <c r="X353" i="18"/>
  <c r="Y353" i="18"/>
  <c r="Z353" i="18"/>
  <c r="AA353" i="18"/>
  <c r="AB353" i="18"/>
  <c r="AC353" i="18"/>
  <c r="AD353" i="18"/>
  <c r="AE353" i="18"/>
  <c r="AF353" i="18"/>
  <c r="AG353" i="18"/>
  <c r="AH353" i="18"/>
  <c r="AI353" i="18"/>
  <c r="AJ353" i="18"/>
  <c r="AK353" i="18"/>
  <c r="AL353" i="18"/>
  <c r="AN353" i="18"/>
  <c r="AO353" i="18"/>
  <c r="AP353" i="18"/>
  <c r="AQ353" i="18"/>
  <c r="AR353" i="18"/>
  <c r="AS353" i="18"/>
  <c r="AT353" i="18"/>
  <c r="AU353" i="18"/>
  <c r="AV353" i="18"/>
  <c r="AW353" i="18"/>
  <c r="AX353" i="18"/>
  <c r="AZ353" i="18"/>
  <c r="BA353" i="18"/>
  <c r="BB353" i="18"/>
  <c r="BC353" i="18"/>
  <c r="BD353" i="18"/>
  <c r="BE353" i="18"/>
  <c r="BH353" i="18"/>
  <c r="BI353" i="18"/>
  <c r="BJ353" i="18"/>
  <c r="BK353" i="18"/>
  <c r="BL353" i="18"/>
  <c r="BM353" i="18"/>
  <c r="BN353" i="18"/>
  <c r="BO353" i="18"/>
  <c r="BP353" i="18"/>
  <c r="BQ353" i="18"/>
  <c r="BR353" i="18"/>
  <c r="BT353" i="18"/>
  <c r="BU353" i="18"/>
  <c r="BV353" i="18"/>
  <c r="BW353" i="18"/>
  <c r="BX353" i="18"/>
  <c r="BZ353" i="18"/>
  <c r="E354" i="18"/>
  <c r="G354" i="18"/>
  <c r="H354" i="18"/>
  <c r="I354" i="18"/>
  <c r="K354" i="18"/>
  <c r="M354" i="18"/>
  <c r="N354" i="18"/>
  <c r="O354" i="18"/>
  <c r="P354" i="18"/>
  <c r="Q354" i="18"/>
  <c r="R354" i="18"/>
  <c r="S354" i="18"/>
  <c r="T354" i="18"/>
  <c r="U354" i="18"/>
  <c r="V354" i="18"/>
  <c r="Y354" i="18"/>
  <c r="Z354" i="18"/>
  <c r="AA354" i="18"/>
  <c r="AB354" i="18"/>
  <c r="AC354" i="18"/>
  <c r="AD354" i="18"/>
  <c r="AE354" i="18"/>
  <c r="AF354" i="18"/>
  <c r="AG354" i="18"/>
  <c r="AH354" i="18"/>
  <c r="AI354" i="18"/>
  <c r="AJ354" i="18"/>
  <c r="AK354" i="18"/>
  <c r="AL354" i="18"/>
  <c r="AM354" i="18"/>
  <c r="AN354" i="18"/>
  <c r="AO354" i="18"/>
  <c r="AP354" i="18"/>
  <c r="AQ354" i="18"/>
  <c r="AR354" i="18"/>
  <c r="AS354" i="18"/>
  <c r="AT354" i="18"/>
  <c r="AU354" i="18"/>
  <c r="AV354" i="18"/>
  <c r="AW354" i="18"/>
  <c r="AX354" i="18"/>
  <c r="AY354" i="18"/>
  <c r="AZ354" i="18"/>
  <c r="BA354" i="18"/>
  <c r="BB354" i="18"/>
  <c r="BC354" i="18"/>
  <c r="BE354" i="18"/>
  <c r="BG354" i="18"/>
  <c r="BH354" i="18"/>
  <c r="BI354" i="18"/>
  <c r="BJ354" i="18"/>
  <c r="BK354" i="18"/>
  <c r="BL354" i="18"/>
  <c r="BM354" i="18"/>
  <c r="BN354" i="18"/>
  <c r="BO354" i="18"/>
  <c r="BQ354" i="18"/>
  <c r="BR354" i="18"/>
  <c r="BT354" i="18"/>
  <c r="BU354" i="18"/>
  <c r="BV354" i="18"/>
  <c r="BW354" i="18"/>
  <c r="BX354" i="18"/>
  <c r="BZ354" i="18"/>
  <c r="D355" i="18"/>
  <c r="E355" i="18"/>
  <c r="G355" i="18"/>
  <c r="H355" i="18"/>
  <c r="I355" i="18"/>
  <c r="J355" i="18"/>
  <c r="K355" i="18"/>
  <c r="M355" i="18"/>
  <c r="N355" i="18"/>
  <c r="O355" i="18"/>
  <c r="P355" i="18"/>
  <c r="Q355" i="18"/>
  <c r="R355" i="18"/>
  <c r="S355" i="18"/>
  <c r="T355" i="18"/>
  <c r="U355" i="18"/>
  <c r="V355" i="18"/>
  <c r="X355" i="18"/>
  <c r="Y355" i="18"/>
  <c r="Z355" i="18"/>
  <c r="AA355" i="18"/>
  <c r="AB355" i="18"/>
  <c r="AC355" i="18"/>
  <c r="AD355" i="18"/>
  <c r="AE355" i="18"/>
  <c r="AF355" i="18"/>
  <c r="AG355" i="18"/>
  <c r="AH355" i="18"/>
  <c r="AI355" i="18"/>
  <c r="AJ355" i="18"/>
  <c r="AK355" i="18"/>
  <c r="AL355" i="18"/>
  <c r="AM355" i="18"/>
  <c r="AN355" i="18"/>
  <c r="AO355" i="18"/>
  <c r="AP355" i="18"/>
  <c r="AQ355" i="18"/>
  <c r="AR355" i="18"/>
  <c r="AS355" i="18"/>
  <c r="AT355" i="18"/>
  <c r="AU355" i="18"/>
  <c r="AV355" i="18"/>
  <c r="AW355" i="18"/>
  <c r="AX355" i="18"/>
  <c r="AY355" i="18"/>
  <c r="AZ355" i="18"/>
  <c r="BA355" i="18"/>
  <c r="BB355" i="18"/>
  <c r="BC355" i="18"/>
  <c r="BD355" i="18"/>
  <c r="BE355" i="18"/>
  <c r="BG355" i="18"/>
  <c r="BH355" i="18"/>
  <c r="BI355" i="18"/>
  <c r="BJ355" i="18"/>
  <c r="BK355" i="18"/>
  <c r="BL355" i="18"/>
  <c r="BM355" i="18"/>
  <c r="BN355" i="18"/>
  <c r="BO355" i="18"/>
  <c r="BP355" i="18"/>
  <c r="BQ355" i="18"/>
  <c r="BR355" i="18"/>
  <c r="BT355" i="18"/>
  <c r="BU355" i="18"/>
  <c r="BV355" i="18"/>
  <c r="BW355" i="18"/>
  <c r="BX355" i="18"/>
  <c r="BZ355" i="18"/>
  <c r="E356" i="18"/>
  <c r="G356" i="18"/>
  <c r="H356" i="18"/>
  <c r="I356" i="18"/>
  <c r="K356" i="18"/>
  <c r="M356" i="18"/>
  <c r="N356" i="18"/>
  <c r="O356" i="18"/>
  <c r="P356" i="18"/>
  <c r="Q356" i="18"/>
  <c r="R356" i="18"/>
  <c r="S356" i="18"/>
  <c r="T356" i="18"/>
  <c r="U356" i="18"/>
  <c r="V356" i="18"/>
  <c r="X356" i="18"/>
  <c r="Y356" i="18"/>
  <c r="Z356" i="18"/>
  <c r="AA356" i="18"/>
  <c r="AB356" i="18"/>
  <c r="AC356" i="18"/>
  <c r="AD356" i="18"/>
  <c r="AE356" i="18"/>
  <c r="AF356" i="18"/>
  <c r="AG356" i="18"/>
  <c r="AH356" i="18"/>
  <c r="AI356" i="18"/>
  <c r="AJ356" i="18"/>
  <c r="AK356" i="18"/>
  <c r="AL356" i="18"/>
  <c r="AM356" i="18"/>
  <c r="AN356" i="18"/>
  <c r="AO356" i="18"/>
  <c r="AP356" i="18"/>
  <c r="AQ356" i="18"/>
  <c r="AR356" i="18"/>
  <c r="AS356" i="18"/>
  <c r="AT356" i="18"/>
  <c r="AU356" i="18"/>
  <c r="AV356" i="18"/>
  <c r="AW356" i="18"/>
  <c r="AX356" i="18"/>
  <c r="AY356" i="18"/>
  <c r="AZ356" i="18"/>
  <c r="BA356" i="18"/>
  <c r="BB356" i="18"/>
  <c r="BC356" i="18"/>
  <c r="BE356" i="18"/>
  <c r="BG356" i="18"/>
  <c r="BH356" i="18"/>
  <c r="BI356" i="18"/>
  <c r="BJ356" i="18"/>
  <c r="BK356" i="18"/>
  <c r="BL356" i="18"/>
  <c r="BM356" i="18"/>
  <c r="BN356" i="18"/>
  <c r="BO356" i="18"/>
  <c r="BP356" i="18"/>
  <c r="BQ356" i="18"/>
  <c r="BR356" i="18"/>
  <c r="BT356" i="18"/>
  <c r="BU356" i="18"/>
  <c r="BV356" i="18"/>
  <c r="BW356" i="18"/>
  <c r="BX356" i="18"/>
  <c r="BZ356" i="18"/>
  <c r="D357" i="18"/>
  <c r="E357" i="18"/>
  <c r="G357" i="18"/>
  <c r="H357" i="18"/>
  <c r="I357" i="18"/>
  <c r="J357" i="18"/>
  <c r="K357" i="18"/>
  <c r="M357" i="18"/>
  <c r="N357" i="18"/>
  <c r="P357" i="18"/>
  <c r="Q357" i="18"/>
  <c r="R357" i="18"/>
  <c r="S357" i="18"/>
  <c r="T357" i="18"/>
  <c r="U357" i="18"/>
  <c r="V357" i="18"/>
  <c r="X357" i="18"/>
  <c r="Y357" i="18"/>
  <c r="Z357" i="18"/>
  <c r="AA357" i="18"/>
  <c r="AB357" i="18"/>
  <c r="AC357" i="18"/>
  <c r="AD357" i="18"/>
  <c r="AE357" i="18"/>
  <c r="AF357" i="18"/>
  <c r="AG357" i="18"/>
  <c r="AH357" i="18"/>
  <c r="AI357" i="18"/>
  <c r="AJ357" i="18"/>
  <c r="AK357" i="18"/>
  <c r="AL357" i="18"/>
  <c r="AN357" i="18"/>
  <c r="AO357" i="18"/>
  <c r="AP357" i="18"/>
  <c r="AQ357" i="18"/>
  <c r="AR357" i="18"/>
  <c r="AS357" i="18"/>
  <c r="AT357" i="18"/>
  <c r="AU357" i="18"/>
  <c r="AV357" i="18"/>
  <c r="AW357" i="18"/>
  <c r="AX357" i="18"/>
  <c r="AZ357" i="18"/>
  <c r="BA357" i="18"/>
  <c r="BB357" i="18"/>
  <c r="BC357" i="18"/>
  <c r="BD357" i="18"/>
  <c r="BE357" i="18"/>
  <c r="BH357" i="18"/>
  <c r="BI357" i="18"/>
  <c r="BJ357" i="18"/>
  <c r="BK357" i="18"/>
  <c r="BL357" i="18"/>
  <c r="BM357" i="18"/>
  <c r="BN357" i="18"/>
  <c r="BO357" i="18"/>
  <c r="BP357" i="18"/>
  <c r="BQ357" i="18"/>
  <c r="BR357" i="18"/>
  <c r="BT357" i="18"/>
  <c r="BU357" i="18"/>
  <c r="BV357" i="18"/>
  <c r="BW357" i="18"/>
  <c r="BX357" i="18"/>
  <c r="BZ357" i="18"/>
  <c r="E358" i="18"/>
  <c r="G358" i="18"/>
  <c r="H358" i="18"/>
  <c r="I358" i="18"/>
  <c r="K358" i="18"/>
  <c r="M358" i="18"/>
  <c r="N358" i="18"/>
  <c r="O358" i="18"/>
  <c r="P358" i="18"/>
  <c r="Q358" i="18"/>
  <c r="R358" i="18"/>
  <c r="S358" i="18"/>
  <c r="T358" i="18"/>
  <c r="U358" i="18"/>
  <c r="V358" i="18"/>
  <c r="X358" i="18"/>
  <c r="Y358" i="18"/>
  <c r="Z358" i="18"/>
  <c r="AA358" i="18"/>
  <c r="AB358" i="18"/>
  <c r="AC358" i="18"/>
  <c r="AD358" i="18"/>
  <c r="AE358" i="18"/>
  <c r="AF358" i="18"/>
  <c r="AG358" i="18"/>
  <c r="AH358" i="18"/>
  <c r="AI358" i="18"/>
  <c r="AJ358" i="18"/>
  <c r="AK358" i="18"/>
  <c r="AL358" i="18"/>
  <c r="AM358" i="18"/>
  <c r="AN358" i="18"/>
  <c r="AO358" i="18"/>
  <c r="AP358" i="18"/>
  <c r="AQ358" i="18"/>
  <c r="AS358" i="18"/>
  <c r="AT358" i="18"/>
  <c r="AU358" i="18"/>
  <c r="AV358" i="18"/>
  <c r="AW358" i="18"/>
  <c r="AX358" i="18"/>
  <c r="AY358" i="18"/>
  <c r="AZ358" i="18"/>
  <c r="BA358" i="18"/>
  <c r="BB358" i="18"/>
  <c r="BC358" i="18"/>
  <c r="BE358" i="18"/>
  <c r="BG358" i="18"/>
  <c r="BH358" i="18"/>
  <c r="BI358" i="18"/>
  <c r="BJ358" i="18"/>
  <c r="BK358" i="18"/>
  <c r="BL358" i="18"/>
  <c r="BM358" i="18"/>
  <c r="BN358" i="18"/>
  <c r="BO358" i="18"/>
  <c r="BQ358" i="18"/>
  <c r="BR358" i="18"/>
  <c r="BT358" i="18"/>
  <c r="BU358" i="18"/>
  <c r="BV358" i="18"/>
  <c r="BW358" i="18"/>
  <c r="BX358" i="18"/>
  <c r="BZ358" i="18"/>
  <c r="D359" i="18"/>
  <c r="E359" i="18"/>
  <c r="G359" i="18"/>
  <c r="H359" i="18"/>
  <c r="I359" i="18"/>
  <c r="J359" i="18"/>
  <c r="K359" i="18"/>
  <c r="M359" i="18"/>
  <c r="N359" i="18"/>
  <c r="O359" i="18"/>
  <c r="P359" i="18"/>
  <c r="Q359" i="18"/>
  <c r="R359" i="18"/>
  <c r="S359" i="18"/>
  <c r="T359" i="18"/>
  <c r="U359" i="18"/>
  <c r="V359" i="18"/>
  <c r="X359" i="18"/>
  <c r="Y359" i="18"/>
  <c r="Z359" i="18"/>
  <c r="AA359" i="18"/>
  <c r="AB359" i="18"/>
  <c r="AC359" i="18"/>
  <c r="AD359" i="18"/>
  <c r="AE359" i="18"/>
  <c r="AF359" i="18"/>
  <c r="AG359" i="18"/>
  <c r="AH359" i="18"/>
  <c r="AI359" i="18"/>
  <c r="AJ359" i="18"/>
  <c r="AK359" i="18"/>
  <c r="AL359" i="18"/>
  <c r="AM359" i="18"/>
  <c r="AN359" i="18"/>
  <c r="AO359" i="18"/>
  <c r="AP359" i="18"/>
  <c r="AQ359" i="18"/>
  <c r="AR359" i="18"/>
  <c r="AS359" i="18"/>
  <c r="AT359" i="18"/>
  <c r="AU359" i="18"/>
  <c r="AV359" i="18"/>
  <c r="AW359" i="18"/>
  <c r="AX359" i="18"/>
  <c r="AY359" i="18"/>
  <c r="AZ359" i="18"/>
  <c r="BA359" i="18"/>
  <c r="BB359" i="18"/>
  <c r="BC359" i="18"/>
  <c r="BD359" i="18"/>
  <c r="BE359" i="18"/>
  <c r="BG359" i="18"/>
  <c r="BH359" i="18"/>
  <c r="BI359" i="18"/>
  <c r="BJ359" i="18"/>
  <c r="BK359" i="18"/>
  <c r="BL359" i="18"/>
  <c r="BM359" i="18"/>
  <c r="BN359" i="18"/>
  <c r="BO359" i="18"/>
  <c r="BP359" i="18"/>
  <c r="BQ359" i="18"/>
  <c r="BR359" i="18"/>
  <c r="BT359" i="18"/>
  <c r="BU359" i="18"/>
  <c r="BV359" i="18"/>
  <c r="BW359" i="18"/>
  <c r="BX359" i="18"/>
  <c r="BZ359" i="18"/>
  <c r="E360" i="18"/>
  <c r="G360" i="18"/>
  <c r="H360" i="18"/>
  <c r="I360" i="18"/>
  <c r="K360" i="18"/>
  <c r="M360" i="18"/>
  <c r="N360" i="18"/>
  <c r="O360" i="18"/>
  <c r="P360" i="18"/>
  <c r="Q360" i="18"/>
  <c r="R360" i="18"/>
  <c r="S360" i="18"/>
  <c r="T360" i="18"/>
  <c r="U360" i="18"/>
  <c r="V360" i="18"/>
  <c r="X360" i="18"/>
  <c r="Y360" i="18"/>
  <c r="Z360" i="18"/>
  <c r="AA360" i="18"/>
  <c r="AB360" i="18"/>
  <c r="AC360" i="18"/>
  <c r="AD360" i="18"/>
  <c r="AE360" i="18"/>
  <c r="AF360" i="18"/>
  <c r="AG360" i="18"/>
  <c r="AH360" i="18"/>
  <c r="AI360" i="18"/>
  <c r="AJ360" i="18"/>
  <c r="AK360" i="18"/>
  <c r="AL360" i="18"/>
  <c r="AM360" i="18"/>
  <c r="AN360" i="18"/>
  <c r="AO360" i="18"/>
  <c r="AP360" i="18"/>
  <c r="AQ360" i="18"/>
  <c r="AR360" i="18"/>
  <c r="AS360" i="18"/>
  <c r="AT360" i="18"/>
  <c r="AU360" i="18"/>
  <c r="AV360" i="18"/>
  <c r="AW360" i="18"/>
  <c r="AX360" i="18"/>
  <c r="AY360" i="18"/>
  <c r="AZ360" i="18"/>
  <c r="BA360" i="18"/>
  <c r="BB360" i="18"/>
  <c r="BC360" i="18"/>
  <c r="BE360" i="18"/>
  <c r="BG360" i="18"/>
  <c r="BH360" i="18"/>
  <c r="BI360" i="18"/>
  <c r="BJ360" i="18"/>
  <c r="BK360" i="18"/>
  <c r="BL360" i="18"/>
  <c r="BM360" i="18"/>
  <c r="BN360" i="18"/>
  <c r="BO360" i="18"/>
  <c r="BP360" i="18"/>
  <c r="BQ360" i="18"/>
  <c r="BR360" i="18"/>
  <c r="BT360" i="18"/>
  <c r="BU360" i="18"/>
  <c r="BV360" i="18"/>
  <c r="BW360" i="18"/>
  <c r="BX360" i="18"/>
  <c r="BZ360" i="18"/>
  <c r="D361" i="18"/>
  <c r="E361" i="18"/>
  <c r="G361" i="18"/>
  <c r="H361" i="18"/>
  <c r="I361" i="18"/>
  <c r="J361" i="18"/>
  <c r="K361" i="18"/>
  <c r="M361" i="18"/>
  <c r="N361" i="18"/>
  <c r="P361" i="18"/>
  <c r="Q361" i="18"/>
  <c r="R361" i="18"/>
  <c r="S361" i="18"/>
  <c r="T361" i="18"/>
  <c r="U361" i="18"/>
  <c r="V361" i="18"/>
  <c r="X361" i="18"/>
  <c r="Y361" i="18"/>
  <c r="Z361" i="18"/>
  <c r="AA361" i="18"/>
  <c r="AB361" i="18"/>
  <c r="AC361" i="18"/>
  <c r="AD361" i="18"/>
  <c r="AE361" i="18"/>
  <c r="AF361" i="18"/>
  <c r="AG361" i="18"/>
  <c r="AH361" i="18"/>
  <c r="AI361" i="18"/>
  <c r="AJ361" i="18"/>
  <c r="AK361" i="18"/>
  <c r="AL361" i="18"/>
  <c r="AN361" i="18"/>
  <c r="AO361" i="18"/>
  <c r="AP361" i="18"/>
  <c r="AQ361" i="18"/>
  <c r="AR361" i="18"/>
  <c r="AS361" i="18"/>
  <c r="AT361" i="18"/>
  <c r="AU361" i="18"/>
  <c r="AV361" i="18"/>
  <c r="AW361" i="18"/>
  <c r="AX361" i="18"/>
  <c r="AZ361" i="18"/>
  <c r="BA361" i="18"/>
  <c r="BB361" i="18"/>
  <c r="BC361" i="18"/>
  <c r="BD361" i="18"/>
  <c r="BE361" i="18"/>
  <c r="BH361" i="18"/>
  <c r="BI361" i="18"/>
  <c r="BJ361" i="18"/>
  <c r="BK361" i="18"/>
  <c r="BL361" i="18"/>
  <c r="BM361" i="18"/>
  <c r="BN361" i="18"/>
  <c r="BO361" i="18"/>
  <c r="BP361" i="18"/>
  <c r="BQ361" i="18"/>
  <c r="BR361" i="18"/>
  <c r="BT361" i="18"/>
  <c r="BU361" i="18"/>
  <c r="BV361" i="18"/>
  <c r="BW361" i="18"/>
  <c r="BX361" i="18"/>
  <c r="BZ361" i="18"/>
  <c r="E362" i="18"/>
  <c r="G362" i="18"/>
  <c r="H362" i="18"/>
  <c r="I362" i="18"/>
  <c r="K362" i="18"/>
  <c r="M362" i="18"/>
  <c r="N362" i="18"/>
  <c r="O362" i="18"/>
  <c r="P362" i="18"/>
  <c r="Q362" i="18"/>
  <c r="R362" i="18"/>
  <c r="S362" i="18"/>
  <c r="T362" i="18"/>
  <c r="U362" i="18"/>
  <c r="V362" i="18"/>
  <c r="Y362" i="18"/>
  <c r="Z362" i="18"/>
  <c r="AA362" i="18"/>
  <c r="AB362" i="18"/>
  <c r="AC362" i="18"/>
  <c r="AD362" i="18"/>
  <c r="AE362" i="18"/>
  <c r="AF362" i="18"/>
  <c r="AG362" i="18"/>
  <c r="AH362" i="18"/>
  <c r="AI362" i="18"/>
  <c r="AJ362" i="18"/>
  <c r="AK362" i="18"/>
  <c r="AL362" i="18"/>
  <c r="AM362" i="18"/>
  <c r="AN362" i="18"/>
  <c r="AO362" i="18"/>
  <c r="AP362" i="18"/>
  <c r="AQ362" i="18"/>
  <c r="AR362" i="18"/>
  <c r="AS362" i="18"/>
  <c r="AT362" i="18"/>
  <c r="AU362" i="18"/>
  <c r="AV362" i="18"/>
  <c r="AW362" i="18"/>
  <c r="AX362" i="18"/>
  <c r="AY362" i="18"/>
  <c r="AZ362" i="18"/>
  <c r="BA362" i="18"/>
  <c r="BB362" i="18"/>
  <c r="BC362" i="18"/>
  <c r="BE362" i="18"/>
  <c r="BG362" i="18"/>
  <c r="BH362" i="18"/>
  <c r="BI362" i="18"/>
  <c r="BJ362" i="18"/>
  <c r="BK362" i="18"/>
  <c r="BL362" i="18"/>
  <c r="BM362" i="18"/>
  <c r="BN362" i="18"/>
  <c r="BO362" i="18"/>
  <c r="BQ362" i="18"/>
  <c r="BR362" i="18"/>
  <c r="BT362" i="18"/>
  <c r="BU362" i="18"/>
  <c r="BV362" i="18"/>
  <c r="BW362" i="18"/>
  <c r="BX362" i="18"/>
  <c r="BZ362" i="18"/>
  <c r="D363" i="18"/>
  <c r="E363" i="18"/>
  <c r="G363" i="18"/>
  <c r="H363" i="18"/>
  <c r="I363" i="18"/>
  <c r="J363" i="18"/>
  <c r="K363" i="18"/>
  <c r="M363" i="18"/>
  <c r="N363" i="18"/>
  <c r="O363" i="18"/>
  <c r="P363" i="18"/>
  <c r="Q363" i="18"/>
  <c r="R363" i="18"/>
  <c r="S363" i="18"/>
  <c r="T363" i="18"/>
  <c r="U363" i="18"/>
  <c r="V363" i="18"/>
  <c r="X363" i="18"/>
  <c r="Y363" i="18"/>
  <c r="Z363" i="18"/>
  <c r="AA363" i="18"/>
  <c r="AB363" i="18"/>
  <c r="AC363" i="18"/>
  <c r="AD363" i="18"/>
  <c r="AE363" i="18"/>
  <c r="AF363" i="18"/>
  <c r="AG363" i="18"/>
  <c r="AH363" i="18"/>
  <c r="AI363" i="18"/>
  <c r="AJ363" i="18"/>
  <c r="AK363" i="18"/>
  <c r="AL363" i="18"/>
  <c r="AM363" i="18"/>
  <c r="AN363" i="18"/>
  <c r="AO363" i="18"/>
  <c r="AP363" i="18"/>
  <c r="AQ363" i="18"/>
  <c r="AR363" i="18"/>
  <c r="AS363" i="18"/>
  <c r="AT363" i="18"/>
  <c r="AU363" i="18"/>
  <c r="AV363" i="18"/>
  <c r="AW363" i="18"/>
  <c r="AX363" i="18"/>
  <c r="AY363" i="18"/>
  <c r="AZ363" i="18"/>
  <c r="BA363" i="18"/>
  <c r="BB363" i="18"/>
  <c r="BC363" i="18"/>
  <c r="BD363" i="18"/>
  <c r="BE363" i="18"/>
  <c r="BG363" i="18"/>
  <c r="BH363" i="18"/>
  <c r="BI363" i="18"/>
  <c r="BJ363" i="18"/>
  <c r="BK363" i="18"/>
  <c r="BL363" i="18"/>
  <c r="BM363" i="18"/>
  <c r="BN363" i="18"/>
  <c r="BO363" i="18"/>
  <c r="BP363" i="18"/>
  <c r="BQ363" i="18"/>
  <c r="BR363" i="18"/>
  <c r="BT363" i="18"/>
  <c r="BU363" i="18"/>
  <c r="BV363" i="18"/>
  <c r="BW363" i="18"/>
  <c r="BX363" i="18"/>
  <c r="BZ363" i="18"/>
  <c r="E364" i="18"/>
  <c r="G364" i="18"/>
  <c r="H364" i="18"/>
  <c r="I364" i="18"/>
  <c r="K364" i="18"/>
  <c r="M364" i="18"/>
  <c r="N364" i="18"/>
  <c r="O364" i="18"/>
  <c r="P364" i="18"/>
  <c r="Q364" i="18"/>
  <c r="R364" i="18"/>
  <c r="S364" i="18"/>
  <c r="T364" i="18"/>
  <c r="U364" i="18"/>
  <c r="V364" i="18"/>
  <c r="X364" i="18"/>
  <c r="Y364" i="18"/>
  <c r="Z364" i="18"/>
  <c r="AA364" i="18"/>
  <c r="AB364" i="18"/>
  <c r="AC364" i="18"/>
  <c r="AD364" i="18"/>
  <c r="AE364" i="18"/>
  <c r="AF364" i="18"/>
  <c r="AG364" i="18"/>
  <c r="AH364" i="18"/>
  <c r="AI364" i="18"/>
  <c r="AJ364" i="18"/>
  <c r="AK364" i="18"/>
  <c r="AL364" i="18"/>
  <c r="AM364" i="18"/>
  <c r="AN364" i="18"/>
  <c r="AO364" i="18"/>
  <c r="AP364" i="18"/>
  <c r="AQ364" i="18"/>
  <c r="AR364" i="18"/>
  <c r="AS364" i="18"/>
  <c r="AT364" i="18"/>
  <c r="AU364" i="18"/>
  <c r="AV364" i="18"/>
  <c r="AW364" i="18"/>
  <c r="AX364" i="18"/>
  <c r="AY364" i="18"/>
  <c r="AZ364" i="18"/>
  <c r="BA364" i="18"/>
  <c r="BB364" i="18"/>
  <c r="BC364" i="18"/>
  <c r="BE364" i="18"/>
  <c r="BG364" i="18"/>
  <c r="BH364" i="18"/>
  <c r="BI364" i="18"/>
  <c r="BJ364" i="18"/>
  <c r="BK364" i="18"/>
  <c r="BL364" i="18"/>
  <c r="BM364" i="18"/>
  <c r="BN364" i="18"/>
  <c r="BO364" i="18"/>
  <c r="BP364" i="18"/>
  <c r="BQ364" i="18"/>
  <c r="BR364" i="18"/>
  <c r="BT364" i="18"/>
  <c r="BU364" i="18"/>
  <c r="BV364" i="18"/>
  <c r="BW364" i="18"/>
  <c r="BX364" i="18"/>
  <c r="BZ364" i="18"/>
  <c r="D365" i="18"/>
  <c r="E365" i="18"/>
  <c r="G365" i="18"/>
  <c r="H365" i="18"/>
  <c r="I365" i="18"/>
  <c r="J365" i="18"/>
  <c r="K365" i="18"/>
  <c r="M365" i="18"/>
  <c r="N365" i="18"/>
  <c r="P365" i="18"/>
  <c r="Q365" i="18"/>
  <c r="R365" i="18"/>
  <c r="S365" i="18"/>
  <c r="T365" i="18"/>
  <c r="U365" i="18"/>
  <c r="V365" i="18"/>
  <c r="X365" i="18"/>
  <c r="Y365" i="18"/>
  <c r="Z365" i="18"/>
  <c r="AA365" i="18"/>
  <c r="AB365" i="18"/>
  <c r="AC365" i="18"/>
  <c r="AD365" i="18"/>
  <c r="AE365" i="18"/>
  <c r="AF365" i="18"/>
  <c r="AG365" i="18"/>
  <c r="AH365" i="18"/>
  <c r="AI365" i="18"/>
  <c r="AJ365" i="18"/>
  <c r="AK365" i="18"/>
  <c r="AL365" i="18"/>
  <c r="AM365" i="18"/>
  <c r="AN365" i="18"/>
  <c r="AO365" i="18"/>
  <c r="AP365" i="18"/>
  <c r="AQ365" i="18"/>
  <c r="AR365" i="18"/>
  <c r="AS365" i="18"/>
  <c r="AT365" i="18"/>
  <c r="AU365" i="18"/>
  <c r="AV365" i="18"/>
  <c r="AW365" i="18"/>
  <c r="AX365" i="18"/>
  <c r="AZ365" i="18"/>
  <c r="BA365" i="18"/>
  <c r="BB365" i="18"/>
  <c r="BC365" i="18"/>
  <c r="BD365" i="18"/>
  <c r="BE365" i="18"/>
  <c r="BH365" i="18"/>
  <c r="BI365" i="18"/>
  <c r="BJ365" i="18"/>
  <c r="BK365" i="18"/>
  <c r="BL365" i="18"/>
  <c r="BM365" i="18"/>
  <c r="BN365" i="18"/>
  <c r="BO365" i="18"/>
  <c r="BP365" i="18"/>
  <c r="BQ365" i="18"/>
  <c r="BR365" i="18"/>
  <c r="BT365" i="18"/>
  <c r="BU365" i="18"/>
  <c r="BV365" i="18"/>
  <c r="BW365" i="18"/>
  <c r="BX365" i="18"/>
  <c r="BZ365" i="18"/>
  <c r="E366" i="18"/>
  <c r="G366" i="18"/>
  <c r="H366" i="18"/>
  <c r="I366" i="18"/>
  <c r="K366" i="18"/>
  <c r="M366" i="18"/>
  <c r="N366" i="18"/>
  <c r="O366" i="18"/>
  <c r="P366" i="18"/>
  <c r="Q366" i="18"/>
  <c r="R366" i="18"/>
  <c r="S366" i="18"/>
  <c r="T366" i="18"/>
  <c r="U366" i="18"/>
  <c r="V366" i="18"/>
  <c r="Y366" i="18"/>
  <c r="Z366" i="18"/>
  <c r="AA366" i="18"/>
  <c r="AB366" i="18"/>
  <c r="AC366" i="18"/>
  <c r="AD366" i="18"/>
  <c r="AE366" i="18"/>
  <c r="AF366" i="18"/>
  <c r="AG366" i="18"/>
  <c r="AH366" i="18"/>
  <c r="AI366" i="18"/>
  <c r="AJ366" i="18"/>
  <c r="AK366" i="18"/>
  <c r="AL366" i="18"/>
  <c r="AM366" i="18"/>
  <c r="AN366" i="18"/>
  <c r="AO366" i="18"/>
  <c r="AP366" i="18"/>
  <c r="AQ366" i="18"/>
  <c r="AS366" i="18"/>
  <c r="AT366" i="18"/>
  <c r="AU366" i="18"/>
  <c r="AV366" i="18"/>
  <c r="AW366" i="18"/>
  <c r="AX366" i="18"/>
  <c r="AY366" i="18"/>
  <c r="AZ366" i="18"/>
  <c r="BA366" i="18"/>
  <c r="BB366" i="18"/>
  <c r="BC366" i="18"/>
  <c r="BE366" i="18"/>
  <c r="BG366" i="18"/>
  <c r="BH366" i="18"/>
  <c r="BI366" i="18"/>
  <c r="BJ366" i="18"/>
  <c r="BK366" i="18"/>
  <c r="BL366" i="18"/>
  <c r="BM366" i="18"/>
  <c r="BN366" i="18"/>
  <c r="BO366" i="18"/>
  <c r="BQ366" i="18"/>
  <c r="BR366" i="18"/>
  <c r="BT366" i="18"/>
  <c r="BU366" i="18"/>
  <c r="BV366" i="18"/>
  <c r="BW366" i="18"/>
  <c r="BX366" i="18"/>
  <c r="BZ366" i="18"/>
  <c r="D367" i="18"/>
  <c r="E367" i="18"/>
  <c r="G367" i="18"/>
  <c r="H367" i="18"/>
  <c r="I367" i="18"/>
  <c r="J367" i="18"/>
  <c r="K367" i="18"/>
  <c r="M367" i="18"/>
  <c r="N367" i="18"/>
  <c r="O367" i="18"/>
  <c r="P367" i="18"/>
  <c r="Q367" i="18"/>
  <c r="R367" i="18"/>
  <c r="S367" i="18"/>
  <c r="T367" i="18"/>
  <c r="U367" i="18"/>
  <c r="V367" i="18"/>
  <c r="X367" i="18"/>
  <c r="Y367" i="18"/>
  <c r="Z367" i="18"/>
  <c r="AA367" i="18"/>
  <c r="AB367" i="18"/>
  <c r="AC367" i="18"/>
  <c r="AD367" i="18"/>
  <c r="AE367" i="18"/>
  <c r="AF367" i="18"/>
  <c r="AG367" i="18"/>
  <c r="AH367" i="18"/>
  <c r="AI367" i="18"/>
  <c r="AJ367" i="18"/>
  <c r="AK367" i="18"/>
  <c r="AL367" i="18"/>
  <c r="AM367" i="18"/>
  <c r="AN367" i="18"/>
  <c r="AO367" i="18"/>
  <c r="AP367" i="18"/>
  <c r="AQ367" i="18"/>
  <c r="AR367" i="18"/>
  <c r="AS367" i="18"/>
  <c r="AT367" i="18"/>
  <c r="AU367" i="18"/>
  <c r="AV367" i="18"/>
  <c r="AW367" i="18"/>
  <c r="AX367" i="18"/>
  <c r="AY367" i="18"/>
  <c r="AZ367" i="18"/>
  <c r="BA367" i="18"/>
  <c r="BB367" i="18"/>
  <c r="BC367" i="18"/>
  <c r="BD367" i="18"/>
  <c r="BE367" i="18"/>
  <c r="BG367" i="18"/>
  <c r="BH367" i="18"/>
  <c r="BI367" i="18"/>
  <c r="BJ367" i="18"/>
  <c r="BK367" i="18"/>
  <c r="BL367" i="18"/>
  <c r="BM367" i="18"/>
  <c r="BN367" i="18"/>
  <c r="BO367" i="18"/>
  <c r="BP367" i="18"/>
  <c r="BQ367" i="18"/>
  <c r="BR367" i="18"/>
  <c r="BT367" i="18"/>
  <c r="BU367" i="18"/>
  <c r="BV367" i="18"/>
  <c r="BW367" i="18"/>
  <c r="BX367" i="18"/>
  <c r="BZ367" i="18"/>
  <c r="E368" i="18"/>
  <c r="G368" i="18"/>
  <c r="H368" i="18"/>
  <c r="I368" i="18"/>
  <c r="K368" i="18"/>
  <c r="M368" i="18"/>
  <c r="N368" i="18"/>
  <c r="O368" i="18"/>
  <c r="P368" i="18"/>
  <c r="Q368" i="18"/>
  <c r="R368" i="18"/>
  <c r="S368" i="18"/>
  <c r="T368" i="18"/>
  <c r="U368" i="18"/>
  <c r="V368" i="18"/>
  <c r="X368" i="18"/>
  <c r="Y368" i="18"/>
  <c r="Z368" i="18"/>
  <c r="AA368" i="18"/>
  <c r="AB368" i="18"/>
  <c r="AC368" i="18"/>
  <c r="AD368" i="18"/>
  <c r="AE368" i="18"/>
  <c r="AF368" i="18"/>
  <c r="AG368" i="18"/>
  <c r="AH368" i="18"/>
  <c r="AI368" i="18"/>
  <c r="AJ368" i="18"/>
  <c r="AK368" i="18"/>
  <c r="AL368" i="18"/>
  <c r="AM368" i="18"/>
  <c r="AN368" i="18"/>
  <c r="AO368" i="18"/>
  <c r="AP368" i="18"/>
  <c r="AQ368" i="18"/>
  <c r="AR368" i="18"/>
  <c r="AS368" i="18"/>
  <c r="AT368" i="18"/>
  <c r="AU368" i="18"/>
  <c r="AV368" i="18"/>
  <c r="AW368" i="18"/>
  <c r="AX368" i="18"/>
  <c r="AY368" i="18"/>
  <c r="AZ368" i="18"/>
  <c r="BA368" i="18"/>
  <c r="BB368" i="18"/>
  <c r="BC368" i="18"/>
  <c r="BE368" i="18"/>
  <c r="BG368" i="18"/>
  <c r="BH368" i="18"/>
  <c r="BI368" i="18"/>
  <c r="BJ368" i="18"/>
  <c r="BK368" i="18"/>
  <c r="BL368" i="18"/>
  <c r="BM368" i="18"/>
  <c r="BN368" i="18"/>
  <c r="BO368" i="18"/>
  <c r="BP368" i="18"/>
  <c r="BQ368" i="18"/>
  <c r="BR368" i="18"/>
  <c r="BT368" i="18"/>
  <c r="BU368" i="18"/>
  <c r="BV368" i="18"/>
  <c r="BW368" i="18"/>
  <c r="BX368" i="18"/>
  <c r="BZ368" i="18"/>
  <c r="D369" i="18"/>
  <c r="E369" i="18"/>
  <c r="G369" i="18"/>
  <c r="H369" i="18"/>
  <c r="I369" i="18"/>
  <c r="J369" i="18"/>
  <c r="K369" i="18"/>
  <c r="M369" i="18"/>
  <c r="N369" i="18"/>
  <c r="P369" i="18"/>
  <c r="Q369" i="18"/>
  <c r="R369" i="18"/>
  <c r="S369" i="18"/>
  <c r="T369" i="18"/>
  <c r="U369" i="18"/>
  <c r="V369" i="18"/>
  <c r="X369" i="18"/>
  <c r="Y369" i="18"/>
  <c r="Z369" i="18"/>
  <c r="AA369" i="18"/>
  <c r="AB369" i="18"/>
  <c r="AC369" i="18"/>
  <c r="AD369" i="18"/>
  <c r="AE369" i="18"/>
  <c r="AF369" i="18"/>
  <c r="AG369" i="18"/>
  <c r="AH369" i="18"/>
  <c r="AI369" i="18"/>
  <c r="AJ369" i="18"/>
  <c r="AK369" i="18"/>
  <c r="AL369" i="18"/>
  <c r="AM369" i="18"/>
  <c r="AN369" i="18"/>
  <c r="AO369" i="18"/>
  <c r="AP369" i="18"/>
  <c r="AQ369" i="18"/>
  <c r="AR369" i="18"/>
  <c r="AS369" i="18"/>
  <c r="AT369" i="18"/>
  <c r="AU369" i="18"/>
  <c r="AV369" i="18"/>
  <c r="AW369" i="18"/>
  <c r="AX369" i="18"/>
  <c r="AZ369" i="18"/>
  <c r="BA369" i="18"/>
  <c r="BB369" i="18"/>
  <c r="BC369" i="18"/>
  <c r="BD369" i="18"/>
  <c r="BE369" i="18"/>
  <c r="BH369" i="18"/>
  <c r="BI369" i="18"/>
  <c r="BJ369" i="18"/>
  <c r="BK369" i="18"/>
  <c r="BL369" i="18"/>
  <c r="BM369" i="18"/>
  <c r="BN369" i="18"/>
  <c r="BO369" i="18"/>
  <c r="BP369" i="18"/>
  <c r="BQ369" i="18"/>
  <c r="BR369" i="18"/>
  <c r="BT369" i="18"/>
  <c r="BU369" i="18"/>
  <c r="BV369" i="18"/>
  <c r="BW369" i="18"/>
  <c r="BX369" i="18"/>
  <c r="BZ369" i="18"/>
  <c r="E370" i="18"/>
  <c r="G370" i="18"/>
  <c r="H370" i="18"/>
  <c r="I370" i="18"/>
  <c r="K370" i="18"/>
  <c r="M370" i="18"/>
  <c r="N370" i="18"/>
  <c r="O370" i="18"/>
  <c r="P370" i="18"/>
  <c r="Q370" i="18"/>
  <c r="R370" i="18"/>
  <c r="S370" i="18"/>
  <c r="T370" i="18"/>
  <c r="U370" i="18"/>
  <c r="V370" i="18"/>
  <c r="X370" i="18"/>
  <c r="Y370" i="18"/>
  <c r="Z370" i="18"/>
  <c r="AA370" i="18"/>
  <c r="AB370" i="18"/>
  <c r="AC370" i="18"/>
  <c r="AD370" i="18"/>
  <c r="AE370" i="18"/>
  <c r="AF370" i="18"/>
  <c r="AG370" i="18"/>
  <c r="AH370" i="18"/>
  <c r="AI370" i="18"/>
  <c r="AJ370" i="18"/>
  <c r="AK370" i="18"/>
  <c r="AL370" i="18"/>
  <c r="AM370" i="18"/>
  <c r="AN370" i="18"/>
  <c r="AO370" i="18"/>
  <c r="AP370" i="18"/>
  <c r="AQ370" i="18"/>
  <c r="AR370" i="18"/>
  <c r="AS370" i="18"/>
  <c r="AT370" i="18"/>
  <c r="AU370" i="18"/>
  <c r="AV370" i="18"/>
  <c r="AW370" i="18"/>
  <c r="AX370" i="18"/>
  <c r="AY370" i="18"/>
  <c r="AZ370" i="18"/>
  <c r="BA370" i="18"/>
  <c r="BB370" i="18"/>
  <c r="BC370" i="18"/>
  <c r="BE370" i="18"/>
  <c r="BG370" i="18"/>
  <c r="BH370" i="18"/>
  <c r="BI370" i="18"/>
  <c r="BJ370" i="18"/>
  <c r="BK370" i="18"/>
  <c r="BL370" i="18"/>
  <c r="BM370" i="18"/>
  <c r="BN370" i="18"/>
  <c r="BO370" i="18"/>
  <c r="BQ370" i="18"/>
  <c r="BR370" i="18"/>
  <c r="BT370" i="18"/>
  <c r="BU370" i="18"/>
  <c r="BV370" i="18"/>
  <c r="BW370" i="18"/>
  <c r="BX370" i="18"/>
  <c r="BZ370" i="18"/>
  <c r="D371" i="18"/>
  <c r="E371" i="18"/>
  <c r="G371" i="18"/>
  <c r="H371" i="18"/>
  <c r="I371" i="18"/>
  <c r="J371" i="18"/>
  <c r="K371" i="18"/>
  <c r="M371" i="18"/>
  <c r="N371" i="18"/>
  <c r="O371" i="18"/>
  <c r="P371" i="18"/>
  <c r="Q371" i="18"/>
  <c r="R371" i="18"/>
  <c r="S371" i="18"/>
  <c r="T371" i="18"/>
  <c r="U371" i="18"/>
  <c r="V371" i="18"/>
  <c r="X371" i="18"/>
  <c r="Y371" i="18"/>
  <c r="Z371" i="18"/>
  <c r="AA371" i="18"/>
  <c r="AB371" i="18"/>
  <c r="AC371" i="18"/>
  <c r="AD371" i="18"/>
  <c r="AE371" i="18"/>
  <c r="AF371" i="18"/>
  <c r="AG371" i="18"/>
  <c r="AH371" i="18"/>
  <c r="AI371" i="18"/>
  <c r="AJ371" i="18"/>
  <c r="AK371" i="18"/>
  <c r="AL371" i="18"/>
  <c r="AM371" i="18"/>
  <c r="AN371" i="18"/>
  <c r="AO371" i="18"/>
  <c r="AP371" i="18"/>
  <c r="AQ371" i="18"/>
  <c r="AR371" i="18"/>
  <c r="AS371" i="18"/>
  <c r="AT371" i="18"/>
  <c r="AU371" i="18"/>
  <c r="AV371" i="18"/>
  <c r="AW371" i="18"/>
  <c r="AX371" i="18"/>
  <c r="AY371" i="18"/>
  <c r="AZ371" i="18"/>
  <c r="BA371" i="18"/>
  <c r="BB371" i="18"/>
  <c r="BC371" i="18"/>
  <c r="BD371" i="18"/>
  <c r="BE371" i="18"/>
  <c r="BG371" i="18"/>
  <c r="BH371" i="18"/>
  <c r="BI371" i="18"/>
  <c r="BJ371" i="18"/>
  <c r="BK371" i="18"/>
  <c r="BL371" i="18"/>
  <c r="BM371" i="18"/>
  <c r="BN371" i="18"/>
  <c r="BO371" i="18"/>
  <c r="BP371" i="18"/>
  <c r="BQ371" i="18"/>
  <c r="BR371" i="18"/>
  <c r="BT371" i="18"/>
  <c r="BU371" i="18"/>
  <c r="BV371" i="18"/>
  <c r="BW371" i="18"/>
  <c r="BX371" i="18"/>
  <c r="BZ371" i="18"/>
  <c r="E372" i="18"/>
  <c r="G372" i="18"/>
  <c r="H372" i="18"/>
  <c r="I372" i="18"/>
  <c r="K372" i="18"/>
  <c r="M372" i="18"/>
  <c r="N372" i="18"/>
  <c r="O372" i="18"/>
  <c r="P372" i="18"/>
  <c r="Q372" i="18"/>
  <c r="R372" i="18"/>
  <c r="S372" i="18"/>
  <c r="T372" i="18"/>
  <c r="U372" i="18"/>
  <c r="V372" i="18"/>
  <c r="X372" i="18"/>
  <c r="Y372" i="18"/>
  <c r="Z372" i="18"/>
  <c r="AA372" i="18"/>
  <c r="AB372" i="18"/>
  <c r="AC372" i="18"/>
  <c r="AD372" i="18"/>
  <c r="AE372" i="18"/>
  <c r="AF372" i="18"/>
  <c r="AG372" i="18"/>
  <c r="AH372" i="18"/>
  <c r="AI372" i="18"/>
  <c r="AJ372" i="18"/>
  <c r="AK372" i="18"/>
  <c r="AL372" i="18"/>
  <c r="AM372" i="18"/>
  <c r="AN372" i="18"/>
  <c r="AO372" i="18"/>
  <c r="AP372" i="18"/>
  <c r="AQ372" i="18"/>
  <c r="AR372" i="18"/>
  <c r="AS372" i="18"/>
  <c r="AT372" i="18"/>
  <c r="AU372" i="18"/>
  <c r="AV372" i="18"/>
  <c r="AW372" i="18"/>
  <c r="AX372" i="18"/>
  <c r="AY372" i="18"/>
  <c r="AZ372" i="18"/>
  <c r="BA372" i="18"/>
  <c r="BB372" i="18"/>
  <c r="BC372" i="18"/>
  <c r="BE372" i="18"/>
  <c r="BG372" i="18"/>
  <c r="BH372" i="18"/>
  <c r="BI372" i="18"/>
  <c r="BJ372" i="18"/>
  <c r="BK372" i="18"/>
  <c r="BL372" i="18"/>
  <c r="BM372" i="18"/>
  <c r="BN372" i="18"/>
  <c r="BO372" i="18"/>
  <c r="BP372" i="18"/>
  <c r="BQ372" i="18"/>
  <c r="BR372" i="18"/>
  <c r="BT372" i="18"/>
  <c r="BU372" i="18"/>
  <c r="BV372" i="18"/>
  <c r="BW372" i="18"/>
  <c r="BX372" i="18"/>
  <c r="BZ372" i="18"/>
  <c r="D373" i="18"/>
  <c r="E373" i="18"/>
  <c r="G373" i="18"/>
  <c r="H373" i="18"/>
  <c r="I373" i="18"/>
  <c r="J373" i="18"/>
  <c r="K373" i="18"/>
  <c r="M373" i="18"/>
  <c r="N373" i="18"/>
  <c r="P373" i="18"/>
  <c r="Q373" i="18"/>
  <c r="R373" i="18"/>
  <c r="S373" i="18"/>
  <c r="T373" i="18"/>
  <c r="U373" i="18"/>
  <c r="V373" i="18"/>
  <c r="X373" i="18"/>
  <c r="Y373" i="18"/>
  <c r="Z373" i="18"/>
  <c r="AA373" i="18"/>
  <c r="AB373" i="18"/>
  <c r="AC373" i="18"/>
  <c r="AD373" i="18"/>
  <c r="AE373" i="18"/>
  <c r="AF373" i="18"/>
  <c r="AG373" i="18"/>
  <c r="AH373" i="18"/>
  <c r="AI373" i="18"/>
  <c r="AJ373" i="18"/>
  <c r="AK373" i="18"/>
  <c r="AL373" i="18"/>
  <c r="AN373" i="18"/>
  <c r="AO373" i="18"/>
  <c r="AP373" i="18"/>
  <c r="AQ373" i="18"/>
  <c r="AR373" i="18"/>
  <c r="AS373" i="18"/>
  <c r="AT373" i="18"/>
  <c r="AU373" i="18"/>
  <c r="AV373" i="18"/>
  <c r="AW373" i="18"/>
  <c r="AX373" i="18"/>
  <c r="AZ373" i="18"/>
  <c r="BA373" i="18"/>
  <c r="BB373" i="18"/>
  <c r="BC373" i="18"/>
  <c r="BD373" i="18"/>
  <c r="BE373" i="18"/>
  <c r="BH373" i="18"/>
  <c r="BI373" i="18"/>
  <c r="BJ373" i="18"/>
  <c r="BK373" i="18"/>
  <c r="BL373" i="18"/>
  <c r="BM373" i="18"/>
  <c r="BN373" i="18"/>
  <c r="BO373" i="18"/>
  <c r="BP373" i="18"/>
  <c r="BQ373" i="18"/>
  <c r="BR373" i="18"/>
  <c r="BT373" i="18"/>
  <c r="BU373" i="18"/>
  <c r="BV373" i="18"/>
  <c r="BW373" i="18"/>
  <c r="BX373" i="18"/>
  <c r="BZ373" i="18"/>
  <c r="E374" i="18"/>
  <c r="G374" i="18"/>
  <c r="H374" i="18"/>
  <c r="I374" i="18"/>
  <c r="K374" i="18"/>
  <c r="M374" i="18"/>
  <c r="N374" i="18"/>
  <c r="O374" i="18"/>
  <c r="P374" i="18"/>
  <c r="Q374" i="18"/>
  <c r="R374" i="18"/>
  <c r="S374" i="18"/>
  <c r="T374" i="18"/>
  <c r="U374" i="18"/>
  <c r="V374" i="18"/>
  <c r="Y374" i="18"/>
  <c r="Z374" i="18"/>
  <c r="AA374" i="18"/>
  <c r="AB374" i="18"/>
  <c r="AC374" i="18"/>
  <c r="AD374" i="18"/>
  <c r="AE374" i="18"/>
  <c r="AF374" i="18"/>
  <c r="AG374" i="18"/>
  <c r="AH374" i="18"/>
  <c r="AI374" i="18"/>
  <c r="AJ374" i="18"/>
  <c r="AK374" i="18"/>
  <c r="AL374" i="18"/>
  <c r="AM374" i="18"/>
  <c r="AN374" i="18"/>
  <c r="AO374" i="18"/>
  <c r="AP374" i="18"/>
  <c r="AQ374" i="18"/>
  <c r="AS374" i="18"/>
  <c r="AT374" i="18"/>
  <c r="AU374" i="18"/>
  <c r="AV374" i="18"/>
  <c r="AW374" i="18"/>
  <c r="AX374" i="18"/>
  <c r="AY374" i="18"/>
  <c r="AZ374" i="18"/>
  <c r="BA374" i="18"/>
  <c r="BB374" i="18"/>
  <c r="BC374" i="18"/>
  <c r="BE374" i="18"/>
  <c r="BG374" i="18"/>
  <c r="BH374" i="18"/>
  <c r="BI374" i="18"/>
  <c r="BJ374" i="18"/>
  <c r="BK374" i="18"/>
  <c r="BL374" i="18"/>
  <c r="BM374" i="18"/>
  <c r="BN374" i="18"/>
  <c r="BO374" i="18"/>
  <c r="BQ374" i="18"/>
  <c r="BR374" i="18"/>
  <c r="BT374" i="18"/>
  <c r="BU374" i="18"/>
  <c r="BV374" i="18"/>
  <c r="BW374" i="18"/>
  <c r="BX374" i="18"/>
  <c r="BZ374" i="18"/>
  <c r="D376" i="18"/>
  <c r="E376" i="18"/>
  <c r="G376" i="18"/>
  <c r="H376" i="18"/>
  <c r="I376" i="18"/>
  <c r="J376" i="18"/>
  <c r="K376" i="18"/>
  <c r="M376" i="18"/>
  <c r="N376" i="18"/>
  <c r="O376" i="18"/>
  <c r="P376" i="18"/>
  <c r="Q376" i="18"/>
  <c r="R376" i="18"/>
  <c r="S376" i="18"/>
  <c r="T376" i="18"/>
  <c r="U376" i="18"/>
  <c r="V376" i="18"/>
  <c r="X376" i="18"/>
  <c r="Y376" i="18"/>
  <c r="Z376" i="18"/>
  <c r="AA376" i="18"/>
  <c r="AB376" i="18"/>
  <c r="AC376" i="18"/>
  <c r="AD376" i="18"/>
  <c r="AE376" i="18"/>
  <c r="AF376" i="18"/>
  <c r="AG376" i="18"/>
  <c r="AH376" i="18"/>
  <c r="AI376" i="18"/>
  <c r="AJ376" i="18"/>
  <c r="AK376" i="18"/>
  <c r="AL376" i="18"/>
  <c r="AM376" i="18"/>
  <c r="AN376" i="18"/>
  <c r="AO376" i="18"/>
  <c r="AP376" i="18"/>
  <c r="AQ376" i="18"/>
  <c r="AR376" i="18"/>
  <c r="AS376" i="18"/>
  <c r="AT376" i="18"/>
  <c r="AU376" i="18"/>
  <c r="AV376" i="18"/>
  <c r="AW376" i="18"/>
  <c r="AX376" i="18"/>
  <c r="AY376" i="18"/>
  <c r="AZ376" i="18"/>
  <c r="BA376" i="18"/>
  <c r="BB376" i="18"/>
  <c r="BC376" i="18"/>
  <c r="BD376" i="18"/>
  <c r="BE376" i="18"/>
  <c r="BG376" i="18"/>
  <c r="BH376" i="18"/>
  <c r="BI376" i="18"/>
  <c r="BJ376" i="18"/>
  <c r="BK376" i="18"/>
  <c r="BL376" i="18"/>
  <c r="BM376" i="18"/>
  <c r="BN376" i="18"/>
  <c r="BO376" i="18"/>
  <c r="BP376" i="18"/>
  <c r="BQ376" i="18"/>
  <c r="BR376" i="18"/>
  <c r="BT376" i="18"/>
  <c r="BU376" i="18"/>
  <c r="BV376" i="18"/>
  <c r="BW376" i="18"/>
  <c r="BX376" i="18"/>
  <c r="BZ376" i="18"/>
  <c r="E377" i="18"/>
  <c r="G377" i="18"/>
  <c r="H377" i="18"/>
  <c r="I377" i="18"/>
  <c r="K377" i="18"/>
  <c r="M377" i="18"/>
  <c r="N377" i="18"/>
  <c r="O377" i="18"/>
  <c r="P377" i="18"/>
  <c r="Q377" i="18"/>
  <c r="R377" i="18"/>
  <c r="S377" i="18"/>
  <c r="T377" i="18"/>
  <c r="U377" i="18"/>
  <c r="V377" i="18"/>
  <c r="X377" i="18"/>
  <c r="Y377" i="18"/>
  <c r="Z377" i="18"/>
  <c r="AA377" i="18"/>
  <c r="AB377" i="18"/>
  <c r="AC377" i="18"/>
  <c r="AD377" i="18"/>
  <c r="AE377" i="18"/>
  <c r="AF377" i="18"/>
  <c r="AG377" i="18"/>
  <c r="AH377" i="18"/>
  <c r="AI377" i="18"/>
  <c r="AJ377" i="18"/>
  <c r="AK377" i="18"/>
  <c r="AL377" i="18"/>
  <c r="AM377" i="18"/>
  <c r="AN377" i="18"/>
  <c r="AO377" i="18"/>
  <c r="AP377" i="18"/>
  <c r="AQ377" i="18"/>
  <c r="AR377" i="18"/>
  <c r="AS377" i="18"/>
  <c r="AT377" i="18"/>
  <c r="AU377" i="18"/>
  <c r="AV377" i="18"/>
  <c r="AW377" i="18"/>
  <c r="AX377" i="18"/>
  <c r="AY377" i="18"/>
  <c r="AZ377" i="18"/>
  <c r="BA377" i="18"/>
  <c r="BB377" i="18"/>
  <c r="BC377" i="18"/>
  <c r="BE377" i="18"/>
  <c r="BG377" i="18"/>
  <c r="BH377" i="18"/>
  <c r="BI377" i="18"/>
  <c r="BJ377" i="18"/>
  <c r="BK377" i="18"/>
  <c r="BL377" i="18"/>
  <c r="BM377" i="18"/>
  <c r="BN377" i="18"/>
  <c r="BO377" i="18"/>
  <c r="BP377" i="18"/>
  <c r="BQ377" i="18"/>
  <c r="BR377" i="18"/>
  <c r="BT377" i="18"/>
  <c r="BU377" i="18"/>
  <c r="BV377" i="18"/>
  <c r="BW377" i="18"/>
  <c r="BX377" i="18"/>
  <c r="BZ377" i="18"/>
  <c r="D378" i="18"/>
  <c r="E378" i="18"/>
  <c r="G378" i="18"/>
  <c r="H378" i="18"/>
  <c r="I378" i="18"/>
  <c r="J378" i="18"/>
  <c r="K378" i="18"/>
  <c r="M378" i="18"/>
  <c r="N378" i="18"/>
  <c r="O378" i="18"/>
  <c r="P378" i="18"/>
  <c r="Q378" i="18"/>
  <c r="R378" i="18"/>
  <c r="S378" i="18"/>
  <c r="T378" i="18"/>
  <c r="U378" i="18"/>
  <c r="V378" i="18"/>
  <c r="X378" i="18"/>
  <c r="Y378" i="18"/>
  <c r="Z378" i="18"/>
  <c r="AA378" i="18"/>
  <c r="AB378" i="18"/>
  <c r="AC378" i="18"/>
  <c r="AD378" i="18"/>
  <c r="AE378" i="18"/>
  <c r="AF378" i="18"/>
  <c r="AG378" i="18"/>
  <c r="AH378" i="18"/>
  <c r="AI378" i="18"/>
  <c r="AJ378" i="18"/>
  <c r="AK378" i="18"/>
  <c r="AL378" i="18"/>
  <c r="AM378" i="18"/>
  <c r="AN378" i="18"/>
  <c r="AO378" i="18"/>
  <c r="AP378" i="18"/>
  <c r="AQ378" i="18"/>
  <c r="AR378" i="18"/>
  <c r="AS378" i="18"/>
  <c r="AT378" i="18"/>
  <c r="AU378" i="18"/>
  <c r="AV378" i="18"/>
  <c r="AW378" i="18"/>
  <c r="AX378" i="18"/>
  <c r="AZ378" i="18"/>
  <c r="BA378" i="18"/>
  <c r="BB378" i="18"/>
  <c r="BC378" i="18"/>
  <c r="BD378" i="18"/>
  <c r="BE378" i="18"/>
  <c r="BH378" i="18"/>
  <c r="BI378" i="18"/>
  <c r="BJ378" i="18"/>
  <c r="BK378" i="18"/>
  <c r="BL378" i="18"/>
  <c r="BM378" i="18"/>
  <c r="BN378" i="18"/>
  <c r="BO378" i="18"/>
  <c r="BP378" i="18"/>
  <c r="BQ378" i="18"/>
  <c r="BR378" i="18"/>
  <c r="BT378" i="18"/>
  <c r="BU378" i="18"/>
  <c r="BV378" i="18"/>
  <c r="BW378" i="18"/>
  <c r="BX378" i="18"/>
  <c r="BZ378" i="18"/>
  <c r="E379" i="18"/>
  <c r="G379" i="18"/>
  <c r="H379" i="18"/>
  <c r="I379" i="18"/>
  <c r="K379" i="18"/>
  <c r="M379" i="18"/>
  <c r="N379" i="18"/>
  <c r="O379" i="18"/>
  <c r="P379" i="18"/>
  <c r="Q379" i="18"/>
  <c r="R379" i="18"/>
  <c r="S379" i="18"/>
  <c r="T379" i="18"/>
  <c r="U379" i="18"/>
  <c r="V379" i="18"/>
  <c r="Y379" i="18"/>
  <c r="Z379" i="18"/>
  <c r="AA379" i="18"/>
  <c r="AB379" i="18"/>
  <c r="AC379" i="18"/>
  <c r="AD379" i="18"/>
  <c r="AE379" i="18"/>
  <c r="AF379" i="18"/>
  <c r="AG379" i="18"/>
  <c r="AH379" i="18"/>
  <c r="AI379" i="18"/>
  <c r="AJ379" i="18"/>
  <c r="AK379" i="18"/>
  <c r="AL379" i="18"/>
  <c r="AM379" i="18"/>
  <c r="AN379" i="18"/>
  <c r="AO379" i="18"/>
  <c r="AP379" i="18"/>
  <c r="AQ379" i="18"/>
  <c r="AS379" i="18"/>
  <c r="AT379" i="18"/>
  <c r="AU379" i="18"/>
  <c r="AV379" i="18"/>
  <c r="AW379" i="18"/>
  <c r="AX379" i="18"/>
  <c r="AY379" i="18"/>
  <c r="AZ379" i="18"/>
  <c r="BA379" i="18"/>
  <c r="BB379" i="18"/>
  <c r="BC379" i="18"/>
  <c r="BE379" i="18"/>
  <c r="BG379" i="18"/>
  <c r="BH379" i="18"/>
  <c r="BI379" i="18"/>
  <c r="BJ379" i="18"/>
  <c r="BK379" i="18"/>
  <c r="BL379" i="18"/>
  <c r="BM379" i="18"/>
  <c r="BN379" i="18"/>
  <c r="BO379" i="18"/>
  <c r="BQ379" i="18"/>
  <c r="BR379" i="18"/>
  <c r="BT379" i="18"/>
  <c r="BU379" i="18"/>
  <c r="BV379" i="18"/>
  <c r="BW379" i="18"/>
  <c r="BX379" i="18"/>
  <c r="BZ379" i="18"/>
  <c r="D380" i="18"/>
  <c r="E380" i="18"/>
  <c r="G380" i="18"/>
  <c r="H380" i="18"/>
  <c r="I380" i="18"/>
  <c r="J380" i="18"/>
  <c r="K380" i="18"/>
  <c r="M380" i="18"/>
  <c r="N380" i="18"/>
  <c r="O380" i="18"/>
  <c r="P380" i="18"/>
  <c r="Q380" i="18"/>
  <c r="R380" i="18"/>
  <c r="S380" i="18"/>
  <c r="T380" i="18"/>
  <c r="U380" i="18"/>
  <c r="V380" i="18"/>
  <c r="X380" i="18"/>
  <c r="Y380" i="18"/>
  <c r="Z380" i="18"/>
  <c r="AA380" i="18"/>
  <c r="AB380" i="18"/>
  <c r="AC380" i="18"/>
  <c r="AD380" i="18"/>
  <c r="AE380" i="18"/>
  <c r="AF380" i="18"/>
  <c r="AG380" i="18"/>
  <c r="AH380" i="18"/>
  <c r="AI380" i="18"/>
  <c r="AJ380" i="18"/>
  <c r="AK380" i="18"/>
  <c r="AL380" i="18"/>
  <c r="AM380" i="18"/>
  <c r="AN380" i="18"/>
  <c r="AO380" i="18"/>
  <c r="AP380" i="18"/>
  <c r="AQ380" i="18"/>
  <c r="AR380" i="18"/>
  <c r="AS380" i="18"/>
  <c r="AT380" i="18"/>
  <c r="AU380" i="18"/>
  <c r="AV380" i="18"/>
  <c r="AW380" i="18"/>
  <c r="AX380" i="18"/>
  <c r="AY380" i="18"/>
  <c r="AZ380" i="18"/>
  <c r="BA380" i="18"/>
  <c r="BB380" i="18"/>
  <c r="BC380" i="18"/>
  <c r="BD380" i="18"/>
  <c r="BE380" i="18"/>
  <c r="BG380" i="18"/>
  <c r="BH380" i="18"/>
  <c r="BI380" i="18"/>
  <c r="BJ380" i="18"/>
  <c r="BK380" i="18"/>
  <c r="BL380" i="18"/>
  <c r="BM380" i="18"/>
  <c r="BN380" i="18"/>
  <c r="BO380" i="18"/>
  <c r="BP380" i="18"/>
  <c r="BQ380" i="18"/>
  <c r="BR380" i="18"/>
  <c r="BT380" i="18"/>
  <c r="BU380" i="18"/>
  <c r="BV380" i="18"/>
  <c r="BW380" i="18"/>
  <c r="BX380" i="18"/>
  <c r="BZ380" i="18"/>
  <c r="E381" i="18"/>
  <c r="G381" i="18"/>
  <c r="H381" i="18"/>
  <c r="I381" i="18"/>
  <c r="K381" i="18"/>
  <c r="M381" i="18"/>
  <c r="N381" i="18"/>
  <c r="O381" i="18"/>
  <c r="P381" i="18"/>
  <c r="Q381" i="18"/>
  <c r="R381" i="18"/>
  <c r="S381" i="18"/>
  <c r="T381" i="18"/>
  <c r="U381" i="18"/>
  <c r="V381" i="18"/>
  <c r="X381" i="18"/>
  <c r="Y381" i="18"/>
  <c r="Z381" i="18"/>
  <c r="AA381" i="18"/>
  <c r="AB381" i="18"/>
  <c r="AC381" i="18"/>
  <c r="AD381" i="18"/>
  <c r="AE381" i="18"/>
  <c r="AF381" i="18"/>
  <c r="AG381" i="18"/>
  <c r="AH381" i="18"/>
  <c r="AI381" i="18"/>
  <c r="AJ381" i="18"/>
  <c r="AK381" i="18"/>
  <c r="AL381" i="18"/>
  <c r="AM381" i="18"/>
  <c r="AN381" i="18"/>
  <c r="AO381" i="18"/>
  <c r="AP381" i="18"/>
  <c r="AQ381" i="18"/>
  <c r="AR381" i="18"/>
  <c r="AS381" i="18"/>
  <c r="AT381" i="18"/>
  <c r="AU381" i="18"/>
  <c r="AV381" i="18"/>
  <c r="AW381" i="18"/>
  <c r="AX381" i="18"/>
  <c r="AY381" i="18"/>
  <c r="AZ381" i="18"/>
  <c r="BA381" i="18"/>
  <c r="BB381" i="18"/>
  <c r="BC381" i="18"/>
  <c r="BE381" i="18"/>
  <c r="BG381" i="18"/>
  <c r="BH381" i="18"/>
  <c r="BI381" i="18"/>
  <c r="BJ381" i="18"/>
  <c r="BK381" i="18"/>
  <c r="BL381" i="18"/>
  <c r="BM381" i="18"/>
  <c r="BN381" i="18"/>
  <c r="BO381" i="18"/>
  <c r="BP381" i="18"/>
  <c r="BQ381" i="18"/>
  <c r="BR381" i="18"/>
  <c r="BT381" i="18"/>
  <c r="BU381" i="18"/>
  <c r="BV381" i="18"/>
  <c r="BW381" i="18"/>
  <c r="BX381" i="18"/>
  <c r="BZ381" i="18"/>
  <c r="D382" i="18"/>
  <c r="E382" i="18"/>
  <c r="G382" i="18"/>
  <c r="H382" i="18"/>
  <c r="I382" i="18"/>
  <c r="J382" i="18"/>
  <c r="K382" i="18"/>
  <c r="M382" i="18"/>
  <c r="N382" i="18"/>
  <c r="O382" i="18"/>
  <c r="P382" i="18"/>
  <c r="Q382" i="18"/>
  <c r="R382" i="18"/>
  <c r="S382" i="18"/>
  <c r="T382" i="18"/>
  <c r="U382" i="18"/>
  <c r="V382" i="18"/>
  <c r="X382" i="18"/>
  <c r="Y382" i="18"/>
  <c r="Z382" i="18"/>
  <c r="AA382" i="18"/>
  <c r="AB382" i="18"/>
  <c r="AC382" i="18"/>
  <c r="AD382" i="18"/>
  <c r="AE382" i="18"/>
  <c r="AF382" i="18"/>
  <c r="AG382" i="18"/>
  <c r="AH382" i="18"/>
  <c r="AI382" i="18"/>
  <c r="AJ382" i="18"/>
  <c r="AK382" i="18"/>
  <c r="AL382" i="18"/>
  <c r="AM382" i="18"/>
  <c r="AN382" i="18"/>
  <c r="AO382" i="18"/>
  <c r="AP382" i="18"/>
  <c r="AQ382" i="18"/>
  <c r="AR382" i="18"/>
  <c r="AS382" i="18"/>
  <c r="AT382" i="18"/>
  <c r="AU382" i="18"/>
  <c r="AV382" i="18"/>
  <c r="AW382" i="18"/>
  <c r="AX382" i="18"/>
  <c r="AZ382" i="18"/>
  <c r="BA382" i="18"/>
  <c r="BB382" i="18"/>
  <c r="BC382" i="18"/>
  <c r="BD382" i="18"/>
  <c r="BE382" i="18"/>
  <c r="BH382" i="18"/>
  <c r="BI382" i="18"/>
  <c r="BJ382" i="18"/>
  <c r="BK382" i="18"/>
  <c r="BL382" i="18"/>
  <c r="BM382" i="18"/>
  <c r="BN382" i="18"/>
  <c r="BO382" i="18"/>
  <c r="BP382" i="18"/>
  <c r="BQ382" i="18"/>
  <c r="BR382" i="18"/>
  <c r="BT382" i="18"/>
  <c r="BU382" i="18"/>
  <c r="BV382" i="18"/>
  <c r="BW382" i="18"/>
  <c r="BX382" i="18"/>
  <c r="BZ382" i="18"/>
  <c r="E383" i="18"/>
  <c r="G383" i="18"/>
  <c r="H383" i="18"/>
  <c r="I383" i="18"/>
  <c r="K383" i="18"/>
  <c r="M383" i="18"/>
  <c r="N383" i="18"/>
  <c r="O383" i="18"/>
  <c r="P383" i="18"/>
  <c r="Q383" i="18"/>
  <c r="R383" i="18"/>
  <c r="S383" i="18"/>
  <c r="T383" i="18"/>
  <c r="U383" i="18"/>
  <c r="V383" i="18"/>
  <c r="X383" i="18"/>
  <c r="Y383" i="18"/>
  <c r="Z383" i="18"/>
  <c r="AA383" i="18"/>
  <c r="AB383" i="18"/>
  <c r="AC383" i="18"/>
  <c r="AD383" i="18"/>
  <c r="AE383" i="18"/>
  <c r="AF383" i="18"/>
  <c r="AG383" i="18"/>
  <c r="AH383" i="18"/>
  <c r="AI383" i="18"/>
  <c r="AJ383" i="18"/>
  <c r="AK383" i="18"/>
  <c r="AL383" i="18"/>
  <c r="AM383" i="18"/>
  <c r="AN383" i="18"/>
  <c r="AO383" i="18"/>
  <c r="AP383" i="18"/>
  <c r="AQ383" i="18"/>
  <c r="AS383" i="18"/>
  <c r="AT383" i="18"/>
  <c r="AU383" i="18"/>
  <c r="AV383" i="18"/>
  <c r="AW383" i="18"/>
  <c r="AX383" i="18"/>
  <c r="AY383" i="18"/>
  <c r="AZ383" i="18"/>
  <c r="BA383" i="18"/>
  <c r="BB383" i="18"/>
  <c r="BC383" i="18"/>
  <c r="BE383" i="18"/>
  <c r="BG383" i="18"/>
  <c r="BH383" i="18"/>
  <c r="BI383" i="18"/>
  <c r="BJ383" i="18"/>
  <c r="BK383" i="18"/>
  <c r="BL383" i="18"/>
  <c r="BM383" i="18"/>
  <c r="BN383" i="18"/>
  <c r="BO383" i="18"/>
  <c r="BQ383" i="18"/>
  <c r="BR383" i="18"/>
  <c r="BT383" i="18"/>
  <c r="BU383" i="18"/>
  <c r="BV383" i="18"/>
  <c r="BW383" i="18"/>
  <c r="BX383" i="18"/>
  <c r="BZ383" i="18"/>
  <c r="D384" i="18"/>
  <c r="E384" i="18"/>
  <c r="G384" i="18"/>
  <c r="H384" i="18"/>
  <c r="I384" i="18"/>
  <c r="J384" i="18"/>
  <c r="K384" i="18"/>
  <c r="M384" i="18"/>
  <c r="N384" i="18"/>
  <c r="P384" i="18"/>
  <c r="Q384" i="18"/>
  <c r="R384" i="18"/>
  <c r="S384" i="18"/>
  <c r="T384" i="18"/>
  <c r="U384" i="18"/>
  <c r="V384" i="18"/>
  <c r="X384" i="18"/>
  <c r="Y384" i="18"/>
  <c r="Z384" i="18"/>
  <c r="AA384" i="18"/>
  <c r="AB384" i="18"/>
  <c r="AC384" i="18"/>
  <c r="AD384" i="18"/>
  <c r="AE384" i="18"/>
  <c r="AF384" i="18"/>
  <c r="AG384" i="18"/>
  <c r="AH384" i="18"/>
  <c r="AI384" i="18"/>
  <c r="AJ384" i="18"/>
  <c r="AK384" i="18"/>
  <c r="AL384" i="18"/>
  <c r="AM384" i="18"/>
  <c r="AN384" i="18"/>
  <c r="AO384" i="18"/>
  <c r="AP384" i="18"/>
  <c r="AQ384" i="18"/>
  <c r="AR384" i="18"/>
  <c r="AS384" i="18"/>
  <c r="AT384" i="18"/>
  <c r="AU384" i="18"/>
  <c r="AV384" i="18"/>
  <c r="AW384" i="18"/>
  <c r="AX384" i="18"/>
  <c r="AZ384" i="18"/>
  <c r="BA384" i="18"/>
  <c r="BB384" i="18"/>
  <c r="BC384" i="18"/>
  <c r="BD384" i="18"/>
  <c r="BE384" i="18"/>
  <c r="BH384" i="18"/>
  <c r="BI384" i="18"/>
  <c r="BJ384" i="18"/>
  <c r="BK384" i="18"/>
  <c r="BL384" i="18"/>
  <c r="BM384" i="18"/>
  <c r="BN384" i="18"/>
  <c r="BO384" i="18"/>
  <c r="BP384" i="18"/>
  <c r="BQ384" i="18"/>
  <c r="BR384" i="18"/>
  <c r="BT384" i="18"/>
  <c r="BU384" i="18"/>
  <c r="BV384" i="18"/>
  <c r="BW384" i="18"/>
  <c r="BX384" i="18"/>
  <c r="BZ384" i="18"/>
  <c r="D385" i="18"/>
  <c r="E385" i="18"/>
  <c r="G385" i="18"/>
  <c r="H385" i="18"/>
  <c r="I385" i="18"/>
  <c r="J385" i="18"/>
  <c r="K385" i="18"/>
  <c r="M385" i="18"/>
  <c r="N385" i="18"/>
  <c r="O385" i="18"/>
  <c r="P385" i="18"/>
  <c r="Q385" i="18"/>
  <c r="R385" i="18"/>
  <c r="S385" i="18"/>
  <c r="T385" i="18"/>
  <c r="U385" i="18"/>
  <c r="V385" i="18"/>
  <c r="X385" i="18"/>
  <c r="Y385" i="18"/>
  <c r="Z385" i="18"/>
  <c r="AA385" i="18"/>
  <c r="AB385" i="18"/>
  <c r="AC385" i="18"/>
  <c r="AD385" i="18"/>
  <c r="AE385" i="18"/>
  <c r="AF385" i="18"/>
  <c r="AG385" i="18"/>
  <c r="AH385" i="18"/>
  <c r="AI385" i="18"/>
  <c r="AJ385" i="18"/>
  <c r="AK385" i="18"/>
  <c r="AL385" i="18"/>
  <c r="AM385" i="18"/>
  <c r="AN385" i="18"/>
  <c r="AO385" i="18"/>
  <c r="AP385" i="18"/>
  <c r="AQ385" i="18"/>
  <c r="AR385" i="18"/>
  <c r="AS385" i="18"/>
  <c r="AT385" i="18"/>
  <c r="AU385" i="18"/>
  <c r="AV385" i="18"/>
  <c r="AW385" i="18"/>
  <c r="AX385" i="18"/>
  <c r="AY385" i="18"/>
  <c r="AZ385" i="18"/>
  <c r="BA385" i="18"/>
  <c r="BB385" i="18"/>
  <c r="BC385" i="18"/>
  <c r="BD385" i="18"/>
  <c r="BE385" i="18"/>
  <c r="BG385" i="18"/>
  <c r="BH385" i="18"/>
  <c r="BI385" i="18"/>
  <c r="BJ385" i="18"/>
  <c r="BK385" i="18"/>
  <c r="BL385" i="18"/>
  <c r="BM385" i="18"/>
  <c r="BN385" i="18"/>
  <c r="BO385" i="18"/>
  <c r="BP385" i="18"/>
  <c r="BQ385" i="18"/>
  <c r="BR385" i="18"/>
  <c r="BT385" i="18"/>
  <c r="BU385" i="18"/>
  <c r="BV385" i="18"/>
  <c r="BW385" i="18"/>
  <c r="BX385" i="18"/>
  <c r="BZ385" i="18"/>
  <c r="D386" i="18"/>
  <c r="E386" i="18"/>
  <c r="G386" i="18"/>
  <c r="H386" i="18"/>
  <c r="J386" i="18"/>
  <c r="K386" i="18"/>
  <c r="M386" i="18"/>
  <c r="N386" i="18"/>
  <c r="P386" i="18"/>
  <c r="Q386" i="18"/>
  <c r="R386" i="18"/>
  <c r="S386" i="18"/>
  <c r="T386" i="18"/>
  <c r="U386" i="18"/>
  <c r="V386" i="18"/>
  <c r="X386" i="18"/>
  <c r="Y386" i="18"/>
  <c r="Z386" i="18"/>
  <c r="AA386" i="18"/>
  <c r="AB386" i="18"/>
  <c r="AC386" i="18"/>
  <c r="AD386" i="18"/>
  <c r="AE386" i="18"/>
  <c r="AF386" i="18"/>
  <c r="AG386" i="18"/>
  <c r="AH386" i="18"/>
  <c r="AI386" i="18"/>
  <c r="AJ386" i="18"/>
  <c r="AK386" i="18"/>
  <c r="AL386" i="18"/>
  <c r="AN386" i="18"/>
  <c r="AO386" i="18"/>
  <c r="AP386" i="18"/>
  <c r="AQ386" i="18"/>
  <c r="AR386" i="18"/>
  <c r="AS386" i="18"/>
  <c r="AT386" i="18"/>
  <c r="AU386" i="18"/>
  <c r="AV386" i="18"/>
  <c r="AW386" i="18"/>
  <c r="AX386" i="18"/>
  <c r="AZ386" i="18"/>
  <c r="BA386" i="18"/>
  <c r="BB386" i="18"/>
  <c r="BC386" i="18"/>
  <c r="BD386" i="18"/>
  <c r="BE386" i="18"/>
  <c r="BH386" i="18"/>
  <c r="BI386" i="18"/>
  <c r="BJ386" i="18"/>
  <c r="BK386" i="18"/>
  <c r="BL386" i="18"/>
  <c r="BM386" i="18"/>
  <c r="BN386" i="18"/>
  <c r="BO386" i="18"/>
  <c r="BP386" i="18"/>
  <c r="BQ386" i="18"/>
  <c r="BR386" i="18"/>
  <c r="BT386" i="18"/>
  <c r="BU386" i="18"/>
  <c r="BV386" i="18"/>
  <c r="BW386" i="18"/>
  <c r="BX386" i="18"/>
  <c r="BZ386" i="18"/>
  <c r="E387" i="18"/>
  <c r="G387" i="18"/>
  <c r="H387" i="18"/>
  <c r="I387" i="18"/>
  <c r="J387" i="18"/>
  <c r="K387" i="18"/>
  <c r="M387" i="18"/>
  <c r="N387" i="18"/>
  <c r="O387" i="18"/>
  <c r="P387" i="18"/>
  <c r="Q387" i="18"/>
  <c r="R387" i="18"/>
  <c r="S387" i="18"/>
  <c r="T387" i="18"/>
  <c r="U387" i="18"/>
  <c r="V387" i="18"/>
  <c r="Y387" i="18"/>
  <c r="Z387" i="18"/>
  <c r="AA387" i="18"/>
  <c r="AB387" i="18"/>
  <c r="AC387" i="18"/>
  <c r="AD387" i="18"/>
  <c r="AE387" i="18"/>
  <c r="AF387" i="18"/>
  <c r="AG387" i="18"/>
  <c r="AH387" i="18"/>
  <c r="AI387" i="18"/>
  <c r="AJ387" i="18"/>
  <c r="AK387" i="18"/>
  <c r="AL387" i="18"/>
  <c r="AM387" i="18"/>
  <c r="AN387" i="18"/>
  <c r="AO387" i="18"/>
  <c r="AP387" i="18"/>
  <c r="AQ387" i="18"/>
  <c r="AR387" i="18"/>
  <c r="AS387" i="18"/>
  <c r="AT387" i="18"/>
  <c r="AU387" i="18"/>
  <c r="AV387" i="18"/>
  <c r="AW387" i="18"/>
  <c r="AX387" i="18"/>
  <c r="AY387" i="18"/>
  <c r="AZ387" i="18"/>
  <c r="BA387" i="18"/>
  <c r="BB387" i="18"/>
  <c r="BC387" i="18"/>
  <c r="BE387" i="18"/>
  <c r="BG387" i="18"/>
  <c r="BH387" i="18"/>
  <c r="BI387" i="18"/>
  <c r="BJ387" i="18"/>
  <c r="BK387" i="18"/>
  <c r="BL387" i="18"/>
  <c r="BM387" i="18"/>
  <c r="BN387" i="18"/>
  <c r="BO387" i="18"/>
  <c r="BQ387" i="18"/>
  <c r="BR387" i="18"/>
  <c r="BT387" i="18"/>
  <c r="BU387" i="18"/>
  <c r="BV387" i="18"/>
  <c r="BW387" i="18"/>
  <c r="BX387" i="18"/>
  <c r="BZ387" i="18"/>
  <c r="D388" i="18"/>
  <c r="E388" i="18"/>
  <c r="G388" i="18"/>
  <c r="H388" i="18"/>
  <c r="I388" i="18"/>
  <c r="J388" i="18"/>
  <c r="K388" i="18"/>
  <c r="M388" i="18"/>
  <c r="N388" i="18"/>
  <c r="O388" i="18"/>
  <c r="P388" i="18"/>
  <c r="Q388" i="18"/>
  <c r="R388" i="18"/>
  <c r="S388" i="18"/>
  <c r="T388" i="18"/>
  <c r="U388" i="18"/>
  <c r="V388" i="18"/>
  <c r="X388" i="18"/>
  <c r="Y388" i="18"/>
  <c r="Z388" i="18"/>
  <c r="AA388" i="18"/>
  <c r="AB388" i="18"/>
  <c r="AC388" i="18"/>
  <c r="AD388" i="18"/>
  <c r="AE388" i="18"/>
  <c r="AF388" i="18"/>
  <c r="AG388" i="18"/>
  <c r="AH388" i="18"/>
  <c r="AI388" i="18"/>
  <c r="AJ388" i="18"/>
  <c r="AK388" i="18"/>
  <c r="AL388" i="18"/>
  <c r="AM388" i="18"/>
  <c r="AN388" i="18"/>
  <c r="AO388" i="18"/>
  <c r="AP388" i="18"/>
  <c r="AQ388" i="18"/>
  <c r="AR388" i="18"/>
  <c r="AS388" i="18"/>
  <c r="AT388" i="18"/>
  <c r="AU388" i="18"/>
  <c r="AV388" i="18"/>
  <c r="AW388" i="18"/>
  <c r="AX388" i="18"/>
  <c r="AY388" i="18"/>
  <c r="AZ388" i="18"/>
  <c r="BA388" i="18"/>
  <c r="BB388" i="18"/>
  <c r="BC388" i="18"/>
  <c r="BD388" i="18"/>
  <c r="BE388" i="18"/>
  <c r="BG388" i="18"/>
  <c r="BH388" i="18"/>
  <c r="BI388" i="18"/>
  <c r="BJ388" i="18"/>
  <c r="BK388" i="18"/>
  <c r="BL388" i="18"/>
  <c r="BM388" i="18"/>
  <c r="BN388" i="18"/>
  <c r="BO388" i="18"/>
  <c r="BP388" i="18"/>
  <c r="BQ388" i="18"/>
  <c r="BR388" i="18"/>
  <c r="BT388" i="18"/>
  <c r="BU388" i="18"/>
  <c r="BV388" i="18"/>
  <c r="BW388" i="18"/>
  <c r="BX388" i="18"/>
  <c r="BZ388" i="18"/>
  <c r="D389" i="18"/>
  <c r="E389" i="18"/>
  <c r="G389" i="18"/>
  <c r="H389" i="18"/>
  <c r="I389" i="18"/>
  <c r="J389" i="18"/>
  <c r="K389" i="18"/>
  <c r="M389" i="18"/>
  <c r="N389" i="18"/>
  <c r="X389" i="18"/>
  <c r="Y389" i="18"/>
  <c r="Z389" i="18"/>
  <c r="AA389" i="18"/>
  <c r="AB389" i="18"/>
  <c r="AC389" i="18"/>
  <c r="AD389" i="18"/>
  <c r="AE389" i="18"/>
  <c r="AF389" i="18"/>
  <c r="AG389" i="18"/>
  <c r="AH389" i="18"/>
  <c r="AI389" i="18"/>
  <c r="AJ389" i="18"/>
  <c r="AK389" i="18"/>
  <c r="AL389" i="18"/>
  <c r="AM389" i="18"/>
  <c r="AN389" i="18"/>
  <c r="AO389" i="18"/>
  <c r="AP389" i="18"/>
  <c r="AQ389" i="18"/>
  <c r="AR389" i="18"/>
  <c r="AS389" i="18"/>
  <c r="AT389" i="18"/>
  <c r="AU389" i="18"/>
  <c r="AV389" i="18"/>
  <c r="AW389" i="18"/>
  <c r="AX389" i="18"/>
  <c r="AZ389" i="18"/>
  <c r="BA389" i="18"/>
  <c r="BB389" i="18"/>
  <c r="BC389" i="18"/>
  <c r="BD389" i="18"/>
  <c r="BE389" i="18"/>
  <c r="BH389" i="18"/>
  <c r="BI389" i="18"/>
  <c r="BJ389" i="18"/>
  <c r="BK389" i="18"/>
  <c r="BL389" i="18"/>
  <c r="BM389" i="18"/>
  <c r="BN389" i="18"/>
  <c r="BO389" i="18"/>
  <c r="BP389" i="18"/>
  <c r="BQ389" i="18"/>
  <c r="BR389" i="18"/>
  <c r="BT389" i="18"/>
  <c r="BU389" i="18"/>
  <c r="BV389" i="18"/>
  <c r="BW389" i="18"/>
  <c r="BX389" i="18"/>
  <c r="BZ389" i="18"/>
  <c r="D390" i="18"/>
  <c r="E390" i="18"/>
  <c r="G390" i="18"/>
  <c r="H390" i="18"/>
  <c r="I390" i="18"/>
  <c r="J390" i="18"/>
  <c r="K390" i="18"/>
  <c r="M390" i="18"/>
  <c r="N390" i="18"/>
  <c r="O390" i="18"/>
  <c r="P390" i="18"/>
  <c r="Q390" i="18"/>
  <c r="R390" i="18"/>
  <c r="S390" i="18"/>
  <c r="T390" i="18"/>
  <c r="U390" i="18"/>
  <c r="V390" i="18"/>
  <c r="X390" i="18"/>
  <c r="Y390" i="18"/>
  <c r="Z390" i="18"/>
  <c r="AA390" i="18"/>
  <c r="AB390" i="18"/>
  <c r="AC390" i="18"/>
  <c r="AD390" i="18"/>
  <c r="AE390" i="18"/>
  <c r="AF390" i="18"/>
  <c r="AG390" i="18"/>
  <c r="AH390" i="18"/>
  <c r="AI390" i="18"/>
  <c r="AJ390" i="18"/>
  <c r="AK390" i="18"/>
  <c r="AL390" i="18"/>
  <c r="AM390" i="18"/>
  <c r="AN390" i="18"/>
  <c r="AO390" i="18"/>
  <c r="AP390" i="18"/>
  <c r="AQ390" i="18"/>
  <c r="AR390" i="18"/>
  <c r="AS390" i="18"/>
  <c r="AT390" i="18"/>
  <c r="AU390" i="18"/>
  <c r="AV390" i="18"/>
  <c r="AW390" i="18"/>
  <c r="AX390" i="18"/>
  <c r="AY390" i="18"/>
  <c r="AZ390" i="18"/>
  <c r="BA390" i="18"/>
  <c r="BB390" i="18"/>
  <c r="BC390" i="18"/>
  <c r="BD390" i="18"/>
  <c r="BE390" i="18"/>
  <c r="BG390" i="18"/>
  <c r="BH390" i="18"/>
  <c r="BI390" i="18"/>
  <c r="BJ390" i="18"/>
  <c r="BK390" i="18"/>
  <c r="BL390" i="18"/>
  <c r="BM390" i="18"/>
  <c r="BN390" i="18"/>
  <c r="BO390" i="18"/>
  <c r="BP390" i="18"/>
  <c r="BQ390" i="18"/>
  <c r="BR390" i="18"/>
  <c r="BT390" i="18"/>
  <c r="BU390" i="18"/>
  <c r="BV390" i="18"/>
  <c r="BW390" i="18"/>
  <c r="BX390" i="18"/>
  <c r="BZ390" i="18"/>
  <c r="BG389" i="18" l="1"/>
  <c r="BP379" i="18"/>
  <c r="D379" i="18"/>
  <c r="BD377" i="18"/>
  <c r="D377" i="18"/>
  <c r="AY373" i="18"/>
  <c r="O373" i="18"/>
  <c r="J372" i="18"/>
  <c r="BD370" i="18"/>
  <c r="BG365" i="18"/>
  <c r="AY365" i="18"/>
  <c r="O365" i="18"/>
  <c r="BD362" i="18"/>
  <c r="D362" i="18"/>
  <c r="D360" i="18"/>
  <c r="AY357" i="18"/>
  <c r="AM357" i="18"/>
  <c r="BP354" i="18"/>
  <c r="BD352" i="18"/>
  <c r="J350" i="18"/>
  <c r="BG337" i="18"/>
  <c r="Q335" i="18"/>
  <c r="E335" i="18"/>
  <c r="BG334" i="18"/>
  <c r="AN332" i="18"/>
  <c r="E323" i="18"/>
  <c r="BA318" i="18"/>
  <c r="D305" i="18"/>
  <c r="BE302" i="18"/>
  <c r="AS302" i="18"/>
  <c r="BG297" i="18"/>
  <c r="BA295" i="18"/>
  <c r="E292" i="18"/>
  <c r="BQ291" i="18"/>
  <c r="BH288" i="18"/>
  <c r="BE285" i="18"/>
  <c r="AS285" i="18"/>
  <c r="I285" i="18"/>
  <c r="I271" i="18"/>
  <c r="D266" i="18"/>
  <c r="Z261" i="18"/>
  <c r="J261" i="18"/>
  <c r="J258" i="18"/>
  <c r="J257" i="18"/>
  <c r="J256" i="18"/>
  <c r="J255" i="18"/>
  <c r="J253" i="18"/>
  <c r="J249" i="18"/>
  <c r="J248" i="18"/>
  <c r="BQ195" i="18"/>
  <c r="BE195" i="18"/>
  <c r="BA195" i="18"/>
  <c r="I195" i="18"/>
  <c r="E195" i="18"/>
  <c r="BQ194" i="18"/>
  <c r="BE194" i="18"/>
  <c r="BA194" i="18"/>
  <c r="AO194" i="18"/>
  <c r="I194" i="18"/>
  <c r="E194" i="18"/>
  <c r="AO193" i="18"/>
  <c r="BQ191" i="18"/>
  <c r="BE191" i="18"/>
  <c r="BA191" i="18"/>
  <c r="AO191" i="18"/>
  <c r="I191" i="18"/>
  <c r="E191" i="18"/>
  <c r="BH183" i="18"/>
  <c r="BH182" i="18"/>
  <c r="P182" i="18"/>
  <c r="BQ180" i="18"/>
  <c r="BE180" i="18"/>
  <c r="BA180" i="18"/>
  <c r="I180" i="18"/>
  <c r="E180" i="18"/>
  <c r="AM178" i="18"/>
  <c r="AM177" i="18"/>
  <c r="AM176" i="18"/>
  <c r="AM175" i="18"/>
  <c r="BJ174" i="18"/>
  <c r="AP174" i="18"/>
  <c r="AZ172" i="18"/>
  <c r="BE170" i="18"/>
  <c r="AY169" i="18"/>
  <c r="BC167" i="18"/>
  <c r="AY167" i="18"/>
  <c r="E166" i="18"/>
  <c r="BP164" i="18"/>
  <c r="BD162" i="18"/>
  <c r="BR160" i="18"/>
  <c r="Z160" i="18"/>
  <c r="J160" i="18"/>
  <c r="BD157" i="18"/>
  <c r="BG156" i="18"/>
  <c r="AY156" i="18"/>
  <c r="BR155" i="18"/>
  <c r="Z155" i="18"/>
  <c r="J155" i="18"/>
  <c r="BD153" i="18"/>
  <c r="BD148" i="18"/>
  <c r="BG147" i="18"/>
  <c r="AY147" i="18"/>
  <c r="BR146" i="18"/>
  <c r="Z146" i="18"/>
  <c r="J146" i="18"/>
  <c r="AY142" i="18"/>
  <c r="BR138" i="18"/>
  <c r="Z138" i="18"/>
  <c r="J138" i="18"/>
  <c r="AY134" i="18"/>
  <c r="BI132" i="18"/>
  <c r="I132" i="18"/>
  <c r="BI128" i="18"/>
  <c r="BA128" i="18"/>
  <c r="AO128" i="18"/>
  <c r="I128" i="18"/>
  <c r="AP127" i="18"/>
  <c r="AM126" i="18"/>
  <c r="BA123" i="18"/>
  <c r="BO109" i="18"/>
  <c r="BG109" i="18"/>
  <c r="BC109" i="18"/>
  <c r="AY109" i="18"/>
  <c r="AU109" i="18"/>
  <c r="J108" i="18"/>
  <c r="AR107" i="18"/>
  <c r="X107" i="18"/>
  <c r="BO106" i="18"/>
  <c r="BC106" i="18"/>
  <c r="X104" i="18"/>
  <c r="AT101" i="18"/>
  <c r="AN99" i="18"/>
  <c r="Q97" i="18"/>
  <c r="I97" i="18"/>
  <c r="BA96" i="18"/>
  <c r="BA95" i="18"/>
  <c r="BP94" i="18"/>
  <c r="BD94" i="18"/>
  <c r="AN94" i="18"/>
  <c r="D94" i="18"/>
  <c r="D91" i="18"/>
  <c r="BI90" i="18"/>
  <c r="BA90" i="18"/>
  <c r="Q90" i="18"/>
  <c r="BG72" i="18"/>
  <c r="AM72" i="18"/>
  <c r="BP71" i="18"/>
  <c r="BD71" i="18"/>
  <c r="AZ71" i="18"/>
  <c r="D71" i="18"/>
  <c r="BC65" i="18"/>
  <c r="D59" i="18"/>
  <c r="BG55" i="18"/>
  <c r="BE44" i="18"/>
  <c r="E44" i="18"/>
  <c r="AY43" i="18"/>
  <c r="AZ41" i="18"/>
  <c r="BP35" i="18"/>
  <c r="BD35" i="18"/>
  <c r="D35" i="18"/>
  <c r="BP33" i="18"/>
  <c r="BD33" i="18"/>
  <c r="D33" i="18"/>
  <c r="BH29" i="18"/>
  <c r="P29" i="18"/>
  <c r="AY26" i="18"/>
  <c r="AP24" i="18"/>
  <c r="AS22" i="18"/>
  <c r="D20" i="18"/>
  <c r="BQ17" i="18"/>
  <c r="BE17" i="18"/>
  <c r="BQ16" i="18"/>
  <c r="BE16" i="18"/>
  <c r="I16" i="18"/>
  <c r="BQ12" i="18"/>
  <c r="BE12" i="18"/>
  <c r="BQ11" i="18"/>
  <c r="BI11" i="18"/>
  <c r="BE11" i="18"/>
  <c r="AO11" i="18"/>
  <c r="AY389" i="18"/>
  <c r="J383" i="18"/>
  <c r="BG382" i="18"/>
  <c r="AY382" i="18"/>
  <c r="AR379" i="18"/>
  <c r="X379" i="18"/>
  <c r="AM373" i="18"/>
  <c r="D370" i="18"/>
  <c r="D368" i="18"/>
  <c r="J366" i="18"/>
  <c r="J364" i="18"/>
  <c r="BD360" i="18"/>
  <c r="O357" i="18"/>
  <c r="BD354" i="18"/>
  <c r="D354" i="18"/>
  <c r="D352" i="18"/>
  <c r="AY349" i="18"/>
  <c r="AM349" i="18"/>
  <c r="BO345" i="18"/>
  <c r="J344" i="18"/>
  <c r="AO339" i="18"/>
  <c r="E339" i="18"/>
  <c r="AU337" i="18"/>
  <c r="BQ335" i="18"/>
  <c r="BA335" i="18"/>
  <c r="AO335" i="18"/>
  <c r="I335" i="18"/>
  <c r="BC334" i="18"/>
  <c r="BQ333" i="18"/>
  <c r="AS333" i="18"/>
  <c r="AO333" i="18"/>
  <c r="I333" i="18"/>
  <c r="P332" i="18"/>
  <c r="BG331" i="18"/>
  <c r="AM331" i="18"/>
  <c r="AP326" i="18"/>
  <c r="AY320" i="18"/>
  <c r="AM320" i="18"/>
  <c r="O320" i="18"/>
  <c r="BE318" i="18"/>
  <c r="E318" i="18"/>
  <c r="I317" i="18"/>
  <c r="BC313" i="18"/>
  <c r="AU313" i="18"/>
  <c r="I311" i="18"/>
  <c r="BG309" i="18"/>
  <c r="K309" i="18"/>
  <c r="AY297" i="18"/>
  <c r="BQ295" i="18"/>
  <c r="BE295" i="18"/>
  <c r="E295" i="18"/>
  <c r="BG293" i="18"/>
  <c r="AY293" i="18"/>
  <c r="BE292" i="18"/>
  <c r="BE291" i="18"/>
  <c r="I291" i="18"/>
  <c r="K279" i="18"/>
  <c r="K274" i="18"/>
  <c r="BG273" i="18"/>
  <c r="K273" i="18"/>
  <c r="BC269" i="18"/>
  <c r="BE267" i="18"/>
  <c r="I267" i="18"/>
  <c r="BD266" i="18"/>
  <c r="BC262" i="18"/>
  <c r="AY262" i="18"/>
  <c r="K262" i="18"/>
  <c r="BJ261" i="18"/>
  <c r="AP261" i="18"/>
  <c r="J254" i="18"/>
  <c r="J252" i="18"/>
  <c r="J247" i="18"/>
  <c r="BP246" i="18"/>
  <c r="BH246" i="18"/>
  <c r="BD246" i="18"/>
  <c r="AZ246" i="18"/>
  <c r="AN246" i="18"/>
  <c r="D246" i="18"/>
  <c r="J226" i="18"/>
  <c r="K223" i="18"/>
  <c r="J219" i="18"/>
  <c r="BP218" i="18"/>
  <c r="BH218" i="18"/>
  <c r="BD218" i="18"/>
  <c r="AZ218" i="18"/>
  <c r="AN218" i="18"/>
  <c r="D218" i="18"/>
  <c r="E215" i="18"/>
  <c r="E214" i="18"/>
  <c r="E213" i="18"/>
  <c r="BQ210" i="18"/>
  <c r="BI210" i="18"/>
  <c r="BE210" i="18"/>
  <c r="BA210" i="18"/>
  <c r="AO210" i="18"/>
  <c r="I210" i="18"/>
  <c r="E210" i="18"/>
  <c r="BQ209" i="18"/>
  <c r="BE209" i="18"/>
  <c r="BA209" i="18"/>
  <c r="AO209" i="18"/>
  <c r="I209" i="18"/>
  <c r="E209" i="18"/>
  <c r="P199" i="18"/>
  <c r="BG386" i="18"/>
  <c r="AY386" i="18"/>
  <c r="AM386" i="18"/>
  <c r="O386" i="18"/>
  <c r="BQ330" i="18"/>
  <c r="BI330" i="18"/>
  <c r="BE330" i="18"/>
  <c r="BA330" i="18"/>
  <c r="I330" i="18"/>
  <c r="E330" i="18"/>
  <c r="AZ329" i="18"/>
  <c r="BG328" i="18"/>
  <c r="AY328" i="18"/>
  <c r="O328" i="18"/>
  <c r="BJ327" i="18"/>
  <c r="AP327" i="18"/>
  <c r="BH317" i="18"/>
  <c r="AN317" i="18"/>
  <c r="BJ315" i="18"/>
  <c r="BQ314" i="18"/>
  <c r="BI314" i="18"/>
  <c r="BE314" i="18"/>
  <c r="BA314" i="18"/>
  <c r="AS314" i="18"/>
  <c r="AO314" i="18"/>
  <c r="E314" i="18"/>
  <c r="J312" i="18"/>
  <c r="BP311" i="18"/>
  <c r="X311" i="18"/>
  <c r="AT309" i="18"/>
  <c r="BR308" i="18"/>
  <c r="K305" i="18"/>
  <c r="BP302" i="18"/>
  <c r="X302" i="18"/>
  <c r="AP300" i="18"/>
  <c r="R300" i="18"/>
  <c r="AZ298" i="18"/>
  <c r="BE296" i="18"/>
  <c r="BA296" i="18"/>
  <c r="E296" i="18"/>
  <c r="BH291" i="18"/>
  <c r="P291" i="18"/>
  <c r="K288" i="18"/>
  <c r="BP285" i="18"/>
  <c r="X285" i="18"/>
  <c r="J272" i="18"/>
  <c r="BP271" i="18"/>
  <c r="X271" i="18"/>
  <c r="AT269" i="18"/>
  <c r="BR268" i="18"/>
  <c r="K266" i="18"/>
  <c r="E261" i="18"/>
  <c r="BE260" i="18"/>
  <c r="E260" i="18"/>
  <c r="J229" i="18"/>
  <c r="J224" i="18"/>
  <c r="BE220" i="18"/>
  <c r="BP216" i="18"/>
  <c r="P210" i="18"/>
  <c r="BQ208" i="18"/>
  <c r="BE208" i="18"/>
  <c r="BA208" i="18"/>
  <c r="I208" i="18"/>
  <c r="E208" i="18"/>
  <c r="BQ207" i="18"/>
  <c r="BE207" i="18"/>
  <c r="BA207" i="18"/>
  <c r="AO207" i="18"/>
  <c r="I207" i="18"/>
  <c r="E207" i="18"/>
  <c r="BQ206" i="18"/>
  <c r="BE206" i="18"/>
  <c r="BA206" i="18"/>
  <c r="AO206" i="18"/>
  <c r="I206" i="18"/>
  <c r="E206" i="18"/>
  <c r="BQ205" i="18"/>
  <c r="BE205" i="18"/>
  <c r="BA205" i="18"/>
  <c r="AO205" i="18"/>
  <c r="I205" i="18"/>
  <c r="E205" i="18"/>
  <c r="BG199" i="18"/>
  <c r="BG198" i="18"/>
  <c r="O198" i="18"/>
  <c r="P194" i="18"/>
  <c r="BQ190" i="18"/>
  <c r="BE190" i="18"/>
  <c r="BA190" i="18"/>
  <c r="I190" i="18"/>
  <c r="E190" i="18"/>
  <c r="BQ189" i="18"/>
  <c r="BE189" i="18"/>
  <c r="BA189" i="18"/>
  <c r="AO189" i="18"/>
  <c r="I189" i="18"/>
  <c r="E189" i="18"/>
  <c r="BQ188" i="18"/>
  <c r="BE188" i="18"/>
  <c r="BA188" i="18"/>
  <c r="AO188" i="18"/>
  <c r="I188" i="18"/>
  <c r="E188" i="18"/>
  <c r="BQ187" i="18"/>
  <c r="BE187" i="18"/>
  <c r="BA187" i="18"/>
  <c r="AO187" i="18"/>
  <c r="I187" i="18"/>
  <c r="E187" i="18"/>
  <c r="I184" i="18"/>
  <c r="BE174" i="18"/>
  <c r="AY173" i="18"/>
  <c r="BQ171" i="18"/>
  <c r="BE171" i="18"/>
  <c r="I171" i="18"/>
  <c r="E171" i="18"/>
  <c r="X165" i="18"/>
  <c r="E163" i="18"/>
  <c r="BR161" i="18"/>
  <c r="Z161" i="18"/>
  <c r="E160" i="18"/>
  <c r="BD144" i="18"/>
  <c r="BR142" i="18"/>
  <c r="Z142" i="18"/>
  <c r="J142" i="18"/>
  <c r="BD140" i="18"/>
  <c r="BD136" i="18"/>
  <c r="BR134" i="18"/>
  <c r="Z134" i="18"/>
  <c r="D133" i="18"/>
  <c r="AP131" i="18"/>
  <c r="AM130" i="18"/>
  <c r="D125" i="18"/>
  <c r="AP122" i="18"/>
  <c r="AZ121" i="18"/>
  <c r="P121" i="18"/>
  <c r="AP120" i="18"/>
  <c r="AZ119" i="18"/>
  <c r="P119" i="18"/>
  <c r="AP118" i="18"/>
  <c r="AZ117" i="18"/>
  <c r="P117" i="18"/>
  <c r="AP116" i="18"/>
  <c r="AZ115" i="18"/>
  <c r="P115" i="18"/>
  <c r="AP113" i="18"/>
  <c r="AZ112" i="18"/>
  <c r="P112" i="18"/>
  <c r="AP111" i="18"/>
  <c r="AZ110" i="18"/>
  <c r="D110" i="18"/>
  <c r="J109" i="18"/>
  <c r="BO107" i="18"/>
  <c r="J106" i="18"/>
  <c r="AR102" i="18"/>
  <c r="X102" i="18"/>
  <c r="D102" i="18"/>
  <c r="I101" i="18"/>
  <c r="AN97" i="18"/>
  <c r="BH96" i="18"/>
  <c r="BG91" i="18"/>
  <c r="AN90" i="18"/>
  <c r="Q89" i="18"/>
  <c r="I89" i="18"/>
  <c r="BA88" i="18"/>
  <c r="BA87" i="18"/>
  <c r="BP86" i="18"/>
  <c r="BD86" i="18"/>
  <c r="AN86" i="18"/>
  <c r="D86" i="18"/>
  <c r="BP85" i="18"/>
  <c r="BD85" i="18"/>
  <c r="AZ85" i="18"/>
  <c r="P85" i="18"/>
  <c r="D85" i="18"/>
  <c r="BP82" i="18"/>
  <c r="BD82" i="18"/>
  <c r="AZ82" i="18"/>
  <c r="P82" i="18"/>
  <c r="D82" i="18"/>
  <c r="BP81" i="18"/>
  <c r="BD81" i="18"/>
  <c r="AZ81" i="18"/>
  <c r="P81" i="18"/>
  <c r="D81" i="18"/>
  <c r="BP80" i="18"/>
  <c r="BD80" i="18"/>
  <c r="AZ80" i="18"/>
  <c r="P80" i="18"/>
  <c r="D80" i="18"/>
  <c r="BP79" i="18"/>
  <c r="BD79" i="18"/>
  <c r="AZ79" i="18"/>
  <c r="P79" i="18"/>
  <c r="D79" i="18"/>
  <c r="BP78" i="18"/>
  <c r="BD78" i="18"/>
  <c r="AZ78" i="18"/>
  <c r="P78" i="18"/>
  <c r="D78" i="18"/>
  <c r="BP77" i="18"/>
  <c r="BD77" i="18"/>
  <c r="AZ77" i="18"/>
  <c r="P77" i="18"/>
  <c r="D77" i="18"/>
  <c r="BP76" i="18"/>
  <c r="BD76" i="18"/>
  <c r="AZ76" i="18"/>
  <c r="P76" i="18"/>
  <c r="D76" i="18"/>
  <c r="BP75" i="18"/>
  <c r="BD75" i="18"/>
  <c r="AZ75" i="18"/>
  <c r="P75" i="18"/>
  <c r="D75" i="18"/>
  <c r="BP74" i="18"/>
  <c r="BD74" i="18"/>
  <c r="AZ74" i="18"/>
  <c r="P74" i="18"/>
  <c r="D74" i="18"/>
  <c r="BG71" i="18"/>
  <c r="AM71" i="18"/>
  <c r="BC68" i="18"/>
  <c r="BC64" i="18"/>
  <c r="BI62" i="18"/>
  <c r="BA62" i="18"/>
  <c r="I62" i="18"/>
  <c r="BD57" i="18"/>
  <c r="BG54" i="18"/>
  <c r="BP52" i="18"/>
  <c r="BD52" i="18"/>
  <c r="BX45" i="18"/>
  <c r="BH38" i="18"/>
  <c r="AZ38" i="18"/>
  <c r="AN38" i="18"/>
  <c r="BI30" i="18"/>
  <c r="BA30" i="18"/>
  <c r="E30" i="18"/>
  <c r="BJ26" i="18"/>
  <c r="I24" i="18"/>
  <c r="I23" i="18"/>
  <c r="I21" i="18"/>
  <c r="BO20" i="18"/>
  <c r="AY20" i="18"/>
  <c r="BQ18" i="18"/>
  <c r="O13" i="18"/>
  <c r="AN12" i="18"/>
  <c r="BO10" i="18"/>
  <c r="BC10" i="18"/>
  <c r="AU10" i="18"/>
  <c r="K10" i="18"/>
  <c r="BG313" i="18"/>
  <c r="AY313" i="18"/>
  <c r="BO309" i="18"/>
  <c r="BC309" i="18"/>
  <c r="BE307" i="18"/>
  <c r="I307" i="18"/>
  <c r="BD305" i="18"/>
  <c r="AP296" i="18"/>
  <c r="AN288" i="18"/>
  <c r="BC273" i="18"/>
  <c r="AY273" i="18"/>
  <c r="BE271" i="18"/>
  <c r="BO269" i="18"/>
  <c r="BG269" i="18"/>
  <c r="AY269" i="18"/>
  <c r="BG384" i="18"/>
  <c r="O384" i="18"/>
  <c r="BP383" i="18"/>
  <c r="BD383" i="18"/>
  <c r="AR383" i="18"/>
  <c r="D381" i="18"/>
  <c r="BG378" i="18"/>
  <c r="D374" i="18"/>
  <c r="D372" i="18"/>
  <c r="BG369" i="18"/>
  <c r="AY369" i="18"/>
  <c r="O369" i="18"/>
  <c r="X366" i="18"/>
  <c r="D366" i="18"/>
  <c r="D364" i="18"/>
  <c r="BP350" i="18"/>
  <c r="AZ342" i="18"/>
  <c r="BC339" i="18"/>
  <c r="AR336" i="18"/>
  <c r="E334" i="18"/>
  <c r="E331" i="18"/>
  <c r="BJ324" i="18"/>
  <c r="R324" i="18"/>
  <c r="BQ321" i="18"/>
  <c r="BE321" i="18"/>
  <c r="BA321" i="18"/>
  <c r="AS321" i="18"/>
  <c r="AO321" i="18"/>
  <c r="Y321" i="18"/>
  <c r="I321" i="18"/>
  <c r="E321" i="18"/>
  <c r="BE312" i="18"/>
  <c r="D310" i="18"/>
  <c r="BE308" i="18"/>
  <c r="Y308" i="18"/>
  <c r="BO304" i="18"/>
  <c r="BG304" i="18"/>
  <c r="BC304" i="18"/>
  <c r="AY304" i="18"/>
  <c r="K304" i="18"/>
  <c r="BR303" i="18"/>
  <c r="J303" i="18"/>
  <c r="BO301" i="18"/>
  <c r="BC301" i="18"/>
  <c r="BE300" i="18"/>
  <c r="BA300" i="18"/>
  <c r="E300" i="18"/>
  <c r="BQ299" i="18"/>
  <c r="BE299" i="18"/>
  <c r="BA299" i="18"/>
  <c r="I299" i="18"/>
  <c r="E299" i="18"/>
  <c r="BG294" i="18"/>
  <c r="AM294" i="18"/>
  <c r="O294" i="18"/>
  <c r="BO287" i="18"/>
  <c r="BG287" i="18"/>
  <c r="BC287" i="18"/>
  <c r="AY287" i="18"/>
  <c r="K287" i="18"/>
  <c r="BR286" i="18"/>
  <c r="J286" i="18"/>
  <c r="D284" i="18"/>
  <c r="BE281" i="18"/>
  <c r="Y281" i="18"/>
  <c r="BR278" i="18"/>
  <c r="BQ277" i="18"/>
  <c r="BE277" i="18"/>
  <c r="BA277" i="18"/>
  <c r="AO277" i="18"/>
  <c r="I277" i="18"/>
  <c r="E277" i="18"/>
  <c r="BI276" i="18"/>
  <c r="AO276" i="18"/>
  <c r="E276" i="18"/>
  <c r="BE272" i="18"/>
  <c r="D270" i="18"/>
  <c r="BE268" i="18"/>
  <c r="Y268" i="18"/>
  <c r="AP263" i="18"/>
  <c r="AZ261" i="18"/>
  <c r="Z259" i="18"/>
  <c r="J259" i="18"/>
  <c r="J244" i="18"/>
  <c r="J243" i="18"/>
  <c r="J242" i="18"/>
  <c r="J241" i="18"/>
  <c r="J240" i="18"/>
  <c r="J239" i="18"/>
  <c r="J238" i="18"/>
  <c r="J237" i="18"/>
  <c r="J236" i="18"/>
  <c r="J235" i="18"/>
  <c r="J234" i="18"/>
  <c r="J233" i="18"/>
  <c r="J232" i="18"/>
  <c r="J227" i="18"/>
  <c r="BG222" i="18"/>
  <c r="BC222" i="18"/>
  <c r="AY222" i="18"/>
  <c r="O222" i="18"/>
  <c r="BJ221" i="18"/>
  <c r="J221" i="18"/>
  <c r="P220" i="18"/>
  <c r="BP219" i="18"/>
  <c r="AN219" i="18"/>
  <c r="D219" i="18"/>
  <c r="J218" i="18"/>
  <c r="BH208" i="18"/>
  <c r="P208" i="18"/>
  <c r="BH207" i="18"/>
  <c r="P207" i="18"/>
  <c r="BH206" i="18"/>
  <c r="P206" i="18"/>
  <c r="BQ204" i="18"/>
  <c r="BE204" i="18"/>
  <c r="BA204" i="18"/>
  <c r="I204" i="18"/>
  <c r="E204" i="18"/>
  <c r="BQ203" i="18"/>
  <c r="BE203" i="18"/>
  <c r="BA203" i="18"/>
  <c r="AO203" i="18"/>
  <c r="I203" i="18"/>
  <c r="E203" i="18"/>
  <c r="BA202" i="18"/>
  <c r="AO202" i="18"/>
  <c r="BQ200" i="18"/>
  <c r="BE200" i="18"/>
  <c r="BA200" i="18"/>
  <c r="AO200" i="18"/>
  <c r="I200" i="18"/>
  <c r="E200" i="18"/>
  <c r="BG195" i="18"/>
  <c r="O195" i="18"/>
  <c r="BG194" i="18"/>
  <c r="BH190" i="18"/>
  <c r="P190" i="18"/>
  <c r="BH189" i="18"/>
  <c r="P189" i="18"/>
  <c r="BH188" i="18"/>
  <c r="P188" i="18"/>
  <c r="BQ186" i="18"/>
  <c r="BE186" i="18"/>
  <c r="BA186" i="18"/>
  <c r="I186" i="18"/>
  <c r="E186" i="18"/>
  <c r="BQ185" i="18"/>
  <c r="BE185" i="18"/>
  <c r="BA185" i="18"/>
  <c r="AO185" i="18"/>
  <c r="I185" i="18"/>
  <c r="E185" i="18"/>
  <c r="BH184" i="18"/>
  <c r="AZ184" i="18"/>
  <c r="AN184" i="18"/>
  <c r="BQ179" i="18"/>
  <c r="BE179" i="18"/>
  <c r="BA179" i="18"/>
  <c r="I179" i="18"/>
  <c r="AZ174" i="18"/>
  <c r="BG168" i="18"/>
  <c r="BC168" i="18"/>
  <c r="K168" i="18"/>
  <c r="BO166" i="18"/>
  <c r="BG166" i="18"/>
  <c r="BC166" i="18"/>
  <c r="AY166" i="18"/>
  <c r="AU166" i="18"/>
  <c r="K166" i="18"/>
  <c r="Z164" i="18"/>
  <c r="BG159" i="18"/>
  <c r="AY159" i="18"/>
  <c r="BR157" i="18"/>
  <c r="Z157" i="18"/>
  <c r="J157" i="18"/>
  <c r="E156" i="18"/>
  <c r="BG154" i="18"/>
  <c r="AY154" i="18"/>
  <c r="BR153" i="18"/>
  <c r="Z153" i="18"/>
  <c r="J153" i="18"/>
  <c r="E152" i="18"/>
  <c r="BG150" i="18"/>
  <c r="AY150" i="18"/>
  <c r="BR148" i="18"/>
  <c r="Z148" i="18"/>
  <c r="J148" i="18"/>
  <c r="E147" i="18"/>
  <c r="BR143" i="18"/>
  <c r="BR139" i="18"/>
  <c r="Z139" i="18"/>
  <c r="J139" i="18"/>
  <c r="BR135" i="18"/>
  <c r="Z135" i="18"/>
  <c r="D129" i="18"/>
  <c r="BG110" i="18"/>
  <c r="O110" i="18"/>
  <c r="X108" i="18"/>
  <c r="BO105" i="18"/>
  <c r="BG105" i="18"/>
  <c r="BC105" i="18"/>
  <c r="AY105" i="18"/>
  <c r="AU105" i="18"/>
  <c r="J104" i="18"/>
  <c r="AR103" i="18"/>
  <c r="X103" i="18"/>
  <c r="BO102" i="18"/>
  <c r="BC102" i="18"/>
  <c r="AY97" i="18"/>
  <c r="BG93" i="18"/>
  <c r="AY93" i="18"/>
  <c r="O93" i="18"/>
  <c r="AN89" i="18"/>
  <c r="BH88" i="18"/>
  <c r="BG85" i="18"/>
  <c r="AM85" i="18"/>
  <c r="BG82" i="18"/>
  <c r="AM82" i="18"/>
  <c r="BG81" i="18"/>
  <c r="AM81" i="18"/>
  <c r="BG80" i="18"/>
  <c r="AM80" i="18"/>
  <c r="BG79" i="18"/>
  <c r="AM79" i="18"/>
  <c r="BG78" i="18"/>
  <c r="AM78" i="18"/>
  <c r="BG77" i="18"/>
  <c r="AM77" i="18"/>
  <c r="BG76" i="18"/>
  <c r="AM76" i="18"/>
  <c r="BG75" i="18"/>
  <c r="AM75" i="18"/>
  <c r="BG74" i="18"/>
  <c r="AM74" i="18"/>
  <c r="BP73" i="18"/>
  <c r="BD73" i="18"/>
  <c r="AZ73" i="18"/>
  <c r="D73" i="18"/>
  <c r="BP70" i="18"/>
  <c r="BD70" i="18"/>
  <c r="D70" i="18"/>
  <c r="BC67" i="18"/>
  <c r="BI61" i="18"/>
  <c r="BA61" i="18"/>
  <c r="AO61" i="18"/>
  <c r="AM60" i="18"/>
  <c r="BG57" i="18"/>
  <c r="BP56" i="18"/>
  <c r="BD56" i="18"/>
  <c r="BG52" i="18"/>
  <c r="BP51" i="18"/>
  <c r="BP49" i="18"/>
  <c r="X49" i="18"/>
  <c r="D49" i="18"/>
  <c r="AR48" i="18"/>
  <c r="D48" i="18"/>
  <c r="D47" i="18"/>
  <c r="AY45" i="18"/>
  <c r="AM44" i="18"/>
  <c r="BE40" i="18"/>
  <c r="E40" i="18"/>
  <c r="J35" i="18"/>
  <c r="I32" i="18"/>
  <c r="E31" i="18"/>
  <c r="E28" i="18"/>
  <c r="E26" i="18"/>
  <c r="BD24" i="18"/>
  <c r="AZ24" i="18"/>
  <c r="BP23" i="18"/>
  <c r="BO22" i="18"/>
  <c r="AY22" i="18"/>
  <c r="BQ19" i="18"/>
  <c r="BI19" i="18"/>
  <c r="BA19" i="18"/>
  <c r="AO19" i="18"/>
  <c r="I19" i="18"/>
  <c r="E19" i="18"/>
  <c r="AY17" i="18"/>
  <c r="BG16" i="18"/>
  <c r="J381" i="18"/>
  <c r="BD379" i="18"/>
  <c r="J374" i="18"/>
  <c r="BG373" i="18"/>
  <c r="BP370" i="18"/>
  <c r="BD368" i="18"/>
  <c r="BP362" i="18"/>
  <c r="X362" i="18"/>
  <c r="J358" i="18"/>
  <c r="BG357" i="18"/>
  <c r="J356" i="18"/>
  <c r="X354" i="18"/>
  <c r="BG349" i="18"/>
  <c r="J348" i="18"/>
  <c r="BD343" i="18"/>
  <c r="AZ343" i="18"/>
  <c r="D343" i="18"/>
  <c r="BQ339" i="18"/>
  <c r="BA339" i="18"/>
  <c r="I339" i="18"/>
  <c r="BC337" i="18"/>
  <c r="BI333" i="18"/>
  <c r="BA333" i="18"/>
  <c r="Y333" i="18"/>
  <c r="Q333" i="18"/>
  <c r="E333" i="18"/>
  <c r="BH332" i="18"/>
  <c r="O327" i="18"/>
  <c r="BG320" i="18"/>
  <c r="AY315" i="18"/>
  <c r="BO313" i="18"/>
  <c r="AM313" i="18"/>
  <c r="K313" i="18"/>
  <c r="BE311" i="18"/>
  <c r="AY309" i="18"/>
  <c r="I302" i="18"/>
  <c r="AO295" i="18"/>
  <c r="I295" i="18"/>
  <c r="BA292" i="18"/>
  <c r="BA291" i="18"/>
  <c r="E291" i="18"/>
  <c r="D288" i="18"/>
  <c r="BO273" i="18"/>
  <c r="K269" i="18"/>
  <c r="BR261" i="18"/>
  <c r="AY384" i="18"/>
  <c r="D383" i="18"/>
  <c r="BD381" i="18"/>
  <c r="J379" i="18"/>
  <c r="AY378" i="18"/>
  <c r="J377" i="18"/>
  <c r="BP374" i="18"/>
  <c r="BD374" i="18"/>
  <c r="AR374" i="18"/>
  <c r="X374" i="18"/>
  <c r="BD372" i="18"/>
  <c r="J370" i="18"/>
  <c r="J368" i="18"/>
  <c r="BP366" i="18"/>
  <c r="BD366" i="18"/>
  <c r="AR366" i="18"/>
  <c r="BD364" i="18"/>
  <c r="J362" i="18"/>
  <c r="BG361" i="18"/>
  <c r="AY361" i="18"/>
  <c r="AM361" i="18"/>
  <c r="O361" i="18"/>
  <c r="J360" i="18"/>
  <c r="BP358" i="18"/>
  <c r="BD358" i="18"/>
  <c r="AR358" i="18"/>
  <c r="D358" i="18"/>
  <c r="BD356" i="18"/>
  <c r="D356" i="18"/>
  <c r="J354" i="18"/>
  <c r="BG353" i="18"/>
  <c r="AY353" i="18"/>
  <c r="AM353" i="18"/>
  <c r="O353" i="18"/>
  <c r="J352" i="18"/>
  <c r="BD350" i="18"/>
  <c r="D350" i="18"/>
  <c r="BD348" i="18"/>
  <c r="D348" i="18"/>
  <c r="I346" i="18"/>
  <c r="BD344" i="18"/>
  <c r="AZ344" i="18"/>
  <c r="D344" i="18"/>
  <c r="BD342" i="18"/>
  <c r="D342" i="18"/>
  <c r="AR340" i="18"/>
  <c r="X340" i="18"/>
  <c r="AR338" i="18"/>
  <c r="E337" i="18"/>
  <c r="X336" i="18"/>
  <c r="BC335" i="18"/>
  <c r="BQ331" i="18"/>
  <c r="BE331" i="18"/>
  <c r="BA331" i="18"/>
  <c r="I331" i="18"/>
  <c r="BP387" i="18"/>
  <c r="BD387" i="18"/>
  <c r="X387" i="18"/>
  <c r="D387" i="18"/>
  <c r="I386" i="18"/>
  <c r="AR334" i="18"/>
  <c r="AM330" i="18"/>
  <c r="AP329" i="18"/>
  <c r="BQ328" i="18"/>
  <c r="BE328" i="18"/>
  <c r="I328" i="18"/>
  <c r="E328" i="18"/>
  <c r="O326" i="18"/>
  <c r="AP325" i="18"/>
  <c r="BE324" i="18"/>
  <c r="BA324" i="18"/>
  <c r="E324" i="18"/>
  <c r="BQ322" i="18"/>
  <c r="BI322" i="18"/>
  <c r="BE322" i="18"/>
  <c r="BA322" i="18"/>
  <c r="AO322" i="18"/>
  <c r="I322" i="18"/>
  <c r="E322" i="18"/>
  <c r="AY319" i="18"/>
  <c r="AM319" i="18"/>
  <c r="O319" i="18"/>
  <c r="R318" i="18"/>
  <c r="BO310" i="18"/>
  <c r="K310" i="18"/>
  <c r="BE303" i="18"/>
  <c r="BH299" i="18"/>
  <c r="P299" i="18"/>
  <c r="AP292" i="18"/>
  <c r="R292" i="18"/>
  <c r="BG289" i="18"/>
  <c r="AY289" i="18"/>
  <c r="BE286" i="18"/>
  <c r="BO284" i="18"/>
  <c r="K284" i="18"/>
  <c r="BE280" i="18"/>
  <c r="AS280" i="18"/>
  <c r="I280" i="18"/>
  <c r="BD279" i="18"/>
  <c r="D279" i="18"/>
  <c r="BE278" i="18"/>
  <c r="BA278" i="18"/>
  <c r="I278" i="18"/>
  <c r="E278" i="18"/>
  <c r="BE275" i="18"/>
  <c r="AS275" i="18"/>
  <c r="I275" i="18"/>
  <c r="BD274" i="18"/>
  <c r="D274" i="18"/>
  <c r="BO270" i="18"/>
  <c r="K270" i="18"/>
  <c r="BE263" i="18"/>
  <c r="E259" i="18"/>
  <c r="J228" i="18"/>
  <c r="J225" i="18"/>
  <c r="BP223" i="18"/>
  <c r="BD223" i="18"/>
  <c r="D223" i="18"/>
  <c r="AT222" i="18"/>
  <c r="J222" i="18"/>
  <c r="BE221" i="18"/>
  <c r="BG220" i="18"/>
  <c r="AY220" i="18"/>
  <c r="BG219" i="18"/>
  <c r="AY219" i="18"/>
  <c r="BH204" i="18"/>
  <c r="P204" i="18"/>
  <c r="BH203" i="18"/>
  <c r="P203" i="18"/>
  <c r="BQ199" i="18"/>
  <c r="BE199" i="18"/>
  <c r="BA199" i="18"/>
  <c r="I199" i="18"/>
  <c r="E199" i="18"/>
  <c r="BQ198" i="18"/>
  <c r="BE198" i="18"/>
  <c r="BA198" i="18"/>
  <c r="AO198" i="18"/>
  <c r="I198" i="18"/>
  <c r="E198" i="18"/>
  <c r="BQ197" i="18"/>
  <c r="BE197" i="18"/>
  <c r="BA197" i="18"/>
  <c r="AO197" i="18"/>
  <c r="I197" i="18"/>
  <c r="E197" i="18"/>
  <c r="BQ196" i="18"/>
  <c r="BE196" i="18"/>
  <c r="BA196" i="18"/>
  <c r="AO196" i="18"/>
  <c r="I196" i="18"/>
  <c r="E196" i="18"/>
  <c r="BH186" i="18"/>
  <c r="P186" i="18"/>
  <c r="BH185" i="18"/>
  <c r="P185" i="18"/>
  <c r="I183" i="18"/>
  <c r="BQ182" i="18"/>
  <c r="BE182" i="18"/>
  <c r="BA182" i="18"/>
  <c r="AO182" i="18"/>
  <c r="I182" i="18"/>
  <c r="E182" i="18"/>
  <c r="BQ181" i="18"/>
  <c r="BE181" i="18"/>
  <c r="BA181" i="18"/>
  <c r="AO181" i="18"/>
  <c r="I181" i="18"/>
  <c r="E181" i="18"/>
  <c r="BH179" i="18"/>
  <c r="P179" i="18"/>
  <c r="BH178" i="18"/>
  <c r="P178" i="18"/>
  <c r="BH177" i="18"/>
  <c r="P177" i="18"/>
  <c r="BH176" i="18"/>
  <c r="P176" i="18"/>
  <c r="BH175" i="18"/>
  <c r="P175" i="18"/>
  <c r="E173" i="18"/>
  <c r="AY171" i="18"/>
  <c r="BJ170" i="18"/>
  <c r="AP170" i="18"/>
  <c r="AN169" i="18"/>
  <c r="P169" i="18"/>
  <c r="D169" i="18"/>
  <c r="BO163" i="18"/>
  <c r="AY163" i="18"/>
  <c r="K163" i="18"/>
  <c r="E162" i="18"/>
  <c r="BD161" i="18"/>
  <c r="AY160" i="18"/>
  <c r="BR159" i="18"/>
  <c r="Z159" i="18"/>
  <c r="J159" i="18"/>
  <c r="Z150" i="18"/>
  <c r="J150" i="18"/>
  <c r="BR144" i="18"/>
  <c r="E143" i="18"/>
  <c r="BG141" i="18"/>
  <c r="AY141" i="18"/>
  <c r="BR140" i="18"/>
  <c r="E139" i="18"/>
  <c r="AY138" i="18"/>
  <c r="BR136" i="18"/>
  <c r="Z136" i="18"/>
  <c r="E135" i="18"/>
  <c r="BI124" i="18"/>
  <c r="BA124" i="18"/>
  <c r="AO124" i="18"/>
  <c r="I124" i="18"/>
  <c r="AP123" i="18"/>
  <c r="AZ122" i="18"/>
  <c r="P122" i="18"/>
  <c r="AP121" i="18"/>
  <c r="AZ120" i="18"/>
  <c r="P120" i="18"/>
  <c r="AP119" i="18"/>
  <c r="AZ118" i="18"/>
  <c r="P118" i="18"/>
  <c r="AP117" i="18"/>
  <c r="AZ116" i="18"/>
  <c r="P116" i="18"/>
  <c r="AP115" i="18"/>
  <c r="AZ113" i="18"/>
  <c r="P113" i="18"/>
  <c r="AP112" i="18"/>
  <c r="AZ111" i="18"/>
  <c r="P111" i="18"/>
  <c r="AR106" i="18"/>
  <c r="X106" i="18"/>
  <c r="D106" i="18"/>
  <c r="J105" i="18"/>
  <c r="BO103" i="18"/>
  <c r="J102" i="18"/>
  <c r="BO101" i="18"/>
  <c r="BH92" i="18"/>
  <c r="D92" i="18"/>
  <c r="AY89" i="18"/>
  <c r="BG73" i="18"/>
  <c r="AM73" i="18"/>
  <c r="BP72" i="18"/>
  <c r="BD72" i="18"/>
  <c r="AZ72" i="18"/>
  <c r="D72" i="18"/>
  <c r="BG70" i="18"/>
  <c r="AM70" i="18"/>
  <c r="BH69" i="18"/>
  <c r="X69" i="18"/>
  <c r="BC66" i="18"/>
  <c r="BP63" i="18"/>
  <c r="I58" i="18"/>
  <c r="BG56" i="18"/>
  <c r="BP55" i="18"/>
  <c r="BD55" i="18"/>
  <c r="BG51" i="18"/>
  <c r="AM50" i="18"/>
  <c r="BO48" i="18"/>
  <c r="BG48" i="18"/>
  <c r="AY48" i="18"/>
  <c r="BP36" i="18"/>
  <c r="BD36" i="18"/>
  <c r="D36" i="18"/>
  <c r="BG34" i="18"/>
  <c r="BP32" i="18"/>
  <c r="BH32" i="18"/>
  <c r="BD32" i="18"/>
  <c r="AZ32" i="18"/>
  <c r="AN32" i="18"/>
  <c r="BP25" i="18"/>
  <c r="BD25" i="18"/>
  <c r="BD19" i="18"/>
  <c r="BQ13" i="18"/>
  <c r="BE13" i="18"/>
  <c r="F10" i="18" l="1"/>
  <c r="L10" i="18"/>
  <c r="BS10" i="18"/>
  <c r="BY10" i="18"/>
  <c r="L11" i="18"/>
  <c r="W11" i="18"/>
  <c r="L12" i="18"/>
  <c r="W12" i="18"/>
  <c r="BF12" i="18"/>
  <c r="F13" i="18"/>
  <c r="L13" i="18"/>
  <c r="BF13" i="18"/>
  <c r="BS13" i="18"/>
  <c r="F14" i="18"/>
  <c r="L14" i="18"/>
  <c r="W14" i="18"/>
  <c r="BS14" i="18"/>
  <c r="BY14" i="18"/>
  <c r="F15" i="18"/>
  <c r="L15" i="18"/>
  <c r="W15" i="18"/>
  <c r="W16" i="18"/>
  <c r="BF16" i="18"/>
  <c r="BS16" i="18"/>
  <c r="F17" i="18"/>
  <c r="BF17" i="18"/>
  <c r="BS17" i="18"/>
  <c r="BY17" i="18"/>
  <c r="F18" i="18"/>
  <c r="L18" i="18"/>
  <c r="BS18" i="18"/>
  <c r="BY18" i="18"/>
  <c r="L19" i="18"/>
  <c r="W19" i="18"/>
  <c r="W20" i="18"/>
  <c r="BF20" i="18"/>
  <c r="F21" i="18"/>
  <c r="BF21" i="18"/>
  <c r="BS21" i="18"/>
  <c r="F22" i="18"/>
  <c r="L22" i="18"/>
  <c r="BS22" i="18"/>
  <c r="BY22" i="18"/>
  <c r="L23" i="18"/>
  <c r="W23" i="18"/>
  <c r="L24" i="18"/>
  <c r="W24" i="18"/>
  <c r="BF24" i="18"/>
  <c r="F25" i="18"/>
  <c r="L25" i="18"/>
  <c r="BF25" i="18"/>
  <c r="BS25" i="18"/>
  <c r="F26" i="18"/>
  <c r="L26" i="18"/>
  <c r="W26" i="18"/>
  <c r="BS26" i="18"/>
  <c r="BY26" i="18"/>
  <c r="F27" i="18"/>
  <c r="L27" i="18"/>
  <c r="W27" i="18"/>
  <c r="L28" i="18"/>
  <c r="W28" i="18"/>
  <c r="BF28" i="18"/>
  <c r="F29" i="18"/>
  <c r="L29" i="18"/>
  <c r="BF29" i="18"/>
  <c r="BS29" i="18"/>
  <c r="F30" i="18"/>
  <c r="L30" i="18"/>
  <c r="W30" i="18"/>
  <c r="BS30" i="18"/>
  <c r="BY30" i="18"/>
  <c r="F31" i="18"/>
  <c r="L31" i="18"/>
  <c r="W31" i="18"/>
  <c r="W32" i="18"/>
  <c r="BF32" i="18"/>
  <c r="BS32" i="18"/>
  <c r="F33" i="18"/>
  <c r="BF33" i="18"/>
  <c r="BS33" i="18"/>
  <c r="BY33" i="18"/>
  <c r="F34" i="18"/>
  <c r="L34" i="18"/>
  <c r="BS34" i="18"/>
  <c r="BY34" i="18"/>
  <c r="L35" i="18"/>
  <c r="W35" i="18"/>
  <c r="W36" i="18"/>
  <c r="BF36" i="18"/>
  <c r="F38" i="18"/>
  <c r="L38" i="18"/>
  <c r="BF38" i="18"/>
  <c r="BS38" i="18"/>
  <c r="F39" i="18"/>
  <c r="L39" i="18"/>
  <c r="W39" i="18"/>
  <c r="BS39" i="18"/>
  <c r="BY39" i="18"/>
  <c r="L40" i="18"/>
  <c r="W40" i="18"/>
  <c r="W41" i="18"/>
  <c r="BF41" i="18"/>
  <c r="BS41" i="18"/>
  <c r="F42" i="18"/>
  <c r="BF42" i="18"/>
  <c r="BS42" i="18"/>
  <c r="BY42" i="18"/>
  <c r="F43" i="18"/>
  <c r="L43" i="18"/>
  <c r="BS43" i="18"/>
  <c r="BY43" i="18"/>
  <c r="L44" i="18"/>
  <c r="W44" i="18"/>
  <c r="W45" i="18"/>
  <c r="BF45" i="18"/>
  <c r="F47" i="18"/>
  <c r="L47" i="18"/>
  <c r="BF47" i="18"/>
  <c r="BS47" i="18"/>
  <c r="F48" i="18"/>
  <c r="L48" i="18"/>
  <c r="W48" i="18"/>
  <c r="BS48" i="18"/>
  <c r="BY48" i="18"/>
  <c r="L49" i="18"/>
  <c r="W49" i="18"/>
  <c r="W50" i="18"/>
  <c r="BF50" i="18"/>
  <c r="BS50" i="18"/>
  <c r="F51" i="18"/>
  <c r="BF51" i="18"/>
  <c r="BS51" i="18"/>
  <c r="BY51" i="18"/>
  <c r="F52" i="18"/>
  <c r="L52" i="18"/>
  <c r="BS52" i="18"/>
  <c r="BY52" i="18"/>
  <c r="F54" i="18"/>
  <c r="L54" i="18"/>
  <c r="W54" i="18"/>
  <c r="BS54" i="18"/>
  <c r="BY54" i="18"/>
  <c r="L55" i="18"/>
  <c r="W55" i="18"/>
  <c r="BY55" i="18"/>
  <c r="W56" i="18"/>
  <c r="BF56" i="18"/>
  <c r="BS56" i="18"/>
  <c r="BF57" i="18"/>
  <c r="BS57" i="18"/>
  <c r="BY57" i="18"/>
  <c r="F58" i="18"/>
  <c r="L58" i="18"/>
  <c r="W58" i="18"/>
  <c r="BS58" i="18"/>
  <c r="BY58" i="18"/>
  <c r="L59" i="18"/>
  <c r="W59" i="18"/>
  <c r="BY59" i="18"/>
  <c r="W60" i="18"/>
  <c r="BF60" i="18"/>
  <c r="BS60" i="18"/>
  <c r="BF61" i="18"/>
  <c r="BS61" i="18"/>
  <c r="BY61" i="18"/>
  <c r="F62" i="18"/>
  <c r="L62" i="18"/>
  <c r="W62" i="18"/>
  <c r="BS62" i="18"/>
  <c r="BY62" i="18"/>
  <c r="L63" i="18"/>
  <c r="W63" i="18"/>
  <c r="BY63" i="18"/>
  <c r="W64" i="18"/>
  <c r="BF64" i="18"/>
  <c r="BS64" i="18"/>
  <c r="BF65" i="18"/>
  <c r="BS65" i="18"/>
  <c r="BY65" i="18"/>
  <c r="F66" i="18"/>
  <c r="L66" i="18"/>
  <c r="W66" i="18"/>
  <c r="BS66" i="18"/>
  <c r="BY66" i="18"/>
  <c r="L67" i="18"/>
  <c r="W67" i="18"/>
  <c r="BY67" i="18"/>
  <c r="W68" i="18"/>
  <c r="BF68" i="18"/>
  <c r="BS68" i="18"/>
  <c r="BF69" i="18"/>
  <c r="BS69" i="18"/>
  <c r="BY69" i="18"/>
  <c r="F70" i="18"/>
  <c r="L70" i="18"/>
  <c r="W70" i="18"/>
  <c r="BS70" i="18"/>
  <c r="BY70" i="18"/>
  <c r="L71" i="18"/>
  <c r="W71" i="18"/>
  <c r="BY71" i="18"/>
  <c r="L72" i="18"/>
  <c r="W72" i="18"/>
  <c r="BF72" i="18"/>
  <c r="BS72" i="18"/>
  <c r="BF73" i="18"/>
  <c r="BS73" i="18"/>
  <c r="BY73" i="18"/>
  <c r="F74" i="18"/>
  <c r="L74" i="18"/>
  <c r="W74" i="18"/>
  <c r="BS74" i="18"/>
  <c r="BY74" i="18"/>
  <c r="L75" i="18"/>
  <c r="W75" i="18"/>
  <c r="BY75" i="18"/>
  <c r="L76" i="18"/>
  <c r="W76" i="18"/>
  <c r="BF76" i="18"/>
  <c r="BS76" i="18"/>
  <c r="F77" i="18"/>
  <c r="BF77" i="18"/>
  <c r="BS77" i="18"/>
  <c r="BY77" i="18"/>
  <c r="F78" i="18"/>
  <c r="L78" i="18"/>
  <c r="W78" i="18"/>
  <c r="BS78" i="18"/>
  <c r="BY78" i="18"/>
  <c r="L79" i="18"/>
  <c r="W79" i="18"/>
  <c r="BY79" i="18"/>
  <c r="F80" i="18"/>
  <c r="W80" i="18"/>
  <c r="BF80" i="18"/>
  <c r="BS80" i="18"/>
  <c r="L81" i="18"/>
  <c r="W81" i="18"/>
  <c r="BY81" i="18"/>
  <c r="W82" i="18"/>
  <c r="BF82" i="18"/>
  <c r="BS82" i="18"/>
  <c r="F84" i="18"/>
  <c r="BF84" i="18"/>
  <c r="F85" i="18"/>
  <c r="L85" i="18"/>
  <c r="W85" i="18"/>
  <c r="BS85" i="18"/>
  <c r="BY85" i="18"/>
  <c r="L86" i="18"/>
  <c r="W86" i="18"/>
  <c r="BY86" i="18"/>
  <c r="W87" i="18"/>
  <c r="BF87" i="18"/>
  <c r="BS87" i="18"/>
  <c r="BF88" i="18"/>
  <c r="BS88" i="18"/>
  <c r="BY88" i="18"/>
  <c r="F89" i="18"/>
  <c r="L89" i="18"/>
  <c r="W89" i="18"/>
  <c r="BS89" i="18"/>
  <c r="BY89" i="18"/>
  <c r="L90" i="18"/>
  <c r="W90" i="18"/>
  <c r="BY90" i="18"/>
  <c r="W91" i="18"/>
  <c r="BF91" i="18"/>
  <c r="BS91" i="18"/>
  <c r="F92" i="18"/>
  <c r="BF92" i="18"/>
  <c r="BS92" i="18"/>
  <c r="BY92" i="18"/>
  <c r="F93" i="18"/>
  <c r="L93" i="18"/>
  <c r="W93" i="18"/>
  <c r="BS93" i="18"/>
  <c r="BY93" i="18"/>
  <c r="L94" i="18"/>
  <c r="W94" i="18"/>
  <c r="W95" i="18"/>
  <c r="BF95" i="18"/>
  <c r="BS95" i="18"/>
  <c r="F96" i="18"/>
  <c r="BF96" i="18"/>
  <c r="BS96" i="18"/>
  <c r="BY96" i="18"/>
  <c r="F97" i="18"/>
  <c r="L97" i="18"/>
  <c r="W97" i="18"/>
  <c r="BS97" i="18"/>
  <c r="BY97" i="18"/>
  <c r="L99" i="18"/>
  <c r="W99" i="18"/>
  <c r="W100" i="18"/>
  <c r="BF100" i="18"/>
  <c r="BS100" i="18"/>
  <c r="BF101" i="18"/>
  <c r="BS101" i="18"/>
  <c r="BY101" i="18"/>
  <c r="F102" i="18"/>
  <c r="L102" i="18"/>
  <c r="W102" i="18"/>
  <c r="BS102" i="18"/>
  <c r="BY102" i="18"/>
  <c r="L103" i="18"/>
  <c r="W103" i="18"/>
  <c r="BY103" i="18"/>
  <c r="W104" i="18"/>
  <c r="BF104" i="18"/>
  <c r="BS104" i="18"/>
  <c r="BF105" i="18"/>
  <c r="BS105" i="18"/>
  <c r="BY105" i="18"/>
  <c r="F106" i="18"/>
  <c r="L106" i="18"/>
  <c r="W106" i="18"/>
  <c r="BS106" i="18"/>
  <c r="BY106" i="18"/>
  <c r="L107" i="18"/>
  <c r="W107" i="18"/>
  <c r="BY107" i="18"/>
  <c r="W108" i="18"/>
  <c r="BF108" i="18"/>
  <c r="BS108" i="18"/>
  <c r="F109" i="18"/>
  <c r="BF109" i="18"/>
  <c r="BS109" i="18"/>
  <c r="BY109" i="18"/>
  <c r="F110" i="18"/>
  <c r="L110" i="18"/>
  <c r="W110" i="18"/>
  <c r="BS110" i="18"/>
  <c r="BY110" i="18"/>
  <c r="L111" i="18"/>
  <c r="W111" i="18"/>
  <c r="BY111" i="18"/>
  <c r="W112" i="18"/>
  <c r="BF112" i="18"/>
  <c r="BS112" i="18"/>
  <c r="F113" i="18"/>
  <c r="BF113" i="18"/>
  <c r="BS113" i="18"/>
  <c r="BY113" i="18"/>
  <c r="F115" i="18"/>
  <c r="L115" i="18"/>
  <c r="W115" i="18"/>
  <c r="BF115" i="18"/>
  <c r="BS115" i="18"/>
  <c r="BY115" i="18"/>
  <c r="F116" i="18"/>
  <c r="L116" i="18"/>
  <c r="W116" i="18"/>
  <c r="BS116" i="18"/>
  <c r="W117" i="18"/>
  <c r="BF117" i="18"/>
  <c r="F118" i="18"/>
  <c r="L118" i="18"/>
  <c r="BF118" i="18"/>
  <c r="BS118" i="18"/>
  <c r="F119" i="18"/>
  <c r="L119" i="18"/>
  <c r="W119" i="18"/>
  <c r="BS119" i="18"/>
  <c r="BY119" i="18"/>
  <c r="F120" i="18"/>
  <c r="L120" i="18"/>
  <c r="W120" i="18"/>
  <c r="L121" i="18"/>
  <c r="W121" i="18"/>
  <c r="BF121" i="18"/>
  <c r="BS121" i="18"/>
  <c r="F122" i="18"/>
  <c r="L122" i="18"/>
  <c r="BF122" i="18"/>
  <c r="BS122" i="18"/>
  <c r="BY122" i="18"/>
  <c r="F123" i="18"/>
  <c r="L123" i="18"/>
  <c r="W123" i="18"/>
  <c r="BS123" i="18"/>
  <c r="BY123" i="18"/>
  <c r="L124" i="18"/>
  <c r="W124" i="18"/>
  <c r="L125" i="18"/>
  <c r="W125" i="18"/>
  <c r="BF125" i="18"/>
  <c r="BS125" i="18"/>
  <c r="F126" i="18"/>
  <c r="L126" i="18"/>
  <c r="BF126" i="18"/>
  <c r="BS126" i="18"/>
  <c r="BY126" i="18"/>
  <c r="F127" i="18"/>
  <c r="L127" i="18"/>
  <c r="BS127" i="18"/>
  <c r="BY127" i="18"/>
  <c r="L128" i="18"/>
  <c r="W128" i="18"/>
  <c r="L129" i="18"/>
  <c r="W129" i="18"/>
  <c r="BF129" i="18"/>
  <c r="F130" i="18"/>
  <c r="L130" i="18"/>
  <c r="BF130" i="18"/>
  <c r="BS130" i="18"/>
  <c r="F131" i="18"/>
  <c r="L131" i="18"/>
  <c r="W131" i="18"/>
  <c r="BS131" i="18"/>
  <c r="BY131" i="18"/>
  <c r="F132" i="18"/>
  <c r="L132" i="18"/>
  <c r="W132" i="18"/>
  <c r="L133" i="18"/>
  <c r="W133" i="18"/>
  <c r="BF133" i="18"/>
  <c r="BS133" i="18"/>
  <c r="F134" i="18"/>
  <c r="L134" i="18"/>
  <c r="BF134" i="18"/>
  <c r="BS134" i="18"/>
  <c r="F135" i="18"/>
  <c r="L135" i="18"/>
  <c r="W135" i="18"/>
  <c r="BS135" i="18"/>
  <c r="BY135" i="18"/>
  <c r="F136" i="18"/>
  <c r="L136" i="18"/>
  <c r="W136" i="18"/>
  <c r="W137" i="18"/>
  <c r="BF137" i="18"/>
  <c r="W138" i="18"/>
  <c r="BF138" i="18"/>
  <c r="BS138" i="18"/>
  <c r="F139" i="18"/>
  <c r="BF139" i="18"/>
  <c r="BS139" i="18"/>
  <c r="BY139" i="18"/>
  <c r="F140" i="18"/>
  <c r="L140" i="18"/>
  <c r="W140" i="18"/>
  <c r="BS140" i="18"/>
  <c r="BY140" i="18"/>
  <c r="L141" i="18"/>
  <c r="W141" i="18"/>
  <c r="BY141" i="18"/>
  <c r="W142" i="18"/>
  <c r="BF142" i="18"/>
  <c r="BS142" i="18"/>
  <c r="F143" i="18"/>
  <c r="BF143" i="18"/>
  <c r="BS143" i="18"/>
  <c r="BY143" i="18"/>
  <c r="F144" i="18"/>
  <c r="L144" i="18"/>
  <c r="W144" i="18"/>
  <c r="BS144" i="18"/>
  <c r="BY144" i="18"/>
  <c r="L145" i="18"/>
  <c r="W145" i="18"/>
  <c r="W146" i="18"/>
  <c r="BF146" i="18"/>
  <c r="BS146" i="18"/>
  <c r="F147" i="18"/>
  <c r="BF147" i="18"/>
  <c r="BS147" i="18"/>
  <c r="BY147" i="18"/>
  <c r="F148" i="18"/>
  <c r="L148" i="18"/>
  <c r="W148" i="18"/>
  <c r="BS148" i="18"/>
  <c r="BY148" i="18"/>
  <c r="L149" i="18"/>
  <c r="W149" i="18"/>
  <c r="BY149" i="18"/>
  <c r="W150" i="18"/>
  <c r="BF150" i="18"/>
  <c r="BS150" i="18"/>
  <c r="F152" i="18"/>
  <c r="W152" i="18"/>
  <c r="BF152" i="18"/>
  <c r="BS152" i="18"/>
  <c r="BY152" i="18"/>
  <c r="F153" i="18"/>
  <c r="L153" i="18"/>
  <c r="W153" i="18"/>
  <c r="BS153" i="18"/>
  <c r="BY153" i="18"/>
  <c r="L154" i="18"/>
  <c r="W154" i="18"/>
  <c r="W155" i="18"/>
  <c r="BF155" i="18"/>
  <c r="BS155" i="18"/>
  <c r="F156" i="18"/>
  <c r="BF156" i="18"/>
  <c r="BS156" i="18"/>
  <c r="BY156" i="18"/>
  <c r="F157" i="18"/>
  <c r="L157" i="18"/>
  <c r="W157" i="18"/>
  <c r="BS157" i="18"/>
  <c r="BY157" i="18"/>
  <c r="L158" i="18"/>
  <c r="W158" i="18"/>
  <c r="BY158" i="18"/>
  <c r="W159" i="18"/>
  <c r="BF159" i="18"/>
  <c r="BS159" i="18"/>
  <c r="F160" i="18"/>
  <c r="BF160" i="18"/>
  <c r="BS160" i="18"/>
  <c r="BY160" i="18"/>
  <c r="F161" i="18"/>
  <c r="L161" i="18"/>
  <c r="W161" i="18"/>
  <c r="BS161" i="18"/>
  <c r="BY161" i="18"/>
  <c r="L162" i="18"/>
  <c r="W162" i="18"/>
  <c r="BY162" i="18"/>
  <c r="W163" i="18"/>
  <c r="BF163" i="18"/>
  <c r="BS163" i="18"/>
  <c r="BF164" i="18"/>
  <c r="BS164" i="18"/>
  <c r="BY164" i="18"/>
  <c r="F165" i="18"/>
  <c r="L165" i="18"/>
  <c r="W165" i="18"/>
  <c r="BS165" i="18"/>
  <c r="BY165" i="18"/>
  <c r="L166" i="18"/>
  <c r="W166" i="18"/>
  <c r="BY166" i="18"/>
  <c r="W167" i="18"/>
  <c r="BF167" i="18"/>
  <c r="BS167" i="18"/>
  <c r="BF168" i="18"/>
  <c r="BS168" i="18"/>
  <c r="BY168" i="18"/>
  <c r="F169" i="18"/>
  <c r="L169" i="18"/>
  <c r="W169" i="18"/>
  <c r="BS169" i="18"/>
  <c r="BY169" i="18"/>
  <c r="L170" i="18"/>
  <c r="W170" i="18"/>
  <c r="BY170" i="18"/>
  <c r="W171" i="18"/>
  <c r="BF171" i="18"/>
  <c r="BS171" i="18"/>
  <c r="BF172" i="18"/>
  <c r="BS172" i="18"/>
  <c r="BY172" i="18"/>
  <c r="F173" i="18"/>
  <c r="L173" i="18"/>
  <c r="W173" i="18"/>
  <c r="BS173" i="18"/>
  <c r="BY173" i="18"/>
  <c r="L174" i="18"/>
  <c r="W174" i="18"/>
  <c r="BY174" i="18"/>
  <c r="W175" i="18"/>
  <c r="BF175" i="18"/>
  <c r="BS175" i="18"/>
  <c r="BF176" i="18"/>
  <c r="BS176" i="18"/>
  <c r="BY176" i="18"/>
  <c r="F177" i="18"/>
  <c r="L177" i="18"/>
  <c r="W177" i="18"/>
  <c r="BS177" i="18"/>
  <c r="BY177" i="18"/>
  <c r="L178" i="18"/>
  <c r="W178" i="18"/>
  <c r="BY178" i="18"/>
  <c r="W179" i="18"/>
  <c r="BF179" i="18"/>
  <c r="BS179" i="18"/>
  <c r="F180" i="18"/>
  <c r="BF180" i="18"/>
  <c r="BS180" i="18"/>
  <c r="BY180" i="18"/>
  <c r="F181" i="18"/>
  <c r="L181" i="18"/>
  <c r="W181" i="18"/>
  <c r="BS181" i="18"/>
  <c r="BY181" i="18"/>
  <c r="L182" i="18"/>
  <c r="W182" i="18"/>
  <c r="W183" i="18"/>
  <c r="BF183" i="18"/>
  <c r="BS183" i="18"/>
  <c r="F184" i="18"/>
  <c r="BF184" i="18"/>
  <c r="BS184" i="18"/>
  <c r="BY184" i="18"/>
  <c r="F185" i="18"/>
  <c r="L185" i="18"/>
  <c r="W185" i="18"/>
  <c r="BS185" i="18"/>
  <c r="BY185" i="18"/>
  <c r="L186" i="18"/>
  <c r="W186" i="18"/>
  <c r="W187" i="18"/>
  <c r="BF187" i="18"/>
  <c r="BS187" i="18"/>
  <c r="F188" i="18"/>
  <c r="BF188" i="18"/>
  <c r="BS188" i="18"/>
  <c r="BY188" i="18"/>
  <c r="F189" i="18"/>
  <c r="L189" i="18"/>
  <c r="W189" i="18"/>
  <c r="BS189" i="18"/>
  <c r="BY189" i="18"/>
  <c r="L190" i="18"/>
  <c r="W190" i="18"/>
  <c r="W191" i="18"/>
  <c r="BF191" i="18"/>
  <c r="BS191" i="18"/>
  <c r="F193" i="18"/>
  <c r="L193" i="18"/>
  <c r="W193" i="18"/>
  <c r="BF193" i="18"/>
  <c r="BS193" i="18"/>
  <c r="BY193" i="18"/>
  <c r="F194" i="18"/>
  <c r="L194" i="18"/>
  <c r="W194" i="18"/>
  <c r="BS194" i="18"/>
  <c r="BY194" i="18"/>
  <c r="F195" i="18"/>
  <c r="W195" i="18"/>
  <c r="BF195" i="18"/>
  <c r="BS195" i="18"/>
  <c r="L196" i="18"/>
  <c r="BY196" i="18"/>
  <c r="F197" i="18"/>
  <c r="L197" i="18"/>
  <c r="W197" i="18"/>
  <c r="BS197" i="18"/>
  <c r="BF198" i="18"/>
  <c r="BY198" i="18"/>
  <c r="F199" i="18"/>
  <c r="W199" i="18"/>
  <c r="BF199" i="18"/>
  <c r="BS199" i="18"/>
  <c r="L200" i="18"/>
  <c r="BY200" i="18"/>
  <c r="W202" i="18"/>
  <c r="BS202" i="18"/>
  <c r="BF203" i="18"/>
  <c r="BY203" i="18"/>
  <c r="F204" i="18"/>
  <c r="W204" i="18"/>
  <c r="BF204" i="18"/>
  <c r="BS204" i="18"/>
  <c r="L205" i="18"/>
  <c r="BY205" i="18"/>
  <c r="F206" i="18"/>
  <c r="L206" i="18"/>
  <c r="W206" i="18"/>
  <c r="BS206" i="18"/>
  <c r="BF207" i="18"/>
  <c r="BY207" i="18"/>
  <c r="F208" i="18"/>
  <c r="W208" i="18"/>
  <c r="BF208" i="18"/>
  <c r="BS208" i="18"/>
  <c r="L209" i="18"/>
  <c r="BY209" i="18"/>
  <c r="F210" i="18"/>
  <c r="L210" i="18"/>
  <c r="W210" i="18"/>
  <c r="BS210" i="18"/>
  <c r="L212" i="18"/>
  <c r="F213" i="18"/>
  <c r="W213" i="18"/>
  <c r="BF213" i="18"/>
  <c r="BS213" i="18"/>
  <c r="F214" i="18"/>
  <c r="L214" i="18"/>
  <c r="BS214" i="18"/>
  <c r="BY214" i="18"/>
  <c r="F215" i="18"/>
  <c r="L215" i="18"/>
  <c r="W215" i="18"/>
  <c r="BS215" i="18"/>
  <c r="L216" i="18"/>
  <c r="W216" i="18"/>
  <c r="BF216" i="18"/>
  <c r="F217" i="18"/>
  <c r="W217" i="18"/>
  <c r="BF217" i="18"/>
  <c r="BS217" i="18"/>
  <c r="F218" i="18"/>
  <c r="L218" i="18"/>
  <c r="BF218" i="18"/>
  <c r="BS218" i="18"/>
  <c r="BY218" i="18"/>
  <c r="F219" i="18"/>
  <c r="L219" i="18"/>
  <c r="W219" i="18"/>
  <c r="BS219" i="18"/>
  <c r="L220" i="18"/>
  <c r="W220" i="18"/>
  <c r="BF220" i="18"/>
  <c r="F221" i="18"/>
  <c r="W221" i="18"/>
  <c r="BF221" i="18"/>
  <c r="BS221" i="18"/>
  <c r="F222" i="18"/>
  <c r="L222" i="18"/>
  <c r="BF222" i="18"/>
  <c r="BS222" i="18"/>
  <c r="BY222" i="18"/>
  <c r="F223" i="18"/>
  <c r="L223" i="18"/>
  <c r="W223" i="18"/>
  <c r="BS223" i="18"/>
  <c r="BY223" i="18"/>
  <c r="L224" i="18"/>
  <c r="W224" i="18"/>
  <c r="BF224" i="18"/>
  <c r="F225" i="18"/>
  <c r="W225" i="18"/>
  <c r="BF225" i="18"/>
  <c r="BS225" i="18"/>
  <c r="F226" i="18"/>
  <c r="L226" i="18"/>
  <c r="BF226" i="18"/>
  <c r="BS226" i="18"/>
  <c r="BY226" i="18"/>
  <c r="F227" i="18"/>
  <c r="L227" i="18"/>
  <c r="W227" i="18"/>
  <c r="BS227" i="18"/>
  <c r="BY227" i="18"/>
  <c r="L228" i="18"/>
  <c r="W228" i="18"/>
  <c r="BF228" i="18"/>
  <c r="F229" i="18"/>
  <c r="W229" i="18"/>
  <c r="BF229" i="18"/>
  <c r="BS229" i="18"/>
  <c r="F231" i="18"/>
  <c r="BF231" i="18"/>
  <c r="F232" i="18"/>
  <c r="L232" i="18"/>
  <c r="W232" i="18"/>
  <c r="BS232" i="18"/>
  <c r="BY232" i="18"/>
  <c r="L233" i="18"/>
  <c r="W233" i="18"/>
  <c r="BF233" i="18"/>
  <c r="F234" i="18"/>
  <c r="W234" i="18"/>
  <c r="BF234" i="18"/>
  <c r="BS234" i="18"/>
  <c r="F235" i="18"/>
  <c r="L235" i="18"/>
  <c r="BF235" i="18"/>
  <c r="BS235" i="18"/>
  <c r="BY235" i="18"/>
  <c r="F236" i="18"/>
  <c r="L236" i="18"/>
  <c r="W236" i="18"/>
  <c r="BS236" i="18"/>
  <c r="L237" i="18"/>
  <c r="W237" i="18"/>
  <c r="BF237" i="18"/>
  <c r="F238" i="18"/>
  <c r="W238" i="18"/>
  <c r="BF238" i="18"/>
  <c r="BS238" i="18"/>
  <c r="F239" i="18"/>
  <c r="L239" i="18"/>
  <c r="BF239" i="18"/>
  <c r="BS239" i="18"/>
  <c r="BY239" i="18"/>
  <c r="F240" i="18"/>
  <c r="L240" i="18"/>
  <c r="W240" i="18"/>
  <c r="BS240" i="18"/>
  <c r="BY240" i="18"/>
  <c r="L241" i="18"/>
  <c r="W241" i="18"/>
  <c r="BF241" i="18"/>
  <c r="BF242" i="18"/>
  <c r="BS242" i="18"/>
  <c r="F243" i="18"/>
  <c r="L243" i="18"/>
  <c r="BF243" i="18"/>
  <c r="BS243" i="18"/>
  <c r="BY243" i="18"/>
  <c r="F244" i="18"/>
  <c r="L244" i="18"/>
  <c r="W244" i="18"/>
  <c r="BS244" i="18"/>
  <c r="BY244" i="18"/>
  <c r="L245" i="18"/>
  <c r="W245" i="18"/>
  <c r="BF245" i="18"/>
  <c r="BF246" i="18"/>
  <c r="BS246" i="18"/>
  <c r="F247" i="18"/>
  <c r="L247" i="18"/>
  <c r="BF247" i="18"/>
  <c r="BS247" i="18"/>
  <c r="BY247" i="18"/>
  <c r="F248" i="18"/>
  <c r="L248" i="18"/>
  <c r="W248" i="18"/>
  <c r="BY248" i="18"/>
  <c r="L249" i="18"/>
  <c r="W249" i="18"/>
  <c r="BF249" i="18"/>
  <c r="F252" i="18"/>
  <c r="L252" i="18"/>
  <c r="BF252" i="18"/>
  <c r="BS252" i="18"/>
  <c r="BY252" i="18"/>
  <c r="F253" i="18"/>
  <c r="L253" i="18"/>
  <c r="W253" i="18"/>
  <c r="BS253" i="18"/>
  <c r="BY253" i="18"/>
  <c r="L254" i="18"/>
  <c r="W254" i="18"/>
  <c r="BF254" i="18"/>
  <c r="BF255" i="18"/>
  <c r="BS255" i="18"/>
  <c r="F256" i="18"/>
  <c r="L256" i="18"/>
  <c r="BF256" i="18"/>
  <c r="BS256" i="18"/>
  <c r="BY256" i="18"/>
  <c r="F257" i="18"/>
  <c r="L257" i="18"/>
  <c r="W257" i="18"/>
  <c r="BS257" i="18"/>
  <c r="BY257" i="18"/>
  <c r="L258" i="18"/>
  <c r="W258" i="18"/>
  <c r="BF258" i="18"/>
  <c r="F259" i="18"/>
  <c r="W259" i="18"/>
  <c r="BF259" i="18"/>
  <c r="BS259" i="18"/>
  <c r="F260" i="18"/>
  <c r="L260" i="18"/>
  <c r="BF260" i="18"/>
  <c r="BS260" i="18"/>
  <c r="BY260" i="18"/>
  <c r="F261" i="18"/>
  <c r="L261" i="18"/>
  <c r="W261" i="18"/>
  <c r="BS261" i="18"/>
  <c r="L262" i="18"/>
  <c r="W262" i="18"/>
  <c r="BF262" i="18"/>
  <c r="F263" i="18"/>
  <c r="W263" i="18"/>
  <c r="BF263" i="18"/>
  <c r="BS263" i="18"/>
  <c r="F265" i="18"/>
  <c r="BF265" i="18"/>
  <c r="F266" i="18"/>
  <c r="L266" i="18"/>
  <c r="W266" i="18"/>
  <c r="BS266" i="18"/>
  <c r="L267" i="18"/>
  <c r="W267" i="18"/>
  <c r="BY267" i="18"/>
  <c r="F268" i="18"/>
  <c r="W268" i="18"/>
  <c r="BF268" i="18"/>
  <c r="BS268" i="18"/>
  <c r="F269" i="18"/>
  <c r="L269" i="18"/>
  <c r="BF269" i="18"/>
  <c r="BS269" i="18"/>
  <c r="BY269" i="18"/>
  <c r="F270" i="18"/>
  <c r="L270" i="18"/>
  <c r="W270" i="18"/>
  <c r="BS270" i="18"/>
  <c r="L271" i="18"/>
  <c r="W271" i="18"/>
  <c r="BF271" i="18"/>
  <c r="F272" i="18"/>
  <c r="W272" i="18"/>
  <c r="BF272" i="18"/>
  <c r="BS272" i="18"/>
  <c r="F273" i="18"/>
  <c r="L273" i="18"/>
  <c r="BF273" i="18"/>
  <c r="BS273" i="18"/>
  <c r="BY273" i="18"/>
  <c r="F274" i="18"/>
  <c r="L274" i="18"/>
  <c r="W274" i="18"/>
  <c r="BS274" i="18"/>
  <c r="BY274" i="18"/>
  <c r="L275" i="18"/>
  <c r="W275" i="18"/>
  <c r="BF275" i="18"/>
  <c r="F276" i="18"/>
  <c r="W276" i="18"/>
  <c r="BF276" i="18"/>
  <c r="BS276" i="18"/>
  <c r="F277" i="18"/>
  <c r="L277" i="18"/>
  <c r="BF277" i="18"/>
  <c r="BS277" i="18"/>
  <c r="BY277" i="18"/>
  <c r="F278" i="18"/>
  <c r="L278" i="18"/>
  <c r="W278" i="18"/>
  <c r="BS278" i="18"/>
  <c r="L279" i="18"/>
  <c r="W279" i="18"/>
  <c r="BF279" i="18"/>
  <c r="F280" i="18"/>
  <c r="W280" i="18"/>
  <c r="BF280" i="18"/>
  <c r="BS280" i="18"/>
  <c r="F281" i="18"/>
  <c r="L281" i="18"/>
  <c r="BF281" i="18"/>
  <c r="BS281" i="18"/>
  <c r="BY281" i="18"/>
  <c r="L284" i="18"/>
  <c r="W284" i="18"/>
  <c r="BF284" i="18"/>
  <c r="BS284" i="18"/>
  <c r="BF285" i="18"/>
  <c r="BS285" i="18"/>
  <c r="F286" i="18"/>
  <c r="L286" i="18"/>
  <c r="W286" i="18"/>
  <c r="BF286" i="18"/>
  <c r="BS286" i="18"/>
  <c r="BY286" i="18"/>
  <c r="F287" i="18"/>
  <c r="L287" i="18"/>
  <c r="W287" i="18"/>
  <c r="BS287" i="18"/>
  <c r="BY287" i="18"/>
  <c r="L288" i="18"/>
  <c r="W288" i="18"/>
  <c r="BF288" i="18"/>
  <c r="BF289" i="18"/>
  <c r="BS289" i="18"/>
  <c r="F290" i="18"/>
  <c r="L290" i="18"/>
  <c r="BS290" i="18"/>
  <c r="BY290" i="18"/>
  <c r="F291" i="18"/>
  <c r="L291" i="18"/>
  <c r="W291" i="18"/>
  <c r="BS291" i="18"/>
  <c r="BY291" i="18"/>
  <c r="L292" i="18"/>
  <c r="W292" i="18"/>
  <c r="BF292" i="18"/>
  <c r="BF293" i="18"/>
  <c r="BS293" i="18"/>
  <c r="F294" i="18"/>
  <c r="L294" i="18"/>
  <c r="BF294" i="18"/>
  <c r="BS294" i="18"/>
  <c r="BY294" i="18"/>
  <c r="F295" i="18"/>
  <c r="L295" i="18"/>
  <c r="W295" i="18"/>
  <c r="BS295" i="18"/>
  <c r="BY295" i="18"/>
  <c r="L296" i="18"/>
  <c r="W296" i="18"/>
  <c r="BF296" i="18"/>
  <c r="BF297" i="18"/>
  <c r="BS297" i="18"/>
  <c r="F298" i="18"/>
  <c r="L298" i="18"/>
  <c r="BF298" i="18"/>
  <c r="BS298" i="18"/>
  <c r="BY298" i="18"/>
  <c r="F299" i="18"/>
  <c r="L299" i="18"/>
  <c r="W299" i="18"/>
  <c r="BY299" i="18"/>
  <c r="L300" i="18"/>
  <c r="W300" i="18"/>
  <c r="BF300" i="18"/>
  <c r="L301" i="18"/>
  <c r="W301" i="18"/>
  <c r="BF301" i="18"/>
  <c r="BS301" i="18"/>
  <c r="BY301" i="18"/>
  <c r="BF302" i="18"/>
  <c r="BS302" i="18"/>
  <c r="F303" i="18"/>
  <c r="L303" i="18"/>
  <c r="BS303" i="18"/>
  <c r="BY303" i="18"/>
  <c r="F304" i="18"/>
  <c r="L304" i="18"/>
  <c r="W304" i="18"/>
  <c r="BY304" i="18"/>
  <c r="W305" i="18"/>
  <c r="BF305" i="18"/>
  <c r="BF307" i="18"/>
  <c r="F308" i="18"/>
  <c r="L308" i="18"/>
  <c r="BS308" i="18"/>
  <c r="BY308" i="18"/>
  <c r="L309" i="18"/>
  <c r="W309" i="18"/>
  <c r="BY309" i="18"/>
  <c r="W310" i="18"/>
  <c r="BF310" i="18"/>
  <c r="BF311" i="18"/>
  <c r="BS311" i="18"/>
  <c r="F312" i="18"/>
  <c r="L312" i="18"/>
  <c r="BS312" i="18"/>
  <c r="BY312" i="18"/>
  <c r="F313" i="18"/>
  <c r="L313" i="18"/>
  <c r="W313" i="18"/>
  <c r="BY313" i="18"/>
  <c r="W314" i="18"/>
  <c r="BF314" i="18"/>
  <c r="BF315" i="18"/>
  <c r="BS315" i="18"/>
  <c r="F316" i="18"/>
  <c r="L316" i="18"/>
  <c r="BS316" i="18"/>
  <c r="BY316" i="18"/>
  <c r="F317" i="18"/>
  <c r="L317" i="18"/>
  <c r="W317" i="18"/>
  <c r="BY317" i="18"/>
  <c r="W318" i="18"/>
  <c r="BF318" i="18"/>
  <c r="BF319" i="18"/>
  <c r="BS319" i="18"/>
  <c r="F320" i="18"/>
  <c r="L320" i="18"/>
  <c r="BS320" i="18"/>
  <c r="BY320" i="18"/>
  <c r="F321" i="18"/>
  <c r="L321" i="18"/>
  <c r="W321" i="18"/>
  <c r="BY321" i="18"/>
  <c r="W322" i="18"/>
  <c r="BF322" i="18"/>
  <c r="BF323" i="18"/>
  <c r="BS323" i="18"/>
  <c r="F324" i="18"/>
  <c r="L324" i="18"/>
  <c r="BS324" i="18"/>
  <c r="BY324" i="18"/>
  <c r="F325" i="18"/>
  <c r="L325" i="18"/>
  <c r="W325" i="18"/>
  <c r="BY325" i="18"/>
  <c r="W326" i="18"/>
  <c r="BF326" i="18"/>
  <c r="BF327" i="18"/>
  <c r="BS327" i="18"/>
  <c r="F328" i="18"/>
  <c r="L328" i="18"/>
  <c r="BS328" i="18"/>
  <c r="BY328" i="18"/>
  <c r="F329" i="18"/>
  <c r="L329" i="18"/>
  <c r="W329" i="18"/>
  <c r="BY329" i="18"/>
  <c r="W330" i="18"/>
  <c r="BF330" i="18"/>
  <c r="BF331" i="18"/>
  <c r="BS331" i="18"/>
  <c r="F332" i="18"/>
  <c r="L332" i="18"/>
  <c r="BS332" i="18"/>
  <c r="BY332" i="18"/>
  <c r="F333" i="18"/>
  <c r="L333" i="18"/>
  <c r="W333" i="18"/>
  <c r="BY333" i="18"/>
  <c r="W334" i="18"/>
  <c r="BF334" i="18"/>
  <c r="BF335" i="18"/>
  <c r="BS335" i="18"/>
  <c r="F336" i="18"/>
  <c r="L336" i="18"/>
  <c r="BS336" i="18"/>
  <c r="BY336" i="18"/>
  <c r="F337" i="18"/>
  <c r="L337" i="18"/>
  <c r="W337" i="18"/>
  <c r="BY337" i="18"/>
  <c r="W338" i="18"/>
  <c r="BF338" i="18"/>
  <c r="BF339" i="18"/>
  <c r="BS339" i="18"/>
  <c r="F340" i="18"/>
  <c r="L340" i="18"/>
  <c r="BS340" i="18"/>
  <c r="BY340" i="18"/>
  <c r="L342" i="18"/>
  <c r="W342" i="18"/>
  <c r="W343" i="18"/>
  <c r="BF343" i="18"/>
  <c r="BF344" i="18"/>
  <c r="BS344" i="18"/>
  <c r="F345" i="18"/>
  <c r="L345" i="18"/>
  <c r="BS345" i="18"/>
  <c r="BY345" i="18"/>
  <c r="F346" i="18"/>
  <c r="L346" i="18"/>
  <c r="W346" i="18"/>
  <c r="BY346" i="18"/>
  <c r="W347" i="18"/>
  <c r="BF347" i="18"/>
  <c r="BF348" i="18"/>
  <c r="BS348" i="18"/>
  <c r="F349" i="18"/>
  <c r="L349" i="18"/>
  <c r="BS349" i="18"/>
  <c r="BY349" i="18"/>
  <c r="F350" i="18"/>
  <c r="L350" i="18"/>
  <c r="W350" i="18"/>
  <c r="BY350" i="18"/>
  <c r="W351" i="18"/>
  <c r="BF351" i="18"/>
  <c r="BF352" i="18"/>
  <c r="BS352" i="18"/>
  <c r="F353" i="18"/>
  <c r="L353" i="18"/>
  <c r="BS353" i="18"/>
  <c r="BY353" i="18"/>
  <c r="F354" i="18"/>
  <c r="L354" i="18"/>
  <c r="W354" i="18"/>
  <c r="BY354" i="18"/>
  <c r="W355" i="18"/>
  <c r="BF355" i="18"/>
  <c r="BF356" i="18"/>
  <c r="BS356" i="18"/>
  <c r="F357" i="18"/>
  <c r="L357" i="18"/>
  <c r="BS357" i="18"/>
  <c r="BY357" i="18"/>
  <c r="F358" i="18"/>
  <c r="L358" i="18"/>
  <c r="W358" i="18"/>
  <c r="BY358" i="18"/>
  <c r="W359" i="18"/>
  <c r="BF359" i="18"/>
  <c r="BF360" i="18"/>
  <c r="BS360" i="18"/>
  <c r="F361" i="18"/>
  <c r="L361" i="18"/>
  <c r="BS361" i="18"/>
  <c r="BY361" i="18"/>
  <c r="F362" i="18"/>
  <c r="L362" i="18"/>
  <c r="W362" i="18"/>
  <c r="BY362" i="18"/>
  <c r="W363" i="18"/>
  <c r="BF363" i="18"/>
  <c r="BF364" i="18"/>
  <c r="BS364" i="18"/>
  <c r="F365" i="18"/>
  <c r="L365" i="18"/>
  <c r="BS365" i="18"/>
  <c r="BY365" i="18"/>
  <c r="F366" i="18"/>
  <c r="L366" i="18"/>
  <c r="W366" i="18"/>
  <c r="BY366" i="18"/>
  <c r="W367" i="18"/>
  <c r="BF367" i="18"/>
  <c r="BF368" i="18"/>
  <c r="BS368" i="18"/>
  <c r="F369" i="18"/>
  <c r="L369" i="18"/>
  <c r="BS369" i="18"/>
  <c r="BY369" i="18"/>
  <c r="F370" i="18"/>
  <c r="L370" i="18"/>
  <c r="W370" i="18"/>
  <c r="BY370" i="18"/>
  <c r="W371" i="18"/>
  <c r="BF371" i="18"/>
  <c r="BF372" i="18"/>
  <c r="BS372" i="18"/>
  <c r="F373" i="18"/>
  <c r="L373" i="18"/>
  <c r="BS373" i="18"/>
  <c r="BY373" i="18"/>
  <c r="F374" i="18"/>
  <c r="L374" i="18"/>
  <c r="W374" i="18"/>
  <c r="BY374" i="18"/>
  <c r="F376" i="18"/>
  <c r="W376" i="18"/>
  <c r="BF376" i="18"/>
  <c r="BS376" i="18"/>
  <c r="BY376" i="18"/>
  <c r="BF377" i="18"/>
  <c r="BS377" i="18"/>
  <c r="F378" i="18"/>
  <c r="L378" i="18"/>
  <c r="BS378" i="18"/>
  <c r="BY378" i="18"/>
  <c r="F379" i="18"/>
  <c r="L379" i="18"/>
  <c r="W379" i="18"/>
  <c r="BY379" i="18"/>
  <c r="W380" i="18"/>
  <c r="BF380" i="18"/>
  <c r="BS380" i="18"/>
  <c r="L381" i="18"/>
  <c r="BF381" i="18"/>
  <c r="BS381" i="18"/>
  <c r="BY381" i="18"/>
  <c r="F382" i="18"/>
  <c r="L382" i="18"/>
  <c r="W382" i="18"/>
  <c r="BS382" i="18"/>
  <c r="BY382" i="18"/>
  <c r="F383" i="18"/>
  <c r="L383" i="18"/>
  <c r="W383" i="18"/>
  <c r="BY383" i="18"/>
  <c r="W384" i="18"/>
  <c r="BF384" i="18"/>
  <c r="BS384" i="18"/>
  <c r="F385" i="18"/>
  <c r="BF385" i="18"/>
  <c r="BS385" i="18"/>
  <c r="BY385" i="18"/>
  <c r="F386" i="18"/>
  <c r="L386" i="18"/>
  <c r="BS386" i="18"/>
  <c r="BY386" i="18"/>
  <c r="L387" i="18"/>
  <c r="W387" i="18"/>
  <c r="F388" i="18"/>
  <c r="L388" i="18"/>
  <c r="W388" i="18"/>
  <c r="BY388" i="18"/>
  <c r="L389" i="18"/>
  <c r="BF390" i="18"/>
  <c r="BS390" i="18"/>
  <c r="F390" i="18" l="1"/>
  <c r="BF389" i="18"/>
  <c r="BS388" i="18"/>
  <c r="BF387" i="18"/>
  <c r="L385" i="18"/>
  <c r="BY384" i="18"/>
  <c r="L384" i="18"/>
  <c r="BF382" i="18"/>
  <c r="F380" i="18"/>
  <c r="BS379" i="18"/>
  <c r="W377" i="18"/>
  <c r="BF373" i="18"/>
  <c r="BY372" i="18"/>
  <c r="L372" i="18"/>
  <c r="BS370" i="18"/>
  <c r="BY367" i="18"/>
  <c r="L367" i="18"/>
  <c r="BF365" i="18"/>
  <c r="BY364" i="18"/>
  <c r="L364" i="18"/>
  <c r="BS362" i="18"/>
  <c r="BY359" i="18"/>
  <c r="L359" i="18"/>
  <c r="BF357" i="18"/>
  <c r="BY356" i="18"/>
  <c r="L356" i="18"/>
  <c r="BS354" i="18"/>
  <c r="BY351" i="18"/>
  <c r="L351" i="18"/>
  <c r="BF349" i="18"/>
  <c r="BY348" i="18"/>
  <c r="L348" i="18"/>
  <c r="BS346" i="18"/>
  <c r="BY343" i="18"/>
  <c r="L343" i="18"/>
  <c r="W339" i="18"/>
  <c r="BS338" i="18"/>
  <c r="F338" i="18"/>
  <c r="W336" i="18"/>
  <c r="F335" i="18"/>
  <c r="BF333" i="18"/>
  <c r="W331" i="18"/>
  <c r="BS330" i="18"/>
  <c r="F330" i="18"/>
  <c r="W328" i="18"/>
  <c r="F327" i="18"/>
  <c r="BF325" i="18"/>
  <c r="W323" i="18"/>
  <c r="BS322" i="18"/>
  <c r="F322" i="18"/>
  <c r="W320" i="18"/>
  <c r="F319" i="18"/>
  <c r="BF317" i="18"/>
  <c r="W315" i="18"/>
  <c r="BS314" i="18"/>
  <c r="F314" i="18"/>
  <c r="W312" i="18"/>
  <c r="F311" i="18"/>
  <c r="BF309" i="18"/>
  <c r="W307" i="18"/>
  <c r="BF304" i="18"/>
  <c r="W302" i="18"/>
  <c r="F301" i="18"/>
  <c r="BS300" i="18"/>
  <c r="F300" i="18"/>
  <c r="BS299" i="18"/>
  <c r="BY297" i="18"/>
  <c r="L297" i="18"/>
  <c r="BY296" i="18"/>
  <c r="BF295" i="18"/>
  <c r="W290" i="18"/>
  <c r="F289" i="18"/>
  <c r="BS288" i="18"/>
  <c r="F288" i="18"/>
  <c r="W285" i="18"/>
  <c r="BS283" i="18"/>
  <c r="F283" i="18"/>
  <c r="W277" i="18"/>
  <c r="W273" i="18"/>
  <c r="BF270" i="18"/>
  <c r="BY268" i="18"/>
  <c r="L268" i="18"/>
  <c r="BS265" i="18"/>
  <c r="BS262" i="18"/>
  <c r="F262" i="18"/>
  <c r="BY261" i="18"/>
  <c r="BY255" i="18"/>
  <c r="L255" i="18"/>
  <c r="BY254" i="18"/>
  <c r="BF253" i="18"/>
  <c r="BY251" i="18"/>
  <c r="L251" i="18"/>
  <c r="BS248" i="18"/>
  <c r="W247" i="18"/>
  <c r="F246" i="18"/>
  <c r="BS245" i="18"/>
  <c r="F245" i="18"/>
  <c r="W242" i="18"/>
  <c r="W239" i="18"/>
  <c r="BF236" i="18"/>
  <c r="BY234" i="18"/>
  <c r="L234" i="18"/>
  <c r="BY233" i="18"/>
  <c r="BF232" i="18"/>
  <c r="BY231" i="18"/>
  <c r="L231" i="18"/>
  <c r="BY229" i="18"/>
  <c r="L229" i="18"/>
  <c r="BY228" i="18"/>
  <c r="BF227" i="18"/>
  <c r="BY225" i="18"/>
  <c r="L225" i="18"/>
  <c r="BY224" i="18"/>
  <c r="BF223" i="18"/>
  <c r="BY221" i="18"/>
  <c r="L221" i="18"/>
  <c r="BY220" i="18"/>
  <c r="BS216" i="18"/>
  <c r="F216" i="18"/>
  <c r="BY215" i="18"/>
  <c r="W214" i="18"/>
  <c r="BF212" i="18"/>
  <c r="BY208" i="18"/>
  <c r="L208" i="18"/>
  <c r="BF205" i="18"/>
  <c r="L203" i="18"/>
  <c r="BF200" i="18"/>
  <c r="L198" i="18"/>
  <c r="BY195" i="18"/>
  <c r="L195" i="18"/>
  <c r="BF178" i="18"/>
  <c r="W176" i="18"/>
  <c r="BF173" i="18"/>
  <c r="L172" i="18"/>
  <c r="BY171" i="18"/>
  <c r="L171" i="18"/>
  <c r="F168" i="18"/>
  <c r="BF166" i="18"/>
  <c r="F164" i="18"/>
  <c r="BF162" i="18"/>
  <c r="L160" i="18"/>
  <c r="F159" i="18"/>
  <c r="BS158" i="18"/>
  <c r="F158" i="18"/>
  <c r="W156" i="18"/>
  <c r="BY155" i="18"/>
  <c r="L155" i="18"/>
  <c r="BS154" i="18"/>
  <c r="F154" i="18"/>
  <c r="F150" i="18"/>
  <c r="BS149" i="18"/>
  <c r="F149" i="18"/>
  <c r="W147" i="18"/>
  <c r="BY146" i="18"/>
  <c r="L146" i="18"/>
  <c r="BS145" i="18"/>
  <c r="F145" i="18"/>
  <c r="W143" i="18"/>
  <c r="BY142" i="18"/>
  <c r="L142" i="18"/>
  <c r="BF140" i="18"/>
  <c r="BF136" i="18"/>
  <c r="BY132" i="18"/>
  <c r="BF131" i="18"/>
  <c r="BS128" i="18"/>
  <c r="F128" i="18"/>
  <c r="W126" i="18"/>
  <c r="BY124" i="18"/>
  <c r="BY121" i="18"/>
  <c r="BY120" i="18"/>
  <c r="BY118" i="18"/>
  <c r="BF116" i="18"/>
  <c r="BF111" i="18"/>
  <c r="L109" i="18"/>
  <c r="W96" i="18"/>
  <c r="BY95" i="18"/>
  <c r="L95" i="18"/>
  <c r="BS94" i="18"/>
  <c r="F94" i="18"/>
  <c r="W92" i="18"/>
  <c r="BY91" i="18"/>
  <c r="L91" i="18"/>
  <c r="BF89" i="18"/>
  <c r="W88" i="18"/>
  <c r="BY87" i="18"/>
  <c r="L87" i="18"/>
  <c r="BF85" i="18"/>
  <c r="BY82" i="18"/>
  <c r="L82" i="18"/>
  <c r="BS79" i="18"/>
  <c r="F79" i="18"/>
  <c r="BF75" i="18"/>
  <c r="BF70" i="18"/>
  <c r="W69" i="18"/>
  <c r="BY68" i="18"/>
  <c r="L68" i="18"/>
  <c r="BF66" i="18"/>
  <c r="W65" i="18"/>
  <c r="BY64" i="18"/>
  <c r="L64" i="18"/>
  <c r="BF62" i="18"/>
  <c r="W61" i="18"/>
  <c r="BY60" i="18"/>
  <c r="L60" i="18"/>
  <c r="BF58" i="18"/>
  <c r="W57" i="18"/>
  <c r="BY56" i="18"/>
  <c r="L56" i="18"/>
  <c r="BF54" i="18"/>
  <c r="W52" i="18"/>
  <c r="BF48" i="18"/>
  <c r="BY47" i="18"/>
  <c r="BS44" i="18"/>
  <c r="F44" i="18"/>
  <c r="W42" i="18"/>
  <c r="BY40" i="18"/>
  <c r="BY38" i="18"/>
  <c r="BS36" i="18"/>
  <c r="F36" i="18"/>
  <c r="BF35" i="18"/>
  <c r="W33" i="18"/>
  <c r="BF30" i="18"/>
  <c r="W29" i="18"/>
  <c r="BS28" i="18"/>
  <c r="F28" i="18"/>
  <c r="BF27" i="18"/>
  <c r="BY24" i="18"/>
  <c r="BF23" i="18"/>
  <c r="BY21" i="18"/>
  <c r="L21" i="18"/>
  <c r="BS20" i="18"/>
  <c r="F20" i="18"/>
  <c r="BF19" i="18"/>
  <c r="W17" i="18"/>
  <c r="BF14" i="18"/>
  <c r="W13" i="18"/>
  <c r="BS12" i="18"/>
  <c r="F12" i="18"/>
  <c r="BF11" i="18"/>
  <c r="BF388" i="18"/>
  <c r="BF386" i="18"/>
  <c r="F384" i="18"/>
  <c r="F381" i="18"/>
  <c r="BF379" i="18"/>
  <c r="BY377" i="18"/>
  <c r="L377" i="18"/>
  <c r="W373" i="18"/>
  <c r="F372" i="18"/>
  <c r="BF370" i="18"/>
  <c r="W368" i="18"/>
  <c r="BS367" i="18"/>
  <c r="F367" i="18"/>
  <c r="W365" i="18"/>
  <c r="F364" i="18"/>
  <c r="BF362" i="18"/>
  <c r="W360" i="18"/>
  <c r="BS359" i="18"/>
  <c r="F359" i="18"/>
  <c r="W357" i="18"/>
  <c r="F356" i="18"/>
  <c r="BF354" i="18"/>
  <c r="W352" i="18"/>
  <c r="BS351" i="18"/>
  <c r="F351" i="18"/>
  <c r="W349" i="18"/>
  <c r="F348" i="18"/>
  <c r="BF346" i="18"/>
  <c r="W344" i="18"/>
  <c r="BS343" i="18"/>
  <c r="F343" i="18"/>
  <c r="BY342" i="18"/>
  <c r="BF340" i="18"/>
  <c r="BY339" i="18"/>
  <c r="L339" i="18"/>
  <c r="BS337" i="18"/>
  <c r="BY334" i="18"/>
  <c r="L334" i="18"/>
  <c r="BF332" i="18"/>
  <c r="BY331" i="18"/>
  <c r="L331" i="18"/>
  <c r="BS329" i="18"/>
  <c r="BY326" i="18"/>
  <c r="L326" i="18"/>
  <c r="BF324" i="18"/>
  <c r="BY323" i="18"/>
  <c r="L323" i="18"/>
  <c r="BS321" i="18"/>
  <c r="BY318" i="18"/>
  <c r="L318" i="18"/>
  <c r="BF316" i="18"/>
  <c r="BY315" i="18"/>
  <c r="L315" i="18"/>
  <c r="BS313" i="18"/>
  <c r="BY310" i="18"/>
  <c r="L310" i="18"/>
  <c r="BF308" i="18"/>
  <c r="BY307" i="18"/>
  <c r="L307" i="18"/>
  <c r="BY305" i="18"/>
  <c r="L305" i="18"/>
  <c r="BF303" i="18"/>
  <c r="BY302" i="18"/>
  <c r="L302" i="18"/>
  <c r="BF299" i="18"/>
  <c r="F297" i="18"/>
  <c r="BS296" i="18"/>
  <c r="F296" i="18"/>
  <c r="W293" i="18"/>
  <c r="BY285" i="18"/>
  <c r="L285" i="18"/>
  <c r="BY284" i="18"/>
  <c r="BF283" i="18"/>
  <c r="W281" i="18"/>
  <c r="BF278" i="18"/>
  <c r="BY276" i="18"/>
  <c r="L276" i="18"/>
  <c r="BY275" i="18"/>
  <c r="BF274" i="18"/>
  <c r="BY272" i="18"/>
  <c r="L272" i="18"/>
  <c r="BY271" i="18"/>
  <c r="BS267" i="18"/>
  <c r="F267" i="18"/>
  <c r="BY266" i="18"/>
  <c r="W260" i="18"/>
  <c r="W256" i="18"/>
  <c r="F255" i="18"/>
  <c r="BS254" i="18"/>
  <c r="F254" i="18"/>
  <c r="BS251" i="18"/>
  <c r="F251" i="18"/>
  <c r="BF248" i="18"/>
  <c r="BY242" i="18"/>
  <c r="L242" i="18"/>
  <c r="BY241" i="18"/>
  <c r="BF240" i="18"/>
  <c r="BY238" i="18"/>
  <c r="L238" i="18"/>
  <c r="BY237" i="18"/>
  <c r="BS233" i="18"/>
  <c r="F233" i="18"/>
  <c r="BS231" i="18"/>
  <c r="BS228" i="18"/>
  <c r="F228" i="18"/>
  <c r="BS224" i="18"/>
  <c r="F224" i="18"/>
  <c r="BS220" i="18"/>
  <c r="F220" i="18"/>
  <c r="BY219" i="18"/>
  <c r="BY213" i="18"/>
  <c r="L213" i="18"/>
  <c r="W212" i="18"/>
  <c r="BY210" i="18"/>
  <c r="BS209" i="18"/>
  <c r="F209" i="18"/>
  <c r="W207" i="18"/>
  <c r="BF206" i="18"/>
  <c r="W205" i="18"/>
  <c r="BS203" i="18"/>
  <c r="F203" i="18"/>
  <c r="BY202" i="18"/>
  <c r="L202" i="18"/>
  <c r="W200" i="18"/>
  <c r="BS198" i="18"/>
  <c r="F198" i="18"/>
  <c r="BY197" i="18"/>
  <c r="BS196" i="18"/>
  <c r="F196" i="18"/>
  <c r="BY190" i="18"/>
  <c r="BF189" i="18"/>
  <c r="W188" i="18"/>
  <c r="BY186" i="18"/>
  <c r="BF185" i="18"/>
  <c r="W184" i="18"/>
  <c r="BY182" i="18"/>
  <c r="BF181" i="18"/>
  <c r="W180" i="18"/>
  <c r="BF177" i="18"/>
  <c r="L176" i="18"/>
  <c r="BY175" i="18"/>
  <c r="L175" i="18"/>
  <c r="F172" i="18"/>
  <c r="F171" i="18"/>
  <c r="BS170" i="18"/>
  <c r="F170" i="18"/>
  <c r="BF158" i="18"/>
  <c r="L156" i="18"/>
  <c r="F155" i="18"/>
  <c r="BF154" i="18"/>
  <c r="L152" i="18"/>
  <c r="BF149" i="18"/>
  <c r="L147" i="18"/>
  <c r="F146" i="18"/>
  <c r="BF145" i="18"/>
  <c r="L143" i="18"/>
  <c r="F142" i="18"/>
  <c r="BS141" i="18"/>
  <c r="F141" i="18"/>
  <c r="W139" i="18"/>
  <c r="BY138" i="18"/>
  <c r="L138" i="18"/>
  <c r="BF135" i="18"/>
  <c r="W134" i="18"/>
  <c r="BY133" i="18"/>
  <c r="BS132" i="18"/>
  <c r="BY129" i="18"/>
  <c r="BF128" i="18"/>
  <c r="BY125" i="18"/>
  <c r="BS124" i="18"/>
  <c r="F124" i="18"/>
  <c r="F121" i="18"/>
  <c r="BS120" i="18"/>
  <c r="BY108" i="18"/>
  <c r="L108" i="18"/>
  <c r="BF106" i="18"/>
  <c r="W105" i="18"/>
  <c r="BY104" i="18"/>
  <c r="L104" i="18"/>
  <c r="BF102" i="18"/>
  <c r="W101" i="18"/>
  <c r="BY100" i="18"/>
  <c r="L100" i="18"/>
  <c r="BY99" i="18"/>
  <c r="L96" i="18"/>
  <c r="F95" i="18"/>
  <c r="BF94" i="18"/>
  <c r="L92" i="18"/>
  <c r="F91" i="18"/>
  <c r="BS90" i="18"/>
  <c r="F90" i="18"/>
  <c r="L88" i="18"/>
  <c r="F87" i="18"/>
  <c r="BS86" i="18"/>
  <c r="F86" i="18"/>
  <c r="W84" i="18"/>
  <c r="F82" i="18"/>
  <c r="BS81" i="18"/>
  <c r="F81" i="18"/>
  <c r="BF79" i="18"/>
  <c r="BF74" i="18"/>
  <c r="W73" i="18"/>
  <c r="BY72" i="18"/>
  <c r="L69" i="18"/>
  <c r="F68" i="18"/>
  <c r="BS67" i="18"/>
  <c r="F67" i="18"/>
  <c r="L65" i="18"/>
  <c r="F64" i="18"/>
  <c r="BS63" i="18"/>
  <c r="F63" i="18"/>
  <c r="L61" i="18"/>
  <c r="F60" i="18"/>
  <c r="BS59" i="18"/>
  <c r="F59" i="18"/>
  <c r="L57" i="18"/>
  <c r="F56" i="18"/>
  <c r="BS55" i="18"/>
  <c r="F55" i="18"/>
  <c r="W51" i="18"/>
  <c r="BY49" i="18"/>
  <c r="BY45" i="18"/>
  <c r="L45" i="18"/>
  <c r="BF44" i="18"/>
  <c r="L42" i="18"/>
  <c r="BY41" i="18"/>
  <c r="L41" i="18"/>
  <c r="BS40" i="18"/>
  <c r="F40" i="18"/>
  <c r="BF34" i="18"/>
  <c r="L33" i="18"/>
  <c r="BY32" i="18"/>
  <c r="L32" i="18"/>
  <c r="BY31" i="18"/>
  <c r="BY29" i="18"/>
  <c r="W25" i="18"/>
  <c r="BS24" i="18"/>
  <c r="F24" i="18"/>
  <c r="BF22" i="18"/>
  <c r="BF18" i="18"/>
  <c r="L17" i="18"/>
  <c r="BY16" i="18"/>
  <c r="L16" i="18"/>
  <c r="BY15" i="18"/>
  <c r="BY13" i="18"/>
  <c r="BF10" i="18"/>
  <c r="W390" i="18"/>
  <c r="BY389" i="18"/>
  <c r="BY387" i="18"/>
  <c r="W386" i="18"/>
  <c r="BS383" i="18"/>
  <c r="BF378" i="18"/>
  <c r="F377" i="18"/>
  <c r="BS374" i="18"/>
  <c r="BY371" i="18"/>
  <c r="L371" i="18"/>
  <c r="BF369" i="18"/>
  <c r="BY368" i="18"/>
  <c r="L368" i="18"/>
  <c r="BS366" i="18"/>
  <c r="BY363" i="18"/>
  <c r="L363" i="18"/>
  <c r="BF361" i="18"/>
  <c r="BY360" i="18"/>
  <c r="L360" i="18"/>
  <c r="BS358" i="18"/>
  <c r="BY355" i="18"/>
  <c r="L355" i="18"/>
  <c r="BF353" i="18"/>
  <c r="BY352" i="18"/>
  <c r="L352" i="18"/>
  <c r="BS350" i="18"/>
  <c r="BY347" i="18"/>
  <c r="L347" i="18"/>
  <c r="BF345" i="18"/>
  <c r="BY344" i="18"/>
  <c r="L344" i="18"/>
  <c r="BS342" i="18"/>
  <c r="F342" i="18"/>
  <c r="W340" i="18"/>
  <c r="F339" i="18"/>
  <c r="BF337" i="18"/>
  <c r="W335" i="18"/>
  <c r="BS334" i="18"/>
  <c r="F334" i="18"/>
  <c r="W332" i="18"/>
  <c r="F331" i="18"/>
  <c r="BF329" i="18"/>
  <c r="W327" i="18"/>
  <c r="BS326" i="18"/>
  <c r="F326" i="18"/>
  <c r="W324" i="18"/>
  <c r="F323" i="18"/>
  <c r="BF321" i="18"/>
  <c r="W319" i="18"/>
  <c r="BS318" i="18"/>
  <c r="F318" i="18"/>
  <c r="W316" i="18"/>
  <c r="F315" i="18"/>
  <c r="BF313" i="18"/>
  <c r="W311" i="18"/>
  <c r="BS310" i="18"/>
  <c r="F310" i="18"/>
  <c r="W308" i="18"/>
  <c r="BS307" i="18"/>
  <c r="F307" i="18"/>
  <c r="BS305" i="18"/>
  <c r="F305" i="18"/>
  <c r="W303" i="18"/>
  <c r="F302" i="18"/>
  <c r="BY293" i="18"/>
  <c r="L293" i="18"/>
  <c r="BY292" i="18"/>
  <c r="BF291" i="18"/>
  <c r="W289" i="18"/>
  <c r="F285" i="18"/>
  <c r="F284" i="18"/>
  <c r="W283" i="18"/>
  <c r="BY280" i="18"/>
  <c r="L280" i="18"/>
  <c r="BY279" i="18"/>
  <c r="BS275" i="18"/>
  <c r="F275" i="18"/>
  <c r="BS271" i="18"/>
  <c r="F271" i="18"/>
  <c r="BY270" i="18"/>
  <c r="BF267" i="18"/>
  <c r="W265" i="18"/>
  <c r="BF261" i="18"/>
  <c r="BY259" i="18"/>
  <c r="L259" i="18"/>
  <c r="BY258" i="18"/>
  <c r="BF257" i="18"/>
  <c r="BF251" i="18"/>
  <c r="BY249" i="18"/>
  <c r="W246" i="18"/>
  <c r="W243" i="18"/>
  <c r="F242" i="18"/>
  <c r="BS241" i="18"/>
  <c r="F241" i="18"/>
  <c r="BS237" i="18"/>
  <c r="F237" i="18"/>
  <c r="BY236" i="18"/>
  <c r="W218" i="18"/>
  <c r="BF215" i="18"/>
  <c r="BY212" i="18"/>
  <c r="BF209" i="18"/>
  <c r="L207" i="18"/>
  <c r="BY204" i="18"/>
  <c r="L204" i="18"/>
  <c r="F202" i="18"/>
  <c r="BY199" i="18"/>
  <c r="L199" i="18"/>
  <c r="BF196" i="18"/>
  <c r="BY191" i="18"/>
  <c r="L191" i="18"/>
  <c r="BS190" i="18"/>
  <c r="F190" i="18"/>
  <c r="L188" i="18"/>
  <c r="BY187" i="18"/>
  <c r="L187" i="18"/>
  <c r="BS186" i="18"/>
  <c r="F186" i="18"/>
  <c r="L184" i="18"/>
  <c r="BY183" i="18"/>
  <c r="L183" i="18"/>
  <c r="BS182" i="18"/>
  <c r="F182" i="18"/>
  <c r="L180" i="18"/>
  <c r="BY179" i="18"/>
  <c r="L179" i="18"/>
  <c r="F176" i="18"/>
  <c r="F175" i="18"/>
  <c r="BS174" i="18"/>
  <c r="F174" i="18"/>
  <c r="BF170" i="18"/>
  <c r="W168" i="18"/>
  <c r="BY167" i="18"/>
  <c r="L167" i="18"/>
  <c r="BF165" i="18"/>
  <c r="W164" i="18"/>
  <c r="BY163" i="18"/>
  <c r="L163" i="18"/>
  <c r="BF161" i="18"/>
  <c r="BF141" i="18"/>
  <c r="L139" i="18"/>
  <c r="F138" i="18"/>
  <c r="BY137" i="18"/>
  <c r="L137" i="18"/>
  <c r="BY136" i="18"/>
  <c r="BY134" i="18"/>
  <c r="F133" i="18"/>
  <c r="BF132" i="18"/>
  <c r="W130" i="18"/>
  <c r="BS129" i="18"/>
  <c r="F129" i="18"/>
  <c r="BF127" i="18"/>
  <c r="F125" i="18"/>
  <c r="BF124" i="18"/>
  <c r="W122" i="18"/>
  <c r="BF120" i="18"/>
  <c r="BY117" i="18"/>
  <c r="L117" i="18"/>
  <c r="BY116" i="18"/>
  <c r="W113" i="18"/>
  <c r="BY112" i="18"/>
  <c r="L112" i="18"/>
  <c r="BF110" i="18"/>
  <c r="F108" i="18"/>
  <c r="BS107" i="18"/>
  <c r="F107" i="18"/>
  <c r="L105" i="18"/>
  <c r="F104" i="18"/>
  <c r="BS103" i="18"/>
  <c r="F103" i="18"/>
  <c r="L101" i="18"/>
  <c r="F100" i="18"/>
  <c r="BS99" i="18"/>
  <c r="F99" i="18"/>
  <c r="BF90" i="18"/>
  <c r="F88" i="18"/>
  <c r="BF86" i="18"/>
  <c r="BY84" i="18"/>
  <c r="L84" i="18"/>
  <c r="BF81" i="18"/>
  <c r="BF78" i="18"/>
  <c r="W77" i="18"/>
  <c r="BY76" i="18"/>
  <c r="L73" i="18"/>
  <c r="F72" i="18"/>
  <c r="BS71" i="18"/>
  <c r="F71" i="18"/>
  <c r="F69" i="18"/>
  <c r="BF67" i="18"/>
  <c r="F65" i="18"/>
  <c r="BF63" i="18"/>
  <c r="F61" i="18"/>
  <c r="BF59" i="18"/>
  <c r="F57" i="18"/>
  <c r="BF55" i="18"/>
  <c r="L51" i="18"/>
  <c r="BY50" i="18"/>
  <c r="L50" i="18"/>
  <c r="BS49" i="18"/>
  <c r="F49" i="18"/>
  <c r="BS45" i="18"/>
  <c r="F45" i="18"/>
  <c r="BF43" i="18"/>
  <c r="F41" i="18"/>
  <c r="BF40" i="18"/>
  <c r="BY35" i="18"/>
  <c r="W34" i="18"/>
  <c r="F32" i="18"/>
  <c r="BS31" i="18"/>
  <c r="BY27" i="18"/>
  <c r="BF26" i="18"/>
  <c r="BY25" i="18"/>
  <c r="BY23" i="18"/>
  <c r="W22" i="18"/>
  <c r="BY19" i="18"/>
  <c r="W18" i="18"/>
  <c r="F16" i="18"/>
  <c r="BS15" i="18"/>
  <c r="BY11" i="18"/>
  <c r="W10" i="18"/>
  <c r="BY390" i="18"/>
  <c r="L390" i="18"/>
  <c r="BS389" i="18"/>
  <c r="F389" i="18"/>
  <c r="BS387" i="18"/>
  <c r="F387" i="18"/>
  <c r="W385" i="18"/>
  <c r="BF383" i="18"/>
  <c r="W381" i="18"/>
  <c r="BY380" i="18"/>
  <c r="L380" i="18"/>
  <c r="W378" i="18"/>
  <c r="L376" i="18"/>
  <c r="BF374" i="18"/>
  <c r="W372" i="18"/>
  <c r="BS371" i="18"/>
  <c r="F371" i="18"/>
  <c r="W369" i="18"/>
  <c r="F368" i="18"/>
  <c r="BF366" i="18"/>
  <c r="W364" i="18"/>
  <c r="BS363" i="18"/>
  <c r="F363" i="18"/>
  <c r="W361" i="18"/>
  <c r="F360" i="18"/>
  <c r="BF358" i="18"/>
  <c r="W356" i="18"/>
  <c r="BS355" i="18"/>
  <c r="F355" i="18"/>
  <c r="W353" i="18"/>
  <c r="F352" i="18"/>
  <c r="BF350" i="18"/>
  <c r="W348" i="18"/>
  <c r="BS347" i="18"/>
  <c r="F347" i="18"/>
  <c r="W345" i="18"/>
  <c r="F344" i="18"/>
  <c r="BF342" i="18"/>
  <c r="BY338" i="18"/>
  <c r="L338" i="18"/>
  <c r="BF336" i="18"/>
  <c r="BY335" i="18"/>
  <c r="L335" i="18"/>
  <c r="BS333" i="18"/>
  <c r="BY330" i="18"/>
  <c r="L330" i="18"/>
  <c r="BF328" i="18"/>
  <c r="BY327" i="18"/>
  <c r="L327" i="18"/>
  <c r="BS325" i="18"/>
  <c r="BY322" i="18"/>
  <c r="L322" i="18"/>
  <c r="BF320" i="18"/>
  <c r="BY319" i="18"/>
  <c r="L319" i="18"/>
  <c r="BS317" i="18"/>
  <c r="BY314" i="18"/>
  <c r="L314" i="18"/>
  <c r="BF312" i="18"/>
  <c r="BY311" i="18"/>
  <c r="L311" i="18"/>
  <c r="BS309" i="18"/>
  <c r="F309" i="18"/>
  <c r="BS304" i="18"/>
  <c r="BY300" i="18"/>
  <c r="W298" i="18"/>
  <c r="W297" i="18"/>
  <c r="W294" i="18"/>
  <c r="F293" i="18"/>
  <c r="BS292" i="18"/>
  <c r="F292" i="18"/>
  <c r="BF290" i="18"/>
  <c r="BY289" i="18"/>
  <c r="L289" i="18"/>
  <c r="BY288" i="18"/>
  <c r="BF287" i="18"/>
  <c r="BY283" i="18"/>
  <c r="L283" i="18"/>
  <c r="BS279" i="18"/>
  <c r="F279" i="18"/>
  <c r="BY278" i="18"/>
  <c r="W269" i="18"/>
  <c r="BF266" i="18"/>
  <c r="BY265" i="18"/>
  <c r="L265" i="18"/>
  <c r="BY263" i="18"/>
  <c r="L263" i="18"/>
  <c r="BY262" i="18"/>
  <c r="BS258" i="18"/>
  <c r="F258" i="18"/>
  <c r="W255" i="18"/>
  <c r="W252" i="18"/>
  <c r="W251" i="18"/>
  <c r="BS249" i="18"/>
  <c r="F249" i="18"/>
  <c r="BY246" i="18"/>
  <c r="L246" i="18"/>
  <c r="BY245" i="18"/>
  <c r="BF244" i="18"/>
  <c r="W235" i="18"/>
  <c r="W231" i="18"/>
  <c r="W226" i="18"/>
  <c r="W222" i="18"/>
  <c r="BF219" i="18"/>
  <c r="BY217" i="18"/>
  <c r="L217" i="18"/>
  <c r="BY216" i="18"/>
  <c r="BF214" i="18"/>
  <c r="BS212" i="18"/>
  <c r="F212" i="18"/>
  <c r="BF210" i="18"/>
  <c r="W209" i="18"/>
  <c r="BS207" i="18"/>
  <c r="F207" i="18"/>
  <c r="BY206" i="18"/>
  <c r="BS205" i="18"/>
  <c r="F205" i="18"/>
  <c r="W203" i="18"/>
  <c r="BF202" i="18"/>
  <c r="BS200" i="18"/>
  <c r="F200" i="18"/>
  <c r="W198" i="18"/>
  <c r="BF197" i="18"/>
  <c r="W196" i="18"/>
  <c r="BF194" i="18"/>
  <c r="F191" i="18"/>
  <c r="BF190" i="18"/>
  <c r="F187" i="18"/>
  <c r="BF186" i="18"/>
  <c r="F183" i="18"/>
  <c r="BF182" i="18"/>
  <c r="F179" i="18"/>
  <c r="BS178" i="18"/>
  <c r="F178" i="18"/>
  <c r="BF174" i="18"/>
  <c r="W172" i="18"/>
  <c r="BF169" i="18"/>
  <c r="L168" i="18"/>
  <c r="F167" i="18"/>
  <c r="BS166" i="18"/>
  <c r="F166" i="18"/>
  <c r="L164" i="18"/>
  <c r="F163" i="18"/>
  <c r="BS162" i="18"/>
  <c r="F162" i="18"/>
  <c r="W160" i="18"/>
  <c r="BY159" i="18"/>
  <c r="L159" i="18"/>
  <c r="BF157" i="18"/>
  <c r="BY154" i="18"/>
  <c r="BF153" i="18"/>
  <c r="BY150" i="18"/>
  <c r="L150" i="18"/>
  <c r="BF148" i="18"/>
  <c r="BY145" i="18"/>
  <c r="BF144" i="18"/>
  <c r="BS137" i="18"/>
  <c r="F137" i="18"/>
  <c r="BS136" i="18"/>
  <c r="BY130" i="18"/>
  <c r="BY128" i="18"/>
  <c r="W127" i="18"/>
  <c r="BF123" i="18"/>
  <c r="BF119" i="18"/>
  <c r="W118" i="18"/>
  <c r="BS117" i="18"/>
  <c r="F117" i="18"/>
  <c r="L113" i="18"/>
  <c r="F112" i="18"/>
  <c r="BS111" i="18"/>
  <c r="F111" i="18"/>
  <c r="W109" i="18"/>
  <c r="BF107" i="18"/>
  <c r="F105" i="18"/>
  <c r="BF103" i="18"/>
  <c r="F101" i="18"/>
  <c r="BF99" i="18"/>
  <c r="BF97" i="18"/>
  <c r="BY94" i="18"/>
  <c r="BF93" i="18"/>
  <c r="BS84" i="18"/>
  <c r="BY80" i="18"/>
  <c r="L80" i="18"/>
  <c r="L77" i="18"/>
  <c r="F76" i="18"/>
  <c r="BS75" i="18"/>
  <c r="F75" i="18"/>
  <c r="F73" i="18"/>
  <c r="BF71" i="18"/>
  <c r="BF52" i="18"/>
  <c r="F50" i="18"/>
  <c r="BF49" i="18"/>
  <c r="W47" i="18"/>
  <c r="BY44" i="18"/>
  <c r="W43" i="18"/>
  <c r="BF39" i="18"/>
  <c r="W38" i="18"/>
  <c r="BY36" i="18"/>
  <c r="L36" i="18"/>
  <c r="BS35" i="18"/>
  <c r="F35" i="18"/>
  <c r="BF31" i="18"/>
  <c r="BY28" i="18"/>
  <c r="BS27" i="18"/>
  <c r="BS23" i="18"/>
  <c r="F23" i="18"/>
  <c r="W21" i="18"/>
  <c r="BY20" i="18"/>
  <c r="L20" i="18"/>
  <c r="BS19" i="18"/>
  <c r="F19" i="18"/>
  <c r="BF15" i="18"/>
  <c r="BY12" i="18"/>
  <c r="BS11" i="18"/>
  <c r="F11" i="18"/>
  <c r="Q389" i="18" l="1"/>
  <c r="R389" i="18"/>
  <c r="S389" i="18"/>
  <c r="V389" i="18"/>
  <c r="U389" i="18" l="1"/>
  <c r="T389" i="18"/>
  <c r="P389" i="18"/>
  <c r="W389" i="18"/>
  <c r="O389" i="18"/>
  <c r="D282" i="18"/>
  <c r="E282" i="18"/>
  <c r="F282" i="18"/>
  <c r="G282" i="18"/>
  <c r="H282" i="18"/>
  <c r="I282" i="18"/>
  <c r="J282" i="18"/>
  <c r="K282" i="18"/>
  <c r="L282" i="18"/>
  <c r="M282" i="18"/>
  <c r="N282" i="18"/>
  <c r="P282" i="18"/>
  <c r="Q282" i="18"/>
  <c r="R282" i="18"/>
  <c r="S282" i="18"/>
  <c r="T282" i="18"/>
  <c r="U282" i="18"/>
  <c r="V282" i="18"/>
  <c r="X282" i="18"/>
  <c r="Y282" i="18"/>
  <c r="Z282" i="18"/>
  <c r="AA282" i="18"/>
  <c r="AB282" i="18"/>
  <c r="AC282" i="18"/>
  <c r="AD282" i="18"/>
  <c r="AE282" i="18"/>
  <c r="AF282" i="18"/>
  <c r="AG282" i="18"/>
  <c r="AH282" i="18"/>
  <c r="AI282" i="18"/>
  <c r="AJ282" i="18"/>
  <c r="AK282" i="18"/>
  <c r="AL282" i="18"/>
  <c r="AN282" i="18"/>
  <c r="AO282" i="18"/>
  <c r="AP282" i="18"/>
  <c r="AQ282" i="18"/>
  <c r="AR282" i="18"/>
  <c r="AS282" i="18"/>
  <c r="AT282" i="18"/>
  <c r="AU282" i="18"/>
  <c r="AV282" i="18"/>
  <c r="AW282" i="18"/>
  <c r="AX282" i="18"/>
  <c r="AZ282" i="18"/>
  <c r="BA282" i="18"/>
  <c r="BB282" i="18"/>
  <c r="BC282" i="18"/>
  <c r="BD282" i="18"/>
  <c r="BE282" i="18"/>
  <c r="BF282" i="18"/>
  <c r="BH282" i="18"/>
  <c r="BI282" i="18"/>
  <c r="BJ282" i="18"/>
  <c r="BK282" i="18"/>
  <c r="BL282" i="18"/>
  <c r="BM282" i="18"/>
  <c r="BN282" i="18"/>
  <c r="BO282" i="18"/>
  <c r="BP282" i="18"/>
  <c r="BQ282" i="18"/>
  <c r="BR282" i="18"/>
  <c r="BT282" i="18"/>
  <c r="BU282" i="18"/>
  <c r="BV282" i="18"/>
  <c r="BW282" i="18"/>
  <c r="BX282" i="18"/>
  <c r="BY282" i="18"/>
  <c r="BZ282" i="18"/>
  <c r="O282" i="18" l="1"/>
  <c r="AM282" i="18"/>
  <c r="BG282" i="18"/>
  <c r="W282" i="18"/>
  <c r="AY282" i="18"/>
  <c r="BS282" i="18"/>
  <c r="D9" i="18"/>
  <c r="E9" i="18"/>
  <c r="G9" i="18"/>
  <c r="H9" i="18"/>
  <c r="J9" i="18"/>
  <c r="K9" i="18"/>
  <c r="L9" i="18"/>
  <c r="M9" i="18"/>
  <c r="N9" i="18"/>
  <c r="O9" i="18"/>
  <c r="P9" i="18"/>
  <c r="Q9" i="18"/>
  <c r="R9" i="18"/>
  <c r="S9" i="18"/>
  <c r="T9" i="18"/>
  <c r="U9" i="18"/>
  <c r="V9" i="18"/>
  <c r="W9" i="18"/>
  <c r="X9" i="18"/>
  <c r="Z9" i="18"/>
  <c r="AA9" i="18"/>
  <c r="AB9" i="18"/>
  <c r="AC9" i="18"/>
  <c r="AD9" i="18"/>
  <c r="AE9" i="18"/>
  <c r="AF9" i="18"/>
  <c r="AG9" i="18"/>
  <c r="AH9" i="18"/>
  <c r="AI9" i="18"/>
  <c r="AJ9" i="18"/>
  <c r="AK9" i="18"/>
  <c r="AL9" i="18"/>
  <c r="AM9" i="18"/>
  <c r="AN9" i="18"/>
  <c r="AO9" i="18"/>
  <c r="AP9" i="18"/>
  <c r="AQ9" i="18"/>
  <c r="AR9" i="18"/>
  <c r="AT9" i="18"/>
  <c r="AU9" i="18"/>
  <c r="AV9" i="18"/>
  <c r="AW9" i="18"/>
  <c r="AX9" i="18"/>
  <c r="AY9" i="18"/>
  <c r="AZ9" i="18"/>
  <c r="BB9" i="18"/>
  <c r="BC9" i="18"/>
  <c r="BD9" i="18"/>
  <c r="BG9" i="18"/>
  <c r="BH9" i="18"/>
  <c r="BJ9" i="18"/>
  <c r="BK9" i="18"/>
  <c r="BL9" i="18"/>
  <c r="BM9" i="18"/>
  <c r="BN9" i="18"/>
  <c r="BO9" i="18"/>
  <c r="BP9" i="18"/>
  <c r="BR9" i="18"/>
  <c r="BT9" i="18"/>
  <c r="BU9" i="18"/>
  <c r="BV9" i="18"/>
  <c r="BW9" i="18"/>
  <c r="BX9" i="18"/>
  <c r="BY9" i="18"/>
  <c r="BZ9" i="18"/>
  <c r="D37" i="18"/>
  <c r="E37" i="18"/>
  <c r="G37" i="18"/>
  <c r="H37" i="18"/>
  <c r="J37" i="18"/>
  <c r="K37" i="18"/>
  <c r="L37" i="18"/>
  <c r="M37" i="18"/>
  <c r="N37" i="18"/>
  <c r="O37" i="18"/>
  <c r="P37" i="18"/>
  <c r="R37" i="18"/>
  <c r="S37" i="18"/>
  <c r="T37" i="18"/>
  <c r="U37" i="18"/>
  <c r="V37" i="18"/>
  <c r="X37" i="18"/>
  <c r="Y37" i="18"/>
  <c r="Z37" i="18"/>
  <c r="AA37" i="18"/>
  <c r="AB37" i="18"/>
  <c r="AC37" i="18"/>
  <c r="AD37" i="18"/>
  <c r="AE37" i="18"/>
  <c r="AF37" i="18"/>
  <c r="AG37" i="18"/>
  <c r="AH37" i="18"/>
  <c r="AI37" i="18"/>
  <c r="AJ37" i="18"/>
  <c r="AK37" i="18"/>
  <c r="AL37" i="18"/>
  <c r="AM37" i="18"/>
  <c r="AN37" i="18"/>
  <c r="AO37" i="18"/>
  <c r="AP37" i="18"/>
  <c r="AQ37" i="18"/>
  <c r="AR37" i="18"/>
  <c r="AS37" i="18"/>
  <c r="AT37" i="18"/>
  <c r="AU37" i="18"/>
  <c r="AV37" i="18"/>
  <c r="AW37" i="18"/>
  <c r="AX37" i="18"/>
  <c r="AY37" i="18"/>
  <c r="AZ37" i="18"/>
  <c r="BA37" i="18"/>
  <c r="BB37" i="18"/>
  <c r="BC37" i="18"/>
  <c r="BD37" i="18"/>
  <c r="BG37" i="18"/>
  <c r="BH37" i="18"/>
  <c r="BJ37" i="18"/>
  <c r="BK37" i="18"/>
  <c r="BL37" i="18"/>
  <c r="BM37" i="18"/>
  <c r="BN37" i="18"/>
  <c r="BO37" i="18"/>
  <c r="BP37" i="18"/>
  <c r="BR37" i="18"/>
  <c r="BT37" i="18"/>
  <c r="BU37" i="18"/>
  <c r="BV37" i="18"/>
  <c r="BW37" i="18"/>
  <c r="BX37" i="18"/>
  <c r="BY37" i="18"/>
  <c r="BZ37" i="18"/>
  <c r="D46" i="18"/>
  <c r="G46" i="18"/>
  <c r="H46" i="18"/>
  <c r="J46" i="18"/>
  <c r="K46" i="18"/>
  <c r="L46" i="18"/>
  <c r="N46" i="18"/>
  <c r="O46" i="18"/>
  <c r="P46" i="18"/>
  <c r="R46" i="18"/>
  <c r="S46" i="18"/>
  <c r="T46" i="18"/>
  <c r="V46" i="18"/>
  <c r="X46" i="18"/>
  <c r="Y46" i="18"/>
  <c r="Z46" i="18"/>
  <c r="AA46" i="18"/>
  <c r="AB46" i="18"/>
  <c r="AD46" i="18"/>
  <c r="AE46" i="18"/>
  <c r="AF46" i="18"/>
  <c r="AH46" i="18"/>
  <c r="AI46" i="18"/>
  <c r="AJ46" i="18"/>
  <c r="AL46" i="18"/>
  <c r="AM46" i="18"/>
  <c r="AN46" i="18"/>
  <c r="AP46" i="18"/>
  <c r="AQ46" i="18"/>
  <c r="AR46" i="18"/>
  <c r="AS46" i="18"/>
  <c r="AT46" i="18"/>
  <c r="AU46" i="18"/>
  <c r="AV46" i="18"/>
  <c r="AX46" i="18"/>
  <c r="AY46" i="18"/>
  <c r="AZ46" i="18"/>
  <c r="BB46" i="18"/>
  <c r="BC46" i="18"/>
  <c r="BD46" i="18"/>
  <c r="BG46" i="18"/>
  <c r="BH46" i="18"/>
  <c r="BJ46" i="18"/>
  <c r="BK46" i="18"/>
  <c r="BL46" i="18"/>
  <c r="BN46" i="18"/>
  <c r="BO46" i="18"/>
  <c r="BP46" i="18"/>
  <c r="BR46" i="18"/>
  <c r="BT46" i="18"/>
  <c r="BV46" i="18"/>
  <c r="BW46" i="18"/>
  <c r="BX46" i="18"/>
  <c r="BZ46" i="18"/>
  <c r="D53" i="18"/>
  <c r="E53" i="18"/>
  <c r="F53" i="18"/>
  <c r="G53" i="18"/>
  <c r="H53" i="18"/>
  <c r="J53" i="18"/>
  <c r="K53" i="18"/>
  <c r="L53" i="18"/>
  <c r="M53" i="18"/>
  <c r="N53" i="18"/>
  <c r="O53" i="18"/>
  <c r="P53" i="18"/>
  <c r="Q53" i="18"/>
  <c r="R53" i="18"/>
  <c r="S53" i="18"/>
  <c r="T53" i="18"/>
  <c r="U53" i="18"/>
  <c r="V53" i="18"/>
  <c r="X53" i="18"/>
  <c r="Y53" i="18"/>
  <c r="Z53" i="18"/>
  <c r="AA53" i="18"/>
  <c r="AB53" i="18"/>
  <c r="AC53" i="18"/>
  <c r="AD53" i="18"/>
  <c r="AE53" i="18"/>
  <c r="AF53" i="18"/>
  <c r="AG53" i="18"/>
  <c r="AH53" i="18"/>
  <c r="AI53" i="18"/>
  <c r="AJ53" i="18"/>
  <c r="AK53" i="18"/>
  <c r="AL53" i="18"/>
  <c r="AM53" i="18"/>
  <c r="AN53" i="18"/>
  <c r="AO53" i="18"/>
  <c r="AP53" i="18"/>
  <c r="AQ53" i="18"/>
  <c r="AR53" i="18"/>
  <c r="AS53" i="18"/>
  <c r="AT53" i="18"/>
  <c r="AU53" i="18"/>
  <c r="AV53" i="18"/>
  <c r="AW53" i="18"/>
  <c r="AX53" i="18"/>
  <c r="AY53" i="18"/>
  <c r="AZ53" i="18"/>
  <c r="BA53" i="18"/>
  <c r="BB53" i="18"/>
  <c r="BC53" i="18"/>
  <c r="BD53" i="18"/>
  <c r="BF53" i="18"/>
  <c r="BG53" i="18"/>
  <c r="BH53" i="18"/>
  <c r="BJ53" i="18"/>
  <c r="BK53" i="18"/>
  <c r="BL53" i="18"/>
  <c r="BM53" i="18"/>
  <c r="BN53" i="18"/>
  <c r="BO53" i="18"/>
  <c r="BP53" i="18"/>
  <c r="BR53" i="18"/>
  <c r="BT53" i="18"/>
  <c r="BU53" i="18"/>
  <c r="BV53" i="18"/>
  <c r="BW53" i="18"/>
  <c r="BX53" i="18"/>
  <c r="BY53" i="18"/>
  <c r="BZ53" i="18"/>
  <c r="D83" i="18"/>
  <c r="E83" i="18"/>
  <c r="F83" i="18"/>
  <c r="G83" i="18"/>
  <c r="H83" i="18"/>
  <c r="J83" i="18"/>
  <c r="K83" i="18"/>
  <c r="L83" i="18"/>
  <c r="M83" i="18"/>
  <c r="N83" i="18"/>
  <c r="O83" i="18"/>
  <c r="P83" i="18"/>
  <c r="R83" i="18"/>
  <c r="S83" i="18"/>
  <c r="T83" i="18"/>
  <c r="U83" i="18"/>
  <c r="V83" i="18"/>
  <c r="X83" i="18"/>
  <c r="Y83" i="18"/>
  <c r="Z83" i="18"/>
  <c r="AA83" i="18"/>
  <c r="AB83" i="18"/>
  <c r="AC83" i="18"/>
  <c r="AD83" i="18"/>
  <c r="AE83" i="18"/>
  <c r="AF83" i="18"/>
  <c r="AG83" i="18"/>
  <c r="AH83" i="18"/>
  <c r="AI83" i="18"/>
  <c r="AJ83" i="18"/>
  <c r="AK83" i="18"/>
  <c r="AL83" i="18"/>
  <c r="AM83" i="18"/>
  <c r="AN83" i="18"/>
  <c r="AP83" i="18"/>
  <c r="AQ83" i="18"/>
  <c r="AR83" i="18"/>
  <c r="AS83" i="18"/>
  <c r="AT83" i="18"/>
  <c r="AU83" i="18"/>
  <c r="AV83" i="18"/>
  <c r="AW83" i="18"/>
  <c r="AX83" i="18"/>
  <c r="AY83" i="18"/>
  <c r="AZ83" i="18"/>
  <c r="BA83" i="18"/>
  <c r="BB83" i="18"/>
  <c r="BC83" i="18"/>
  <c r="BD83" i="18"/>
  <c r="BF83" i="18"/>
  <c r="BG83" i="18"/>
  <c r="BH83" i="18"/>
  <c r="BJ83" i="18"/>
  <c r="BK83" i="18"/>
  <c r="BL83" i="18"/>
  <c r="BM83" i="18"/>
  <c r="BN83" i="18"/>
  <c r="BO83" i="18"/>
  <c r="BP83" i="18"/>
  <c r="BR83" i="18"/>
  <c r="BT83" i="18"/>
  <c r="BU83" i="18"/>
  <c r="BV83" i="18"/>
  <c r="BW83" i="18"/>
  <c r="BX83" i="18"/>
  <c r="BY83" i="18"/>
  <c r="BZ83" i="18"/>
  <c r="D98" i="18"/>
  <c r="E98" i="18"/>
  <c r="F98" i="18"/>
  <c r="G98" i="18"/>
  <c r="H98" i="18"/>
  <c r="J98" i="18"/>
  <c r="K98" i="18"/>
  <c r="L98" i="18"/>
  <c r="M98" i="18"/>
  <c r="N98" i="18"/>
  <c r="O98" i="18"/>
  <c r="P98" i="18"/>
  <c r="R98" i="18"/>
  <c r="S98" i="18"/>
  <c r="T98" i="18"/>
  <c r="U98" i="18"/>
  <c r="V98" i="18"/>
  <c r="X98" i="18"/>
  <c r="Y98" i="18"/>
  <c r="Z98" i="18"/>
  <c r="AA98" i="18"/>
  <c r="AB98" i="18"/>
  <c r="AC98" i="18"/>
  <c r="AD98" i="18"/>
  <c r="AE98" i="18"/>
  <c r="AF98" i="18"/>
  <c r="AG98" i="18"/>
  <c r="AH98" i="18"/>
  <c r="AI98" i="18"/>
  <c r="AJ98" i="18"/>
  <c r="AK98" i="18"/>
  <c r="AL98" i="18"/>
  <c r="AM98" i="18"/>
  <c r="AN98" i="18"/>
  <c r="AP98" i="18"/>
  <c r="AQ98" i="18"/>
  <c r="AR98" i="18"/>
  <c r="AS98" i="18"/>
  <c r="AT98" i="18"/>
  <c r="AU98" i="18"/>
  <c r="AV98" i="18"/>
  <c r="AW98" i="18"/>
  <c r="AX98" i="18"/>
  <c r="AY98" i="18"/>
  <c r="AZ98" i="18"/>
  <c r="BA98" i="18"/>
  <c r="BB98" i="18"/>
  <c r="BC98" i="18"/>
  <c r="BD98" i="18"/>
  <c r="BF98" i="18"/>
  <c r="BG98" i="18"/>
  <c r="BH98" i="18"/>
  <c r="BI98" i="18"/>
  <c r="BJ98" i="18"/>
  <c r="BK98" i="18"/>
  <c r="BL98" i="18"/>
  <c r="BM98" i="18"/>
  <c r="BN98" i="18"/>
  <c r="BO98" i="18"/>
  <c r="BP98" i="18"/>
  <c r="BR98" i="18"/>
  <c r="BT98" i="18"/>
  <c r="BU98" i="18"/>
  <c r="BV98" i="18"/>
  <c r="BW98" i="18"/>
  <c r="BX98" i="18"/>
  <c r="BY98" i="18"/>
  <c r="BZ98" i="18"/>
  <c r="D114" i="18"/>
  <c r="E114" i="18"/>
  <c r="F114" i="18"/>
  <c r="G114" i="18"/>
  <c r="H114" i="18"/>
  <c r="J114" i="18"/>
  <c r="K114" i="18"/>
  <c r="L114" i="18"/>
  <c r="M114" i="18"/>
  <c r="N114" i="18"/>
  <c r="O114" i="18"/>
  <c r="P114" i="18"/>
  <c r="R114" i="18"/>
  <c r="S114" i="18"/>
  <c r="T114" i="18"/>
  <c r="U114" i="18"/>
  <c r="V114" i="18"/>
  <c r="X114" i="18"/>
  <c r="Y114" i="18"/>
  <c r="Z114" i="18"/>
  <c r="AA114" i="18"/>
  <c r="AB114" i="18"/>
  <c r="AC114" i="18"/>
  <c r="AD114" i="18"/>
  <c r="AE114" i="18"/>
  <c r="AF114" i="18"/>
  <c r="AG114" i="18"/>
  <c r="AH114" i="18"/>
  <c r="AI114" i="18"/>
  <c r="AJ114" i="18"/>
  <c r="AK114" i="18"/>
  <c r="AL114" i="18"/>
  <c r="AM114" i="18"/>
  <c r="AN114" i="18"/>
  <c r="AP114" i="18"/>
  <c r="AQ114" i="18"/>
  <c r="AR114" i="18"/>
  <c r="AS114" i="18"/>
  <c r="AT114" i="18"/>
  <c r="AU114" i="18"/>
  <c r="AV114" i="18"/>
  <c r="AW114" i="18"/>
  <c r="AX114" i="18"/>
  <c r="AY114" i="18"/>
  <c r="AZ114" i="18"/>
  <c r="BA114" i="18"/>
  <c r="BB114" i="18"/>
  <c r="BC114" i="18"/>
  <c r="BD114" i="18"/>
  <c r="BF114" i="18"/>
  <c r="BG114" i="18"/>
  <c r="BH114" i="18"/>
  <c r="BI114" i="18"/>
  <c r="BJ114" i="18"/>
  <c r="BK114" i="18"/>
  <c r="BL114" i="18"/>
  <c r="BM114" i="18"/>
  <c r="BN114" i="18"/>
  <c r="BO114" i="18"/>
  <c r="BP114" i="18"/>
  <c r="BR114" i="18"/>
  <c r="BT114" i="18"/>
  <c r="BU114" i="18"/>
  <c r="BV114" i="18"/>
  <c r="BW114" i="18"/>
  <c r="BX114" i="18"/>
  <c r="BY114" i="18"/>
  <c r="BZ114" i="18"/>
  <c r="D151" i="18"/>
  <c r="E151" i="18"/>
  <c r="F151" i="18"/>
  <c r="G151" i="18"/>
  <c r="H151" i="18"/>
  <c r="J151" i="18"/>
  <c r="K151" i="18"/>
  <c r="L151" i="18"/>
  <c r="M151" i="18"/>
  <c r="N151" i="18"/>
  <c r="O151" i="18"/>
  <c r="P151" i="18"/>
  <c r="Q151" i="18"/>
  <c r="R151" i="18"/>
  <c r="S151" i="18"/>
  <c r="T151" i="18"/>
  <c r="U151" i="18"/>
  <c r="V151" i="18"/>
  <c r="X151" i="18"/>
  <c r="Y151" i="18"/>
  <c r="Z151" i="18"/>
  <c r="AA151" i="18"/>
  <c r="AB151" i="18"/>
  <c r="AC151" i="18"/>
  <c r="AD151" i="18"/>
  <c r="AE151" i="18"/>
  <c r="AF151" i="18"/>
  <c r="AG151" i="18"/>
  <c r="AH151" i="18"/>
  <c r="AI151" i="18"/>
  <c r="AJ151" i="18"/>
  <c r="AK151" i="18"/>
  <c r="AL151" i="18"/>
  <c r="AM151" i="18"/>
  <c r="AN151" i="18"/>
  <c r="AP151" i="18"/>
  <c r="AQ151" i="18"/>
  <c r="AR151" i="18"/>
  <c r="AS151" i="18"/>
  <c r="AT151" i="18"/>
  <c r="AU151" i="18"/>
  <c r="AV151" i="18"/>
  <c r="AW151" i="18"/>
  <c r="AX151" i="18"/>
  <c r="AY151" i="18"/>
  <c r="AZ151" i="18"/>
  <c r="BA151" i="18"/>
  <c r="BB151" i="18"/>
  <c r="BC151" i="18"/>
  <c r="BD151" i="18"/>
  <c r="BF151" i="18"/>
  <c r="BG151" i="18"/>
  <c r="BH151" i="18"/>
  <c r="BI151" i="18"/>
  <c r="BJ151" i="18"/>
  <c r="BK151" i="18"/>
  <c r="BL151" i="18"/>
  <c r="BM151" i="18"/>
  <c r="BN151" i="18"/>
  <c r="BO151" i="18"/>
  <c r="BP151" i="18"/>
  <c r="BR151" i="18"/>
  <c r="BT151" i="18"/>
  <c r="BU151" i="18"/>
  <c r="BV151" i="18"/>
  <c r="BW151" i="18"/>
  <c r="BX151" i="18"/>
  <c r="BY151" i="18"/>
  <c r="BZ151" i="18"/>
  <c r="D192" i="18"/>
  <c r="E192" i="18"/>
  <c r="F192" i="18"/>
  <c r="G192" i="18"/>
  <c r="H192" i="18"/>
  <c r="J192" i="18"/>
  <c r="K192" i="18"/>
  <c r="L192" i="18"/>
  <c r="M192" i="18"/>
  <c r="N192" i="18"/>
  <c r="O192" i="18"/>
  <c r="P192" i="18"/>
  <c r="Q192" i="18"/>
  <c r="R192" i="18"/>
  <c r="S192" i="18"/>
  <c r="T192" i="18"/>
  <c r="U192" i="18"/>
  <c r="V192" i="18"/>
  <c r="X192" i="18"/>
  <c r="Y192" i="18"/>
  <c r="Z192" i="18"/>
  <c r="AA192" i="18"/>
  <c r="AB192" i="18"/>
  <c r="AC192" i="18"/>
  <c r="AD192" i="18"/>
  <c r="AE192" i="18"/>
  <c r="AF192" i="18"/>
  <c r="AG192" i="18"/>
  <c r="AH192" i="18"/>
  <c r="AI192" i="18"/>
  <c r="AJ192" i="18"/>
  <c r="AK192" i="18"/>
  <c r="AL192" i="18"/>
  <c r="AM192" i="18"/>
  <c r="AN192" i="18"/>
  <c r="AO192" i="18"/>
  <c r="AP192" i="18"/>
  <c r="AQ192" i="18"/>
  <c r="AR192" i="18"/>
  <c r="AS192" i="18"/>
  <c r="AT192" i="18"/>
  <c r="AU192" i="18"/>
  <c r="AV192" i="18"/>
  <c r="AW192" i="18"/>
  <c r="AX192" i="18"/>
  <c r="AY192" i="18"/>
  <c r="AZ192" i="18"/>
  <c r="BA192" i="18"/>
  <c r="BB192" i="18"/>
  <c r="BC192" i="18"/>
  <c r="BD192" i="18"/>
  <c r="BF192" i="18"/>
  <c r="BG192" i="18"/>
  <c r="BH192" i="18"/>
  <c r="BJ192" i="18"/>
  <c r="BK192" i="18"/>
  <c r="BL192" i="18"/>
  <c r="BM192" i="18"/>
  <c r="BN192" i="18"/>
  <c r="BO192" i="18"/>
  <c r="BP192" i="18"/>
  <c r="BR192" i="18"/>
  <c r="BT192" i="18"/>
  <c r="BU192" i="18"/>
  <c r="BV192" i="18"/>
  <c r="BW192" i="18"/>
  <c r="BX192" i="18"/>
  <c r="BY192" i="18"/>
  <c r="BZ192" i="18"/>
  <c r="D201" i="18"/>
  <c r="E201" i="18"/>
  <c r="F201" i="18"/>
  <c r="G201" i="18"/>
  <c r="H201" i="18"/>
  <c r="J201" i="18"/>
  <c r="K201" i="18"/>
  <c r="L201" i="18"/>
  <c r="M201" i="18"/>
  <c r="N201" i="18"/>
  <c r="O201" i="18"/>
  <c r="P201" i="18"/>
  <c r="R201" i="18"/>
  <c r="S201" i="18"/>
  <c r="T201" i="18"/>
  <c r="U201" i="18"/>
  <c r="V201" i="18"/>
  <c r="X201" i="18"/>
  <c r="Z201" i="18"/>
  <c r="AA201" i="18"/>
  <c r="AB201" i="18"/>
  <c r="AC201" i="18"/>
  <c r="AD201" i="18"/>
  <c r="AE201" i="18"/>
  <c r="AF201" i="18"/>
  <c r="AG201" i="18"/>
  <c r="AH201" i="18"/>
  <c r="AI201" i="18"/>
  <c r="AJ201" i="18"/>
  <c r="AK201" i="18"/>
  <c r="AL201" i="18"/>
  <c r="AM201" i="18"/>
  <c r="AN201" i="18"/>
  <c r="AP201" i="18"/>
  <c r="AQ201" i="18"/>
  <c r="AR201" i="18"/>
  <c r="AS201" i="18"/>
  <c r="AT201" i="18"/>
  <c r="AU201" i="18"/>
  <c r="AV201" i="18"/>
  <c r="AW201" i="18"/>
  <c r="AX201" i="18"/>
  <c r="AY201" i="18"/>
  <c r="AZ201" i="18"/>
  <c r="BA201" i="18"/>
  <c r="BB201" i="18"/>
  <c r="BC201" i="18"/>
  <c r="BD201" i="18"/>
  <c r="BF201" i="18"/>
  <c r="BG201" i="18"/>
  <c r="BH201" i="18"/>
  <c r="BJ201" i="18"/>
  <c r="BK201" i="18"/>
  <c r="BL201" i="18"/>
  <c r="BM201" i="18"/>
  <c r="BN201" i="18"/>
  <c r="BO201" i="18"/>
  <c r="BP201" i="18"/>
  <c r="BR201" i="18"/>
  <c r="BT201" i="18"/>
  <c r="BU201" i="18"/>
  <c r="BV201" i="18"/>
  <c r="BW201" i="18"/>
  <c r="BX201" i="18"/>
  <c r="BY201" i="18"/>
  <c r="BZ201" i="18"/>
  <c r="D211" i="18"/>
  <c r="E211" i="18"/>
  <c r="F211" i="18"/>
  <c r="G211" i="18"/>
  <c r="H211" i="18"/>
  <c r="J211" i="18"/>
  <c r="K211" i="18"/>
  <c r="L211" i="18"/>
  <c r="M211" i="18"/>
  <c r="N211" i="18"/>
  <c r="O211" i="18"/>
  <c r="P211" i="18"/>
  <c r="R211" i="18"/>
  <c r="S211" i="18"/>
  <c r="T211" i="18"/>
  <c r="U211" i="18"/>
  <c r="V211" i="18"/>
  <c r="X211" i="18"/>
  <c r="Y211" i="18"/>
  <c r="Z211" i="18"/>
  <c r="AA211" i="18"/>
  <c r="AB211" i="18"/>
  <c r="AC211" i="18"/>
  <c r="AD211" i="18"/>
  <c r="AE211" i="18"/>
  <c r="AF211" i="18"/>
  <c r="AG211" i="18"/>
  <c r="AH211" i="18"/>
  <c r="AI211" i="18"/>
  <c r="AJ211" i="18"/>
  <c r="AK211" i="18"/>
  <c r="AL211" i="18"/>
  <c r="AM211" i="18"/>
  <c r="AN211" i="18"/>
  <c r="AP211" i="18"/>
  <c r="AQ211" i="18"/>
  <c r="AR211" i="18"/>
  <c r="AS211" i="18"/>
  <c r="AT211" i="18"/>
  <c r="AU211" i="18"/>
  <c r="AV211" i="18"/>
  <c r="AW211" i="18"/>
  <c r="AX211" i="18"/>
  <c r="AY211" i="18"/>
  <c r="AZ211" i="18"/>
  <c r="BA211" i="18"/>
  <c r="BB211" i="18"/>
  <c r="BC211" i="18"/>
  <c r="BD211" i="18"/>
  <c r="BF211" i="18"/>
  <c r="BG211" i="18"/>
  <c r="BH211" i="18"/>
  <c r="BI211" i="18"/>
  <c r="BJ211" i="18"/>
  <c r="BK211" i="18"/>
  <c r="BL211" i="18"/>
  <c r="BM211" i="18"/>
  <c r="BN211" i="18"/>
  <c r="BO211" i="18"/>
  <c r="BP211" i="18"/>
  <c r="BR211" i="18"/>
  <c r="BT211" i="18"/>
  <c r="BU211" i="18"/>
  <c r="BV211" i="18"/>
  <c r="BW211" i="18"/>
  <c r="BX211" i="18"/>
  <c r="BY211" i="18"/>
  <c r="BZ211" i="18"/>
  <c r="D230" i="18"/>
  <c r="E230" i="18"/>
  <c r="F230" i="18"/>
  <c r="G230" i="18"/>
  <c r="H230" i="18"/>
  <c r="J230" i="18"/>
  <c r="K230" i="18"/>
  <c r="L230" i="18"/>
  <c r="M230" i="18"/>
  <c r="N230" i="18"/>
  <c r="O230" i="18"/>
  <c r="P230" i="18"/>
  <c r="Q230" i="18"/>
  <c r="R230" i="18"/>
  <c r="S230" i="18"/>
  <c r="T230" i="18"/>
  <c r="U230" i="18"/>
  <c r="V230" i="18"/>
  <c r="X230" i="18"/>
  <c r="Y230" i="18"/>
  <c r="Z230" i="18"/>
  <c r="AA230" i="18"/>
  <c r="AB230" i="18"/>
  <c r="AC230" i="18"/>
  <c r="AD230" i="18"/>
  <c r="AE230" i="18"/>
  <c r="AF230" i="18"/>
  <c r="AG230" i="18"/>
  <c r="AH230" i="18"/>
  <c r="AI230" i="18"/>
  <c r="AJ230" i="18"/>
  <c r="AK230" i="18"/>
  <c r="AL230" i="18"/>
  <c r="AM230" i="18"/>
  <c r="AN230" i="18"/>
  <c r="AP230" i="18"/>
  <c r="AQ230" i="18"/>
  <c r="AR230" i="18"/>
  <c r="AS230" i="18"/>
  <c r="AT230" i="18"/>
  <c r="AU230" i="18"/>
  <c r="AV230" i="18"/>
  <c r="AW230" i="18"/>
  <c r="AX230" i="18"/>
  <c r="AY230" i="18"/>
  <c r="AZ230" i="18"/>
  <c r="BA230" i="18"/>
  <c r="BB230" i="18"/>
  <c r="BC230" i="18"/>
  <c r="BD230" i="18"/>
  <c r="BF230" i="18"/>
  <c r="BG230" i="18"/>
  <c r="BH230" i="18"/>
  <c r="BJ230" i="18"/>
  <c r="BK230" i="18"/>
  <c r="BL230" i="18"/>
  <c r="BM230" i="18"/>
  <c r="BN230" i="18"/>
  <c r="BO230" i="18"/>
  <c r="BP230" i="18"/>
  <c r="BR230" i="18"/>
  <c r="BT230" i="18"/>
  <c r="BU230" i="18"/>
  <c r="BV230" i="18"/>
  <c r="BW230" i="18"/>
  <c r="BX230" i="18"/>
  <c r="BY230" i="18"/>
  <c r="BZ230" i="18"/>
  <c r="D250" i="18"/>
  <c r="E250" i="18"/>
  <c r="F250" i="18"/>
  <c r="G250" i="18"/>
  <c r="H250" i="18"/>
  <c r="J250" i="18"/>
  <c r="K250" i="18"/>
  <c r="L250" i="18"/>
  <c r="M250" i="18"/>
  <c r="N250" i="18"/>
  <c r="O250" i="18"/>
  <c r="P250" i="18"/>
  <c r="R250" i="18"/>
  <c r="S250" i="18"/>
  <c r="T250" i="18"/>
  <c r="U250" i="18"/>
  <c r="V250" i="18"/>
  <c r="X250" i="18"/>
  <c r="Y250" i="18"/>
  <c r="Z250" i="18"/>
  <c r="AA250" i="18"/>
  <c r="AB250" i="18"/>
  <c r="AC250" i="18"/>
  <c r="AD250" i="18"/>
  <c r="AE250" i="18"/>
  <c r="AF250" i="18"/>
  <c r="AG250" i="18"/>
  <c r="AH250" i="18"/>
  <c r="AI250" i="18"/>
  <c r="AJ250" i="18"/>
  <c r="AK250" i="18"/>
  <c r="AL250" i="18"/>
  <c r="AM250" i="18"/>
  <c r="AN250" i="18"/>
  <c r="AO250" i="18"/>
  <c r="AP250" i="18"/>
  <c r="AQ250" i="18"/>
  <c r="AR250" i="18"/>
  <c r="AS250" i="18"/>
  <c r="AT250" i="18"/>
  <c r="AU250" i="18"/>
  <c r="AV250" i="18"/>
  <c r="AW250" i="18"/>
  <c r="AX250" i="18"/>
  <c r="AY250" i="18"/>
  <c r="AZ250" i="18"/>
  <c r="BA250" i="18"/>
  <c r="BB250" i="18"/>
  <c r="BC250" i="18"/>
  <c r="BD250" i="18"/>
  <c r="BF250" i="18"/>
  <c r="BG250" i="18"/>
  <c r="BH250" i="18"/>
  <c r="BJ250" i="18"/>
  <c r="BK250" i="18"/>
  <c r="BL250" i="18"/>
  <c r="BM250" i="18"/>
  <c r="BN250" i="18"/>
  <c r="BO250" i="18"/>
  <c r="BP250" i="18"/>
  <c r="BR250" i="18"/>
  <c r="BT250" i="18"/>
  <c r="BU250" i="18"/>
  <c r="BV250" i="18"/>
  <c r="BW250" i="18"/>
  <c r="BX250" i="18"/>
  <c r="BY250" i="18"/>
  <c r="BZ250" i="18"/>
  <c r="D264" i="18"/>
  <c r="E264" i="18"/>
  <c r="F264" i="18"/>
  <c r="G264" i="18"/>
  <c r="H264" i="18"/>
  <c r="J264" i="18"/>
  <c r="K264" i="18"/>
  <c r="L264" i="18"/>
  <c r="M264" i="18"/>
  <c r="N264" i="18"/>
  <c r="O264" i="18"/>
  <c r="P264" i="18"/>
  <c r="R264" i="18"/>
  <c r="S264" i="18"/>
  <c r="T264" i="18"/>
  <c r="U264" i="18"/>
  <c r="V264" i="18"/>
  <c r="X264" i="18"/>
  <c r="Z264" i="18"/>
  <c r="AA264" i="18"/>
  <c r="AB264" i="18"/>
  <c r="AC264" i="18"/>
  <c r="AD264" i="18"/>
  <c r="AE264" i="18"/>
  <c r="AF264" i="18"/>
  <c r="AG264" i="18"/>
  <c r="AH264" i="18"/>
  <c r="AI264" i="18"/>
  <c r="AJ264" i="18"/>
  <c r="AK264" i="18"/>
  <c r="AL264" i="18"/>
  <c r="AM264" i="18"/>
  <c r="AN264" i="18"/>
  <c r="AP264" i="18"/>
  <c r="AQ264" i="18"/>
  <c r="AR264" i="18"/>
  <c r="AS264" i="18"/>
  <c r="AT264" i="18"/>
  <c r="AU264" i="18"/>
  <c r="AV264" i="18"/>
  <c r="AW264" i="18"/>
  <c r="AX264" i="18"/>
  <c r="AY264" i="18"/>
  <c r="AZ264" i="18"/>
  <c r="BA264" i="18"/>
  <c r="BB264" i="18"/>
  <c r="BC264" i="18"/>
  <c r="BD264" i="18"/>
  <c r="BF264" i="18"/>
  <c r="BG264" i="18"/>
  <c r="BH264" i="18"/>
  <c r="BJ264" i="18"/>
  <c r="BK264" i="18"/>
  <c r="BL264" i="18"/>
  <c r="BM264" i="18"/>
  <c r="BN264" i="18"/>
  <c r="BO264" i="18"/>
  <c r="BP264" i="18"/>
  <c r="BR264" i="18"/>
  <c r="BT264" i="18"/>
  <c r="BU264" i="18"/>
  <c r="BV264" i="18"/>
  <c r="BW264" i="18"/>
  <c r="BX264" i="18"/>
  <c r="BY264" i="18"/>
  <c r="BZ264" i="18"/>
  <c r="D306" i="18"/>
  <c r="E306" i="18"/>
  <c r="F306" i="18"/>
  <c r="G306" i="18"/>
  <c r="H306" i="18"/>
  <c r="J306" i="18"/>
  <c r="K306" i="18"/>
  <c r="L306" i="18"/>
  <c r="M306" i="18"/>
  <c r="N306" i="18"/>
  <c r="O306" i="18"/>
  <c r="P306" i="18"/>
  <c r="Q306" i="18"/>
  <c r="R306" i="18"/>
  <c r="S306" i="18"/>
  <c r="T306" i="18"/>
  <c r="U306" i="18"/>
  <c r="V306" i="18"/>
  <c r="X306" i="18"/>
  <c r="Y306" i="18"/>
  <c r="Z306" i="18"/>
  <c r="AA306" i="18"/>
  <c r="AB306" i="18"/>
  <c r="AC306" i="18"/>
  <c r="AD306" i="18"/>
  <c r="AE306" i="18"/>
  <c r="AF306" i="18"/>
  <c r="AG306" i="18"/>
  <c r="AH306" i="18"/>
  <c r="AI306" i="18"/>
  <c r="AJ306" i="18"/>
  <c r="AK306" i="18"/>
  <c r="AL306" i="18"/>
  <c r="AM306" i="18"/>
  <c r="AN306" i="18"/>
  <c r="AP306" i="18"/>
  <c r="AQ306" i="18"/>
  <c r="AR306" i="18"/>
  <c r="AS306" i="18"/>
  <c r="AT306" i="18"/>
  <c r="AU306" i="18"/>
  <c r="AV306" i="18"/>
  <c r="AW306" i="18"/>
  <c r="AX306" i="18"/>
  <c r="AY306" i="18"/>
  <c r="AZ306" i="18"/>
  <c r="BA306" i="18"/>
  <c r="BB306" i="18"/>
  <c r="BC306" i="18"/>
  <c r="BD306" i="18"/>
  <c r="BF306" i="18"/>
  <c r="BG306" i="18"/>
  <c r="BH306" i="18"/>
  <c r="BJ306" i="18"/>
  <c r="BK306" i="18"/>
  <c r="BL306" i="18"/>
  <c r="BM306" i="18"/>
  <c r="BN306" i="18"/>
  <c r="BO306" i="18"/>
  <c r="BP306" i="18"/>
  <c r="BR306" i="18"/>
  <c r="BT306" i="18"/>
  <c r="BU306" i="18"/>
  <c r="BV306" i="18"/>
  <c r="BW306" i="18"/>
  <c r="BX306" i="18"/>
  <c r="BY306" i="18"/>
  <c r="BZ306" i="18"/>
  <c r="D341" i="18"/>
  <c r="E341" i="18"/>
  <c r="F341" i="18"/>
  <c r="G341" i="18"/>
  <c r="H341" i="18"/>
  <c r="J341" i="18"/>
  <c r="K341" i="18"/>
  <c r="L341" i="18"/>
  <c r="M341" i="18"/>
  <c r="N341" i="18"/>
  <c r="O341" i="18"/>
  <c r="P341" i="18"/>
  <c r="R341" i="18"/>
  <c r="S341" i="18"/>
  <c r="T341" i="18"/>
  <c r="U341" i="18"/>
  <c r="V341" i="18"/>
  <c r="X341" i="18"/>
  <c r="Y341" i="18"/>
  <c r="Z341" i="18"/>
  <c r="AA341" i="18"/>
  <c r="AB341" i="18"/>
  <c r="AC341" i="18"/>
  <c r="AD341" i="18"/>
  <c r="AE341" i="18"/>
  <c r="AF341" i="18"/>
  <c r="AG341" i="18"/>
  <c r="AH341" i="18"/>
  <c r="AI341" i="18"/>
  <c r="AJ341" i="18"/>
  <c r="AK341" i="18"/>
  <c r="AL341" i="18"/>
  <c r="AM341" i="18"/>
  <c r="AN341" i="18"/>
  <c r="AO341" i="18"/>
  <c r="AP341" i="18"/>
  <c r="AQ341" i="18"/>
  <c r="AR341" i="18"/>
  <c r="AS341" i="18"/>
  <c r="AT341" i="18"/>
  <c r="AU341" i="18"/>
  <c r="AV341" i="18"/>
  <c r="AW341" i="18"/>
  <c r="AX341" i="18"/>
  <c r="AY341" i="18"/>
  <c r="AZ341" i="18"/>
  <c r="BA341" i="18"/>
  <c r="BB341" i="18"/>
  <c r="BC341" i="18"/>
  <c r="BD341" i="18"/>
  <c r="BF341" i="18"/>
  <c r="BG341" i="18"/>
  <c r="BH341" i="18"/>
  <c r="BJ341" i="18"/>
  <c r="BK341" i="18"/>
  <c r="BL341" i="18"/>
  <c r="BM341" i="18"/>
  <c r="BN341" i="18"/>
  <c r="BO341" i="18"/>
  <c r="BP341" i="18"/>
  <c r="BR341" i="18"/>
  <c r="BT341" i="18"/>
  <c r="BU341" i="18"/>
  <c r="BV341" i="18"/>
  <c r="BW341" i="18"/>
  <c r="BX341" i="18"/>
  <c r="BY341" i="18"/>
  <c r="BZ341" i="18"/>
  <c r="D375" i="18"/>
  <c r="E375" i="18"/>
  <c r="F375" i="18"/>
  <c r="G375" i="18"/>
  <c r="H375" i="18"/>
  <c r="J375" i="18"/>
  <c r="K375" i="18"/>
  <c r="L375" i="18"/>
  <c r="M375" i="18"/>
  <c r="N375" i="18"/>
  <c r="P375" i="18"/>
  <c r="Q375" i="18"/>
  <c r="R375" i="18"/>
  <c r="S375" i="18"/>
  <c r="T375" i="18"/>
  <c r="U375" i="18"/>
  <c r="V375" i="18"/>
  <c r="X375" i="18"/>
  <c r="Y375" i="18"/>
  <c r="Z375" i="18"/>
  <c r="AA375" i="18"/>
  <c r="AB375" i="18"/>
  <c r="AC375" i="18"/>
  <c r="AD375" i="18"/>
  <c r="AE375" i="18"/>
  <c r="AF375" i="18"/>
  <c r="AG375" i="18"/>
  <c r="AH375" i="18"/>
  <c r="AI375" i="18"/>
  <c r="AJ375" i="18"/>
  <c r="AK375" i="18"/>
  <c r="AL375" i="18"/>
  <c r="AN375" i="18"/>
  <c r="AO375" i="18"/>
  <c r="AP375" i="18"/>
  <c r="AQ375" i="18"/>
  <c r="AR375" i="18"/>
  <c r="AT375" i="18"/>
  <c r="AU375" i="18"/>
  <c r="AV375" i="18"/>
  <c r="AW375" i="18"/>
  <c r="AX375" i="18"/>
  <c r="AZ375" i="18"/>
  <c r="BA375" i="18"/>
  <c r="BB375" i="18"/>
  <c r="BD375" i="18"/>
  <c r="BE375" i="18"/>
  <c r="BF375" i="18"/>
  <c r="BH375" i="18"/>
  <c r="BI375" i="18"/>
  <c r="BJ375" i="18"/>
  <c r="BK375" i="18"/>
  <c r="BL375" i="18"/>
  <c r="BM375" i="18"/>
  <c r="BN375" i="18"/>
  <c r="BO375" i="18"/>
  <c r="BP375" i="18"/>
  <c r="BQ375" i="18"/>
  <c r="BR375" i="18"/>
  <c r="BT375" i="18"/>
  <c r="BU375" i="18"/>
  <c r="BV375" i="18"/>
  <c r="BW375" i="18"/>
  <c r="BX375" i="18"/>
  <c r="BY375" i="18"/>
  <c r="BZ375" i="18"/>
  <c r="I341" i="18" l="1"/>
  <c r="AS375" i="18"/>
  <c r="I375" i="18"/>
  <c r="BS306" i="18"/>
  <c r="W306" i="18"/>
  <c r="BS264" i="18"/>
  <c r="W264" i="18"/>
  <c r="BQ230" i="18"/>
  <c r="BI230" i="18"/>
  <c r="BE230" i="18"/>
  <c r="AO230" i="18"/>
  <c r="I230" i="18"/>
  <c r="BQ114" i="18"/>
  <c r="BE114" i="18"/>
  <c r="AO114" i="18"/>
  <c r="Q114" i="18"/>
  <c r="I114" i="18"/>
  <c r="BS46" i="18"/>
  <c r="W46" i="18"/>
  <c r="BQ250" i="18"/>
  <c r="BI250" i="18"/>
  <c r="BE250" i="18"/>
  <c r="Q250" i="18"/>
  <c r="I250" i="18"/>
  <c r="BS211" i="18"/>
  <c r="W211" i="18"/>
  <c r="BQ201" i="18"/>
  <c r="BI201" i="18"/>
  <c r="BE201" i="18"/>
  <c r="AO201" i="18"/>
  <c r="Y201" i="18"/>
  <c r="Q201" i="18"/>
  <c r="I201" i="18"/>
  <c r="BQ192" i="18"/>
  <c r="BI192" i="18"/>
  <c r="BE192" i="18"/>
  <c r="I192" i="18"/>
  <c r="BQ151" i="18"/>
  <c r="BE151" i="18"/>
  <c r="AO151" i="18"/>
  <c r="I151" i="18"/>
  <c r="BQ98" i="18"/>
  <c r="BE98" i="18"/>
  <c r="AO98" i="18"/>
  <c r="Q98" i="18"/>
  <c r="I98" i="18"/>
  <c r="BS83" i="18"/>
  <c r="W83" i="18"/>
  <c r="BS53" i="18"/>
  <c r="W53" i="18"/>
  <c r="BF46" i="18"/>
  <c r="F46" i="18"/>
  <c r="BS37" i="18"/>
  <c r="W37" i="18"/>
  <c r="BS9" i="18"/>
  <c r="BS341" i="18"/>
  <c r="W341" i="18"/>
  <c r="BS375" i="18"/>
  <c r="BG375" i="18"/>
  <c r="BC375" i="18"/>
  <c r="AY375" i="18"/>
  <c r="AM375" i="18"/>
  <c r="W375" i="18"/>
  <c r="O375" i="18"/>
  <c r="BQ306" i="18"/>
  <c r="BI306" i="18"/>
  <c r="BE306" i="18"/>
  <c r="AO306" i="18"/>
  <c r="I306" i="18"/>
  <c r="BQ264" i="18"/>
  <c r="BI264" i="18"/>
  <c r="BE264" i="18"/>
  <c r="AO264" i="18"/>
  <c r="Y264" i="18"/>
  <c r="Q264" i="18"/>
  <c r="I264" i="18"/>
  <c r="BS230" i="18"/>
  <c r="W230" i="18"/>
  <c r="BS114" i="18"/>
  <c r="W114" i="18"/>
  <c r="BY46" i="18"/>
  <c r="BU46" i="18"/>
  <c r="BQ46" i="18"/>
  <c r="BM46" i="18"/>
  <c r="BI46" i="18"/>
  <c r="BE46" i="18"/>
  <c r="BA46" i="18"/>
  <c r="AW46" i="18"/>
  <c r="AO46" i="18"/>
  <c r="AK46" i="18"/>
  <c r="AG46" i="18"/>
  <c r="AC46" i="18"/>
  <c r="U46" i="18"/>
  <c r="Q46" i="18"/>
  <c r="M46" i="18"/>
  <c r="I46" i="18"/>
  <c r="E46" i="18"/>
  <c r="BF37" i="18"/>
  <c r="F37" i="18"/>
  <c r="BF9" i="18"/>
  <c r="F9" i="18"/>
  <c r="BQ341" i="18"/>
  <c r="BI341" i="18"/>
  <c r="BE341" i="18"/>
  <c r="Q341" i="18"/>
  <c r="BS250" i="18"/>
  <c r="W250" i="18"/>
  <c r="BQ211" i="18"/>
  <c r="BE211" i="18"/>
  <c r="AO211" i="18"/>
  <c r="Q211" i="18"/>
  <c r="I211" i="18"/>
  <c r="BS201" i="18"/>
  <c r="W201" i="18"/>
  <c r="BS192" i="18"/>
  <c r="W192" i="18"/>
  <c r="BS151" i="18"/>
  <c r="W151" i="18"/>
  <c r="BS98" i="18"/>
  <c r="W98" i="18"/>
  <c r="BQ83" i="18"/>
  <c r="BI83" i="18"/>
  <c r="BE83" i="18"/>
  <c r="AO83" i="18"/>
  <c r="Q83" i="18"/>
  <c r="I83" i="18"/>
  <c r="BQ53" i="18"/>
  <c r="BI53" i="18"/>
  <c r="BE53" i="18"/>
  <c r="I53" i="18"/>
  <c r="BQ37" i="18"/>
  <c r="BI37" i="18"/>
  <c r="BE37" i="18"/>
  <c r="Q37" i="18"/>
  <c r="I37" i="18"/>
  <c r="BQ9" i="18"/>
  <c r="BI9" i="18"/>
  <c r="BE9" i="18"/>
  <c r="BA9" i="18"/>
  <c r="AS9" i="18"/>
  <c r="Y9" i="18"/>
  <c r="I9" i="18"/>
</calcChain>
</file>

<file path=xl/sharedStrings.xml><?xml version="1.0" encoding="utf-8"?>
<sst xmlns="http://schemas.openxmlformats.org/spreadsheetml/2006/main" count="9494" uniqueCount="853">
  <si>
    <t>զին. Ծառայության մեջ սահմանափակում</t>
  </si>
  <si>
    <t>1.</t>
  </si>
  <si>
    <t>1.2</t>
  </si>
  <si>
    <t>1.3</t>
  </si>
  <si>
    <t>1.4</t>
  </si>
  <si>
    <t>1.5</t>
  </si>
  <si>
    <t>1.6</t>
  </si>
  <si>
    <t>1.7</t>
  </si>
  <si>
    <t>1.8</t>
  </si>
  <si>
    <t>1.10</t>
  </si>
  <si>
    <t>1.11</t>
  </si>
  <si>
    <t>1.12</t>
  </si>
  <si>
    <t>1.13</t>
  </si>
  <si>
    <t>1.14</t>
  </si>
  <si>
    <t>1.15</t>
  </si>
  <si>
    <t>1.16</t>
  </si>
  <si>
    <t>1.17</t>
  </si>
  <si>
    <t>1.18</t>
  </si>
  <si>
    <t>1.19</t>
  </si>
  <si>
    <t>1.20</t>
  </si>
  <si>
    <t>1.21</t>
  </si>
  <si>
    <t>1.22</t>
  </si>
  <si>
    <t>1.24</t>
  </si>
  <si>
    <t>1.25</t>
  </si>
  <si>
    <t>1.26</t>
  </si>
  <si>
    <t>1.27</t>
  </si>
  <si>
    <t>1.28</t>
  </si>
  <si>
    <t>2.</t>
  </si>
  <si>
    <t>2.1</t>
  </si>
  <si>
    <t>2.2</t>
  </si>
  <si>
    <t>2.3</t>
  </si>
  <si>
    <t>2.4</t>
  </si>
  <si>
    <t>2.7</t>
  </si>
  <si>
    <t>3.</t>
  </si>
  <si>
    <t>4.</t>
  </si>
  <si>
    <t>4.1</t>
  </si>
  <si>
    <t>4.2</t>
  </si>
  <si>
    <t>4.3</t>
  </si>
  <si>
    <t>4.4</t>
  </si>
  <si>
    <t>4.5</t>
  </si>
  <si>
    <t>4.6</t>
  </si>
  <si>
    <t>4.7</t>
  </si>
  <si>
    <t>4.8</t>
  </si>
  <si>
    <t>4.10</t>
  </si>
  <si>
    <t>4.11</t>
  </si>
  <si>
    <t>4.12</t>
  </si>
  <si>
    <t>4.13</t>
  </si>
  <si>
    <t>4.14</t>
  </si>
  <si>
    <t>4.16</t>
  </si>
  <si>
    <t>4.17</t>
  </si>
  <si>
    <t>4.18</t>
  </si>
  <si>
    <t>4.19</t>
  </si>
  <si>
    <t>4.20</t>
  </si>
  <si>
    <t>4.21</t>
  </si>
  <si>
    <t>4.22</t>
  </si>
  <si>
    <t>4.23</t>
  </si>
  <si>
    <t>4.24</t>
  </si>
  <si>
    <t>4.25</t>
  </si>
  <si>
    <t>4.26</t>
  </si>
  <si>
    <t>4.27</t>
  </si>
  <si>
    <t>4.28</t>
  </si>
  <si>
    <t>5.</t>
  </si>
  <si>
    <t>5.1</t>
  </si>
  <si>
    <t>5.2</t>
  </si>
  <si>
    <t>5.3</t>
  </si>
  <si>
    <t>5.4</t>
  </si>
  <si>
    <t>5.5</t>
  </si>
  <si>
    <t>5.6</t>
  </si>
  <si>
    <t>5.7</t>
  </si>
  <si>
    <t>5.8</t>
  </si>
  <si>
    <t>5.9</t>
  </si>
  <si>
    <t>5.10</t>
  </si>
  <si>
    <t>5.11</t>
  </si>
  <si>
    <t>5.12</t>
  </si>
  <si>
    <t>6.</t>
  </si>
  <si>
    <t>6.2</t>
  </si>
  <si>
    <t>6.3</t>
  </si>
  <si>
    <t>6.4</t>
  </si>
  <si>
    <t>6.5</t>
  </si>
  <si>
    <t>6.6</t>
  </si>
  <si>
    <t>6.7</t>
  </si>
  <si>
    <t>6.8</t>
  </si>
  <si>
    <t>6.9</t>
  </si>
  <si>
    <t>6.10</t>
  </si>
  <si>
    <t>6.11</t>
  </si>
  <si>
    <t>6.12</t>
  </si>
  <si>
    <t>6.13</t>
  </si>
  <si>
    <t>Գուքի պահպանության պարտականություններն անփույթ կամ անբարեխիղճ կատարելը</t>
  </si>
  <si>
    <t>7.</t>
  </si>
  <si>
    <t>7.1</t>
  </si>
  <si>
    <t>7.2</t>
  </si>
  <si>
    <t>7.3</t>
  </si>
  <si>
    <t>7.4</t>
  </si>
  <si>
    <t>7.5</t>
  </si>
  <si>
    <t>7.6</t>
  </si>
  <si>
    <t>7.7</t>
  </si>
  <si>
    <t>7.8</t>
  </si>
  <si>
    <t>7.9</t>
  </si>
  <si>
    <t>7.10</t>
  </si>
  <si>
    <t>7.11</t>
  </si>
  <si>
    <t>7.12</t>
  </si>
  <si>
    <t>7.13</t>
  </si>
  <si>
    <t>7.14</t>
  </si>
  <si>
    <t>7.14.1</t>
  </si>
  <si>
    <t>7.15</t>
  </si>
  <si>
    <t>7.16</t>
  </si>
  <si>
    <t>7.17</t>
  </si>
  <si>
    <t>7.18</t>
  </si>
  <si>
    <t>7.19</t>
  </si>
  <si>
    <t>7.20</t>
  </si>
  <si>
    <t>7.22</t>
  </si>
  <si>
    <t>7.23</t>
  </si>
  <si>
    <t>7.24</t>
  </si>
  <si>
    <t>7.25</t>
  </si>
  <si>
    <t>7.26</t>
  </si>
  <si>
    <t>7.27</t>
  </si>
  <si>
    <t>7.28</t>
  </si>
  <si>
    <t>7.29</t>
  </si>
  <si>
    <t>7.31</t>
  </si>
  <si>
    <t>7.32</t>
  </si>
  <si>
    <t>8.</t>
  </si>
  <si>
    <t>8.9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</si>
  <si>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</si>
  <si>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</si>
  <si>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</si>
  <si>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</si>
  <si>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</si>
  <si>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</si>
  <si>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</si>
  <si>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</si>
  <si>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</si>
  <si>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</si>
  <si>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</si>
  <si>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</si>
  <si>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</si>
  <si>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</si>
  <si>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</si>
  <si>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</si>
  <si>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</si>
  <si>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</si>
  <si>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</si>
  <si>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</si>
  <si>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</si>
  <si>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</si>
  <si>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</si>
  <si>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</si>
  <si>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</si>
  <si>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</si>
  <si>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</si>
  <si>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</si>
  <si>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9.</t>
  </si>
  <si>
    <t>9.1</t>
  </si>
  <si>
    <t>9.2</t>
  </si>
  <si>
    <t>9.3</t>
  </si>
  <si>
    <t>9.4</t>
  </si>
  <si>
    <t>9.5</t>
  </si>
  <si>
    <t>9.6</t>
  </si>
  <si>
    <t>9.7</t>
  </si>
  <si>
    <t>9.8</t>
  </si>
  <si>
    <t>10.</t>
  </si>
  <si>
    <t>10.1</t>
  </si>
  <si>
    <t>10.2</t>
  </si>
  <si>
    <t>10.3</t>
  </si>
  <si>
    <t>10.4</t>
  </si>
  <si>
    <t>10.5</t>
  </si>
  <si>
    <t>10.6</t>
  </si>
  <si>
    <t>10.7</t>
  </si>
  <si>
    <t>10.8</t>
  </si>
  <si>
    <t>10.9</t>
  </si>
  <si>
    <t>11.</t>
  </si>
  <si>
    <t>11.1</t>
  </si>
  <si>
    <t>11.2</t>
  </si>
  <si>
    <t>11.3</t>
  </si>
  <si>
    <t>11.4</t>
  </si>
  <si>
    <t>11.5</t>
  </si>
  <si>
    <t>11.6</t>
  </si>
  <si>
    <t>11.7</t>
  </si>
  <si>
    <t>11.8</t>
  </si>
  <si>
    <t>11.9</t>
  </si>
  <si>
    <t>11.10</t>
  </si>
  <si>
    <t>11.11</t>
  </si>
  <si>
    <t>11.12</t>
  </si>
  <si>
    <t>11.13</t>
  </si>
  <si>
    <t>11.14</t>
  </si>
  <si>
    <t>11.15</t>
  </si>
  <si>
    <t>11.16</t>
  </si>
  <si>
    <t>12.</t>
  </si>
  <si>
    <t>12.1</t>
  </si>
  <si>
    <t>12.2</t>
  </si>
  <si>
    <t>12.3</t>
  </si>
  <si>
    <t>12.4</t>
  </si>
  <si>
    <t>12.5</t>
  </si>
  <si>
    <t>12.6</t>
  </si>
  <si>
    <t>12.7</t>
  </si>
  <si>
    <t>12.8</t>
  </si>
  <si>
    <t>12.9</t>
  </si>
  <si>
    <t>12.10</t>
  </si>
  <si>
    <t>12.11</t>
  </si>
  <si>
    <t>12.12</t>
  </si>
  <si>
    <t>12.13</t>
  </si>
  <si>
    <t>12.14</t>
  </si>
  <si>
    <t>12.15</t>
  </si>
  <si>
    <t>12.16</t>
  </si>
  <si>
    <t>12.17</t>
  </si>
  <si>
    <t>12.18</t>
  </si>
  <si>
    <t>12.19</t>
  </si>
  <si>
    <t>13.</t>
  </si>
  <si>
    <t>13.1</t>
  </si>
  <si>
    <t>13.2</t>
  </si>
  <si>
    <t>13.2.1</t>
  </si>
  <si>
    <t>13.2.2</t>
  </si>
  <si>
    <t>13.3</t>
  </si>
  <si>
    <t>13.3.1</t>
  </si>
  <si>
    <t>13.4</t>
  </si>
  <si>
    <t>13.5</t>
  </si>
  <si>
    <t>13.6</t>
  </si>
  <si>
    <t>13.7</t>
  </si>
  <si>
    <t>13.8</t>
  </si>
  <si>
    <t>13.9</t>
  </si>
  <si>
    <t>13.10</t>
  </si>
  <si>
    <t>14.</t>
  </si>
  <si>
    <t>14.1</t>
  </si>
  <si>
    <t>14.2</t>
  </si>
  <si>
    <t>14.3</t>
  </si>
  <si>
    <t>14.4</t>
  </si>
  <si>
    <t>14.4.1</t>
  </si>
  <si>
    <t>14.4.2</t>
  </si>
  <si>
    <t>14.5</t>
  </si>
  <si>
    <t>14.5.1</t>
  </si>
  <si>
    <t>14.6</t>
  </si>
  <si>
    <t>14.7</t>
  </si>
  <si>
    <t>14.8</t>
  </si>
  <si>
    <t>14.9</t>
  </si>
  <si>
    <t>14.10</t>
  </si>
  <si>
    <t>14.11</t>
  </si>
  <si>
    <t>14.12</t>
  </si>
  <si>
    <t>15.</t>
  </si>
  <si>
    <t>15.1</t>
  </si>
  <si>
    <t>15.2</t>
  </si>
  <si>
    <t>15.4</t>
  </si>
  <si>
    <t>15.5</t>
  </si>
  <si>
    <t>15.6</t>
  </si>
  <si>
    <t>15.7</t>
  </si>
  <si>
    <t>15.8</t>
  </si>
  <si>
    <t>15.9</t>
  </si>
  <si>
    <t>15.10</t>
  </si>
  <si>
    <t>15.11</t>
  </si>
  <si>
    <t>15.12</t>
  </si>
  <si>
    <t>15.13</t>
  </si>
  <si>
    <t>15.14</t>
  </si>
  <si>
    <t>15.15</t>
  </si>
  <si>
    <t>15.16</t>
  </si>
  <si>
    <t>15.17</t>
  </si>
  <si>
    <t>15.18</t>
  </si>
  <si>
    <t>15.19</t>
  </si>
  <si>
    <t>15.20</t>
  </si>
  <si>
    <t>15.21</t>
  </si>
  <si>
    <t>15.22</t>
  </si>
  <si>
    <t>16.</t>
  </si>
  <si>
    <t>16.1</t>
  </si>
  <si>
    <t>16.2</t>
  </si>
  <si>
    <t>16.3</t>
  </si>
  <si>
    <t>16.4</t>
  </si>
  <si>
    <t>16.5</t>
  </si>
  <si>
    <t>16.6</t>
  </si>
  <si>
    <t>16.7</t>
  </si>
  <si>
    <t>16.8</t>
  </si>
  <si>
    <t>16.9</t>
  </si>
  <si>
    <t>16.10</t>
  </si>
  <si>
    <t>16.11</t>
  </si>
  <si>
    <t>16.12</t>
  </si>
  <si>
    <t>16.13</t>
  </si>
  <si>
    <t>16.14</t>
  </si>
  <si>
    <t>16.15</t>
  </si>
  <si>
    <t>16.16</t>
  </si>
  <si>
    <t>16.17</t>
  </si>
  <si>
    <t>16.18</t>
  </si>
  <si>
    <t>16.19</t>
  </si>
  <si>
    <t>16.20</t>
  </si>
  <si>
    <t>16.21</t>
  </si>
  <si>
    <t>16.22</t>
  </si>
  <si>
    <t>16.23</t>
  </si>
  <si>
    <t>16.24</t>
  </si>
  <si>
    <t>16.25</t>
  </si>
  <si>
    <t>16.26</t>
  </si>
  <si>
    <t>16.27</t>
  </si>
  <si>
    <t>16.28</t>
  </si>
  <si>
    <t>16.29</t>
  </si>
  <si>
    <t>17.</t>
  </si>
  <si>
    <t>17.1</t>
  </si>
  <si>
    <t>17.2</t>
  </si>
  <si>
    <t>17.3</t>
  </si>
  <si>
    <t>17.4</t>
  </si>
  <si>
    <t>17.5</t>
  </si>
  <si>
    <t>17.6</t>
  </si>
  <si>
    <t>17.7</t>
  </si>
  <si>
    <t>17.8</t>
  </si>
  <si>
    <t>17.9</t>
  </si>
  <si>
    <t>17.10</t>
  </si>
  <si>
    <t>17.11</t>
  </si>
  <si>
    <t>17.12</t>
  </si>
  <si>
    <t>17.13</t>
  </si>
  <si>
    <t>17.14</t>
  </si>
  <si>
    <t>17.15</t>
  </si>
  <si>
    <t>17.16</t>
  </si>
  <si>
    <t>17.17</t>
  </si>
  <si>
    <t>17.18</t>
  </si>
  <si>
    <t>17.19</t>
  </si>
  <si>
    <t>17.20</t>
  </si>
  <si>
    <t>17.21</t>
  </si>
  <si>
    <t>17.22</t>
  </si>
  <si>
    <t>17.23</t>
  </si>
  <si>
    <t>17.24</t>
  </si>
  <si>
    <t>17.25</t>
  </si>
  <si>
    <t>17.26</t>
  </si>
  <si>
    <t>17.27</t>
  </si>
  <si>
    <t>17.28</t>
  </si>
  <si>
    <t>17.29</t>
  </si>
  <si>
    <t>18.</t>
  </si>
  <si>
    <t>18.2</t>
  </si>
  <si>
    <t>18.6</t>
  </si>
  <si>
    <t>18.8</t>
  </si>
  <si>
    <t>18.10</t>
  </si>
  <si>
    <t>18.12</t>
  </si>
  <si>
    <t>18.14</t>
  </si>
  <si>
    <t>Ծեծը</t>
  </si>
  <si>
    <t>Ընդամենը</t>
  </si>
  <si>
    <t>ընդամենը</t>
  </si>
  <si>
    <t>Վանդալիզմը</t>
  </si>
  <si>
    <t>Կեղծ գովազդը</t>
  </si>
  <si>
    <t>Պայմանական վաղաժամկետ</t>
  </si>
  <si>
    <t>Վտանգի մեջ թողնելը</t>
  </si>
  <si>
    <t>Բանդիտիզմը</t>
  </si>
  <si>
    <t>Վիճակագրական տողի համարը</t>
  </si>
  <si>
    <t>Դատապարտյալների նկատմամբ նշանակված հիմնական պատիժներ</t>
  </si>
  <si>
    <t>նշանակված պատիժը պայմանականորեն չի կիրառվել</t>
  </si>
  <si>
    <t>կիրառվել է համաներման ակտ</t>
  </si>
  <si>
    <t>50 տարեկան և բարձր</t>
  </si>
  <si>
    <t>Զին. ծառայողներ</t>
  </si>
  <si>
    <t>Սովորողներ</t>
  </si>
  <si>
    <t>Համաներման ակտի կիրառմամբ</t>
  </si>
  <si>
    <t>Այլ պատիժ կրելիս</t>
  </si>
  <si>
    <t>1 տարի ներառյալ</t>
  </si>
  <si>
    <t>Սպառողներին խաբելը</t>
  </si>
  <si>
    <t xml:space="preserve">Ճանապարհատրանսպորտային պատահարի վայրը թողնելը </t>
  </si>
  <si>
    <t>Համակարգչային սաբոտաժը</t>
  </si>
  <si>
    <t>Սանիտարահակահամաճարակային կանոնները խախտելը</t>
  </si>
  <si>
    <t>Ջրերն աղտոտելը</t>
  </si>
  <si>
    <t>Ծովային  միջավայրն  աղտոտելը</t>
  </si>
  <si>
    <t>Սահմանադրական կարգը տապալելը</t>
  </si>
  <si>
    <t>Դիվերսիան</t>
  </si>
  <si>
    <t>Պետական խորհրդանիշներն անարգելը</t>
  </si>
  <si>
    <t>Հրամանը չկատարելը</t>
  </si>
  <si>
    <t>Կամովին գերի հանձնվելը</t>
  </si>
  <si>
    <t>Ագրեսիվ պատերազմը</t>
  </si>
  <si>
    <t>Ագրեսիվ պատերազմի հրապարակային կոչերը</t>
  </si>
  <si>
    <t>Արդարացվածների թիվը</t>
  </si>
  <si>
    <t>որից դատապարտվել են</t>
  </si>
  <si>
    <t>ավելացել է                          պակասել է</t>
  </si>
  <si>
    <t>18 տարեկանից ցածր</t>
  </si>
  <si>
    <t>18 տարեկանից բարձր</t>
  </si>
  <si>
    <t>Պատանդ վերցնելը</t>
  </si>
  <si>
    <t>Տրանսպորտային միջոցը հարբած կամ տասնվեց տարին չլրացած անձին հանձնելը</t>
  </si>
  <si>
    <t>Անտառներ ոչնչացնելը կամ վնասելը</t>
  </si>
  <si>
    <t>Պետական սահմանի նշանները վերցնելը, տեղաշարժելը կամ ոչնչացնելը</t>
  </si>
  <si>
    <t>Ակնհայտ անարդար դատավճիռ, վճիռ կամ դատական այլ ակտ կայացնելը</t>
  </si>
  <si>
    <t>Էկոցիդը</t>
  </si>
  <si>
    <t>ՀԱՇՎԵՏՎՈՒԹՅՈՒՆ</t>
  </si>
  <si>
    <t>ՀԱՆՑԱԳՈՐԾՈՒԹՅՈՒՆՆԵՐԻ  ՏԵՍԱԿՆԵՐԸ</t>
  </si>
  <si>
    <t>Անմեղսունակներ, որոնց նկատմամբ կիրառվել են բժշկական բնույթի հարկադրական միջոցներ</t>
  </si>
  <si>
    <t>Դատապարտյալների թիվը (ծանոթություն.Մեղադրյալը, որի վերաբերյալ կա օրինական ուժի մեջ մտած դատարանի դատավճիռ, որն ամբողջությամբ կամ մասնակիորեն մեղադրական է, կոչվում է դատապարտյալ)</t>
  </si>
  <si>
    <t>Լրացուցիչ պատիժներ</t>
  </si>
  <si>
    <t>Դատապարտվածների թիվը, որոնց նախկին դատվածությունը հանվել կամ մարվել  է</t>
  </si>
  <si>
    <t>Դրանցից (սյունակ 55) եղել են դատապարտված</t>
  </si>
  <si>
    <t>Չհանված, չմարված  դատվածությամբ դատապարտյալը պատժից ազատվել է</t>
  </si>
  <si>
    <t>Նոր  հանցագործությունը  կատարել է պատիժը չկրած</t>
  </si>
  <si>
    <t>Դատապարտյալը հանձնվել է վերադաստիրակման կամ հսկողության</t>
  </si>
  <si>
    <t>Դատապարտյալի նկատմամբ նշանակվել է հարկադիր բուժում գինեմոլության դեմ</t>
  </si>
  <si>
    <t>Դատապարտյալի նկատմամբ նշանակվել է հարկադիր բուժում թմրամոլության դեմ</t>
  </si>
  <si>
    <t>Դատվածությունների շարժը</t>
  </si>
  <si>
    <t>Ընդամենը(6,7,8 սյունակներ)</t>
  </si>
  <si>
    <t>Ա զ ա տ ա զ ր կ ու մ</t>
  </si>
  <si>
    <t>Որոշակի պաշտոններ զբաղ. կամ որոշակի գործ. զբաղվ. իրավ. զրկում</t>
  </si>
  <si>
    <t>Կարգապահական գումարտակում պահելը</t>
  </si>
  <si>
    <t>հատուկ կամ զին. կոչումից, կարգից, աստիճանից կամ որակավորման դասից զրկելը</t>
  </si>
  <si>
    <t>որոշակի պաշտ. զբաղ. կամ որոշակի գործ.զբաղվ. իրավ. զրկում</t>
  </si>
  <si>
    <t>ալկ., թմրամիջ. կամ թնրեցնող այլ նյութերի ազդ.</t>
  </si>
  <si>
    <t>Մի խումբ անձանց կազմում</t>
  </si>
  <si>
    <t xml:space="preserve"> Կազմակերպված խմբի կամ հանցավոր համագործակցության կազմում</t>
  </si>
  <si>
    <t>14-16 տարեկան հասակում</t>
  </si>
  <si>
    <t>16-18 տարեկան հասակում</t>
  </si>
  <si>
    <t>18-29 տարեկան հասակում</t>
  </si>
  <si>
    <t>30-49 տարեկան հասակում</t>
  </si>
  <si>
    <t>Չաշխատող և չսովորող աշխատունակներ</t>
  </si>
  <si>
    <t>Մեկ դատվածություն</t>
  </si>
  <si>
    <t xml:space="preserve">Երկու դատվածություն </t>
  </si>
  <si>
    <t xml:space="preserve"> Սպանության, դիտավորյամբ առողջությանը ծանր վնաս պատճառելու, բռնաբարության համար</t>
  </si>
  <si>
    <t>Խուլիգանության համար</t>
  </si>
  <si>
    <t>այլ հանցագործությունների համար</t>
  </si>
  <si>
    <t>Ազատազրկման վայրում</t>
  </si>
  <si>
    <t>Դատավճռի կատարման հետաձգման ժամանակահատվածում</t>
  </si>
  <si>
    <t>Ավարտված հանցագործության համար</t>
  </si>
  <si>
    <t>1 տարուց ավել, մինչև 2 տարի ներառյալ</t>
  </si>
  <si>
    <t>2 տարուց ավել, մինչև 3 տարի ներառյալ</t>
  </si>
  <si>
    <t>3 տարուց ավել, մինչև 5 տարի ներառյալ</t>
  </si>
  <si>
    <t xml:space="preserve">5 տարուց ավել, մինչև 8 տարի ներառյալ </t>
  </si>
  <si>
    <t xml:space="preserve">8 տարուց ավել, մինչև 10 տարի ներառյալ </t>
  </si>
  <si>
    <t xml:space="preserve">10 տարուց ավել, մինչև 15 տարի ներառյալ </t>
  </si>
  <si>
    <t>ցմահ ազատազրկում</t>
  </si>
  <si>
    <t>Սպանությունը</t>
  </si>
  <si>
    <t>Մոր կողմից նորածին երեխայի սպանությունը</t>
  </si>
  <si>
    <t>Անհրաժեշտ պաշտպանության սահմանազանցմամբ սպանությունը</t>
  </si>
  <si>
    <t>Անզգուշությամբ մահ պատճառելը</t>
  </si>
  <si>
    <t>Դիտավորությամբ առողջությանը ծանր վնաս պատճառելը</t>
  </si>
  <si>
    <t>Դիտավորությամբ առողջությանը միջին ծանրության վնաս պատճառելը</t>
  </si>
  <si>
    <t>Առողջությանը ծանր կամ միջին ծանրության վնաս պատճառելը անհրաժեշտ պաշտպանության սահմանանազանցմամբ</t>
  </si>
  <si>
    <t>Դիտավորությամբ առողջությանը թեթև վնաս պատճառելը</t>
  </si>
  <si>
    <t>Խոշտանգումը</t>
  </si>
  <si>
    <t>Անզգուշությամբ առողջությանը ծանր վնաս պատճառելը</t>
  </si>
  <si>
    <t>Անզգուշությամբ առողջությանը միջին ծանրության վնաս պատճառելը</t>
  </si>
  <si>
    <t>Մարդու իմունային անբավարարության վիրուսի հարուցիչով վարակելը</t>
  </si>
  <si>
    <t>Վեներական հիվանդությամբ կամ այլ սեռավարակներով վարակելը</t>
  </si>
  <si>
    <t>Այլ հանցագործություններ</t>
  </si>
  <si>
    <t>Ընդամենը անձի ազատության, պատվի և արժանապատվության դեմ ուղղված հանցագործությունները</t>
  </si>
  <si>
    <t>Մարդուն առևանգելը</t>
  </si>
  <si>
    <t>Ընդամենը  սեռական անձեռնմխելիության և սեռական ազատության դեմ ուղղված հանցագործությունները</t>
  </si>
  <si>
    <t>Բռնաբարությունը</t>
  </si>
  <si>
    <t>Անառակաբարո գործողությունները</t>
  </si>
  <si>
    <t>Բնակարանի անձեռնմխելիությունը խախտելը</t>
  </si>
  <si>
    <t>Անձին տեղեկություն ներկայացնելուց հրաժարվելը</t>
  </si>
  <si>
    <t>Գործադուլի մասնակցելուն կամ գործադուլի մասնակցելուց հրաժարվելուն հարկադրելը</t>
  </si>
  <si>
    <t>Երեխային դաստիարակելու պարտականությունը չկատարելը</t>
  </si>
  <si>
    <t>Ավազակությունը</t>
  </si>
  <si>
    <t>Կողոպուտը</t>
  </si>
  <si>
    <t>Գողությունը</t>
  </si>
  <si>
    <t>Խարդախությունը</t>
  </si>
  <si>
    <t>Յուրացնելը կամ վատնելը</t>
  </si>
  <si>
    <t xml:space="preserve"> Շորթումը</t>
  </si>
  <si>
    <t>Ընդամենը տնտեսական գործունեության դեմ ուղղված հանցագործությունները</t>
  </si>
  <si>
    <t>Կեղծ ձեռնարկատիրությունը</t>
  </si>
  <si>
    <t>Կանխամտածված սնանկությունը</t>
  </si>
  <si>
    <t>Կեղծ սնանկությունը</t>
  </si>
  <si>
    <t>Հրապարակային սակարկությունների անցկացման կարգը չարամտորեն խախտելը</t>
  </si>
  <si>
    <t>Արհեստավարժ մարզամրցումների և հանդիսադիր առևտրային մրցույթների մասնակիցներին ու կազմակերպիչներին կաշառելը</t>
  </si>
  <si>
    <t>Չարաշահումն արժեթղթեր թողարկելիս</t>
  </si>
  <si>
    <t>Վաշխառությունը</t>
  </si>
  <si>
    <t>Առևտրային կամ այլ կազմակերպությունների ծառայողների կողմից լիազորությունները չարաշահելը</t>
  </si>
  <si>
    <t>Ընդամենը հասարակական անվտանգության դեմ ուղղված հանցագործությունները</t>
  </si>
  <si>
    <t>Ահաբեկչությունը</t>
  </si>
  <si>
    <t>Ծովահենությունը</t>
  </si>
  <si>
    <t>Հանցավոր  համագործակցություն  ստեղծելը  կամ  հանցավոր  համագործակցությանը   մասնակցելը</t>
  </si>
  <si>
    <t>Զանգվածային անկարգությունները</t>
  </si>
  <si>
    <t>Էլեկտրոնային, պրոտոնային, ծանր իոնների արագացուցիչների շահագործման  անվտանգության հետ կապված կանոնների խախտումը</t>
  </si>
  <si>
    <t>Հրդեհային անվտանգության կանոնները խախտելը</t>
  </si>
  <si>
    <t>Ճանապարհային երթևեկության և տրանսպորտային միջոցների շահագործման կանոնները  խախտելը</t>
  </si>
  <si>
    <t>Ընդամենը համակարգչային տեղեկատվության անվտանգության դեմ ուղղված հանցագործությունները</t>
  </si>
  <si>
    <t>Համակարգչային համակարգը կամ ցանցը շահագործելու կանոնները խախտելը</t>
  </si>
  <si>
    <t>Ընդամենը հասարակական կարգի և բարոյականության դեմ ուղղված հանցագործությունները</t>
  </si>
  <si>
    <t>Խուլիգանությունը</t>
  </si>
  <si>
    <t>Ահաբեկչության մասին սուտ հաղորդում տալը</t>
  </si>
  <si>
    <t>Շահադիտական նպատակով այլ անձի պոռնկությամբ զբաղվելուն ներգրավելը</t>
  </si>
  <si>
    <t>Պոռնկությամբ զբաղվելուն նպաստելը</t>
  </si>
  <si>
    <t>Պատմության և մշակույթի հուշարձաններ ոչնչացնելը կամ վնասելը</t>
  </si>
  <si>
    <t>Ընդամենը բնակչության առողջության դեմ ուղղված հանցագործությունները</t>
  </si>
  <si>
    <t>Ընդամենը շրջակա միջավայրի անվտանգության դեմ ուղղված հանցագործությունները</t>
  </si>
  <si>
    <t>Ձկնային պաշարների պահպանության կանոնները խախտելը</t>
  </si>
  <si>
    <t>Պետական դավաճանությունը</t>
  </si>
  <si>
    <t>Հանրապետության նախագահին, Ազգային Ժողովին, կառավարությանը, Սահմանադրական դատարանին պարտադրելը</t>
  </si>
  <si>
    <t>Լրտեսությունը</t>
  </si>
  <si>
    <t>Վնասարարությունը</t>
  </si>
  <si>
    <t>Ընդամենը պետական ծառայության դեմ ուղղված հանցագործությունները</t>
  </si>
  <si>
    <t>Պաշտոնեական լիազորությունների չարաշահելը</t>
  </si>
  <si>
    <t>Պաշտոնեական լիազորություններն անցնելը</t>
  </si>
  <si>
    <t>Ընդամենը կառավարման կարգի դեմ ուղղված հանցագործությունները</t>
  </si>
  <si>
    <t>Իշխանության ներկայացուցչի նկատմամբ բռնություն գործադրելը</t>
  </si>
  <si>
    <t>Պատիժն ի կատար ածող հիմնարկի կամ կալանավորվածներին  պահելու վայրի կամ ձերբակալվածներին պահելու վայրի գործունեությանը խոչընդոտելը</t>
  </si>
  <si>
    <t>Կապի ուղիները վնասելը</t>
  </si>
  <si>
    <t>Ընդամենը արդարադատության դեմ ուղղված հանցագործությունները</t>
  </si>
  <si>
    <t>Սուտ մատնությունը</t>
  </si>
  <si>
    <t>Հանցագործությունը պարտակելը</t>
  </si>
  <si>
    <t>Հանցագործության մասին չհայտնելը</t>
  </si>
  <si>
    <t>Անձնական երաշխավորի կողմից իր ստանձնած պարտավորությունները չարամտորեն չկատարելը</t>
  </si>
  <si>
    <t>Ապացույցները կեղծելը</t>
  </si>
  <si>
    <t>Ընդամենը զինվորական ծառայության կարգի դեմ ուղղված հանցագործությունները</t>
  </si>
  <si>
    <t>Պետին դիմադրելը կամ նրան զինվորական ծառայության պարտականությունները խախտելուն հարկադրելը</t>
  </si>
  <si>
    <t>Զինվորական ծառայության պարտականությունները կատարելուց հրաժարվելը</t>
  </si>
  <si>
    <t>Մարտական հերթապահություն կամ մարտական ծառայություն կրելու կանոնները խախտելը</t>
  </si>
  <si>
    <t>Սահմանապահ ծառայություն կրելու կանոնները խախտելը</t>
  </si>
  <si>
    <t>Իշխանությունը չարաշահելը, իշխանազանցությունը կամ իշխանության անգործությունը</t>
  </si>
  <si>
    <t>Մարտ վարելու միջոցները հակառակորդին հանձնելը կամ թողնելը</t>
  </si>
  <si>
    <t>Հանցավոր գործողությունները գերության մեջ գտնվող զինծառայողի կողմից</t>
  </si>
  <si>
    <t>Դիակապտությունը</t>
  </si>
  <si>
    <t>Ընդամենը խաղաղության և մարդկության անվտանգության դեմ ուղղված հանցագործությունները</t>
  </si>
  <si>
    <t>Պատերազմ վարելու արգելված միջոցներ և մեթոդներ կիրառելը</t>
  </si>
  <si>
    <t>Միջազգային ահաբեկչությունը</t>
  </si>
  <si>
    <t xml:space="preserve">Անգործությունը կամ հանցավոր հրաման արձակելը զինված ընդհարման ժամանակ </t>
  </si>
  <si>
    <t>Մարդկության անվտանգության դեմ ուղղված հանցագործությունները</t>
  </si>
  <si>
    <t>Ցեղասպանությունը</t>
  </si>
  <si>
    <t>Վարձկանությունը</t>
  </si>
  <si>
    <t>Փոխպատվաստման վիրահատություն կատարելու կանոնները խախտելը</t>
  </si>
  <si>
    <t>Այդ թվում` անչափահասներ</t>
  </si>
  <si>
    <t>Պատիժը կրել է լրիվ չափով</t>
  </si>
  <si>
    <t>Անձին առանց իր հանձնարարության  բժշկական կամ գիտական փորձերի ենթարկելը</t>
  </si>
  <si>
    <t>Նամակագրության, հեռախոսային խոսակցությունների, փոստային, հեռագրական կամ այլ հաղորդումների գաղտնիությունը խախտելը</t>
  </si>
  <si>
    <t xml:space="preserve">Վստահված անձին,ընտրական հանձնաժողովի անդամին,դիտորդին կամ զանգվածային լրատվության միջոցի ներկայացուցչին ընտրական փաստաթղթերին ծանոթանալուն խոչընդոտելը, ընտրական հանձնաժողովի արձանագրությունների պատճեններ չտալը </t>
  </si>
  <si>
    <t>Զավակի կողմից անաշխատունակ ծնողին  պահելուց չարամտորեն խուսափելը</t>
  </si>
  <si>
    <t>Ընդամենը սեփականության դեմ ուղղված հանցագործությունները</t>
  </si>
  <si>
    <t>Կեղծ փողեր կամ արժեթղթեր պատրաստելը, պահելը կամ իրացնելը</t>
  </si>
  <si>
    <t>Կեղծ վճարային փաստաթղթեր պատրաստելը կամ իրացնելը</t>
  </si>
  <si>
    <t>Ռադիոակտիվ նյութեր հափշտակելը կամ շորթելը</t>
  </si>
  <si>
    <t>Տրանսպորտային միջոցները կամ հաղորդակցության ուղիները փչացնելը</t>
  </si>
  <si>
    <t>Համակարգչային տեղեկատվությունը փոփոխելը</t>
  </si>
  <si>
    <t>Հողը փչացնելը</t>
  </si>
  <si>
    <t>Պաշտոնեական անփութությունը</t>
  </si>
  <si>
    <t>Պետական պարգևները հափշտակելը</t>
  </si>
  <si>
    <t>Ազատազրկման ձևով պատիժը կրելուց հետո զինվորական կոմիսարիատ ներկայանալուց խուսափելը</t>
  </si>
  <si>
    <t>Պատերազմի ժամանակ պարհակներ կատարելուց կամ հարկեր վճարելուց խուսափելը</t>
  </si>
  <si>
    <t>Ազատազրկման ձևով պատիժը կրելուց խուսափելը</t>
  </si>
  <si>
    <t>Քվեարկության գաղտնիությունը խախտելը</t>
  </si>
  <si>
    <t>Քրեակատարողական հիմնարկից կամ ձեռբակալվածներին պահելու վայրից փախուստ կատարած անձին աջակցելը</t>
  </si>
  <si>
    <t>Անձանց թիվը, որոնց վերաբերյալ գործերը կարճվել կամ քրեական հետապնդումը դադարեցվել է</t>
  </si>
  <si>
    <t>Հանցանքը  կատարվել է</t>
  </si>
  <si>
    <t>Անձի զբաղմունքի տեսակը` նախքան դատապարտվելը</t>
  </si>
  <si>
    <t>Անձի քաղաքացիությունը</t>
  </si>
  <si>
    <t>Դատապարտյալների թիվը, որոնք ունեն չհանված կամ չմարված դատվածություն</t>
  </si>
  <si>
    <t>Նոր հանցագործությունը կատարել է ազատազրկման վայրից ազատվելուց առաջին տարվա ընթացքում</t>
  </si>
  <si>
    <t xml:space="preserve">Անձանց թիվը, որոնց վերաբերյալ հաշվետու տարվա ընթացքում քննվել են գործեր </t>
  </si>
  <si>
    <t>Այդ թվում՝ հանցադեպի կամ հանցակազմի բացակայության և մեղադրանքի չապացուցված լինելու պատճառով</t>
  </si>
  <si>
    <t>այլ հիմքով</t>
  </si>
  <si>
    <t>Այդ թվում՝ կանայք</t>
  </si>
  <si>
    <t>հանրային աշխատանքներ</t>
  </si>
  <si>
    <t>տուգանք</t>
  </si>
  <si>
    <t>կալանք</t>
  </si>
  <si>
    <t>գույքի բռնագրավում</t>
  </si>
  <si>
    <t>Պաշտոնատար անձինք</t>
  </si>
  <si>
    <t>Այլ զբաղմունք</t>
  </si>
  <si>
    <t xml:space="preserve">արգելանքի տակ գտնվող անձ </t>
  </si>
  <si>
    <t>ՀՀ քաղաքացի</t>
  </si>
  <si>
    <t>Քաղաքացիություն չունեցող անձ</t>
  </si>
  <si>
    <t>Երեք և ավելի դատվածություն</t>
  </si>
  <si>
    <t>Գույքի հափշտակության համար</t>
  </si>
  <si>
    <t>Այլ հիմքերով</t>
  </si>
  <si>
    <t>Փորձաշրջանի ընթացքում</t>
  </si>
  <si>
    <t>Հաշվետու տարվա ընթացքում դատապարտված անձանց թիվը</t>
  </si>
  <si>
    <t>Հաշվետու տարվան նախորդող տարվա ընթացքում դատապարտված անձանց թիվը</t>
  </si>
  <si>
    <t>Հոգեկան խիստ հուզմունքի վիճակում կատարված սպանությունը</t>
  </si>
  <si>
    <t>Հանցանք կատարած անձին բռնելու համար անհրաժեշտ միջոցների սահմանազանցմամբ սպանությունը</t>
  </si>
  <si>
    <t xml:space="preserve">Ինքնասպանության հասցնելը </t>
  </si>
  <si>
    <t>Ինքնասպանության հակելը</t>
  </si>
  <si>
    <t>Հոգեկան խիստ հուզմունքի վիճակում առողջությանը ծանր կամ միջին ծանրության վնաս պատճառելը</t>
  </si>
  <si>
    <t>Հանցանք կատարած անձին բռնելու համար անհրաժեշտ միջոցների սահմանզանցմամբ առողջությանը ծանր կամ միջին ծանրության վնաս պատճառելը</t>
  </si>
  <si>
    <t>Սպանության, առողջությանը ծանր վնաս պատճառելու կամ գույք ոչնչացնելու սպառնալիքը</t>
  </si>
  <si>
    <t>Սեքսուալ բնույթի բռնի գործողությունները</t>
  </si>
  <si>
    <t>Ընդամենը մարդու և քաղաքացու սահմանադրական իրավունքների և ազատությունների դեմ ուղղված  հանցագործությունները</t>
  </si>
  <si>
    <t>Բժշկական գաղտնիքը հրապարակելը</t>
  </si>
  <si>
    <t>Ընտրական իրավունքի իրականացմանը, ընտրական հանձնաժողովների աշխատանքներին կամ ընտրությանը մասնակցող անձանց լիազորությունների իրականացմանը խոչընդոտելը</t>
  </si>
  <si>
    <t>Ընտրությունների կամ քվեարկության արդյունքները կեղծելը</t>
  </si>
  <si>
    <t>Մեկից ավելի անգամ կամ այլ անձի փոխարեն քվեարկելը</t>
  </si>
  <si>
    <t>Զենքով՝ տեղամասային կենտրոն մուտք գործելը</t>
  </si>
  <si>
    <t>Հղի կնոջը կամ մինչև երեք տարեկան երեխա ունեցող անձին աշխատանքի ընդունելոււց հրաժարվելը կամ աշխատանքից անհիմն ազատելը</t>
  </si>
  <si>
    <t>Աշխատանքի պաշտպանության կանոնները խախտելը</t>
  </si>
  <si>
    <t>Հեղինակային և հարակից իրավունքները խախտելը</t>
  </si>
  <si>
    <t>Արտոնագրային իրավունքը խախտելը</t>
  </si>
  <si>
    <t>Խղճի կամ դավանանքի ազատության իրավունքի իրականացմանը խոչընդոտելը</t>
  </si>
  <si>
    <t>Միավորումներ (հասարակական կամ արհեստակցական միություններ) կազմելու կամ կուսակցություններ ստեղծելու  իրավունքի իրականացմանը  կամ դրանց գործողությանը խոչընդոտելը</t>
  </si>
  <si>
    <t>Անձանց իրավունքների կամ անձի դեմ ոտնձգող միավորումներ կազմելը կամ ղեկավարելը</t>
  </si>
  <si>
    <t>Ընդամենը ընտանիքի և երեխայի շահերի դեմ ուղղված հանցագործությունները</t>
  </si>
  <si>
    <t>Անչափահասին հանցանքի կատարմանը ներգրավելը</t>
  </si>
  <si>
    <t>Որդեգրման գաղտնիքը հրապարակելը կամ որդեգրման համաձայնություն տալուն հակելը կամ հարկադրելը</t>
  </si>
  <si>
    <t>Քաղաքացիական կացության ակտերի գրանցման մարմիններին սուտ տեղեկություններ հաղորդելը</t>
  </si>
  <si>
    <t>Երեխայի կյանքի անվտանգության ապահովման կամ առողջության պահպանման  պարտականությունը չկատարելը կամ ոչ պատշաճ կատարելը</t>
  </si>
  <si>
    <t>Խնամակալի կամ հոգաբարձուի իրավունքները չարաշահելը</t>
  </si>
  <si>
    <t>Առանձնակի արժեք ունեցող առարկաներ հափշտակելը</t>
  </si>
  <si>
    <t>Գույքային վնաս պատճառելը խաբեության կամ վստահությունը չարաշահելու եղանակով</t>
  </si>
  <si>
    <t>Գույքը դիտավորությամբ ոչնչացնելը կամ վնասելը</t>
  </si>
  <si>
    <t>Գույքն անզգուշությամբ ոչնչացնելը կամ վնասելը</t>
  </si>
  <si>
    <t>Առանց լիցենազիայի արտարժույթի վաճառքի իրականացումը</t>
  </si>
  <si>
    <t>Առևտրային կաշառքը</t>
  </si>
  <si>
    <t>Հարկերը, տուրքերը կամ  պարտադիր այլ  վճարումները վճարելուց չարամտորեն խուսափելը</t>
  </si>
  <si>
    <t>Ակնհայտ հանցավոր ճանապարհով ձեռք բերված գույք ձեռք բերելը կամ իրացնելը</t>
  </si>
  <si>
    <t>Ազգային, ռասայական կամ կրոնական թշնամանք  հարուցելը</t>
  </si>
  <si>
    <t>Լեռնահանքային, շինարարական կամ այլ աշխատանքների կատարման ընթացքում անվտանգության կանոնները խախտելը</t>
  </si>
  <si>
    <t>Զենքի, ռազմամթերքի, պայթուցիկ նյութերի և պայթուցիկ սարքերի պահպանության պարտականությունը ոչ պատշաճ կատարելը կամ չկատարելը</t>
  </si>
  <si>
    <t>Զենք, ռազմամթերք, պայթուցիկ նյութեր կամ պայթուցիկ սարքեր հափշտակելը կամ շորթելը</t>
  </si>
  <si>
    <t>Հրազենը կամ ռազմամթերքն անփութորեն պահպանելը</t>
  </si>
  <si>
    <t>Տրանսպորտային  միջոցներն  անորակ  վերանորոգելը  կամ  դրանք  տեխնիկական  անսարքություններով   շահագործման  բաց  թողնելը</t>
  </si>
  <si>
    <t>Տրանսպորտի անվտանգ աշխատանքն ապահովող կանոնները խախտելը</t>
  </si>
  <si>
    <t>Մայրուղային խողովակաշարերի շինարարության, շահագործման կամ վերանորոգման ընթացքում անվտանգության  կանոնները խախտելը</t>
  </si>
  <si>
    <t>Միջազգային  թռիչքների  կանոնները  խախտելը</t>
  </si>
  <si>
    <t>Դիակը կամ թաղման վայրերն անարգանքի ենթարկելը</t>
  </si>
  <si>
    <t>Խիստ ներգործող կամ թունավոր նյութեր արտադրելու, ձեռք բերելու, պահելու, հաշվառելու, բաց թողնելու, փոխադրելու կամ առաքելու կանոնները խախտելը</t>
  </si>
  <si>
    <t>Մարդկանց կյանքի կամ առողջության համար վտանգավոր հանգամանքների վերաբերյալ տեղեկություն թաքցնելը</t>
  </si>
  <si>
    <t>Անվտանգության պահանջներին չհամապատասխանող  ապրանքներ թողարկելը կամ իրացնելը, աշխատանքներ կատարելը կամ ծառայություններ մատուցելը</t>
  </si>
  <si>
    <t>Աշխատանքներ իրականացնելիս շրջակա միջավայրի պահպանության կանոնները խախտելը</t>
  </si>
  <si>
    <t>Շրջակա միջավայրի աղտոտման վերաբերյալ տեղեկություններ թաքցնելը կամ դրանք դիտավորյալ աղավաղելը</t>
  </si>
  <si>
    <t>Շրջակա միջավայրի աղտոտման հետևանքները վերացնելու միջոցներ չձեռնարկելը</t>
  </si>
  <si>
    <t>Վտանգավոր քիմիական և կենսաբանական նյութերի ու թափոնների հետ վարվելու անվտանգության կանոնները խախտելը</t>
  </si>
  <si>
    <t xml:space="preserve">Վտանգավոր քիմիական կամ կենսաբանական այլ ազդակների կամ թունավոր նյութերի հետ վարվելու ընթացքում անվտանգության կանոնները խախտելը </t>
  </si>
  <si>
    <t>Անասնաբուժական կանոնները և բույսերի հիվանդությունների ու վնասատուների դեմ պայքարելու համար հաստատված կանոնները խախտելը</t>
  </si>
  <si>
    <t>Բնության հատուկ պահպանվող տարածքների ռեժիմը խախտելը</t>
  </si>
  <si>
    <t>Ընդամենը սահմանադրական կարգի հիմունքների և պետության անվտանգության դեմ ուղղված հանցագործությունները</t>
  </si>
  <si>
    <t>Տարածքային ամբողջականությունը խախտելուն ուղղված գործողությունները</t>
  </si>
  <si>
    <t xml:space="preserve">Պետական, քաղաքական կամ հասարակական գործչի սպանությունը </t>
  </si>
  <si>
    <t>Պետական գաղտնիք հրապարակելը</t>
  </si>
  <si>
    <t>Պետական գաղտնիք պարունակող փաստաթղթերի կամ համակարգչային տեղեկատվության հետ վարվելու կանոնները խախտելը</t>
  </si>
  <si>
    <t>Կաշառք ստանալը</t>
  </si>
  <si>
    <t>Կաշառք տալը</t>
  </si>
  <si>
    <t>Կաշառքի միջնորդությունը</t>
  </si>
  <si>
    <t>Պաշտոնեական կեղծիքը</t>
  </si>
  <si>
    <t>Պաշտոնատար անձի կոչումը կամ իշխանությունը ինքնակամ յուրացնելը</t>
  </si>
  <si>
    <t>Ինքնիրավչությունը</t>
  </si>
  <si>
    <t>Փաստաթղթեր, դրոշմներ, կնիքներ հափշտակելը կամ վնասելը</t>
  </si>
  <si>
    <t>Ժամկետային  զինվորական  կամ  այլընտրանքային  ծառայությունից ,  վարժական  հավաքներից  կամ  զորահավաքներից    խուսափելը</t>
  </si>
  <si>
    <t>Այլընտրանքային աշխատանքային ծառայողի կողմից ծառայության վայրն ինքնակամ թողնելը</t>
  </si>
  <si>
    <t>Այլընտրանքային աշխատանքային ծառայողի կողմից ծառայությունից խուսափելը</t>
  </si>
  <si>
    <t>Այլընտրանքային աշխատանքային ծառայողի կողմից ծառայության  պարտականությունները կատարելուց հրաժարվելը</t>
  </si>
  <si>
    <t>Արդարադատության իրականացմանը և քննությանը խոչընդոտելը</t>
  </si>
  <si>
    <t>Մարդու իրավունքների պաշտպանի լիազորությունների  իրականացմանը խոչընդոտելը</t>
  </si>
  <si>
    <t>Մարդու իրավունքների պաշտպանին սպառնալը կամ նրա նկատմամբ  անհարգալից վերաբերմունք ցուցաբերելը</t>
  </si>
  <si>
    <t>Ակնհայտ անմեղ անձին քրեական պատասխանատվության ենթարկելը</t>
  </si>
  <si>
    <t>Վկայի կամ տուժողի ներկայանալուն կամ նրանց ցուցմունք տալուն խոչընդոտելը</t>
  </si>
  <si>
    <t>Սուտ ցուցմունք կամ կեղծ եզրակացություն տալը կամ ակնհայտ սխալ թարգմանություն կատարելը</t>
  </si>
  <si>
    <t>Ցուցմունք տալուց հրաժարվելը</t>
  </si>
  <si>
    <t>Սուտ ցուցմունք, կեղծ եզրակացություն տալու կամ  սխալ թարգմանության համար կաշառելը կամ հարկադրելը</t>
  </si>
  <si>
    <t>Նախաքննության կամ հետաքննության տվյալները հրապարակելը</t>
  </si>
  <si>
    <t>Դատարանի նկատմամբ անհարգալից վերաբերմունքը</t>
  </si>
  <si>
    <t>Դատավորին, դատախազին, քննիչին, հետաքննություն կատարող անձին կամ դատական ակտերի հարկադիր կատարողին զրպարտելը</t>
  </si>
  <si>
    <t>Պարտապանի կողմից սեփականության իրավունքով իրեն պատկանող  գույքի և գույքային իրավունքների կազմի ու քանակի մասին հայտարարագիր ներկայացնելուց չարամտորեն խուսափելը, հայտարարագրում տվյալներ թաքցնելը կամ դրանք խեղաթյուրելը</t>
  </si>
  <si>
    <t>Նախնական քննություն վարելու կամ արդարադատություն իրականացնելու հետ կապված սպառնալիքը կամ բռնի գործողությունները</t>
  </si>
  <si>
    <t>Կաշառքի կամ առևտրային կաշառքի պրովոկացիան</t>
  </si>
  <si>
    <t>Զինծառայողին վիրավորանք հասցնելը</t>
  </si>
  <si>
    <t>Զորամասը կամ ծառայության վայրն ինքնակամ թողնելը</t>
  </si>
  <si>
    <t>Դասալքությունը</t>
  </si>
  <si>
    <t>Պահակային կամ կայազորային ծառայության  կանոնագրքային  կանոնները խախտելը</t>
  </si>
  <si>
    <t>Ներքին ծառայության  կանոնագրքային  կանոնները խախտելը</t>
  </si>
  <si>
    <t>Ռազմական գույքը դիտավորությամբ ոչնչացնելը կամ վնասելը</t>
  </si>
  <si>
    <t>Ռազմական գույքն անզգուշությամբ ոչնչացնելը կամ վնասելը</t>
  </si>
  <si>
    <t>Ռազմական գույքը կորցնելը կամ փչացնելը</t>
  </si>
  <si>
    <t>Զենքի, ռազմամթերքի և շրջապատի համար առավել վտանգ ներկայացնող առարկաների, նյութերի հետ վարվելու  կանոնները խախտելը</t>
  </si>
  <si>
    <t>Զենքը, ռազմամթերքը, ռազմական այլ գույքը, ինչպես նաև շրջապատի համար առավել վտանգ ներկայացնող նյութերը կամ առարկաները մեկ ուրիշին հանձնելը</t>
  </si>
  <si>
    <t>Անփույթ վերաբերմունքը ծառայության նկատմամբ</t>
  </si>
  <si>
    <t>Մեքենաներ վարելու կամ շահագործելու կանոնները խախտելը</t>
  </si>
  <si>
    <t>Թռիչքների կամ դրանց նախապատրաստման կանոնները  խախտելը</t>
  </si>
  <si>
    <t>Մարտադաշտն ինքնակամ լքելը կամ զենքով գործելուց հրաժարվելը</t>
  </si>
  <si>
    <t>Զանգվածային ոչնչացման զենք արտադրելը կամ տարածելը</t>
  </si>
  <si>
    <t>Միջազգային մարդասիրական իրավունքի նորմերի լուրջ խախտումները զինված ընդհարումների ժամանակ</t>
  </si>
  <si>
    <t>Ցեղասպանությունը և խաղաղության ու մարդկության անվտանգության դեմ ուղղված մյուս հանցագործությունները հերքելը, մեղմացնելը, դրանց հավանություն տալը կամ արդարացնելը</t>
  </si>
  <si>
    <t>ԱՆՁԱՆՑ ՎԵՐԱԲԵՐՅԱԼ, ՈՐՈՆՑ ԿԱՊԱԿՑՈՒԹՅԱՄԲ ԿԱՅԱՑՎԱԾ ԴԱՏԱԿԱՆ ԱԿՏԵՐԸ ՄՏԵԼ ԵՆ ՕՐԻՆԱԿԱՆ ՈւԺԻ ՄԵՋ</t>
  </si>
  <si>
    <t>Օրենքով նախատեսվածից ավելի մեղմ պատիժ  է նշանակվել</t>
  </si>
  <si>
    <t>Օտարերկրյա պետության քաղաքացի</t>
  </si>
  <si>
    <t>Օրինական ձեռնարկատիրական և այլ տնտեսական գործունեությանը խոչընդոտելը</t>
  </si>
  <si>
    <t>Օդանավ, նավ կամ  երկաթուղային  շարժակազմ  փախցնելը  կամ  զավթելը</t>
  </si>
  <si>
    <t>Օրենքով չնախատեսված զինված միավորումներ ստեղծելը կամ դրանց մասնակցելը</t>
  </si>
  <si>
    <t>ՀՀ Քրեական օրենսգրքի հոդվածը</t>
  </si>
  <si>
    <t>Հանցափորձի համար(ՀՀ քր. օր-ի 34-րդ հոդ.)</t>
  </si>
  <si>
    <t>Հանցակցության համար(ՀՀ քր.օր-ի 38-րդ հոդ.)</t>
  </si>
  <si>
    <t>Ապօրինի աբորտ կատարելը</t>
  </si>
  <si>
    <t>Հիվանդին օգնություն ցույց չտալը</t>
  </si>
  <si>
    <t>Բժշկական օգնություն և սպասարկում իրականացնողների կողմից մասնագիտական պարտականությունները չկատարելը կամ ոչ պատշաճ կատարելը</t>
  </si>
  <si>
    <t>Ազատությունից ապօրինի զրկելը</t>
  </si>
  <si>
    <t>Հոգեբուժական հիվանդանոցում ապօրինի տեղավորելը կամ պահելը</t>
  </si>
  <si>
    <t>Անձնական կամ ընտանեկան կյանքի մասին տեղեկություններ ապօրինի հավաքելը, պահելը, օգտագործելը կամ տարածելը</t>
  </si>
  <si>
    <t>Լրագրողի մասնագիտական օրինական գործողությանը խոչընդոտելը</t>
  </si>
  <si>
    <t>Ծնողներից երեխային ապօրինի բաժանելը կամ երեխային փոխելը</t>
  </si>
  <si>
    <t>Հափշտակությունը, որը կատարվել է համակարգչային տեխնիկայի օգտագործմամբ</t>
  </si>
  <si>
    <t>Ավտոմեքենային կամ տրանսպորտային այլ միջոցին ապօրինաբար տիրանալն առանց հափշտակելու նպատակի</t>
  </si>
  <si>
    <t>Ապօրինի ձեռնարկատիրությունը</t>
  </si>
  <si>
    <t>Վարկը ոչ նպատակային օգտագործելը</t>
  </si>
  <si>
    <t>Անօրինական գործողությունները սնանկության ընթացքում</t>
  </si>
  <si>
    <t>Ապրանքային նշանն ապօրինի օգտագործելը</t>
  </si>
  <si>
    <t>Վարկային պատմություն և վարկային տեղեկություն ապօրինի ստանալը, օգտագործելը կամ հրապարակելը</t>
  </si>
  <si>
    <t xml:space="preserve">Ատոմային էներգետիկայի  օբյեկտներում  անվտանգության  կանոնները  խախտելը  </t>
  </si>
  <si>
    <t>Պայթյունավտանգ օբյեկտներում անվտանգության կանոնները խախտելը</t>
  </si>
  <si>
    <t xml:space="preserve">Ռադիոակտիվ նյութերի ապօրինի շրջանառությունը </t>
  </si>
  <si>
    <t>Ապօրինի կերպով զենք, ռազմամթերք, պայթուցիկ նյութեր կամ պայթուցիկ սարքեր ձեռք բերելը, իրացնելը, պահելը, փոխադրելը կամ կրելը</t>
  </si>
  <si>
    <t>Ապօրինի կերպով զենք պատրաստելը</t>
  </si>
  <si>
    <t>Դյուրավառ կամ այրիչ նյութերի պահպանման կամ օգտագործման կոնոնները խախտելը</t>
  </si>
  <si>
    <t>Երկաթուղային, օդային կամ ջրային տրանսպորտի երթևեկության անվտանգության և շահագործման կանոնները խախտելը</t>
  </si>
  <si>
    <t>Աղետի ենթարկվածներին նավապետի  կողմից  օգնություն  ցույց  չտալը</t>
  </si>
  <si>
    <t>Համակարգչային տեղեկատվությանն ապօրինի տիրանալը</t>
  </si>
  <si>
    <t>Համակարգչային տեղեկատվություն ապօրինի մուտք գործելու (ներթափանցելու) համար հատուկ միջոցներ պատրաստելը կամ իրացնելը</t>
  </si>
  <si>
    <t>Վնասաբեր ծրագրեր մշակելը, օգտագործելը և տարածելը</t>
  </si>
  <si>
    <t>Պոռնկագրական նյութեր կամ առարկաներ ապօրինի տարածելը</t>
  </si>
  <si>
    <t xml:space="preserve">Մթնոլորտային օդն աղտոտելը </t>
  </si>
  <si>
    <t>Ընդերքի պահպանման և օգտագործման կանոնները խախտելը</t>
  </si>
  <si>
    <t>Ջրային կենդանիներ և բույսեր ապօրինի արդյունահանելը</t>
  </si>
  <si>
    <t>Ապօրինի որսը</t>
  </si>
  <si>
    <t>ՀՀ Կարմիր գրքում գրանցված օրգանիզմների բնակության անհետացող կամ հազվագյուտ վայրերի ոչնչացումը</t>
  </si>
  <si>
    <t>Ծառերի, թփերի և բուսածածկի ապօրինի հատումը</t>
  </si>
  <si>
    <t>Ձեռնարկատիրական գործունեությանն ապօրինի մասնակցելը</t>
  </si>
  <si>
    <t>Պաշտոնատար անձ չհանդիսացող հանրային ծառայողի կողմից ապօրինի վարձատրություն ստանալը</t>
  </si>
  <si>
    <t>Իրական կամ ենթադրյալ ազդեցությունը շահադիտական նպատակով օգտագործելը</t>
  </si>
  <si>
    <t>Պաշտոնատար անձ չհանդիսացող հանրային ծառայողի կողմից ապօրինի վարձատրություն տալը</t>
  </si>
  <si>
    <t>Այլ պետության քաղաքացիություն ընդունելու կամ ստանալու դեպքում օրենքով սահմանված ժամկետում ՀՀ կառավարության լիազոր մարմնին չհայտնելը</t>
  </si>
  <si>
    <t xml:space="preserve">Կարմիր խաչի կամ Կարմիր մահիկի խորհրդանիշը կամ նշանն ապօրինի օգտագործելը </t>
  </si>
  <si>
    <t>Փաստաթղթեր, դրոշմներ, կնիքներ, ձևաթղթեր, տրանսպորտային միջոցների պետհամարանիշներ կեղծելը, իրացնելը կամ օգտագործելը</t>
  </si>
  <si>
    <t>Պաշտոնական փաստաթղթեր կամ պետական պարգևներ ապօրինի ձեռք բերելը կամ իրացնելը</t>
  </si>
  <si>
    <t>Այլընտրանքային աշխատանքային ծառայողի կողմից անդամախեղվելու, հիվանդության սիմուլյացիայի կամ ապօրինի այլ եղանակով այլընտրանքային աշխատանքային ծառայությունից խուսափելը</t>
  </si>
  <si>
    <t>Պետական սահմանն ապօրինի հատելը</t>
  </si>
  <si>
    <t>Արգելանքի տակ գտնվող կամ բռնագրավման ենթակա գույքի նկատմամբ ապօրինի գործողությունները</t>
  </si>
  <si>
    <t>Ապօրինի ձեռբակալելը կամ կալանավորելը</t>
  </si>
  <si>
    <t>Քրեական պատասխանատվությունից ապօրինի ազատելը</t>
  </si>
  <si>
    <t>Ահաբեկչական գործողությունն օտարերկրյա պետության կամ միջազգային կազմակերպության ներկայացուցչի դեմ</t>
  </si>
  <si>
    <t>Միջազգային պաշտպանությունից օգտվող անձանց կամ հաստատության վրա հարձակվելը</t>
  </si>
  <si>
    <t>Միջազգային պայմանագրերով պահպանվող տարբերանշաններն ապօրինի օգտագործելը</t>
  </si>
  <si>
    <t>Ահաբեկչության ֆինանսավորումը</t>
  </si>
  <si>
    <t>Ընդամենը կյանքի և առողջության դեմ ուղղված  հանցագործությունները</t>
  </si>
  <si>
    <t>1.1</t>
  </si>
  <si>
    <t>1.9</t>
  </si>
  <si>
    <t>Ֆիզիկական ուժեղ ցավ կամ հոգեկան ուժեղ տառապանք պատճառելը</t>
  </si>
  <si>
    <t>Մարդու թրաֆիքինգը կամ շահագործումը</t>
  </si>
  <si>
    <t>2.2.2</t>
  </si>
  <si>
    <t>Երեխայի կամ հոգեկան խանգարման հետևանքով իր արարքի բնույթն ու նշանակությունը գիտակցելու կամ դա ղեկավարելու հնարավորությունից զրկված անձի թրաֆիքինգը կամ շահագործումը</t>
  </si>
  <si>
    <t>2.2.3</t>
  </si>
  <si>
    <t>Շահագործման վիճակում գտնվող անձի ծառայությունից օգտվելը</t>
  </si>
  <si>
    <t>2.8</t>
  </si>
  <si>
    <t>3.1</t>
  </si>
  <si>
    <t>3.2</t>
  </si>
  <si>
    <t>3.3</t>
  </si>
  <si>
    <t>Սեռական հարաբերության կամ սեքսուալ բնույթի գործողություններին հարկադրելը</t>
  </si>
  <si>
    <t>3.4</t>
  </si>
  <si>
    <t xml:space="preserve"> Սեռական հարաբերությունը տասնվեց տարին չլրացած անձի հետ կամ սեքսուալ բնույթի գործողություններ կատարելը տասնվեց տարին չլրացած անձի նկատմամբ</t>
  </si>
  <si>
    <t>3.5</t>
  </si>
  <si>
    <t>3.6</t>
  </si>
  <si>
    <t xml:space="preserve"> Մարդու և քաղաքացու իրավահավասարությունը խախտելը</t>
  </si>
  <si>
    <t>Ընտրողների ցուցակները կազմելու, դրանք քաղաքացիներին և կուսակցություններին տրամադրելու կամ հրապարակելու կարգը խախտելը</t>
  </si>
  <si>
    <t xml:space="preserve"> Կեղծ ընտրական քվեաթերթիկներ կամ քվեարկության ծրարներ, դրոշմանիշեր, կտրոններ պատրաստելը կամ ակնհայտ կեղծ ընտրական քվեաթերթիկներ կամ քվեարկության ծրարներ, դրոշմանիշեր, կտրոններ հանձնելը կամ իրացնելը</t>
  </si>
  <si>
    <t>Ընտրողի կողմից թեկնածուներից, կուսակցություններից (կուսակցությունների դաշինքներից), հանրաքվեի քարոզչական նախաձեռնություններից կաշառք ստանալը կամ թեկնածուների, կուսակցությունների (կուսակցությունների դաշինքների), հանրաքվեի քարոզչական նախաձեռնությունների կողմից ընտրողներին կաշառք տալը կամ ընտրողի ազատ կամքի իրականացմանը խոչընդոտելը</t>
  </si>
  <si>
    <t>4.17.1</t>
  </si>
  <si>
    <t>Ընտրական հանձնաժողովի նախագահի լիազորությունները չկատարելը կամ ոչ պատշաճ կատարելը</t>
  </si>
  <si>
    <t>4.17.2</t>
  </si>
  <si>
    <t>Քվեատուփը, ընտրողների ստորագրած ցուցակը, տեղամասային ընտրական հանձնաժողովի գրանցամատյանը, հանձնաժողովի կնիքը, տեղամասային ընտրական հանձնաժողովի անդամի անհատական կնիքը, ինքնասոսնձվող դրոշմանիշը, ընտրողի վերաբերյալ տվյալներ պարունակող քվեարկության կտրոնը կամ համարակալված կտրոնը, ընտրողների էլեկտրոնային գրանցման տեխնիկական սարքավորումը, կառավարության կողմից ընտրված մասնագիտացված կազմակերպության կողմից տեղադրված տեսախցիկը, ընտրական փաստաթղթերի մեկանգամյա օգտագործման պարկը կամ ընտրական փաստաթղթերի փաթեթը հափշտակելը</t>
  </si>
  <si>
    <t>4.17.3</t>
  </si>
  <si>
    <t>Այլ անձի փոխարեն քվեարկելու վերաբերյալ սուտ հայտարարություն տալը կամ կեղծ ստորագրությամբ հայտարարություն դիմումին կից ներկայացնելը</t>
  </si>
  <si>
    <t>Հավաքներ անցկացնելուն կամ դրանց մասնակցելուն խոչընդոտելը</t>
  </si>
  <si>
    <t>Երեխային պոռնկության կամ պոռնկագրական բնույթի նյութեր կամ առարկաներ պատրաստելու հետ կապված գործողություններ կատարելուն ներգրավելը</t>
  </si>
  <si>
    <t>5.2.1</t>
  </si>
  <si>
    <t xml:space="preserve">Երեխային ոգելից խմիչքների օգտագործմանը, ուժեղ ներգործող կամ այլ թմրեցնող նյութերի ոչ բժշկական օգտագործմանը, թափառաշրջիկությանը ներգրավելը կամ մուրացկանության հետ կապված գործողություններ կատարելուն ներգրավելը
 </t>
  </si>
  <si>
    <t xml:space="preserve">Խնամքը ստանձնելու նպատակով երեխայի առքը կամ ստանձնողի խնամքին հանձնելու նպատակով երեխայի վաճառքը
 </t>
  </si>
  <si>
    <t>5.8.1</t>
  </si>
  <si>
    <t>Վերարտադրողականության օժանդակ տեխնոլոգիաներից օգտվելու կանոնները խախտելը</t>
  </si>
  <si>
    <t xml:space="preserve">Ծնողի կողմից երեխային պահելուց չարամտորեն խուսափելը </t>
  </si>
  <si>
    <t>6.1</t>
  </si>
  <si>
    <t>6.10.1</t>
  </si>
  <si>
    <t>Գրավառուին վնաս պատճառելը</t>
  </si>
  <si>
    <t>6.14</t>
  </si>
  <si>
    <t>7.4.1</t>
  </si>
  <si>
    <t>Ֆինանսական բուրգ ստեղծելը, կազմակերպելը կամ ղեկավարելը</t>
  </si>
  <si>
    <t>Հանցավոր ճանապարհով ստացված գույքն օրինականացնելը (փողերի լվացումը)</t>
  </si>
  <si>
    <t>7.5.1</t>
  </si>
  <si>
    <t>Ներքին տեղեկությունների անբարեխիղճ օգտագործումը</t>
  </si>
  <si>
    <t>7.5.2</t>
  </si>
  <si>
    <t>Գնային չարաշահումը</t>
  </si>
  <si>
    <t>Հակամրցակցային գործունեությունը</t>
  </si>
  <si>
    <t>Առևտրային, ապահովագրական կամ բանկային գաղտնիք կազմող տեղեկություն ապօրինի հավաքելը կամ հրապարակելը</t>
  </si>
  <si>
    <t>Կեղծ գինի կամ կեղծ օղի կամ ալկոհոլային կեղծ այլ խմիչք իրացման նպատակով պատրաստելը կամ իրացնելը</t>
  </si>
  <si>
    <t>Ակցիզային դրոշմանիշեր և (կամ) դրոշմապիտակներ կեղծելը կամ իրացնելը</t>
  </si>
  <si>
    <t>Ակցիզային դրոշմանիշեր և (կամ) դրոշմապիտակներ օտարելը կամ ապօրինի ձեռք բերված ակցիզային դրոշմանիշերով և (կամ) դրոշմապիտակներով ապրանքներ դրոշմավորելը</t>
  </si>
  <si>
    <t>Ակցիզային դրոշմանիշերով և (կամ) դրոշմապիտակներով դրոշմավորման ենթակա չդրոշմավորված կամ չվերադրոշմավորված ապրանքներ իրացնելը</t>
  </si>
  <si>
    <t>Ակցիզային դրոշմանիշերով և (կամ) դրոշմապիտակներով դրոշմավորման կանոնները խախտելը</t>
  </si>
  <si>
    <t>7.30.1</t>
  </si>
  <si>
    <t>Կանխիկ դրամական միջոցների և (կամ) վճարային գործիքների մաքսանենգությունը</t>
  </si>
  <si>
    <t>7.30.2</t>
  </si>
  <si>
    <t>Հայաստանի Հանրապետությունից արտահանված մշակութային արժեքները սահմանված ժամկետում Հայաստանի Հանրապետություն չվերադարձնելը</t>
  </si>
  <si>
    <t>8.1</t>
  </si>
  <si>
    <t>8.2</t>
  </si>
  <si>
    <t>8.3</t>
  </si>
  <si>
    <t>8.4</t>
  </si>
  <si>
    <t>Շենքեր, շինություններ, տրանսպորտի, հաղորդակցության կամ կապի միջոցներ զավթելը</t>
  </si>
  <si>
    <t>8.5</t>
  </si>
  <si>
    <t>8.6</t>
  </si>
  <si>
    <t>8.7</t>
  </si>
  <si>
    <t>8.8</t>
  </si>
  <si>
    <t>Օրենքով սահմանված կարգի խախտմամբ հավաք կազմակերպելը և անցկացնելը</t>
  </si>
  <si>
    <t>Իոնացնող ճառագայթման աղբյուրների շահագործման անվտանգության հետ կապված կանոնները խախտելը</t>
  </si>
  <si>
    <t>8.21.1</t>
  </si>
  <si>
    <t>Խիստ ներգործող, թունավոր, պայթուցիկ, ռադիոակտիվ նյութերի, ճառագայթման աղբյուրների, միջուկային նյութերի, հրազենի կամ նրա բաղկացուցիչ մասերի, բացի ողորկափող որսորդական հրազենից և դրա փամփուշտներից, պայթուցիկ սարքերի, ռազմամթերքի, զանգվածային ոչնչացման զենքի, դրա տեղափոխման միջոցների, այլ զինամթերքի, ռազմական տեխնիկայի, զանգվածային ոչնչացման զենք կամ դրա փոխադրման հրթիռային համակարգեր ստեղծելու համար օգտագործվող այլ նյութերի կամ սարքավորումների, միջուկային, քիմիական, կենսաբանական կամ զանգվածային ոչնչացման այլ զենքի կամ երկակի նշանակության ապրանքների, ռազմավարական տեսակետից կարևոր հումքային ապրանքների կամ մշակութային արժեքների մաքսանենգությունը</t>
  </si>
  <si>
    <t>8.26.1</t>
  </si>
  <si>
    <t>Երկակի նշանակության տեղեկատվության և մտավոր գործունեության արդյունքների փոխանցման սահմանված կարգի խախտումը</t>
  </si>
  <si>
    <t>8.29.1</t>
  </si>
  <si>
    <t xml:space="preserve">Տրանսպորտային միջոցներ վարելու իրավունքից զրկված անձի կողմից տրանսպորտային միջոց վարելը կամ այդ անձի կողմից ոչ սթափ վիճակում տրանսպորտային միջոց վարելը կամ սթափության վիճակի զննություն անցնելուց հրաժարվելը կամ խուսափելը  </t>
  </si>
  <si>
    <t>Համակարգչային տեղեկատվության համակարգ առանց թույլտվության մուտք գործելը (ներթափանցելը)</t>
  </si>
  <si>
    <t>Թմրամիջոցների, հոգեմետ (հոգեներգործուն) նյութերի և դրանց պրեկուրսորների ապօրինի շրջանառությունն իրացնելու կամ պատրաստելու նպատակով կամ դրանց ապօրինի իրացնելը</t>
  </si>
  <si>
    <t>Թմրամիջոցներ կամ հոգեմետ (հոգեներգործուն) նյութեր, ինչպես նաև այդպիսիք պատրաստելու համար օգտագործվող և հատուկ հսկողության տակ գտնվող նյութեր, սարքավորումներ կամ գործիքներ արտադրելու, ձեռք բերելու, պահելու, հաշվառելու, բաց թողնելու, փոխադրելու կամ առաքելու կանոնները խախտելը</t>
  </si>
  <si>
    <t>11.2.1</t>
  </si>
  <si>
    <t>Թմրամիջոցների, հոգեմետ (հոգեներգործուն) նյութերի և (կամ) դրանց պրեկուրսորների մաքսանենգությունը</t>
  </si>
  <si>
    <t xml:space="preserve"> Թմրամիջոցների կամ հոգեմետ (հոգեներգործուն) նյութերի ապօրինի շրջանառությունն առանց  իրացնելու նպատակի</t>
  </si>
  <si>
    <t>Թմրամիջոցներ կամ հոգեմետ (հոգեներգործուն) նյութեր հափշտակելը կամ շորթելը</t>
  </si>
  <si>
    <t>Թմրամիջոցներ կամ հոգեմետ (հոգեներգործուն) նյութեր կամ դրանց պրեկուրսորներ ստանալու իրավունք տվող փաստաթղթեր ապօրինի պատրաստելը, օգտագործելը, կեղծելը կամ կեղծված փաստաթղթեր իրացնելը</t>
  </si>
  <si>
    <t>Թմրամիջոցներ կամ հոգեմետ (հոգեներգործուն) նյութեր ստանալու իրավունք տվող դեղատոմսեր կամ այլ փաստաթղթեր ապօրինի տալը</t>
  </si>
  <si>
    <t>Թմրամիջոցների կամ հոգեմետ (հոգեներգործուն) նյութերի գործածմանը հակելը կամ ներգրավելը</t>
  </si>
  <si>
    <t>Մշակումն արգելված թմրանյութեր, հոգեմետ (հոգեներգործուն), խիստ ներգործող կամ թունավոր նյութեր պարունակող բույսեր ապօրինի ցանելը կամ աճեցնելը</t>
  </si>
  <si>
    <t>Թմրամիջոցներ կամ հոգեմետ (հոգեներգործուն) նյութեր գործածելու համար որջեր կազմակերպելը կամ պահելը</t>
  </si>
  <si>
    <t>Խիստ ներգործող կամ թունավոր նյութերի ապօրինի շրջանառությունն իրացնելու նպատակով կամ դրանք ապօրինի իրացնելը</t>
  </si>
  <si>
    <t>Մասնավոր բժշկական կամ դեղագործական  գործունեությամբ ապօրինաբար զբաղվելը, կեղծ դեղեր պատրաստելը կամ արտադրելը կամ իրացնելը</t>
  </si>
  <si>
    <t>11.15.1</t>
  </si>
  <si>
    <t>Դեղերի կլինիկական փորձարկումների արդյունքները կեղծելը կամ թաքցնելը</t>
  </si>
  <si>
    <t xml:space="preserve">Իշխանությունը յուրացնելը </t>
  </si>
  <si>
    <t>Իշխանությունը զավթելուն, տարածքային ամբողջականությունը խախտելուն կամ սահմանադրական կարգը բռնի տապալելուն ուղղված հրապարակային կոչերը</t>
  </si>
  <si>
    <t>14.2.1</t>
  </si>
  <si>
    <t>14.5.2</t>
  </si>
  <si>
    <t>Իրական կամ ենթադրյալ ազդեցությունն օգտագործելու համար ապօրինի վարձատրություն տալը</t>
  </si>
  <si>
    <t>Պետական կամ համայնքային սեփականությւոն հանդիսացող հողամասերի ինքնակամ զավթումը չդադարեցնելը և դրա հետևանքները չվերացնելը, ինչպես նաև ինքնակամ շենքերի, շինությունների կառուցումը չդադարեցնելը և անօրինական կառույցները չքանդելը</t>
  </si>
  <si>
    <t>Պետական կամ համայնքային սեփականությւոն հանդիսացող հողամասերի ինքնակամ զավթումը , ինչպես նաև  շենքերի, շինությունների ինքնակամ կառուցումը կասեցնելու կանխարգելելու ուղղությամբ օրենքով սահմանված ուղղությամբ միջոցներ չձեռնարկելը</t>
  </si>
  <si>
    <t>15.17.1</t>
  </si>
  <si>
    <t>Զորամաս կամ հատուկ պահպանվող զինվորական այլ տարածք ապօրինի մուտք գործելը</t>
  </si>
  <si>
    <t>15.19.1</t>
  </si>
  <si>
    <t>Անօրինական միգրացիայի կազմակերպումը</t>
  </si>
  <si>
    <t>16.3.1</t>
  </si>
  <si>
    <t>Փաստաբանի կամ նոտարի լիազորությունների իրականացմանը խոչընդոտելը կամ, կապված նրա լիազորությունների իրականացման հետ, սպառնալը</t>
  </si>
  <si>
    <t>16.3.2</t>
  </si>
  <si>
    <t>Դատավորների որակավորման քննության կամ մասնագիտական պատրաստման քննությունների հարցերի գաղտնիությունը խախտելը</t>
  </si>
  <si>
    <t>16.3.3</t>
  </si>
  <si>
    <t>Նոտարի գործունեությանը միջամտելը</t>
  </si>
  <si>
    <t>16.10.1</t>
  </si>
  <si>
    <t>Նոտարի մոտ կեղծ երդում տալը</t>
  </si>
  <si>
    <t>Դատավորի, դատախազի, քննիչի կամ հետաքննության մարմնի կողմից ցուցմունք կամ բացատրություն կամ կեղծ եզրակացություն տալուն կամ սխալ թարգմանություն կատարելուն հարկադրելը</t>
  </si>
  <si>
    <t>16.14.1</t>
  </si>
  <si>
    <t>Դատավորների միջև համակարգչային ծրագրի միջոցով իրականացվող գործերի բաշխման գործընթացին ապօրինի միջամտելը</t>
  </si>
  <si>
    <t>Դատական ակտը դիտավորությամբ չկատարելը</t>
  </si>
  <si>
    <t>Փախուստն ազատազրկման վայրից, կալանավորվածներին պահելու վայրից կամ ձերբակալվածներին պահելու վայրից</t>
  </si>
  <si>
    <t>Պետի նկատմամբ բռնի գործողություններ կատարելը կամ դրանք կատարելու սպառնալիքը</t>
  </si>
  <si>
    <t>17.3.1</t>
  </si>
  <si>
    <t>Ստորադասի նկատմամբ բռնի գործողություններ կատարելը կամ դրանք կատարելու սպառնալիքը</t>
  </si>
  <si>
    <t>Զինծառայողների փոխհարաբերությունների կանոնագրքային կանոնները խախտելը նրանց միջև ստորադասության (ենթակայության) հարաբերությունների բացակայության դեպքում</t>
  </si>
  <si>
    <t>Անդամախեղելու, հիվանդության սիմուլյացիայի կամ ապօրինի այլ եղանակով զինվորական ծառայությունը կամ դրա առանձին պարտականությունների կատարումը դադարեցնելը</t>
  </si>
  <si>
    <t>17.9.1</t>
  </si>
  <si>
    <t xml:space="preserve"> Զինծառայողի կողմից մոլեխաղեր կազմակերպելը կամ դրանց մասնակցելը </t>
  </si>
  <si>
    <t>17.9.2</t>
  </si>
  <si>
    <t>Զինծառայողի կողմից թմրամիջոց կամ հոգեմետ (հոգեներգործուն) նյութ ապօրինի գործածելը</t>
  </si>
  <si>
    <t>17.13.1</t>
  </si>
  <si>
    <t xml:space="preserve">Հասարակական կարգը պահպանելու կամ հասարակական անվտանգությունն ապահովելու ժամանակ ծառայություն կրելու կանոնները խախտելը </t>
  </si>
  <si>
    <t xml:space="preserve"> Ռազմական գույքը յուրացնելը կամ վատնելը</t>
  </si>
  <si>
    <t>18.1</t>
  </si>
  <si>
    <t>18.3</t>
  </si>
  <si>
    <t>18.4</t>
  </si>
  <si>
    <t>18.5</t>
  </si>
  <si>
    <t>18.7</t>
  </si>
  <si>
    <t>18.9</t>
  </si>
  <si>
    <t>18.11</t>
  </si>
  <si>
    <t>18.13</t>
  </si>
  <si>
    <t>18.15</t>
  </si>
  <si>
    <t xml:space="preserve"> </t>
  </si>
  <si>
    <t xml:space="preserve">ավելացել է                          </t>
  </si>
  <si>
    <t>ա</t>
  </si>
  <si>
    <t>ՍՅՈՒՆԻՔԻ ՄԱՐԶԻ ԸՆԴՀԱՆՈՒՐ ԻՐԱՎԱՍՈՒԹՅԱՆ ԱՌԱՋԻՆ ԱՏՅԱՆԻ ԴԱՏԱՐԱՆԻ ԱՆՁԱՆՑ ՎԵՐԱԲԵՐՅԱԼ, ՈՐՈՆՑ ԿԱՊԱԿՑՈՒԹՅԱՄԲ ԿԱՅԱՑՎԱԾ ԴԱՏԱԿԱՆ ԱԿՏԵՐԸ ՄՏԵԼ ԵՆ ՕՐԻՆԱԿԱՆ ՈւԺԻ ՄԵՋ</t>
  </si>
  <si>
    <t xml:space="preserve">Ծանոթություն՝ 1 անձի վերաբերյալ կիրառվել է դաստիրակչական բնույթի հարկադրանքի միջոց, </t>
  </si>
  <si>
    <t xml:space="preserve">Ծանոթություն՝ 1 անձի վերաբերյալ նշանակվել է պատիժ 29 տարի ժամկետով </t>
  </si>
  <si>
    <t xml:space="preserve">Ծանոթություն՝2 անձի վերաբերյալ կիրառվել է դաստիրակչական բնույթի հարկադրանքի միջոց, </t>
  </si>
  <si>
    <t xml:space="preserve">  </t>
  </si>
  <si>
    <t xml:space="preserve">Ծանոթություն՝ 5 անձի վերաբերյալ կիրառվել է դաստիրակչական բնույթի հարկադրանքի միջոց, </t>
  </si>
  <si>
    <t>2021թ. տարեկան</t>
  </si>
  <si>
    <t xml:space="preserve"> 1 անձի վերաբերյալ նշանակվել է պատիժ 29 տարի ժամկետով: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</si>
</sst>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1"/>
      <color theme="1"/>
      <name val="Calibri"/>
      <family val="2"/>
      <charset val="204"/>
      <scheme val="minor"/>
    </font>
    <font>
      <sz val="11"/>
      <color indexed="8"/>
      <name val="Calibri"/>
      <family val="2"/>
      <charset val="204"/>
    </font>
    <font>
      <sz val="12"/>
      <name val="GHEA Grapalat"/>
      <family val="3"/>
    </font>
    <font>
      <sz val="11"/>
      <name val="GHEA Grapalat"/>
      <family val="3"/>
    </font>
    <font>
      <sz val="10"/>
      <name val="GHEA Grapalat"/>
      <family val="3"/>
    </font>
    <font>
      <sz val="11"/>
      <color theme="1"/>
      <name val="Calibri"/>
      <family val="2"/>
      <scheme val="minor"/>
    </font>
    <font>
      <sz val="10"/>
      <name val="Arial"/>
      <family val="2"/>
      <charset val="204"/>
    </font>
    <font>
      <i/>
      <sz val="11"/>
      <name val="GHEA Grapalat"/>
      <family val="3"/>
    </font>
    <font>
      <sz val="11"/>
      <name val="GHEA Grapalat"/>
      <family val="3"/>
      <charset val="1"/>
    </font>
    <font>
      <i/>
      <sz val="10"/>
      <name val="GHEA Grapalat"/>
      <family val="3"/>
    </font>
  </fonts>
  <fills count="3">
    <fill>
      <patternFill patternType="none"/>
    </fill>
    <fill>
      <patternFill patternType="gray125"/>
    </fill>
    <fill>
      <patternFill patternType="solid">
        <fgColor theme="0"/>
        <bgColor indexed="64"/>
      </patternFill>
    </fill>
  </fills>
  <borders count="15">
    <border>
      <left/>
      <right/>
      <top/>
      <bottom/>
      <diagonal/>
    </border>
    <border>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0" fontId="1" fillId="0" borderId="0"/>
    <xf numFmtId="9" fontId="1" fillId="0" borderId="0" applyFont="0" applyFill="0" applyBorder="0" applyAlignment="0" applyProtection="0"/>
    <xf numFmtId="0" fontId="1" fillId="0" borderId="0"/>
    <xf numFmtId="0" fontId="6" fillId="0" borderId="0"/>
    <xf numFmtId="0" fontId="5" fillId="0" borderId="0"/>
  </cellStyleXfs>
  <cellXfs count="100">
    <xf numFmtId="0" fontId="0" fillId="0" borderId="0" xfId="0"/>
    <xf numFmtId="0" fontId="4" fillId="2" borderId="4" xfId="3" applyFont="1" applyFill="1" applyBorder="1" applyAlignment="1" applyProtection="1">
      <alignment horizontal="center" vertical="center"/>
    </xf>
    <xf numFmtId="0" fontId="3" fillId="2" borderId="0" xfId="0" applyFont="1" applyFill="1"/>
    <xf numFmtId="0" fontId="4" fillId="2" borderId="4" xfId="3" applyFont="1" applyFill="1" applyBorder="1" applyAlignment="1" applyProtection="1">
      <alignment horizontal="left" vertical="center" wrapText="1"/>
    </xf>
    <xf numFmtId="0" fontId="3" fillId="2" borderId="0" xfId="0" applyFont="1" applyFill="1" applyProtection="1"/>
    <xf numFmtId="49" fontId="4" fillId="2" borderId="4" xfId="3" applyNumberFormat="1" applyFont="1" applyFill="1" applyBorder="1" applyAlignment="1" applyProtection="1">
      <alignment horizontal="center" vertical="center"/>
    </xf>
    <xf numFmtId="0" fontId="3" fillId="2" borderId="0" xfId="0" applyFont="1" applyFill="1" applyProtection="1">
      <protection locked="0"/>
    </xf>
    <xf numFmtId="0" fontId="3" fillId="2" borderId="4" xfId="0" applyFont="1" applyFill="1" applyBorder="1"/>
    <xf numFmtId="0" fontId="4" fillId="2" borderId="13" xfId="0" applyFont="1" applyFill="1" applyBorder="1" applyAlignment="1">
      <alignment horizontal="center" vertical="center" wrapText="1"/>
    </xf>
    <xf numFmtId="0" fontId="4" fillId="2" borderId="4" xfId="0" applyFont="1" applyFill="1" applyBorder="1" applyAlignment="1">
      <alignment vertical="center" textRotation="90" wrapText="1"/>
    </xf>
    <xf numFmtId="0" fontId="3" fillId="2" borderId="4" xfId="0" applyFont="1" applyFill="1" applyBorder="1" applyAlignment="1">
      <alignment vertical="center" wrapText="1"/>
    </xf>
    <xf numFmtId="0" fontId="3" fillId="2" borderId="5" xfId="0" applyFont="1" applyFill="1" applyBorder="1" applyAlignment="1">
      <alignment horizontal="center" vertical="center" wrapText="1"/>
    </xf>
    <xf numFmtId="0" fontId="3" fillId="2" borderId="4" xfId="0" applyFont="1" applyFill="1" applyBorder="1" applyAlignment="1">
      <alignment horizontal="center" vertical="center" textRotation="90" wrapText="1"/>
    </xf>
    <xf numFmtId="0" fontId="4" fillId="2" borderId="4" xfId="0" applyFont="1" applyFill="1" applyBorder="1" applyAlignment="1" applyProtection="1">
      <alignment horizontal="center" vertical="center"/>
    </xf>
    <xf numFmtId="0" fontId="4" fillId="2" borderId="4" xfId="3" applyFont="1" applyFill="1" applyBorder="1" applyAlignment="1" applyProtection="1">
      <alignment horizontal="left" vertical="center"/>
    </xf>
    <xf numFmtId="49" fontId="4" fillId="2" borderId="4" xfId="3" applyNumberFormat="1" applyFont="1" applyFill="1" applyBorder="1" applyAlignment="1" applyProtection="1">
      <alignment horizontal="center" vertical="center" wrapText="1"/>
    </xf>
    <xf numFmtId="0" fontId="3" fillId="2" borderId="0" xfId="0" applyNumberFormat="1" applyFont="1" applyFill="1"/>
    <xf numFmtId="0" fontId="4" fillId="2" borderId="4" xfId="3" applyFont="1" applyFill="1" applyBorder="1" applyAlignment="1" applyProtection="1">
      <alignment horizontal="left"/>
    </xf>
    <xf numFmtId="0" fontId="4" fillId="2" borderId="4" xfId="0" applyFont="1" applyFill="1" applyBorder="1" applyAlignment="1">
      <alignment horizontal="center" vertical="center" textRotation="90" wrapText="1"/>
    </xf>
    <xf numFmtId="0" fontId="2" fillId="2" borderId="0" xfId="0" applyFont="1" applyFill="1" applyBorder="1" applyAlignment="1">
      <alignment horizontal="center" vertical="center"/>
    </xf>
    <xf numFmtId="0" fontId="4" fillId="2" borderId="4" xfId="0" applyFont="1" applyFill="1" applyBorder="1" applyAlignment="1" applyProtection="1">
      <alignment horizontal="center" vertical="center"/>
      <protection locked="0"/>
    </xf>
    <xf numFmtId="0" fontId="4" fillId="2" borderId="4" xfId="0" applyFont="1" applyFill="1" applyBorder="1" applyAlignment="1" applyProtection="1">
      <alignment horizontal="center" vertical="center" wrapText="1"/>
      <protection locked="0"/>
    </xf>
    <xf numFmtId="0" fontId="4" fillId="2" borderId="4" xfId="0" applyNumberFormat="1" applyFont="1" applyFill="1" applyBorder="1" applyAlignment="1" applyProtection="1">
      <alignment horizontal="center" vertical="center" wrapText="1"/>
      <protection locked="0"/>
    </xf>
    <xf numFmtId="0" fontId="4" fillId="2" borderId="4" xfId="0" applyNumberFormat="1" applyFont="1" applyFill="1" applyBorder="1" applyAlignment="1" applyProtection="1">
      <alignment horizontal="center" vertical="center"/>
      <protection locked="0"/>
    </xf>
    <xf numFmtId="0" fontId="3" fillId="2" borderId="0" xfId="3" applyFont="1" applyFill="1"/>
    <xf numFmtId="0" fontId="3" fillId="2" borderId="0" xfId="3" applyFont="1" applyFill="1" applyProtection="1">
      <protection locked="0"/>
    </xf>
    <xf numFmtId="0" fontId="4" fillId="2" borderId="13" xfId="3" applyFont="1" applyFill="1" applyBorder="1" applyAlignment="1">
      <alignment horizontal="center" vertical="center" wrapText="1"/>
    </xf>
    <xf numFmtId="0" fontId="4" fillId="2" borderId="4" xfId="3" applyFont="1" applyFill="1" applyBorder="1" applyAlignment="1">
      <alignment vertical="center" textRotation="90" wrapText="1"/>
    </xf>
    <xf numFmtId="0" fontId="4" fillId="2" borderId="4" xfId="3" applyFont="1" applyFill="1" applyBorder="1" applyAlignment="1">
      <alignment horizontal="center" vertical="center" textRotation="90" wrapText="1"/>
    </xf>
    <xf numFmtId="0" fontId="3" fillId="2" borderId="4" xfId="3" applyFont="1" applyFill="1" applyBorder="1" applyAlignment="1">
      <alignment vertical="center" wrapText="1"/>
    </xf>
    <xf numFmtId="0" fontId="3" fillId="2" borderId="5" xfId="3" applyFont="1" applyFill="1" applyBorder="1" applyAlignment="1">
      <alignment horizontal="center" vertical="center" wrapText="1"/>
    </xf>
    <xf numFmtId="0" fontId="3" fillId="2" borderId="4" xfId="3" applyFont="1" applyFill="1" applyBorder="1" applyAlignment="1">
      <alignment horizontal="center" vertical="center" textRotation="90" wrapText="1"/>
    </xf>
    <xf numFmtId="0" fontId="4" fillId="2" borderId="4" xfId="3" applyFont="1" applyFill="1" applyBorder="1" applyAlignment="1" applyProtection="1">
      <alignment horizontal="center" vertical="center"/>
      <protection locked="0"/>
    </xf>
    <xf numFmtId="0" fontId="3" fillId="2" borderId="0" xfId="3" applyFont="1" applyFill="1" applyProtection="1"/>
    <xf numFmtId="0" fontId="3" fillId="2" borderId="0" xfId="3" applyNumberFormat="1" applyFont="1" applyFill="1"/>
    <xf numFmtId="0" fontId="3" fillId="2" borderId="4" xfId="3" applyFont="1" applyFill="1" applyBorder="1"/>
    <xf numFmtId="0" fontId="3" fillId="2" borderId="0" xfId="0" applyFont="1" applyFill="1" applyAlignment="1" applyProtection="1">
      <alignment horizontal="center" vertical="center"/>
      <protection locked="0"/>
    </xf>
    <xf numFmtId="0" fontId="8" fillId="2" borderId="0" xfId="0" applyFont="1" applyFill="1" applyProtection="1">
      <protection locked="0"/>
    </xf>
    <xf numFmtId="0" fontId="7" fillId="2" borderId="4" xfId="0" applyFont="1" applyFill="1" applyBorder="1" applyAlignment="1">
      <alignment horizontal="center" vertical="center" wrapText="1"/>
    </xf>
    <xf numFmtId="0" fontId="9" fillId="2" borderId="4" xfId="3" applyFont="1" applyFill="1" applyBorder="1" applyAlignment="1" applyProtection="1">
      <alignment horizontal="left" vertical="center" wrapText="1"/>
    </xf>
    <xf numFmtId="49" fontId="9" fillId="2" borderId="4" xfId="3" applyNumberFormat="1" applyFont="1" applyFill="1" applyBorder="1" applyAlignment="1" applyProtection="1">
      <alignment horizontal="center" vertical="center"/>
    </xf>
    <xf numFmtId="0" fontId="9" fillId="2" borderId="4" xfId="3" applyFont="1" applyFill="1" applyBorder="1" applyAlignment="1" applyProtection="1">
      <alignment horizontal="left" vertical="center"/>
    </xf>
    <xf numFmtId="49" fontId="9" fillId="2" borderId="4" xfId="3" applyNumberFormat="1" applyFont="1" applyFill="1" applyBorder="1" applyAlignment="1" applyProtection="1">
      <alignment horizontal="center" vertical="center" wrapText="1"/>
    </xf>
    <xf numFmtId="0" fontId="4" fillId="2" borderId="4" xfId="3" applyFont="1" applyFill="1" applyBorder="1" applyAlignment="1" applyProtection="1">
      <alignment horizontal="center" vertical="center" wrapText="1"/>
    </xf>
    <xf numFmtId="0" fontId="9" fillId="2" borderId="4" xfId="0" applyFont="1" applyFill="1" applyBorder="1" applyAlignment="1" applyProtection="1">
      <alignment horizontal="center" vertical="center" wrapText="1"/>
      <protection locked="0"/>
    </xf>
    <xf numFmtId="0" fontId="9" fillId="2" borderId="4" xfId="0" applyFont="1" applyFill="1" applyBorder="1" applyAlignment="1" applyProtection="1">
      <alignment horizontal="center" vertical="center"/>
    </xf>
    <xf numFmtId="0" fontId="7" fillId="2" borderId="4" xfId="3" applyFont="1" applyFill="1" applyBorder="1" applyAlignment="1">
      <alignment horizontal="center" vertical="center" wrapText="1"/>
    </xf>
    <xf numFmtId="0" fontId="9" fillId="2" borderId="4" xfId="3" applyFont="1" applyFill="1" applyBorder="1" applyAlignment="1" applyProtection="1">
      <alignment horizontal="center" vertical="center"/>
    </xf>
    <xf numFmtId="0" fontId="4" fillId="2" borderId="8" xfId="0" applyFont="1" applyFill="1" applyBorder="1" applyAlignment="1">
      <alignment horizontal="center" vertical="center" textRotation="90" wrapText="1"/>
    </xf>
    <xf numFmtId="0" fontId="4" fillId="2" borderId="14" xfId="0" applyFont="1" applyFill="1" applyBorder="1" applyAlignment="1">
      <alignment horizontal="center" vertical="center" textRotation="90" wrapText="1"/>
    </xf>
    <xf numFmtId="0" fontId="4" fillId="2" borderId="4" xfId="0" applyFont="1" applyFill="1" applyBorder="1" applyAlignment="1">
      <alignment horizontal="center" vertical="center" wrapText="1"/>
    </xf>
    <xf numFmtId="0" fontId="4" fillId="2" borderId="4" xfId="0" applyFont="1" applyFill="1" applyBorder="1" applyAlignment="1">
      <alignment horizontal="center" vertical="center" textRotation="90" wrapText="1"/>
    </xf>
    <xf numFmtId="0" fontId="2" fillId="2" borderId="0" xfId="0" applyFont="1" applyFill="1" applyBorder="1" applyAlignment="1">
      <alignment horizontal="center" vertical="center"/>
    </xf>
    <xf numFmtId="0" fontId="2" fillId="2" borderId="4" xfId="0" applyFont="1" applyFill="1" applyBorder="1" applyAlignment="1" applyProtection="1">
      <alignment horizontal="center" vertical="center" wrapText="1"/>
      <protection locked="0"/>
    </xf>
    <xf numFmtId="0" fontId="3" fillId="2" borderId="2" xfId="0" applyFont="1" applyFill="1" applyBorder="1" applyAlignment="1">
      <alignment horizontal="center" vertical="center" textRotation="90" wrapText="1"/>
    </xf>
    <xf numFmtId="0" fontId="3" fillId="2" borderId="9" xfId="0" applyFont="1" applyFill="1" applyBorder="1" applyAlignment="1">
      <alignment horizontal="center" vertical="center" textRotation="90" wrapText="1"/>
    </xf>
    <xf numFmtId="0" fontId="3" fillId="2" borderId="12" xfId="0" applyFont="1" applyFill="1" applyBorder="1" applyAlignment="1">
      <alignment horizontal="center" vertical="center" textRotation="90" wrapText="1"/>
    </xf>
    <xf numFmtId="0" fontId="3" fillId="2" borderId="3"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4" xfId="0" applyFont="1" applyFill="1" applyBorder="1" applyAlignment="1">
      <alignment horizontal="center" vertical="center"/>
    </xf>
    <xf numFmtId="0" fontId="4" fillId="2" borderId="11" xfId="0" applyFont="1" applyFill="1" applyBorder="1" applyAlignment="1">
      <alignment horizontal="center" vertical="center" textRotation="90" wrapText="1"/>
    </xf>
    <xf numFmtId="0" fontId="4" fillId="2" borderId="2"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4" fillId="2" borderId="4" xfId="0" applyFont="1" applyFill="1" applyBorder="1" applyAlignment="1">
      <alignment horizontal="center" vertical="center" textRotation="90"/>
    </xf>
    <xf numFmtId="0" fontId="2" fillId="2" borderId="4" xfId="0" applyFont="1" applyFill="1" applyBorder="1" applyAlignment="1">
      <alignment horizontal="center" vertical="center"/>
    </xf>
    <xf numFmtId="0" fontId="3" fillId="2" borderId="3" xfId="0" applyFont="1" applyFill="1" applyBorder="1" applyAlignment="1">
      <alignment vertical="center" wrapText="1"/>
    </xf>
    <xf numFmtId="0" fontId="0" fillId="2" borderId="3" xfId="0" applyFont="1" applyFill="1" applyBorder="1" applyAlignment="1">
      <alignment vertical="center" wrapText="1"/>
    </xf>
    <xf numFmtId="0" fontId="3" fillId="2" borderId="3" xfId="0" applyFont="1" applyFill="1" applyBorder="1" applyAlignment="1">
      <alignment wrapText="1"/>
    </xf>
    <xf numFmtId="0" fontId="0" fillId="2" borderId="3" xfId="0" applyFont="1" applyFill="1" applyBorder="1" applyAlignment="1">
      <alignment wrapText="1"/>
    </xf>
    <xf numFmtId="0" fontId="4" fillId="2" borderId="10" xfId="0" applyFont="1" applyFill="1" applyBorder="1" applyAlignment="1">
      <alignment horizontal="center" vertical="center" textRotation="90" wrapText="1"/>
    </xf>
    <xf numFmtId="0" fontId="4" fillId="2" borderId="13" xfId="0" applyFont="1" applyFill="1" applyBorder="1" applyAlignment="1">
      <alignment horizontal="center" vertical="center" textRotation="90" wrapText="1"/>
    </xf>
    <xf numFmtId="0" fontId="4" fillId="2" borderId="3" xfId="0" applyFont="1" applyFill="1" applyBorder="1" applyAlignment="1">
      <alignment horizontal="center" vertical="center" textRotation="90" wrapText="1"/>
    </xf>
    <xf numFmtId="0" fontId="4" fillId="2" borderId="1" xfId="0" applyFont="1" applyFill="1" applyBorder="1" applyAlignment="1">
      <alignment horizontal="center" vertical="center" textRotation="90" wrapText="1"/>
    </xf>
    <xf numFmtId="0" fontId="2" fillId="2" borderId="1" xfId="0" applyFont="1" applyFill="1" applyBorder="1" applyAlignment="1" applyProtection="1">
      <alignment horizontal="center" vertical="center" wrapText="1"/>
      <protection locked="0"/>
    </xf>
    <xf numFmtId="0" fontId="4" fillId="2" borderId="4" xfId="3" applyFont="1" applyFill="1" applyBorder="1" applyAlignment="1">
      <alignment horizontal="center" vertical="center" textRotation="90" wrapText="1"/>
    </xf>
    <xf numFmtId="0" fontId="4" fillId="2" borderId="10" xfId="3" applyFont="1" applyFill="1" applyBorder="1" applyAlignment="1">
      <alignment horizontal="center" vertical="center" textRotation="90" wrapText="1"/>
    </xf>
    <xf numFmtId="0" fontId="4" fillId="2" borderId="13" xfId="3" applyFont="1" applyFill="1" applyBorder="1" applyAlignment="1">
      <alignment horizontal="center" vertical="center" textRotation="90" wrapText="1"/>
    </xf>
    <xf numFmtId="0" fontId="4" fillId="2" borderId="3" xfId="3" applyFont="1" applyFill="1" applyBorder="1" applyAlignment="1">
      <alignment horizontal="center" vertical="center" textRotation="90" wrapText="1"/>
    </xf>
    <xf numFmtId="0" fontId="4" fillId="2" borderId="1" xfId="3" applyFont="1" applyFill="1" applyBorder="1" applyAlignment="1">
      <alignment horizontal="center" vertical="center" textRotation="90" wrapText="1"/>
    </xf>
    <xf numFmtId="0" fontId="4" fillId="2" borderId="2" xfId="3" applyFont="1" applyFill="1" applyBorder="1" applyAlignment="1">
      <alignment horizontal="center" vertical="center" textRotation="90" wrapText="1"/>
    </xf>
    <xf numFmtId="0" fontId="4" fillId="2" borderId="12" xfId="3" applyFont="1" applyFill="1" applyBorder="1" applyAlignment="1">
      <alignment horizontal="center" vertical="center" textRotation="90" wrapText="1"/>
    </xf>
    <xf numFmtId="0" fontId="4" fillId="2" borderId="4" xfId="3" applyFont="1" applyFill="1" applyBorder="1" applyAlignment="1">
      <alignment horizontal="center" vertical="center" wrapText="1"/>
    </xf>
    <xf numFmtId="0" fontId="4" fillId="2" borderId="8" xfId="3" applyFont="1" applyFill="1" applyBorder="1" applyAlignment="1">
      <alignment horizontal="center" vertical="center" textRotation="90" wrapText="1"/>
    </xf>
    <xf numFmtId="0" fontId="4" fillId="2" borderId="11" xfId="3" applyFont="1" applyFill="1" applyBorder="1" applyAlignment="1">
      <alignment horizontal="center" vertical="center" textRotation="90" wrapText="1"/>
    </xf>
    <xf numFmtId="0" fontId="4" fillId="2" borderId="14" xfId="3" applyFont="1" applyFill="1" applyBorder="1" applyAlignment="1">
      <alignment horizontal="center" vertical="center" textRotation="90" wrapText="1"/>
    </xf>
    <xf numFmtId="0" fontId="4" fillId="2" borderId="4" xfId="3" applyFont="1" applyFill="1" applyBorder="1" applyAlignment="1">
      <alignment horizontal="center" vertical="center" textRotation="90"/>
    </xf>
    <xf numFmtId="0" fontId="4" fillId="2" borderId="5" xfId="3" applyFont="1" applyFill="1" applyBorder="1" applyAlignment="1">
      <alignment horizontal="center" vertical="center" wrapText="1"/>
    </xf>
    <xf numFmtId="0" fontId="4" fillId="2" borderId="6" xfId="3" applyFont="1" applyFill="1" applyBorder="1" applyAlignment="1">
      <alignment horizontal="center" vertical="center" wrapText="1"/>
    </xf>
    <xf numFmtId="0" fontId="4" fillId="2" borderId="7" xfId="3" applyFont="1" applyFill="1" applyBorder="1" applyAlignment="1">
      <alignment horizontal="center" vertical="center" wrapText="1"/>
    </xf>
    <xf numFmtId="0" fontId="2" fillId="2" borderId="0" xfId="3" applyFont="1" applyFill="1" applyBorder="1" applyAlignment="1">
      <alignment horizontal="center" vertical="center"/>
    </xf>
    <xf numFmtId="0" fontId="2" fillId="2" borderId="1" xfId="3" applyFont="1" applyFill="1" applyBorder="1" applyAlignment="1" applyProtection="1">
      <alignment horizontal="center" vertical="center" wrapText="1"/>
      <protection locked="0"/>
    </xf>
    <xf numFmtId="0" fontId="3" fillId="2" borderId="2" xfId="3" applyFont="1" applyFill="1" applyBorder="1" applyAlignment="1">
      <alignment horizontal="center" vertical="center" textRotation="90" wrapText="1"/>
    </xf>
    <xf numFmtId="0" fontId="3" fillId="2" borderId="9" xfId="3" applyFont="1" applyFill="1" applyBorder="1" applyAlignment="1">
      <alignment horizontal="center" vertical="center" textRotation="90" wrapText="1"/>
    </xf>
    <xf numFmtId="0" fontId="3" fillId="2" borderId="12" xfId="3" applyFont="1" applyFill="1" applyBorder="1" applyAlignment="1">
      <alignment horizontal="center" vertical="center" textRotation="90" wrapText="1"/>
    </xf>
    <xf numFmtId="0" fontId="3" fillId="2" borderId="3" xfId="3" applyFont="1" applyFill="1" applyBorder="1" applyAlignment="1">
      <alignment horizontal="center" vertical="center" wrapText="1"/>
    </xf>
    <xf numFmtId="0" fontId="3" fillId="2" borderId="0" xfId="3" applyFont="1" applyFill="1" applyBorder="1" applyAlignment="1">
      <alignment horizontal="center" vertical="center" wrapText="1"/>
    </xf>
    <xf numFmtId="0" fontId="4" fillId="2" borderId="4" xfId="3" applyFont="1" applyFill="1" applyBorder="1" applyAlignment="1">
      <alignment horizontal="center" vertical="center"/>
    </xf>
  </cellXfs>
  <cellStyles count="6">
    <cellStyle name="Normal 2" xfId="1"/>
    <cellStyle name="Percent 2" xfId="2"/>
    <cellStyle name="Обычный" xfId="0" builtinId="0"/>
    <cellStyle name="Обычный 2" xfId="3"/>
    <cellStyle name="Обычный 2 2" xfId="5"/>
    <cellStyle name="Обычный 3"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401"/>
  <sheetViews>
    <sheetView tabSelected="1" topLeftCell="A358" zoomScale="96" zoomScaleNormal="96" workbookViewId="0">
      <selection activeCell="K17" sqref="K17"/>
    </sheetView>
  </sheetViews>
  <sheetFormatPr defaultRowHeight="16.5" x14ac:dyDescent="0.3"/>
  <cols>
    <col min="1" max="1" width="6.85546875" style="2" customWidth="1"/>
    <col min="2" max="2" width="37" style="2" customWidth="1"/>
    <col min="3" max="3" width="7.140625" style="2" customWidth="1"/>
    <col min="4" max="4" width="11.5703125" style="2" customWidth="1"/>
    <col min="5" max="8" width="5.5703125" style="2" customWidth="1"/>
    <col min="9" max="9" width="8.5703125" style="2" customWidth="1"/>
    <col min="10" max="11" width="5.5703125" style="2" customWidth="1"/>
    <col min="12" max="12" width="8.140625" style="2" customWidth="1"/>
    <col min="13" max="46" width="5.5703125" style="2" customWidth="1"/>
    <col min="47" max="47" width="6" style="2" customWidth="1"/>
    <col min="48" max="48" width="6.140625" style="2" customWidth="1"/>
    <col min="49" max="50" width="5.5703125" style="2" customWidth="1"/>
    <col min="51" max="51" width="8.42578125" style="2" customWidth="1"/>
    <col min="52" max="72" width="5.5703125" style="2" customWidth="1"/>
    <col min="73" max="73" width="8.5703125" style="2" customWidth="1"/>
    <col min="74" max="76" width="5.5703125" style="2" customWidth="1"/>
    <col min="77" max="77" width="9" style="2" customWidth="1"/>
    <col min="78" max="78" width="5.5703125" style="2" customWidth="1"/>
    <col min="79" max="79" width="7.140625" style="2" customWidth="1"/>
    <col min="80" max="196" width="9.140625" style="2"/>
    <col min="197" max="197" width="15.42578125" style="2" customWidth="1"/>
    <col min="198" max="198" width="17.7109375" style="2" customWidth="1"/>
    <col min="199" max="199" width="7.140625" style="2" customWidth="1"/>
    <col min="200" max="200" width="7.42578125" style="2" customWidth="1"/>
    <col min="201" max="275" width="5.5703125" style="2" customWidth="1"/>
    <col min="276" max="284" width="9.140625" style="2"/>
    <col min="285" max="285" width="12.42578125" style="2" customWidth="1"/>
    <col min="286" max="452" width="9.140625" style="2"/>
    <col min="453" max="453" width="15.42578125" style="2" customWidth="1"/>
    <col min="454" max="454" width="17.7109375" style="2" customWidth="1"/>
    <col min="455" max="455" width="7.140625" style="2" customWidth="1"/>
    <col min="456" max="456" width="7.42578125" style="2" customWidth="1"/>
    <col min="457" max="531" width="5.5703125" style="2" customWidth="1"/>
    <col min="532" max="540" width="9.140625" style="2"/>
    <col min="541" max="541" width="12.42578125" style="2" customWidth="1"/>
    <col min="542" max="708" width="9.140625" style="2"/>
    <col min="709" max="709" width="15.42578125" style="2" customWidth="1"/>
    <col min="710" max="710" width="17.7109375" style="2" customWidth="1"/>
    <col min="711" max="711" width="7.140625" style="2" customWidth="1"/>
    <col min="712" max="712" width="7.42578125" style="2" customWidth="1"/>
    <col min="713" max="787" width="5.5703125" style="2" customWidth="1"/>
    <col min="788" max="796" width="9.140625" style="2"/>
    <col min="797" max="797" width="12.42578125" style="2" customWidth="1"/>
    <col min="798" max="964" width="9.140625" style="2"/>
    <col min="965" max="965" width="15.42578125" style="2" customWidth="1"/>
    <col min="966" max="966" width="17.7109375" style="2" customWidth="1"/>
    <col min="967" max="967" width="7.140625" style="2" customWidth="1"/>
    <col min="968" max="968" width="7.42578125" style="2" customWidth="1"/>
    <col min="969" max="1043" width="5.5703125" style="2" customWidth="1"/>
    <col min="1044" max="1052" width="9.140625" style="2"/>
    <col min="1053" max="1053" width="12.42578125" style="2" customWidth="1"/>
    <col min="1054" max="1220" width="9.140625" style="2"/>
    <col min="1221" max="1221" width="15.42578125" style="2" customWidth="1"/>
    <col min="1222" max="1222" width="17.7109375" style="2" customWidth="1"/>
    <col min="1223" max="1223" width="7.140625" style="2" customWidth="1"/>
    <col min="1224" max="1224" width="7.42578125" style="2" customWidth="1"/>
    <col min="1225" max="1299" width="5.5703125" style="2" customWidth="1"/>
    <col min="1300" max="1308" width="9.140625" style="2"/>
    <col min="1309" max="1309" width="12.42578125" style="2" customWidth="1"/>
    <col min="1310" max="1476" width="9.140625" style="2"/>
    <col min="1477" max="1477" width="15.42578125" style="2" customWidth="1"/>
    <col min="1478" max="1478" width="17.7109375" style="2" customWidth="1"/>
    <col min="1479" max="1479" width="7.140625" style="2" customWidth="1"/>
    <col min="1480" max="1480" width="7.42578125" style="2" customWidth="1"/>
    <col min="1481" max="1555" width="5.5703125" style="2" customWidth="1"/>
    <col min="1556" max="1564" width="9.140625" style="2"/>
    <col min="1565" max="1565" width="12.42578125" style="2" customWidth="1"/>
    <col min="1566" max="1732" width="9.140625" style="2"/>
    <col min="1733" max="1733" width="15.42578125" style="2" customWidth="1"/>
    <col min="1734" max="1734" width="17.7109375" style="2" customWidth="1"/>
    <col min="1735" max="1735" width="7.140625" style="2" customWidth="1"/>
    <col min="1736" max="1736" width="7.42578125" style="2" customWidth="1"/>
    <col min="1737" max="1811" width="5.5703125" style="2" customWidth="1"/>
    <col min="1812" max="1820" width="9.140625" style="2"/>
    <col min="1821" max="1821" width="12.42578125" style="2" customWidth="1"/>
    <col min="1822" max="1988" width="9.140625" style="2"/>
    <col min="1989" max="1989" width="15.42578125" style="2" customWidth="1"/>
    <col min="1990" max="1990" width="17.7109375" style="2" customWidth="1"/>
    <col min="1991" max="1991" width="7.140625" style="2" customWidth="1"/>
    <col min="1992" max="1992" width="7.42578125" style="2" customWidth="1"/>
    <col min="1993" max="2067" width="5.5703125" style="2" customWidth="1"/>
    <col min="2068" max="2076" width="9.140625" style="2"/>
    <col min="2077" max="2077" width="12.42578125" style="2" customWidth="1"/>
    <col min="2078" max="2244" width="9.140625" style="2"/>
    <col min="2245" max="2245" width="15.42578125" style="2" customWidth="1"/>
    <col min="2246" max="2246" width="17.7109375" style="2" customWidth="1"/>
    <col min="2247" max="2247" width="7.140625" style="2" customWidth="1"/>
    <col min="2248" max="2248" width="7.42578125" style="2" customWidth="1"/>
    <col min="2249" max="2323" width="5.5703125" style="2" customWidth="1"/>
    <col min="2324" max="2332" width="9.140625" style="2"/>
    <col min="2333" max="2333" width="12.42578125" style="2" customWidth="1"/>
    <col min="2334" max="2500" width="9.140625" style="2"/>
    <col min="2501" max="2501" width="15.42578125" style="2" customWidth="1"/>
    <col min="2502" max="2502" width="17.7109375" style="2" customWidth="1"/>
    <col min="2503" max="2503" width="7.140625" style="2" customWidth="1"/>
    <col min="2504" max="2504" width="7.42578125" style="2" customWidth="1"/>
    <col min="2505" max="2579" width="5.5703125" style="2" customWidth="1"/>
    <col min="2580" max="2588" width="9.140625" style="2"/>
    <col min="2589" max="2589" width="12.42578125" style="2" customWidth="1"/>
    <col min="2590" max="2756" width="9.140625" style="2"/>
    <col min="2757" max="2757" width="15.42578125" style="2" customWidth="1"/>
    <col min="2758" max="2758" width="17.7109375" style="2" customWidth="1"/>
    <col min="2759" max="2759" width="7.140625" style="2" customWidth="1"/>
    <col min="2760" max="2760" width="7.42578125" style="2" customWidth="1"/>
    <col min="2761" max="2835" width="5.5703125" style="2" customWidth="1"/>
    <col min="2836" max="2844" width="9.140625" style="2"/>
    <col min="2845" max="2845" width="12.42578125" style="2" customWidth="1"/>
    <col min="2846" max="3012" width="9.140625" style="2"/>
    <col min="3013" max="3013" width="15.42578125" style="2" customWidth="1"/>
    <col min="3014" max="3014" width="17.7109375" style="2" customWidth="1"/>
    <col min="3015" max="3015" width="7.140625" style="2" customWidth="1"/>
    <col min="3016" max="3016" width="7.42578125" style="2" customWidth="1"/>
    <col min="3017" max="3091" width="5.5703125" style="2" customWidth="1"/>
    <col min="3092" max="3100" width="9.140625" style="2"/>
    <col min="3101" max="3101" width="12.42578125" style="2" customWidth="1"/>
    <col min="3102" max="3268" width="9.140625" style="2"/>
    <col min="3269" max="3269" width="15.42578125" style="2" customWidth="1"/>
    <col min="3270" max="3270" width="17.7109375" style="2" customWidth="1"/>
    <col min="3271" max="3271" width="7.140625" style="2" customWidth="1"/>
    <col min="3272" max="3272" width="7.42578125" style="2" customWidth="1"/>
    <col min="3273" max="3347" width="5.5703125" style="2" customWidth="1"/>
    <col min="3348" max="3356" width="9.140625" style="2"/>
    <col min="3357" max="3357" width="12.42578125" style="2" customWidth="1"/>
    <col min="3358" max="3524" width="9.140625" style="2"/>
    <col min="3525" max="3525" width="15.42578125" style="2" customWidth="1"/>
    <col min="3526" max="3526" width="17.7109375" style="2" customWidth="1"/>
    <col min="3527" max="3527" width="7.140625" style="2" customWidth="1"/>
    <col min="3528" max="3528" width="7.42578125" style="2" customWidth="1"/>
    <col min="3529" max="3603" width="5.5703125" style="2" customWidth="1"/>
    <col min="3604" max="3612" width="9.140625" style="2"/>
    <col min="3613" max="3613" width="12.42578125" style="2" customWidth="1"/>
    <col min="3614" max="3780" width="9.140625" style="2"/>
    <col min="3781" max="3781" width="15.42578125" style="2" customWidth="1"/>
    <col min="3782" max="3782" width="17.7109375" style="2" customWidth="1"/>
    <col min="3783" max="3783" width="7.140625" style="2" customWidth="1"/>
    <col min="3784" max="3784" width="7.42578125" style="2" customWidth="1"/>
    <col min="3785" max="3859" width="5.5703125" style="2" customWidth="1"/>
    <col min="3860" max="3868" width="9.140625" style="2"/>
    <col min="3869" max="3869" width="12.42578125" style="2" customWidth="1"/>
    <col min="3870" max="4036" width="9.140625" style="2"/>
    <col min="4037" max="4037" width="15.42578125" style="2" customWidth="1"/>
    <col min="4038" max="4038" width="17.7109375" style="2" customWidth="1"/>
    <col min="4039" max="4039" width="7.140625" style="2" customWidth="1"/>
    <col min="4040" max="4040" width="7.42578125" style="2" customWidth="1"/>
    <col min="4041" max="4115" width="5.5703125" style="2" customWidth="1"/>
    <col min="4116" max="4124" width="9.140625" style="2"/>
    <col min="4125" max="4125" width="12.42578125" style="2" customWidth="1"/>
    <col min="4126" max="4292" width="9.140625" style="2"/>
    <col min="4293" max="4293" width="15.42578125" style="2" customWidth="1"/>
    <col min="4294" max="4294" width="17.7109375" style="2" customWidth="1"/>
    <col min="4295" max="4295" width="7.140625" style="2" customWidth="1"/>
    <col min="4296" max="4296" width="7.42578125" style="2" customWidth="1"/>
    <col min="4297" max="4371" width="5.5703125" style="2" customWidth="1"/>
    <col min="4372" max="4380" width="9.140625" style="2"/>
    <col min="4381" max="4381" width="12.42578125" style="2" customWidth="1"/>
    <col min="4382" max="4548" width="9.140625" style="2"/>
    <col min="4549" max="4549" width="15.42578125" style="2" customWidth="1"/>
    <col min="4550" max="4550" width="17.7109375" style="2" customWidth="1"/>
    <col min="4551" max="4551" width="7.140625" style="2" customWidth="1"/>
    <col min="4552" max="4552" width="7.42578125" style="2" customWidth="1"/>
    <col min="4553" max="4627" width="5.5703125" style="2" customWidth="1"/>
    <col min="4628" max="4636" width="9.140625" style="2"/>
    <col min="4637" max="4637" width="12.42578125" style="2" customWidth="1"/>
    <col min="4638" max="4804" width="9.140625" style="2"/>
    <col min="4805" max="4805" width="15.42578125" style="2" customWidth="1"/>
    <col min="4806" max="4806" width="17.7109375" style="2" customWidth="1"/>
    <col min="4807" max="4807" width="7.140625" style="2" customWidth="1"/>
    <col min="4808" max="4808" width="7.42578125" style="2" customWidth="1"/>
    <col min="4809" max="4883" width="5.5703125" style="2" customWidth="1"/>
    <col min="4884" max="4892" width="9.140625" style="2"/>
    <col min="4893" max="4893" width="12.42578125" style="2" customWidth="1"/>
    <col min="4894" max="5060" width="9.140625" style="2"/>
    <col min="5061" max="5061" width="15.42578125" style="2" customWidth="1"/>
    <col min="5062" max="5062" width="17.7109375" style="2" customWidth="1"/>
    <col min="5063" max="5063" width="7.140625" style="2" customWidth="1"/>
    <col min="5064" max="5064" width="7.42578125" style="2" customWidth="1"/>
    <col min="5065" max="5139" width="5.5703125" style="2" customWidth="1"/>
    <col min="5140" max="5148" width="9.140625" style="2"/>
    <col min="5149" max="5149" width="12.42578125" style="2" customWidth="1"/>
    <col min="5150" max="5316" width="9.140625" style="2"/>
    <col min="5317" max="5317" width="15.42578125" style="2" customWidth="1"/>
    <col min="5318" max="5318" width="17.7109375" style="2" customWidth="1"/>
    <col min="5319" max="5319" width="7.140625" style="2" customWidth="1"/>
    <col min="5320" max="5320" width="7.42578125" style="2" customWidth="1"/>
    <col min="5321" max="5395" width="5.5703125" style="2" customWidth="1"/>
    <col min="5396" max="5404" width="9.140625" style="2"/>
    <col min="5405" max="5405" width="12.42578125" style="2" customWidth="1"/>
    <col min="5406" max="5572" width="9.140625" style="2"/>
    <col min="5573" max="5573" width="15.42578125" style="2" customWidth="1"/>
    <col min="5574" max="5574" width="17.7109375" style="2" customWidth="1"/>
    <col min="5575" max="5575" width="7.140625" style="2" customWidth="1"/>
    <col min="5576" max="5576" width="7.42578125" style="2" customWidth="1"/>
    <col min="5577" max="5651" width="5.5703125" style="2" customWidth="1"/>
    <col min="5652" max="5660" width="9.140625" style="2"/>
    <col min="5661" max="5661" width="12.42578125" style="2" customWidth="1"/>
    <col min="5662" max="5828" width="9.140625" style="2"/>
    <col min="5829" max="5829" width="15.42578125" style="2" customWidth="1"/>
    <col min="5830" max="5830" width="17.7109375" style="2" customWidth="1"/>
    <col min="5831" max="5831" width="7.140625" style="2" customWidth="1"/>
    <col min="5832" max="5832" width="7.42578125" style="2" customWidth="1"/>
    <col min="5833" max="5907" width="5.5703125" style="2" customWidth="1"/>
    <col min="5908" max="5916" width="9.140625" style="2"/>
    <col min="5917" max="5917" width="12.42578125" style="2" customWidth="1"/>
    <col min="5918" max="6084" width="9.140625" style="2"/>
    <col min="6085" max="6085" width="15.42578125" style="2" customWidth="1"/>
    <col min="6086" max="6086" width="17.7109375" style="2" customWidth="1"/>
    <col min="6087" max="6087" width="7.140625" style="2" customWidth="1"/>
    <col min="6088" max="6088" width="7.42578125" style="2" customWidth="1"/>
    <col min="6089" max="6163" width="5.5703125" style="2" customWidth="1"/>
    <col min="6164" max="6172" width="9.140625" style="2"/>
    <col min="6173" max="6173" width="12.42578125" style="2" customWidth="1"/>
    <col min="6174" max="6340" width="9.140625" style="2"/>
    <col min="6341" max="6341" width="15.42578125" style="2" customWidth="1"/>
    <col min="6342" max="6342" width="17.7109375" style="2" customWidth="1"/>
    <col min="6343" max="6343" width="7.140625" style="2" customWidth="1"/>
    <col min="6344" max="6344" width="7.42578125" style="2" customWidth="1"/>
    <col min="6345" max="6419" width="5.5703125" style="2" customWidth="1"/>
    <col min="6420" max="6428" width="9.140625" style="2"/>
    <col min="6429" max="6429" width="12.42578125" style="2" customWidth="1"/>
    <col min="6430" max="6596" width="9.140625" style="2"/>
    <col min="6597" max="6597" width="15.42578125" style="2" customWidth="1"/>
    <col min="6598" max="6598" width="17.7109375" style="2" customWidth="1"/>
    <col min="6599" max="6599" width="7.140625" style="2" customWidth="1"/>
    <col min="6600" max="6600" width="7.42578125" style="2" customWidth="1"/>
    <col min="6601" max="6675" width="5.5703125" style="2" customWidth="1"/>
    <col min="6676" max="6684" width="9.140625" style="2"/>
    <col min="6685" max="6685" width="12.42578125" style="2" customWidth="1"/>
    <col min="6686" max="6852" width="9.140625" style="2"/>
    <col min="6853" max="6853" width="15.42578125" style="2" customWidth="1"/>
    <col min="6854" max="6854" width="17.7109375" style="2" customWidth="1"/>
    <col min="6855" max="6855" width="7.140625" style="2" customWidth="1"/>
    <col min="6856" max="6856" width="7.42578125" style="2" customWidth="1"/>
    <col min="6857" max="6931" width="5.5703125" style="2" customWidth="1"/>
    <col min="6932" max="6940" width="9.140625" style="2"/>
    <col min="6941" max="6941" width="12.42578125" style="2" customWidth="1"/>
    <col min="6942" max="7108" width="9.140625" style="2"/>
    <col min="7109" max="7109" width="15.42578125" style="2" customWidth="1"/>
    <col min="7110" max="7110" width="17.7109375" style="2" customWidth="1"/>
    <col min="7111" max="7111" width="7.140625" style="2" customWidth="1"/>
    <col min="7112" max="7112" width="7.42578125" style="2" customWidth="1"/>
    <col min="7113" max="7187" width="5.5703125" style="2" customWidth="1"/>
    <col min="7188" max="7196" width="9.140625" style="2"/>
    <col min="7197" max="7197" width="12.42578125" style="2" customWidth="1"/>
    <col min="7198" max="7364" width="9.140625" style="2"/>
    <col min="7365" max="7365" width="15.42578125" style="2" customWidth="1"/>
    <col min="7366" max="7366" width="17.7109375" style="2" customWidth="1"/>
    <col min="7367" max="7367" width="7.140625" style="2" customWidth="1"/>
    <col min="7368" max="7368" width="7.42578125" style="2" customWidth="1"/>
    <col min="7369" max="7443" width="5.5703125" style="2" customWidth="1"/>
    <col min="7444" max="7452" width="9.140625" style="2"/>
    <col min="7453" max="7453" width="12.42578125" style="2" customWidth="1"/>
    <col min="7454" max="7620" width="9.140625" style="2"/>
    <col min="7621" max="7621" width="15.42578125" style="2" customWidth="1"/>
    <col min="7622" max="7622" width="17.7109375" style="2" customWidth="1"/>
    <col min="7623" max="7623" width="7.140625" style="2" customWidth="1"/>
    <col min="7624" max="7624" width="7.42578125" style="2" customWidth="1"/>
    <col min="7625" max="7699" width="5.5703125" style="2" customWidth="1"/>
    <col min="7700" max="7708" width="9.140625" style="2"/>
    <col min="7709" max="7709" width="12.42578125" style="2" customWidth="1"/>
    <col min="7710" max="7876" width="9.140625" style="2"/>
    <col min="7877" max="7877" width="15.42578125" style="2" customWidth="1"/>
    <col min="7878" max="7878" width="17.7109375" style="2" customWidth="1"/>
    <col min="7879" max="7879" width="7.140625" style="2" customWidth="1"/>
    <col min="7880" max="7880" width="7.42578125" style="2" customWidth="1"/>
    <col min="7881" max="7955" width="5.5703125" style="2" customWidth="1"/>
    <col min="7956" max="7964" width="9.140625" style="2"/>
    <col min="7965" max="7965" width="12.42578125" style="2" customWidth="1"/>
    <col min="7966" max="8132" width="9.140625" style="2"/>
    <col min="8133" max="8133" width="15.42578125" style="2" customWidth="1"/>
    <col min="8134" max="8134" width="17.7109375" style="2" customWidth="1"/>
    <col min="8135" max="8135" width="7.140625" style="2" customWidth="1"/>
    <col min="8136" max="8136" width="7.42578125" style="2" customWidth="1"/>
    <col min="8137" max="8211" width="5.5703125" style="2" customWidth="1"/>
    <col min="8212" max="8220" width="9.140625" style="2"/>
    <col min="8221" max="8221" width="12.42578125" style="2" customWidth="1"/>
    <col min="8222" max="8388" width="9.140625" style="2"/>
    <col min="8389" max="8389" width="15.42578125" style="2" customWidth="1"/>
    <col min="8390" max="8390" width="17.7109375" style="2" customWidth="1"/>
    <col min="8391" max="8391" width="7.140625" style="2" customWidth="1"/>
    <col min="8392" max="8392" width="7.42578125" style="2" customWidth="1"/>
    <col min="8393" max="8467" width="5.5703125" style="2" customWidth="1"/>
    <col min="8468" max="8476" width="9.140625" style="2"/>
    <col min="8477" max="8477" width="12.42578125" style="2" customWidth="1"/>
    <col min="8478" max="8644" width="9.140625" style="2"/>
    <col min="8645" max="8645" width="15.42578125" style="2" customWidth="1"/>
    <col min="8646" max="8646" width="17.7109375" style="2" customWidth="1"/>
    <col min="8647" max="8647" width="7.140625" style="2" customWidth="1"/>
    <col min="8648" max="8648" width="7.42578125" style="2" customWidth="1"/>
    <col min="8649" max="8723" width="5.5703125" style="2" customWidth="1"/>
    <col min="8724" max="8732" width="9.140625" style="2"/>
    <col min="8733" max="8733" width="12.42578125" style="2" customWidth="1"/>
    <col min="8734" max="8900" width="9.140625" style="2"/>
    <col min="8901" max="8901" width="15.42578125" style="2" customWidth="1"/>
    <col min="8902" max="8902" width="17.7109375" style="2" customWidth="1"/>
    <col min="8903" max="8903" width="7.140625" style="2" customWidth="1"/>
    <col min="8904" max="8904" width="7.42578125" style="2" customWidth="1"/>
    <col min="8905" max="8979" width="5.5703125" style="2" customWidth="1"/>
    <col min="8980" max="8988" width="9.140625" style="2"/>
    <col min="8989" max="8989" width="12.42578125" style="2" customWidth="1"/>
    <col min="8990" max="9156" width="9.140625" style="2"/>
    <col min="9157" max="9157" width="15.42578125" style="2" customWidth="1"/>
    <col min="9158" max="9158" width="17.7109375" style="2" customWidth="1"/>
    <col min="9159" max="9159" width="7.140625" style="2" customWidth="1"/>
    <col min="9160" max="9160" width="7.42578125" style="2" customWidth="1"/>
    <col min="9161" max="9235" width="5.5703125" style="2" customWidth="1"/>
    <col min="9236" max="9244" width="9.140625" style="2"/>
    <col min="9245" max="9245" width="12.42578125" style="2" customWidth="1"/>
    <col min="9246" max="9412" width="9.140625" style="2"/>
    <col min="9413" max="9413" width="15.42578125" style="2" customWidth="1"/>
    <col min="9414" max="9414" width="17.7109375" style="2" customWidth="1"/>
    <col min="9415" max="9415" width="7.140625" style="2" customWidth="1"/>
    <col min="9416" max="9416" width="7.42578125" style="2" customWidth="1"/>
    <col min="9417" max="9491" width="5.5703125" style="2" customWidth="1"/>
    <col min="9492" max="9500" width="9.140625" style="2"/>
    <col min="9501" max="9501" width="12.42578125" style="2" customWidth="1"/>
    <col min="9502" max="9668" width="9.140625" style="2"/>
    <col min="9669" max="9669" width="15.42578125" style="2" customWidth="1"/>
    <col min="9670" max="9670" width="17.7109375" style="2" customWidth="1"/>
    <col min="9671" max="9671" width="7.140625" style="2" customWidth="1"/>
    <col min="9672" max="9672" width="7.42578125" style="2" customWidth="1"/>
    <col min="9673" max="9747" width="5.5703125" style="2" customWidth="1"/>
    <col min="9748" max="9756" width="9.140625" style="2"/>
    <col min="9757" max="9757" width="12.42578125" style="2" customWidth="1"/>
    <col min="9758" max="9924" width="9.140625" style="2"/>
    <col min="9925" max="9925" width="15.42578125" style="2" customWidth="1"/>
    <col min="9926" max="9926" width="17.7109375" style="2" customWidth="1"/>
    <col min="9927" max="9927" width="7.140625" style="2" customWidth="1"/>
    <col min="9928" max="9928" width="7.42578125" style="2" customWidth="1"/>
    <col min="9929" max="10003" width="5.5703125" style="2" customWidth="1"/>
    <col min="10004" max="10012" width="9.140625" style="2"/>
    <col min="10013" max="10013" width="12.42578125" style="2" customWidth="1"/>
    <col min="10014" max="10180" width="9.140625" style="2"/>
    <col min="10181" max="10181" width="15.42578125" style="2" customWidth="1"/>
    <col min="10182" max="10182" width="17.7109375" style="2" customWidth="1"/>
    <col min="10183" max="10183" width="7.140625" style="2" customWidth="1"/>
    <col min="10184" max="10184" width="7.42578125" style="2" customWidth="1"/>
    <col min="10185" max="10259" width="5.5703125" style="2" customWidth="1"/>
    <col min="10260" max="10268" width="9.140625" style="2"/>
    <col min="10269" max="10269" width="12.42578125" style="2" customWidth="1"/>
    <col min="10270" max="10436" width="9.140625" style="2"/>
    <col min="10437" max="10437" width="15.42578125" style="2" customWidth="1"/>
    <col min="10438" max="10438" width="17.7109375" style="2" customWidth="1"/>
    <col min="10439" max="10439" width="7.140625" style="2" customWidth="1"/>
    <col min="10440" max="10440" width="7.42578125" style="2" customWidth="1"/>
    <col min="10441" max="10515" width="5.5703125" style="2" customWidth="1"/>
    <col min="10516" max="10524" width="9.140625" style="2"/>
    <col min="10525" max="10525" width="12.42578125" style="2" customWidth="1"/>
    <col min="10526" max="10692" width="9.140625" style="2"/>
    <col min="10693" max="10693" width="15.42578125" style="2" customWidth="1"/>
    <col min="10694" max="10694" width="17.7109375" style="2" customWidth="1"/>
    <col min="10695" max="10695" width="7.140625" style="2" customWidth="1"/>
    <col min="10696" max="10696" width="7.42578125" style="2" customWidth="1"/>
    <col min="10697" max="10771" width="5.5703125" style="2" customWidth="1"/>
    <col min="10772" max="10780" width="9.140625" style="2"/>
    <col min="10781" max="10781" width="12.42578125" style="2" customWidth="1"/>
    <col min="10782" max="10948" width="9.140625" style="2"/>
    <col min="10949" max="10949" width="15.42578125" style="2" customWidth="1"/>
    <col min="10950" max="10950" width="17.7109375" style="2" customWidth="1"/>
    <col min="10951" max="10951" width="7.140625" style="2" customWidth="1"/>
    <col min="10952" max="10952" width="7.42578125" style="2" customWidth="1"/>
    <col min="10953" max="11027" width="5.5703125" style="2" customWidth="1"/>
    <col min="11028" max="11036" width="9.140625" style="2"/>
    <col min="11037" max="11037" width="12.42578125" style="2" customWidth="1"/>
    <col min="11038" max="11204" width="9.140625" style="2"/>
    <col min="11205" max="11205" width="15.42578125" style="2" customWidth="1"/>
    <col min="11206" max="11206" width="17.7109375" style="2" customWidth="1"/>
    <col min="11207" max="11207" width="7.140625" style="2" customWidth="1"/>
    <col min="11208" max="11208" width="7.42578125" style="2" customWidth="1"/>
    <col min="11209" max="11283" width="5.5703125" style="2" customWidth="1"/>
    <col min="11284" max="11292" width="9.140625" style="2"/>
    <col min="11293" max="11293" width="12.42578125" style="2" customWidth="1"/>
    <col min="11294" max="11460" width="9.140625" style="2"/>
    <col min="11461" max="11461" width="15.42578125" style="2" customWidth="1"/>
    <col min="11462" max="11462" width="17.7109375" style="2" customWidth="1"/>
    <col min="11463" max="11463" width="7.140625" style="2" customWidth="1"/>
    <col min="11464" max="11464" width="7.42578125" style="2" customWidth="1"/>
    <col min="11465" max="11539" width="5.5703125" style="2" customWidth="1"/>
    <col min="11540" max="11548" width="9.140625" style="2"/>
    <col min="11549" max="11549" width="12.42578125" style="2" customWidth="1"/>
    <col min="11550" max="11716" width="9.140625" style="2"/>
    <col min="11717" max="11717" width="15.42578125" style="2" customWidth="1"/>
    <col min="11718" max="11718" width="17.7109375" style="2" customWidth="1"/>
    <col min="11719" max="11719" width="7.140625" style="2" customWidth="1"/>
    <col min="11720" max="11720" width="7.42578125" style="2" customWidth="1"/>
    <col min="11721" max="11795" width="5.5703125" style="2" customWidth="1"/>
    <col min="11796" max="11804" width="9.140625" style="2"/>
    <col min="11805" max="11805" width="12.42578125" style="2" customWidth="1"/>
    <col min="11806" max="11972" width="9.140625" style="2"/>
    <col min="11973" max="11973" width="15.42578125" style="2" customWidth="1"/>
    <col min="11974" max="11974" width="17.7109375" style="2" customWidth="1"/>
    <col min="11975" max="11975" width="7.140625" style="2" customWidth="1"/>
    <col min="11976" max="11976" width="7.42578125" style="2" customWidth="1"/>
    <col min="11977" max="12051" width="5.5703125" style="2" customWidth="1"/>
    <col min="12052" max="12060" width="9.140625" style="2"/>
    <col min="12061" max="12061" width="12.42578125" style="2" customWidth="1"/>
    <col min="12062" max="12228" width="9.140625" style="2"/>
    <col min="12229" max="12229" width="15.42578125" style="2" customWidth="1"/>
    <col min="12230" max="12230" width="17.7109375" style="2" customWidth="1"/>
    <col min="12231" max="12231" width="7.140625" style="2" customWidth="1"/>
    <col min="12232" max="12232" width="7.42578125" style="2" customWidth="1"/>
    <col min="12233" max="12307" width="5.5703125" style="2" customWidth="1"/>
    <col min="12308" max="12316" width="9.140625" style="2"/>
    <col min="12317" max="12317" width="12.42578125" style="2" customWidth="1"/>
    <col min="12318" max="12484" width="9.140625" style="2"/>
    <col min="12485" max="12485" width="15.42578125" style="2" customWidth="1"/>
    <col min="12486" max="12486" width="17.7109375" style="2" customWidth="1"/>
    <col min="12487" max="12487" width="7.140625" style="2" customWidth="1"/>
    <col min="12488" max="12488" width="7.42578125" style="2" customWidth="1"/>
    <col min="12489" max="12563" width="5.5703125" style="2" customWidth="1"/>
    <col min="12564" max="12572" width="9.140625" style="2"/>
    <col min="12573" max="12573" width="12.42578125" style="2" customWidth="1"/>
    <col min="12574" max="12740" width="9.140625" style="2"/>
    <col min="12741" max="12741" width="15.42578125" style="2" customWidth="1"/>
    <col min="12742" max="12742" width="17.7109375" style="2" customWidth="1"/>
    <col min="12743" max="12743" width="7.140625" style="2" customWidth="1"/>
    <col min="12744" max="12744" width="7.42578125" style="2" customWidth="1"/>
    <col min="12745" max="12819" width="5.5703125" style="2" customWidth="1"/>
    <col min="12820" max="12828" width="9.140625" style="2"/>
    <col min="12829" max="12829" width="12.42578125" style="2" customWidth="1"/>
    <col min="12830" max="12996" width="9.140625" style="2"/>
    <col min="12997" max="12997" width="15.42578125" style="2" customWidth="1"/>
    <col min="12998" max="12998" width="17.7109375" style="2" customWidth="1"/>
    <col min="12999" max="12999" width="7.140625" style="2" customWidth="1"/>
    <col min="13000" max="13000" width="7.42578125" style="2" customWidth="1"/>
    <col min="13001" max="13075" width="5.5703125" style="2" customWidth="1"/>
    <col min="13076" max="13084" width="9.140625" style="2"/>
    <col min="13085" max="13085" width="12.42578125" style="2" customWidth="1"/>
    <col min="13086" max="13252" width="9.140625" style="2"/>
    <col min="13253" max="13253" width="15.42578125" style="2" customWidth="1"/>
    <col min="13254" max="13254" width="17.7109375" style="2" customWidth="1"/>
    <col min="13255" max="13255" width="7.140625" style="2" customWidth="1"/>
    <col min="13256" max="13256" width="7.42578125" style="2" customWidth="1"/>
    <col min="13257" max="13331" width="5.5703125" style="2" customWidth="1"/>
    <col min="13332" max="13340" width="9.140625" style="2"/>
    <col min="13341" max="13341" width="12.42578125" style="2" customWidth="1"/>
    <col min="13342" max="13508" width="9.140625" style="2"/>
    <col min="13509" max="13509" width="15.42578125" style="2" customWidth="1"/>
    <col min="13510" max="13510" width="17.7109375" style="2" customWidth="1"/>
    <col min="13511" max="13511" width="7.140625" style="2" customWidth="1"/>
    <col min="13512" max="13512" width="7.42578125" style="2" customWidth="1"/>
    <col min="13513" max="13587" width="5.5703125" style="2" customWidth="1"/>
    <col min="13588" max="13596" width="9.140625" style="2"/>
    <col min="13597" max="13597" width="12.42578125" style="2" customWidth="1"/>
    <col min="13598" max="13764" width="9.140625" style="2"/>
    <col min="13765" max="13765" width="15.42578125" style="2" customWidth="1"/>
    <col min="13766" max="13766" width="17.7109375" style="2" customWidth="1"/>
    <col min="13767" max="13767" width="7.140625" style="2" customWidth="1"/>
    <col min="13768" max="13768" width="7.42578125" style="2" customWidth="1"/>
    <col min="13769" max="13843" width="5.5703125" style="2" customWidth="1"/>
    <col min="13844" max="13852" width="9.140625" style="2"/>
    <col min="13853" max="13853" width="12.42578125" style="2" customWidth="1"/>
    <col min="13854" max="14020" width="9.140625" style="2"/>
    <col min="14021" max="14021" width="15.42578125" style="2" customWidth="1"/>
    <col min="14022" max="14022" width="17.7109375" style="2" customWidth="1"/>
    <col min="14023" max="14023" width="7.140625" style="2" customWidth="1"/>
    <col min="14024" max="14024" width="7.42578125" style="2" customWidth="1"/>
    <col min="14025" max="14099" width="5.5703125" style="2" customWidth="1"/>
    <col min="14100" max="14108" width="9.140625" style="2"/>
    <col min="14109" max="14109" width="12.42578125" style="2" customWidth="1"/>
    <col min="14110" max="14276" width="9.140625" style="2"/>
    <col min="14277" max="14277" width="15.42578125" style="2" customWidth="1"/>
    <col min="14278" max="14278" width="17.7109375" style="2" customWidth="1"/>
    <col min="14279" max="14279" width="7.140625" style="2" customWidth="1"/>
    <col min="14280" max="14280" width="7.42578125" style="2" customWidth="1"/>
    <col min="14281" max="14355" width="5.5703125" style="2" customWidth="1"/>
    <col min="14356" max="14364" width="9.140625" style="2"/>
    <col min="14365" max="14365" width="12.42578125" style="2" customWidth="1"/>
    <col min="14366" max="14532" width="9.140625" style="2"/>
    <col min="14533" max="14533" width="15.42578125" style="2" customWidth="1"/>
    <col min="14534" max="14534" width="17.7109375" style="2" customWidth="1"/>
    <col min="14535" max="14535" width="7.140625" style="2" customWidth="1"/>
    <col min="14536" max="14536" width="7.42578125" style="2" customWidth="1"/>
    <col min="14537" max="14611" width="5.5703125" style="2" customWidth="1"/>
    <col min="14612" max="14620" width="9.140625" style="2"/>
    <col min="14621" max="14621" width="12.42578125" style="2" customWidth="1"/>
    <col min="14622" max="14788" width="9.140625" style="2"/>
    <col min="14789" max="14789" width="15.42578125" style="2" customWidth="1"/>
    <col min="14790" max="14790" width="17.7109375" style="2" customWidth="1"/>
    <col min="14791" max="14791" width="7.140625" style="2" customWidth="1"/>
    <col min="14792" max="14792" width="7.42578125" style="2" customWidth="1"/>
    <col min="14793" max="14867" width="5.5703125" style="2" customWidth="1"/>
    <col min="14868" max="14876" width="9.140625" style="2"/>
    <col min="14877" max="14877" width="12.42578125" style="2" customWidth="1"/>
    <col min="14878" max="15044" width="9.140625" style="2"/>
    <col min="15045" max="15045" width="15.42578125" style="2" customWidth="1"/>
    <col min="15046" max="15046" width="17.7109375" style="2" customWidth="1"/>
    <col min="15047" max="15047" width="7.140625" style="2" customWidth="1"/>
    <col min="15048" max="15048" width="7.42578125" style="2" customWidth="1"/>
    <col min="15049" max="15123" width="5.5703125" style="2" customWidth="1"/>
    <col min="15124" max="15132" width="9.140625" style="2"/>
    <col min="15133" max="15133" width="12.42578125" style="2" customWidth="1"/>
    <col min="15134" max="15300" width="9.140625" style="2"/>
    <col min="15301" max="15301" width="15.42578125" style="2" customWidth="1"/>
    <col min="15302" max="15302" width="17.7109375" style="2" customWidth="1"/>
    <col min="15303" max="15303" width="7.140625" style="2" customWidth="1"/>
    <col min="15304" max="15304" width="7.42578125" style="2" customWidth="1"/>
    <col min="15305" max="15379" width="5.5703125" style="2" customWidth="1"/>
    <col min="15380" max="15388" width="9.140625" style="2"/>
    <col min="15389" max="15389" width="12.42578125" style="2" customWidth="1"/>
    <col min="15390" max="15556" width="9.140625" style="2"/>
    <col min="15557" max="15557" width="15.42578125" style="2" customWidth="1"/>
    <col min="15558" max="15558" width="17.7109375" style="2" customWidth="1"/>
    <col min="15559" max="15559" width="7.140625" style="2" customWidth="1"/>
    <col min="15560" max="15560" width="7.42578125" style="2" customWidth="1"/>
    <col min="15561" max="15635" width="5.5703125" style="2" customWidth="1"/>
    <col min="15636" max="15644" width="9.140625" style="2"/>
    <col min="15645" max="15645" width="12.42578125" style="2" customWidth="1"/>
    <col min="15646" max="15812" width="9.140625" style="2"/>
    <col min="15813" max="15813" width="15.42578125" style="2" customWidth="1"/>
    <col min="15814" max="15814" width="17.7109375" style="2" customWidth="1"/>
    <col min="15815" max="15815" width="7.140625" style="2" customWidth="1"/>
    <col min="15816" max="15816" width="7.42578125" style="2" customWidth="1"/>
    <col min="15817" max="15891" width="5.5703125" style="2" customWidth="1"/>
    <col min="15892" max="15900" width="9.140625" style="2"/>
    <col min="15901" max="15901" width="12.42578125" style="2" customWidth="1"/>
    <col min="15902" max="16068" width="9.140625" style="2"/>
    <col min="16069" max="16069" width="15.42578125" style="2" customWidth="1"/>
    <col min="16070" max="16070" width="17.7109375" style="2" customWidth="1"/>
    <col min="16071" max="16071" width="7.140625" style="2" customWidth="1"/>
    <col min="16072" max="16072" width="7.42578125" style="2" customWidth="1"/>
    <col min="16073" max="16147" width="5.5703125" style="2" customWidth="1"/>
    <col min="16148" max="16156" width="9.140625" style="2"/>
    <col min="16157" max="16157" width="12.42578125" style="2" customWidth="1"/>
    <col min="16158" max="16384" width="9.140625" style="2"/>
  </cols>
  <sheetData>
    <row r="1" spans="1:79" ht="41.25" hidden="1" customHeight="1" x14ac:dyDescent="0.3">
      <c r="A1" s="52" t="s">
        <v>367</v>
      </c>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row>
    <row r="2" spans="1:79" ht="41.25" customHeight="1" x14ac:dyDescent="0.3">
      <c r="A2" s="19"/>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row>
    <row r="3" spans="1:79" ht="41.25" customHeight="1" x14ac:dyDescent="0.3">
      <c r="A3" s="67" t="s">
        <v>367</v>
      </c>
      <c r="B3" s="67"/>
      <c r="C3" s="67"/>
      <c r="D3" s="67"/>
      <c r="E3" s="67"/>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67"/>
      <c r="BX3" s="67"/>
      <c r="BY3" s="67"/>
      <c r="BZ3" s="67"/>
      <c r="CA3" s="67"/>
    </row>
    <row r="4" spans="1:79" s="6" customFormat="1" ht="50.25" customHeight="1" x14ac:dyDescent="0.3">
      <c r="A4" s="53" t="s">
        <v>851</v>
      </c>
      <c r="B4" s="53"/>
      <c r="C4" s="53" t="s">
        <v>647</v>
      </c>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row>
    <row r="5" spans="1:79" ht="77.25" customHeight="1" x14ac:dyDescent="0.3">
      <c r="A5" s="54" t="s">
        <v>333</v>
      </c>
      <c r="B5" s="57" t="s">
        <v>368</v>
      </c>
      <c r="C5" s="51" t="s">
        <v>653</v>
      </c>
      <c r="D5" s="50" t="s">
        <v>520</v>
      </c>
      <c r="E5" s="50"/>
      <c r="F5" s="50"/>
      <c r="G5" s="51" t="s">
        <v>369</v>
      </c>
      <c r="H5" s="51" t="s">
        <v>356</v>
      </c>
      <c r="I5" s="50" t="s">
        <v>370</v>
      </c>
      <c r="J5" s="50"/>
      <c r="K5" s="50"/>
      <c r="L5" s="50"/>
      <c r="M5" s="50"/>
      <c r="N5" s="50"/>
      <c r="O5" s="50" t="s">
        <v>334</v>
      </c>
      <c r="P5" s="50"/>
      <c r="Q5" s="50"/>
      <c r="R5" s="50"/>
      <c r="S5" s="50"/>
      <c r="T5" s="50"/>
      <c r="U5" s="50"/>
      <c r="V5" s="50"/>
      <c r="W5" s="50"/>
      <c r="X5" s="50"/>
      <c r="Y5" s="50"/>
      <c r="Z5" s="50"/>
      <c r="AA5" s="50"/>
      <c r="AB5" s="50"/>
      <c r="AC5" s="50"/>
      <c r="AD5" s="51" t="s">
        <v>335</v>
      </c>
      <c r="AE5" s="66" t="s">
        <v>336</v>
      </c>
      <c r="AF5" s="50" t="s">
        <v>371</v>
      </c>
      <c r="AG5" s="50"/>
      <c r="AH5" s="50"/>
      <c r="AI5" s="51" t="s">
        <v>648</v>
      </c>
      <c r="AJ5" s="50" t="s">
        <v>521</v>
      </c>
      <c r="AK5" s="50"/>
      <c r="AL5" s="50"/>
      <c r="AM5" s="50"/>
      <c r="AN5" s="50"/>
      <c r="AO5" s="50"/>
      <c r="AP5" s="50"/>
      <c r="AQ5" s="50"/>
      <c r="AR5" s="50" t="s">
        <v>522</v>
      </c>
      <c r="AS5" s="50"/>
      <c r="AT5" s="50"/>
      <c r="AU5" s="50"/>
      <c r="AV5" s="50"/>
      <c r="AW5" s="50"/>
      <c r="AX5" s="50"/>
      <c r="AY5" s="59" t="s">
        <v>523</v>
      </c>
      <c r="AZ5" s="60"/>
      <c r="BA5" s="61"/>
      <c r="BB5" s="51" t="s">
        <v>372</v>
      </c>
      <c r="BC5" s="50" t="s">
        <v>524</v>
      </c>
      <c r="BD5" s="50"/>
      <c r="BE5" s="50"/>
      <c r="BF5" s="50"/>
      <c r="BG5" s="50" t="s">
        <v>373</v>
      </c>
      <c r="BH5" s="50"/>
      <c r="BI5" s="50"/>
      <c r="BJ5" s="50"/>
      <c r="BK5" s="50" t="s">
        <v>374</v>
      </c>
      <c r="BL5" s="50"/>
      <c r="BM5" s="50"/>
      <c r="BN5" s="50"/>
      <c r="BO5" s="50" t="s">
        <v>375</v>
      </c>
      <c r="BP5" s="50"/>
      <c r="BQ5" s="50"/>
      <c r="BR5" s="50"/>
      <c r="BS5" s="50"/>
      <c r="BT5" s="51" t="s">
        <v>525</v>
      </c>
      <c r="BU5" s="48" t="s">
        <v>526</v>
      </c>
      <c r="BV5" s="51" t="s">
        <v>376</v>
      </c>
      <c r="BW5" s="51" t="s">
        <v>377</v>
      </c>
      <c r="BX5" s="51" t="s">
        <v>378</v>
      </c>
      <c r="BY5" s="50" t="s">
        <v>379</v>
      </c>
      <c r="BZ5" s="50"/>
      <c r="CA5" s="50"/>
    </row>
    <row r="6" spans="1:79" ht="49.5" customHeight="1" x14ac:dyDescent="0.3">
      <c r="A6" s="55"/>
      <c r="B6" s="58"/>
      <c r="C6" s="51"/>
      <c r="D6" s="51" t="s">
        <v>527</v>
      </c>
      <c r="E6" s="51" t="s">
        <v>528</v>
      </c>
      <c r="F6" s="51" t="s">
        <v>326</v>
      </c>
      <c r="G6" s="51"/>
      <c r="H6" s="51"/>
      <c r="I6" s="59" t="s">
        <v>357</v>
      </c>
      <c r="J6" s="60"/>
      <c r="K6" s="61"/>
      <c r="L6" s="51" t="s">
        <v>380</v>
      </c>
      <c r="M6" s="51" t="s">
        <v>529</v>
      </c>
      <c r="N6" s="51" t="s">
        <v>500</v>
      </c>
      <c r="O6" s="62" t="s">
        <v>381</v>
      </c>
      <c r="P6" s="62"/>
      <c r="Q6" s="62"/>
      <c r="R6" s="62"/>
      <c r="S6" s="62"/>
      <c r="T6" s="62"/>
      <c r="U6" s="62"/>
      <c r="V6" s="62"/>
      <c r="W6" s="62"/>
      <c r="X6" s="51" t="s">
        <v>530</v>
      </c>
      <c r="Y6" s="51" t="s">
        <v>531</v>
      </c>
      <c r="Z6" s="51" t="s">
        <v>382</v>
      </c>
      <c r="AA6" s="51" t="s">
        <v>383</v>
      </c>
      <c r="AB6" s="48" t="s">
        <v>0</v>
      </c>
      <c r="AC6" s="51" t="s">
        <v>532</v>
      </c>
      <c r="AD6" s="51"/>
      <c r="AE6" s="66"/>
      <c r="AF6" s="51" t="s">
        <v>533</v>
      </c>
      <c r="AG6" s="51" t="s">
        <v>384</v>
      </c>
      <c r="AH6" s="51" t="s">
        <v>385</v>
      </c>
      <c r="AI6" s="51"/>
      <c r="AJ6" s="51" t="s">
        <v>386</v>
      </c>
      <c r="AK6" s="51" t="s">
        <v>387</v>
      </c>
      <c r="AL6" s="51" t="s">
        <v>388</v>
      </c>
      <c r="AM6" s="51" t="s">
        <v>389</v>
      </c>
      <c r="AN6" s="51" t="s">
        <v>390</v>
      </c>
      <c r="AO6" s="51" t="s">
        <v>391</v>
      </c>
      <c r="AP6" s="51" t="s">
        <v>392</v>
      </c>
      <c r="AQ6" s="51" t="s">
        <v>337</v>
      </c>
      <c r="AR6" s="51" t="s">
        <v>534</v>
      </c>
      <c r="AS6" s="51" t="s">
        <v>338</v>
      </c>
      <c r="AT6" s="51" t="s">
        <v>535</v>
      </c>
      <c r="AU6" s="50" t="s">
        <v>339</v>
      </c>
      <c r="AV6" s="50"/>
      <c r="AW6" s="51" t="s">
        <v>393</v>
      </c>
      <c r="AX6" s="51" t="s">
        <v>536</v>
      </c>
      <c r="AY6" s="72" t="s">
        <v>537</v>
      </c>
      <c r="AZ6" s="74" t="s">
        <v>538</v>
      </c>
      <c r="BA6" s="64" t="s">
        <v>649</v>
      </c>
      <c r="BB6" s="51"/>
      <c r="BC6" s="51" t="s">
        <v>394</v>
      </c>
      <c r="BD6" s="51" t="s">
        <v>395</v>
      </c>
      <c r="BE6" s="51" t="s">
        <v>539</v>
      </c>
      <c r="BF6" s="51" t="s">
        <v>326</v>
      </c>
      <c r="BG6" s="51" t="s">
        <v>396</v>
      </c>
      <c r="BH6" s="51" t="s">
        <v>540</v>
      </c>
      <c r="BI6" s="51" t="s">
        <v>397</v>
      </c>
      <c r="BJ6" s="51" t="s">
        <v>398</v>
      </c>
      <c r="BK6" s="51" t="s">
        <v>501</v>
      </c>
      <c r="BL6" s="51" t="s">
        <v>330</v>
      </c>
      <c r="BM6" s="51" t="s">
        <v>340</v>
      </c>
      <c r="BN6" s="51" t="s">
        <v>541</v>
      </c>
      <c r="BO6" s="51" t="s">
        <v>399</v>
      </c>
      <c r="BP6" s="51" t="s">
        <v>341</v>
      </c>
      <c r="BQ6" s="51" t="s">
        <v>400</v>
      </c>
      <c r="BR6" s="51" t="s">
        <v>542</v>
      </c>
      <c r="BS6" s="51" t="s">
        <v>326</v>
      </c>
      <c r="BT6" s="51"/>
      <c r="BU6" s="63"/>
      <c r="BV6" s="51"/>
      <c r="BW6" s="51"/>
      <c r="BX6" s="51"/>
      <c r="BY6" s="51" t="s">
        <v>543</v>
      </c>
      <c r="BZ6" s="51" t="s">
        <v>544</v>
      </c>
      <c r="CA6" s="51" t="s">
        <v>358</v>
      </c>
    </row>
    <row r="7" spans="1:79" ht="111.75" customHeight="1" x14ac:dyDescent="0.3">
      <c r="A7" s="56"/>
      <c r="B7" s="8"/>
      <c r="C7" s="51"/>
      <c r="D7" s="51"/>
      <c r="E7" s="51"/>
      <c r="F7" s="51"/>
      <c r="G7" s="51"/>
      <c r="H7" s="51"/>
      <c r="I7" s="9" t="s">
        <v>401</v>
      </c>
      <c r="J7" s="18" t="s">
        <v>654</v>
      </c>
      <c r="K7" s="9" t="s">
        <v>655</v>
      </c>
      <c r="L7" s="51"/>
      <c r="M7" s="51"/>
      <c r="N7" s="51"/>
      <c r="O7" s="18" t="s">
        <v>342</v>
      </c>
      <c r="P7" s="18" t="s">
        <v>402</v>
      </c>
      <c r="Q7" s="18" t="s">
        <v>403</v>
      </c>
      <c r="R7" s="18" t="s">
        <v>404</v>
      </c>
      <c r="S7" s="18" t="s">
        <v>405</v>
      </c>
      <c r="T7" s="18" t="s">
        <v>406</v>
      </c>
      <c r="U7" s="18" t="s">
        <v>407</v>
      </c>
      <c r="V7" s="18" t="s">
        <v>408</v>
      </c>
      <c r="W7" s="18" t="s">
        <v>327</v>
      </c>
      <c r="X7" s="51"/>
      <c r="Y7" s="51"/>
      <c r="Z7" s="51"/>
      <c r="AA7" s="51"/>
      <c r="AB7" s="49"/>
      <c r="AC7" s="51"/>
      <c r="AD7" s="51"/>
      <c r="AE7" s="66"/>
      <c r="AF7" s="51"/>
      <c r="AG7" s="51"/>
      <c r="AH7" s="51"/>
      <c r="AI7" s="51"/>
      <c r="AJ7" s="51"/>
      <c r="AK7" s="51"/>
      <c r="AL7" s="51"/>
      <c r="AM7" s="51"/>
      <c r="AN7" s="51"/>
      <c r="AO7" s="51"/>
      <c r="AP7" s="51"/>
      <c r="AQ7" s="51"/>
      <c r="AR7" s="51"/>
      <c r="AS7" s="51"/>
      <c r="AT7" s="51"/>
      <c r="AU7" s="18" t="s">
        <v>359</v>
      </c>
      <c r="AV7" s="18" t="s">
        <v>360</v>
      </c>
      <c r="AW7" s="51"/>
      <c r="AX7" s="51"/>
      <c r="AY7" s="73"/>
      <c r="AZ7" s="75"/>
      <c r="BA7" s="65"/>
      <c r="BB7" s="51"/>
      <c r="BC7" s="51"/>
      <c r="BD7" s="51"/>
      <c r="BE7" s="51"/>
      <c r="BF7" s="51"/>
      <c r="BG7" s="51"/>
      <c r="BH7" s="51"/>
      <c r="BI7" s="51"/>
      <c r="BJ7" s="51"/>
      <c r="BK7" s="51"/>
      <c r="BL7" s="51"/>
      <c r="BM7" s="51"/>
      <c r="BN7" s="51"/>
      <c r="BO7" s="51"/>
      <c r="BP7" s="51"/>
      <c r="BQ7" s="51"/>
      <c r="BR7" s="51"/>
      <c r="BS7" s="51"/>
      <c r="BT7" s="51"/>
      <c r="BU7" s="49"/>
      <c r="BV7" s="51"/>
      <c r="BW7" s="51"/>
      <c r="BX7" s="51"/>
      <c r="BY7" s="51"/>
      <c r="BZ7" s="51"/>
      <c r="CA7" s="51"/>
    </row>
    <row r="8" spans="1:79" ht="36.75" customHeight="1" x14ac:dyDescent="0.3">
      <c r="A8" s="10"/>
      <c r="B8" s="11"/>
      <c r="C8" s="12"/>
      <c r="D8" s="38">
        <v>1</v>
      </c>
      <c r="E8" s="38">
        <v>2</v>
      </c>
      <c r="F8" s="38">
        <v>3</v>
      </c>
      <c r="G8" s="38">
        <v>4</v>
      </c>
      <c r="H8" s="38">
        <v>5</v>
      </c>
      <c r="I8" s="38">
        <v>6</v>
      </c>
      <c r="J8" s="38">
        <v>7</v>
      </c>
      <c r="K8" s="38">
        <v>8</v>
      </c>
      <c r="L8" s="38">
        <v>9</v>
      </c>
      <c r="M8" s="38">
        <v>10</v>
      </c>
      <c r="N8" s="38">
        <v>11</v>
      </c>
      <c r="O8" s="38">
        <v>12</v>
      </c>
      <c r="P8" s="38">
        <v>13</v>
      </c>
      <c r="Q8" s="38">
        <v>14</v>
      </c>
      <c r="R8" s="38">
        <v>15</v>
      </c>
      <c r="S8" s="38">
        <v>16</v>
      </c>
      <c r="T8" s="38">
        <v>17</v>
      </c>
      <c r="U8" s="38">
        <v>18</v>
      </c>
      <c r="V8" s="38">
        <v>19</v>
      </c>
      <c r="W8" s="38">
        <v>20</v>
      </c>
      <c r="X8" s="38">
        <v>21</v>
      </c>
      <c r="Y8" s="38">
        <v>22</v>
      </c>
      <c r="Z8" s="38">
        <v>23</v>
      </c>
      <c r="AA8" s="38">
        <v>24</v>
      </c>
      <c r="AB8" s="38">
        <v>25</v>
      </c>
      <c r="AC8" s="38">
        <v>26</v>
      </c>
      <c r="AD8" s="38">
        <v>27</v>
      </c>
      <c r="AE8" s="38">
        <v>28</v>
      </c>
      <c r="AF8" s="38">
        <v>29</v>
      </c>
      <c r="AG8" s="38">
        <v>30</v>
      </c>
      <c r="AH8" s="38">
        <v>31</v>
      </c>
      <c r="AI8" s="38">
        <v>32</v>
      </c>
      <c r="AJ8" s="38">
        <v>33</v>
      </c>
      <c r="AK8" s="38">
        <v>34</v>
      </c>
      <c r="AL8" s="38">
        <v>35</v>
      </c>
      <c r="AM8" s="38">
        <v>36</v>
      </c>
      <c r="AN8" s="38">
        <v>37</v>
      </c>
      <c r="AO8" s="38">
        <v>38</v>
      </c>
      <c r="AP8" s="38">
        <v>39</v>
      </c>
      <c r="AQ8" s="38">
        <v>40</v>
      </c>
      <c r="AR8" s="38">
        <v>41</v>
      </c>
      <c r="AS8" s="38">
        <v>42</v>
      </c>
      <c r="AT8" s="38">
        <v>43</v>
      </c>
      <c r="AU8" s="38">
        <v>44</v>
      </c>
      <c r="AV8" s="38">
        <v>45</v>
      </c>
      <c r="AW8" s="38">
        <v>46</v>
      </c>
      <c r="AX8" s="38">
        <v>47</v>
      </c>
      <c r="AY8" s="38">
        <v>48</v>
      </c>
      <c r="AZ8" s="38">
        <v>49</v>
      </c>
      <c r="BA8" s="38">
        <v>50</v>
      </c>
      <c r="BB8" s="38">
        <v>51</v>
      </c>
      <c r="BC8" s="38">
        <v>52</v>
      </c>
      <c r="BD8" s="38">
        <v>53</v>
      </c>
      <c r="BE8" s="38">
        <v>54</v>
      </c>
      <c r="BF8" s="38">
        <v>55</v>
      </c>
      <c r="BG8" s="38">
        <v>56</v>
      </c>
      <c r="BH8" s="38">
        <v>57</v>
      </c>
      <c r="BI8" s="38">
        <v>58</v>
      </c>
      <c r="BJ8" s="38">
        <v>59</v>
      </c>
      <c r="BK8" s="38">
        <v>60</v>
      </c>
      <c r="BL8" s="38">
        <v>61</v>
      </c>
      <c r="BM8" s="38">
        <v>62</v>
      </c>
      <c r="BN8" s="38">
        <v>63</v>
      </c>
      <c r="BO8" s="38">
        <v>64</v>
      </c>
      <c r="BP8" s="38">
        <v>65</v>
      </c>
      <c r="BQ8" s="38">
        <v>66</v>
      </c>
      <c r="BR8" s="38">
        <v>67</v>
      </c>
      <c r="BS8" s="38">
        <v>68</v>
      </c>
      <c r="BT8" s="38">
        <v>69</v>
      </c>
      <c r="BU8" s="38">
        <v>70</v>
      </c>
      <c r="BV8" s="38">
        <v>71</v>
      </c>
      <c r="BW8" s="38">
        <v>72</v>
      </c>
      <c r="BX8" s="38">
        <v>73</v>
      </c>
      <c r="BY8" s="38">
        <v>74</v>
      </c>
      <c r="BZ8" s="38">
        <v>75</v>
      </c>
      <c r="CA8" s="38">
        <v>76</v>
      </c>
    </row>
    <row r="9" spans="1:79" ht="27.75" customHeight="1" x14ac:dyDescent="0.3">
      <c r="A9" s="5" t="s">
        <v>1</v>
      </c>
      <c r="B9" s="39" t="s">
        <v>706</v>
      </c>
      <c r="C9" s="1"/>
      <c r="D9" s="13">
        <f>SUM('Երևան քաղաք:Սյունիք'!D7)</f>
        <v>0</v>
      </c>
      <c r="E9" s="13">
        <f>SUM('Երևան քաղաք:Սյունիք'!E7)</f>
        <v>104</v>
      </c>
      <c r="F9" s="13">
        <f>SUM('Երևան քաղաք:Սյունիք'!F7)</f>
        <v>104</v>
      </c>
      <c r="G9" s="13">
        <f>SUM('Երևան քաղաք:Սյունիք'!G7)</f>
        <v>14</v>
      </c>
      <c r="H9" s="13">
        <f>SUM('Երևան քաղաք:Սյունիք'!H7)</f>
        <v>8</v>
      </c>
      <c r="I9" s="13">
        <f>SUM('Երևան քաղաք:Սյունիք'!I7)</f>
        <v>176</v>
      </c>
      <c r="J9" s="13">
        <f>SUM('Երևան քաղաք:Սյունիք'!J7)</f>
        <v>1</v>
      </c>
      <c r="K9" s="13">
        <f>SUM('Երևան քաղաք:Սյունիք'!K7)</f>
        <v>0</v>
      </c>
      <c r="L9" s="13">
        <f>SUM('Երևան քաղաք:Սյունիք'!L7)</f>
        <v>177</v>
      </c>
      <c r="M9" s="13">
        <f>SUM('Երևան քաղաք:Սյունիք'!M7)</f>
        <v>13</v>
      </c>
      <c r="N9" s="13">
        <f>SUM('Երևան քաղաք:Սյունիք'!N7)</f>
        <v>4</v>
      </c>
      <c r="O9" s="13">
        <f>SUM('Երևան քաղաք:Սյունիք'!O7)</f>
        <v>16</v>
      </c>
      <c r="P9" s="13">
        <f>SUM('Երևան քաղաք:Սյունիք'!P7)</f>
        <v>4</v>
      </c>
      <c r="Q9" s="13">
        <f>SUM('Երևան քաղաք:Սյունիք'!Q7)</f>
        <v>33</v>
      </c>
      <c r="R9" s="13">
        <f>SUM('Երևան քաղաք:Սյունիք'!R7)</f>
        <v>27</v>
      </c>
      <c r="S9" s="13">
        <f>SUM('Երևան քաղաք:Սյունիք'!S7)</f>
        <v>5</v>
      </c>
      <c r="T9" s="13">
        <f>SUM('Երևան քաղաք:Սյունիք'!T7)</f>
        <v>6</v>
      </c>
      <c r="U9" s="13">
        <f>SUM('Երևան քաղաք:Սյունիք'!U7)</f>
        <v>5</v>
      </c>
      <c r="V9" s="13">
        <f>SUM('Երևան քաղաք:Սյունիք'!V7)</f>
        <v>1</v>
      </c>
      <c r="W9" s="13">
        <f>SUM('Երևան քաղաք:Սյունիք'!W7)</f>
        <v>97</v>
      </c>
      <c r="X9" s="13">
        <f>SUM('Երևան քաղաք:Սյունիք'!X7)</f>
        <v>2</v>
      </c>
      <c r="Y9" s="13">
        <f>SUM('Երևան քաղաք:Սյունիք'!Y7)</f>
        <v>71</v>
      </c>
      <c r="Z9" s="13">
        <f>SUM('Երևան քաղաք:Սյունիք'!Z7)</f>
        <v>0</v>
      </c>
      <c r="AA9" s="13">
        <f>SUM('Երևան քաղաք:Սյունիք'!AA7)</f>
        <v>0</v>
      </c>
      <c r="AB9" s="13">
        <f>SUM('Երևան քաղաք:Սյունիք'!AB7)</f>
        <v>0</v>
      </c>
      <c r="AC9" s="13">
        <f>SUM('Երևան քաղաք:Սյունիք'!AC7)</f>
        <v>6</v>
      </c>
      <c r="AD9" s="13">
        <f>SUM('Երևան քաղաք:Սյունիք'!AD7)</f>
        <v>51</v>
      </c>
      <c r="AE9" s="13">
        <f>SUM('Երևան քաղաք:Սյունիք'!AE7)</f>
        <v>9</v>
      </c>
      <c r="AF9" s="13">
        <f>SUM('Երևան քաղաք:Սյունիք'!AF7)</f>
        <v>0</v>
      </c>
      <c r="AG9" s="13">
        <f>SUM('Երևան քաղաք:Սյունիք'!AG7)</f>
        <v>0</v>
      </c>
      <c r="AH9" s="13">
        <f>SUM('Երևան քաղաք:Սյունիք'!AH7)</f>
        <v>0</v>
      </c>
      <c r="AI9" s="13">
        <f>SUM('Երևան քաղաք:Սյունիք'!AI7)</f>
        <v>2</v>
      </c>
      <c r="AJ9" s="13">
        <f>SUM('Երևան քաղաք:Սյունիք'!AJ7)</f>
        <v>5</v>
      </c>
      <c r="AK9" s="13">
        <f>SUM('Երևան քաղաք:Սյունիք'!AK7)</f>
        <v>10</v>
      </c>
      <c r="AL9" s="13">
        <f>SUM('Երևան քաղաք:Սյունիք'!AL7)</f>
        <v>0</v>
      </c>
      <c r="AM9" s="13">
        <f>SUM('Երևան քաղաք:Սյունիք'!AM7)</f>
        <v>1</v>
      </c>
      <c r="AN9" s="13">
        <f>SUM('Երևան քաղաք:Սյունիք'!AN7)</f>
        <v>3</v>
      </c>
      <c r="AO9" s="13">
        <f>SUM('Երևան քաղաք:Սյունիք'!AO7)</f>
        <v>53</v>
      </c>
      <c r="AP9" s="13">
        <f>SUM('Երևան քաղաք:Սյունիք'!AP7)</f>
        <v>90</v>
      </c>
      <c r="AQ9" s="13">
        <f>SUM('Երևան քաղաք:Սյունիք'!AQ7)</f>
        <v>30</v>
      </c>
      <c r="AR9" s="13">
        <f>SUM('Երևան քաղաք:Սյունիք'!AR7)</f>
        <v>2</v>
      </c>
      <c r="AS9" s="13">
        <f>SUM('Երևան քաղաք:Սյունիք'!AS7)</f>
        <v>7</v>
      </c>
      <c r="AT9" s="13">
        <f>SUM('Երևան քաղաք:Սյունիք'!AT7)</f>
        <v>38</v>
      </c>
      <c r="AU9" s="13">
        <f>SUM('Երևան քաղաք:Սյունիք'!AU7)</f>
        <v>1</v>
      </c>
      <c r="AV9" s="13">
        <f>SUM('Երևան քաղաք:Սյունիք'!AV7)</f>
        <v>2</v>
      </c>
      <c r="AW9" s="13">
        <f>SUM('Երևան քաղաք:Սյունիք'!AW7)</f>
        <v>124</v>
      </c>
      <c r="AX9" s="13">
        <f>SUM('Երևան քաղաք:Սյունիք'!AX7)</f>
        <v>3</v>
      </c>
      <c r="AY9" s="13">
        <f>SUM('Երևան քաղաք:Սյունիք'!AY7)</f>
        <v>174</v>
      </c>
      <c r="AZ9" s="13">
        <f>SUM('Երևան քաղաք:Սյունիք'!AZ7)</f>
        <v>0</v>
      </c>
      <c r="BA9" s="13">
        <f>SUM('Երևան քաղաք:Սյունիք'!BA7)</f>
        <v>3</v>
      </c>
      <c r="BB9" s="13">
        <f>SUM('Երևան քաղաք:Սյունիք'!BB7)</f>
        <v>11</v>
      </c>
      <c r="BC9" s="13">
        <f>SUM('Երևան քաղաք:Սյունիք'!BC7)</f>
        <v>12</v>
      </c>
      <c r="BD9" s="13">
        <f>SUM('Երևան քաղաք:Սյունիք'!BD7)</f>
        <v>3</v>
      </c>
      <c r="BE9" s="13">
        <f>SUM('Երևան քաղաք:Սյունիք'!BE7)</f>
        <v>0</v>
      </c>
      <c r="BF9" s="13">
        <f>SUM('Երևան քաղաք:Սյունիք'!BF7)</f>
        <v>15</v>
      </c>
      <c r="BG9" s="13">
        <f>SUM('Երևան քաղաք:Սյունիք'!BG7)</f>
        <v>2</v>
      </c>
      <c r="BH9" s="13">
        <f>SUM('Երևան քաղաք:Սյունիք'!BH7)</f>
        <v>1</v>
      </c>
      <c r="BI9" s="13">
        <f>SUM('Երևան քաղաք:Սյունիք'!BI7)</f>
        <v>0</v>
      </c>
      <c r="BJ9" s="13">
        <f>SUM('Երևան քաղաք:Սյունիք'!BJ7)</f>
        <v>12</v>
      </c>
      <c r="BK9" s="13">
        <f>SUM('Երևան քաղաք:Սյունիք'!BK7)</f>
        <v>5</v>
      </c>
      <c r="BL9" s="13">
        <f>SUM('Երևան քաղաք:Սյունիք'!BL7)</f>
        <v>0</v>
      </c>
      <c r="BM9" s="13">
        <f>SUM('Երևան քաղաք:Սյունիք'!BM7)</f>
        <v>1</v>
      </c>
      <c r="BN9" s="13">
        <f>SUM('Երևան քաղաք:Սյունիք'!BN7)</f>
        <v>1</v>
      </c>
      <c r="BO9" s="13">
        <f>SUM('Երևան քաղաք:Սյունիք'!BO7)</f>
        <v>0</v>
      </c>
      <c r="BP9" s="13">
        <f>SUM('Երևան քաղաք:Սյունիք'!BP7)</f>
        <v>3</v>
      </c>
      <c r="BQ9" s="13">
        <f>SUM('Երևան քաղաք:Սյունիք'!BQ7)</f>
        <v>0</v>
      </c>
      <c r="BR9" s="13">
        <f>SUM('Երևան քաղաք:Սյունիք'!BR7)</f>
        <v>1</v>
      </c>
      <c r="BS9" s="13">
        <f>SUM('Երևան քաղաք:Սյունիք'!BS7)</f>
        <v>4</v>
      </c>
      <c r="BT9" s="13">
        <f>SUM('Երևան քաղաք:Սյունիք'!BT7)</f>
        <v>2</v>
      </c>
      <c r="BU9" s="13">
        <f>SUM('Երևան քաղաք:Սյունիք'!BU7)</f>
        <v>231</v>
      </c>
      <c r="BV9" s="13">
        <f>SUM('Երևան քաղաք:Սյունիք'!BV7)</f>
        <v>13</v>
      </c>
      <c r="BW9" s="13">
        <f>SUM('Երևան քաղաք:Սյունիք'!BW7)</f>
        <v>0</v>
      </c>
      <c r="BX9" s="13">
        <f>SUM('Երևան քաղաք:Սյունիք'!BX7)</f>
        <v>0</v>
      </c>
      <c r="BY9" s="13">
        <f>SUM('Երևան քաղաք:Սյունիք'!BY7)</f>
        <v>144</v>
      </c>
      <c r="BZ9" s="13">
        <f>SUM('Երևան քաղաք:Սյունիք'!BZ7)</f>
        <v>73</v>
      </c>
      <c r="CA9" s="13">
        <v>0</v>
      </c>
    </row>
    <row r="10" spans="1:79" ht="20.100000000000001" customHeight="1" x14ac:dyDescent="0.3">
      <c r="A10" s="5" t="s">
        <v>707</v>
      </c>
      <c r="B10" s="3" t="s">
        <v>409</v>
      </c>
      <c r="C10" s="3">
        <v>104</v>
      </c>
      <c r="D10" s="13">
        <f>SUM('Երևան քաղաք:Սյունիք'!D8)</f>
        <v>0</v>
      </c>
      <c r="E10" s="13">
        <f>SUM('Երևան քաղաք:Սյունիք'!E8)</f>
        <v>2</v>
      </c>
      <c r="F10" s="13">
        <f>SUM('Երևան քաղաք:Սյունիք'!F8)</f>
        <v>2</v>
      </c>
      <c r="G10" s="13">
        <f>SUM('Երևան քաղաք:Սյունիք'!G8)</f>
        <v>6</v>
      </c>
      <c r="H10" s="13">
        <f>SUM('Երևան քաղաք:Սյունիք'!H8)</f>
        <v>2</v>
      </c>
      <c r="I10" s="13">
        <f>SUM('Երևան քաղաք:Սյունիք'!I8)</f>
        <v>14</v>
      </c>
      <c r="J10" s="13">
        <f>SUM('Երևան քաղաք:Սյունիք'!J8)</f>
        <v>1</v>
      </c>
      <c r="K10" s="13">
        <f>SUM('Երևան քաղաք:Սյունիք'!K8)</f>
        <v>0</v>
      </c>
      <c r="L10" s="13">
        <f>SUM('Երևան քաղաք:Սյունիք'!L8)</f>
        <v>15</v>
      </c>
      <c r="M10" s="13">
        <f>SUM('Երևան քաղաք:Սյունիք'!M8)</f>
        <v>1</v>
      </c>
      <c r="N10" s="13">
        <f>SUM('Երևան քաղաք:Սյունիք'!N8)</f>
        <v>0</v>
      </c>
      <c r="O10" s="13">
        <f>SUM('Երևան քաղաք:Սյունիք'!O8)</f>
        <v>0</v>
      </c>
      <c r="P10" s="13">
        <f>SUM('Երևան քաղաք:Սյունիք'!P8)</f>
        <v>1</v>
      </c>
      <c r="Q10" s="13">
        <f>SUM('Երևան քաղաք:Սյունիք'!Q8)</f>
        <v>0</v>
      </c>
      <c r="R10" s="13">
        <f>SUM('Երևան քաղաք:Սյունիք'!R8)</f>
        <v>0</v>
      </c>
      <c r="S10" s="13">
        <f>SUM('Երևան քաղաք:Սյունիք'!S8)</f>
        <v>1</v>
      </c>
      <c r="T10" s="13">
        <f>SUM('Երևան քաղաք:Սյունիք'!T8)</f>
        <v>6</v>
      </c>
      <c r="U10" s="13">
        <f>SUM('Երևան քաղաք:Սյունիք'!U8)</f>
        <v>5</v>
      </c>
      <c r="V10" s="13">
        <f>SUM('Երևան քաղաք:Սյունիք'!V8)</f>
        <v>1</v>
      </c>
      <c r="W10" s="13">
        <f>SUM('Երևան քաղաք:Սյունիք'!W8)</f>
        <v>14</v>
      </c>
      <c r="X10" s="13">
        <f>SUM('Երևան քաղաք:Սյունիք'!X8)</f>
        <v>0</v>
      </c>
      <c r="Y10" s="13">
        <f>SUM('Երևան քաղաք:Սյունիք'!Y8)</f>
        <v>0</v>
      </c>
      <c r="Z10" s="13">
        <f>SUM('Երևան քաղաք:Սյունիք'!Z8)</f>
        <v>0</v>
      </c>
      <c r="AA10" s="13">
        <f>SUM('Երևան քաղաք:Սյունիք'!AA8)</f>
        <v>0</v>
      </c>
      <c r="AB10" s="13">
        <f>SUM('Երևան քաղաք:Սյունիք'!AB8)</f>
        <v>0</v>
      </c>
      <c r="AC10" s="13">
        <f>SUM('Երևան քաղաք:Սյունիք'!AC8)</f>
        <v>0</v>
      </c>
      <c r="AD10" s="13">
        <f>SUM('Երևան քաղաք:Սյունիք'!AD8)</f>
        <v>0</v>
      </c>
      <c r="AE10" s="13">
        <f>SUM('Երևան քաղաք:Սյունիք'!AE8)</f>
        <v>0</v>
      </c>
      <c r="AF10" s="13">
        <f>SUM('Երևան քաղաք:Սյունիք'!AF8)</f>
        <v>0</v>
      </c>
      <c r="AG10" s="13">
        <f>SUM('Երևան քաղաք:Սյունիք'!AG8)</f>
        <v>0</v>
      </c>
      <c r="AH10" s="13">
        <f>SUM('Երևան քաղաք:Սյունիք'!AH8)</f>
        <v>0</v>
      </c>
      <c r="AI10" s="13">
        <f>SUM('Երևան քաղաք:Սյունիք'!AI8)</f>
        <v>1</v>
      </c>
      <c r="AJ10" s="13">
        <f>SUM('Երևան քաղաք:Սյունիք'!AJ8)</f>
        <v>3</v>
      </c>
      <c r="AK10" s="13">
        <f>SUM('Երևան քաղաք:Սյունիք'!AK8)</f>
        <v>7</v>
      </c>
      <c r="AL10" s="13">
        <f>SUM('Երևան քաղաք:Սյունիք'!AL8)</f>
        <v>0</v>
      </c>
      <c r="AM10" s="13">
        <f>SUM('Երևան քաղաք:Սյունիք'!AM8)</f>
        <v>0</v>
      </c>
      <c r="AN10" s="13">
        <f>SUM('Երևան քաղաք:Սյունիք'!AN8)</f>
        <v>0</v>
      </c>
      <c r="AO10" s="13">
        <f>SUM('Երևան քաղաք:Սյունիք'!AO8)</f>
        <v>7</v>
      </c>
      <c r="AP10" s="13">
        <f>SUM('Երևան քաղաք:Սյունիք'!AP8)</f>
        <v>7</v>
      </c>
      <c r="AQ10" s="13">
        <f>SUM('Երևան քաղաք:Սյունիք'!AQ8)</f>
        <v>1</v>
      </c>
      <c r="AR10" s="13">
        <f>SUM('Երևան քաղաք:Սյունիք'!AR8)</f>
        <v>0</v>
      </c>
      <c r="AS10" s="13">
        <f>SUM('Երևան քաղաք:Սյունիք'!AS8)</f>
        <v>1</v>
      </c>
      <c r="AT10" s="13">
        <f>SUM('Երևան քաղաք:Սյունիք'!AT8)</f>
        <v>2</v>
      </c>
      <c r="AU10" s="13">
        <f>SUM('Երևան քաղաք:Սյունիք'!AU8)</f>
        <v>0</v>
      </c>
      <c r="AV10" s="13">
        <f>SUM('Երևան քաղաք:Սյունիք'!AV8)</f>
        <v>0</v>
      </c>
      <c r="AW10" s="13">
        <f>SUM('Երևան քաղաք:Սյունիք'!AW8)</f>
        <v>10</v>
      </c>
      <c r="AX10" s="13">
        <f>SUM('Երևան քաղաք:Սյունիք'!AX8)</f>
        <v>2</v>
      </c>
      <c r="AY10" s="13">
        <f>SUM('Երևան քաղաք:Սյունիք'!AY8)</f>
        <v>15</v>
      </c>
      <c r="AZ10" s="13">
        <f>SUM('Երևան քաղաք:Սյունիք'!AZ8)</f>
        <v>0</v>
      </c>
      <c r="BA10" s="13">
        <f>SUM('Երևան քաղաք:Սյունիք'!BA8)</f>
        <v>0</v>
      </c>
      <c r="BB10" s="13">
        <f>SUM('Երևան քաղաք:Սյունիք'!BB8)</f>
        <v>1</v>
      </c>
      <c r="BC10" s="13">
        <f>SUM('Երևան քաղաք:Սյունիք'!BC8)</f>
        <v>1</v>
      </c>
      <c r="BD10" s="13">
        <f>SUM('Երևան քաղաք:Սյունիք'!BD8)</f>
        <v>1</v>
      </c>
      <c r="BE10" s="13">
        <f>SUM('Երևան քաղաք:Սյունիք'!BE8)</f>
        <v>0</v>
      </c>
      <c r="BF10" s="13">
        <f>SUM('Երևան քաղաք:Սյունիք'!BF8)</f>
        <v>2</v>
      </c>
      <c r="BG10" s="13">
        <f>SUM('Երևան քաղաք:Սյունիք'!BG8)</f>
        <v>0</v>
      </c>
      <c r="BH10" s="13">
        <f>SUM('Երևան քաղաք:Սյունիք'!BH8)</f>
        <v>0</v>
      </c>
      <c r="BI10" s="13">
        <f>SUM('Երևան քաղաք:Սյունիք'!BI8)</f>
        <v>0</v>
      </c>
      <c r="BJ10" s="13">
        <f>SUM('Երևան քաղաք:Սյունիք'!BJ8)</f>
        <v>2</v>
      </c>
      <c r="BK10" s="13">
        <f>SUM('Երևան քաղաք:Սյունիք'!BK8)</f>
        <v>0</v>
      </c>
      <c r="BL10" s="13">
        <f>SUM('Երևան քաղաք:Սյունիք'!BL8)</f>
        <v>0</v>
      </c>
      <c r="BM10" s="13">
        <f>SUM('Երևան քաղաք:Սյունիք'!BM8)</f>
        <v>0</v>
      </c>
      <c r="BN10" s="13">
        <f>SUM('Երևան քաղաք:Սյունիք'!BN8)</f>
        <v>0</v>
      </c>
      <c r="BO10" s="13">
        <f>SUM('Երևան քաղաք:Սյունիք'!BO8)</f>
        <v>0</v>
      </c>
      <c r="BP10" s="13">
        <f>SUM('Երևան քաղաք:Սյունիք'!BP8)</f>
        <v>1</v>
      </c>
      <c r="BQ10" s="13">
        <f>SUM('Երևան քաղաք:Սյունիք'!BQ8)</f>
        <v>0</v>
      </c>
      <c r="BR10" s="13">
        <f>SUM('Երևան քաղաք:Սյունիք'!BR8)</f>
        <v>0</v>
      </c>
      <c r="BS10" s="13">
        <f>SUM('Երևան քաղաք:Սյունիք'!BS8)</f>
        <v>1</v>
      </c>
      <c r="BT10" s="13">
        <f>SUM('Երևան քաղաք:Սյունիք'!BT8)</f>
        <v>0</v>
      </c>
      <c r="BU10" s="13">
        <f>SUM('Երևան քաղաք:Սյունիք'!BU8)</f>
        <v>20</v>
      </c>
      <c r="BV10" s="13">
        <f>SUM('Երևան քաղաք:Սյունիք'!BV8)</f>
        <v>0</v>
      </c>
      <c r="BW10" s="13">
        <f>SUM('Երևան քաղաք:Սյունիք'!BW8)</f>
        <v>0</v>
      </c>
      <c r="BX10" s="13">
        <f>SUM('Երևան քաղաք:Սյունիք'!BX8)</f>
        <v>0</v>
      </c>
      <c r="BY10" s="13">
        <f>SUM('Երևան քաղաք:Սյունիք'!BY8)</f>
        <v>12</v>
      </c>
      <c r="BZ10" s="13">
        <f>SUM('Երևան քաղաք:Սյունիք'!BZ8)</f>
        <v>3</v>
      </c>
      <c r="CA10" s="13">
        <v>0</v>
      </c>
    </row>
    <row r="11" spans="1:79" ht="20.100000000000001" customHeight="1" x14ac:dyDescent="0.3">
      <c r="A11" s="5" t="s">
        <v>2</v>
      </c>
      <c r="B11" s="3" t="s">
        <v>545</v>
      </c>
      <c r="C11" s="3">
        <v>105</v>
      </c>
      <c r="D11" s="13">
        <f>SUM('Երևան քաղաք:Սյունիք'!D9)</f>
        <v>0</v>
      </c>
      <c r="E11" s="13">
        <f>SUM('Երևան քաղաք:Սյունիք'!E9)</f>
        <v>0</v>
      </c>
      <c r="F11" s="13">
        <f>SUM('Երևան քաղաք:Սյունիք'!F9)</f>
        <v>0</v>
      </c>
      <c r="G11" s="13">
        <f>SUM('Երևան քաղաք:Սյունիք'!G9)</f>
        <v>0</v>
      </c>
      <c r="H11" s="13">
        <f>SUM('Երևան քաղաք:Սյունիք'!H9)</f>
        <v>0</v>
      </c>
      <c r="I11" s="13">
        <f>SUM('Երևան քաղաք:Սյունիք'!I9)</f>
        <v>0</v>
      </c>
      <c r="J11" s="13">
        <f>SUM('Երևան քաղաք:Սյունիք'!J9)</f>
        <v>0</v>
      </c>
      <c r="K11" s="13">
        <f>SUM('Երևան քաղաք:Սյունիք'!K9)</f>
        <v>0</v>
      </c>
      <c r="L11" s="13">
        <f>SUM('Երևան քաղաք:Սյունիք'!L9)</f>
        <v>0</v>
      </c>
      <c r="M11" s="13">
        <f>SUM('Երևան քաղաք:Սյունիք'!M9)</f>
        <v>0</v>
      </c>
      <c r="N11" s="13">
        <f>SUM('Երևան քաղաք:Սյունիք'!N9)</f>
        <v>0</v>
      </c>
      <c r="O11" s="13">
        <f>SUM('Երևան քաղաք:Սյունիք'!O9)</f>
        <v>0</v>
      </c>
      <c r="P11" s="13">
        <f>SUM('Երևան քաղաք:Սյունիք'!P9)</f>
        <v>0</v>
      </c>
      <c r="Q11" s="13">
        <f>SUM('Երևան քաղաք:Սյունիք'!Q9)</f>
        <v>0</v>
      </c>
      <c r="R11" s="13">
        <f>SUM('Երևան քաղաք:Սյունիք'!R9)</f>
        <v>0</v>
      </c>
      <c r="S11" s="13">
        <f>SUM('Երևան քաղաք:Սյունիք'!S9)</f>
        <v>0</v>
      </c>
      <c r="T11" s="13">
        <f>SUM('Երևան քաղաք:Սյունիք'!T9)</f>
        <v>0</v>
      </c>
      <c r="U11" s="13">
        <f>SUM('Երևան քաղաք:Սյունիք'!U9)</f>
        <v>0</v>
      </c>
      <c r="V11" s="13">
        <f>SUM('Երևան քաղաք:Սյունիք'!V9)</f>
        <v>0</v>
      </c>
      <c r="W11" s="13">
        <f>SUM('Երևան քաղաք:Սյունիք'!W9)</f>
        <v>0</v>
      </c>
      <c r="X11" s="13">
        <f>SUM('Երևան քաղաք:Սյունիք'!X9)</f>
        <v>0</v>
      </c>
      <c r="Y11" s="13">
        <f>SUM('Երևան քաղաք:Սյունիք'!Y9)</f>
        <v>0</v>
      </c>
      <c r="Z11" s="13">
        <f>SUM('Երևան քաղաք:Սյունիք'!Z9)</f>
        <v>0</v>
      </c>
      <c r="AA11" s="13">
        <f>SUM('Երևան քաղաք:Սյունիք'!AA9)</f>
        <v>0</v>
      </c>
      <c r="AB11" s="13">
        <f>SUM('Երևան քաղաք:Սյունիք'!AB9)</f>
        <v>0</v>
      </c>
      <c r="AC11" s="13">
        <f>SUM('Երևան քաղաք:Սյունիք'!AC9)</f>
        <v>0</v>
      </c>
      <c r="AD11" s="13">
        <f>SUM('Երևան քաղաք:Սյունիք'!AD9)</f>
        <v>0</v>
      </c>
      <c r="AE11" s="13">
        <f>SUM('Երևան քաղաք:Սյունիք'!AE9)</f>
        <v>0</v>
      </c>
      <c r="AF11" s="13">
        <f>SUM('Երևան քաղաք:Սյունիք'!AF9)</f>
        <v>0</v>
      </c>
      <c r="AG11" s="13">
        <f>SUM('Երևան քաղաք:Սյունիք'!AG9)</f>
        <v>0</v>
      </c>
      <c r="AH11" s="13">
        <f>SUM('Երևան քաղաք:Սյունիք'!AH9)</f>
        <v>0</v>
      </c>
      <c r="AI11" s="13">
        <f>SUM('Երևան քաղաք:Սյունիք'!AI9)</f>
        <v>0</v>
      </c>
      <c r="AJ11" s="13">
        <f>SUM('Երևան քաղաք:Սյունիք'!AJ9)</f>
        <v>0</v>
      </c>
      <c r="AK11" s="13">
        <f>SUM('Երևան քաղաք:Սյունիք'!AK9)</f>
        <v>0</v>
      </c>
      <c r="AL11" s="13">
        <f>SUM('Երևան քաղաք:Սյունիք'!AL9)</f>
        <v>0</v>
      </c>
      <c r="AM11" s="13">
        <f>SUM('Երևան քաղաք:Սյունիք'!AM9)</f>
        <v>0</v>
      </c>
      <c r="AN11" s="13">
        <f>SUM('Երևան քաղաք:Սյունիք'!AN9)</f>
        <v>0</v>
      </c>
      <c r="AO11" s="13">
        <f>SUM('Երևան քաղաք:Սյունիք'!AO9)</f>
        <v>0</v>
      </c>
      <c r="AP11" s="13">
        <f>SUM('Երևան քաղաք:Սյունիք'!AP9)</f>
        <v>0</v>
      </c>
      <c r="AQ11" s="13">
        <f>SUM('Երևան քաղաք:Սյունիք'!AQ9)</f>
        <v>0</v>
      </c>
      <c r="AR11" s="13">
        <f>SUM('Երևան քաղաք:Սյունիք'!AR9)</f>
        <v>0</v>
      </c>
      <c r="AS11" s="13">
        <f>SUM('Երևան քաղաք:Սյունիք'!AS9)</f>
        <v>0</v>
      </c>
      <c r="AT11" s="13">
        <f>SUM('Երևան քաղաք:Սյունիք'!AT9)</f>
        <v>0</v>
      </c>
      <c r="AU11" s="13">
        <f>SUM('Երևան քաղաք:Սյունիք'!AU9)</f>
        <v>0</v>
      </c>
      <c r="AV11" s="13">
        <f>SUM('Երևան քաղաք:Սյունիք'!AV9)</f>
        <v>0</v>
      </c>
      <c r="AW11" s="13">
        <f>SUM('Երևան քաղաք:Սյունիք'!AW9)</f>
        <v>0</v>
      </c>
      <c r="AX11" s="13">
        <f>SUM('Երևան քաղաք:Սյունիք'!AX9)</f>
        <v>0</v>
      </c>
      <c r="AY11" s="13">
        <f>SUM('Երևան քաղաք:Սյունիք'!AY9)</f>
        <v>0</v>
      </c>
      <c r="AZ11" s="13">
        <f>SUM('Երևան քաղաք:Սյունիք'!AZ9)</f>
        <v>0</v>
      </c>
      <c r="BA11" s="13">
        <f>SUM('Երևան քաղաք:Սյունիք'!BA9)</f>
        <v>0</v>
      </c>
      <c r="BB11" s="13">
        <f>SUM('Երևան քաղաք:Սյունիք'!BB9)</f>
        <v>0</v>
      </c>
      <c r="BC11" s="13">
        <f>SUM('Երևան քաղաք:Սյունիք'!BC9)</f>
        <v>0</v>
      </c>
      <c r="BD11" s="13">
        <f>SUM('Երևան քաղաք:Սյունիք'!BD9)</f>
        <v>0</v>
      </c>
      <c r="BE11" s="13">
        <f>SUM('Երևան քաղաք:Սյունիք'!BE9)</f>
        <v>0</v>
      </c>
      <c r="BF11" s="13">
        <f>SUM('Երևան քաղաք:Սյունիք'!BF9)</f>
        <v>0</v>
      </c>
      <c r="BG11" s="13">
        <f>SUM('Երևան քաղաք:Սյունիք'!BG9)</f>
        <v>0</v>
      </c>
      <c r="BH11" s="13">
        <f>SUM('Երևան քաղաք:Սյունիք'!BH9)</f>
        <v>0</v>
      </c>
      <c r="BI11" s="13">
        <f>SUM('Երևան քաղաք:Սյունիք'!BI9)</f>
        <v>0</v>
      </c>
      <c r="BJ11" s="13">
        <f>SUM('Երևան քաղաք:Սյունիք'!BJ9)</f>
        <v>0</v>
      </c>
      <c r="BK11" s="13">
        <f>SUM('Երևան քաղաք:Սյունիք'!BK9)</f>
        <v>0</v>
      </c>
      <c r="BL11" s="13">
        <f>SUM('Երևան քաղաք:Սյունիք'!BL9)</f>
        <v>0</v>
      </c>
      <c r="BM11" s="13">
        <f>SUM('Երևան քաղաք:Սյունիք'!BM9)</f>
        <v>0</v>
      </c>
      <c r="BN11" s="13">
        <f>SUM('Երևան քաղաք:Սյունիք'!BN9)</f>
        <v>0</v>
      </c>
      <c r="BO11" s="13">
        <f>SUM('Երևան քաղաք:Սյունիք'!BO9)</f>
        <v>0</v>
      </c>
      <c r="BP11" s="13">
        <f>SUM('Երևան քաղաք:Սյունիք'!BP9)</f>
        <v>0</v>
      </c>
      <c r="BQ11" s="13">
        <f>SUM('Երևան քաղաք:Սյունիք'!BQ9)</f>
        <v>0</v>
      </c>
      <c r="BR11" s="13">
        <f>SUM('Երևան քաղաք:Սյունիք'!BR9)</f>
        <v>0</v>
      </c>
      <c r="BS11" s="13">
        <f>SUM('Երևան քաղաք:Սյունիք'!BS9)</f>
        <v>0</v>
      </c>
      <c r="BT11" s="13">
        <f>SUM('Երևան քաղաք:Սյունիք'!BT9)</f>
        <v>0</v>
      </c>
      <c r="BU11" s="13">
        <f>SUM('Երևան քաղաք:Սյունիք'!BU9)</f>
        <v>0</v>
      </c>
      <c r="BV11" s="13">
        <f>SUM('Երևան քաղաք:Սյունիք'!BV9)</f>
        <v>0</v>
      </c>
      <c r="BW11" s="13">
        <f>SUM('Երևան քաղաք:Սյունիք'!BW9)</f>
        <v>0</v>
      </c>
      <c r="BX11" s="13">
        <f>SUM('Երևան քաղաք:Սյունիք'!BX9)</f>
        <v>0</v>
      </c>
      <c r="BY11" s="13">
        <f>SUM('Երևան քաղաք:Սյունիք'!BY9)</f>
        <v>0</v>
      </c>
      <c r="BZ11" s="13">
        <f>SUM('Երևան քաղաք:Սյունիք'!BZ9)</f>
        <v>0</v>
      </c>
      <c r="CA11" s="13">
        <v>0</v>
      </c>
    </row>
    <row r="12" spans="1:79" ht="20.100000000000001" customHeight="1" x14ac:dyDescent="0.3">
      <c r="A12" s="5" t="s">
        <v>3</v>
      </c>
      <c r="B12" s="3" t="s">
        <v>410</v>
      </c>
      <c r="C12" s="3">
        <v>106</v>
      </c>
      <c r="D12" s="13">
        <f>SUM('Երևան քաղաք:Սյունիք'!D10)</f>
        <v>0</v>
      </c>
      <c r="E12" s="13">
        <f>SUM('Երևան քաղաք:Սյունիք'!E10)</f>
        <v>1</v>
      </c>
      <c r="F12" s="13">
        <f>SUM('Երևան քաղաք:Սյունիք'!F10)</f>
        <v>1</v>
      </c>
      <c r="G12" s="13">
        <f>SUM('Երևան քաղաք:Սյունիք'!G10)</f>
        <v>0</v>
      </c>
      <c r="H12" s="13">
        <f>SUM('Երևան քաղաք:Սյունիք'!H10)</f>
        <v>0</v>
      </c>
      <c r="I12" s="13">
        <f>SUM('Երևան քաղաք:Սյունիք'!I10)</f>
        <v>0</v>
      </c>
      <c r="J12" s="13">
        <f>SUM('Երևան քաղաք:Սյունիք'!J10)</f>
        <v>0</v>
      </c>
      <c r="K12" s="13">
        <f>SUM('Երևան քաղաք:Սյունիք'!K10)</f>
        <v>0</v>
      </c>
      <c r="L12" s="13">
        <f>SUM('Երևան քաղաք:Սյունիք'!L10)</f>
        <v>0</v>
      </c>
      <c r="M12" s="13">
        <f>SUM('Երևան քաղաք:Սյունիք'!M10)</f>
        <v>0</v>
      </c>
      <c r="N12" s="13">
        <f>SUM('Երևան քաղաք:Սյունիք'!N10)</f>
        <v>0</v>
      </c>
      <c r="O12" s="13">
        <f>SUM('Երևան քաղաք:Սյունիք'!O10)</f>
        <v>0</v>
      </c>
      <c r="P12" s="13">
        <f>SUM('Երևան քաղաք:Սյունիք'!P10)</f>
        <v>0</v>
      </c>
      <c r="Q12" s="13">
        <f>SUM('Երևան քաղաք:Սյունիք'!Q10)</f>
        <v>0</v>
      </c>
      <c r="R12" s="13">
        <f>SUM('Երևան քաղաք:Սյունիք'!R10)</f>
        <v>0</v>
      </c>
      <c r="S12" s="13">
        <f>SUM('Երևան քաղաք:Սյունիք'!S10)</f>
        <v>0</v>
      </c>
      <c r="T12" s="13">
        <f>SUM('Երևան քաղաք:Սյունիք'!T10)</f>
        <v>0</v>
      </c>
      <c r="U12" s="13">
        <f>SUM('Երևան քաղաք:Սյունիք'!U10)</f>
        <v>0</v>
      </c>
      <c r="V12" s="13">
        <f>SUM('Երևան քաղաք:Սյունիք'!V10)</f>
        <v>0</v>
      </c>
      <c r="W12" s="13">
        <f>SUM('Երևան քաղաք:Սյունիք'!W10)</f>
        <v>0</v>
      </c>
      <c r="X12" s="13">
        <f>SUM('Երևան քաղաք:Սյունիք'!X10)</f>
        <v>0</v>
      </c>
      <c r="Y12" s="13">
        <f>SUM('Երևան քաղաք:Սյունիք'!Y10)</f>
        <v>0</v>
      </c>
      <c r="Z12" s="13">
        <f>SUM('Երևան քաղաք:Սյունիք'!Z10)</f>
        <v>0</v>
      </c>
      <c r="AA12" s="13">
        <f>SUM('Երևան քաղաք:Սյունիք'!AA10)</f>
        <v>0</v>
      </c>
      <c r="AB12" s="13">
        <f>SUM('Երևան քաղաք:Սյունիք'!AB10)</f>
        <v>0</v>
      </c>
      <c r="AC12" s="13">
        <f>SUM('Երևան քաղաք:Սյունիք'!AC10)</f>
        <v>0</v>
      </c>
      <c r="AD12" s="13">
        <f>SUM('Երևան քաղաք:Սյունիք'!AD10)</f>
        <v>0</v>
      </c>
      <c r="AE12" s="13">
        <f>SUM('Երևան քաղաք:Սյունիք'!AE10)</f>
        <v>0</v>
      </c>
      <c r="AF12" s="13">
        <f>SUM('Երևան քաղաք:Սյունիք'!AF10)</f>
        <v>0</v>
      </c>
      <c r="AG12" s="13">
        <f>SUM('Երևան քաղաք:Սյունիք'!AG10)</f>
        <v>0</v>
      </c>
      <c r="AH12" s="13">
        <f>SUM('Երևան քաղաք:Սյունիք'!AH10)</f>
        <v>0</v>
      </c>
      <c r="AI12" s="13">
        <f>SUM('Երևան քաղաք:Սյունիք'!AI10)</f>
        <v>0</v>
      </c>
      <c r="AJ12" s="13">
        <f>SUM('Երևան քաղաք:Սյունիք'!AJ10)</f>
        <v>0</v>
      </c>
      <c r="AK12" s="13">
        <f>SUM('Երևան քաղաք:Սյունիք'!AK10)</f>
        <v>0</v>
      </c>
      <c r="AL12" s="13">
        <f>SUM('Երևան քաղաք:Սյունիք'!AL10)</f>
        <v>0</v>
      </c>
      <c r="AM12" s="13">
        <f>SUM('Երևան քաղաք:Սյունիք'!AM10)</f>
        <v>0</v>
      </c>
      <c r="AN12" s="13">
        <f>SUM('Երևան քաղաք:Սյունիք'!AN10)</f>
        <v>0</v>
      </c>
      <c r="AO12" s="13">
        <f>SUM('Երևան քաղաք:Սյունիք'!AO10)</f>
        <v>0</v>
      </c>
      <c r="AP12" s="13">
        <f>SUM('Երևան քաղաք:Սյունիք'!AP10)</f>
        <v>0</v>
      </c>
      <c r="AQ12" s="13">
        <f>SUM('Երևան քաղաք:Սյունիք'!AQ10)</f>
        <v>0</v>
      </c>
      <c r="AR12" s="13">
        <f>SUM('Երևան քաղաք:Սյունիք'!AR10)</f>
        <v>0</v>
      </c>
      <c r="AS12" s="13">
        <f>SUM('Երևան քաղաք:Սյունիք'!AS10)</f>
        <v>0</v>
      </c>
      <c r="AT12" s="13">
        <f>SUM('Երևան քաղաք:Սյունիք'!AT10)</f>
        <v>0</v>
      </c>
      <c r="AU12" s="13">
        <f>SUM('Երևան քաղաք:Սյունիք'!AU10)</f>
        <v>0</v>
      </c>
      <c r="AV12" s="13">
        <f>SUM('Երևան քաղաք:Սյունիք'!AV10)</f>
        <v>0</v>
      </c>
      <c r="AW12" s="13">
        <f>SUM('Երևան քաղաք:Սյունիք'!AW10)</f>
        <v>0</v>
      </c>
      <c r="AX12" s="13">
        <f>SUM('Երևան քաղաք:Սյունիք'!AX10)</f>
        <v>0</v>
      </c>
      <c r="AY12" s="13">
        <f>SUM('Երևան քաղաք:Սյունիք'!AY10)</f>
        <v>0</v>
      </c>
      <c r="AZ12" s="13">
        <f>SUM('Երևան քաղաք:Սյունիք'!AZ10)</f>
        <v>0</v>
      </c>
      <c r="BA12" s="13">
        <f>SUM('Երևան քաղաք:Սյունիք'!BA10)</f>
        <v>0</v>
      </c>
      <c r="BB12" s="13">
        <f>SUM('Երևան քաղաք:Սյունիք'!BB10)</f>
        <v>0</v>
      </c>
      <c r="BC12" s="13">
        <f>SUM('Երևան քաղաք:Սյունիք'!BC10)</f>
        <v>0</v>
      </c>
      <c r="BD12" s="13">
        <f>SUM('Երևան քաղաք:Սյունիք'!BD10)</f>
        <v>0</v>
      </c>
      <c r="BE12" s="13">
        <f>SUM('Երևան քաղաք:Սյունիք'!BE10)</f>
        <v>0</v>
      </c>
      <c r="BF12" s="13">
        <f>SUM('Երևան քաղաք:Սյունիք'!BF10)</f>
        <v>0</v>
      </c>
      <c r="BG12" s="13">
        <f>SUM('Երևան քաղաք:Սյունիք'!BG10)</f>
        <v>0</v>
      </c>
      <c r="BH12" s="13">
        <f>SUM('Երևան քաղաք:Սյունիք'!BH10)</f>
        <v>0</v>
      </c>
      <c r="BI12" s="13">
        <f>SUM('Երևան քաղաք:Սյունիք'!BI10)</f>
        <v>0</v>
      </c>
      <c r="BJ12" s="13">
        <f>SUM('Երևան քաղաք:Սյունիք'!BJ10)</f>
        <v>0</v>
      </c>
      <c r="BK12" s="13">
        <f>SUM('Երևան քաղաք:Սյունիք'!BK10)</f>
        <v>0</v>
      </c>
      <c r="BL12" s="13">
        <f>SUM('Երևան քաղաք:Սյունիք'!BL10)</f>
        <v>0</v>
      </c>
      <c r="BM12" s="13">
        <f>SUM('Երևան քաղաք:Սյունիք'!BM10)</f>
        <v>0</v>
      </c>
      <c r="BN12" s="13">
        <f>SUM('Երևան քաղաք:Սյունիք'!BN10)</f>
        <v>0</v>
      </c>
      <c r="BO12" s="13">
        <f>SUM('Երևան քաղաք:Սյունիք'!BO10)</f>
        <v>0</v>
      </c>
      <c r="BP12" s="13">
        <f>SUM('Երևան քաղաք:Սյունիք'!BP10)</f>
        <v>0</v>
      </c>
      <c r="BQ12" s="13">
        <f>SUM('Երևան քաղաք:Սյունիք'!BQ10)</f>
        <v>0</v>
      </c>
      <c r="BR12" s="13">
        <f>SUM('Երևան քաղաք:Սյունիք'!BR10)</f>
        <v>0</v>
      </c>
      <c r="BS12" s="13">
        <f>SUM('Երևան քաղաք:Սյունիք'!BS10)</f>
        <v>0</v>
      </c>
      <c r="BT12" s="13">
        <f>SUM('Երևան քաղաք:Սյունիք'!BT10)</f>
        <v>0</v>
      </c>
      <c r="BU12" s="13">
        <f>SUM('Երևան քաղաք:Սյունիք'!BU10)</f>
        <v>1</v>
      </c>
      <c r="BV12" s="13">
        <f>SUM('Երևան քաղաք:Սյունիք'!BV10)</f>
        <v>0</v>
      </c>
      <c r="BW12" s="13">
        <f>SUM('Երևան քաղաք:Սյունիք'!BW10)</f>
        <v>0</v>
      </c>
      <c r="BX12" s="13">
        <f>SUM('Երևան քաղաք:Սյունիք'!BX10)</f>
        <v>0</v>
      </c>
      <c r="BY12" s="13">
        <f>SUM('Երևան քաղաք:Սյունիք'!BY10)</f>
        <v>0</v>
      </c>
      <c r="BZ12" s="13">
        <f>SUM('Երևան քաղաք:Սյունիք'!BZ10)</f>
        <v>0</v>
      </c>
      <c r="CA12" s="13">
        <v>0</v>
      </c>
    </row>
    <row r="13" spans="1:79" ht="20.100000000000001" customHeight="1" x14ac:dyDescent="0.3">
      <c r="A13" s="5" t="s">
        <v>4</v>
      </c>
      <c r="B13" s="3" t="s">
        <v>546</v>
      </c>
      <c r="C13" s="3">
        <v>107</v>
      </c>
      <c r="D13" s="13">
        <f>SUM('Երևան քաղաք:Սյունիք'!D11)</f>
        <v>0</v>
      </c>
      <c r="E13" s="13">
        <f>SUM('Երևան քաղաք:Սյունիք'!E11)</f>
        <v>0</v>
      </c>
      <c r="F13" s="13">
        <f>SUM('Երևան քաղաք:Սյունիք'!F11)</f>
        <v>0</v>
      </c>
      <c r="G13" s="13">
        <f>SUM('Երևան քաղաք:Սյունիք'!G11)</f>
        <v>0</v>
      </c>
      <c r="H13" s="13">
        <f>SUM('Երևան քաղաք:Սյունիք'!H11)</f>
        <v>0</v>
      </c>
      <c r="I13" s="13">
        <f>SUM('Երևան քաղաք:Սյունիք'!I11)</f>
        <v>0</v>
      </c>
      <c r="J13" s="13">
        <f>SUM('Երևան քաղաք:Սյունիք'!J11)</f>
        <v>0</v>
      </c>
      <c r="K13" s="13">
        <f>SUM('Երևան քաղաք:Սյունիք'!K11)</f>
        <v>0</v>
      </c>
      <c r="L13" s="13">
        <f>SUM('Երևան քաղաք:Սյունիք'!L11)</f>
        <v>0</v>
      </c>
      <c r="M13" s="13">
        <f>SUM('Երևան քաղաք:Սյունիք'!M11)</f>
        <v>0</v>
      </c>
      <c r="N13" s="13">
        <f>SUM('Երևան քաղաք:Սյունիք'!N11)</f>
        <v>0</v>
      </c>
      <c r="O13" s="13">
        <f>SUM('Երևան քաղաք:Սյունիք'!O11)</f>
        <v>0</v>
      </c>
      <c r="P13" s="13">
        <f>SUM('Երևան քաղաք:Սյունիք'!P11)</f>
        <v>0</v>
      </c>
      <c r="Q13" s="13">
        <f>SUM('Երևան քաղաք:Սյունիք'!Q11)</f>
        <v>0</v>
      </c>
      <c r="R13" s="13">
        <f>SUM('Երևան քաղաք:Սյունիք'!R11)</f>
        <v>0</v>
      </c>
      <c r="S13" s="13">
        <f>SUM('Երևան քաղաք:Սյունիք'!S11)</f>
        <v>0</v>
      </c>
      <c r="T13" s="13">
        <f>SUM('Երևան քաղաք:Սյունիք'!T11)</f>
        <v>0</v>
      </c>
      <c r="U13" s="13">
        <f>SUM('Երևան քաղաք:Սյունիք'!U11)</f>
        <v>0</v>
      </c>
      <c r="V13" s="13">
        <f>SUM('Երևան քաղաք:Սյունիք'!V11)</f>
        <v>0</v>
      </c>
      <c r="W13" s="13">
        <f>SUM('Երևան քաղաք:Սյունիք'!W11)</f>
        <v>0</v>
      </c>
      <c r="X13" s="13">
        <f>SUM('Երևան քաղաք:Սյունիք'!X11)</f>
        <v>0</v>
      </c>
      <c r="Y13" s="13">
        <f>SUM('Երևան քաղաք:Սյունիք'!Y11)</f>
        <v>0</v>
      </c>
      <c r="Z13" s="13">
        <f>SUM('Երևան քաղաք:Սյունիք'!Z11)</f>
        <v>0</v>
      </c>
      <c r="AA13" s="13">
        <f>SUM('Երևան քաղաք:Սյունիք'!AA11)</f>
        <v>0</v>
      </c>
      <c r="AB13" s="13">
        <f>SUM('Երևան քաղաք:Սյունիք'!AB11)</f>
        <v>0</v>
      </c>
      <c r="AC13" s="13">
        <f>SUM('Երևան քաղաք:Սյունիք'!AC11)</f>
        <v>0</v>
      </c>
      <c r="AD13" s="13">
        <f>SUM('Երևան քաղաք:Սյունիք'!AD11)</f>
        <v>0</v>
      </c>
      <c r="AE13" s="13">
        <f>SUM('Երևան քաղաք:Սյունիք'!AE11)</f>
        <v>0</v>
      </c>
      <c r="AF13" s="13">
        <f>SUM('Երևան քաղաք:Սյունիք'!AF11)</f>
        <v>0</v>
      </c>
      <c r="AG13" s="13">
        <f>SUM('Երևան քաղաք:Սյունիք'!AG11)</f>
        <v>0</v>
      </c>
      <c r="AH13" s="13">
        <f>SUM('Երևան քաղաք:Սյունիք'!AH11)</f>
        <v>0</v>
      </c>
      <c r="AI13" s="13">
        <f>SUM('Երևան քաղաք:Սյունիք'!AI11)</f>
        <v>0</v>
      </c>
      <c r="AJ13" s="13">
        <f>SUM('Երևան քաղաք:Սյունիք'!AJ11)</f>
        <v>0</v>
      </c>
      <c r="AK13" s="13">
        <f>SUM('Երևան քաղաք:Սյունիք'!AK11)</f>
        <v>0</v>
      </c>
      <c r="AL13" s="13">
        <f>SUM('Երևան քաղաք:Սյունիք'!AL11)</f>
        <v>0</v>
      </c>
      <c r="AM13" s="13">
        <f>SUM('Երևան քաղաք:Սյունիք'!AM11)</f>
        <v>0</v>
      </c>
      <c r="AN13" s="13">
        <f>SUM('Երևան քաղաք:Սյունիք'!AN11)</f>
        <v>0</v>
      </c>
      <c r="AO13" s="13">
        <f>SUM('Երևան քաղաք:Սյունիք'!AO11)</f>
        <v>0</v>
      </c>
      <c r="AP13" s="13">
        <f>SUM('Երևան քաղաք:Սյունիք'!AP11)</f>
        <v>0</v>
      </c>
      <c r="AQ13" s="13">
        <f>SUM('Երևան քաղաք:Սյունիք'!AQ11)</f>
        <v>0</v>
      </c>
      <c r="AR13" s="13">
        <f>SUM('Երևան քաղաք:Սյունիք'!AR11)</f>
        <v>0</v>
      </c>
      <c r="AS13" s="13">
        <f>SUM('Երևան քաղաք:Սյունիք'!AS11)</f>
        <v>0</v>
      </c>
      <c r="AT13" s="13">
        <f>SUM('Երևան քաղաք:Սյունիք'!AT11)</f>
        <v>0</v>
      </c>
      <c r="AU13" s="13">
        <f>SUM('Երևան քաղաք:Սյունիք'!AU11)</f>
        <v>0</v>
      </c>
      <c r="AV13" s="13">
        <f>SUM('Երևան քաղաք:Սյունիք'!AV11)</f>
        <v>0</v>
      </c>
      <c r="AW13" s="13">
        <f>SUM('Երևան քաղաք:Սյունիք'!AW11)</f>
        <v>0</v>
      </c>
      <c r="AX13" s="13">
        <f>SUM('Երևան քաղաք:Սյունիք'!AX11)</f>
        <v>0</v>
      </c>
      <c r="AY13" s="13">
        <f>SUM('Երևան քաղաք:Սյունիք'!AY11)</f>
        <v>0</v>
      </c>
      <c r="AZ13" s="13">
        <f>SUM('Երևան քաղաք:Սյունիք'!AZ11)</f>
        <v>0</v>
      </c>
      <c r="BA13" s="13">
        <f>SUM('Երևան քաղաք:Սյունիք'!BA11)</f>
        <v>0</v>
      </c>
      <c r="BB13" s="13">
        <f>SUM('Երևան քաղաք:Սյունիք'!BB11)</f>
        <v>0</v>
      </c>
      <c r="BC13" s="13">
        <f>SUM('Երևան քաղաք:Սյունիք'!BC11)</f>
        <v>0</v>
      </c>
      <c r="BD13" s="13">
        <f>SUM('Երևան քաղաք:Սյունիք'!BD11)</f>
        <v>0</v>
      </c>
      <c r="BE13" s="13">
        <f>SUM('Երևան քաղաք:Սյունիք'!BE11)</f>
        <v>0</v>
      </c>
      <c r="BF13" s="13">
        <f>SUM('Երևան քաղաք:Սյունիք'!BF11)</f>
        <v>0</v>
      </c>
      <c r="BG13" s="13">
        <f>SUM('Երևան քաղաք:Սյունիք'!BG11)</f>
        <v>0</v>
      </c>
      <c r="BH13" s="13">
        <f>SUM('Երևան քաղաք:Սյունիք'!BH11)</f>
        <v>0</v>
      </c>
      <c r="BI13" s="13">
        <f>SUM('Երևան քաղաք:Սյունիք'!BI11)</f>
        <v>0</v>
      </c>
      <c r="BJ13" s="13">
        <f>SUM('Երևան քաղաք:Սյունիք'!BJ11)</f>
        <v>0</v>
      </c>
      <c r="BK13" s="13">
        <f>SUM('Երևան քաղաք:Սյունիք'!BK11)</f>
        <v>0</v>
      </c>
      <c r="BL13" s="13">
        <f>SUM('Երևան քաղաք:Սյունիք'!BL11)</f>
        <v>0</v>
      </c>
      <c r="BM13" s="13">
        <f>SUM('Երևան քաղաք:Սյունիք'!BM11)</f>
        <v>0</v>
      </c>
      <c r="BN13" s="13">
        <f>SUM('Երևան քաղաք:Սյունիք'!BN11)</f>
        <v>0</v>
      </c>
      <c r="BO13" s="13">
        <f>SUM('Երևան քաղաք:Սյունիք'!BO11)</f>
        <v>0</v>
      </c>
      <c r="BP13" s="13">
        <f>SUM('Երևան քաղաք:Սյունիք'!BP11)</f>
        <v>0</v>
      </c>
      <c r="BQ13" s="13">
        <f>SUM('Երևան քաղաք:Սյունիք'!BQ11)</f>
        <v>0</v>
      </c>
      <c r="BR13" s="13">
        <f>SUM('Երևան քաղաք:Սյունիք'!BR11)</f>
        <v>0</v>
      </c>
      <c r="BS13" s="13">
        <f>SUM('Երևան քաղաք:Սյունիք'!BS11)</f>
        <v>0</v>
      </c>
      <c r="BT13" s="13">
        <f>SUM('Երևան քաղաք:Սյունիք'!BT11)</f>
        <v>0</v>
      </c>
      <c r="BU13" s="13">
        <f>SUM('Երևան քաղաք:Սյունիք'!BU11)</f>
        <v>0</v>
      </c>
      <c r="BV13" s="13">
        <f>SUM('Երևան քաղաք:Սյունիք'!BV11)</f>
        <v>0</v>
      </c>
      <c r="BW13" s="13">
        <f>SUM('Երևան քաղաք:Սյունիք'!BW11)</f>
        <v>0</v>
      </c>
      <c r="BX13" s="13">
        <f>SUM('Երևան քաղաք:Սյունիք'!BX11)</f>
        <v>0</v>
      </c>
      <c r="BY13" s="13">
        <f>SUM('Երևան քաղաք:Սյունիք'!BY11)</f>
        <v>0</v>
      </c>
      <c r="BZ13" s="13">
        <f>SUM('Երևան քաղաք:Սյունիք'!BZ11)</f>
        <v>0</v>
      </c>
      <c r="CA13" s="13">
        <v>0</v>
      </c>
    </row>
    <row r="14" spans="1:79" ht="20.100000000000001" customHeight="1" x14ac:dyDescent="0.3">
      <c r="A14" s="5" t="s">
        <v>5</v>
      </c>
      <c r="B14" s="3" t="s">
        <v>411</v>
      </c>
      <c r="C14" s="3">
        <v>108</v>
      </c>
      <c r="D14" s="13">
        <f>SUM('Երևան քաղաք:Սյունիք'!D12)</f>
        <v>0</v>
      </c>
      <c r="E14" s="13">
        <f>SUM('Երևան քաղաք:Սյունիք'!E12)</f>
        <v>0</v>
      </c>
      <c r="F14" s="13">
        <f>SUM('Երևան քաղաք:Սյունիք'!F12)</f>
        <v>0</v>
      </c>
      <c r="G14" s="13">
        <f>SUM('Երևան քաղաք:Սյունիք'!G12)</f>
        <v>0</v>
      </c>
      <c r="H14" s="13">
        <f>SUM('Երևան քաղաք:Սյունիք'!H12)</f>
        <v>0</v>
      </c>
      <c r="I14" s="13">
        <f>SUM('Երևան քաղաք:Սյունիք'!I12)</f>
        <v>2</v>
      </c>
      <c r="J14" s="13">
        <f>SUM('Երևան քաղաք:Սյունիք'!J12)</f>
        <v>0</v>
      </c>
      <c r="K14" s="13">
        <f>SUM('Երևան քաղաք:Սյունիք'!K12)</f>
        <v>0</v>
      </c>
      <c r="L14" s="13">
        <f>SUM('Երևան քաղաք:Սյունիք'!L12)</f>
        <v>2</v>
      </c>
      <c r="M14" s="13">
        <f>SUM('Երևան քաղաք:Սյունիք'!M12)</f>
        <v>0</v>
      </c>
      <c r="N14" s="13">
        <f>SUM('Երևան քաղաք:Սյունիք'!N12)</f>
        <v>0</v>
      </c>
      <c r="O14" s="13">
        <f>SUM('Երևան քաղաք:Սյունիք'!O12)</f>
        <v>0</v>
      </c>
      <c r="P14" s="13">
        <f>SUM('Երևան քաղաք:Սյունիք'!P12)</f>
        <v>0</v>
      </c>
      <c r="Q14" s="13">
        <f>SUM('Երևան քաղաք:Սյունիք'!Q12)</f>
        <v>0</v>
      </c>
      <c r="R14" s="13">
        <f>SUM('Երևան քաղաք:Սյունիք'!R12)</f>
        <v>0</v>
      </c>
      <c r="S14" s="13">
        <f>SUM('Երևան քաղաք:Սյունիք'!S12)</f>
        <v>0</v>
      </c>
      <c r="T14" s="13">
        <f>SUM('Երևան քաղաք:Սյունիք'!T12)</f>
        <v>0</v>
      </c>
      <c r="U14" s="13">
        <f>SUM('Երևան քաղաք:Սյունիք'!U12)</f>
        <v>0</v>
      </c>
      <c r="V14" s="13">
        <f>SUM('Երևան քաղաք:Սյունիք'!V12)</f>
        <v>0</v>
      </c>
      <c r="W14" s="13">
        <f>SUM('Երևան քաղաք:Սյունիք'!W12)</f>
        <v>0</v>
      </c>
      <c r="X14" s="13">
        <f>SUM('Երևան քաղաք:Սյունիք'!X12)</f>
        <v>0</v>
      </c>
      <c r="Y14" s="13">
        <f>SUM('Երևան քաղաք:Սյունիք'!Y12)</f>
        <v>2</v>
      </c>
      <c r="Z14" s="13">
        <f>SUM('Երևան քաղաք:Սյունիք'!Z12)</f>
        <v>0</v>
      </c>
      <c r="AA14" s="13">
        <f>SUM('Երևան քաղաք:Սյունիք'!AA12)</f>
        <v>0</v>
      </c>
      <c r="AB14" s="13">
        <f>SUM('Երևան քաղաք:Սյունիք'!AB12)</f>
        <v>0</v>
      </c>
      <c r="AC14" s="13">
        <f>SUM('Երևան քաղաք:Սյունիք'!AC12)</f>
        <v>0</v>
      </c>
      <c r="AD14" s="13">
        <f>SUM('Երևան քաղաք:Սյունիք'!AD12)</f>
        <v>0</v>
      </c>
      <c r="AE14" s="13">
        <f>SUM('Երևան քաղաք:Սյունիք'!AE12)</f>
        <v>0</v>
      </c>
      <c r="AF14" s="13">
        <f>SUM('Երևան քաղաք:Սյունիք'!AF12)</f>
        <v>0</v>
      </c>
      <c r="AG14" s="13">
        <f>SUM('Երևան քաղաք:Սյունիք'!AG12)</f>
        <v>0</v>
      </c>
      <c r="AH14" s="13">
        <f>SUM('Երևան քաղաք:Սյունիք'!AH12)</f>
        <v>0</v>
      </c>
      <c r="AI14" s="13">
        <f>SUM('Երևան քաղաք:Սյունիք'!AI12)</f>
        <v>0</v>
      </c>
      <c r="AJ14" s="13">
        <f>SUM('Երևան քաղաք:Սյունիք'!AJ12)</f>
        <v>0</v>
      </c>
      <c r="AK14" s="13">
        <f>SUM('Երևան քաղաք:Սյունիք'!AK12)</f>
        <v>0</v>
      </c>
      <c r="AL14" s="13">
        <f>SUM('Երևան քաղաք:Սյունիք'!AL12)</f>
        <v>0</v>
      </c>
      <c r="AM14" s="13">
        <f>SUM('Երևան քաղաք:Սյունիք'!AM12)</f>
        <v>0</v>
      </c>
      <c r="AN14" s="13">
        <f>SUM('Երևան քաղաք:Սյունիք'!AN12)</f>
        <v>0</v>
      </c>
      <c r="AO14" s="13">
        <f>SUM('Երևան քաղաք:Սյունիք'!AO12)</f>
        <v>0</v>
      </c>
      <c r="AP14" s="13">
        <f>SUM('Երևան քաղաք:Սյունիք'!AP12)</f>
        <v>1</v>
      </c>
      <c r="AQ14" s="13">
        <f>SUM('Երևան քաղաք:Սյունիք'!AQ12)</f>
        <v>1</v>
      </c>
      <c r="AR14" s="13">
        <f>SUM('Երևան քաղաք:Սյունիք'!AR12)</f>
        <v>0</v>
      </c>
      <c r="AS14" s="13">
        <f>SUM('Երևան քաղաք:Սյունիք'!AS12)</f>
        <v>0</v>
      </c>
      <c r="AT14" s="13">
        <f>SUM('Երևան քաղաք:Սյունիք'!AT12)</f>
        <v>1</v>
      </c>
      <c r="AU14" s="13">
        <f>SUM('Երևան քաղաք:Սյունիք'!AU12)</f>
        <v>0</v>
      </c>
      <c r="AV14" s="13">
        <f>SUM('Երևան քաղաք:Սյունիք'!AV12)</f>
        <v>0</v>
      </c>
      <c r="AW14" s="13">
        <f>SUM('Երևան քաղաք:Սյունիք'!AW12)</f>
        <v>1</v>
      </c>
      <c r="AX14" s="13">
        <f>SUM('Երևան քաղաք:Սյունիք'!AX12)</f>
        <v>0</v>
      </c>
      <c r="AY14" s="13">
        <f>SUM('Երևան քաղաք:Սյունիք'!AY12)</f>
        <v>2</v>
      </c>
      <c r="AZ14" s="13">
        <f>SUM('Երևան քաղաք:Սյունիք'!AZ12)</f>
        <v>0</v>
      </c>
      <c r="BA14" s="13">
        <f>SUM('Երևան քաղաք:Սյունիք'!BA12)</f>
        <v>0</v>
      </c>
      <c r="BB14" s="13">
        <f>SUM('Երևան քաղաք:Սյունիք'!BB12)</f>
        <v>0</v>
      </c>
      <c r="BC14" s="13">
        <f>SUM('Երևան քաղաք:Սյունիք'!BC12)</f>
        <v>0</v>
      </c>
      <c r="BD14" s="13">
        <f>SUM('Երևան քաղաք:Սյունիք'!BD12)</f>
        <v>0</v>
      </c>
      <c r="BE14" s="13">
        <f>SUM('Երևան քաղաք:Սյունիք'!BE12)</f>
        <v>0</v>
      </c>
      <c r="BF14" s="13">
        <f>SUM('Երևան քաղաք:Սյունիք'!BF12)</f>
        <v>0</v>
      </c>
      <c r="BG14" s="13">
        <f>SUM('Երևան քաղաք:Սյունիք'!BG12)</f>
        <v>0</v>
      </c>
      <c r="BH14" s="13">
        <f>SUM('Երևան քաղաք:Սյունիք'!BH12)</f>
        <v>0</v>
      </c>
      <c r="BI14" s="13">
        <f>SUM('Երևան քաղաք:Սյունիք'!BI12)</f>
        <v>0</v>
      </c>
      <c r="BJ14" s="13">
        <f>SUM('Երևան քաղաք:Սյունիք'!BJ12)</f>
        <v>0</v>
      </c>
      <c r="BK14" s="13">
        <f>SUM('Երևան քաղաք:Սյունիք'!BK12)</f>
        <v>0</v>
      </c>
      <c r="BL14" s="13">
        <f>SUM('Երևան քաղաք:Սյունիք'!BL12)</f>
        <v>0</v>
      </c>
      <c r="BM14" s="13">
        <f>SUM('Երևան քաղաք:Սյունիք'!BM12)</f>
        <v>0</v>
      </c>
      <c r="BN14" s="13">
        <f>SUM('Երևան քաղաք:Սյունիք'!BN12)</f>
        <v>0</v>
      </c>
      <c r="BO14" s="13">
        <f>SUM('Երևան քաղաք:Սյունիք'!BO12)</f>
        <v>0</v>
      </c>
      <c r="BP14" s="13">
        <f>SUM('Երևան քաղաք:Սյունիք'!BP12)</f>
        <v>0</v>
      </c>
      <c r="BQ14" s="13">
        <f>SUM('Երևան քաղաք:Սյունիք'!BQ12)</f>
        <v>0</v>
      </c>
      <c r="BR14" s="13">
        <f>SUM('Երևան քաղաք:Սյունիք'!BR12)</f>
        <v>0</v>
      </c>
      <c r="BS14" s="13">
        <f>SUM('Երևան քաղաք:Սյունիք'!BS12)</f>
        <v>0</v>
      </c>
      <c r="BT14" s="13">
        <f>SUM('Երևան քաղաք:Սյունիք'!BT12)</f>
        <v>0</v>
      </c>
      <c r="BU14" s="13">
        <f>SUM('Երևան քաղաք:Սյունիք'!BU12)</f>
        <v>2</v>
      </c>
      <c r="BV14" s="13">
        <f>SUM('Երևան քաղաք:Սյունիք'!BV12)</f>
        <v>0</v>
      </c>
      <c r="BW14" s="13">
        <f>SUM('Երևան քաղաք:Սյունիք'!BW12)</f>
        <v>0</v>
      </c>
      <c r="BX14" s="13">
        <f>SUM('Երևան քաղաք:Սյունիք'!BX12)</f>
        <v>0</v>
      </c>
      <c r="BY14" s="13">
        <f>SUM('Երևան քաղաք:Սյունիք'!BY12)</f>
        <v>2</v>
      </c>
      <c r="BZ14" s="13">
        <f>SUM('Երևան քաղաք:Սյունիք'!BZ12)</f>
        <v>0</v>
      </c>
      <c r="CA14" s="13">
        <v>0</v>
      </c>
    </row>
    <row r="15" spans="1:79" ht="20.100000000000001" customHeight="1" x14ac:dyDescent="0.3">
      <c r="A15" s="5" t="s">
        <v>6</v>
      </c>
      <c r="B15" s="3" t="s">
        <v>412</v>
      </c>
      <c r="C15" s="3">
        <v>109</v>
      </c>
      <c r="D15" s="13">
        <f>SUM('Երևան քաղաք:Սյունիք'!D13)</f>
        <v>0</v>
      </c>
      <c r="E15" s="13">
        <f>SUM('Երևան քաղաք:Սյունիք'!E13)</f>
        <v>1</v>
      </c>
      <c r="F15" s="13">
        <f>SUM('Երևան քաղաք:Սյունիք'!F13)</f>
        <v>1</v>
      </c>
      <c r="G15" s="13">
        <f>SUM('Երևան քաղաք:Սյունիք'!G13)</f>
        <v>0</v>
      </c>
      <c r="H15" s="13">
        <f>SUM('Երևան քաղաք:Սյունիք'!H13)</f>
        <v>0</v>
      </c>
      <c r="I15" s="13">
        <f>SUM('Երևան քաղաք:Սյունիք'!I13)</f>
        <v>2</v>
      </c>
      <c r="J15" s="13">
        <f>SUM('Երևան քաղաք:Սյունիք'!J13)</f>
        <v>0</v>
      </c>
      <c r="K15" s="13">
        <f>SUM('Երևան քաղաք:Սյունիք'!K13)</f>
        <v>0</v>
      </c>
      <c r="L15" s="13">
        <f>SUM('Երևան քաղաք:Սյունիք'!L13)</f>
        <v>2</v>
      </c>
      <c r="M15" s="13">
        <f>SUM('Երևան քաղաք:Սյունիք'!M13)</f>
        <v>1</v>
      </c>
      <c r="N15" s="13">
        <f>SUM('Երևան քաղաք:Սյունիք'!N13)</f>
        <v>0</v>
      </c>
      <c r="O15" s="13">
        <f>SUM('Երևան քաղաք:Սյունիք'!O13)</f>
        <v>0</v>
      </c>
      <c r="P15" s="13">
        <f>SUM('Երևան քաղաք:Սյունիք'!P13)</f>
        <v>1</v>
      </c>
      <c r="Q15" s="13">
        <f>SUM('Երևան քաղաք:Սյունիք'!Q13)</f>
        <v>1</v>
      </c>
      <c r="R15" s="13">
        <f>SUM('Երևան քաղաք:Սյունիք'!R13)</f>
        <v>0</v>
      </c>
      <c r="S15" s="13">
        <f>SUM('Երևան քաղաք:Սյունիք'!S13)</f>
        <v>0</v>
      </c>
      <c r="T15" s="13">
        <f>SUM('Երևան քաղաք:Սյունիք'!T13)</f>
        <v>0</v>
      </c>
      <c r="U15" s="13">
        <f>SUM('Երևան քաղաք:Սյունիք'!U13)</f>
        <v>0</v>
      </c>
      <c r="V15" s="13">
        <f>SUM('Երևան քաղաք:Սյունիք'!V13)</f>
        <v>0</v>
      </c>
      <c r="W15" s="13">
        <f>SUM('Երևան քաղաք:Սյունիք'!W13)</f>
        <v>2</v>
      </c>
      <c r="X15" s="13">
        <f>SUM('Երևան քաղաք:Սյունիք'!X13)</f>
        <v>0</v>
      </c>
      <c r="Y15" s="13">
        <f>SUM('Երևան քաղաք:Սյունիք'!Y13)</f>
        <v>0</v>
      </c>
      <c r="Z15" s="13">
        <f>SUM('Երևան քաղաք:Սյունիք'!Z13)</f>
        <v>0</v>
      </c>
      <c r="AA15" s="13">
        <f>SUM('Երևան քաղաք:Սյունիք'!AA13)</f>
        <v>0</v>
      </c>
      <c r="AB15" s="13">
        <f>SUM('Երևան քաղաք:Սյունիք'!AB13)</f>
        <v>0</v>
      </c>
      <c r="AC15" s="13">
        <f>SUM('Երևան քաղաք:Սյունիք'!AC13)</f>
        <v>0</v>
      </c>
      <c r="AD15" s="13">
        <f>SUM('Երևան քաղաք:Սյունիք'!AD13)</f>
        <v>2</v>
      </c>
      <c r="AE15" s="13">
        <f>SUM('Երևան քաղաք:Սյունիք'!AE13)</f>
        <v>0</v>
      </c>
      <c r="AF15" s="13">
        <f>SUM('Երևան քաղաք:Սյունիք'!AF13)</f>
        <v>0</v>
      </c>
      <c r="AG15" s="13">
        <f>SUM('Երևան քաղաք:Սյունիք'!AG13)</f>
        <v>0</v>
      </c>
      <c r="AH15" s="13">
        <f>SUM('Երևան քաղաք:Սյունիք'!AH13)</f>
        <v>0</v>
      </c>
      <c r="AI15" s="13">
        <f>SUM('Երևան քաղաք:Սյունիք'!AI13)</f>
        <v>0</v>
      </c>
      <c r="AJ15" s="13">
        <f>SUM('Երևան քաղաք:Սյունիք'!AJ13)</f>
        <v>0</v>
      </c>
      <c r="AK15" s="13">
        <f>SUM('Երևան քաղաք:Սյունիք'!AK13)</f>
        <v>0</v>
      </c>
      <c r="AL15" s="13">
        <f>SUM('Երևան քաղաք:Սյունիք'!AL13)</f>
        <v>0</v>
      </c>
      <c r="AM15" s="13">
        <f>SUM('Երևան քաղաք:Սյունիք'!AM13)</f>
        <v>0</v>
      </c>
      <c r="AN15" s="13">
        <f>SUM('Երևան քաղաք:Սյունիք'!AN13)</f>
        <v>0</v>
      </c>
      <c r="AO15" s="13">
        <f>SUM('Երևան քաղաք:Սյունիք'!AO13)</f>
        <v>1</v>
      </c>
      <c r="AP15" s="13">
        <f>SUM('Երևան քաղաք:Սյունիք'!AP13)</f>
        <v>1</v>
      </c>
      <c r="AQ15" s="13">
        <f>SUM('Երևան քաղաք:Սյունիք'!AQ13)</f>
        <v>0</v>
      </c>
      <c r="AR15" s="13">
        <f>SUM('Երևան քաղաք:Սյունիք'!AR13)</f>
        <v>0</v>
      </c>
      <c r="AS15" s="13">
        <f>SUM('Երևան քաղաք:Սյունիք'!AS13)</f>
        <v>0</v>
      </c>
      <c r="AT15" s="13">
        <f>SUM('Երևան քաղաք:Սյունիք'!AT13)</f>
        <v>2</v>
      </c>
      <c r="AU15" s="13">
        <f>SUM('Երևան քաղաք:Սյունիք'!AU13)</f>
        <v>0</v>
      </c>
      <c r="AV15" s="13">
        <f>SUM('Երևան քաղաք:Սյունիք'!AV13)</f>
        <v>0</v>
      </c>
      <c r="AW15" s="13">
        <f>SUM('Երևան քաղաք:Սյունիք'!AW13)</f>
        <v>0</v>
      </c>
      <c r="AX15" s="13">
        <f>SUM('Երևան քաղաք:Սյունիք'!AX13)</f>
        <v>0</v>
      </c>
      <c r="AY15" s="13">
        <f>SUM('Երևան քաղաք:Սյունիք'!AY13)</f>
        <v>2</v>
      </c>
      <c r="AZ15" s="13">
        <f>SUM('Երևան քաղաք:Սյունիք'!AZ13)</f>
        <v>0</v>
      </c>
      <c r="BA15" s="13">
        <f>SUM('Երևան քաղաք:Սյունիք'!BA13)</f>
        <v>0</v>
      </c>
      <c r="BB15" s="13">
        <f>SUM('Երևան քաղաք:Սյունիք'!BB13)</f>
        <v>0</v>
      </c>
      <c r="BC15" s="13">
        <f>SUM('Երևան քաղաք:Սյունիք'!BC13)</f>
        <v>0</v>
      </c>
      <c r="BD15" s="13">
        <f>SUM('Երևան քաղաք:Սյունիք'!BD13)</f>
        <v>0</v>
      </c>
      <c r="BE15" s="13">
        <f>SUM('Երևան քաղաք:Սյունիք'!BE13)</f>
        <v>0</v>
      </c>
      <c r="BF15" s="13">
        <f>SUM('Երևան քաղաք:Սյունիք'!BF13)</f>
        <v>0</v>
      </c>
      <c r="BG15" s="13">
        <f>SUM('Երևան քաղաք:Սյունիք'!BG13)</f>
        <v>0</v>
      </c>
      <c r="BH15" s="13">
        <f>SUM('Երևան քաղաք:Սյունիք'!BH13)</f>
        <v>0</v>
      </c>
      <c r="BI15" s="13">
        <f>SUM('Երևան քաղաք:Սյունիք'!BI13)</f>
        <v>0</v>
      </c>
      <c r="BJ15" s="13">
        <f>SUM('Երևան քաղաք:Սյունիք'!BJ13)</f>
        <v>0</v>
      </c>
      <c r="BK15" s="13">
        <f>SUM('Երևան քաղաք:Սյունիք'!BK13)</f>
        <v>0</v>
      </c>
      <c r="BL15" s="13">
        <f>SUM('Երևան քաղաք:Սյունիք'!BL13)</f>
        <v>0</v>
      </c>
      <c r="BM15" s="13">
        <f>SUM('Երևան քաղաք:Սյունիք'!BM13)</f>
        <v>0</v>
      </c>
      <c r="BN15" s="13">
        <f>SUM('Երևան քաղաք:Սյունիք'!BN13)</f>
        <v>0</v>
      </c>
      <c r="BO15" s="13">
        <f>SUM('Երևան քաղաք:Սյունիք'!BO13)</f>
        <v>0</v>
      </c>
      <c r="BP15" s="13">
        <f>SUM('Երևան քաղաք:Սյունիք'!BP13)</f>
        <v>0</v>
      </c>
      <c r="BQ15" s="13">
        <f>SUM('Երևան քաղաք:Սյունիք'!BQ13)</f>
        <v>0</v>
      </c>
      <c r="BR15" s="13">
        <f>SUM('Երևան քաղաք:Սյունիք'!BR13)</f>
        <v>0</v>
      </c>
      <c r="BS15" s="13">
        <f>SUM('Երևան քաղաք:Սյունիք'!BS13)</f>
        <v>0</v>
      </c>
      <c r="BT15" s="13">
        <f>SUM('Երևան քաղաք:Սյունիք'!BT13)</f>
        <v>0</v>
      </c>
      <c r="BU15" s="13">
        <f>SUM('Երևան քաղաք:Սյունիք'!BU13)</f>
        <v>1</v>
      </c>
      <c r="BV15" s="13">
        <f>SUM('Երևան քաղաք:Սյունիք'!BV13)</f>
        <v>1</v>
      </c>
      <c r="BW15" s="13">
        <f>SUM('Երևան քաղաք:Սյունիք'!BW13)</f>
        <v>0</v>
      </c>
      <c r="BX15" s="13">
        <f>SUM('Երևան քաղաք:Սյունիք'!BX13)</f>
        <v>0</v>
      </c>
      <c r="BY15" s="13">
        <f>SUM('Երևան քաղաք:Սյունիք'!BY13)</f>
        <v>1</v>
      </c>
      <c r="BZ15" s="13">
        <f>SUM('Երևան քաղաք:Սյունիք'!BZ13)</f>
        <v>0</v>
      </c>
      <c r="CA15" s="13">
        <v>0</v>
      </c>
    </row>
    <row r="16" spans="1:79" ht="20.100000000000001" customHeight="1" x14ac:dyDescent="0.3">
      <c r="A16" s="5" t="s">
        <v>7</v>
      </c>
      <c r="B16" s="3" t="s">
        <v>547</v>
      </c>
      <c r="C16" s="3">
        <v>110</v>
      </c>
      <c r="D16" s="13">
        <f>SUM('Երևան քաղաք:Սյունիք'!D14)</f>
        <v>0</v>
      </c>
      <c r="E16" s="13">
        <f>SUM('Երևան քաղաք:Սյունիք'!E14)</f>
        <v>0</v>
      </c>
      <c r="F16" s="13">
        <f>SUM('Երևան քաղաք:Սյունիք'!F14)</f>
        <v>0</v>
      </c>
      <c r="G16" s="13">
        <f>SUM('Երևան քաղաք:Սյունիք'!G14)</f>
        <v>0</v>
      </c>
      <c r="H16" s="13">
        <f>SUM('Երևան քաղաք:Սյունիք'!H14)</f>
        <v>0</v>
      </c>
      <c r="I16" s="13">
        <f>SUM('Երևան քաղաք:Սյունիք'!I14)</f>
        <v>3</v>
      </c>
      <c r="J16" s="13">
        <f>SUM('Երևան քաղաք:Սյունիք'!J14)</f>
        <v>0</v>
      </c>
      <c r="K16" s="13">
        <f>SUM('Երևան քաղաք:Սյունիք'!K14)</f>
        <v>0</v>
      </c>
      <c r="L16" s="13">
        <f>SUM('Երևան քաղաք:Սյունիք'!L14)</f>
        <v>3</v>
      </c>
      <c r="M16" s="13">
        <f>SUM('Երևան քաղաք:Սյունիք'!M14)</f>
        <v>0</v>
      </c>
      <c r="N16" s="13">
        <f>SUM('Երևան քաղաք:Սյունիք'!N14)</f>
        <v>0</v>
      </c>
      <c r="O16" s="13">
        <f>SUM('Երևան քաղաք:Սյունիք'!O14)</f>
        <v>1</v>
      </c>
      <c r="P16" s="13">
        <f>SUM('Երևան քաղաք:Սյունիք'!P14)</f>
        <v>0</v>
      </c>
      <c r="Q16" s="13">
        <f>SUM('Երևան քաղաք:Սյունիք'!Q14)</f>
        <v>0</v>
      </c>
      <c r="R16" s="13">
        <f>SUM('Երևան քաղաք:Սյունիք'!R14)</f>
        <v>2</v>
      </c>
      <c r="S16" s="13">
        <f>SUM('Երևան քաղաք:Սյունիք'!S14)</f>
        <v>0</v>
      </c>
      <c r="T16" s="13">
        <f>SUM('Երևան քաղաք:Սյունիք'!T14)</f>
        <v>0</v>
      </c>
      <c r="U16" s="13">
        <f>SUM('Երևան քաղաք:Սյունիք'!U14)</f>
        <v>0</v>
      </c>
      <c r="V16" s="13">
        <f>SUM('Երևան քաղաք:Սյունիք'!V14)</f>
        <v>0</v>
      </c>
      <c r="W16" s="13">
        <f>SUM('Երևան քաղաք:Սյունիք'!W14)</f>
        <v>3</v>
      </c>
      <c r="X16" s="13">
        <f>SUM('Երևան քաղաք:Սյունիք'!X14)</f>
        <v>0</v>
      </c>
      <c r="Y16" s="13">
        <f>SUM('Երևան քաղաք:Սյունիք'!Y14)</f>
        <v>0</v>
      </c>
      <c r="Z16" s="13">
        <f>SUM('Երևան քաղաք:Սյունիք'!Z14)</f>
        <v>0</v>
      </c>
      <c r="AA16" s="13">
        <f>SUM('Երևան քաղաք:Սյունիք'!AA14)</f>
        <v>0</v>
      </c>
      <c r="AB16" s="13">
        <f>SUM('Երևան քաղաք:Սյունիք'!AB14)</f>
        <v>0</v>
      </c>
      <c r="AC16" s="13">
        <f>SUM('Երևան քաղաք:Սյունիք'!AC14)</f>
        <v>0</v>
      </c>
      <c r="AD16" s="13">
        <f>SUM('Երևան քաղաք:Սյունիք'!AD14)</f>
        <v>0</v>
      </c>
      <c r="AE16" s="13">
        <f>SUM('Երևան քաղաք:Սյունիք'!AE14)</f>
        <v>1</v>
      </c>
      <c r="AF16" s="13">
        <f>SUM('Երևան քաղաք:Սյունիք'!AF14)</f>
        <v>0</v>
      </c>
      <c r="AG16" s="13">
        <f>SUM('Երևան քաղաք:Սյունիք'!AG14)</f>
        <v>0</v>
      </c>
      <c r="AH16" s="13">
        <f>SUM('Երևան քաղաք:Սյունիք'!AH14)</f>
        <v>0</v>
      </c>
      <c r="AI16" s="13">
        <f>SUM('Երևան քաղաք:Սյունիք'!AI14)</f>
        <v>0</v>
      </c>
      <c r="AJ16" s="13">
        <f>SUM('Երևան քաղաք:Սյունիք'!AJ14)</f>
        <v>0</v>
      </c>
      <c r="AK16" s="13">
        <f>SUM('Երևան քաղաք:Սյունիք'!AK14)</f>
        <v>0</v>
      </c>
      <c r="AL16" s="13">
        <f>SUM('Երևան քաղաք:Սյունիք'!AL14)</f>
        <v>0</v>
      </c>
      <c r="AM16" s="13">
        <f>SUM('Երևան քաղաք:Սյունիք'!AM14)</f>
        <v>0</v>
      </c>
      <c r="AN16" s="13">
        <f>SUM('Երևան քաղաք:Սյունիք'!AN14)</f>
        <v>0</v>
      </c>
      <c r="AO16" s="13">
        <f>SUM('Երևան քաղաք:Սյունիք'!AO14)</f>
        <v>0</v>
      </c>
      <c r="AP16" s="13">
        <f>SUM('Երևան քաղաք:Սյունիք'!AP14)</f>
        <v>2</v>
      </c>
      <c r="AQ16" s="13">
        <f>SUM('Երևան քաղաք:Սյունիք'!AQ14)</f>
        <v>1</v>
      </c>
      <c r="AR16" s="13">
        <f>SUM('Երևան քաղաք:Սյունիք'!AR14)</f>
        <v>0</v>
      </c>
      <c r="AS16" s="13">
        <f>SUM('Երևան քաղաք:Սյունիք'!AS14)</f>
        <v>0</v>
      </c>
      <c r="AT16" s="13">
        <f>SUM('Երևան քաղաք:Սյունիք'!AT14)</f>
        <v>0</v>
      </c>
      <c r="AU16" s="13">
        <f>SUM('Երևան քաղաք:Սյունիք'!AU14)</f>
        <v>0</v>
      </c>
      <c r="AV16" s="13">
        <f>SUM('Երևան քաղաք:Սյունիք'!AV14)</f>
        <v>0</v>
      </c>
      <c r="AW16" s="13">
        <f>SUM('Երևան քաղաք:Սյունիք'!AW14)</f>
        <v>3</v>
      </c>
      <c r="AX16" s="13">
        <f>SUM('Երևան քաղաք:Սյունիք'!AX14)</f>
        <v>0</v>
      </c>
      <c r="AY16" s="13">
        <f>SUM('Երևան քաղաք:Սյունիք'!AY14)</f>
        <v>3</v>
      </c>
      <c r="AZ16" s="13">
        <f>SUM('Երևան քաղաք:Սյունիք'!AZ14)</f>
        <v>0</v>
      </c>
      <c r="BA16" s="13">
        <f>SUM('Երևան քաղաք:Սյունիք'!BA14)</f>
        <v>0</v>
      </c>
      <c r="BB16" s="13">
        <f>SUM('Երևան քաղաք:Սյունիք'!BB14)</f>
        <v>1</v>
      </c>
      <c r="BC16" s="13">
        <f>SUM('Երևան քաղաք:Սյունիք'!BC14)</f>
        <v>0</v>
      </c>
      <c r="BD16" s="13">
        <f>SUM('Երևան քաղաք:Սյունիք'!BD14)</f>
        <v>0</v>
      </c>
      <c r="BE16" s="13">
        <f>SUM('Երևան քաղաք:Սյունիք'!BE14)</f>
        <v>0</v>
      </c>
      <c r="BF16" s="13">
        <f>SUM('Երևան քաղաք:Սյունիք'!BF14)</f>
        <v>0</v>
      </c>
      <c r="BG16" s="13">
        <f>SUM('Երևան քաղաք:Սյունիք'!BG14)</f>
        <v>0</v>
      </c>
      <c r="BH16" s="13">
        <f>SUM('Երևան քաղաք:Սյունիք'!BH14)</f>
        <v>0</v>
      </c>
      <c r="BI16" s="13">
        <f>SUM('Երևան քաղաք:Սյունիք'!BI14)</f>
        <v>0</v>
      </c>
      <c r="BJ16" s="13">
        <f>SUM('Երևան քաղաք:Սյունիք'!BJ14)</f>
        <v>0</v>
      </c>
      <c r="BK16" s="13">
        <f>SUM('Երևան քաղաք:Սյունիք'!BK14)</f>
        <v>0</v>
      </c>
      <c r="BL16" s="13">
        <f>SUM('Երևան քաղաք:Սյունիք'!BL14)</f>
        <v>0</v>
      </c>
      <c r="BM16" s="13">
        <f>SUM('Երևան քաղաք:Սյունիք'!BM14)</f>
        <v>0</v>
      </c>
      <c r="BN16" s="13">
        <f>SUM('Երևան քաղաք:Սյունիք'!BN14)</f>
        <v>0</v>
      </c>
      <c r="BO16" s="13">
        <f>SUM('Երևան քաղաք:Սյունիք'!BO14)</f>
        <v>0</v>
      </c>
      <c r="BP16" s="13">
        <f>SUM('Երևան քաղաք:Սյունիք'!BP14)</f>
        <v>0</v>
      </c>
      <c r="BQ16" s="13">
        <f>SUM('Երևան քաղաք:Սյունիք'!BQ14)</f>
        <v>0</v>
      </c>
      <c r="BR16" s="13">
        <f>SUM('Երևան քաղաք:Սյունիք'!BR14)</f>
        <v>0</v>
      </c>
      <c r="BS16" s="13">
        <f>SUM('Երևան քաղաք:Սյունիք'!BS14)</f>
        <v>0</v>
      </c>
      <c r="BT16" s="13">
        <f>SUM('Երևան քաղաք:Սյունիք'!BT14)</f>
        <v>0</v>
      </c>
      <c r="BU16" s="13">
        <f>SUM('Երևան քաղաք:Սյունիք'!BU14)</f>
        <v>2</v>
      </c>
      <c r="BV16" s="13">
        <f>SUM('Երևան քաղաք:Սյունիք'!BV14)</f>
        <v>1</v>
      </c>
      <c r="BW16" s="13">
        <f>SUM('Երևան քաղաք:Սյունիք'!BW14)</f>
        <v>0</v>
      </c>
      <c r="BX16" s="13">
        <f>SUM('Երևան քաղաք:Սյունիք'!BX14)</f>
        <v>0</v>
      </c>
      <c r="BY16" s="13">
        <f>SUM('Երևան քաղաք:Սյունիք'!BY14)</f>
        <v>2</v>
      </c>
      <c r="BZ16" s="13">
        <f>SUM('Երևան քաղաք:Սյունիք'!BZ14)</f>
        <v>0</v>
      </c>
      <c r="CA16" s="13">
        <v>0</v>
      </c>
    </row>
    <row r="17" spans="1:79" ht="20.100000000000001" customHeight="1" x14ac:dyDescent="0.3">
      <c r="A17" s="5" t="s">
        <v>8</v>
      </c>
      <c r="B17" s="3" t="s">
        <v>548</v>
      </c>
      <c r="C17" s="3">
        <v>111</v>
      </c>
      <c r="D17" s="13">
        <f>SUM('Երևան քաղաք:Սյունիք'!D15)</f>
        <v>0</v>
      </c>
      <c r="E17" s="13">
        <f>SUM('Երևան քաղաք:Սյունիք'!E15)</f>
        <v>0</v>
      </c>
      <c r="F17" s="13">
        <f>SUM('Երևան քաղաք:Սյունիք'!F15)</f>
        <v>0</v>
      </c>
      <c r="G17" s="13">
        <f>SUM('Երևան քաղաք:Սյունիք'!G15)</f>
        <v>0</v>
      </c>
      <c r="H17" s="13">
        <f>SUM('Երևան քաղաք:Սյունիք'!H15)</f>
        <v>0</v>
      </c>
      <c r="I17" s="13">
        <f>SUM('Երևան քաղաք:Սյունիք'!I15)</f>
        <v>0</v>
      </c>
      <c r="J17" s="13">
        <f>SUM('Երևան քաղաք:Սյունիք'!J15)</f>
        <v>0</v>
      </c>
      <c r="K17" s="13">
        <f>SUM('Երևան քաղաք:Սյունիք'!K15)</f>
        <v>0</v>
      </c>
      <c r="L17" s="13">
        <f>SUM('Երևան քաղաք:Սյունիք'!L15)</f>
        <v>0</v>
      </c>
      <c r="M17" s="13">
        <f>SUM('Երևան քաղաք:Սյունիք'!M15)</f>
        <v>0</v>
      </c>
      <c r="N17" s="13">
        <f>SUM('Երևան քաղաք:Սյունիք'!N15)</f>
        <v>0</v>
      </c>
      <c r="O17" s="13">
        <f>SUM('Երևան քաղաք:Սյունիք'!O15)</f>
        <v>0</v>
      </c>
      <c r="P17" s="13">
        <f>SUM('Երևան քաղաք:Սյունիք'!P15)</f>
        <v>0</v>
      </c>
      <c r="Q17" s="13">
        <f>SUM('Երևան քաղաք:Սյունիք'!Q15)</f>
        <v>0</v>
      </c>
      <c r="R17" s="13">
        <f>SUM('Երևան քաղաք:Սյունիք'!R15)</f>
        <v>0</v>
      </c>
      <c r="S17" s="13">
        <f>SUM('Երևան քաղաք:Սյունիք'!S15)</f>
        <v>0</v>
      </c>
      <c r="T17" s="13">
        <f>SUM('Երևան քաղաք:Սյունիք'!T15)</f>
        <v>0</v>
      </c>
      <c r="U17" s="13">
        <f>SUM('Երևան քաղաք:Սյունիք'!U15)</f>
        <v>0</v>
      </c>
      <c r="V17" s="13">
        <f>SUM('Երևան քաղաք:Սյունիք'!V15)</f>
        <v>0</v>
      </c>
      <c r="W17" s="13">
        <f>SUM('Երևան քաղաք:Սյունիք'!W15)</f>
        <v>0</v>
      </c>
      <c r="X17" s="13">
        <f>SUM('Երևան քաղաք:Սյունիք'!X15)</f>
        <v>0</v>
      </c>
      <c r="Y17" s="13">
        <f>SUM('Երևան քաղաք:Սյունիք'!Y15)</f>
        <v>0</v>
      </c>
      <c r="Z17" s="13">
        <f>SUM('Երևան քաղաք:Սյունիք'!Z15)</f>
        <v>0</v>
      </c>
      <c r="AA17" s="13">
        <f>SUM('Երևան քաղաք:Սյունիք'!AA15)</f>
        <v>0</v>
      </c>
      <c r="AB17" s="13">
        <f>SUM('Երևան քաղաք:Սյունիք'!AB15)</f>
        <v>0</v>
      </c>
      <c r="AC17" s="13">
        <f>SUM('Երևան քաղաք:Սյունիք'!AC15)</f>
        <v>0</v>
      </c>
      <c r="AD17" s="13">
        <f>SUM('Երևան քաղաք:Սյունիք'!AD15)</f>
        <v>0</v>
      </c>
      <c r="AE17" s="13">
        <f>SUM('Երևան քաղաք:Սյունիք'!AE15)</f>
        <v>0</v>
      </c>
      <c r="AF17" s="13">
        <f>SUM('Երևան քաղաք:Սյունիք'!AF15)</f>
        <v>0</v>
      </c>
      <c r="AG17" s="13">
        <f>SUM('Երևան քաղաք:Սյունիք'!AG15)</f>
        <v>0</v>
      </c>
      <c r="AH17" s="13">
        <f>SUM('Երևան քաղաք:Սյունիք'!AH15)</f>
        <v>0</v>
      </c>
      <c r="AI17" s="13">
        <f>SUM('Երևան քաղաք:Սյունիք'!AI15)</f>
        <v>0</v>
      </c>
      <c r="AJ17" s="13">
        <f>SUM('Երևան քաղաք:Սյունիք'!AJ15)</f>
        <v>0</v>
      </c>
      <c r="AK17" s="13">
        <f>SUM('Երևան քաղաք:Սյունիք'!AK15)</f>
        <v>0</v>
      </c>
      <c r="AL17" s="13">
        <f>SUM('Երևան քաղաք:Սյունիք'!AL15)</f>
        <v>0</v>
      </c>
      <c r="AM17" s="13">
        <f>SUM('Երևան քաղաք:Սյունիք'!AM15)</f>
        <v>0</v>
      </c>
      <c r="AN17" s="13">
        <f>SUM('Երևան քաղաք:Սյունիք'!AN15)</f>
        <v>0</v>
      </c>
      <c r="AO17" s="13">
        <f>SUM('Երևան քաղաք:Սյունիք'!AO15)</f>
        <v>0</v>
      </c>
      <c r="AP17" s="13">
        <f>SUM('Երևան քաղաք:Սյունիք'!AP15)</f>
        <v>0</v>
      </c>
      <c r="AQ17" s="13">
        <f>SUM('Երևան քաղաք:Սյունիք'!AQ15)</f>
        <v>0</v>
      </c>
      <c r="AR17" s="13">
        <f>SUM('Երևան քաղաք:Սյունիք'!AR15)</f>
        <v>0</v>
      </c>
      <c r="AS17" s="13">
        <f>SUM('Երևան քաղաք:Սյունիք'!AS15)</f>
        <v>0</v>
      </c>
      <c r="AT17" s="13">
        <f>SUM('Երևան քաղաք:Սյունիք'!AT15)</f>
        <v>0</v>
      </c>
      <c r="AU17" s="13">
        <f>SUM('Երևան քաղաք:Սյունիք'!AU15)</f>
        <v>0</v>
      </c>
      <c r="AV17" s="13">
        <f>SUM('Երևան քաղաք:Սյունիք'!AV15)</f>
        <v>0</v>
      </c>
      <c r="AW17" s="13">
        <f>SUM('Երևան քաղաք:Սյունիք'!AW15)</f>
        <v>0</v>
      </c>
      <c r="AX17" s="13">
        <f>SUM('Երևան քաղաք:Սյունիք'!AX15)</f>
        <v>0</v>
      </c>
      <c r="AY17" s="13">
        <f>SUM('Երևան քաղաք:Սյունիք'!AY15)</f>
        <v>0</v>
      </c>
      <c r="AZ17" s="13">
        <f>SUM('Երևան քաղաք:Սյունիք'!AZ15)</f>
        <v>0</v>
      </c>
      <c r="BA17" s="13">
        <f>SUM('Երևան քաղաք:Սյունիք'!BA15)</f>
        <v>0</v>
      </c>
      <c r="BB17" s="13">
        <f>SUM('Երևան քաղաք:Սյունիք'!BB15)</f>
        <v>0</v>
      </c>
      <c r="BC17" s="13">
        <f>SUM('Երևան քաղաք:Սյունիք'!BC15)</f>
        <v>0</v>
      </c>
      <c r="BD17" s="13">
        <f>SUM('Երևան քաղաք:Սյունիք'!BD15)</f>
        <v>0</v>
      </c>
      <c r="BE17" s="13">
        <f>SUM('Երևան քաղաք:Սյունիք'!BE15)</f>
        <v>0</v>
      </c>
      <c r="BF17" s="13">
        <f>SUM('Երևան քաղաք:Սյունիք'!BF15)</f>
        <v>0</v>
      </c>
      <c r="BG17" s="13">
        <f>SUM('Երևան քաղաք:Սյունիք'!BG15)</f>
        <v>0</v>
      </c>
      <c r="BH17" s="13">
        <f>SUM('Երևան քաղաք:Սյունիք'!BH15)</f>
        <v>0</v>
      </c>
      <c r="BI17" s="13">
        <f>SUM('Երևան քաղաք:Սյունիք'!BI15)</f>
        <v>0</v>
      </c>
      <c r="BJ17" s="13">
        <f>SUM('Երևան քաղաք:Սյունիք'!BJ15)</f>
        <v>0</v>
      </c>
      <c r="BK17" s="13">
        <f>SUM('Երևան քաղաք:Սյունիք'!BK15)</f>
        <v>0</v>
      </c>
      <c r="BL17" s="13">
        <f>SUM('Երևան քաղաք:Սյունիք'!BL15)</f>
        <v>0</v>
      </c>
      <c r="BM17" s="13">
        <f>SUM('Երևան քաղաք:Սյունիք'!BM15)</f>
        <v>0</v>
      </c>
      <c r="BN17" s="13">
        <f>SUM('Երևան քաղաք:Սյունիք'!BN15)</f>
        <v>0</v>
      </c>
      <c r="BO17" s="13">
        <f>SUM('Երևան քաղաք:Սյունիք'!BO15)</f>
        <v>0</v>
      </c>
      <c r="BP17" s="13">
        <f>SUM('Երևան քաղաք:Սյունիք'!BP15)</f>
        <v>0</v>
      </c>
      <c r="BQ17" s="13">
        <f>SUM('Երևան քաղաք:Սյունիք'!BQ15)</f>
        <v>0</v>
      </c>
      <c r="BR17" s="13">
        <f>SUM('Երևան քաղաք:Սյունիք'!BR15)</f>
        <v>0</v>
      </c>
      <c r="BS17" s="13">
        <f>SUM('Երևան քաղաք:Սյունիք'!BS15)</f>
        <v>0</v>
      </c>
      <c r="BT17" s="13">
        <f>SUM('Երևան քաղաք:Սյունիք'!BT15)</f>
        <v>0</v>
      </c>
      <c r="BU17" s="13">
        <f>SUM('Երևան քաղաք:Սյունիք'!BU15)</f>
        <v>0</v>
      </c>
      <c r="BV17" s="13">
        <f>SUM('Երևան քաղաք:Սյունիք'!BV15)</f>
        <v>0</v>
      </c>
      <c r="BW17" s="13">
        <f>SUM('Երևան քաղաք:Սյունիք'!BW15)</f>
        <v>0</v>
      </c>
      <c r="BX17" s="13">
        <f>SUM('Երևան քաղաք:Սյունիք'!BX15)</f>
        <v>0</v>
      </c>
      <c r="BY17" s="13">
        <f>SUM('Երևան քաղաք:Սյունիք'!BY15)</f>
        <v>0</v>
      </c>
      <c r="BZ17" s="13">
        <f>SUM('Երևան քաղաք:Սյունիք'!BZ15)</f>
        <v>0</v>
      </c>
      <c r="CA17" s="13">
        <v>0</v>
      </c>
    </row>
    <row r="18" spans="1:79" ht="20.100000000000001" customHeight="1" x14ac:dyDescent="0.3">
      <c r="A18" s="5" t="s">
        <v>708</v>
      </c>
      <c r="B18" s="3" t="s">
        <v>413</v>
      </c>
      <c r="C18" s="3">
        <v>112</v>
      </c>
      <c r="D18" s="13">
        <f>SUM('Երևան քաղաք:Սյունիք'!D16)</f>
        <v>0</v>
      </c>
      <c r="E18" s="13">
        <f>SUM('Երևան քաղաք:Սյունիք'!E16)</f>
        <v>6</v>
      </c>
      <c r="F18" s="13">
        <f>SUM('Երևան քաղաք:Սյունիք'!F16)</f>
        <v>6</v>
      </c>
      <c r="G18" s="13">
        <f>SUM('Երևան քաղաք:Սյունիք'!G16)</f>
        <v>3</v>
      </c>
      <c r="H18" s="13">
        <f>SUM('Երևան քաղաք:Սյունիք'!H16)</f>
        <v>0</v>
      </c>
      <c r="I18" s="13">
        <f>SUM('Երևան քաղաք:Սյունիք'!I16)</f>
        <v>63</v>
      </c>
      <c r="J18" s="13">
        <f>SUM('Երևան քաղաք:Սյունիք'!J16)</f>
        <v>0</v>
      </c>
      <c r="K18" s="13">
        <f>SUM('Երևան քաղաք:Սյունիք'!K16)</f>
        <v>0</v>
      </c>
      <c r="L18" s="13">
        <f>SUM('Երևան քաղաք:Սյունիք'!L16)</f>
        <v>63</v>
      </c>
      <c r="M18" s="13">
        <f>SUM('Երևան քաղաք:Սյունիք'!M16)</f>
        <v>6</v>
      </c>
      <c r="N18" s="13">
        <f>SUM('Երևան քաղաք:Սյունիք'!N16)</f>
        <v>4</v>
      </c>
      <c r="O18" s="13">
        <f>SUM('Երևան քաղաք:Սյունիք'!O16)</f>
        <v>3</v>
      </c>
      <c r="P18" s="13">
        <f>SUM('Երևան քաղաք:Սյունիք'!P16)</f>
        <v>0</v>
      </c>
      <c r="Q18" s="13">
        <f>SUM('Երևան քաղաք:Սյունիք'!Q16)</f>
        <v>32</v>
      </c>
      <c r="R18" s="13">
        <f>SUM('Երևան քաղաք:Սյունիք'!R16)</f>
        <v>23</v>
      </c>
      <c r="S18" s="13">
        <f>SUM('Երևան քաղաք:Սյունիք'!S16)</f>
        <v>4</v>
      </c>
      <c r="T18" s="13">
        <f>SUM('Երևան քաղաք:Սյունիք'!T16)</f>
        <v>0</v>
      </c>
      <c r="U18" s="13">
        <f>SUM('Երևան քաղաք:Սյունիք'!U16)</f>
        <v>0</v>
      </c>
      <c r="V18" s="13">
        <f>SUM('Երևան քաղաք:Սյունիք'!V16)</f>
        <v>0</v>
      </c>
      <c r="W18" s="13">
        <f>SUM('Երևան քաղաք:Սյունիք'!W16)</f>
        <v>62</v>
      </c>
      <c r="X18" s="13">
        <f>SUM('Երևան քաղաք:Սյունիք'!X16)</f>
        <v>0</v>
      </c>
      <c r="Y18" s="13">
        <f>SUM('Երևան քաղաք:Սյունիք'!Y16)</f>
        <v>1</v>
      </c>
      <c r="Z18" s="13">
        <f>SUM('Երևան քաղաք:Սյունիք'!Z16)</f>
        <v>0</v>
      </c>
      <c r="AA18" s="13">
        <f>SUM('Երևան քաղաք:Սյունիք'!AA16)</f>
        <v>0</v>
      </c>
      <c r="AB18" s="13">
        <f>SUM('Երևան քաղաք:Սյունիք'!AB16)</f>
        <v>0</v>
      </c>
      <c r="AC18" s="13">
        <f>SUM('Երևան քաղաք:Սյունիք'!AC16)</f>
        <v>0</v>
      </c>
      <c r="AD18" s="13">
        <f>SUM('Երևան քաղաք:Սյունիք'!AD16)</f>
        <v>36</v>
      </c>
      <c r="AE18" s="13">
        <f>SUM('Երևան քաղաք:Սյունիք'!AE16)</f>
        <v>7</v>
      </c>
      <c r="AF18" s="13">
        <f>SUM('Երևան քաղաք:Սյունիք'!AF16)</f>
        <v>0</v>
      </c>
      <c r="AG18" s="13">
        <f>SUM('Երևան քաղաք:Սյունիք'!AG16)</f>
        <v>0</v>
      </c>
      <c r="AH18" s="13">
        <f>SUM('Երևան քաղաք:Սյունիք'!AH16)</f>
        <v>0</v>
      </c>
      <c r="AI18" s="13">
        <f>SUM('Երևան քաղաք:Սյունիք'!AI16)</f>
        <v>1</v>
      </c>
      <c r="AJ18" s="13">
        <f>SUM('Երևան քաղաք:Սյունիք'!AJ16)</f>
        <v>1</v>
      </c>
      <c r="AK18" s="13">
        <f>SUM('Երևան քաղաք:Սյունիք'!AK16)</f>
        <v>0</v>
      </c>
      <c r="AL18" s="13">
        <f>SUM('Երևան քաղաք:Սյունիք'!AL16)</f>
        <v>0</v>
      </c>
      <c r="AM18" s="13">
        <f>SUM('Երևան քաղաք:Սյունիք'!AM16)</f>
        <v>1</v>
      </c>
      <c r="AN18" s="13">
        <f>SUM('Երևան քաղաք:Սյունիք'!AN16)</f>
        <v>3</v>
      </c>
      <c r="AO18" s="13">
        <f>SUM('Երևան քաղաք:Սյունիք'!AO16)</f>
        <v>27</v>
      </c>
      <c r="AP18" s="13">
        <f>SUM('Երևան քաղաք:Սյունիք'!AP16)</f>
        <v>23</v>
      </c>
      <c r="AQ18" s="13">
        <f>SUM('Երևան քաղաք:Սյունիք'!AQ16)</f>
        <v>9</v>
      </c>
      <c r="AR18" s="13">
        <f>SUM('Երևան քաղաք:Սյունիք'!AR16)</f>
        <v>2</v>
      </c>
      <c r="AS18" s="13">
        <f>SUM('Երևան քաղաք:Սյունիք'!AS16)</f>
        <v>3</v>
      </c>
      <c r="AT18" s="13">
        <f>SUM('Երևան քաղաք:Սյունիք'!AT16)</f>
        <v>10</v>
      </c>
      <c r="AU18" s="13">
        <f>SUM('Երևան քաղաք:Սյունիք'!AU16)</f>
        <v>1</v>
      </c>
      <c r="AV18" s="13">
        <f>SUM('Երևան քաղաք:Սյունիք'!AV16)</f>
        <v>0</v>
      </c>
      <c r="AW18" s="13">
        <f>SUM('Երևան քաղաք:Սյունիք'!AW16)</f>
        <v>47</v>
      </c>
      <c r="AX18" s="13">
        <f>SUM('Երևան քաղաք:Սյունիք'!AX16)</f>
        <v>0</v>
      </c>
      <c r="AY18" s="13">
        <f>SUM('Երևան քաղաք:Սյունիք'!AY16)</f>
        <v>63</v>
      </c>
      <c r="AZ18" s="13">
        <f>SUM('Երևան քաղաք:Սյունիք'!AZ16)</f>
        <v>0</v>
      </c>
      <c r="BA18" s="13">
        <f>SUM('Երևան քաղաք:Սյունիք'!BA16)</f>
        <v>0</v>
      </c>
      <c r="BB18" s="13">
        <f>SUM('Երևան քաղաք:Սյունիք'!BB16)</f>
        <v>1</v>
      </c>
      <c r="BC18" s="13">
        <f>SUM('Երևան քաղաք:Սյունիք'!BC16)</f>
        <v>5</v>
      </c>
      <c r="BD18" s="13">
        <f>SUM('Երևան քաղաք:Սյունիք'!BD16)</f>
        <v>1</v>
      </c>
      <c r="BE18" s="13">
        <f>SUM('Երևան քաղաք:Սյունիք'!BE16)</f>
        <v>0</v>
      </c>
      <c r="BF18" s="13">
        <f>SUM('Երևան քաղաք:Սյունիք'!BF16)</f>
        <v>6</v>
      </c>
      <c r="BG18" s="13">
        <f>SUM('Երևան քաղաք:Սյունիք'!BG16)</f>
        <v>1</v>
      </c>
      <c r="BH18" s="13">
        <f>SUM('Երևան քաղաք:Սյունիք'!BH16)</f>
        <v>1</v>
      </c>
      <c r="BI18" s="13">
        <f>SUM('Երևան քաղաք:Սյունիք'!BI16)</f>
        <v>0</v>
      </c>
      <c r="BJ18" s="13">
        <f>SUM('Երևան քաղաք:Սյունիք'!BJ16)</f>
        <v>4</v>
      </c>
      <c r="BK18" s="13">
        <f>SUM('Երևան քաղաք:Սյունիք'!BK16)</f>
        <v>3</v>
      </c>
      <c r="BL18" s="13">
        <f>SUM('Երևան քաղաք:Սյունիք'!BL16)</f>
        <v>0</v>
      </c>
      <c r="BM18" s="13">
        <f>SUM('Երևան քաղաք:Սյունիք'!BM16)</f>
        <v>0</v>
      </c>
      <c r="BN18" s="13">
        <f>SUM('Երևան քաղաք:Սյունիք'!BN16)</f>
        <v>0</v>
      </c>
      <c r="BO18" s="13">
        <f>SUM('Երևան քաղաք:Սյունիք'!BO16)</f>
        <v>0</v>
      </c>
      <c r="BP18" s="13">
        <f>SUM('Երևան քաղաք:Սյունիք'!BP16)</f>
        <v>0</v>
      </c>
      <c r="BQ18" s="13">
        <f>SUM('Երևան քաղաք:Սյունիք'!BQ16)</f>
        <v>0</v>
      </c>
      <c r="BR18" s="13">
        <f>SUM('Երևան քաղաք:Սյունիք'!BR16)</f>
        <v>1</v>
      </c>
      <c r="BS18" s="13">
        <f>SUM('Երևան քաղաք:Սյունիք'!BS16)</f>
        <v>1</v>
      </c>
      <c r="BT18" s="13">
        <f>SUM('Երևան քաղաք:Սյունիք'!BT16)</f>
        <v>0</v>
      </c>
      <c r="BU18" s="13">
        <f>SUM('Երևան քաղաք:Սյունիք'!BU16)</f>
        <v>56</v>
      </c>
      <c r="BV18" s="13">
        <f>SUM('Երևան քաղաք:Սյունիք'!BV16)</f>
        <v>7</v>
      </c>
      <c r="BW18" s="13">
        <f>SUM('Երևան քաղաք:Սյունիք'!BW16)</f>
        <v>0</v>
      </c>
      <c r="BX18" s="13">
        <f>SUM('Երևան քաղաք:Սյունիք'!BX16)</f>
        <v>0</v>
      </c>
      <c r="BY18" s="13">
        <f>SUM('Երևան քաղաք:Սյունիք'!BY16)</f>
        <v>55</v>
      </c>
      <c r="BZ18" s="13">
        <f>SUM('Երևան քաղաք:Սյունիք'!BZ16)</f>
        <v>35</v>
      </c>
      <c r="CA18" s="13">
        <v>0</v>
      </c>
    </row>
    <row r="19" spans="1:79" ht="20.100000000000001" customHeight="1" x14ac:dyDescent="0.3">
      <c r="A19" s="5" t="s">
        <v>9</v>
      </c>
      <c r="B19" s="3" t="s">
        <v>414</v>
      </c>
      <c r="C19" s="3">
        <v>113</v>
      </c>
      <c r="D19" s="13">
        <f>SUM('Երևան քաղաք:Սյունիք'!D17)</f>
        <v>0</v>
      </c>
      <c r="E19" s="13">
        <f>SUM('Երևան քաղաք:Սյունիք'!E17)</f>
        <v>8</v>
      </c>
      <c r="F19" s="13">
        <f>SUM('Երևան քաղաք:Սյունիք'!F17)</f>
        <v>8</v>
      </c>
      <c r="G19" s="13">
        <f>SUM('Երևան քաղաք:Սյունիք'!G17)</f>
        <v>1</v>
      </c>
      <c r="H19" s="13">
        <f>SUM('Երևան քաղաք:Սյունիք'!H17)</f>
        <v>0</v>
      </c>
      <c r="I19" s="13">
        <f>SUM('Երևան քաղաք:Սյունիք'!I17)</f>
        <v>15</v>
      </c>
      <c r="J19" s="13">
        <f>SUM('Երևան քաղաք:Սյունիք'!J17)</f>
        <v>0</v>
      </c>
      <c r="K19" s="13">
        <f>SUM('Երևան քաղաք:Սյունիք'!K17)</f>
        <v>0</v>
      </c>
      <c r="L19" s="13">
        <f>SUM('Երևան քաղաք:Սյունիք'!L17)</f>
        <v>15</v>
      </c>
      <c r="M19" s="13">
        <f>SUM('Երևան քաղաք:Սյունիք'!M17)</f>
        <v>2</v>
      </c>
      <c r="N19" s="13">
        <f>SUM('Երևան քաղաք:Սյունիք'!N17)</f>
        <v>0</v>
      </c>
      <c r="O19" s="13">
        <f>SUM('Երևան քաղաք:Սյունիք'!O17)</f>
        <v>10</v>
      </c>
      <c r="P19" s="13">
        <f>SUM('Երևան քաղաք:Սյունիք'!P17)</f>
        <v>1</v>
      </c>
      <c r="Q19" s="13">
        <f>SUM('Երևան քաղաք:Սյունիք'!Q17)</f>
        <v>0</v>
      </c>
      <c r="R19" s="13">
        <f>SUM('Երևան քաղաք:Սյունիք'!R17)</f>
        <v>1</v>
      </c>
      <c r="S19" s="13">
        <f>SUM('Երևան քաղաք:Սյունիք'!S17)</f>
        <v>0</v>
      </c>
      <c r="T19" s="13">
        <f>SUM('Երևան քաղաք:Սյունիք'!T17)</f>
        <v>0</v>
      </c>
      <c r="U19" s="13">
        <f>SUM('Երևան քաղաք:Սյունիք'!U17)</f>
        <v>0</v>
      </c>
      <c r="V19" s="13">
        <f>SUM('Երևան քաղաք:Սյունիք'!V17)</f>
        <v>0</v>
      </c>
      <c r="W19" s="13">
        <f>SUM('Երևան քաղաք:Սյունիք'!W17)</f>
        <v>12</v>
      </c>
      <c r="X19" s="13">
        <f>SUM('Երևան քաղաք:Սյունիք'!X17)</f>
        <v>0</v>
      </c>
      <c r="Y19" s="13">
        <f>SUM('Երևան քաղաք:Սյունիք'!Y17)</f>
        <v>1</v>
      </c>
      <c r="Z19" s="13">
        <f>SUM('Երևան քաղաք:Սյունիք'!Z17)</f>
        <v>0</v>
      </c>
      <c r="AA19" s="13">
        <f>SUM('Երևան քաղաք:Սյունիք'!AA17)</f>
        <v>0</v>
      </c>
      <c r="AB19" s="13">
        <f>SUM('Երևան քաղաք:Սյունիք'!AB17)</f>
        <v>0</v>
      </c>
      <c r="AC19" s="13">
        <f>SUM('Երևան քաղաք:Սյունիք'!AC17)</f>
        <v>2</v>
      </c>
      <c r="AD19" s="13">
        <f>SUM('Երևան քաղաք:Սյունիք'!AD17)</f>
        <v>11</v>
      </c>
      <c r="AE19" s="13">
        <f>SUM('Երևան քաղաք:Սյունիք'!AE17)</f>
        <v>1</v>
      </c>
      <c r="AF19" s="13">
        <f>SUM('Երևան քաղաք:Սյունիք'!AF17)</f>
        <v>0</v>
      </c>
      <c r="AG19" s="13">
        <f>SUM('Երևան քաղաք:Սյունիք'!AG17)</f>
        <v>0</v>
      </c>
      <c r="AH19" s="13">
        <f>SUM('Երևան քաղաք:Սյունիք'!AH17)</f>
        <v>0</v>
      </c>
      <c r="AI19" s="13">
        <f>SUM('Երևան քաղաք:Սյունիք'!AI17)</f>
        <v>0</v>
      </c>
      <c r="AJ19" s="13">
        <f>SUM('Երևան քաղաք:Սյունիք'!AJ17)</f>
        <v>0</v>
      </c>
      <c r="AK19" s="13">
        <f>SUM('Երևան քաղաք:Սյունիք'!AK17)</f>
        <v>1</v>
      </c>
      <c r="AL19" s="13">
        <f>SUM('Երևան քաղաք:Սյունիք'!AL17)</f>
        <v>0</v>
      </c>
      <c r="AM19" s="13">
        <f>SUM('Երևան քաղաք:Սյունիք'!AM17)</f>
        <v>0</v>
      </c>
      <c r="AN19" s="13">
        <f>SUM('Երևան քաղաք:Սյունիք'!AN17)</f>
        <v>0</v>
      </c>
      <c r="AO19" s="13">
        <f>SUM('Երևան քաղաք:Սյունիք'!AO17)</f>
        <v>2</v>
      </c>
      <c r="AP19" s="13">
        <f>SUM('Երևան քաղաք:Սյունիք'!AP17)</f>
        <v>10</v>
      </c>
      <c r="AQ19" s="13">
        <f>SUM('Երևան քաղաք:Սյունիք'!AQ17)</f>
        <v>3</v>
      </c>
      <c r="AR19" s="13">
        <f>SUM('Երևան քաղաք:Սյունիք'!AR17)</f>
        <v>0</v>
      </c>
      <c r="AS19" s="13">
        <f>SUM('Երևան քաղաք:Սյունիք'!AS17)</f>
        <v>1</v>
      </c>
      <c r="AT19" s="13">
        <f>SUM('Երևան քաղաք:Սյունիք'!AT17)</f>
        <v>4</v>
      </c>
      <c r="AU19" s="13">
        <f>SUM('Երևան քաղաք:Սյունիք'!AU17)</f>
        <v>0</v>
      </c>
      <c r="AV19" s="13">
        <f>SUM('Երևան քաղաք:Սյունիք'!AV17)</f>
        <v>1</v>
      </c>
      <c r="AW19" s="13">
        <f>SUM('Երևան քաղաք:Սյունիք'!AW17)</f>
        <v>9</v>
      </c>
      <c r="AX19" s="13">
        <f>SUM('Երևան քաղաք:Սյունիք'!AX17)</f>
        <v>0</v>
      </c>
      <c r="AY19" s="13">
        <f>SUM('Երևան քաղաք:Սյունիք'!AY17)</f>
        <v>15</v>
      </c>
      <c r="AZ19" s="13">
        <f>SUM('Երևան քաղաք:Սյունիք'!AZ17)</f>
        <v>0</v>
      </c>
      <c r="BA19" s="13">
        <f>SUM('Երևան քաղաք:Սյունիք'!BA17)</f>
        <v>0</v>
      </c>
      <c r="BB19" s="13">
        <f>SUM('Երևան քաղաք:Սյունիք'!BB17)</f>
        <v>0</v>
      </c>
      <c r="BC19" s="13">
        <f>SUM('Երևան քաղաք:Սյունիք'!BC17)</f>
        <v>0</v>
      </c>
      <c r="BD19" s="13">
        <f>SUM('Երևան քաղաք:Սյունիք'!BD17)</f>
        <v>0</v>
      </c>
      <c r="BE19" s="13">
        <f>SUM('Երևան քաղաք:Սյունիք'!BE17)</f>
        <v>0</v>
      </c>
      <c r="BF19" s="13">
        <f>SUM('Երևան քաղաք:Սյունիք'!BF17)</f>
        <v>0</v>
      </c>
      <c r="BG19" s="13">
        <f>SUM('Երևան քաղաք:Սյունիք'!BG17)</f>
        <v>0</v>
      </c>
      <c r="BH19" s="13">
        <f>SUM('Երևան քաղաք:Սյունիք'!BH17)</f>
        <v>0</v>
      </c>
      <c r="BI19" s="13">
        <f>SUM('Երևան քաղաք:Սյունիք'!BI17)</f>
        <v>0</v>
      </c>
      <c r="BJ19" s="13">
        <f>SUM('Երևան քաղաք:Սյունիք'!BJ17)</f>
        <v>0</v>
      </c>
      <c r="BK19" s="13">
        <f>SUM('Երևան քաղաք:Սյունիք'!BK17)</f>
        <v>0</v>
      </c>
      <c r="BL19" s="13">
        <f>SUM('Երևան քաղաք:Սյունիք'!BL17)</f>
        <v>0</v>
      </c>
      <c r="BM19" s="13">
        <f>SUM('Երևան քաղաք:Սյունիք'!BM17)</f>
        <v>0</v>
      </c>
      <c r="BN19" s="13">
        <f>SUM('Երևան քաղաք:Սյունիք'!BN17)</f>
        <v>0</v>
      </c>
      <c r="BO19" s="13">
        <f>SUM('Երևան քաղաք:Սյունիք'!BO17)</f>
        <v>0</v>
      </c>
      <c r="BP19" s="13">
        <f>SUM('Երևան քաղաք:Սյունիք'!BP17)</f>
        <v>0</v>
      </c>
      <c r="BQ19" s="13">
        <f>SUM('Երևան քաղաք:Սյունիք'!BQ17)</f>
        <v>0</v>
      </c>
      <c r="BR19" s="13">
        <f>SUM('Երևան քաղաք:Սյունիք'!BR17)</f>
        <v>0</v>
      </c>
      <c r="BS19" s="13">
        <f>SUM('Երևան քաղաք:Սյունիք'!BS17)</f>
        <v>0</v>
      </c>
      <c r="BT19" s="13">
        <f>SUM('Երևան քաղաք:Սյունիք'!BT17)</f>
        <v>0</v>
      </c>
      <c r="BU19" s="13">
        <f>SUM('Երևան քաղաք:Սյունիք'!BU17)</f>
        <v>16</v>
      </c>
      <c r="BV19" s="13">
        <f>SUM('Երևան քաղաք:Սյունիք'!BV17)</f>
        <v>4</v>
      </c>
      <c r="BW19" s="13">
        <f>SUM('Երևան քաղաք:Սյունիք'!BW17)</f>
        <v>0</v>
      </c>
      <c r="BX19" s="13">
        <f>SUM('Երևան քաղաք:Սյունիք'!BX17)</f>
        <v>0</v>
      </c>
      <c r="BY19" s="13">
        <f>SUM('Երևան քաղաք:Սյունիք'!BY17)</f>
        <v>12</v>
      </c>
      <c r="BZ19" s="13">
        <f>SUM('Երևան քաղաք:Սյունիք'!BZ17)</f>
        <v>1</v>
      </c>
      <c r="CA19" s="13">
        <v>0</v>
      </c>
    </row>
    <row r="20" spans="1:79" ht="20.100000000000001" customHeight="1" x14ac:dyDescent="0.3">
      <c r="A20" s="5" t="s">
        <v>10</v>
      </c>
      <c r="B20" s="3" t="s">
        <v>549</v>
      </c>
      <c r="C20" s="3">
        <v>114</v>
      </c>
      <c r="D20" s="13">
        <f>SUM('Երևան քաղաք:Սյունիք'!D18)</f>
        <v>0</v>
      </c>
      <c r="E20" s="13">
        <f>SUM('Երևան քաղաք:Սյունիք'!E18)</f>
        <v>0</v>
      </c>
      <c r="F20" s="13">
        <f>SUM('Երևան քաղաք:Սյունիք'!F18)</f>
        <v>0</v>
      </c>
      <c r="G20" s="13">
        <f>SUM('Երևան քաղաք:Սյունիք'!G18)</f>
        <v>0</v>
      </c>
      <c r="H20" s="13">
        <f>SUM('Երևան քաղաք:Սյունիք'!H18)</f>
        <v>0</v>
      </c>
      <c r="I20" s="13">
        <f>SUM('Երևան քաղաք:Սյունիք'!I18)</f>
        <v>0</v>
      </c>
      <c r="J20" s="13">
        <f>SUM('Երևան քաղաք:Սյունիք'!J18)</f>
        <v>0</v>
      </c>
      <c r="K20" s="13">
        <f>SUM('Երևան քաղաք:Սյունիք'!K18)</f>
        <v>0</v>
      </c>
      <c r="L20" s="13">
        <f>SUM('Երևան քաղաք:Սյունիք'!L18)</f>
        <v>0</v>
      </c>
      <c r="M20" s="13">
        <f>SUM('Երևան քաղաք:Սյունիք'!M18)</f>
        <v>0</v>
      </c>
      <c r="N20" s="13">
        <f>SUM('Երևան քաղաք:Սյունիք'!N18)</f>
        <v>0</v>
      </c>
      <c r="O20" s="13">
        <f>SUM('Երևան քաղաք:Սյունիք'!O18)</f>
        <v>0</v>
      </c>
      <c r="P20" s="13">
        <f>SUM('Երևան քաղաք:Սյունիք'!P18)</f>
        <v>0</v>
      </c>
      <c r="Q20" s="13">
        <f>SUM('Երևան քաղաք:Սյունիք'!Q18)</f>
        <v>0</v>
      </c>
      <c r="R20" s="13">
        <f>SUM('Երևան քաղաք:Սյունիք'!R18)</f>
        <v>0</v>
      </c>
      <c r="S20" s="13">
        <f>SUM('Երևան քաղաք:Սյունիք'!S18)</f>
        <v>0</v>
      </c>
      <c r="T20" s="13">
        <f>SUM('Երևան քաղաք:Սյունիք'!T18)</f>
        <v>0</v>
      </c>
      <c r="U20" s="13">
        <f>SUM('Երևան քաղաք:Սյունիք'!U18)</f>
        <v>0</v>
      </c>
      <c r="V20" s="13">
        <f>SUM('Երևան քաղաք:Սյունիք'!V18)</f>
        <v>0</v>
      </c>
      <c r="W20" s="13">
        <f>SUM('Երևան քաղաք:Սյունիք'!W18)</f>
        <v>0</v>
      </c>
      <c r="X20" s="13">
        <f>SUM('Երևան քաղաք:Սյունիք'!X18)</f>
        <v>0</v>
      </c>
      <c r="Y20" s="13">
        <f>SUM('Երևան քաղաք:Սյունիք'!Y18)</f>
        <v>0</v>
      </c>
      <c r="Z20" s="13">
        <f>SUM('Երևան քաղաք:Սյունիք'!Z18)</f>
        <v>0</v>
      </c>
      <c r="AA20" s="13">
        <f>SUM('Երևան քաղաք:Սյունիք'!AA18)</f>
        <v>0</v>
      </c>
      <c r="AB20" s="13">
        <f>SUM('Երևան քաղաք:Սյունիք'!AB18)</f>
        <v>0</v>
      </c>
      <c r="AC20" s="13">
        <f>SUM('Երևան քաղաք:Սյունիք'!AC18)</f>
        <v>0</v>
      </c>
      <c r="AD20" s="13">
        <f>SUM('Երևան քաղաք:Սյունիք'!AD18)</f>
        <v>0</v>
      </c>
      <c r="AE20" s="13">
        <f>SUM('Երևան քաղաք:Սյունիք'!AE18)</f>
        <v>0</v>
      </c>
      <c r="AF20" s="13">
        <f>SUM('Երևան քաղաք:Սյունիք'!AF18)</f>
        <v>0</v>
      </c>
      <c r="AG20" s="13">
        <f>SUM('Երևան քաղաք:Սյունիք'!AG18)</f>
        <v>0</v>
      </c>
      <c r="AH20" s="13">
        <f>SUM('Երևան քաղաք:Սյունիք'!AH18)</f>
        <v>0</v>
      </c>
      <c r="AI20" s="13">
        <f>SUM('Երևան քաղաք:Սյունիք'!AI18)</f>
        <v>0</v>
      </c>
      <c r="AJ20" s="13">
        <f>SUM('Երևան քաղաք:Սյունիք'!AJ18)</f>
        <v>0</v>
      </c>
      <c r="AK20" s="13">
        <f>SUM('Երևան քաղաք:Սյունիք'!AK18)</f>
        <v>0</v>
      </c>
      <c r="AL20" s="13">
        <f>SUM('Երևան քաղաք:Սյունիք'!AL18)</f>
        <v>0</v>
      </c>
      <c r="AM20" s="13">
        <f>SUM('Երևան քաղաք:Սյունիք'!AM18)</f>
        <v>0</v>
      </c>
      <c r="AN20" s="13">
        <f>SUM('Երևան քաղաք:Սյունիք'!AN18)</f>
        <v>0</v>
      </c>
      <c r="AO20" s="13">
        <f>SUM('Երևան քաղաք:Սյունիք'!AO18)</f>
        <v>0</v>
      </c>
      <c r="AP20" s="13">
        <f>SUM('Երևան քաղաք:Սյունիք'!AP18)</f>
        <v>0</v>
      </c>
      <c r="AQ20" s="13">
        <f>SUM('Երևան քաղաք:Սյունիք'!AQ18)</f>
        <v>0</v>
      </c>
      <c r="AR20" s="13">
        <f>SUM('Երևան քաղաք:Սյունիք'!AR18)</f>
        <v>0</v>
      </c>
      <c r="AS20" s="13">
        <f>SUM('Երևան քաղաք:Սյունիք'!AS18)</f>
        <v>0</v>
      </c>
      <c r="AT20" s="13">
        <f>SUM('Երևան քաղաք:Սյունիք'!AT18)</f>
        <v>0</v>
      </c>
      <c r="AU20" s="13">
        <f>SUM('Երևան քաղաք:Սյունիք'!AU18)</f>
        <v>0</v>
      </c>
      <c r="AV20" s="13">
        <f>SUM('Երևան քաղաք:Սյունիք'!AV18)</f>
        <v>0</v>
      </c>
      <c r="AW20" s="13">
        <f>SUM('Երևան քաղաք:Սյունիք'!AW18)</f>
        <v>0</v>
      </c>
      <c r="AX20" s="13">
        <f>SUM('Երևան քաղաք:Սյունիք'!AX18)</f>
        <v>0</v>
      </c>
      <c r="AY20" s="13">
        <f>SUM('Երևան քաղաք:Սյունիք'!AY18)</f>
        <v>0</v>
      </c>
      <c r="AZ20" s="13">
        <f>SUM('Երևան քաղաք:Սյունիք'!AZ18)</f>
        <v>0</v>
      </c>
      <c r="BA20" s="13">
        <f>SUM('Երևան քաղաք:Սյունիք'!BA18)</f>
        <v>0</v>
      </c>
      <c r="BB20" s="13">
        <f>SUM('Երևան քաղաք:Սյունիք'!BB18)</f>
        <v>0</v>
      </c>
      <c r="BC20" s="13">
        <f>SUM('Երևան քաղաք:Սյունիք'!BC18)</f>
        <v>0</v>
      </c>
      <c r="BD20" s="13">
        <f>SUM('Երևան քաղաք:Սյունիք'!BD18)</f>
        <v>0</v>
      </c>
      <c r="BE20" s="13">
        <f>SUM('Երևան քաղաք:Սյունիք'!BE18)</f>
        <v>0</v>
      </c>
      <c r="BF20" s="13">
        <f>SUM('Երևան քաղաք:Սյունիք'!BF18)</f>
        <v>0</v>
      </c>
      <c r="BG20" s="13">
        <f>SUM('Երևան քաղաք:Սյունիք'!BG18)</f>
        <v>0</v>
      </c>
      <c r="BH20" s="13">
        <f>SUM('Երևան քաղաք:Սյունիք'!BH18)</f>
        <v>0</v>
      </c>
      <c r="BI20" s="13">
        <f>SUM('Երևան քաղաք:Սյունիք'!BI18)</f>
        <v>0</v>
      </c>
      <c r="BJ20" s="13">
        <f>SUM('Երևան քաղաք:Սյունիք'!BJ18)</f>
        <v>0</v>
      </c>
      <c r="BK20" s="13">
        <f>SUM('Երևան քաղաք:Սյունիք'!BK18)</f>
        <v>0</v>
      </c>
      <c r="BL20" s="13">
        <f>SUM('Երևան քաղաք:Սյունիք'!BL18)</f>
        <v>0</v>
      </c>
      <c r="BM20" s="13">
        <f>SUM('Երևան քաղաք:Սյունիք'!BM18)</f>
        <v>0</v>
      </c>
      <c r="BN20" s="13">
        <f>SUM('Երևան քաղաք:Սյունիք'!BN18)</f>
        <v>0</v>
      </c>
      <c r="BO20" s="13">
        <f>SUM('Երևան քաղաք:Սյունիք'!BO18)</f>
        <v>0</v>
      </c>
      <c r="BP20" s="13">
        <f>SUM('Երևան քաղաք:Սյունիք'!BP18)</f>
        <v>0</v>
      </c>
      <c r="BQ20" s="13">
        <f>SUM('Երևան քաղաք:Սյունիք'!BQ18)</f>
        <v>0</v>
      </c>
      <c r="BR20" s="13">
        <f>SUM('Երևան քաղաք:Սյունիք'!BR18)</f>
        <v>0</v>
      </c>
      <c r="BS20" s="13">
        <f>SUM('Երևան քաղաք:Սյունիք'!BS18)</f>
        <v>0</v>
      </c>
      <c r="BT20" s="13">
        <f>SUM('Երևան քաղաք:Սյունիք'!BT18)</f>
        <v>0</v>
      </c>
      <c r="BU20" s="13">
        <f>SUM('Երևան քաղաք:Սյունիք'!BU18)</f>
        <v>0</v>
      </c>
      <c r="BV20" s="13">
        <f>SUM('Երևան քաղաք:Սյունիք'!BV18)</f>
        <v>0</v>
      </c>
      <c r="BW20" s="13">
        <f>SUM('Երևան քաղաք:Սյունիք'!BW18)</f>
        <v>0</v>
      </c>
      <c r="BX20" s="13">
        <f>SUM('Երևան քաղաք:Սյունիք'!BX18)</f>
        <v>0</v>
      </c>
      <c r="BY20" s="13">
        <f>SUM('Երևան քաղաք:Սյունիք'!BY18)</f>
        <v>0</v>
      </c>
      <c r="BZ20" s="13">
        <f>SUM('Երևան քաղաք:Սյունիք'!BZ18)</f>
        <v>0</v>
      </c>
      <c r="CA20" s="13">
        <v>0</v>
      </c>
    </row>
    <row r="21" spans="1:79" ht="20.100000000000001" customHeight="1" x14ac:dyDescent="0.3">
      <c r="A21" s="5" t="s">
        <v>11</v>
      </c>
      <c r="B21" s="3" t="s">
        <v>550</v>
      </c>
      <c r="C21" s="3">
        <v>115</v>
      </c>
      <c r="D21" s="13">
        <f>SUM('Երևան քաղաք:Սյունիք'!D19)</f>
        <v>0</v>
      </c>
      <c r="E21" s="13">
        <f>SUM('Երևան քաղաք:Սյունիք'!E19)</f>
        <v>0</v>
      </c>
      <c r="F21" s="13">
        <f>SUM('Երևան քաղաք:Սյունիք'!F19)</f>
        <v>0</v>
      </c>
      <c r="G21" s="13">
        <f>SUM('Երևան քաղաք:Սյունիք'!G19)</f>
        <v>0</v>
      </c>
      <c r="H21" s="13">
        <f>SUM('Երևան քաղաք:Սյունիք'!H19)</f>
        <v>0</v>
      </c>
      <c r="I21" s="13">
        <f>SUM('Երևան քաղաք:Սյունիք'!I19)</f>
        <v>0</v>
      </c>
      <c r="J21" s="13">
        <f>SUM('Երևան քաղաք:Սյունիք'!J19)</f>
        <v>0</v>
      </c>
      <c r="K21" s="13">
        <f>SUM('Երևան քաղաք:Սյունիք'!K19)</f>
        <v>0</v>
      </c>
      <c r="L21" s="13">
        <f>SUM('Երևան քաղաք:Սյունիք'!L19)</f>
        <v>0</v>
      </c>
      <c r="M21" s="13">
        <f>SUM('Երևան քաղաք:Սյունիք'!M19)</f>
        <v>0</v>
      </c>
      <c r="N21" s="13">
        <f>SUM('Երևան քաղաք:Սյունիք'!N19)</f>
        <v>0</v>
      </c>
      <c r="O21" s="13">
        <f>SUM('Երևան քաղաք:Սյունիք'!O19)</f>
        <v>0</v>
      </c>
      <c r="P21" s="13">
        <f>SUM('Երևան քաղաք:Սյունիք'!P19)</f>
        <v>0</v>
      </c>
      <c r="Q21" s="13">
        <f>SUM('Երևան քաղաք:Սյունիք'!Q19)</f>
        <v>0</v>
      </c>
      <c r="R21" s="13">
        <f>SUM('Երևան քաղաք:Սյունիք'!R19)</f>
        <v>0</v>
      </c>
      <c r="S21" s="13">
        <f>SUM('Երևան քաղաք:Սյունիք'!S19)</f>
        <v>0</v>
      </c>
      <c r="T21" s="13">
        <f>SUM('Երևան քաղաք:Սյունիք'!T19)</f>
        <v>0</v>
      </c>
      <c r="U21" s="13">
        <f>SUM('Երևան քաղաք:Սյունիք'!U19)</f>
        <v>0</v>
      </c>
      <c r="V21" s="13">
        <f>SUM('Երևան քաղաք:Սյունիք'!V19)</f>
        <v>0</v>
      </c>
      <c r="W21" s="13">
        <f>SUM('Երևան քաղաք:Սյունիք'!W19)</f>
        <v>0</v>
      </c>
      <c r="X21" s="13">
        <f>SUM('Երևան քաղաք:Սյունիք'!X19)</f>
        <v>0</v>
      </c>
      <c r="Y21" s="13">
        <f>SUM('Երևան քաղաք:Սյունիք'!Y19)</f>
        <v>0</v>
      </c>
      <c r="Z21" s="13">
        <f>SUM('Երևան քաղաք:Սյունիք'!Z19)</f>
        <v>0</v>
      </c>
      <c r="AA21" s="13">
        <f>SUM('Երևան քաղաք:Սյունիք'!AA19)</f>
        <v>0</v>
      </c>
      <c r="AB21" s="13">
        <f>SUM('Երևան քաղաք:Սյունիք'!AB19)</f>
        <v>0</v>
      </c>
      <c r="AC21" s="13">
        <f>SUM('Երևան քաղաք:Սյունիք'!AC19)</f>
        <v>0</v>
      </c>
      <c r="AD21" s="13">
        <f>SUM('Երևան քաղաք:Սյունիք'!AD19)</f>
        <v>0</v>
      </c>
      <c r="AE21" s="13">
        <f>SUM('Երևան քաղաք:Սյունիք'!AE19)</f>
        <v>0</v>
      </c>
      <c r="AF21" s="13">
        <f>SUM('Երևան քաղաք:Սյունիք'!AF19)</f>
        <v>0</v>
      </c>
      <c r="AG21" s="13">
        <f>SUM('Երևան քաղաք:Սյունիք'!AG19)</f>
        <v>0</v>
      </c>
      <c r="AH21" s="13">
        <f>SUM('Երևան քաղաք:Սյունիք'!AH19)</f>
        <v>0</v>
      </c>
      <c r="AI21" s="13">
        <f>SUM('Երևան քաղաք:Սյունիք'!AI19)</f>
        <v>0</v>
      </c>
      <c r="AJ21" s="13">
        <f>SUM('Երևան քաղաք:Սյունիք'!AJ19)</f>
        <v>0</v>
      </c>
      <c r="AK21" s="13">
        <f>SUM('Երևան քաղաք:Սյունիք'!AK19)</f>
        <v>0</v>
      </c>
      <c r="AL21" s="13">
        <f>SUM('Երևան քաղաք:Սյունիք'!AL19)</f>
        <v>0</v>
      </c>
      <c r="AM21" s="13">
        <f>SUM('Երևան քաղաք:Սյունիք'!AM19)</f>
        <v>0</v>
      </c>
      <c r="AN21" s="13">
        <f>SUM('Երևան քաղաք:Սյունիք'!AN19)</f>
        <v>0</v>
      </c>
      <c r="AO21" s="13">
        <f>SUM('Երևան քաղաք:Սյունիք'!AO19)</f>
        <v>0</v>
      </c>
      <c r="AP21" s="13">
        <f>SUM('Երևան քաղաք:Սյունիք'!AP19)</f>
        <v>0</v>
      </c>
      <c r="AQ21" s="13">
        <f>SUM('Երևան քաղաք:Սյունիք'!AQ19)</f>
        <v>0</v>
      </c>
      <c r="AR21" s="13">
        <f>SUM('Երևան քաղաք:Սյունիք'!AR19)</f>
        <v>0</v>
      </c>
      <c r="AS21" s="13">
        <f>SUM('Երևան քաղաք:Սյունիք'!AS19)</f>
        <v>0</v>
      </c>
      <c r="AT21" s="13">
        <f>SUM('Երևան քաղաք:Սյունիք'!AT19)</f>
        <v>0</v>
      </c>
      <c r="AU21" s="13">
        <f>SUM('Երևան քաղաք:Սյունիք'!AU19)</f>
        <v>0</v>
      </c>
      <c r="AV21" s="13">
        <f>SUM('Երևան քաղաք:Սյունիք'!AV19)</f>
        <v>0</v>
      </c>
      <c r="AW21" s="13">
        <f>SUM('Երևան քաղաք:Սյունիք'!AW19)</f>
        <v>0</v>
      </c>
      <c r="AX21" s="13">
        <f>SUM('Երևան քաղաք:Սյունիք'!AX19)</f>
        <v>0</v>
      </c>
      <c r="AY21" s="13">
        <f>SUM('Երևան քաղաք:Սյունիք'!AY19)</f>
        <v>0</v>
      </c>
      <c r="AZ21" s="13">
        <f>SUM('Երևան քաղաք:Սյունիք'!AZ19)</f>
        <v>0</v>
      </c>
      <c r="BA21" s="13">
        <f>SUM('Երևան քաղաք:Սյունիք'!BA19)</f>
        <v>0</v>
      </c>
      <c r="BB21" s="13">
        <f>SUM('Երևան քաղաք:Սյունիք'!BB19)</f>
        <v>0</v>
      </c>
      <c r="BC21" s="13">
        <f>SUM('Երևան քաղաք:Սյունիք'!BC19)</f>
        <v>0</v>
      </c>
      <c r="BD21" s="13">
        <f>SUM('Երևան քաղաք:Սյունիք'!BD19)</f>
        <v>0</v>
      </c>
      <c r="BE21" s="13">
        <f>SUM('Երևան քաղաք:Սյունիք'!BE19)</f>
        <v>0</v>
      </c>
      <c r="BF21" s="13">
        <f>SUM('Երևան քաղաք:Սյունիք'!BF19)</f>
        <v>0</v>
      </c>
      <c r="BG21" s="13">
        <f>SUM('Երևան քաղաք:Սյունիք'!BG19)</f>
        <v>0</v>
      </c>
      <c r="BH21" s="13">
        <f>SUM('Երևան քաղաք:Սյունիք'!BH19)</f>
        <v>0</v>
      </c>
      <c r="BI21" s="13">
        <f>SUM('Երևան քաղաք:Սյունիք'!BI19)</f>
        <v>0</v>
      </c>
      <c r="BJ21" s="13">
        <f>SUM('Երևան քաղաք:Սյունիք'!BJ19)</f>
        <v>0</v>
      </c>
      <c r="BK21" s="13">
        <f>SUM('Երևան քաղաք:Սյունիք'!BK19)</f>
        <v>0</v>
      </c>
      <c r="BL21" s="13">
        <f>SUM('Երևան քաղաք:Սյունիք'!BL19)</f>
        <v>0</v>
      </c>
      <c r="BM21" s="13">
        <f>SUM('Երևան քաղաք:Սյունիք'!BM19)</f>
        <v>0</v>
      </c>
      <c r="BN21" s="13">
        <f>SUM('Երևան քաղաք:Սյունիք'!BN19)</f>
        <v>0</v>
      </c>
      <c r="BO21" s="13">
        <f>SUM('Երևան քաղաք:Սյունիք'!BO19)</f>
        <v>0</v>
      </c>
      <c r="BP21" s="13">
        <f>SUM('Երևան քաղաք:Սյունիք'!BP19)</f>
        <v>0</v>
      </c>
      <c r="BQ21" s="13">
        <f>SUM('Երևան քաղաք:Սյունիք'!BQ19)</f>
        <v>0</v>
      </c>
      <c r="BR21" s="13">
        <f>SUM('Երևան քաղաք:Սյունիք'!BR19)</f>
        <v>0</v>
      </c>
      <c r="BS21" s="13">
        <f>SUM('Երևան քաղաք:Սյունիք'!BS19)</f>
        <v>0</v>
      </c>
      <c r="BT21" s="13">
        <f>SUM('Երևան քաղաք:Սյունիք'!BT19)</f>
        <v>0</v>
      </c>
      <c r="BU21" s="13">
        <f>SUM('Երևան քաղաք:Սյունիք'!BU19)</f>
        <v>0</v>
      </c>
      <c r="BV21" s="13">
        <f>SUM('Երևան քաղաք:Սյունիք'!BV19)</f>
        <v>0</v>
      </c>
      <c r="BW21" s="13">
        <f>SUM('Երևան քաղաք:Սյունիք'!BW19)</f>
        <v>0</v>
      </c>
      <c r="BX21" s="13">
        <f>SUM('Երևան քաղաք:Սյունիք'!BX19)</f>
        <v>0</v>
      </c>
      <c r="BY21" s="13">
        <f>SUM('Երևան քաղաք:Սյունիք'!BY19)</f>
        <v>0</v>
      </c>
      <c r="BZ21" s="13">
        <f>SUM('Երևան քաղաք:Սյունիք'!BZ19)</f>
        <v>0</v>
      </c>
      <c r="CA21" s="13">
        <v>0</v>
      </c>
    </row>
    <row r="22" spans="1:79" ht="20.100000000000001" customHeight="1" x14ac:dyDescent="0.3">
      <c r="A22" s="5" t="s">
        <v>12</v>
      </c>
      <c r="B22" s="3" t="s">
        <v>415</v>
      </c>
      <c r="C22" s="3">
        <v>116</v>
      </c>
      <c r="D22" s="13">
        <f>SUM('Երևան քաղաք:Սյունիք'!D20)</f>
        <v>0</v>
      </c>
      <c r="E22" s="13">
        <f>SUM('Երևան քաղաք:Սյունիք'!E20)</f>
        <v>0</v>
      </c>
      <c r="F22" s="13">
        <f>SUM('Երևան քաղաք:Սյունիք'!F20)</f>
        <v>0</v>
      </c>
      <c r="G22" s="13">
        <f>SUM('Երևան քաղաք:Սյունիք'!G20)</f>
        <v>0</v>
      </c>
      <c r="H22" s="13">
        <f>SUM('Երևան քաղաք:Սյունիք'!H20)</f>
        <v>0</v>
      </c>
      <c r="I22" s="13">
        <f>SUM('Երևան քաղաք:Սյունիք'!I20)</f>
        <v>1</v>
      </c>
      <c r="J22" s="13">
        <f>SUM('Երևան քաղաք:Սյունիք'!J20)</f>
        <v>0</v>
      </c>
      <c r="K22" s="13">
        <f>SUM('Երևան քաղաք:Սյունիք'!K20)</f>
        <v>0</v>
      </c>
      <c r="L22" s="13">
        <f>SUM('Երևան քաղաք:Սյունիք'!L20)</f>
        <v>1</v>
      </c>
      <c r="M22" s="13">
        <f>SUM('Երևան քաղաք:Սյունիք'!M20)</f>
        <v>0</v>
      </c>
      <c r="N22" s="13">
        <f>SUM('Երևան քաղաք:Սյունիք'!N20)</f>
        <v>0</v>
      </c>
      <c r="O22" s="13">
        <f>SUM('Երևան քաղաք:Սյունիք'!O20)</f>
        <v>0</v>
      </c>
      <c r="P22" s="13">
        <f>SUM('Երևան քաղաք:Սյունիք'!P20)</f>
        <v>0</v>
      </c>
      <c r="Q22" s="13">
        <f>SUM('Երևան քաղաք:Սյունիք'!Q20)</f>
        <v>0</v>
      </c>
      <c r="R22" s="13">
        <f>SUM('Երևան քաղաք:Սյունիք'!R20)</f>
        <v>0</v>
      </c>
      <c r="S22" s="13">
        <f>SUM('Երևան քաղաք:Սյունիք'!S20)</f>
        <v>0</v>
      </c>
      <c r="T22" s="13">
        <f>SUM('Երևան քաղաք:Սյունիք'!T20)</f>
        <v>0</v>
      </c>
      <c r="U22" s="13">
        <f>SUM('Երևան քաղաք:Սյունիք'!U20)</f>
        <v>0</v>
      </c>
      <c r="V22" s="13">
        <f>SUM('Երևան քաղաք:Սյունիք'!V20)</f>
        <v>0</v>
      </c>
      <c r="W22" s="13">
        <f>SUM('Երևան քաղաք:Սյունիք'!W20)</f>
        <v>0</v>
      </c>
      <c r="X22" s="13">
        <f>SUM('Երևան քաղաք:Սյունիք'!X20)</f>
        <v>0</v>
      </c>
      <c r="Y22" s="13">
        <f>SUM('Երևան քաղաք:Սյունիք'!Y20)</f>
        <v>1</v>
      </c>
      <c r="Z22" s="13">
        <f>SUM('Երևան քաղաք:Սյունիք'!Z20)</f>
        <v>0</v>
      </c>
      <c r="AA22" s="13">
        <f>SUM('Երևան քաղաք:Սյունիք'!AA20)</f>
        <v>0</v>
      </c>
      <c r="AB22" s="13">
        <f>SUM('Երևան քաղաք:Սյունիք'!AB20)</f>
        <v>0</v>
      </c>
      <c r="AC22" s="13">
        <f>SUM('Երևան քաղաք:Սյունիք'!AC20)</f>
        <v>0</v>
      </c>
      <c r="AD22" s="13">
        <f>SUM('Երևան քաղաք:Սյունիք'!AD20)</f>
        <v>0</v>
      </c>
      <c r="AE22" s="13">
        <f>SUM('Երևան քաղաք:Սյունիք'!AE20)</f>
        <v>0</v>
      </c>
      <c r="AF22" s="13">
        <f>SUM('Երևան քաղաք:Սյունիք'!AF20)</f>
        <v>0</v>
      </c>
      <c r="AG22" s="13">
        <f>SUM('Երևան քաղաք:Սյունիք'!AG20)</f>
        <v>0</v>
      </c>
      <c r="AH22" s="13">
        <f>SUM('Երևան քաղաք:Սյունիք'!AH20)</f>
        <v>0</v>
      </c>
      <c r="AI22" s="13">
        <f>SUM('Երևան քաղաք:Սյունիք'!AI20)</f>
        <v>0</v>
      </c>
      <c r="AJ22" s="13">
        <f>SUM('Երևան քաղաք:Սյունիք'!AJ20)</f>
        <v>0</v>
      </c>
      <c r="AK22" s="13">
        <f>SUM('Երևան քաղաք:Սյունիք'!AK20)</f>
        <v>0</v>
      </c>
      <c r="AL22" s="13">
        <f>SUM('Երևան քաղաք:Սյունիք'!AL20)</f>
        <v>0</v>
      </c>
      <c r="AM22" s="13">
        <f>SUM('Երևան քաղաք:Սյունիք'!AM20)</f>
        <v>0</v>
      </c>
      <c r="AN22" s="13">
        <f>SUM('Երևան քաղաք:Սյունիք'!AN20)</f>
        <v>0</v>
      </c>
      <c r="AO22" s="13">
        <f>SUM('Երևան քաղաք:Սյունիք'!AO20)</f>
        <v>0</v>
      </c>
      <c r="AP22" s="13">
        <f>SUM('Երևան քաղաք:Սյունիք'!AP20)</f>
        <v>1</v>
      </c>
      <c r="AQ22" s="13">
        <f>SUM('Երևան քաղաք:Սյունիք'!AQ20)</f>
        <v>0</v>
      </c>
      <c r="AR22" s="13">
        <f>SUM('Երևան քաղաք:Սյունիք'!AR20)</f>
        <v>0</v>
      </c>
      <c r="AS22" s="13">
        <f>SUM('Երևան քաղաք:Սյունիք'!AS20)</f>
        <v>0</v>
      </c>
      <c r="AT22" s="13">
        <f>SUM('Երևան քաղաք:Սյունիք'!AT20)</f>
        <v>1</v>
      </c>
      <c r="AU22" s="13">
        <f>SUM('Երևան քաղաք:Սյունիք'!AU20)</f>
        <v>0</v>
      </c>
      <c r="AV22" s="13">
        <f>SUM('Երևան քաղաք:Սյունիք'!AV20)</f>
        <v>0</v>
      </c>
      <c r="AW22" s="13">
        <f>SUM('Երևան քաղաք:Սյունիք'!AW20)</f>
        <v>0</v>
      </c>
      <c r="AX22" s="13">
        <f>SUM('Երևան քաղաք:Սյունիք'!AX20)</f>
        <v>0</v>
      </c>
      <c r="AY22" s="13">
        <f>SUM('Երևան քաղաք:Սյունիք'!AY20)</f>
        <v>1</v>
      </c>
      <c r="AZ22" s="13">
        <f>SUM('Երևան քաղաք:Սյունիք'!AZ20)</f>
        <v>0</v>
      </c>
      <c r="BA22" s="13">
        <f>SUM('Երևան քաղաք:Սյունիք'!BA20)</f>
        <v>0</v>
      </c>
      <c r="BB22" s="13">
        <f>SUM('Երևան քաղաք:Սյունիք'!BB20)</f>
        <v>0</v>
      </c>
      <c r="BC22" s="13">
        <f>SUM('Երևան քաղաք:Սյունիք'!BC20)</f>
        <v>0</v>
      </c>
      <c r="BD22" s="13">
        <f>SUM('Երևան քաղաք:Սյունիք'!BD20)</f>
        <v>0</v>
      </c>
      <c r="BE22" s="13">
        <f>SUM('Երևան քաղաք:Սյունիք'!BE20)</f>
        <v>0</v>
      </c>
      <c r="BF22" s="13">
        <f>SUM('Երևան քաղաք:Սյունիք'!BF20)</f>
        <v>0</v>
      </c>
      <c r="BG22" s="13">
        <f>SUM('Երևան քաղաք:Սյունիք'!BG20)</f>
        <v>0</v>
      </c>
      <c r="BH22" s="13">
        <f>SUM('Երևան քաղաք:Սյունիք'!BH20)</f>
        <v>0</v>
      </c>
      <c r="BI22" s="13">
        <f>SUM('Երևան քաղաք:Սյունիք'!BI20)</f>
        <v>0</v>
      </c>
      <c r="BJ22" s="13">
        <f>SUM('Երևան քաղաք:Սյունիք'!BJ20)</f>
        <v>0</v>
      </c>
      <c r="BK22" s="13">
        <f>SUM('Երևան քաղաք:Սյունիք'!BK20)</f>
        <v>0</v>
      </c>
      <c r="BL22" s="13">
        <f>SUM('Երևան քաղաք:Սյունիք'!BL20)</f>
        <v>0</v>
      </c>
      <c r="BM22" s="13">
        <f>SUM('Երևան քաղաք:Սյունիք'!BM20)</f>
        <v>0</v>
      </c>
      <c r="BN22" s="13">
        <f>SUM('Երևան քաղաք:Սյունիք'!BN20)</f>
        <v>0</v>
      </c>
      <c r="BO22" s="13">
        <f>SUM('Երևան քաղաք:Սյունիք'!BO20)</f>
        <v>0</v>
      </c>
      <c r="BP22" s="13">
        <f>SUM('Երևան քաղաք:Սյունիք'!BP20)</f>
        <v>0</v>
      </c>
      <c r="BQ22" s="13">
        <f>SUM('Երևան քաղաք:Սյունիք'!BQ20)</f>
        <v>0</v>
      </c>
      <c r="BR22" s="13">
        <f>SUM('Երևան քաղաք:Սյունիք'!BR20)</f>
        <v>0</v>
      </c>
      <c r="BS22" s="13">
        <f>SUM('Երևան քաղաք:Սյունիք'!BS20)</f>
        <v>0</v>
      </c>
      <c r="BT22" s="13">
        <f>SUM('Երևան քաղաք:Սյունիք'!BT20)</f>
        <v>0</v>
      </c>
      <c r="BU22" s="13">
        <f>SUM('Երևան քաղաք:Սյունիք'!BU20)</f>
        <v>1</v>
      </c>
      <c r="BV22" s="13">
        <f>SUM('Երևան քաղաք:Սյունիք'!BV20)</f>
        <v>0</v>
      </c>
      <c r="BW22" s="13">
        <f>SUM('Երևան քաղաք:Սյունիք'!BW20)</f>
        <v>0</v>
      </c>
      <c r="BX22" s="13">
        <f>SUM('Երևան քաղաք:Սյունիք'!BX20)</f>
        <v>0</v>
      </c>
      <c r="BY22" s="13">
        <f>SUM('Երևան քաղաք:Սյունիք'!BY20)</f>
        <v>1</v>
      </c>
      <c r="BZ22" s="13">
        <f>SUM('Երևան քաղաք:Սյունիք'!BZ20)</f>
        <v>0</v>
      </c>
      <c r="CA22" s="13">
        <v>0</v>
      </c>
    </row>
    <row r="23" spans="1:79" ht="20.100000000000001" customHeight="1" x14ac:dyDescent="0.3">
      <c r="A23" s="5" t="s">
        <v>13</v>
      </c>
      <c r="B23" s="3" t="s">
        <v>416</v>
      </c>
      <c r="C23" s="3">
        <v>117</v>
      </c>
      <c r="D23" s="13">
        <f>SUM('Երևան քաղաք:Սյունիք'!D21)</f>
        <v>0</v>
      </c>
      <c r="E23" s="13">
        <f>SUM('Երևան քաղաք:Սյունիք'!E21)</f>
        <v>18</v>
      </c>
      <c r="F23" s="13">
        <f>SUM('Երևան քաղաք:Սյունիք'!F21)</f>
        <v>18</v>
      </c>
      <c r="G23" s="13">
        <f>SUM('Երևան քաղաք:Սյունիք'!G21)</f>
        <v>3</v>
      </c>
      <c r="H23" s="13">
        <f>SUM('Երևան քաղաք:Սյունիք'!H21)</f>
        <v>1</v>
      </c>
      <c r="I23" s="13">
        <f>SUM('Երևան քաղաք:Սյունիք'!I21)</f>
        <v>18</v>
      </c>
      <c r="J23" s="13">
        <f>SUM('Երևան քաղաք:Սյունիք'!J21)</f>
        <v>0</v>
      </c>
      <c r="K23" s="13">
        <f>SUM('Երևան քաղաք:Սյունիք'!K21)</f>
        <v>0</v>
      </c>
      <c r="L23" s="13">
        <f>SUM('Երևան քաղաք:Սյունիք'!L21)</f>
        <v>18</v>
      </c>
      <c r="M23" s="13">
        <f>SUM('Երևան քաղաք:Սյունիք'!M21)</f>
        <v>1</v>
      </c>
      <c r="N23" s="13">
        <f>SUM('Երևան քաղաք:Սյունիք'!N21)</f>
        <v>0</v>
      </c>
      <c r="O23" s="13">
        <f>SUM('Երևան քաղաք:Սյունիք'!O21)</f>
        <v>0</v>
      </c>
      <c r="P23" s="13">
        <f>SUM('Երևան քաղաք:Սյունիք'!P21)</f>
        <v>0</v>
      </c>
      <c r="Q23" s="13">
        <f>SUM('Երևան քաղաք:Սյունիք'!Q21)</f>
        <v>0</v>
      </c>
      <c r="R23" s="13">
        <f>SUM('Երևան քաղաք:Սյունիք'!R21)</f>
        <v>0</v>
      </c>
      <c r="S23" s="13">
        <f>SUM('Երևան քաղաք:Սյունիք'!S21)</f>
        <v>0</v>
      </c>
      <c r="T23" s="13">
        <f>SUM('Երևան քաղաք:Սյունիք'!T21)</f>
        <v>0</v>
      </c>
      <c r="U23" s="13">
        <f>SUM('Երևան քաղաք:Սյունիք'!U21)</f>
        <v>0</v>
      </c>
      <c r="V23" s="13">
        <f>SUM('Երևան քաղաք:Սյունիք'!V21)</f>
        <v>0</v>
      </c>
      <c r="W23" s="13">
        <f>SUM('Երևան քաղաք:Սյունիք'!W21)</f>
        <v>0</v>
      </c>
      <c r="X23" s="13">
        <f>SUM('Երևան քաղաք:Սյունիք'!X21)</f>
        <v>0</v>
      </c>
      <c r="Y23" s="13">
        <f>SUM('Երևան քաղաք:Սյունիք'!Y21)</f>
        <v>15</v>
      </c>
      <c r="Z23" s="13">
        <f>SUM('Երևան քաղաք:Սյունիք'!Z21)</f>
        <v>0</v>
      </c>
      <c r="AA23" s="13">
        <f>SUM('Երևան քաղաք:Սյունիք'!AA21)</f>
        <v>0</v>
      </c>
      <c r="AB23" s="13">
        <f>SUM('Երևան քաղաք:Սյունիք'!AB21)</f>
        <v>0</v>
      </c>
      <c r="AC23" s="13">
        <f>SUM('Երևան քաղաք:Սյունիք'!AC21)</f>
        <v>3</v>
      </c>
      <c r="AD23" s="13">
        <f>SUM('Երևան քաղաք:Սյունիք'!AD21)</f>
        <v>0</v>
      </c>
      <c r="AE23" s="13">
        <f>SUM('Երևան քաղաք:Սյունիք'!AE21)</f>
        <v>0</v>
      </c>
      <c r="AF23" s="13">
        <f>SUM('Երևան քաղաք:Սյունիք'!AF21)</f>
        <v>0</v>
      </c>
      <c r="AG23" s="13">
        <f>SUM('Երևան քաղաք:Սյունիք'!AG21)</f>
        <v>0</v>
      </c>
      <c r="AH23" s="13">
        <f>SUM('Երևան քաղաք:Սյունիք'!AH21)</f>
        <v>0</v>
      </c>
      <c r="AI23" s="13">
        <f>SUM('Երևան քաղաք:Սյունիք'!AI21)</f>
        <v>0</v>
      </c>
      <c r="AJ23" s="13">
        <f>SUM('Երևան քաղաք:Սյունիք'!AJ21)</f>
        <v>0</v>
      </c>
      <c r="AK23" s="13">
        <f>SUM('Երևան քաղաք:Սյունիք'!AK21)</f>
        <v>0</v>
      </c>
      <c r="AL23" s="13">
        <f>SUM('Երևան քաղաք:Սյունիք'!AL21)</f>
        <v>0</v>
      </c>
      <c r="AM23" s="13">
        <f>SUM('Երևան քաղաք:Սյունիք'!AM21)</f>
        <v>0</v>
      </c>
      <c r="AN23" s="13">
        <f>SUM('Երևան քաղաք:Սյունիք'!AN21)</f>
        <v>0</v>
      </c>
      <c r="AO23" s="13">
        <f>SUM('Երևան քաղաք:Սյունիք'!AO21)</f>
        <v>3</v>
      </c>
      <c r="AP23" s="13">
        <f>SUM('Երևան քաղաք:Սյունիք'!AP21)</f>
        <v>11</v>
      </c>
      <c r="AQ23" s="13">
        <f>SUM('Երևան քաղաք:Սյունիք'!AQ21)</f>
        <v>4</v>
      </c>
      <c r="AR23" s="13">
        <f>SUM('Երևան քաղաք:Սյունիք'!AR21)</f>
        <v>0</v>
      </c>
      <c r="AS23" s="13">
        <f>SUM('Երևան քաղաք:Սյունիք'!AS21)</f>
        <v>0</v>
      </c>
      <c r="AT23" s="13">
        <f>SUM('Երևան քաղաք:Սյունիք'!AT21)</f>
        <v>1</v>
      </c>
      <c r="AU23" s="13">
        <f>SUM('Երևան քաղաք:Սյունիք'!AU21)</f>
        <v>0</v>
      </c>
      <c r="AV23" s="13">
        <f>SUM('Երևան քաղաք:Սյունիք'!AV21)</f>
        <v>0</v>
      </c>
      <c r="AW23" s="13">
        <f>SUM('Երևան քաղաք:Սյունիք'!AW21)</f>
        <v>17</v>
      </c>
      <c r="AX23" s="13">
        <f>SUM('Երևան քաղաք:Սյունիք'!AX21)</f>
        <v>0</v>
      </c>
      <c r="AY23" s="13">
        <f>SUM('Երևան քաղաք:Սյունիք'!AY21)</f>
        <v>18</v>
      </c>
      <c r="AZ23" s="13">
        <f>SUM('Երևան քաղաք:Սյունիք'!AZ21)</f>
        <v>0</v>
      </c>
      <c r="BA23" s="13">
        <f>SUM('Երևան քաղաք:Սյունիք'!BA21)</f>
        <v>0</v>
      </c>
      <c r="BB23" s="13">
        <f>SUM('Երևան քաղաք:Սյունիք'!BB21)</f>
        <v>1</v>
      </c>
      <c r="BC23" s="13">
        <f>SUM('Երևան քաղաք:Սյունիք'!BC21)</f>
        <v>1</v>
      </c>
      <c r="BD23" s="13">
        <f>SUM('Երևան քաղաք:Սյունիք'!BD21)</f>
        <v>0</v>
      </c>
      <c r="BE23" s="13">
        <f>SUM('Երևան քաղաք:Սյունիք'!BE21)</f>
        <v>0</v>
      </c>
      <c r="BF23" s="13">
        <f>SUM('Երևան քաղաք:Սյունիք'!BF21)</f>
        <v>1</v>
      </c>
      <c r="BG23" s="13">
        <f>SUM('Երևան քաղաք:Սյունիք'!BG21)</f>
        <v>0</v>
      </c>
      <c r="BH23" s="13">
        <f>SUM('Երևան քաղաք:Սյունիք'!BH21)</f>
        <v>0</v>
      </c>
      <c r="BI23" s="13">
        <f>SUM('Երևան քաղաք:Սյունիք'!BI21)</f>
        <v>0</v>
      </c>
      <c r="BJ23" s="13">
        <f>SUM('Երևան քաղաք:Սյունիք'!BJ21)</f>
        <v>1</v>
      </c>
      <c r="BK23" s="13">
        <f>SUM('Երևան քաղաք:Սյունիք'!BK21)</f>
        <v>0</v>
      </c>
      <c r="BL23" s="13">
        <f>SUM('Երևան քաղաք:Սյունիք'!BL21)</f>
        <v>0</v>
      </c>
      <c r="BM23" s="13">
        <f>SUM('Երևան քաղաք:Սյունիք'!BM21)</f>
        <v>0</v>
      </c>
      <c r="BN23" s="13">
        <f>SUM('Երևան քաղաք:Սյունիք'!BN21)</f>
        <v>0</v>
      </c>
      <c r="BO23" s="13">
        <f>SUM('Երևան քաղաք:Սյունիք'!BO21)</f>
        <v>0</v>
      </c>
      <c r="BP23" s="13">
        <f>SUM('Երևան քաղաք:Սյունիք'!BP21)</f>
        <v>0</v>
      </c>
      <c r="BQ23" s="13">
        <f>SUM('Երևան քաղաք:Սյունիք'!BQ21)</f>
        <v>0</v>
      </c>
      <c r="BR23" s="13">
        <f>SUM('Երևան քաղաք:Սյունիք'!BR21)</f>
        <v>0</v>
      </c>
      <c r="BS23" s="13">
        <f>SUM('Երևան քաղաք:Սյունիք'!BS21)</f>
        <v>0</v>
      </c>
      <c r="BT23" s="13">
        <f>SUM('Երևան քաղաք:Սյունիք'!BT21)</f>
        <v>0</v>
      </c>
      <c r="BU23" s="13">
        <f>SUM('Երևան քաղաք:Սյունիք'!BU21)</f>
        <v>23</v>
      </c>
      <c r="BV23" s="13">
        <f>SUM('Երևան քաղաք:Սյունիք'!BV21)</f>
        <v>0</v>
      </c>
      <c r="BW23" s="13">
        <f>SUM('Երևան քաղաք:Սյունիք'!BW21)</f>
        <v>0</v>
      </c>
      <c r="BX23" s="13">
        <f>SUM('Երևան քաղաք:Սյունիք'!BX21)</f>
        <v>0</v>
      </c>
      <c r="BY23" s="13">
        <f>SUM('Երևան քաղաք:Սյունիք'!BY21)</f>
        <v>13</v>
      </c>
      <c r="BZ23" s="13">
        <f>SUM('Երևան քաղաք:Սյունիք'!BZ21)</f>
        <v>7</v>
      </c>
      <c r="CA23" s="13">
        <v>0</v>
      </c>
    </row>
    <row r="24" spans="1:79" ht="20.100000000000001" customHeight="1" x14ac:dyDescent="0.3">
      <c r="A24" s="5" t="s">
        <v>14</v>
      </c>
      <c r="B24" s="3" t="s">
        <v>325</v>
      </c>
      <c r="C24" s="3">
        <v>118</v>
      </c>
      <c r="D24" s="13">
        <f>SUM('Երևան քաղաք:Սյունիք'!D22)</f>
        <v>0</v>
      </c>
      <c r="E24" s="13">
        <f>SUM('Երևան քաղաք:Սյունիք'!E22)</f>
        <v>64</v>
      </c>
      <c r="F24" s="13">
        <f>SUM('Երևան քաղաք:Սյունիք'!F22)</f>
        <v>64</v>
      </c>
      <c r="G24" s="13">
        <f>SUM('Երևան քաղաք:Սյունիք'!G22)</f>
        <v>1</v>
      </c>
      <c r="H24" s="13">
        <f>SUM('Երևան քաղաք:Սյունիք'!H22)</f>
        <v>5</v>
      </c>
      <c r="I24" s="13">
        <f>SUM('Երևան քաղաք:Սյունիք'!I22)</f>
        <v>56</v>
      </c>
      <c r="J24" s="13">
        <f>SUM('Երևան քաղաք:Սյունիք'!J22)</f>
        <v>0</v>
      </c>
      <c r="K24" s="13">
        <f>SUM('Երևան քաղաք:Սյունիք'!K22)</f>
        <v>0</v>
      </c>
      <c r="L24" s="13">
        <f>SUM('Երևան քաղաք:Սյունիք'!L22)</f>
        <v>56</v>
      </c>
      <c r="M24" s="13">
        <f>SUM('Երևան քաղաք:Սյունիք'!M22)</f>
        <v>2</v>
      </c>
      <c r="N24" s="13">
        <f>SUM('Երևան քաղաք:Սյունիք'!N22)</f>
        <v>0</v>
      </c>
      <c r="O24" s="13">
        <f>SUM('Երևան քաղաք:Սյունիք'!O22)</f>
        <v>1</v>
      </c>
      <c r="P24" s="13">
        <f>SUM('Երևան քաղաք:Սյունիք'!P22)</f>
        <v>1</v>
      </c>
      <c r="Q24" s="13">
        <f>SUM('Երևան քաղաք:Սյունիք'!Q22)</f>
        <v>0</v>
      </c>
      <c r="R24" s="13">
        <f>SUM('Երևան քաղաք:Սյունիք'!R22)</f>
        <v>0</v>
      </c>
      <c r="S24" s="13">
        <f>SUM('Երևան քաղաք:Սյունիք'!S22)</f>
        <v>0</v>
      </c>
      <c r="T24" s="13">
        <f>SUM('Երևան քաղաք:Սյունիք'!T22)</f>
        <v>0</v>
      </c>
      <c r="U24" s="13">
        <f>SUM('Երևան քաղաք:Սյունիք'!U22)</f>
        <v>0</v>
      </c>
      <c r="V24" s="13">
        <f>SUM('Երևան քաղաք:Սյունիք'!V22)</f>
        <v>0</v>
      </c>
      <c r="W24" s="13">
        <f>SUM('Երևան քաղաք:Սյունիք'!W22)</f>
        <v>2</v>
      </c>
      <c r="X24" s="13">
        <f>SUM('Երևան քաղաք:Սյունիք'!X22)</f>
        <v>2</v>
      </c>
      <c r="Y24" s="13">
        <f>SUM('Երևան քաղաք:Սյունիք'!Y22)</f>
        <v>51</v>
      </c>
      <c r="Z24" s="13">
        <f>SUM('Երևան քաղաք:Սյունիք'!Z22)</f>
        <v>0</v>
      </c>
      <c r="AA24" s="13">
        <f>SUM('Երևան քաղաք:Սյունիք'!AA22)</f>
        <v>0</v>
      </c>
      <c r="AB24" s="13">
        <f>SUM('Երևան քաղաք:Սյունիք'!AB22)</f>
        <v>0</v>
      </c>
      <c r="AC24" s="13">
        <f>SUM('Երևան քաղաք:Սյունիք'!AC22)</f>
        <v>1</v>
      </c>
      <c r="AD24" s="13">
        <f>SUM('Երևան քաղաք:Սյունիք'!AD22)</f>
        <v>1</v>
      </c>
      <c r="AE24" s="13">
        <f>SUM('Երևան քաղաք:Սյունիք'!AE22)</f>
        <v>0</v>
      </c>
      <c r="AF24" s="13">
        <f>SUM('Երևան քաղաք:Սյունիք'!AF22)</f>
        <v>0</v>
      </c>
      <c r="AG24" s="13">
        <f>SUM('Երևան քաղաք:Սյունիք'!AG22)</f>
        <v>0</v>
      </c>
      <c r="AH24" s="13">
        <f>SUM('Երևան քաղաք:Սյունիք'!AH22)</f>
        <v>0</v>
      </c>
      <c r="AI24" s="13">
        <f>SUM('Երևան քաղաք:Սյունիք'!AI22)</f>
        <v>0</v>
      </c>
      <c r="AJ24" s="13">
        <f>SUM('Երևան քաղաք:Սյունիք'!AJ22)</f>
        <v>0</v>
      </c>
      <c r="AK24" s="13">
        <f>SUM('Երևան քաղաք:Սյունիք'!AK22)</f>
        <v>2</v>
      </c>
      <c r="AL24" s="13">
        <f>SUM('Երևան քաղաք:Սյունիք'!AL22)</f>
        <v>0</v>
      </c>
      <c r="AM24" s="13">
        <f>SUM('Երևան քաղաք:Սյունիք'!AM22)</f>
        <v>0</v>
      </c>
      <c r="AN24" s="13">
        <f>SUM('Երևան քաղաք:Սյունիք'!AN22)</f>
        <v>0</v>
      </c>
      <c r="AO24" s="13">
        <f>SUM('Երևան քաղաք:Սյունիք'!AO22)</f>
        <v>13</v>
      </c>
      <c r="AP24" s="13">
        <f>SUM('Երևան քաղաք:Սյունիք'!AP22)</f>
        <v>32</v>
      </c>
      <c r="AQ24" s="13">
        <f>SUM('Երևան քաղաք:Սյունիք'!AQ22)</f>
        <v>11</v>
      </c>
      <c r="AR24" s="13">
        <f>SUM('Երևան քաղաք:Սյունիք'!AR22)</f>
        <v>0</v>
      </c>
      <c r="AS24" s="13">
        <f>SUM('Երևան քաղաք:Սյունիք'!AS22)</f>
        <v>2</v>
      </c>
      <c r="AT24" s="13">
        <f>SUM('Երևան քաղաք:Սյունիք'!AT22)</f>
        <v>16</v>
      </c>
      <c r="AU24" s="13">
        <f>SUM('Երևան քաղաք:Սյունիք'!AU22)</f>
        <v>0</v>
      </c>
      <c r="AV24" s="13">
        <f>SUM('Երևան քաղաք:Սյունիք'!AV22)</f>
        <v>1</v>
      </c>
      <c r="AW24" s="13">
        <f>SUM('Երևան քաղաք:Սյունիք'!AW22)</f>
        <v>37</v>
      </c>
      <c r="AX24" s="13">
        <f>SUM('Երևան քաղաք:Սյունիք'!AX22)</f>
        <v>0</v>
      </c>
      <c r="AY24" s="13">
        <f>SUM('Երևան քաղաք:Սյունիք'!AY22)</f>
        <v>54</v>
      </c>
      <c r="AZ24" s="13">
        <f>SUM('Երևան քաղաք:Սյունիք'!AZ22)</f>
        <v>0</v>
      </c>
      <c r="BA24" s="13">
        <f>SUM('Երևան քաղաք:Սյունիք'!BA22)</f>
        <v>2</v>
      </c>
      <c r="BB24" s="13">
        <f>SUM('Երևան քաղաք:Սյունիք'!BB22)</f>
        <v>7</v>
      </c>
      <c r="BC24" s="13">
        <f>SUM('Երևան քաղաք:Սյունիք'!BC22)</f>
        <v>4</v>
      </c>
      <c r="BD24" s="13">
        <f>SUM('Երևան քաղաք:Սյունիք'!BD22)</f>
        <v>0</v>
      </c>
      <c r="BE24" s="13">
        <f>SUM('Երևան քաղաք:Սյունիք'!BE22)</f>
        <v>0</v>
      </c>
      <c r="BF24" s="13">
        <f>SUM('Երևան քաղաք:Սյունիք'!BF22)</f>
        <v>4</v>
      </c>
      <c r="BG24" s="13">
        <f>SUM('Երևան քաղաք:Սյունիք'!BG22)</f>
        <v>1</v>
      </c>
      <c r="BH24" s="13">
        <f>SUM('Երևան քաղաք:Սյունիք'!BH22)</f>
        <v>0</v>
      </c>
      <c r="BI24" s="13">
        <f>SUM('Երևան քաղաք:Սյունիք'!BI22)</f>
        <v>0</v>
      </c>
      <c r="BJ24" s="13">
        <f>SUM('Երևան քաղաք:Սյունիք'!BJ22)</f>
        <v>4</v>
      </c>
      <c r="BK24" s="13">
        <f>SUM('Երևան քաղաք:Սյունիք'!BK22)</f>
        <v>1</v>
      </c>
      <c r="BL24" s="13">
        <f>SUM('Երևան քաղաք:Սյունիք'!BL22)</f>
        <v>0</v>
      </c>
      <c r="BM24" s="13">
        <f>SUM('Երևան քաղաք:Սյունիք'!BM22)</f>
        <v>1</v>
      </c>
      <c r="BN24" s="13">
        <f>SUM('Երևան քաղաք:Սյունիք'!BN22)</f>
        <v>1</v>
      </c>
      <c r="BO24" s="13">
        <f>SUM('Երևան քաղաք:Սյունիք'!BO22)</f>
        <v>0</v>
      </c>
      <c r="BP24" s="13">
        <f>SUM('Երևան քաղաք:Սյունիք'!BP22)</f>
        <v>2</v>
      </c>
      <c r="BQ24" s="13">
        <f>SUM('Երևան քաղաք:Սյունիք'!BQ22)</f>
        <v>0</v>
      </c>
      <c r="BR24" s="13">
        <f>SUM('Երևան քաղաք:Սյունիք'!BR22)</f>
        <v>0</v>
      </c>
      <c r="BS24" s="13">
        <f>SUM('Երևան քաղաք:Սյունիք'!BS22)</f>
        <v>2</v>
      </c>
      <c r="BT24" s="13">
        <f>SUM('Երևան քաղաք:Սյունիք'!BT22)</f>
        <v>2</v>
      </c>
      <c r="BU24" s="13">
        <f>SUM('Երևան քաղաք:Սյունիք'!BU22)</f>
        <v>106</v>
      </c>
      <c r="BV24" s="13">
        <f>SUM('Երևան քաղաք:Սյունիք'!BV22)</f>
        <v>0</v>
      </c>
      <c r="BW24" s="13">
        <f>SUM('Երևան քաղաք:Սյունիք'!BW22)</f>
        <v>0</v>
      </c>
      <c r="BX24" s="13">
        <f>SUM('Երևան քաղաք:Սյունիք'!BX22)</f>
        <v>0</v>
      </c>
      <c r="BY24" s="13">
        <f>SUM('Երևան քաղաք:Սյունիք'!BY22)</f>
        <v>44</v>
      </c>
      <c r="BZ24" s="13">
        <f>SUM('Երևան քաղաք:Սյունիք'!BZ22)</f>
        <v>26</v>
      </c>
      <c r="CA24" s="13">
        <v>0</v>
      </c>
    </row>
    <row r="25" spans="1:79" ht="20.100000000000001" customHeight="1" x14ac:dyDescent="0.3">
      <c r="A25" s="5" t="s">
        <v>15</v>
      </c>
      <c r="B25" s="3" t="s">
        <v>709</v>
      </c>
      <c r="C25" s="3">
        <v>119</v>
      </c>
      <c r="D25" s="13">
        <f>SUM('Երևան քաղաք:Սյունիք'!D23)</f>
        <v>0</v>
      </c>
      <c r="E25" s="13">
        <f>SUM('Երևան քաղաք:Սյունիք'!E23)</f>
        <v>0</v>
      </c>
      <c r="F25" s="13">
        <f>SUM('Երևան քաղաք:Սյունիք'!F23)</f>
        <v>0</v>
      </c>
      <c r="G25" s="13">
        <f>SUM('Երևան քաղաք:Սյունիք'!G23)</f>
        <v>0</v>
      </c>
      <c r="H25" s="13">
        <f>SUM('Երևան քաղաք:Սյունիք'!H23)</f>
        <v>0</v>
      </c>
      <c r="I25" s="13">
        <f>SUM('Երևան քաղաք:Սյունիք'!I23)</f>
        <v>2</v>
      </c>
      <c r="J25" s="13">
        <f>SUM('Երևան քաղաք:Սյունիք'!J23)</f>
        <v>0</v>
      </c>
      <c r="K25" s="13">
        <f>SUM('Երևան քաղաք:Սյունիք'!K23)</f>
        <v>0</v>
      </c>
      <c r="L25" s="13">
        <f>SUM('Երևան քաղաք:Սյունիք'!L23)</f>
        <v>2</v>
      </c>
      <c r="M25" s="13">
        <f>SUM('Երևան քաղաք:Սյունիք'!M23)</f>
        <v>0</v>
      </c>
      <c r="N25" s="13">
        <f>SUM('Երևան քաղաք:Սյունիք'!N23)</f>
        <v>0</v>
      </c>
      <c r="O25" s="13">
        <f>SUM('Երևան քաղաք:Սյունիք'!O23)</f>
        <v>1</v>
      </c>
      <c r="P25" s="13">
        <f>SUM('Երևան քաղաք:Սյունիք'!P23)</f>
        <v>0</v>
      </c>
      <c r="Q25" s="13">
        <f>SUM('Երևան քաղաք:Սյունիք'!Q23)</f>
        <v>0</v>
      </c>
      <c r="R25" s="13">
        <f>SUM('Երևան քաղաք:Սյունիք'!R23)</f>
        <v>1</v>
      </c>
      <c r="S25" s="13">
        <f>SUM('Երևան քաղաք:Սյունիք'!S23)</f>
        <v>0</v>
      </c>
      <c r="T25" s="13">
        <f>SUM('Երևան քաղաք:Սյունիք'!T23)</f>
        <v>0</v>
      </c>
      <c r="U25" s="13">
        <f>SUM('Երևան քաղաք:Սյունիք'!U23)</f>
        <v>0</v>
      </c>
      <c r="V25" s="13">
        <f>SUM('Երևան քաղաք:Սյունիք'!V23)</f>
        <v>0</v>
      </c>
      <c r="W25" s="13">
        <f>SUM('Երևան քաղաք:Սյունիք'!W23)</f>
        <v>2</v>
      </c>
      <c r="X25" s="13">
        <f>SUM('Երևան քաղաք:Սյունիք'!X23)</f>
        <v>0</v>
      </c>
      <c r="Y25" s="13">
        <f>SUM('Երևան քաղաք:Սյունիք'!Y23)</f>
        <v>0</v>
      </c>
      <c r="Z25" s="13">
        <f>SUM('Երևան քաղաք:Սյունիք'!Z23)</f>
        <v>0</v>
      </c>
      <c r="AA25" s="13">
        <f>SUM('Երևան քաղաք:Սյունիք'!AA23)</f>
        <v>0</v>
      </c>
      <c r="AB25" s="13">
        <f>SUM('Երևան քաղաք:Սյունիք'!AB23)</f>
        <v>0</v>
      </c>
      <c r="AC25" s="13">
        <f>SUM('Երևան քաղաք:Սյունիք'!AC23)</f>
        <v>0</v>
      </c>
      <c r="AD25" s="13">
        <f>SUM('Երևան քաղաք:Սյունիք'!AD23)</f>
        <v>1</v>
      </c>
      <c r="AE25" s="13">
        <f>SUM('Երևան քաղաք:Սյունիք'!AE23)</f>
        <v>0</v>
      </c>
      <c r="AF25" s="13">
        <f>SUM('Երևան քաղաք:Սյունիք'!AF23)</f>
        <v>0</v>
      </c>
      <c r="AG25" s="13">
        <f>SUM('Երևան քաղաք:Սյունիք'!AG23)</f>
        <v>0</v>
      </c>
      <c r="AH25" s="13">
        <f>SUM('Երևան քաղաք:Սյունիք'!AH23)</f>
        <v>0</v>
      </c>
      <c r="AI25" s="13">
        <f>SUM('Երևան քաղաք:Սյունիք'!AI23)</f>
        <v>0</v>
      </c>
      <c r="AJ25" s="13">
        <f>SUM('Երևան քաղաք:Սյունիք'!AJ23)</f>
        <v>1</v>
      </c>
      <c r="AK25" s="13">
        <f>SUM('Երևան քաղաք:Սյունիք'!AK23)</f>
        <v>0</v>
      </c>
      <c r="AL25" s="13">
        <f>SUM('Երևան քաղաք:Սյունիք'!AL23)</f>
        <v>0</v>
      </c>
      <c r="AM25" s="13">
        <f>SUM('Երևան քաղաք:Սյունիք'!AM23)</f>
        <v>0</v>
      </c>
      <c r="AN25" s="13">
        <f>SUM('Երևան քաղաք:Սյունիք'!AN23)</f>
        <v>0</v>
      </c>
      <c r="AO25" s="13">
        <f>SUM('Երևան քաղաք:Սյունիք'!AO23)</f>
        <v>0</v>
      </c>
      <c r="AP25" s="13">
        <f>SUM('Երևան քաղաք:Սյունիք'!AP23)</f>
        <v>2</v>
      </c>
      <c r="AQ25" s="13">
        <f>SUM('Երևան քաղաք:Սյունիք'!AQ23)</f>
        <v>0</v>
      </c>
      <c r="AR25" s="13">
        <f>SUM('Երևան քաղաք:Սյունիք'!AR23)</f>
        <v>0</v>
      </c>
      <c r="AS25" s="13">
        <f>SUM('Երևան քաղաք:Սյունիք'!AS23)</f>
        <v>0</v>
      </c>
      <c r="AT25" s="13">
        <f>SUM('Երևան քաղաք:Սյունիք'!AT23)</f>
        <v>1</v>
      </c>
      <c r="AU25" s="13">
        <f>SUM('Երևան քաղաք:Սյունիք'!AU23)</f>
        <v>0</v>
      </c>
      <c r="AV25" s="13">
        <f>SUM('Երևան քաղաք:Սյունիք'!AV23)</f>
        <v>0</v>
      </c>
      <c r="AW25" s="13">
        <f>SUM('Երևան քաղաք:Սյունիք'!AW23)</f>
        <v>0</v>
      </c>
      <c r="AX25" s="13">
        <f>SUM('Երևան քաղաք:Սյունիք'!AX23)</f>
        <v>1</v>
      </c>
      <c r="AY25" s="13">
        <f>SUM('Երևան քաղաք:Սյունիք'!AY23)</f>
        <v>1</v>
      </c>
      <c r="AZ25" s="13">
        <f>SUM('Երևան քաղաք:Սյունիք'!AZ23)</f>
        <v>0</v>
      </c>
      <c r="BA25" s="13">
        <f>SUM('Երևան քաղաք:Սյունիք'!BA23)</f>
        <v>1</v>
      </c>
      <c r="BB25" s="13">
        <f>SUM('Երևան քաղաք:Սյունիք'!BB23)</f>
        <v>0</v>
      </c>
      <c r="BC25" s="13">
        <f>SUM('Երևան քաղաք:Սյունիք'!BC23)</f>
        <v>1</v>
      </c>
      <c r="BD25" s="13">
        <f>SUM('Երևան քաղաք:Սյունիք'!BD23)</f>
        <v>1</v>
      </c>
      <c r="BE25" s="13">
        <f>SUM('Երևան քաղաք:Սյունիք'!BE23)</f>
        <v>0</v>
      </c>
      <c r="BF25" s="13">
        <f>SUM('Երևան քաղաք:Սյունիք'!BF23)</f>
        <v>2</v>
      </c>
      <c r="BG25" s="13">
        <f>SUM('Երևան քաղաք:Սյունիք'!BG23)</f>
        <v>0</v>
      </c>
      <c r="BH25" s="13">
        <f>SUM('Երևան քաղաք:Սյունիք'!BH23)</f>
        <v>0</v>
      </c>
      <c r="BI25" s="13">
        <f>SUM('Երևան քաղաք:Սյունիք'!BI23)</f>
        <v>0</v>
      </c>
      <c r="BJ25" s="13">
        <f>SUM('Երևան քաղաք:Սյունիք'!BJ23)</f>
        <v>1</v>
      </c>
      <c r="BK25" s="13">
        <f>SUM('Երևան քաղաք:Սյունիք'!BK23)</f>
        <v>1</v>
      </c>
      <c r="BL25" s="13">
        <f>SUM('Երևան քաղաք:Սյունիք'!BL23)</f>
        <v>0</v>
      </c>
      <c r="BM25" s="13">
        <f>SUM('Երևան քաղաք:Սյունիք'!BM23)</f>
        <v>0</v>
      </c>
      <c r="BN25" s="13">
        <f>SUM('Երևան քաղաք:Սյունիք'!BN23)</f>
        <v>0</v>
      </c>
      <c r="BO25" s="13">
        <f>SUM('Երևան քաղաք:Սյունիք'!BO23)</f>
        <v>0</v>
      </c>
      <c r="BP25" s="13">
        <f>SUM('Երևան քաղաք:Սյունիք'!BP23)</f>
        <v>0</v>
      </c>
      <c r="BQ25" s="13">
        <f>SUM('Երևան քաղաք:Սյունիք'!BQ23)</f>
        <v>0</v>
      </c>
      <c r="BR25" s="13">
        <f>SUM('Երևան քաղաք:Սյունիք'!BR23)</f>
        <v>0</v>
      </c>
      <c r="BS25" s="13">
        <f>SUM('Երևան քաղաք:Սյունիք'!BS23)</f>
        <v>0</v>
      </c>
      <c r="BT25" s="13">
        <f>SUM('Երևան քաղաք:Սյունիք'!BT23)</f>
        <v>0</v>
      </c>
      <c r="BU25" s="13">
        <f>SUM('Երևան քաղաք:Սյունիք'!BU23)</f>
        <v>1</v>
      </c>
      <c r="BV25" s="13">
        <f>SUM('Երևան քաղաք:Սյունիք'!BV23)</f>
        <v>0</v>
      </c>
      <c r="BW25" s="13">
        <f>SUM('Երևան քաղաք:Սյունիք'!BW23)</f>
        <v>0</v>
      </c>
      <c r="BX25" s="13">
        <f>SUM('Երևան քաղաք:Սյունիք'!BX23)</f>
        <v>0</v>
      </c>
      <c r="BY25" s="13">
        <f>SUM('Երևան քաղաք:Սյունիք'!BY23)</f>
        <v>2</v>
      </c>
      <c r="BZ25" s="13">
        <f>SUM('Երևան քաղաք:Սյունիք'!BZ23)</f>
        <v>1</v>
      </c>
      <c r="CA25" s="13">
        <v>0</v>
      </c>
    </row>
    <row r="26" spans="1:79" ht="20.100000000000001" customHeight="1" x14ac:dyDescent="0.3">
      <c r="A26" s="5" t="s">
        <v>16</v>
      </c>
      <c r="B26" s="3" t="s">
        <v>418</v>
      </c>
      <c r="C26" s="3">
        <v>120</v>
      </c>
      <c r="D26" s="13">
        <f>SUM('Երևան քաղաք:Սյունիք'!D24)</f>
        <v>0</v>
      </c>
      <c r="E26" s="13">
        <f>SUM('Երևան քաղաք:Սյունիք'!E24)</f>
        <v>0</v>
      </c>
      <c r="F26" s="13">
        <f>SUM('Երևան քաղաք:Սյունիք'!F24)</f>
        <v>0</v>
      </c>
      <c r="G26" s="13">
        <f>SUM('Երևան քաղաք:Սյունիք'!G24)</f>
        <v>0</v>
      </c>
      <c r="H26" s="13">
        <f>SUM('Երևան քաղաք:Սյունիք'!H24)</f>
        <v>0</v>
      </c>
      <c r="I26" s="13">
        <f>SUM('Երևան քաղաք:Սյունիք'!I24)</f>
        <v>0</v>
      </c>
      <c r="J26" s="13">
        <f>SUM('Երևան քաղաք:Սյունիք'!J24)</f>
        <v>0</v>
      </c>
      <c r="K26" s="13">
        <f>SUM('Երևան քաղաք:Սյունիք'!K24)</f>
        <v>0</v>
      </c>
      <c r="L26" s="13">
        <f>SUM('Երևան քաղաք:Սյունիք'!L24)</f>
        <v>0</v>
      </c>
      <c r="M26" s="13">
        <f>SUM('Երևան քաղաք:Սյունիք'!M24)</f>
        <v>0</v>
      </c>
      <c r="N26" s="13">
        <f>SUM('Երևան քաղաք:Սյունիք'!N24)</f>
        <v>0</v>
      </c>
      <c r="O26" s="13">
        <f>SUM('Երևան քաղաք:Սյունիք'!O24)</f>
        <v>0</v>
      </c>
      <c r="P26" s="13">
        <f>SUM('Երևան քաղաք:Սյունիք'!P24)</f>
        <v>0</v>
      </c>
      <c r="Q26" s="13">
        <f>SUM('Երևան քաղաք:Սյունիք'!Q24)</f>
        <v>0</v>
      </c>
      <c r="R26" s="13">
        <f>SUM('Երևան քաղաք:Սյունիք'!R24)</f>
        <v>0</v>
      </c>
      <c r="S26" s="13">
        <f>SUM('Երևան քաղաք:Սյունիք'!S24)</f>
        <v>0</v>
      </c>
      <c r="T26" s="13">
        <f>SUM('Երևան քաղաք:Սյունիք'!T24)</f>
        <v>0</v>
      </c>
      <c r="U26" s="13">
        <f>SUM('Երևան քաղաք:Սյունիք'!U24)</f>
        <v>0</v>
      </c>
      <c r="V26" s="13">
        <f>SUM('Երևան քաղաք:Սյունիք'!V24)</f>
        <v>0</v>
      </c>
      <c r="W26" s="13">
        <f>SUM('Երևան քաղաք:Սյունիք'!W24)</f>
        <v>0</v>
      </c>
      <c r="X26" s="13">
        <f>SUM('Երևան քաղաք:Սյունիք'!X24)</f>
        <v>0</v>
      </c>
      <c r="Y26" s="13">
        <f>SUM('Երևան քաղաք:Սյունիք'!Y24)</f>
        <v>0</v>
      </c>
      <c r="Z26" s="13">
        <f>SUM('Երևան քաղաք:Սյունիք'!Z24)</f>
        <v>0</v>
      </c>
      <c r="AA26" s="13">
        <f>SUM('Երևան քաղաք:Սյունիք'!AA24)</f>
        <v>0</v>
      </c>
      <c r="AB26" s="13">
        <f>SUM('Երևան քաղաք:Սյունիք'!AB24)</f>
        <v>0</v>
      </c>
      <c r="AC26" s="13">
        <f>SUM('Երևան քաղաք:Սյունիք'!AC24)</f>
        <v>0</v>
      </c>
      <c r="AD26" s="13">
        <f>SUM('Երևան քաղաք:Սյունիք'!AD24)</f>
        <v>0</v>
      </c>
      <c r="AE26" s="13">
        <f>SUM('Երևան քաղաք:Սյունիք'!AE24)</f>
        <v>0</v>
      </c>
      <c r="AF26" s="13">
        <f>SUM('Երևան քաղաք:Սյունիք'!AF24)</f>
        <v>0</v>
      </c>
      <c r="AG26" s="13">
        <f>SUM('Երևան քաղաք:Սյունիք'!AG24)</f>
        <v>0</v>
      </c>
      <c r="AH26" s="13">
        <f>SUM('Երևան քաղաք:Սյունիք'!AH24)</f>
        <v>0</v>
      </c>
      <c r="AI26" s="13">
        <f>SUM('Երևան քաղաք:Սյունիք'!AI24)</f>
        <v>0</v>
      </c>
      <c r="AJ26" s="13">
        <f>SUM('Երևան քաղաք:Սյունիք'!AJ24)</f>
        <v>0</v>
      </c>
      <c r="AK26" s="13">
        <f>SUM('Երևան քաղաք:Սյունիք'!AK24)</f>
        <v>0</v>
      </c>
      <c r="AL26" s="13">
        <f>SUM('Երևան քաղաք:Սյունիք'!AL24)</f>
        <v>0</v>
      </c>
      <c r="AM26" s="13">
        <f>SUM('Երևան քաղաք:Սյունիք'!AM24)</f>
        <v>0</v>
      </c>
      <c r="AN26" s="13">
        <f>SUM('Երևան քաղաք:Սյունիք'!AN24)</f>
        <v>0</v>
      </c>
      <c r="AO26" s="13">
        <f>SUM('Երևան քաղաք:Սյունիք'!AO24)</f>
        <v>0</v>
      </c>
      <c r="AP26" s="13">
        <f>SUM('Երևան քաղաք:Սյունիք'!AP24)</f>
        <v>0</v>
      </c>
      <c r="AQ26" s="13">
        <f>SUM('Երևան քաղաք:Սյունիք'!AQ24)</f>
        <v>0</v>
      </c>
      <c r="AR26" s="13">
        <f>SUM('Երևան քաղաք:Սյունիք'!AR24)</f>
        <v>0</v>
      </c>
      <c r="AS26" s="13">
        <f>SUM('Երևան քաղաք:Սյունիք'!AS24)</f>
        <v>0</v>
      </c>
      <c r="AT26" s="13">
        <f>SUM('Երևան քաղաք:Սյունիք'!AT24)</f>
        <v>0</v>
      </c>
      <c r="AU26" s="13">
        <f>SUM('Երևան քաղաք:Սյունիք'!AU24)</f>
        <v>0</v>
      </c>
      <c r="AV26" s="13">
        <f>SUM('Երևան քաղաք:Սյունիք'!AV24)</f>
        <v>0</v>
      </c>
      <c r="AW26" s="13">
        <f>SUM('Երևան քաղաք:Սյունիք'!AW24)</f>
        <v>0</v>
      </c>
      <c r="AX26" s="13">
        <f>SUM('Երևան քաղաք:Սյունիք'!AX24)</f>
        <v>0</v>
      </c>
      <c r="AY26" s="13">
        <f>SUM('Երևան քաղաք:Սյունիք'!AY24)</f>
        <v>0</v>
      </c>
      <c r="AZ26" s="13">
        <f>SUM('Երևան քաղաք:Սյունիք'!AZ24)</f>
        <v>0</v>
      </c>
      <c r="BA26" s="13">
        <f>SUM('Երևան քաղաք:Սյունիք'!BA24)</f>
        <v>0</v>
      </c>
      <c r="BB26" s="13">
        <f>SUM('Երևան քաղաք:Սյունիք'!BB24)</f>
        <v>0</v>
      </c>
      <c r="BC26" s="13">
        <f>SUM('Երևան քաղաք:Սյունիք'!BC24)</f>
        <v>0</v>
      </c>
      <c r="BD26" s="13">
        <f>SUM('Երևան քաղաք:Սյունիք'!BD24)</f>
        <v>0</v>
      </c>
      <c r="BE26" s="13">
        <f>SUM('Երևան քաղաք:Սյունիք'!BE24)</f>
        <v>0</v>
      </c>
      <c r="BF26" s="13">
        <f>SUM('Երևան քաղաք:Սյունիք'!BF24)</f>
        <v>0</v>
      </c>
      <c r="BG26" s="13">
        <f>SUM('Երևան քաղաք:Սյունիք'!BG24)</f>
        <v>0</v>
      </c>
      <c r="BH26" s="13">
        <f>SUM('Երևան քաղաք:Սյունիք'!BH24)</f>
        <v>0</v>
      </c>
      <c r="BI26" s="13">
        <f>SUM('Երևան քաղաք:Սյունիք'!BI24)</f>
        <v>0</v>
      </c>
      <c r="BJ26" s="13">
        <f>SUM('Երևան քաղաք:Սյունիք'!BJ24)</f>
        <v>0</v>
      </c>
      <c r="BK26" s="13">
        <f>SUM('Երևան քաղաք:Սյունիք'!BK24)</f>
        <v>0</v>
      </c>
      <c r="BL26" s="13">
        <f>SUM('Երևան քաղաք:Սյունիք'!BL24)</f>
        <v>0</v>
      </c>
      <c r="BM26" s="13">
        <f>SUM('Երևան քաղաք:Սյունիք'!BM24)</f>
        <v>0</v>
      </c>
      <c r="BN26" s="13">
        <f>SUM('Երևան քաղաք:Սյունիք'!BN24)</f>
        <v>0</v>
      </c>
      <c r="BO26" s="13">
        <f>SUM('Երևան քաղաք:Սյունիք'!BO24)</f>
        <v>0</v>
      </c>
      <c r="BP26" s="13">
        <f>SUM('Երևան քաղաք:Սյունիք'!BP24)</f>
        <v>0</v>
      </c>
      <c r="BQ26" s="13">
        <f>SUM('Երևան քաղաք:Սյունիք'!BQ24)</f>
        <v>0</v>
      </c>
      <c r="BR26" s="13">
        <f>SUM('Երևան քաղաք:Սյունիք'!BR24)</f>
        <v>0</v>
      </c>
      <c r="BS26" s="13">
        <f>SUM('Երևան քաղաք:Սյունիք'!BS24)</f>
        <v>0</v>
      </c>
      <c r="BT26" s="13">
        <f>SUM('Երևան քաղաք:Սյունիք'!BT24)</f>
        <v>0</v>
      </c>
      <c r="BU26" s="13">
        <f>SUM('Երևան քաղաք:Սյունիք'!BU24)</f>
        <v>0</v>
      </c>
      <c r="BV26" s="13">
        <f>SUM('Երևան քաղաք:Սյունիք'!BV24)</f>
        <v>0</v>
      </c>
      <c r="BW26" s="13">
        <f>SUM('Երևան քաղաք:Սյունիք'!BW24)</f>
        <v>0</v>
      </c>
      <c r="BX26" s="13">
        <f>SUM('Երևան քաղաք:Սյունիք'!BX24)</f>
        <v>0</v>
      </c>
      <c r="BY26" s="13">
        <f>SUM('Երևան քաղաք:Սյունիք'!BY24)</f>
        <v>0</v>
      </c>
      <c r="BZ26" s="13">
        <f>SUM('Երևան քաղաք:Սյունիք'!BZ24)</f>
        <v>0</v>
      </c>
      <c r="CA26" s="13">
        <v>0</v>
      </c>
    </row>
    <row r="27" spans="1:79" ht="20.100000000000001" customHeight="1" x14ac:dyDescent="0.3">
      <c r="A27" s="5" t="s">
        <v>17</v>
      </c>
      <c r="B27" s="3" t="s">
        <v>419</v>
      </c>
      <c r="C27" s="3">
        <v>121</v>
      </c>
      <c r="D27" s="13">
        <f>SUM('Երևան քաղաք:Սյունիք'!D25)</f>
        <v>0</v>
      </c>
      <c r="E27" s="13">
        <f>SUM('Երևան քաղաք:Սյունիք'!E25)</f>
        <v>0</v>
      </c>
      <c r="F27" s="13">
        <f>SUM('Երևան քաղաք:Սյունիք'!F25)</f>
        <v>0</v>
      </c>
      <c r="G27" s="13">
        <f>SUM('Երևան քաղաք:Սյունիք'!G25)</f>
        <v>0</v>
      </c>
      <c r="H27" s="13">
        <f>SUM('Երևան քաղաք:Սյունիք'!H25)</f>
        <v>0</v>
      </c>
      <c r="I27" s="13">
        <f>SUM('Երևան քաղաք:Սյունիք'!I25)</f>
        <v>0</v>
      </c>
      <c r="J27" s="13">
        <f>SUM('Երևան քաղաք:Սյունիք'!J25)</f>
        <v>0</v>
      </c>
      <c r="K27" s="13">
        <f>SUM('Երևան քաղաք:Սյունիք'!K25)</f>
        <v>0</v>
      </c>
      <c r="L27" s="13">
        <f>SUM('Երևան քաղաք:Սյունիք'!L25)</f>
        <v>0</v>
      </c>
      <c r="M27" s="13">
        <f>SUM('Երևան քաղաք:Սյունիք'!M25)</f>
        <v>0</v>
      </c>
      <c r="N27" s="13">
        <f>SUM('Երևան քաղաք:Սյունիք'!N25)</f>
        <v>0</v>
      </c>
      <c r="O27" s="13">
        <f>SUM('Երևան քաղաք:Սյունիք'!O25)</f>
        <v>0</v>
      </c>
      <c r="P27" s="13">
        <f>SUM('Երևան քաղաք:Սյունիք'!P25)</f>
        <v>0</v>
      </c>
      <c r="Q27" s="13">
        <f>SUM('Երևան քաղաք:Սյունիք'!Q25)</f>
        <v>0</v>
      </c>
      <c r="R27" s="13">
        <f>SUM('Երևան քաղաք:Սյունիք'!R25)</f>
        <v>0</v>
      </c>
      <c r="S27" s="13">
        <f>SUM('Երևան քաղաք:Սյունիք'!S25)</f>
        <v>0</v>
      </c>
      <c r="T27" s="13">
        <f>SUM('Երևան քաղաք:Սյունիք'!T25)</f>
        <v>0</v>
      </c>
      <c r="U27" s="13">
        <f>SUM('Երևան քաղաք:Սյունիք'!U25)</f>
        <v>0</v>
      </c>
      <c r="V27" s="13">
        <f>SUM('Երևան քաղաք:Սյունիք'!V25)</f>
        <v>0</v>
      </c>
      <c r="W27" s="13">
        <f>SUM('Երևան քաղաք:Սյունիք'!W25)</f>
        <v>0</v>
      </c>
      <c r="X27" s="13">
        <f>SUM('Երևան քաղաք:Սյունիք'!X25)</f>
        <v>0</v>
      </c>
      <c r="Y27" s="13">
        <f>SUM('Երևան քաղաք:Սյունիք'!Y25)</f>
        <v>0</v>
      </c>
      <c r="Z27" s="13">
        <f>SUM('Երևան քաղաք:Սյունիք'!Z25)</f>
        <v>0</v>
      </c>
      <c r="AA27" s="13">
        <f>SUM('Երևան քաղաք:Սյունիք'!AA25)</f>
        <v>0</v>
      </c>
      <c r="AB27" s="13">
        <f>SUM('Երևան քաղաք:Սյունիք'!AB25)</f>
        <v>0</v>
      </c>
      <c r="AC27" s="13">
        <f>SUM('Երևան քաղաք:Սյունիք'!AC25)</f>
        <v>0</v>
      </c>
      <c r="AD27" s="13">
        <f>SUM('Երևան քաղաք:Սյունիք'!AD25)</f>
        <v>0</v>
      </c>
      <c r="AE27" s="13">
        <f>SUM('Երևան քաղաք:Սյունիք'!AE25)</f>
        <v>0</v>
      </c>
      <c r="AF27" s="13">
        <f>SUM('Երևան քաղաք:Սյունիք'!AF25)</f>
        <v>0</v>
      </c>
      <c r="AG27" s="13">
        <f>SUM('Երևան քաղաք:Սյունիք'!AG25)</f>
        <v>0</v>
      </c>
      <c r="AH27" s="13">
        <f>SUM('Երևան քաղաք:Սյունիք'!AH25)</f>
        <v>0</v>
      </c>
      <c r="AI27" s="13">
        <f>SUM('Երևան քաղաք:Սյունիք'!AI25)</f>
        <v>0</v>
      </c>
      <c r="AJ27" s="13">
        <f>SUM('Երևան քաղաք:Սյունիք'!AJ25)</f>
        <v>0</v>
      </c>
      <c r="AK27" s="13">
        <f>SUM('Երևան քաղաք:Սյունիք'!AK25)</f>
        <v>0</v>
      </c>
      <c r="AL27" s="13">
        <f>SUM('Երևան քաղաք:Սյունիք'!AL25)</f>
        <v>0</v>
      </c>
      <c r="AM27" s="13">
        <f>SUM('Երևան քաղաք:Սյունիք'!AM25)</f>
        <v>0</v>
      </c>
      <c r="AN27" s="13">
        <f>SUM('Երևան քաղաք:Սյունիք'!AN25)</f>
        <v>0</v>
      </c>
      <c r="AO27" s="13">
        <f>SUM('Երևան քաղաք:Սյունիք'!AO25)</f>
        <v>0</v>
      </c>
      <c r="AP27" s="13">
        <f>SUM('Երևան քաղաք:Սյունիք'!AP25)</f>
        <v>0</v>
      </c>
      <c r="AQ27" s="13">
        <f>SUM('Երևան քաղաք:Սյունիք'!AQ25)</f>
        <v>0</v>
      </c>
      <c r="AR27" s="13">
        <f>SUM('Երևան քաղաք:Սյունիք'!AR25)</f>
        <v>0</v>
      </c>
      <c r="AS27" s="13">
        <f>SUM('Երևան քաղաք:Սյունիք'!AS25)</f>
        <v>0</v>
      </c>
      <c r="AT27" s="13">
        <f>SUM('Երևան քաղաք:Սյունիք'!AT25)</f>
        <v>0</v>
      </c>
      <c r="AU27" s="13">
        <f>SUM('Երևան քաղաք:Սյունիք'!AU25)</f>
        <v>0</v>
      </c>
      <c r="AV27" s="13">
        <f>SUM('Երևան քաղաք:Սյունիք'!AV25)</f>
        <v>0</v>
      </c>
      <c r="AW27" s="13">
        <f>SUM('Երևան քաղաք:Սյունիք'!AW25)</f>
        <v>0</v>
      </c>
      <c r="AX27" s="13">
        <f>SUM('Երևան քաղաք:Սյունիք'!AX25)</f>
        <v>0</v>
      </c>
      <c r="AY27" s="13">
        <f>SUM('Երևան քաղաք:Սյունիք'!AY25)</f>
        <v>0</v>
      </c>
      <c r="AZ27" s="13">
        <f>SUM('Երևան քաղաք:Սյունիք'!AZ25)</f>
        <v>0</v>
      </c>
      <c r="BA27" s="13">
        <f>SUM('Երևան քաղաք:Սյունիք'!BA25)</f>
        <v>0</v>
      </c>
      <c r="BB27" s="13">
        <f>SUM('Երևան քաղաք:Սյունիք'!BB25)</f>
        <v>0</v>
      </c>
      <c r="BC27" s="13">
        <f>SUM('Երևան քաղաք:Սյունիք'!BC25)</f>
        <v>0</v>
      </c>
      <c r="BD27" s="13">
        <f>SUM('Երևան քաղաք:Սյունիք'!BD25)</f>
        <v>0</v>
      </c>
      <c r="BE27" s="13">
        <f>SUM('Երևան քաղաք:Սյունիք'!BE25)</f>
        <v>0</v>
      </c>
      <c r="BF27" s="13">
        <f>SUM('Երևան քաղաք:Սյունիք'!BF25)</f>
        <v>0</v>
      </c>
      <c r="BG27" s="13">
        <f>SUM('Երևան քաղաք:Սյունիք'!BG25)</f>
        <v>0</v>
      </c>
      <c r="BH27" s="13">
        <f>SUM('Երևան քաղաք:Սյունիք'!BH25)</f>
        <v>0</v>
      </c>
      <c r="BI27" s="13">
        <f>SUM('Երևան քաղաք:Սյունիք'!BI25)</f>
        <v>0</v>
      </c>
      <c r="BJ27" s="13">
        <f>SUM('Երևան քաղաք:Սյունիք'!BJ25)</f>
        <v>0</v>
      </c>
      <c r="BK27" s="13">
        <f>SUM('Երևան քաղաք:Սյունիք'!BK25)</f>
        <v>0</v>
      </c>
      <c r="BL27" s="13">
        <f>SUM('Երևան քաղաք:Սյունիք'!BL25)</f>
        <v>0</v>
      </c>
      <c r="BM27" s="13">
        <f>SUM('Երևան քաղաք:Սյունիք'!BM25)</f>
        <v>0</v>
      </c>
      <c r="BN27" s="13">
        <f>SUM('Երևան քաղաք:Սյունիք'!BN25)</f>
        <v>0</v>
      </c>
      <c r="BO27" s="13">
        <f>SUM('Երևան քաղաք:Սյունիք'!BO25)</f>
        <v>0</v>
      </c>
      <c r="BP27" s="13">
        <f>SUM('Երևան քաղաք:Սյունիք'!BP25)</f>
        <v>0</v>
      </c>
      <c r="BQ27" s="13">
        <f>SUM('Երևան քաղաք:Սյունիք'!BQ25)</f>
        <v>0</v>
      </c>
      <c r="BR27" s="13">
        <f>SUM('Երևան քաղաք:Սյունիք'!BR25)</f>
        <v>0</v>
      </c>
      <c r="BS27" s="13">
        <f>SUM('Երևան քաղաք:Սյունիք'!BS25)</f>
        <v>0</v>
      </c>
      <c r="BT27" s="13">
        <f>SUM('Երևան քաղաք:Սյունիք'!BT25)</f>
        <v>0</v>
      </c>
      <c r="BU27" s="13">
        <f>SUM('Երևան քաղաք:Սյունիք'!BU25)</f>
        <v>0</v>
      </c>
      <c r="BV27" s="13">
        <f>SUM('Երևան քաղաք:Սյունիք'!BV25)</f>
        <v>0</v>
      </c>
      <c r="BW27" s="13">
        <f>SUM('Երևան քաղաք:Սյունիք'!BW25)</f>
        <v>0</v>
      </c>
      <c r="BX27" s="13">
        <f>SUM('Երևան քաղաք:Սյունիք'!BX25)</f>
        <v>0</v>
      </c>
      <c r="BY27" s="13">
        <f>SUM('Երևան քաղաք:Սյունիք'!BY25)</f>
        <v>0</v>
      </c>
      <c r="BZ27" s="13">
        <f>SUM('Երևան քաղաք:Սյունիք'!BZ25)</f>
        <v>0</v>
      </c>
      <c r="CA27" s="13">
        <v>0</v>
      </c>
    </row>
    <row r="28" spans="1:79" ht="20.100000000000001" customHeight="1" x14ac:dyDescent="0.3">
      <c r="A28" s="5" t="s">
        <v>18</v>
      </c>
      <c r="B28" s="3" t="s">
        <v>656</v>
      </c>
      <c r="C28" s="3">
        <v>122</v>
      </c>
      <c r="D28" s="13">
        <f>SUM('Երևան քաղաք:Սյունիք'!D26)</f>
        <v>0</v>
      </c>
      <c r="E28" s="13">
        <f>SUM('Երևան քաղաք:Սյունիք'!E26)</f>
        <v>0</v>
      </c>
      <c r="F28" s="13">
        <f>SUM('Երևան քաղաք:Սյունիք'!F26)</f>
        <v>0</v>
      </c>
      <c r="G28" s="13">
        <f>SUM('Երևան քաղաք:Սյունիք'!G26)</f>
        <v>0</v>
      </c>
      <c r="H28" s="13">
        <f>SUM('Երևան քաղաք:Սյունիք'!H26)</f>
        <v>0</v>
      </c>
      <c r="I28" s="13">
        <f>SUM('Երևան քաղաք:Սյունիք'!I26)</f>
        <v>0</v>
      </c>
      <c r="J28" s="13">
        <f>SUM('Երևան քաղաք:Սյունիք'!J26)</f>
        <v>0</v>
      </c>
      <c r="K28" s="13">
        <f>SUM('Երևան քաղաք:Սյունիք'!K26)</f>
        <v>0</v>
      </c>
      <c r="L28" s="13">
        <f>SUM('Երևան քաղաք:Սյունիք'!L26)</f>
        <v>0</v>
      </c>
      <c r="M28" s="13">
        <f>SUM('Երևան քաղաք:Սյունիք'!M26)</f>
        <v>0</v>
      </c>
      <c r="N28" s="13">
        <f>SUM('Երևան քաղաք:Սյունիք'!N26)</f>
        <v>0</v>
      </c>
      <c r="O28" s="13">
        <f>SUM('Երևան քաղաք:Սյունիք'!O26)</f>
        <v>0</v>
      </c>
      <c r="P28" s="13">
        <f>SUM('Երևան քաղաք:Սյունիք'!P26)</f>
        <v>0</v>
      </c>
      <c r="Q28" s="13">
        <f>SUM('Երևան քաղաք:Սյունիք'!Q26)</f>
        <v>0</v>
      </c>
      <c r="R28" s="13">
        <f>SUM('Երևան քաղաք:Սյունիք'!R26)</f>
        <v>0</v>
      </c>
      <c r="S28" s="13">
        <f>SUM('Երևան քաղաք:Սյունիք'!S26)</f>
        <v>0</v>
      </c>
      <c r="T28" s="13">
        <f>SUM('Երևան քաղաք:Սյունիք'!T26)</f>
        <v>0</v>
      </c>
      <c r="U28" s="13">
        <f>SUM('Երևան քաղաք:Սյունիք'!U26)</f>
        <v>0</v>
      </c>
      <c r="V28" s="13">
        <f>SUM('Երևան քաղաք:Սյունիք'!V26)</f>
        <v>0</v>
      </c>
      <c r="W28" s="13">
        <f>SUM('Երևան քաղաք:Սյունիք'!W26)</f>
        <v>0</v>
      </c>
      <c r="X28" s="13">
        <f>SUM('Երևան քաղաք:Սյունիք'!X26)</f>
        <v>0</v>
      </c>
      <c r="Y28" s="13">
        <f>SUM('Երևան քաղաք:Սյունիք'!Y26)</f>
        <v>0</v>
      </c>
      <c r="Z28" s="13">
        <f>SUM('Երևան քաղաք:Սյունիք'!Z26)</f>
        <v>0</v>
      </c>
      <c r="AA28" s="13">
        <f>SUM('Երևան քաղաք:Սյունիք'!AA26)</f>
        <v>0</v>
      </c>
      <c r="AB28" s="13">
        <f>SUM('Երևան քաղաք:Սյունիք'!AB26)</f>
        <v>0</v>
      </c>
      <c r="AC28" s="13">
        <f>SUM('Երևան քաղաք:Սյունիք'!AC26)</f>
        <v>0</v>
      </c>
      <c r="AD28" s="13">
        <f>SUM('Երևան քաղաք:Սյունիք'!AD26)</f>
        <v>0</v>
      </c>
      <c r="AE28" s="13">
        <f>SUM('Երևան քաղաք:Սյունիք'!AE26)</f>
        <v>0</v>
      </c>
      <c r="AF28" s="13">
        <f>SUM('Երևան քաղաք:Սյունիք'!AF26)</f>
        <v>0</v>
      </c>
      <c r="AG28" s="13">
        <f>SUM('Երևան քաղաք:Սյունիք'!AG26)</f>
        <v>0</v>
      </c>
      <c r="AH28" s="13">
        <f>SUM('Երևան քաղաք:Սյունիք'!AH26)</f>
        <v>0</v>
      </c>
      <c r="AI28" s="13">
        <f>SUM('Երևան քաղաք:Սյունիք'!AI26)</f>
        <v>0</v>
      </c>
      <c r="AJ28" s="13">
        <f>SUM('Երևան քաղաք:Սյունիք'!AJ26)</f>
        <v>0</v>
      </c>
      <c r="AK28" s="13">
        <f>SUM('Երևան քաղաք:Սյունիք'!AK26)</f>
        <v>0</v>
      </c>
      <c r="AL28" s="13">
        <f>SUM('Երևան քաղաք:Սյունիք'!AL26)</f>
        <v>0</v>
      </c>
      <c r="AM28" s="13">
        <f>SUM('Երևան քաղաք:Սյունիք'!AM26)</f>
        <v>0</v>
      </c>
      <c r="AN28" s="13">
        <f>SUM('Երևան քաղաք:Սյունիք'!AN26)</f>
        <v>0</v>
      </c>
      <c r="AO28" s="13">
        <f>SUM('Երևան քաղաք:Սյունիք'!AO26)</f>
        <v>0</v>
      </c>
      <c r="AP28" s="13">
        <f>SUM('Երևան քաղաք:Սյունիք'!AP26)</f>
        <v>0</v>
      </c>
      <c r="AQ28" s="13">
        <f>SUM('Երևան քաղաք:Սյունիք'!AQ26)</f>
        <v>0</v>
      </c>
      <c r="AR28" s="13">
        <f>SUM('Երևան քաղաք:Սյունիք'!AR26)</f>
        <v>0</v>
      </c>
      <c r="AS28" s="13">
        <f>SUM('Երևան քաղաք:Սյունիք'!AS26)</f>
        <v>0</v>
      </c>
      <c r="AT28" s="13">
        <f>SUM('Երևան քաղաք:Սյունիք'!AT26)</f>
        <v>0</v>
      </c>
      <c r="AU28" s="13">
        <f>SUM('Երևան քաղաք:Սյունիք'!AU26)</f>
        <v>0</v>
      </c>
      <c r="AV28" s="13">
        <f>SUM('Երևան քաղաք:Սյունիք'!AV26)</f>
        <v>0</v>
      </c>
      <c r="AW28" s="13">
        <f>SUM('Երևան քաղաք:Սյունիք'!AW26)</f>
        <v>0</v>
      </c>
      <c r="AX28" s="13">
        <f>SUM('Երևան քաղաք:Սյունիք'!AX26)</f>
        <v>0</v>
      </c>
      <c r="AY28" s="13">
        <f>SUM('Երևան քաղաք:Սյունիք'!AY26)</f>
        <v>0</v>
      </c>
      <c r="AZ28" s="13">
        <f>SUM('Երևան քաղաք:Սյունիք'!AZ26)</f>
        <v>0</v>
      </c>
      <c r="BA28" s="13">
        <f>SUM('Երևան քաղաք:Սյունիք'!BA26)</f>
        <v>0</v>
      </c>
      <c r="BB28" s="13">
        <f>SUM('Երևան քաղաք:Սյունիք'!BB26)</f>
        <v>0</v>
      </c>
      <c r="BC28" s="13">
        <f>SUM('Երևան քաղաք:Սյունիք'!BC26)</f>
        <v>0</v>
      </c>
      <c r="BD28" s="13">
        <f>SUM('Երևան քաղաք:Սյունիք'!BD26)</f>
        <v>0</v>
      </c>
      <c r="BE28" s="13">
        <f>SUM('Երևան քաղաք:Սյունիք'!BE26)</f>
        <v>0</v>
      </c>
      <c r="BF28" s="13">
        <f>SUM('Երևան քաղաք:Սյունիք'!BF26)</f>
        <v>0</v>
      </c>
      <c r="BG28" s="13">
        <f>SUM('Երևան քաղաք:Սյունիք'!BG26)</f>
        <v>0</v>
      </c>
      <c r="BH28" s="13">
        <f>SUM('Երևան քաղաք:Սյունիք'!BH26)</f>
        <v>0</v>
      </c>
      <c r="BI28" s="13">
        <f>SUM('Երևան քաղաք:Սյունիք'!BI26)</f>
        <v>0</v>
      </c>
      <c r="BJ28" s="13">
        <f>SUM('Երևան քաղաք:Սյունիք'!BJ26)</f>
        <v>0</v>
      </c>
      <c r="BK28" s="13">
        <f>SUM('Երևան քաղաք:Սյունիք'!BK26)</f>
        <v>0</v>
      </c>
      <c r="BL28" s="13">
        <f>SUM('Երևան քաղաք:Սյունիք'!BL26)</f>
        <v>0</v>
      </c>
      <c r="BM28" s="13">
        <f>SUM('Երևան քաղաք:Սյունիք'!BM26)</f>
        <v>0</v>
      </c>
      <c r="BN28" s="13">
        <f>SUM('Երևան քաղաք:Սյունիք'!BN26)</f>
        <v>0</v>
      </c>
      <c r="BO28" s="13">
        <f>SUM('Երևան քաղաք:Սյունիք'!BO26)</f>
        <v>0</v>
      </c>
      <c r="BP28" s="13">
        <f>SUM('Երևան քաղաք:Սյունիք'!BP26)</f>
        <v>0</v>
      </c>
      <c r="BQ28" s="13">
        <f>SUM('Երևան քաղաք:Սյունիք'!BQ26)</f>
        <v>0</v>
      </c>
      <c r="BR28" s="13">
        <f>SUM('Երևան քաղաք:Սյունիք'!BR26)</f>
        <v>0</v>
      </c>
      <c r="BS28" s="13">
        <f>SUM('Երևան քաղաք:Սյունիք'!BS26)</f>
        <v>0</v>
      </c>
      <c r="BT28" s="13">
        <f>SUM('Երևան քաղաք:Սյունիք'!BT26)</f>
        <v>0</v>
      </c>
      <c r="BU28" s="13">
        <f>SUM('Երևան քաղաք:Սյունիք'!BU26)</f>
        <v>0</v>
      </c>
      <c r="BV28" s="13">
        <f>SUM('Երևան քաղաք:Սյունիք'!BV26)</f>
        <v>0</v>
      </c>
      <c r="BW28" s="13">
        <f>SUM('Երևան քաղաք:Սյունիք'!BW26)</f>
        <v>0</v>
      </c>
      <c r="BX28" s="13">
        <f>SUM('Երևան քաղաք:Սյունիք'!BX26)</f>
        <v>0</v>
      </c>
      <c r="BY28" s="13">
        <f>SUM('Երևան քաղաք:Սյունիք'!BY26)</f>
        <v>0</v>
      </c>
      <c r="BZ28" s="13">
        <f>SUM('Երևան քաղաք:Սյունիք'!BZ26)</f>
        <v>0</v>
      </c>
      <c r="CA28" s="13">
        <v>0</v>
      </c>
    </row>
    <row r="29" spans="1:79" ht="20.100000000000001" customHeight="1" x14ac:dyDescent="0.3">
      <c r="A29" s="5" t="s">
        <v>19</v>
      </c>
      <c r="B29" s="3" t="s">
        <v>420</v>
      </c>
      <c r="C29" s="14">
        <v>123</v>
      </c>
      <c r="D29" s="13">
        <f>SUM('Երևան քաղաք:Սյունիք'!D27)</f>
        <v>0</v>
      </c>
      <c r="E29" s="13">
        <f>SUM('Երևան քաղաք:Սյունիք'!E27)</f>
        <v>0</v>
      </c>
      <c r="F29" s="13">
        <f>SUM('Երևան քաղաք:Սյունիք'!F27)</f>
        <v>0</v>
      </c>
      <c r="G29" s="13">
        <f>SUM('Երևան քաղաք:Սյունիք'!G27)</f>
        <v>0</v>
      </c>
      <c r="H29" s="13">
        <f>SUM('Երևան քաղաք:Սյունիք'!H27)</f>
        <v>0</v>
      </c>
      <c r="I29" s="13">
        <f>SUM('Երևան քաղաք:Սյունիք'!I27)</f>
        <v>0</v>
      </c>
      <c r="J29" s="13">
        <f>SUM('Երևան քաղաք:Սյունիք'!J27)</f>
        <v>0</v>
      </c>
      <c r="K29" s="13">
        <f>SUM('Երևան քաղաք:Սյունիք'!K27)</f>
        <v>0</v>
      </c>
      <c r="L29" s="13">
        <f>SUM('Երևան քաղաք:Սյունիք'!L27)</f>
        <v>0</v>
      </c>
      <c r="M29" s="13">
        <f>SUM('Երևան քաղաք:Սյունիք'!M27)</f>
        <v>0</v>
      </c>
      <c r="N29" s="13">
        <f>SUM('Երևան քաղաք:Սյունիք'!N27)</f>
        <v>0</v>
      </c>
      <c r="O29" s="13">
        <f>SUM('Երևան քաղաք:Սյունիք'!O27)</f>
        <v>0</v>
      </c>
      <c r="P29" s="13">
        <f>SUM('Երևան քաղաք:Սյունիք'!P27)</f>
        <v>0</v>
      </c>
      <c r="Q29" s="13">
        <f>SUM('Երևան քաղաք:Սյունիք'!Q27)</f>
        <v>0</v>
      </c>
      <c r="R29" s="13">
        <f>SUM('Երևան քաղաք:Սյունիք'!R27)</f>
        <v>0</v>
      </c>
      <c r="S29" s="13">
        <f>SUM('Երևան քաղաք:Սյունիք'!S27)</f>
        <v>0</v>
      </c>
      <c r="T29" s="13">
        <f>SUM('Երևան քաղաք:Սյունիք'!T27)</f>
        <v>0</v>
      </c>
      <c r="U29" s="13">
        <f>SUM('Երևան քաղաք:Սյունիք'!U27)</f>
        <v>0</v>
      </c>
      <c r="V29" s="13">
        <f>SUM('Երևան քաղաք:Սյունիք'!V27)</f>
        <v>0</v>
      </c>
      <c r="W29" s="13">
        <f>SUM('Երևան քաղաք:Սյունիք'!W27)</f>
        <v>0</v>
      </c>
      <c r="X29" s="13">
        <f>SUM('Երևան քաղաք:Սյունիք'!X27)</f>
        <v>0</v>
      </c>
      <c r="Y29" s="13">
        <f>SUM('Երևան քաղաք:Սյունիք'!Y27)</f>
        <v>0</v>
      </c>
      <c r="Z29" s="13">
        <f>SUM('Երևան քաղաք:Սյունիք'!Z27)</f>
        <v>0</v>
      </c>
      <c r="AA29" s="13">
        <f>SUM('Երևան քաղաք:Սյունիք'!AA27)</f>
        <v>0</v>
      </c>
      <c r="AB29" s="13">
        <f>SUM('Երևան քաղաք:Սյունիք'!AB27)</f>
        <v>0</v>
      </c>
      <c r="AC29" s="13">
        <f>SUM('Երևան քաղաք:Սյունիք'!AC27)</f>
        <v>0</v>
      </c>
      <c r="AD29" s="13">
        <f>SUM('Երևան քաղաք:Սյունիք'!AD27)</f>
        <v>0</v>
      </c>
      <c r="AE29" s="13">
        <f>SUM('Երևան քաղաք:Սյունիք'!AE27)</f>
        <v>0</v>
      </c>
      <c r="AF29" s="13">
        <f>SUM('Երևան քաղաք:Սյունիք'!AF27)</f>
        <v>0</v>
      </c>
      <c r="AG29" s="13">
        <f>SUM('Երևան քաղաք:Սյունիք'!AG27)</f>
        <v>0</v>
      </c>
      <c r="AH29" s="13">
        <f>SUM('Երևան քաղաք:Սյունիք'!AH27)</f>
        <v>0</v>
      </c>
      <c r="AI29" s="13">
        <f>SUM('Երևան քաղաք:Սյունիք'!AI27)</f>
        <v>0</v>
      </c>
      <c r="AJ29" s="13">
        <f>SUM('Երևան քաղաք:Սյունիք'!AJ27)</f>
        <v>0</v>
      </c>
      <c r="AK29" s="13">
        <f>SUM('Երևան քաղաք:Սյունիք'!AK27)</f>
        <v>0</v>
      </c>
      <c r="AL29" s="13">
        <f>SUM('Երևան քաղաք:Սյունիք'!AL27)</f>
        <v>0</v>
      </c>
      <c r="AM29" s="13">
        <f>SUM('Երևան քաղաք:Սյունիք'!AM27)</f>
        <v>0</v>
      </c>
      <c r="AN29" s="13">
        <f>SUM('Երևան քաղաք:Սյունիք'!AN27)</f>
        <v>0</v>
      </c>
      <c r="AO29" s="13">
        <f>SUM('Երևան քաղաք:Սյունիք'!AO27)</f>
        <v>0</v>
      </c>
      <c r="AP29" s="13">
        <f>SUM('Երևան քաղաք:Սյունիք'!AP27)</f>
        <v>0</v>
      </c>
      <c r="AQ29" s="13">
        <f>SUM('Երևան քաղաք:Սյունիք'!AQ27)</f>
        <v>0</v>
      </c>
      <c r="AR29" s="13">
        <f>SUM('Երևան քաղաք:Սյունիք'!AR27)</f>
        <v>0</v>
      </c>
      <c r="AS29" s="13">
        <f>SUM('Երևան քաղաք:Սյունիք'!AS27)</f>
        <v>0</v>
      </c>
      <c r="AT29" s="13">
        <f>SUM('Երևան քաղաք:Սյունիք'!AT27)</f>
        <v>0</v>
      </c>
      <c r="AU29" s="13">
        <f>SUM('Երևան քաղաք:Սյունիք'!AU27)</f>
        <v>0</v>
      </c>
      <c r="AV29" s="13">
        <f>SUM('Երևան քաղաք:Սյունիք'!AV27)</f>
        <v>0</v>
      </c>
      <c r="AW29" s="13">
        <f>SUM('Երևան քաղաք:Սյունիք'!AW27)</f>
        <v>0</v>
      </c>
      <c r="AX29" s="13">
        <f>SUM('Երևան քաղաք:Սյունիք'!AX27)</f>
        <v>0</v>
      </c>
      <c r="AY29" s="13">
        <f>SUM('Երևան քաղաք:Սյունիք'!AY27)</f>
        <v>0</v>
      </c>
      <c r="AZ29" s="13">
        <f>SUM('Երևան քաղաք:Սյունիք'!AZ27)</f>
        <v>0</v>
      </c>
      <c r="BA29" s="13">
        <f>SUM('Երևան քաղաք:Սյունիք'!BA27)</f>
        <v>0</v>
      </c>
      <c r="BB29" s="13">
        <f>SUM('Երևան քաղաք:Սյունիք'!BB27)</f>
        <v>0</v>
      </c>
      <c r="BC29" s="13">
        <f>SUM('Երևան քաղաք:Սյունիք'!BC27)</f>
        <v>0</v>
      </c>
      <c r="BD29" s="13">
        <f>SUM('Երևան քաղաք:Սյունիք'!BD27)</f>
        <v>0</v>
      </c>
      <c r="BE29" s="13">
        <f>SUM('Երևան քաղաք:Սյունիք'!BE27)</f>
        <v>0</v>
      </c>
      <c r="BF29" s="13">
        <f>SUM('Երևան քաղաք:Սյունիք'!BF27)</f>
        <v>0</v>
      </c>
      <c r="BG29" s="13">
        <f>SUM('Երևան քաղաք:Սյունիք'!BG27)</f>
        <v>0</v>
      </c>
      <c r="BH29" s="13">
        <f>SUM('Երևան քաղաք:Սյունիք'!BH27)</f>
        <v>0</v>
      </c>
      <c r="BI29" s="13">
        <f>SUM('Երևան քաղաք:Սյունիք'!BI27)</f>
        <v>0</v>
      </c>
      <c r="BJ29" s="13">
        <f>SUM('Երևան քաղաք:Սյունիք'!BJ27)</f>
        <v>0</v>
      </c>
      <c r="BK29" s="13">
        <f>SUM('Երևան քաղաք:Սյունիք'!BK27)</f>
        <v>0</v>
      </c>
      <c r="BL29" s="13">
        <f>SUM('Երևան քաղաք:Սյունիք'!BL27)</f>
        <v>0</v>
      </c>
      <c r="BM29" s="13">
        <f>SUM('Երևան քաղաք:Սյունիք'!BM27)</f>
        <v>0</v>
      </c>
      <c r="BN29" s="13">
        <f>SUM('Երևան քաղաք:Սյունիք'!BN27)</f>
        <v>0</v>
      </c>
      <c r="BO29" s="13">
        <f>SUM('Երևան քաղաք:Սյունիք'!BO27)</f>
        <v>0</v>
      </c>
      <c r="BP29" s="13">
        <f>SUM('Երևան քաղաք:Սյունիք'!BP27)</f>
        <v>0</v>
      </c>
      <c r="BQ29" s="13">
        <f>SUM('Երևան քաղաք:Սյունիք'!BQ27)</f>
        <v>0</v>
      </c>
      <c r="BR29" s="13">
        <f>SUM('Երևան քաղաք:Սյունիք'!BR27)</f>
        <v>0</v>
      </c>
      <c r="BS29" s="13">
        <f>SUM('Երևան քաղաք:Սյունիք'!BS27)</f>
        <v>0</v>
      </c>
      <c r="BT29" s="13">
        <f>SUM('Երևան քաղաք:Սյունիք'!BT27)</f>
        <v>0</v>
      </c>
      <c r="BU29" s="13">
        <f>SUM('Երևան քաղաք:Սյունիք'!BU27)</f>
        <v>0</v>
      </c>
      <c r="BV29" s="13">
        <f>SUM('Երևան քաղաք:Սյունիք'!BV27)</f>
        <v>0</v>
      </c>
      <c r="BW29" s="13">
        <f>SUM('Երևան քաղաք:Սյունիք'!BW27)</f>
        <v>0</v>
      </c>
      <c r="BX29" s="13">
        <f>SUM('Երևան քաղաք:Սյունիք'!BX27)</f>
        <v>0</v>
      </c>
      <c r="BY29" s="13">
        <f>SUM('Երևան քաղաք:Սյունիք'!BY27)</f>
        <v>0</v>
      </c>
      <c r="BZ29" s="13">
        <f>SUM('Երևան քաղաք:Սյունիք'!BZ27)</f>
        <v>0</v>
      </c>
      <c r="CA29" s="13">
        <v>0</v>
      </c>
    </row>
    <row r="30" spans="1:79" ht="20.100000000000001" customHeight="1" x14ac:dyDescent="0.3">
      <c r="A30" s="5" t="s">
        <v>20</v>
      </c>
      <c r="B30" s="3" t="s">
        <v>421</v>
      </c>
      <c r="C30" s="14">
        <v>124</v>
      </c>
      <c r="D30" s="13">
        <f>SUM('Երևան քաղաք:Սյունիք'!D28)</f>
        <v>0</v>
      </c>
      <c r="E30" s="13">
        <f>SUM('Երևան քաղաք:Սյունիք'!E28)</f>
        <v>0</v>
      </c>
      <c r="F30" s="13">
        <f>SUM('Երևան քաղաք:Սյունիք'!F28)</f>
        <v>0</v>
      </c>
      <c r="G30" s="13">
        <f>SUM('Երևան քաղաք:Սյունիք'!G28)</f>
        <v>0</v>
      </c>
      <c r="H30" s="13">
        <f>SUM('Երևան քաղաք:Սյունիք'!H28)</f>
        <v>0</v>
      </c>
      <c r="I30" s="13">
        <f>SUM('Երևան քաղաք:Սյունիք'!I28)</f>
        <v>0</v>
      </c>
      <c r="J30" s="13">
        <f>SUM('Երևան քաղաք:Սյունիք'!J28)</f>
        <v>0</v>
      </c>
      <c r="K30" s="13">
        <f>SUM('Երևան քաղաք:Սյունիք'!K28)</f>
        <v>0</v>
      </c>
      <c r="L30" s="13">
        <f>SUM('Երևան քաղաք:Սյունիք'!L28)</f>
        <v>0</v>
      </c>
      <c r="M30" s="13">
        <f>SUM('Երևան քաղաք:Սյունիք'!M28)</f>
        <v>0</v>
      </c>
      <c r="N30" s="13">
        <f>SUM('Երևան քաղաք:Սյունիք'!N28)</f>
        <v>0</v>
      </c>
      <c r="O30" s="13">
        <f>SUM('Երևան քաղաք:Սյունիք'!O28)</f>
        <v>0</v>
      </c>
      <c r="P30" s="13">
        <f>SUM('Երևան քաղաք:Սյունիք'!P28)</f>
        <v>0</v>
      </c>
      <c r="Q30" s="13">
        <f>SUM('Երևան քաղաք:Սյունիք'!Q28)</f>
        <v>0</v>
      </c>
      <c r="R30" s="13">
        <f>SUM('Երևան քաղաք:Սյունիք'!R28)</f>
        <v>0</v>
      </c>
      <c r="S30" s="13">
        <f>SUM('Երևան քաղաք:Սյունիք'!S28)</f>
        <v>0</v>
      </c>
      <c r="T30" s="13">
        <f>SUM('Երևան քաղաք:Սյունիք'!T28)</f>
        <v>0</v>
      </c>
      <c r="U30" s="13">
        <f>SUM('Երևան քաղաք:Սյունիք'!U28)</f>
        <v>0</v>
      </c>
      <c r="V30" s="13">
        <f>SUM('Երևան քաղաք:Սյունիք'!V28)</f>
        <v>0</v>
      </c>
      <c r="W30" s="13">
        <f>SUM('Երևան քաղաք:Սյունիք'!W28)</f>
        <v>0</v>
      </c>
      <c r="X30" s="13">
        <f>SUM('Երևան քաղաք:Սյունիք'!X28)</f>
        <v>0</v>
      </c>
      <c r="Y30" s="13">
        <f>SUM('Երևան քաղաք:Սյունիք'!Y28)</f>
        <v>0</v>
      </c>
      <c r="Z30" s="13">
        <f>SUM('Երևան քաղաք:Սյունիք'!Z28)</f>
        <v>0</v>
      </c>
      <c r="AA30" s="13">
        <f>SUM('Երևան քաղաք:Սյունիք'!AA28)</f>
        <v>0</v>
      </c>
      <c r="AB30" s="13">
        <f>SUM('Երևան քաղաք:Սյունիք'!AB28)</f>
        <v>0</v>
      </c>
      <c r="AC30" s="13">
        <f>SUM('Երևան քաղաք:Սյունիք'!AC28)</f>
        <v>0</v>
      </c>
      <c r="AD30" s="13">
        <f>SUM('Երևան քաղաք:Սյունիք'!AD28)</f>
        <v>0</v>
      </c>
      <c r="AE30" s="13">
        <f>SUM('Երևան քաղաք:Սյունիք'!AE28)</f>
        <v>0</v>
      </c>
      <c r="AF30" s="13">
        <f>SUM('Երևան քաղաք:Սյունիք'!AF28)</f>
        <v>0</v>
      </c>
      <c r="AG30" s="13">
        <f>SUM('Երևան քաղաք:Սյունիք'!AG28)</f>
        <v>0</v>
      </c>
      <c r="AH30" s="13">
        <f>SUM('Երևան քաղաք:Սյունիք'!AH28)</f>
        <v>0</v>
      </c>
      <c r="AI30" s="13">
        <f>SUM('Երևան քաղաք:Սյունիք'!AI28)</f>
        <v>0</v>
      </c>
      <c r="AJ30" s="13">
        <f>SUM('Երևան քաղաք:Սյունիք'!AJ28)</f>
        <v>0</v>
      </c>
      <c r="AK30" s="13">
        <f>SUM('Երևան քաղաք:Սյունիք'!AK28)</f>
        <v>0</v>
      </c>
      <c r="AL30" s="13">
        <f>SUM('Երևան քաղաք:Սյունիք'!AL28)</f>
        <v>0</v>
      </c>
      <c r="AM30" s="13">
        <f>SUM('Երևան քաղաք:Սյունիք'!AM28)</f>
        <v>0</v>
      </c>
      <c r="AN30" s="13">
        <f>SUM('Երևան քաղաք:Սյունիք'!AN28)</f>
        <v>0</v>
      </c>
      <c r="AO30" s="13">
        <f>SUM('Երևան քաղաք:Սյունիք'!AO28)</f>
        <v>0</v>
      </c>
      <c r="AP30" s="13">
        <f>SUM('Երևան քաղաք:Սյունիք'!AP28)</f>
        <v>0</v>
      </c>
      <c r="AQ30" s="13">
        <f>SUM('Երևան քաղաք:Սյունիք'!AQ28)</f>
        <v>0</v>
      </c>
      <c r="AR30" s="13">
        <f>SUM('Երևան քաղաք:Սյունիք'!AR28)</f>
        <v>0</v>
      </c>
      <c r="AS30" s="13">
        <f>SUM('Երևան քաղաք:Սյունիք'!AS28)</f>
        <v>0</v>
      </c>
      <c r="AT30" s="13">
        <f>SUM('Երևան քաղաք:Սյունիք'!AT28)</f>
        <v>0</v>
      </c>
      <c r="AU30" s="13">
        <f>SUM('Երևան քաղաք:Սյունիք'!AU28)</f>
        <v>0</v>
      </c>
      <c r="AV30" s="13">
        <f>SUM('Երևան քաղաք:Սյունիք'!AV28)</f>
        <v>0</v>
      </c>
      <c r="AW30" s="13">
        <f>SUM('Երևան քաղաք:Սյունիք'!AW28)</f>
        <v>0</v>
      </c>
      <c r="AX30" s="13">
        <f>SUM('Երևան քաղաք:Սյունիք'!AX28)</f>
        <v>0</v>
      </c>
      <c r="AY30" s="13">
        <f>SUM('Երևան քաղաք:Սյունիք'!AY28)</f>
        <v>0</v>
      </c>
      <c r="AZ30" s="13">
        <f>SUM('Երևան քաղաք:Սյունիք'!AZ28)</f>
        <v>0</v>
      </c>
      <c r="BA30" s="13">
        <f>SUM('Երևան քաղաք:Սյունիք'!BA28)</f>
        <v>0</v>
      </c>
      <c r="BB30" s="13">
        <f>SUM('Երևան քաղաք:Սյունիք'!BB28)</f>
        <v>0</v>
      </c>
      <c r="BC30" s="13">
        <f>SUM('Երևան քաղաք:Սյունիք'!BC28)</f>
        <v>0</v>
      </c>
      <c r="BD30" s="13">
        <f>SUM('Երևան քաղաք:Սյունիք'!BD28)</f>
        <v>0</v>
      </c>
      <c r="BE30" s="13">
        <f>SUM('Երևան քաղաք:Սյունիք'!BE28)</f>
        <v>0</v>
      </c>
      <c r="BF30" s="13">
        <f>SUM('Երևան քաղաք:Սյունիք'!BF28)</f>
        <v>0</v>
      </c>
      <c r="BG30" s="13">
        <f>SUM('Երևան քաղաք:Սյունիք'!BG28)</f>
        <v>0</v>
      </c>
      <c r="BH30" s="13">
        <f>SUM('Երևան քաղաք:Սյունիք'!BH28)</f>
        <v>0</v>
      </c>
      <c r="BI30" s="13">
        <f>SUM('Երևան քաղաք:Սյունիք'!BI28)</f>
        <v>0</v>
      </c>
      <c r="BJ30" s="13">
        <f>SUM('Երևան քաղաք:Սյունիք'!BJ28)</f>
        <v>0</v>
      </c>
      <c r="BK30" s="13">
        <f>SUM('Երևան քաղաք:Սյունիք'!BK28)</f>
        <v>0</v>
      </c>
      <c r="BL30" s="13">
        <f>SUM('Երևան քաղաք:Սյունիք'!BL28)</f>
        <v>0</v>
      </c>
      <c r="BM30" s="13">
        <f>SUM('Երևան քաղաք:Սյունիք'!BM28)</f>
        <v>0</v>
      </c>
      <c r="BN30" s="13">
        <f>SUM('Երևան քաղաք:Սյունիք'!BN28)</f>
        <v>0</v>
      </c>
      <c r="BO30" s="13">
        <f>SUM('Երևան քաղաք:Սյունիք'!BO28)</f>
        <v>0</v>
      </c>
      <c r="BP30" s="13">
        <f>SUM('Երևան քաղաք:Սյունիք'!BP28)</f>
        <v>0</v>
      </c>
      <c r="BQ30" s="13">
        <f>SUM('Երևան քաղաք:Սյունիք'!BQ28)</f>
        <v>0</v>
      </c>
      <c r="BR30" s="13">
        <f>SUM('Երևան քաղաք:Սյունիք'!BR28)</f>
        <v>0</v>
      </c>
      <c r="BS30" s="13">
        <f>SUM('Երևան քաղաք:Սյունիք'!BS28)</f>
        <v>0</v>
      </c>
      <c r="BT30" s="13">
        <f>SUM('Երևան քաղաք:Սյունիք'!BT28)</f>
        <v>0</v>
      </c>
      <c r="BU30" s="13">
        <f>SUM('Երևան քաղաք:Սյունիք'!BU28)</f>
        <v>0</v>
      </c>
      <c r="BV30" s="13">
        <f>SUM('Երևան քաղաք:Սյունիք'!BV28)</f>
        <v>0</v>
      </c>
      <c r="BW30" s="13">
        <f>SUM('Երևան քաղաք:Սյունիք'!BW28)</f>
        <v>0</v>
      </c>
      <c r="BX30" s="13">
        <f>SUM('Երևան քաղաք:Սյունիք'!BX28)</f>
        <v>0</v>
      </c>
      <c r="BY30" s="13">
        <f>SUM('Երևան քաղաք:Սյունիք'!BY28)</f>
        <v>0</v>
      </c>
      <c r="BZ30" s="13">
        <f>SUM('Երևան քաղաք:Սյունիք'!BZ28)</f>
        <v>0</v>
      </c>
      <c r="CA30" s="13">
        <v>0</v>
      </c>
    </row>
    <row r="31" spans="1:79" ht="20.100000000000001" customHeight="1" x14ac:dyDescent="0.3">
      <c r="A31" s="5" t="s">
        <v>21</v>
      </c>
      <c r="B31" s="3" t="s">
        <v>499</v>
      </c>
      <c r="C31" s="14">
        <v>125</v>
      </c>
      <c r="D31" s="13">
        <f>SUM('Երևան քաղաք:Սյունիք'!D29)</f>
        <v>0</v>
      </c>
      <c r="E31" s="13">
        <f>SUM('Երևան քաղաք:Սյունիք'!E29)</f>
        <v>0</v>
      </c>
      <c r="F31" s="13">
        <f>SUM('Երևան քաղաք:Սյունիք'!F29)</f>
        <v>0</v>
      </c>
      <c r="G31" s="13">
        <f>SUM('Երևան քաղաք:Սյունիք'!G29)</f>
        <v>0</v>
      </c>
      <c r="H31" s="13">
        <f>SUM('Երևան քաղաք:Սյունիք'!H29)</f>
        <v>0</v>
      </c>
      <c r="I31" s="13">
        <f>SUM('Երևան քաղաք:Սյունիք'!I29)</f>
        <v>0</v>
      </c>
      <c r="J31" s="13">
        <f>SUM('Երևան քաղաք:Սյունիք'!J29)</f>
        <v>0</v>
      </c>
      <c r="K31" s="13">
        <f>SUM('Երևան քաղաք:Սյունիք'!K29)</f>
        <v>0</v>
      </c>
      <c r="L31" s="13">
        <f>SUM('Երևան քաղաք:Սյունիք'!L29)</f>
        <v>0</v>
      </c>
      <c r="M31" s="13">
        <f>SUM('Երևան քաղաք:Սյունիք'!M29)</f>
        <v>0</v>
      </c>
      <c r="N31" s="13">
        <f>SUM('Երևան քաղաք:Սյունիք'!N29)</f>
        <v>0</v>
      </c>
      <c r="O31" s="13">
        <f>SUM('Երևան քաղաք:Սյունիք'!O29)</f>
        <v>0</v>
      </c>
      <c r="P31" s="13">
        <f>SUM('Երևան քաղաք:Սյունիք'!P29)</f>
        <v>0</v>
      </c>
      <c r="Q31" s="13">
        <f>SUM('Երևան քաղաք:Սյունիք'!Q29)</f>
        <v>0</v>
      </c>
      <c r="R31" s="13">
        <f>SUM('Երևան քաղաք:Սյունիք'!R29)</f>
        <v>0</v>
      </c>
      <c r="S31" s="13">
        <f>SUM('Երևան քաղաք:Սյունիք'!S29)</f>
        <v>0</v>
      </c>
      <c r="T31" s="13">
        <f>SUM('Երևան քաղաք:Սյունիք'!T29)</f>
        <v>0</v>
      </c>
      <c r="U31" s="13">
        <f>SUM('Երևան քաղաք:Սյունիք'!U29)</f>
        <v>0</v>
      </c>
      <c r="V31" s="13">
        <f>SUM('Երևան քաղաք:Սյունիք'!V29)</f>
        <v>0</v>
      </c>
      <c r="W31" s="13">
        <f>SUM('Երևան քաղաք:Սյունիք'!W29)</f>
        <v>0</v>
      </c>
      <c r="X31" s="13">
        <f>SUM('Երևան քաղաք:Սյունիք'!X29)</f>
        <v>0</v>
      </c>
      <c r="Y31" s="13">
        <f>SUM('Երևան քաղաք:Սյունիք'!Y29)</f>
        <v>0</v>
      </c>
      <c r="Z31" s="13">
        <f>SUM('Երևան քաղաք:Սյունիք'!Z29)</f>
        <v>0</v>
      </c>
      <c r="AA31" s="13">
        <f>SUM('Երևան քաղաք:Սյունիք'!AA29)</f>
        <v>0</v>
      </c>
      <c r="AB31" s="13">
        <f>SUM('Երևան քաղաք:Սյունիք'!AB29)</f>
        <v>0</v>
      </c>
      <c r="AC31" s="13">
        <f>SUM('Երևան քաղաք:Սյունիք'!AC29)</f>
        <v>0</v>
      </c>
      <c r="AD31" s="13">
        <f>SUM('Երևան քաղաք:Սյունիք'!AD29)</f>
        <v>0</v>
      </c>
      <c r="AE31" s="13">
        <f>SUM('Երևան քաղաք:Սյունիք'!AE29)</f>
        <v>0</v>
      </c>
      <c r="AF31" s="13">
        <f>SUM('Երևան քաղաք:Սյունիք'!AF29)</f>
        <v>0</v>
      </c>
      <c r="AG31" s="13">
        <f>SUM('Երևան քաղաք:Սյունիք'!AG29)</f>
        <v>0</v>
      </c>
      <c r="AH31" s="13">
        <f>SUM('Երևան քաղաք:Սյունիք'!AH29)</f>
        <v>0</v>
      </c>
      <c r="AI31" s="13">
        <f>SUM('Երևան քաղաք:Սյունիք'!AI29)</f>
        <v>0</v>
      </c>
      <c r="AJ31" s="13">
        <f>SUM('Երևան քաղաք:Սյունիք'!AJ29)</f>
        <v>0</v>
      </c>
      <c r="AK31" s="13">
        <f>SUM('Երևան քաղաք:Սյունիք'!AK29)</f>
        <v>0</v>
      </c>
      <c r="AL31" s="13">
        <f>SUM('Երևան քաղաք:Սյունիք'!AL29)</f>
        <v>0</v>
      </c>
      <c r="AM31" s="13">
        <f>SUM('Երևան քաղաք:Սյունիք'!AM29)</f>
        <v>0</v>
      </c>
      <c r="AN31" s="13">
        <f>SUM('Երևան քաղաք:Սյունիք'!AN29)</f>
        <v>0</v>
      </c>
      <c r="AO31" s="13">
        <f>SUM('Երևան քաղաք:Սյունիք'!AO29)</f>
        <v>0</v>
      </c>
      <c r="AP31" s="13">
        <f>SUM('Երևան քաղաք:Սյունիք'!AP29)</f>
        <v>0</v>
      </c>
      <c r="AQ31" s="13">
        <f>SUM('Երևան քաղաք:Սյունիք'!AQ29)</f>
        <v>0</v>
      </c>
      <c r="AR31" s="13">
        <f>SUM('Երևան քաղաք:Սյունիք'!AR29)</f>
        <v>0</v>
      </c>
      <c r="AS31" s="13">
        <f>SUM('Երևան քաղաք:Սյունիք'!AS29)</f>
        <v>0</v>
      </c>
      <c r="AT31" s="13">
        <f>SUM('Երևան քաղաք:Սյունիք'!AT29)</f>
        <v>0</v>
      </c>
      <c r="AU31" s="13">
        <f>SUM('Երևան քաղաք:Սյունիք'!AU29)</f>
        <v>0</v>
      </c>
      <c r="AV31" s="13">
        <f>SUM('Երևան քաղաք:Սյունիք'!AV29)</f>
        <v>0</v>
      </c>
      <c r="AW31" s="13">
        <f>SUM('Երևան քաղաք:Սյունիք'!AW29)</f>
        <v>0</v>
      </c>
      <c r="AX31" s="13">
        <f>SUM('Երևան քաղաք:Սյունիք'!AX29)</f>
        <v>0</v>
      </c>
      <c r="AY31" s="13">
        <f>SUM('Երևան քաղաք:Սյունիք'!AY29)</f>
        <v>0</v>
      </c>
      <c r="AZ31" s="13">
        <f>SUM('Երևան քաղաք:Սյունիք'!AZ29)</f>
        <v>0</v>
      </c>
      <c r="BA31" s="13">
        <f>SUM('Երևան քաղաք:Սյունիք'!BA29)</f>
        <v>0</v>
      </c>
      <c r="BB31" s="13">
        <f>SUM('Երևան քաղաք:Սյունիք'!BB29)</f>
        <v>0</v>
      </c>
      <c r="BC31" s="13">
        <f>SUM('Երևան քաղաք:Սյունիք'!BC29)</f>
        <v>0</v>
      </c>
      <c r="BD31" s="13">
        <f>SUM('Երևան քաղաք:Սյունիք'!BD29)</f>
        <v>0</v>
      </c>
      <c r="BE31" s="13">
        <f>SUM('Երևան քաղաք:Սյունիք'!BE29)</f>
        <v>0</v>
      </c>
      <c r="BF31" s="13">
        <f>SUM('Երևան քաղաք:Սյունիք'!BF29)</f>
        <v>0</v>
      </c>
      <c r="BG31" s="13">
        <f>SUM('Երևան քաղաք:Սյունիք'!BG29)</f>
        <v>0</v>
      </c>
      <c r="BH31" s="13">
        <f>SUM('Երևան քաղաք:Սյունիք'!BH29)</f>
        <v>0</v>
      </c>
      <c r="BI31" s="13">
        <f>SUM('Երևան քաղաք:Սյունիք'!BI29)</f>
        <v>0</v>
      </c>
      <c r="BJ31" s="13">
        <f>SUM('Երևան քաղաք:Սյունիք'!BJ29)</f>
        <v>0</v>
      </c>
      <c r="BK31" s="13">
        <f>SUM('Երևան քաղաք:Սյունիք'!BK29)</f>
        <v>0</v>
      </c>
      <c r="BL31" s="13">
        <f>SUM('Երևան քաղաք:Սյունիք'!BL29)</f>
        <v>0</v>
      </c>
      <c r="BM31" s="13">
        <f>SUM('Երևան քաղաք:Սյունիք'!BM29)</f>
        <v>0</v>
      </c>
      <c r="BN31" s="13">
        <f>SUM('Երևան քաղաք:Սյունիք'!BN29)</f>
        <v>0</v>
      </c>
      <c r="BO31" s="13">
        <f>SUM('Երևան քաղաք:Սյունիք'!BO29)</f>
        <v>0</v>
      </c>
      <c r="BP31" s="13">
        <f>SUM('Երևան քաղաք:Սյունիք'!BP29)</f>
        <v>0</v>
      </c>
      <c r="BQ31" s="13">
        <f>SUM('Երևան քաղաք:Սյունիք'!BQ29)</f>
        <v>0</v>
      </c>
      <c r="BR31" s="13">
        <f>SUM('Երևան քաղաք:Սյունիք'!BR29)</f>
        <v>0</v>
      </c>
      <c r="BS31" s="13">
        <f>SUM('Երևան քաղաք:Սյունիք'!BS29)</f>
        <v>0</v>
      </c>
      <c r="BT31" s="13">
        <f>SUM('Երևան քաղաք:Սյունիք'!BT29)</f>
        <v>0</v>
      </c>
      <c r="BU31" s="13">
        <f>SUM('Երևան քաղաք:Սյունիք'!BU29)</f>
        <v>0</v>
      </c>
      <c r="BV31" s="13">
        <f>SUM('Երևան քաղաք:Սյունիք'!BV29)</f>
        <v>0</v>
      </c>
      <c r="BW31" s="13">
        <f>SUM('Երևան քաղաք:Սյունիք'!BW29)</f>
        <v>0</v>
      </c>
      <c r="BX31" s="13">
        <f>SUM('Երևան քաղաք:Սյունիք'!BX29)</f>
        <v>0</v>
      </c>
      <c r="BY31" s="13">
        <f>SUM('Երևան քաղաք:Սյունիք'!BY29)</f>
        <v>0</v>
      </c>
      <c r="BZ31" s="13">
        <f>SUM('Երևան քաղաք:Սյունիք'!BZ29)</f>
        <v>0</v>
      </c>
      <c r="CA31" s="13">
        <v>0</v>
      </c>
    </row>
    <row r="32" spans="1:79" ht="20.100000000000001" customHeight="1" x14ac:dyDescent="0.3">
      <c r="A32" s="5" t="s">
        <v>22</v>
      </c>
      <c r="B32" s="3" t="s">
        <v>502</v>
      </c>
      <c r="C32" s="14">
        <v>127</v>
      </c>
      <c r="D32" s="13">
        <f>SUM('Երևան քաղաք:Սյունիք'!D30)</f>
        <v>0</v>
      </c>
      <c r="E32" s="13">
        <f>SUM('Երևան քաղաք:Սյունիք'!E30)</f>
        <v>0</v>
      </c>
      <c r="F32" s="13">
        <f>SUM('Երևան քաղաք:Սյունիք'!F30)</f>
        <v>0</v>
      </c>
      <c r="G32" s="13">
        <f>SUM('Երևան քաղաք:Սյունիք'!G30)</f>
        <v>0</v>
      </c>
      <c r="H32" s="13">
        <f>SUM('Երևան քաղաք:Սյունիք'!H30)</f>
        <v>0</v>
      </c>
      <c r="I32" s="13">
        <f>SUM('Երևան քաղաք:Սյունիք'!I30)</f>
        <v>0</v>
      </c>
      <c r="J32" s="13">
        <f>SUM('Երևան քաղաք:Սյունիք'!J30)</f>
        <v>0</v>
      </c>
      <c r="K32" s="13">
        <f>SUM('Երևան քաղաք:Սյունիք'!K30)</f>
        <v>0</v>
      </c>
      <c r="L32" s="13">
        <f>SUM('Երևան քաղաք:Սյունիք'!L30)</f>
        <v>0</v>
      </c>
      <c r="M32" s="13">
        <f>SUM('Երևան քաղաք:Սյունիք'!M30)</f>
        <v>0</v>
      </c>
      <c r="N32" s="13">
        <f>SUM('Երևան քաղաք:Սյունիք'!N30)</f>
        <v>0</v>
      </c>
      <c r="O32" s="13">
        <f>SUM('Երևան քաղաք:Սյունիք'!O30)</f>
        <v>0</v>
      </c>
      <c r="P32" s="13">
        <f>SUM('Երևան քաղաք:Սյունիք'!P30)</f>
        <v>0</v>
      </c>
      <c r="Q32" s="13">
        <f>SUM('Երևան քաղաք:Սյունիք'!Q30)</f>
        <v>0</v>
      </c>
      <c r="R32" s="13">
        <f>SUM('Երևան քաղաք:Սյունիք'!R30)</f>
        <v>0</v>
      </c>
      <c r="S32" s="13">
        <f>SUM('Երևան քաղաք:Սյունիք'!S30)</f>
        <v>0</v>
      </c>
      <c r="T32" s="13">
        <f>SUM('Երևան քաղաք:Սյունիք'!T30)</f>
        <v>0</v>
      </c>
      <c r="U32" s="13">
        <f>SUM('Երևան քաղաք:Սյունիք'!U30)</f>
        <v>0</v>
      </c>
      <c r="V32" s="13">
        <f>SUM('Երևան քաղաք:Սյունիք'!V30)</f>
        <v>0</v>
      </c>
      <c r="W32" s="13">
        <f>SUM('Երևան քաղաք:Սյունիք'!W30)</f>
        <v>0</v>
      </c>
      <c r="X32" s="13">
        <f>SUM('Երևան քաղաք:Սյունիք'!X30)</f>
        <v>0</v>
      </c>
      <c r="Y32" s="13">
        <f>SUM('Երևան քաղաք:Սյունիք'!Y30)</f>
        <v>0</v>
      </c>
      <c r="Z32" s="13">
        <f>SUM('Երևան քաղաք:Սյունիք'!Z30)</f>
        <v>0</v>
      </c>
      <c r="AA32" s="13">
        <f>SUM('Երևան քաղաք:Սյունիք'!AA30)</f>
        <v>0</v>
      </c>
      <c r="AB32" s="13">
        <f>SUM('Երևան քաղաք:Սյունիք'!AB30)</f>
        <v>0</v>
      </c>
      <c r="AC32" s="13">
        <f>SUM('Երևան քաղաք:Սյունիք'!AC30)</f>
        <v>0</v>
      </c>
      <c r="AD32" s="13">
        <f>SUM('Երևան քաղաք:Սյունիք'!AD30)</f>
        <v>0</v>
      </c>
      <c r="AE32" s="13">
        <f>SUM('Երևան քաղաք:Սյունիք'!AE30)</f>
        <v>0</v>
      </c>
      <c r="AF32" s="13">
        <f>SUM('Երևան քաղաք:Սյունիք'!AF30)</f>
        <v>0</v>
      </c>
      <c r="AG32" s="13">
        <f>SUM('Երևան քաղաք:Սյունիք'!AG30)</f>
        <v>0</v>
      </c>
      <c r="AH32" s="13">
        <f>SUM('Երևան քաղաք:Սյունիք'!AH30)</f>
        <v>0</v>
      </c>
      <c r="AI32" s="13">
        <f>SUM('Երևան քաղաք:Սյունիք'!AI30)</f>
        <v>0</v>
      </c>
      <c r="AJ32" s="13">
        <f>SUM('Երևան քաղաք:Սյունիք'!AJ30)</f>
        <v>0</v>
      </c>
      <c r="AK32" s="13">
        <f>SUM('Երևան քաղաք:Սյունիք'!AK30)</f>
        <v>0</v>
      </c>
      <c r="AL32" s="13">
        <f>SUM('Երևան քաղաք:Սյունիք'!AL30)</f>
        <v>0</v>
      </c>
      <c r="AM32" s="13">
        <f>SUM('Երևան քաղաք:Սյունիք'!AM30)</f>
        <v>0</v>
      </c>
      <c r="AN32" s="13">
        <f>SUM('Երևան քաղաք:Սյունիք'!AN30)</f>
        <v>0</v>
      </c>
      <c r="AO32" s="13">
        <f>SUM('Երևան քաղաք:Սյունիք'!AO30)</f>
        <v>0</v>
      </c>
      <c r="AP32" s="13">
        <f>SUM('Երևան քաղաք:Սյունիք'!AP30)</f>
        <v>0</v>
      </c>
      <c r="AQ32" s="13">
        <f>SUM('Երևան քաղաք:Սյունիք'!AQ30)</f>
        <v>0</v>
      </c>
      <c r="AR32" s="13">
        <f>SUM('Երևան քաղաք:Սյունիք'!AR30)</f>
        <v>0</v>
      </c>
      <c r="AS32" s="13">
        <f>SUM('Երևան քաղաք:Սյունիք'!AS30)</f>
        <v>0</v>
      </c>
      <c r="AT32" s="13">
        <f>SUM('Երևան քաղաք:Սյունիք'!AT30)</f>
        <v>0</v>
      </c>
      <c r="AU32" s="13">
        <f>SUM('Երևան քաղաք:Սյունիք'!AU30)</f>
        <v>0</v>
      </c>
      <c r="AV32" s="13">
        <f>SUM('Երևան քաղաք:Սյունիք'!AV30)</f>
        <v>0</v>
      </c>
      <c r="AW32" s="13">
        <f>SUM('Երևան քաղաք:Սյունիք'!AW30)</f>
        <v>0</v>
      </c>
      <c r="AX32" s="13">
        <f>SUM('Երևան քաղաք:Սյունիք'!AX30)</f>
        <v>0</v>
      </c>
      <c r="AY32" s="13">
        <f>SUM('Երևան քաղաք:Սյունիք'!AY30)</f>
        <v>0</v>
      </c>
      <c r="AZ32" s="13">
        <f>SUM('Երևան քաղաք:Սյունիք'!AZ30)</f>
        <v>0</v>
      </c>
      <c r="BA32" s="13">
        <f>SUM('Երևան քաղաք:Սյունիք'!BA30)</f>
        <v>0</v>
      </c>
      <c r="BB32" s="13">
        <f>SUM('Երևան քաղաք:Սյունիք'!BB30)</f>
        <v>0</v>
      </c>
      <c r="BC32" s="13">
        <f>SUM('Երևան քաղաք:Սյունիք'!BC30)</f>
        <v>0</v>
      </c>
      <c r="BD32" s="13">
        <f>SUM('Երևան քաղաք:Սյունիք'!BD30)</f>
        <v>0</v>
      </c>
      <c r="BE32" s="13">
        <f>SUM('Երևան քաղաք:Սյունիք'!BE30)</f>
        <v>0</v>
      </c>
      <c r="BF32" s="13">
        <f>SUM('Երևան քաղաք:Սյունիք'!BF30)</f>
        <v>0</v>
      </c>
      <c r="BG32" s="13">
        <f>SUM('Երևան քաղաք:Սյունիք'!BG30)</f>
        <v>0</v>
      </c>
      <c r="BH32" s="13">
        <f>SUM('Երևան քաղաք:Սյունիք'!BH30)</f>
        <v>0</v>
      </c>
      <c r="BI32" s="13">
        <f>SUM('Երևան քաղաք:Սյունիք'!BI30)</f>
        <v>0</v>
      </c>
      <c r="BJ32" s="13">
        <f>SUM('Երևան քաղաք:Սյունիք'!BJ30)</f>
        <v>0</v>
      </c>
      <c r="BK32" s="13">
        <f>SUM('Երևան քաղաք:Սյունիք'!BK30)</f>
        <v>0</v>
      </c>
      <c r="BL32" s="13">
        <f>SUM('Երևան քաղաք:Սյունիք'!BL30)</f>
        <v>0</v>
      </c>
      <c r="BM32" s="13">
        <f>SUM('Երևան քաղաք:Սյունիք'!BM30)</f>
        <v>0</v>
      </c>
      <c r="BN32" s="13">
        <f>SUM('Երևան քաղաք:Սյունիք'!BN30)</f>
        <v>0</v>
      </c>
      <c r="BO32" s="13">
        <f>SUM('Երևան քաղաք:Սյունիք'!BO30)</f>
        <v>0</v>
      </c>
      <c r="BP32" s="13">
        <f>SUM('Երևան քաղաք:Սյունիք'!BP30)</f>
        <v>0</v>
      </c>
      <c r="BQ32" s="13">
        <f>SUM('Երևան քաղաք:Սյունիք'!BQ30)</f>
        <v>0</v>
      </c>
      <c r="BR32" s="13">
        <f>SUM('Երևան քաղաք:Սյունիք'!BR30)</f>
        <v>0</v>
      </c>
      <c r="BS32" s="13">
        <f>SUM('Երևան քաղաք:Սյունիք'!BS30)</f>
        <v>0</v>
      </c>
      <c r="BT32" s="13">
        <f>SUM('Երևան քաղաք:Սյունիք'!BT30)</f>
        <v>0</v>
      </c>
      <c r="BU32" s="13">
        <f>SUM('Երևան քաղաք:Սյունիք'!BU30)</f>
        <v>0</v>
      </c>
      <c r="BV32" s="13">
        <f>SUM('Երևան քաղաք:Սյունիք'!BV30)</f>
        <v>0</v>
      </c>
      <c r="BW32" s="13">
        <f>SUM('Երևան քաղաք:Սյունիք'!BW30)</f>
        <v>0</v>
      </c>
      <c r="BX32" s="13">
        <f>SUM('Երևան քաղաք:Սյունիք'!BX30)</f>
        <v>0</v>
      </c>
      <c r="BY32" s="13">
        <f>SUM('Երևան քաղաք:Սյունիք'!BY30)</f>
        <v>0</v>
      </c>
      <c r="BZ32" s="13">
        <f>SUM('Երևան քաղաք:Սյունիք'!BZ30)</f>
        <v>0</v>
      </c>
      <c r="CA32" s="13">
        <v>0</v>
      </c>
    </row>
    <row r="33" spans="1:79" ht="20.100000000000001" customHeight="1" x14ac:dyDescent="0.3">
      <c r="A33" s="5" t="s">
        <v>23</v>
      </c>
      <c r="B33" s="3" t="s">
        <v>331</v>
      </c>
      <c r="C33" s="14">
        <v>128</v>
      </c>
      <c r="D33" s="13">
        <f>SUM('Երևան քաղաք:Սյունիք'!D31)</f>
        <v>0</v>
      </c>
      <c r="E33" s="13">
        <f>SUM('Երևան քաղաք:Սյունիք'!E31)</f>
        <v>0</v>
      </c>
      <c r="F33" s="13">
        <f>SUM('Երևան քաղաք:Սյունիք'!F31)</f>
        <v>0</v>
      </c>
      <c r="G33" s="13">
        <f>SUM('Երևան քաղաք:Սյունիք'!G31)</f>
        <v>0</v>
      </c>
      <c r="H33" s="13">
        <f>SUM('Երևան քաղաք:Սյունիք'!H31)</f>
        <v>0</v>
      </c>
      <c r="I33" s="13">
        <f>SUM('Երևան քաղաք:Սյունիք'!I31)</f>
        <v>0</v>
      </c>
      <c r="J33" s="13">
        <f>SUM('Երևան քաղաք:Սյունիք'!J31)</f>
        <v>0</v>
      </c>
      <c r="K33" s="13">
        <f>SUM('Երևան քաղաք:Սյունիք'!K31)</f>
        <v>0</v>
      </c>
      <c r="L33" s="13">
        <f>SUM('Երևան քաղաք:Սյունիք'!L31)</f>
        <v>0</v>
      </c>
      <c r="M33" s="13">
        <f>SUM('Երևան քաղաք:Սյունիք'!M31)</f>
        <v>0</v>
      </c>
      <c r="N33" s="13">
        <f>SUM('Երևան քաղաք:Սյունիք'!N31)</f>
        <v>0</v>
      </c>
      <c r="O33" s="13">
        <f>SUM('Երևան քաղաք:Սյունիք'!O31)</f>
        <v>0</v>
      </c>
      <c r="P33" s="13">
        <f>SUM('Երևան քաղաք:Սյունիք'!P31)</f>
        <v>0</v>
      </c>
      <c r="Q33" s="13">
        <f>SUM('Երևան քաղաք:Սյունիք'!Q31)</f>
        <v>0</v>
      </c>
      <c r="R33" s="13">
        <f>SUM('Երևան քաղաք:Սյունիք'!R31)</f>
        <v>0</v>
      </c>
      <c r="S33" s="13">
        <f>SUM('Երևան քաղաք:Սյունիք'!S31)</f>
        <v>0</v>
      </c>
      <c r="T33" s="13">
        <f>SUM('Երևան քաղաք:Սյունիք'!T31)</f>
        <v>0</v>
      </c>
      <c r="U33" s="13">
        <f>SUM('Երևան քաղաք:Սյունիք'!U31)</f>
        <v>0</v>
      </c>
      <c r="V33" s="13">
        <f>SUM('Երևան քաղաք:Սյունիք'!V31)</f>
        <v>0</v>
      </c>
      <c r="W33" s="13">
        <f>SUM('Երևան քաղաք:Սյունիք'!W31)</f>
        <v>0</v>
      </c>
      <c r="X33" s="13">
        <f>SUM('Երևան քաղաք:Սյունիք'!X31)</f>
        <v>0</v>
      </c>
      <c r="Y33" s="13">
        <f>SUM('Երևան քաղաք:Սյունիք'!Y31)</f>
        <v>0</v>
      </c>
      <c r="Z33" s="13">
        <f>SUM('Երևան քաղաք:Սյունիք'!Z31)</f>
        <v>0</v>
      </c>
      <c r="AA33" s="13">
        <f>SUM('Երևան քաղաք:Սյունիք'!AA31)</f>
        <v>0</v>
      </c>
      <c r="AB33" s="13">
        <f>SUM('Երևան քաղաք:Սյունիք'!AB31)</f>
        <v>0</v>
      </c>
      <c r="AC33" s="13">
        <f>SUM('Երևան քաղաք:Սյունիք'!AC31)</f>
        <v>0</v>
      </c>
      <c r="AD33" s="13">
        <f>SUM('Երևան քաղաք:Սյունիք'!AD31)</f>
        <v>0</v>
      </c>
      <c r="AE33" s="13">
        <f>SUM('Երևան քաղաք:Սյունիք'!AE31)</f>
        <v>0</v>
      </c>
      <c r="AF33" s="13">
        <f>SUM('Երևան քաղաք:Սյունիք'!AF31)</f>
        <v>0</v>
      </c>
      <c r="AG33" s="13">
        <f>SUM('Երևան քաղաք:Սյունիք'!AG31)</f>
        <v>0</v>
      </c>
      <c r="AH33" s="13">
        <f>SUM('Երևան քաղաք:Սյունիք'!AH31)</f>
        <v>0</v>
      </c>
      <c r="AI33" s="13">
        <f>SUM('Երևան քաղաք:Սյունիք'!AI31)</f>
        <v>0</v>
      </c>
      <c r="AJ33" s="13">
        <f>SUM('Երևան քաղաք:Սյունիք'!AJ31)</f>
        <v>0</v>
      </c>
      <c r="AK33" s="13">
        <f>SUM('Երևան քաղաք:Սյունիք'!AK31)</f>
        <v>0</v>
      </c>
      <c r="AL33" s="13">
        <f>SUM('Երևան քաղաք:Սյունիք'!AL31)</f>
        <v>0</v>
      </c>
      <c r="AM33" s="13">
        <f>SUM('Երևան քաղաք:Սյունիք'!AM31)</f>
        <v>0</v>
      </c>
      <c r="AN33" s="13">
        <f>SUM('Երևան քաղաք:Սյունիք'!AN31)</f>
        <v>0</v>
      </c>
      <c r="AO33" s="13">
        <f>SUM('Երևան քաղաք:Սյունիք'!AO31)</f>
        <v>0</v>
      </c>
      <c r="AP33" s="13">
        <f>SUM('Երևան քաղաք:Սյունիք'!AP31)</f>
        <v>0</v>
      </c>
      <c r="AQ33" s="13">
        <f>SUM('Երևան քաղաք:Սյունիք'!AQ31)</f>
        <v>0</v>
      </c>
      <c r="AR33" s="13">
        <f>SUM('Երևան քաղաք:Սյունիք'!AR31)</f>
        <v>0</v>
      </c>
      <c r="AS33" s="13">
        <f>SUM('Երևան քաղաք:Սյունիք'!AS31)</f>
        <v>0</v>
      </c>
      <c r="AT33" s="13">
        <f>SUM('Երևան քաղաք:Սյունիք'!AT31)</f>
        <v>0</v>
      </c>
      <c r="AU33" s="13">
        <f>SUM('Երևան քաղաք:Սյունիք'!AU31)</f>
        <v>0</v>
      </c>
      <c r="AV33" s="13">
        <f>SUM('Երևան քաղաք:Սյունիք'!AV31)</f>
        <v>0</v>
      </c>
      <c r="AW33" s="13">
        <f>SUM('Երևան քաղաք:Սյունիք'!AW31)</f>
        <v>0</v>
      </c>
      <c r="AX33" s="13">
        <f>SUM('Երևան քաղաք:Սյունիք'!AX31)</f>
        <v>0</v>
      </c>
      <c r="AY33" s="13">
        <f>SUM('Երևան քաղաք:Սյունիք'!AY31)</f>
        <v>0</v>
      </c>
      <c r="AZ33" s="13">
        <f>SUM('Երևան քաղաք:Սյունիք'!AZ31)</f>
        <v>0</v>
      </c>
      <c r="BA33" s="13">
        <f>SUM('Երևան քաղաք:Սյունիք'!BA31)</f>
        <v>0</v>
      </c>
      <c r="BB33" s="13">
        <f>SUM('Երևան քաղաք:Սյունիք'!BB31)</f>
        <v>0</v>
      </c>
      <c r="BC33" s="13">
        <f>SUM('Երևան քաղաք:Սյունիք'!BC31)</f>
        <v>0</v>
      </c>
      <c r="BD33" s="13">
        <f>SUM('Երևան քաղաք:Սյունիք'!BD31)</f>
        <v>0</v>
      </c>
      <c r="BE33" s="13">
        <f>SUM('Երևան քաղաք:Սյունիք'!BE31)</f>
        <v>0</v>
      </c>
      <c r="BF33" s="13">
        <f>SUM('Երևան քաղաք:Սյունիք'!BF31)</f>
        <v>0</v>
      </c>
      <c r="BG33" s="13">
        <f>SUM('Երևան քաղաք:Սյունիք'!BG31)</f>
        <v>0</v>
      </c>
      <c r="BH33" s="13">
        <f>SUM('Երևան քաղաք:Սյունիք'!BH31)</f>
        <v>0</v>
      </c>
      <c r="BI33" s="13">
        <f>SUM('Երևան քաղաք:Սյունիք'!BI31)</f>
        <v>0</v>
      </c>
      <c r="BJ33" s="13">
        <f>SUM('Երևան քաղաք:Սյունիք'!BJ31)</f>
        <v>0</v>
      </c>
      <c r="BK33" s="13">
        <f>SUM('Երևան քաղաք:Սյունիք'!BK31)</f>
        <v>0</v>
      </c>
      <c r="BL33" s="13">
        <f>SUM('Երևան քաղաք:Սյունիք'!BL31)</f>
        <v>0</v>
      </c>
      <c r="BM33" s="13">
        <f>SUM('Երևան քաղաք:Սյունիք'!BM31)</f>
        <v>0</v>
      </c>
      <c r="BN33" s="13">
        <f>SUM('Երևան քաղաք:Սյունիք'!BN31)</f>
        <v>0</v>
      </c>
      <c r="BO33" s="13">
        <f>SUM('Երևան քաղաք:Սյունիք'!BO31)</f>
        <v>0</v>
      </c>
      <c r="BP33" s="13">
        <f>SUM('Երևան քաղաք:Սյունիք'!BP31)</f>
        <v>0</v>
      </c>
      <c r="BQ33" s="13">
        <f>SUM('Երևան քաղաք:Սյունիք'!BQ31)</f>
        <v>0</v>
      </c>
      <c r="BR33" s="13">
        <f>SUM('Երևան քաղաք:Սյունիք'!BR31)</f>
        <v>0</v>
      </c>
      <c r="BS33" s="13">
        <f>SUM('Երևան քաղաք:Սյունիք'!BS31)</f>
        <v>0</v>
      </c>
      <c r="BT33" s="13">
        <f>SUM('Երևան քաղաք:Սյունիք'!BT31)</f>
        <v>0</v>
      </c>
      <c r="BU33" s="13">
        <f>SUM('Երևան քաղաք:Սյունիք'!BU31)</f>
        <v>0</v>
      </c>
      <c r="BV33" s="13">
        <f>SUM('Երևան քաղաք:Սյունիք'!BV31)</f>
        <v>0</v>
      </c>
      <c r="BW33" s="13">
        <f>SUM('Երևան քաղաք:Սյունիք'!BW31)</f>
        <v>0</v>
      </c>
      <c r="BX33" s="13">
        <f>SUM('Երևան քաղաք:Սյունիք'!BX31)</f>
        <v>0</v>
      </c>
      <c r="BY33" s="13">
        <f>SUM('Երևան քաղաք:Սյունիք'!BY31)</f>
        <v>0</v>
      </c>
      <c r="BZ33" s="13">
        <f>SUM('Երևան քաղաք:Սյունիք'!BZ31)</f>
        <v>0</v>
      </c>
      <c r="CA33" s="13">
        <v>0</v>
      </c>
    </row>
    <row r="34" spans="1:79" ht="20.100000000000001" customHeight="1" x14ac:dyDescent="0.3">
      <c r="A34" s="5" t="s">
        <v>24</v>
      </c>
      <c r="B34" s="3" t="s">
        <v>657</v>
      </c>
      <c r="C34" s="14">
        <v>129</v>
      </c>
      <c r="D34" s="13">
        <f>SUM('Երևան քաղաք:Սյունիք'!D32)</f>
        <v>0</v>
      </c>
      <c r="E34" s="13">
        <f>SUM('Երևան քաղաք:Սյունիք'!E32)</f>
        <v>0</v>
      </c>
      <c r="F34" s="13">
        <f>SUM('Երևան քաղաք:Սյունիք'!F32)</f>
        <v>0</v>
      </c>
      <c r="G34" s="13">
        <f>SUM('Երևան քաղաք:Սյունիք'!G32)</f>
        <v>0</v>
      </c>
      <c r="H34" s="13">
        <f>SUM('Երևան քաղաք:Սյունիք'!H32)</f>
        <v>0</v>
      </c>
      <c r="I34" s="13">
        <f>SUM('Երևան քաղաք:Սյունիք'!I32)</f>
        <v>0</v>
      </c>
      <c r="J34" s="13">
        <f>SUM('Երևան քաղաք:Սյունիք'!J32)</f>
        <v>0</v>
      </c>
      <c r="K34" s="13">
        <f>SUM('Երևան քաղաք:Սյունիք'!K32)</f>
        <v>0</v>
      </c>
      <c r="L34" s="13">
        <f>SUM('Երևան քաղաք:Սյունիք'!L32)</f>
        <v>0</v>
      </c>
      <c r="M34" s="13">
        <f>SUM('Երևան քաղաք:Սյունիք'!M32)</f>
        <v>0</v>
      </c>
      <c r="N34" s="13">
        <f>SUM('Երևան քաղաք:Սյունիք'!N32)</f>
        <v>0</v>
      </c>
      <c r="O34" s="13">
        <f>SUM('Երևան քաղաք:Սյունիք'!O32)</f>
        <v>0</v>
      </c>
      <c r="P34" s="13">
        <f>SUM('Երևան քաղաք:Սյունիք'!P32)</f>
        <v>0</v>
      </c>
      <c r="Q34" s="13">
        <f>SUM('Երևան քաղաք:Սյունիք'!Q32)</f>
        <v>0</v>
      </c>
      <c r="R34" s="13">
        <f>SUM('Երևան քաղաք:Սյունիք'!R32)</f>
        <v>0</v>
      </c>
      <c r="S34" s="13">
        <f>SUM('Երևան քաղաք:Սյունիք'!S32)</f>
        <v>0</v>
      </c>
      <c r="T34" s="13">
        <f>SUM('Երևան քաղաք:Սյունիք'!T32)</f>
        <v>0</v>
      </c>
      <c r="U34" s="13">
        <f>SUM('Երևան քաղաք:Սյունիք'!U32)</f>
        <v>0</v>
      </c>
      <c r="V34" s="13">
        <f>SUM('Երևան քաղաք:Սյունիք'!V32)</f>
        <v>0</v>
      </c>
      <c r="W34" s="13">
        <f>SUM('Երևան քաղաք:Սյունիք'!W32)</f>
        <v>0</v>
      </c>
      <c r="X34" s="13">
        <f>SUM('Երևան քաղաք:Սյունիք'!X32)</f>
        <v>0</v>
      </c>
      <c r="Y34" s="13">
        <f>SUM('Երևան քաղաք:Սյունիք'!Y32)</f>
        <v>0</v>
      </c>
      <c r="Z34" s="13">
        <f>SUM('Երևան քաղաք:Սյունիք'!Z32)</f>
        <v>0</v>
      </c>
      <c r="AA34" s="13">
        <f>SUM('Երևան քաղաք:Սյունիք'!AA32)</f>
        <v>0</v>
      </c>
      <c r="AB34" s="13">
        <f>SUM('Երևան քաղաք:Սյունիք'!AB32)</f>
        <v>0</v>
      </c>
      <c r="AC34" s="13">
        <f>SUM('Երևան քաղաք:Սյունիք'!AC32)</f>
        <v>0</v>
      </c>
      <c r="AD34" s="13">
        <f>SUM('Երևան քաղաք:Սյունիք'!AD32)</f>
        <v>0</v>
      </c>
      <c r="AE34" s="13">
        <f>SUM('Երևան քաղաք:Սյունիք'!AE32)</f>
        <v>0</v>
      </c>
      <c r="AF34" s="13">
        <f>SUM('Երևան քաղաք:Սյունիք'!AF32)</f>
        <v>0</v>
      </c>
      <c r="AG34" s="13">
        <f>SUM('Երևան քաղաք:Սյունիք'!AG32)</f>
        <v>0</v>
      </c>
      <c r="AH34" s="13">
        <f>SUM('Երևան քաղաք:Սյունիք'!AH32)</f>
        <v>0</v>
      </c>
      <c r="AI34" s="13">
        <f>SUM('Երևան քաղաք:Սյունիք'!AI32)</f>
        <v>0</v>
      </c>
      <c r="AJ34" s="13">
        <f>SUM('Երևան քաղաք:Սյունիք'!AJ32)</f>
        <v>0</v>
      </c>
      <c r="AK34" s="13">
        <f>SUM('Երևան քաղաք:Սյունիք'!AK32)</f>
        <v>0</v>
      </c>
      <c r="AL34" s="13">
        <f>SUM('Երևան քաղաք:Սյունիք'!AL32)</f>
        <v>0</v>
      </c>
      <c r="AM34" s="13">
        <f>SUM('Երևան քաղաք:Սյունիք'!AM32)</f>
        <v>0</v>
      </c>
      <c r="AN34" s="13">
        <f>SUM('Երևան քաղաք:Սյունիք'!AN32)</f>
        <v>0</v>
      </c>
      <c r="AO34" s="13">
        <f>SUM('Երևան քաղաք:Սյունիք'!AO32)</f>
        <v>0</v>
      </c>
      <c r="AP34" s="13">
        <f>SUM('Երևան քաղաք:Սյունիք'!AP32)</f>
        <v>0</v>
      </c>
      <c r="AQ34" s="13">
        <f>SUM('Երևան քաղաք:Սյունիք'!AQ32)</f>
        <v>0</v>
      </c>
      <c r="AR34" s="13">
        <f>SUM('Երևան քաղաք:Սյունիք'!AR32)</f>
        <v>0</v>
      </c>
      <c r="AS34" s="13">
        <f>SUM('Երևան քաղաք:Սյունիք'!AS32)</f>
        <v>0</v>
      </c>
      <c r="AT34" s="13">
        <f>SUM('Երևան քաղաք:Սյունիք'!AT32)</f>
        <v>0</v>
      </c>
      <c r="AU34" s="13">
        <f>SUM('Երևան քաղաք:Սյունիք'!AU32)</f>
        <v>0</v>
      </c>
      <c r="AV34" s="13">
        <f>SUM('Երևան քաղաք:Սյունիք'!AV32)</f>
        <v>0</v>
      </c>
      <c r="AW34" s="13">
        <f>SUM('Երևան քաղաք:Սյունիք'!AW32)</f>
        <v>0</v>
      </c>
      <c r="AX34" s="13">
        <f>SUM('Երևան քաղաք:Սյունիք'!AX32)</f>
        <v>0</v>
      </c>
      <c r="AY34" s="13">
        <f>SUM('Երևան քաղաք:Սյունիք'!AY32)</f>
        <v>0</v>
      </c>
      <c r="AZ34" s="13">
        <f>SUM('Երևան քաղաք:Սյունիք'!AZ32)</f>
        <v>0</v>
      </c>
      <c r="BA34" s="13">
        <f>SUM('Երևան քաղաք:Սյունիք'!BA32)</f>
        <v>0</v>
      </c>
      <c r="BB34" s="13">
        <f>SUM('Երևան քաղաք:Սյունիք'!BB32)</f>
        <v>0</v>
      </c>
      <c r="BC34" s="13">
        <f>SUM('Երևան քաղաք:Սյունիք'!BC32)</f>
        <v>0</v>
      </c>
      <c r="BD34" s="13">
        <f>SUM('Երևան քաղաք:Սյունիք'!BD32)</f>
        <v>0</v>
      </c>
      <c r="BE34" s="13">
        <f>SUM('Երևան քաղաք:Սյունիք'!BE32)</f>
        <v>0</v>
      </c>
      <c r="BF34" s="13">
        <f>SUM('Երևան քաղաք:Սյունիք'!BF32)</f>
        <v>0</v>
      </c>
      <c r="BG34" s="13">
        <f>SUM('Երևան քաղաք:Սյունիք'!BG32)</f>
        <v>0</v>
      </c>
      <c r="BH34" s="13">
        <f>SUM('Երևան քաղաք:Սյունիք'!BH32)</f>
        <v>0</v>
      </c>
      <c r="BI34" s="13">
        <f>SUM('Երևան քաղաք:Սյունիք'!BI32)</f>
        <v>0</v>
      </c>
      <c r="BJ34" s="13">
        <f>SUM('Երևան քաղաք:Սյունիք'!BJ32)</f>
        <v>0</v>
      </c>
      <c r="BK34" s="13">
        <f>SUM('Երևան քաղաք:Սյունիք'!BK32)</f>
        <v>0</v>
      </c>
      <c r="BL34" s="13">
        <f>SUM('Երևան քաղաք:Սյունիք'!BL32)</f>
        <v>0</v>
      </c>
      <c r="BM34" s="13">
        <f>SUM('Երևան քաղաք:Սյունիք'!BM32)</f>
        <v>0</v>
      </c>
      <c r="BN34" s="13">
        <f>SUM('Երևան քաղաք:Սյունիք'!BN32)</f>
        <v>0</v>
      </c>
      <c r="BO34" s="13">
        <f>SUM('Երևան քաղաք:Սյունիք'!BO32)</f>
        <v>0</v>
      </c>
      <c r="BP34" s="13">
        <f>SUM('Երևան քաղաք:Սյունիք'!BP32)</f>
        <v>0</v>
      </c>
      <c r="BQ34" s="13">
        <f>SUM('Երևան քաղաք:Սյունիք'!BQ32)</f>
        <v>0</v>
      </c>
      <c r="BR34" s="13">
        <f>SUM('Երևան քաղաք:Սյունիք'!BR32)</f>
        <v>0</v>
      </c>
      <c r="BS34" s="13">
        <f>SUM('Երևան քաղաք:Սյունիք'!BS32)</f>
        <v>0</v>
      </c>
      <c r="BT34" s="13">
        <f>SUM('Երևան քաղաք:Սյունիք'!BT32)</f>
        <v>0</v>
      </c>
      <c r="BU34" s="13">
        <f>SUM('Երևան քաղաք:Սյունիք'!BU32)</f>
        <v>0</v>
      </c>
      <c r="BV34" s="13">
        <f>SUM('Երևան քաղաք:Սյունիք'!BV32)</f>
        <v>0</v>
      </c>
      <c r="BW34" s="13">
        <f>SUM('Երևան քաղաք:Սյունիք'!BW32)</f>
        <v>0</v>
      </c>
      <c r="BX34" s="13">
        <f>SUM('Երևան քաղաք:Սյունիք'!BX32)</f>
        <v>0</v>
      </c>
      <c r="BY34" s="13">
        <f>SUM('Երևան քաղաք:Սյունիք'!BY32)</f>
        <v>0</v>
      </c>
      <c r="BZ34" s="13">
        <f>SUM('Երևան քաղաք:Սյունիք'!BZ32)</f>
        <v>0</v>
      </c>
      <c r="CA34" s="13">
        <v>0</v>
      </c>
    </row>
    <row r="35" spans="1:79" ht="20.100000000000001" customHeight="1" x14ac:dyDescent="0.3">
      <c r="A35" s="5" t="s">
        <v>25</v>
      </c>
      <c r="B35" s="3" t="s">
        <v>658</v>
      </c>
      <c r="C35" s="14">
        <v>130</v>
      </c>
      <c r="D35" s="13">
        <f>SUM('Երևան քաղաք:Սյունիք'!D33)</f>
        <v>0</v>
      </c>
      <c r="E35" s="13">
        <f>SUM('Երևան քաղաք:Սյունիք'!E33)</f>
        <v>4</v>
      </c>
      <c r="F35" s="13">
        <f>SUM('Երևան քաղաք:Սյունիք'!F33)</f>
        <v>4</v>
      </c>
      <c r="G35" s="13">
        <f>SUM('Երևան քաղաք:Սյունիք'!G33)</f>
        <v>0</v>
      </c>
      <c r="H35" s="13">
        <f>SUM('Երևան քաղաք:Սյունիք'!H33)</f>
        <v>0</v>
      </c>
      <c r="I35" s="13">
        <f>SUM('Երևան քաղաք:Սյունիք'!I33)</f>
        <v>0</v>
      </c>
      <c r="J35" s="13">
        <f>SUM('Երևան քաղաք:Սյունիք'!J33)</f>
        <v>0</v>
      </c>
      <c r="K35" s="13">
        <f>SUM('Երևան քաղաք:Սյունիք'!K33)</f>
        <v>0</v>
      </c>
      <c r="L35" s="13">
        <f>SUM('Երևան քաղաք:Սյունիք'!L33)</f>
        <v>0</v>
      </c>
      <c r="M35" s="13">
        <f>SUM('Երևան քաղաք:Սյունիք'!M33)</f>
        <v>0</v>
      </c>
      <c r="N35" s="13">
        <f>SUM('Երևան քաղաք:Սյունիք'!N33)</f>
        <v>0</v>
      </c>
      <c r="O35" s="13">
        <f>SUM('Երևան քաղաք:Սյունիք'!O33)</f>
        <v>0</v>
      </c>
      <c r="P35" s="13">
        <f>SUM('Երևան քաղաք:Սյունիք'!P33)</f>
        <v>0</v>
      </c>
      <c r="Q35" s="13">
        <f>SUM('Երևան քաղաք:Սյունիք'!Q33)</f>
        <v>0</v>
      </c>
      <c r="R35" s="13">
        <f>SUM('Երևան քաղաք:Սյունիք'!R33)</f>
        <v>0</v>
      </c>
      <c r="S35" s="13">
        <f>SUM('Երևան քաղաք:Սյունիք'!S33)</f>
        <v>0</v>
      </c>
      <c r="T35" s="13">
        <f>SUM('Երևան քաղաք:Սյունիք'!T33)</f>
        <v>0</v>
      </c>
      <c r="U35" s="13">
        <f>SUM('Երևան քաղաք:Սյունիք'!U33)</f>
        <v>0</v>
      </c>
      <c r="V35" s="13">
        <f>SUM('Երևան քաղաք:Սյունիք'!V33)</f>
        <v>0</v>
      </c>
      <c r="W35" s="13">
        <f>SUM('Երևան քաղաք:Սյունիք'!W33)</f>
        <v>0</v>
      </c>
      <c r="X35" s="13">
        <f>SUM('Երևան քաղաք:Սյունիք'!X33)</f>
        <v>0</v>
      </c>
      <c r="Y35" s="13">
        <f>SUM('Երևան քաղաք:Սյունիք'!Y33)</f>
        <v>0</v>
      </c>
      <c r="Z35" s="13">
        <f>SUM('Երևան քաղաք:Սյունիք'!Z33)</f>
        <v>0</v>
      </c>
      <c r="AA35" s="13">
        <f>SUM('Երևան քաղաք:Սյունիք'!AA33)</f>
        <v>0</v>
      </c>
      <c r="AB35" s="13">
        <f>SUM('Երևան քաղաք:Սյունիք'!AB33)</f>
        <v>0</v>
      </c>
      <c r="AC35" s="13">
        <f>SUM('Երևան քաղաք:Սյունիք'!AC33)</f>
        <v>0</v>
      </c>
      <c r="AD35" s="13">
        <f>SUM('Երևան քաղաք:Սյունիք'!AD33)</f>
        <v>0</v>
      </c>
      <c r="AE35" s="13">
        <f>SUM('Երևան քաղաք:Սյունիք'!AE33)</f>
        <v>0</v>
      </c>
      <c r="AF35" s="13">
        <f>SUM('Երևան քաղաք:Սյունիք'!AF33)</f>
        <v>0</v>
      </c>
      <c r="AG35" s="13">
        <f>SUM('Երևան քաղաք:Սյունիք'!AG33)</f>
        <v>0</v>
      </c>
      <c r="AH35" s="13">
        <f>SUM('Երևան քաղաք:Սյունիք'!AH33)</f>
        <v>0</v>
      </c>
      <c r="AI35" s="13">
        <f>SUM('Երևան քաղաք:Սյունիք'!AI33)</f>
        <v>0</v>
      </c>
      <c r="AJ35" s="13">
        <f>SUM('Երևան քաղաք:Սյունիք'!AJ33)</f>
        <v>0</v>
      </c>
      <c r="AK35" s="13">
        <f>SUM('Երևան քաղաք:Սյունիք'!AK33)</f>
        <v>0</v>
      </c>
      <c r="AL35" s="13">
        <f>SUM('Երևան քաղաք:Սյունիք'!AL33)</f>
        <v>0</v>
      </c>
      <c r="AM35" s="13">
        <f>SUM('Երևան քաղաք:Սյունիք'!AM33)</f>
        <v>0</v>
      </c>
      <c r="AN35" s="13">
        <f>SUM('Երևան քաղաք:Սյունիք'!AN33)</f>
        <v>0</v>
      </c>
      <c r="AO35" s="13">
        <f>SUM('Երևան քաղաք:Սյունիք'!AO33)</f>
        <v>0</v>
      </c>
      <c r="AP35" s="13">
        <f>SUM('Երևան քաղաք:Սյունիք'!AP33)</f>
        <v>0</v>
      </c>
      <c r="AQ35" s="13">
        <f>SUM('Երևան քաղաք:Սյունիք'!AQ33)</f>
        <v>0</v>
      </c>
      <c r="AR35" s="13">
        <f>SUM('Երևան քաղաք:Սյունիք'!AR33)</f>
        <v>0</v>
      </c>
      <c r="AS35" s="13">
        <f>SUM('Երևան քաղաք:Սյունիք'!AS33)</f>
        <v>0</v>
      </c>
      <c r="AT35" s="13">
        <f>SUM('Երևան քաղաք:Սյունիք'!AT33)</f>
        <v>0</v>
      </c>
      <c r="AU35" s="13">
        <f>SUM('Երևան քաղաք:Սյունիք'!AU33)</f>
        <v>0</v>
      </c>
      <c r="AV35" s="13">
        <f>SUM('Երևան քաղաք:Սյունիք'!AV33)</f>
        <v>0</v>
      </c>
      <c r="AW35" s="13">
        <f>SUM('Երևան քաղաք:Սյունիք'!AW33)</f>
        <v>0</v>
      </c>
      <c r="AX35" s="13">
        <f>SUM('Երևան քաղաք:Սյունիք'!AX33)</f>
        <v>0</v>
      </c>
      <c r="AY35" s="13">
        <f>SUM('Երևան քաղաք:Սյունիք'!AY33)</f>
        <v>0</v>
      </c>
      <c r="AZ35" s="13">
        <f>SUM('Երևան քաղաք:Սյունիք'!AZ33)</f>
        <v>0</v>
      </c>
      <c r="BA35" s="13">
        <f>SUM('Երևան քաղաք:Սյունիք'!BA33)</f>
        <v>0</v>
      </c>
      <c r="BB35" s="13">
        <f>SUM('Երևան քաղաք:Սյունիք'!BB33)</f>
        <v>0</v>
      </c>
      <c r="BC35" s="13">
        <f>SUM('Երևան քաղաք:Սյունիք'!BC33)</f>
        <v>0</v>
      </c>
      <c r="BD35" s="13">
        <f>SUM('Երևան քաղաք:Սյունիք'!BD33)</f>
        <v>0</v>
      </c>
      <c r="BE35" s="13">
        <f>SUM('Երևան քաղաք:Սյունիք'!BE33)</f>
        <v>0</v>
      </c>
      <c r="BF35" s="13">
        <f>SUM('Երևան քաղաք:Սյունիք'!BF33)</f>
        <v>0</v>
      </c>
      <c r="BG35" s="13">
        <f>SUM('Երևան քաղաք:Սյունիք'!BG33)</f>
        <v>0</v>
      </c>
      <c r="BH35" s="13">
        <f>SUM('Երևան քաղաք:Սյունիք'!BH33)</f>
        <v>0</v>
      </c>
      <c r="BI35" s="13">
        <f>SUM('Երևան քաղաք:Սյունիք'!BI33)</f>
        <v>0</v>
      </c>
      <c r="BJ35" s="13">
        <f>SUM('Երևան քաղաք:Սյունիք'!BJ33)</f>
        <v>0</v>
      </c>
      <c r="BK35" s="13">
        <f>SUM('Երևան քաղաք:Սյունիք'!BK33)</f>
        <v>0</v>
      </c>
      <c r="BL35" s="13">
        <f>SUM('Երևան քաղաք:Սյունիք'!BL33)</f>
        <v>0</v>
      </c>
      <c r="BM35" s="13">
        <f>SUM('Երևան քաղաք:Սյունիք'!BM33)</f>
        <v>0</v>
      </c>
      <c r="BN35" s="13">
        <f>SUM('Երևան քաղաք:Սյունիք'!BN33)</f>
        <v>0</v>
      </c>
      <c r="BO35" s="13">
        <f>SUM('Երևան քաղաք:Սյունիք'!BO33)</f>
        <v>0</v>
      </c>
      <c r="BP35" s="13">
        <f>SUM('Երևան քաղաք:Սյունիք'!BP33)</f>
        <v>0</v>
      </c>
      <c r="BQ35" s="13">
        <f>SUM('Երևան քաղաք:Սյունիք'!BQ33)</f>
        <v>0</v>
      </c>
      <c r="BR35" s="13">
        <f>SUM('Երևան քաղաք:Սյունիք'!BR33)</f>
        <v>0</v>
      </c>
      <c r="BS35" s="13">
        <f>SUM('Երևան քաղաք:Սյունիք'!BS33)</f>
        <v>0</v>
      </c>
      <c r="BT35" s="13">
        <f>SUM('Երևան քաղաք:Սյունիք'!BT33)</f>
        <v>0</v>
      </c>
      <c r="BU35" s="13">
        <f>SUM('Երևան քաղաք:Սյունիք'!BU33)</f>
        <v>2</v>
      </c>
      <c r="BV35" s="13">
        <f>SUM('Երևան քաղաք:Սյունիք'!BV33)</f>
        <v>0</v>
      </c>
      <c r="BW35" s="13">
        <f>SUM('Երևան քաղաք:Սյունիք'!BW33)</f>
        <v>0</v>
      </c>
      <c r="BX35" s="13">
        <f>SUM('Երևան քաղաք:Սյունիք'!BX33)</f>
        <v>0</v>
      </c>
      <c r="BY35" s="13">
        <f>SUM('Երևան քաղաք:Սյունիք'!BY33)</f>
        <v>0</v>
      </c>
      <c r="BZ35" s="13">
        <f>SUM('Երևան քաղաք:Սյունիք'!BZ33)</f>
        <v>0</v>
      </c>
      <c r="CA35" s="13">
        <v>0</v>
      </c>
    </row>
    <row r="36" spans="1:79" ht="20.100000000000001" customHeight="1" x14ac:dyDescent="0.3">
      <c r="A36" s="5" t="s">
        <v>26</v>
      </c>
      <c r="B36" s="3" t="s">
        <v>422</v>
      </c>
      <c r="C36" s="14"/>
      <c r="D36" s="13">
        <f>SUM('Երևան քաղաք:Սյունիք'!D34)</f>
        <v>0</v>
      </c>
      <c r="E36" s="13">
        <f>SUM('Երևան քաղաք:Սյունիք'!E34)</f>
        <v>0</v>
      </c>
      <c r="F36" s="13">
        <f>SUM('Երևան քաղաք:Սյունիք'!F34)</f>
        <v>0</v>
      </c>
      <c r="G36" s="13">
        <f>SUM('Երևան քաղաք:Սյունիք'!G34)</f>
        <v>0</v>
      </c>
      <c r="H36" s="13">
        <f>SUM('Երևան քաղաք:Սյունիք'!H34)</f>
        <v>0</v>
      </c>
      <c r="I36" s="13">
        <f>SUM('Երևան քաղաք:Սյունիք'!I34)</f>
        <v>0</v>
      </c>
      <c r="J36" s="13">
        <f>SUM('Երևան քաղաք:Սյունիք'!J34)</f>
        <v>0</v>
      </c>
      <c r="K36" s="13">
        <f>SUM('Երևան քաղաք:Սյունիք'!K34)</f>
        <v>0</v>
      </c>
      <c r="L36" s="13">
        <f>SUM('Երևան քաղաք:Սյունիք'!L34)</f>
        <v>0</v>
      </c>
      <c r="M36" s="13">
        <f>SUM('Երևան քաղաք:Սյունիք'!M34)</f>
        <v>0</v>
      </c>
      <c r="N36" s="13">
        <f>SUM('Երևան քաղաք:Սյունիք'!N34)</f>
        <v>0</v>
      </c>
      <c r="O36" s="13">
        <f>SUM('Երևան քաղաք:Սյունիք'!O34)</f>
        <v>0</v>
      </c>
      <c r="P36" s="13">
        <f>SUM('Երևան քաղաք:Սյունիք'!P34)</f>
        <v>0</v>
      </c>
      <c r="Q36" s="13">
        <f>SUM('Երևան քաղաք:Սյունիք'!Q34)</f>
        <v>0</v>
      </c>
      <c r="R36" s="13">
        <f>SUM('Երևան քաղաք:Սյունիք'!R34)</f>
        <v>0</v>
      </c>
      <c r="S36" s="13">
        <f>SUM('Երևան քաղաք:Սյունիք'!S34)</f>
        <v>0</v>
      </c>
      <c r="T36" s="13">
        <f>SUM('Երևան քաղաք:Սյունիք'!T34)</f>
        <v>0</v>
      </c>
      <c r="U36" s="13">
        <f>SUM('Երևան քաղաք:Սյունիք'!U34)</f>
        <v>0</v>
      </c>
      <c r="V36" s="13">
        <f>SUM('Երևան քաղաք:Սյունիք'!V34)</f>
        <v>0</v>
      </c>
      <c r="W36" s="13">
        <f>SUM('Երևան քաղաք:Սյունիք'!W34)</f>
        <v>0</v>
      </c>
      <c r="X36" s="13">
        <f>SUM('Երևան քաղաք:Սյունիք'!X34)</f>
        <v>0</v>
      </c>
      <c r="Y36" s="13">
        <f>SUM('Երևան քաղաք:Սյունիք'!Y34)</f>
        <v>0</v>
      </c>
      <c r="Z36" s="13">
        <f>SUM('Երևան քաղաք:Սյունիք'!Z34)</f>
        <v>0</v>
      </c>
      <c r="AA36" s="13">
        <f>SUM('Երևան քաղաք:Սյունիք'!AA34)</f>
        <v>0</v>
      </c>
      <c r="AB36" s="13">
        <f>SUM('Երևան քաղաք:Սյունիք'!AB34)</f>
        <v>0</v>
      </c>
      <c r="AC36" s="13">
        <f>SUM('Երևան քաղաք:Սյունիք'!AC34)</f>
        <v>0</v>
      </c>
      <c r="AD36" s="13">
        <f>SUM('Երևան քաղաք:Սյունիք'!AD34)</f>
        <v>0</v>
      </c>
      <c r="AE36" s="13">
        <f>SUM('Երևան քաղաք:Սյունիք'!AE34)</f>
        <v>0</v>
      </c>
      <c r="AF36" s="13">
        <f>SUM('Երևան քաղաք:Սյունիք'!AF34)</f>
        <v>0</v>
      </c>
      <c r="AG36" s="13">
        <f>SUM('Երևան քաղաք:Սյունիք'!AG34)</f>
        <v>0</v>
      </c>
      <c r="AH36" s="13">
        <f>SUM('Երևան քաղաք:Սյունիք'!AH34)</f>
        <v>0</v>
      </c>
      <c r="AI36" s="13">
        <f>SUM('Երևան քաղաք:Սյունիք'!AI34)</f>
        <v>0</v>
      </c>
      <c r="AJ36" s="13">
        <f>SUM('Երևան քաղաք:Սյունիք'!AJ34)</f>
        <v>0</v>
      </c>
      <c r="AK36" s="13">
        <f>SUM('Երևան քաղաք:Սյունիք'!AK34)</f>
        <v>0</v>
      </c>
      <c r="AL36" s="13">
        <f>SUM('Երևան քաղաք:Սյունիք'!AL34)</f>
        <v>0</v>
      </c>
      <c r="AM36" s="13">
        <f>SUM('Երևան քաղաք:Սյունիք'!AM34)</f>
        <v>0</v>
      </c>
      <c r="AN36" s="13">
        <f>SUM('Երևան քաղաք:Սյունիք'!AN34)</f>
        <v>0</v>
      </c>
      <c r="AO36" s="13">
        <f>SUM('Երևան քաղաք:Սյունիք'!AO34)</f>
        <v>0</v>
      </c>
      <c r="AP36" s="13">
        <f>SUM('Երևան քաղաք:Սյունիք'!AP34)</f>
        <v>0</v>
      </c>
      <c r="AQ36" s="13">
        <f>SUM('Երևան քաղաք:Սյունիք'!AQ34)</f>
        <v>0</v>
      </c>
      <c r="AR36" s="13">
        <f>SUM('Երևան քաղաք:Սյունիք'!AR34)</f>
        <v>0</v>
      </c>
      <c r="AS36" s="13">
        <f>SUM('Երևան քաղաք:Սյունիք'!AS34)</f>
        <v>0</v>
      </c>
      <c r="AT36" s="13">
        <f>SUM('Երևան քաղաք:Սյունիք'!AT34)</f>
        <v>0</v>
      </c>
      <c r="AU36" s="13">
        <f>SUM('Երևան քաղաք:Սյունիք'!AU34)</f>
        <v>0</v>
      </c>
      <c r="AV36" s="13">
        <f>SUM('Երևան քաղաք:Սյունիք'!AV34)</f>
        <v>0</v>
      </c>
      <c r="AW36" s="13">
        <f>SUM('Երևան քաղաք:Սյունիք'!AW34)</f>
        <v>0</v>
      </c>
      <c r="AX36" s="13">
        <f>SUM('Երևան քաղաք:Սյունիք'!AX34)</f>
        <v>0</v>
      </c>
      <c r="AY36" s="13">
        <f>SUM('Երևան քաղաք:Սյունիք'!AY34)</f>
        <v>0</v>
      </c>
      <c r="AZ36" s="13">
        <f>SUM('Երևան քաղաք:Սյունիք'!AZ34)</f>
        <v>0</v>
      </c>
      <c r="BA36" s="13">
        <f>SUM('Երևան քաղաք:Սյունիք'!BA34)</f>
        <v>0</v>
      </c>
      <c r="BB36" s="13">
        <f>SUM('Երևան քաղաք:Սյունիք'!BB34)</f>
        <v>0</v>
      </c>
      <c r="BC36" s="13">
        <f>SUM('Երևան քաղաք:Սյունիք'!BC34)</f>
        <v>0</v>
      </c>
      <c r="BD36" s="13">
        <f>SUM('Երևան քաղաք:Սյունիք'!BD34)</f>
        <v>0</v>
      </c>
      <c r="BE36" s="13">
        <f>SUM('Երևան քաղաք:Սյունիք'!BE34)</f>
        <v>0</v>
      </c>
      <c r="BF36" s="13">
        <f>SUM('Երևան քաղաք:Սյունիք'!BF34)</f>
        <v>0</v>
      </c>
      <c r="BG36" s="13">
        <f>SUM('Երևան քաղաք:Սյունիք'!BG34)</f>
        <v>0</v>
      </c>
      <c r="BH36" s="13">
        <f>SUM('Երևան քաղաք:Սյունիք'!BH34)</f>
        <v>0</v>
      </c>
      <c r="BI36" s="13">
        <f>SUM('Երևան քաղաք:Սյունիք'!BI34)</f>
        <v>0</v>
      </c>
      <c r="BJ36" s="13">
        <f>SUM('Երևան քաղաք:Սյունիք'!BJ34)</f>
        <v>0</v>
      </c>
      <c r="BK36" s="13">
        <f>SUM('Երևան քաղաք:Սյունիք'!BK34)</f>
        <v>0</v>
      </c>
      <c r="BL36" s="13">
        <f>SUM('Երևան քաղաք:Սյունիք'!BL34)</f>
        <v>0</v>
      </c>
      <c r="BM36" s="13">
        <f>SUM('Երևան քաղաք:Սյունիք'!BM34)</f>
        <v>0</v>
      </c>
      <c r="BN36" s="13">
        <f>SUM('Երևան քաղաք:Սյունիք'!BN34)</f>
        <v>0</v>
      </c>
      <c r="BO36" s="13">
        <f>SUM('Երևան քաղաք:Սյունիք'!BO34)</f>
        <v>0</v>
      </c>
      <c r="BP36" s="13">
        <f>SUM('Երևան քաղաք:Սյունիք'!BP34)</f>
        <v>0</v>
      </c>
      <c r="BQ36" s="13">
        <f>SUM('Երևան քաղաք:Սյունիք'!BQ34)</f>
        <v>0</v>
      </c>
      <c r="BR36" s="13">
        <f>SUM('Երևան քաղաք:Սյունիք'!BR34)</f>
        <v>0</v>
      </c>
      <c r="BS36" s="13">
        <f>SUM('Երևան քաղաք:Սյունիք'!BS34)</f>
        <v>0</v>
      </c>
      <c r="BT36" s="13">
        <f>SUM('Երևան քաղաք:Սյունիք'!BT34)</f>
        <v>0</v>
      </c>
      <c r="BU36" s="13">
        <f>SUM('Երևան քաղաք:Սյունիք'!BU34)</f>
        <v>0</v>
      </c>
      <c r="BV36" s="13">
        <f>SUM('Երևան քաղաք:Սյունիք'!BV34)</f>
        <v>0</v>
      </c>
      <c r="BW36" s="13">
        <f>SUM('Երևան քաղաք:Սյունիք'!BW34)</f>
        <v>0</v>
      </c>
      <c r="BX36" s="13">
        <f>SUM('Երևան քաղաք:Սյունիք'!BX34)</f>
        <v>0</v>
      </c>
      <c r="BY36" s="13">
        <f>SUM('Երևան քաղաք:Սյունիք'!BY34)</f>
        <v>0</v>
      </c>
      <c r="BZ36" s="13">
        <f>SUM('Երևան քաղաք:Սյունիք'!BZ34)</f>
        <v>0</v>
      </c>
      <c r="CA36" s="13">
        <v>0</v>
      </c>
    </row>
    <row r="37" spans="1:79" ht="20.100000000000001" customHeight="1" x14ac:dyDescent="0.3">
      <c r="A37" s="40" t="s">
        <v>27</v>
      </c>
      <c r="B37" s="39" t="s">
        <v>423</v>
      </c>
      <c r="C37" s="41"/>
      <c r="D37" s="13">
        <f>SUM('Երևան քաղաք:Սյունիք'!D35)</f>
        <v>0</v>
      </c>
      <c r="E37" s="13">
        <f>SUM('Երևան քաղաք:Սյունիք'!E35)</f>
        <v>10</v>
      </c>
      <c r="F37" s="13">
        <f>SUM('Երևան քաղաք:Սյունիք'!F35)</f>
        <v>10</v>
      </c>
      <c r="G37" s="13">
        <f>SUM('Երևան քաղաք:Սյունիք'!G35)</f>
        <v>1</v>
      </c>
      <c r="H37" s="13">
        <f>SUM('Երևան քաղաք:Սյունիք'!H35)</f>
        <v>8</v>
      </c>
      <c r="I37" s="13">
        <f>SUM('Երևան քաղաք:Սյունիք'!I35)</f>
        <v>17</v>
      </c>
      <c r="J37" s="13">
        <f>SUM('Երևան քաղաք:Սյունիք'!J35)</f>
        <v>3</v>
      </c>
      <c r="K37" s="13">
        <f>SUM('Երևան քաղաք:Սյունիք'!K35)</f>
        <v>0</v>
      </c>
      <c r="L37" s="13">
        <f>SUM('Երևան քաղաք:Սյունիք'!L35)</f>
        <v>20</v>
      </c>
      <c r="M37" s="13">
        <f>SUM('Երևան քաղաք:Սյունիք'!M35)</f>
        <v>1</v>
      </c>
      <c r="N37" s="13">
        <f>SUM('Երևան քաղաք:Սյունիք'!N35)</f>
        <v>0</v>
      </c>
      <c r="O37" s="13">
        <f>SUM('Երևան քաղաք:Սյունիք'!O35)</f>
        <v>1</v>
      </c>
      <c r="P37" s="13">
        <f>SUM('Երևան քաղաք:Սյունիք'!P35)</f>
        <v>3</v>
      </c>
      <c r="Q37" s="13">
        <f>SUM('Երևան քաղաք:Սյունիք'!Q35)</f>
        <v>2</v>
      </c>
      <c r="R37" s="13">
        <f>SUM('Երևան քաղաք:Սյունիք'!R35)</f>
        <v>7</v>
      </c>
      <c r="S37" s="13">
        <f>SUM('Երևան քաղաք:Սյունիք'!S35)</f>
        <v>0</v>
      </c>
      <c r="T37" s="13">
        <f>SUM('Երևան քաղաք:Սյունիք'!T35)</f>
        <v>0</v>
      </c>
      <c r="U37" s="13">
        <f>SUM('Երևան քաղաք:Սյունիք'!U35)</f>
        <v>0</v>
      </c>
      <c r="V37" s="13">
        <f>SUM('Երևան քաղաք:Սյունիք'!V35)</f>
        <v>0</v>
      </c>
      <c r="W37" s="13">
        <f>SUM('Երևան քաղաք:Սյունիք'!W35)</f>
        <v>13</v>
      </c>
      <c r="X37" s="13">
        <f>SUM('Երևան քաղաք:Սյունիք'!X35)</f>
        <v>0</v>
      </c>
      <c r="Y37" s="13">
        <f>SUM('Երևան քաղաք:Սյունիք'!Y35)</f>
        <v>6</v>
      </c>
      <c r="Z37" s="13">
        <f>SUM('Երևան քաղաք:Սյունիք'!Z35)</f>
        <v>0</v>
      </c>
      <c r="AA37" s="13">
        <f>SUM('Երևան քաղաք:Սյունիք'!AA35)</f>
        <v>0</v>
      </c>
      <c r="AB37" s="13">
        <f>SUM('Երևան քաղաք:Սյունիք'!AB35)</f>
        <v>0</v>
      </c>
      <c r="AC37" s="13">
        <f>SUM('Երևան քաղաք:Սյունիք'!AC35)</f>
        <v>1</v>
      </c>
      <c r="AD37" s="13">
        <f>SUM('Երևան քաղաք:Սյունիք'!AD35)</f>
        <v>12</v>
      </c>
      <c r="AE37" s="13">
        <f>SUM('Երևան քաղաք:Սյունիք'!AE35)</f>
        <v>1</v>
      </c>
      <c r="AF37" s="13">
        <f>SUM('Երևան քաղաք:Սյունիք'!AF35)</f>
        <v>0</v>
      </c>
      <c r="AG37" s="13">
        <f>SUM('Երևան քաղաք:Սյունիք'!AG35)</f>
        <v>0</v>
      </c>
      <c r="AH37" s="13">
        <f>SUM('Երևան քաղաք:Սյունիք'!AH35)</f>
        <v>0</v>
      </c>
      <c r="AI37" s="13">
        <f>SUM('Երևան քաղաք:Սյունիք'!AI35)</f>
        <v>0</v>
      </c>
      <c r="AJ37" s="13">
        <f>SUM('Երևան քաղաք:Սյունիք'!AJ35)</f>
        <v>0</v>
      </c>
      <c r="AK37" s="13">
        <f>SUM('Երևան քաղաք:Սյունիք'!AK35)</f>
        <v>3</v>
      </c>
      <c r="AL37" s="13">
        <f>SUM('Երևան քաղաք:Սյունիք'!AL35)</f>
        <v>0</v>
      </c>
      <c r="AM37" s="13">
        <f>SUM('Երևան քաղաք:Սյունիք'!AM35)</f>
        <v>0</v>
      </c>
      <c r="AN37" s="13">
        <f>SUM('Երևան քաղաք:Սյունիք'!AN35)</f>
        <v>0</v>
      </c>
      <c r="AO37" s="13">
        <f>SUM('Երևան քաղաք:Սյունիք'!AO35)</f>
        <v>6</v>
      </c>
      <c r="AP37" s="13">
        <f>SUM('Երևան քաղաք:Սյունիք'!AP35)</f>
        <v>11</v>
      </c>
      <c r="AQ37" s="13">
        <f>SUM('Երևան քաղաք:Սյունիք'!AQ35)</f>
        <v>3</v>
      </c>
      <c r="AR37" s="13">
        <f>SUM('Երևան քաղաք:Սյունիք'!AR35)</f>
        <v>0</v>
      </c>
      <c r="AS37" s="13">
        <f>SUM('Երևան քաղաք:Սյունիք'!AS35)</f>
        <v>1</v>
      </c>
      <c r="AT37" s="13">
        <f>SUM('Երևան քաղաք:Սյունիք'!AT35)</f>
        <v>5</v>
      </c>
      <c r="AU37" s="13">
        <f>SUM('Երևան քաղաք:Սյունիք'!AU35)</f>
        <v>0</v>
      </c>
      <c r="AV37" s="13">
        <f>SUM('Երևան քաղաք:Սյունիք'!AV35)</f>
        <v>0</v>
      </c>
      <c r="AW37" s="13">
        <f>SUM('Երևան քաղաք:Սյունիք'!AW35)</f>
        <v>14</v>
      </c>
      <c r="AX37" s="13">
        <f>SUM('Երևան քաղաք:Սյունիք'!AX35)</f>
        <v>0</v>
      </c>
      <c r="AY37" s="13">
        <f>SUM('Երևան քաղաք:Սյունիք'!AY35)</f>
        <v>20</v>
      </c>
      <c r="AZ37" s="13">
        <f>SUM('Երևան քաղաք:Սյունիք'!AZ35)</f>
        <v>0</v>
      </c>
      <c r="BA37" s="13">
        <f>SUM('Երևան քաղաք:Սյունիք'!BA35)</f>
        <v>0</v>
      </c>
      <c r="BB37" s="13">
        <f>SUM('Երևան քաղաք:Սյունիք'!BB35)</f>
        <v>2</v>
      </c>
      <c r="BC37" s="13">
        <f>SUM('Երևան քաղաք:Սյունիք'!BC35)</f>
        <v>0</v>
      </c>
      <c r="BD37" s="13">
        <f>SUM('Երևան քաղաք:Սյունիք'!BD35)</f>
        <v>1</v>
      </c>
      <c r="BE37" s="13">
        <f>SUM('Երևան քաղաք:Սյունիք'!BE35)</f>
        <v>0</v>
      </c>
      <c r="BF37" s="13">
        <f>SUM('Երևան քաղաք:Սյունիք'!BF35)</f>
        <v>1</v>
      </c>
      <c r="BG37" s="13">
        <f>SUM('Երևան քաղաք:Սյունիք'!BG35)</f>
        <v>0</v>
      </c>
      <c r="BH37" s="13">
        <f>SUM('Երևան քաղաք:Սյունիք'!BH35)</f>
        <v>0</v>
      </c>
      <c r="BI37" s="13">
        <f>SUM('Երևան քաղաք:Սյունիք'!BI35)</f>
        <v>0</v>
      </c>
      <c r="BJ37" s="13">
        <f>SUM('Երևան քաղաք:Սյունիք'!BJ35)</f>
        <v>1</v>
      </c>
      <c r="BK37" s="13">
        <f>SUM('Երևան քաղաք:Սյունիք'!BK35)</f>
        <v>0</v>
      </c>
      <c r="BL37" s="13">
        <f>SUM('Երևան քաղաք:Սյունիք'!BL35)</f>
        <v>0</v>
      </c>
      <c r="BM37" s="13">
        <f>SUM('Երևան քաղաք:Սյունիք'!BM35)</f>
        <v>0</v>
      </c>
      <c r="BN37" s="13">
        <f>SUM('Երևան քաղաք:Սյունիք'!BN35)</f>
        <v>0</v>
      </c>
      <c r="BO37" s="13">
        <f>SUM('Երևան քաղաք:Սյունիք'!BO35)</f>
        <v>0</v>
      </c>
      <c r="BP37" s="13">
        <f>SUM('Երևան քաղաք:Սյունիք'!BP35)</f>
        <v>0</v>
      </c>
      <c r="BQ37" s="13">
        <f>SUM('Երևան քաղաք:Սյունիք'!BQ35)</f>
        <v>0</v>
      </c>
      <c r="BR37" s="13">
        <f>SUM('Երևան քաղաք:Սյունիք'!BR35)</f>
        <v>0</v>
      </c>
      <c r="BS37" s="13">
        <f>SUM('Երևան քաղաք:Սյունիք'!BS35)</f>
        <v>0</v>
      </c>
      <c r="BT37" s="13">
        <f>SUM('Երևան քաղաք:Սյունիք'!BT35)</f>
        <v>0</v>
      </c>
      <c r="BU37" s="13">
        <f>SUM('Երևան քաղաք:Սյունիք'!BU35)</f>
        <v>32</v>
      </c>
      <c r="BV37" s="13">
        <f>SUM('Երևան քաղաք:Սյունիք'!BV35)</f>
        <v>3</v>
      </c>
      <c r="BW37" s="13">
        <f>SUM('Երևան քաղաք:Սյունիք'!BW35)</f>
        <v>1</v>
      </c>
      <c r="BX37" s="13">
        <f>SUM('Երևան քաղաք:Սյունիք'!BX35)</f>
        <v>0</v>
      </c>
      <c r="BY37" s="13">
        <f>SUM('Երևան քաղաք:Սյունիք'!BY35)</f>
        <v>18</v>
      </c>
      <c r="BZ37" s="13">
        <f>SUM('Երևան քաղաք:Սյունիք'!BZ35)</f>
        <v>7</v>
      </c>
      <c r="CA37" s="13">
        <v>0</v>
      </c>
    </row>
    <row r="38" spans="1:79" ht="20.100000000000001" customHeight="1" x14ac:dyDescent="0.3">
      <c r="A38" s="5" t="s">
        <v>28</v>
      </c>
      <c r="B38" s="3" t="s">
        <v>424</v>
      </c>
      <c r="C38" s="3">
        <v>131</v>
      </c>
      <c r="D38" s="13">
        <f>SUM('Երևան քաղաք:Սյունիք'!D36)</f>
        <v>0</v>
      </c>
      <c r="E38" s="13">
        <f>SUM('Երևան քաղաք:Սյունիք'!E36)</f>
        <v>1</v>
      </c>
      <c r="F38" s="13">
        <f>SUM('Երևան քաղաք:Սյունիք'!F36)</f>
        <v>1</v>
      </c>
      <c r="G38" s="13">
        <f>SUM('Երևան քաղաք:Սյունիք'!G36)</f>
        <v>0</v>
      </c>
      <c r="H38" s="13">
        <f>SUM('Երևան քաղաք:Սյունիք'!H36)</f>
        <v>8</v>
      </c>
      <c r="I38" s="13">
        <f>SUM('Երևան քաղաք:Սյունիք'!I36)</f>
        <v>9</v>
      </c>
      <c r="J38" s="13">
        <f>SUM('Երևան քաղաք:Սյունիք'!J36)</f>
        <v>3</v>
      </c>
      <c r="K38" s="13">
        <f>SUM('Երևան քաղաք:Սյունիք'!K36)</f>
        <v>0</v>
      </c>
      <c r="L38" s="13">
        <f>SUM('Երևան քաղաք:Սյունիք'!L36)</f>
        <v>12</v>
      </c>
      <c r="M38" s="13">
        <f>SUM('Երևան քաղաք:Սյունիք'!M36)</f>
        <v>0</v>
      </c>
      <c r="N38" s="13">
        <f>SUM('Երևան քաղաք:Սյունիք'!N36)</f>
        <v>0</v>
      </c>
      <c r="O38" s="13">
        <f>SUM('Երևան քաղաք:Սյունիք'!O36)</f>
        <v>0</v>
      </c>
      <c r="P38" s="13">
        <f>SUM('Երևան քաղաք:Սյունիք'!P36)</f>
        <v>3</v>
      </c>
      <c r="Q38" s="13">
        <f>SUM('Երևան քաղաք:Սյունիք'!Q36)</f>
        <v>2</v>
      </c>
      <c r="R38" s="13">
        <f>SUM('Երևան քաղաք:Սյունիք'!R36)</f>
        <v>7</v>
      </c>
      <c r="S38" s="13">
        <f>SUM('Երևան քաղաք:Սյունիք'!S36)</f>
        <v>0</v>
      </c>
      <c r="T38" s="13">
        <f>SUM('Երևան քաղաք:Սյունիք'!T36)</f>
        <v>0</v>
      </c>
      <c r="U38" s="13">
        <f>SUM('Երևան քաղաք:Սյունիք'!U36)</f>
        <v>0</v>
      </c>
      <c r="V38" s="13">
        <f>SUM('Երևան քաղաք:Սյունիք'!V36)</f>
        <v>0</v>
      </c>
      <c r="W38" s="13">
        <f>SUM('Երևան քաղաք:Սյունիք'!W36)</f>
        <v>12</v>
      </c>
      <c r="X38" s="13">
        <f>SUM('Երևան քաղաք:Սյունիք'!X36)</f>
        <v>0</v>
      </c>
      <c r="Y38" s="13">
        <f>SUM('Երևան քաղաք:Սյունիք'!Y36)</f>
        <v>0</v>
      </c>
      <c r="Z38" s="13">
        <f>SUM('Երևան քաղաք:Սյունիք'!Z36)</f>
        <v>0</v>
      </c>
      <c r="AA38" s="13">
        <f>SUM('Երևան քաղաք:Սյունիք'!AA36)</f>
        <v>0</v>
      </c>
      <c r="AB38" s="13">
        <f>SUM('Երևան քաղաք:Սյունիք'!AB36)</f>
        <v>0</v>
      </c>
      <c r="AC38" s="13">
        <f>SUM('Երևան քաղաք:Սյունիք'!AC36)</f>
        <v>0</v>
      </c>
      <c r="AD38" s="13">
        <f>SUM('Երևան քաղաք:Սյունիք'!AD36)</f>
        <v>11</v>
      </c>
      <c r="AE38" s="13">
        <f>SUM('Երևան քաղաք:Սյունիք'!AE36)</f>
        <v>0</v>
      </c>
      <c r="AF38" s="13">
        <f>SUM('Երևան քաղաք:Սյունիք'!AF36)</f>
        <v>0</v>
      </c>
      <c r="AG38" s="13">
        <f>SUM('Երևան քաղաք:Սյունիք'!AG36)</f>
        <v>0</v>
      </c>
      <c r="AH38" s="13">
        <f>SUM('Երևան քաղաք:Սյունիք'!AH36)</f>
        <v>0</v>
      </c>
      <c r="AI38" s="13">
        <f>SUM('Երևան քաղաք:Սյունիք'!AI36)</f>
        <v>0</v>
      </c>
      <c r="AJ38" s="13">
        <f>SUM('Երևան քաղաք:Սյունիք'!AJ36)</f>
        <v>0</v>
      </c>
      <c r="AK38" s="13">
        <f>SUM('Երևան քաղաք:Սյունիք'!AK36)</f>
        <v>3</v>
      </c>
      <c r="AL38" s="13">
        <f>SUM('Երևան քաղաք:Սյունիք'!AL36)</f>
        <v>0</v>
      </c>
      <c r="AM38" s="13">
        <f>SUM('Երևան քաղաք:Սյունիք'!AM36)</f>
        <v>0</v>
      </c>
      <c r="AN38" s="13">
        <f>SUM('Երևան քաղաք:Սյունիք'!AN36)</f>
        <v>0</v>
      </c>
      <c r="AO38" s="13">
        <f>SUM('Երևան քաղաք:Սյունիք'!AO36)</f>
        <v>5</v>
      </c>
      <c r="AP38" s="13">
        <f>SUM('Երևան քաղաք:Սյունիք'!AP36)</f>
        <v>7</v>
      </c>
      <c r="AQ38" s="13">
        <f>SUM('Երևան քաղաք:Սյունիք'!AQ36)</f>
        <v>0</v>
      </c>
      <c r="AR38" s="13">
        <f>SUM('Երևան քաղաք:Սյունիք'!AR36)</f>
        <v>0</v>
      </c>
      <c r="AS38" s="13">
        <f>SUM('Երևան քաղաք:Սյունիք'!AS36)</f>
        <v>1</v>
      </c>
      <c r="AT38" s="13">
        <f>SUM('Երևան քաղաք:Սյունիք'!AT36)</f>
        <v>3</v>
      </c>
      <c r="AU38" s="13">
        <f>SUM('Երևան քաղաք:Սյունիք'!AU36)</f>
        <v>0</v>
      </c>
      <c r="AV38" s="13">
        <f>SUM('Երևան քաղաք:Սյունիք'!AV36)</f>
        <v>0</v>
      </c>
      <c r="AW38" s="13">
        <f>SUM('Երևան քաղաք:Սյունիք'!AW36)</f>
        <v>8</v>
      </c>
      <c r="AX38" s="13">
        <f>SUM('Երևան քաղաք:Սյունիք'!AX36)</f>
        <v>0</v>
      </c>
      <c r="AY38" s="13">
        <f>SUM('Երևան քաղաք:Սյունիք'!AY36)</f>
        <v>12</v>
      </c>
      <c r="AZ38" s="13">
        <f>SUM('Երևան քաղաք:Սյունիք'!AZ36)</f>
        <v>0</v>
      </c>
      <c r="BA38" s="13">
        <f>SUM('Երևան քաղաք:Սյունիք'!BA36)</f>
        <v>0</v>
      </c>
      <c r="BB38" s="13">
        <f>SUM('Երևան քաղաք:Սյունիք'!BB36)</f>
        <v>0</v>
      </c>
      <c r="BC38" s="13">
        <f>SUM('Երևան քաղաք:Սյունիք'!BC36)</f>
        <v>0</v>
      </c>
      <c r="BD38" s="13">
        <f>SUM('Երևան քաղաք:Սյունիք'!BD36)</f>
        <v>0</v>
      </c>
      <c r="BE38" s="13">
        <f>SUM('Երևան քաղաք:Սյունիք'!BE36)</f>
        <v>0</v>
      </c>
      <c r="BF38" s="13">
        <f>SUM('Երևան քաղաք:Սյունիք'!BF36)</f>
        <v>0</v>
      </c>
      <c r="BG38" s="13">
        <f>SUM('Երևան քաղաք:Սյունիք'!BG36)</f>
        <v>0</v>
      </c>
      <c r="BH38" s="13">
        <f>SUM('Երևան քաղաք:Սյունիք'!BH36)</f>
        <v>0</v>
      </c>
      <c r="BI38" s="13">
        <f>SUM('Երևան քաղաք:Սյունիք'!BI36)</f>
        <v>0</v>
      </c>
      <c r="BJ38" s="13">
        <f>SUM('Երևան քաղաք:Սյունիք'!BJ36)</f>
        <v>0</v>
      </c>
      <c r="BK38" s="13">
        <f>SUM('Երևան քաղաք:Սյունիք'!BK36)</f>
        <v>0</v>
      </c>
      <c r="BL38" s="13">
        <f>SUM('Երևան քաղաք:Սյունիք'!BL36)</f>
        <v>0</v>
      </c>
      <c r="BM38" s="13">
        <f>SUM('Երևան քաղաք:Սյունիք'!BM36)</f>
        <v>0</v>
      </c>
      <c r="BN38" s="13">
        <f>SUM('Երևան քաղաք:Սյունիք'!BN36)</f>
        <v>0</v>
      </c>
      <c r="BO38" s="13">
        <f>SUM('Երևան քաղաք:Սյունիք'!BO36)</f>
        <v>0</v>
      </c>
      <c r="BP38" s="13">
        <f>SUM('Երևան քաղաք:Սյունիք'!BP36)</f>
        <v>0</v>
      </c>
      <c r="BQ38" s="13">
        <f>SUM('Երևան քաղաք:Սյունիք'!BQ36)</f>
        <v>0</v>
      </c>
      <c r="BR38" s="13">
        <f>SUM('Երևան քաղաք:Սյունիք'!BR36)</f>
        <v>0</v>
      </c>
      <c r="BS38" s="13">
        <f>SUM('Երևան քաղաք:Սյունիք'!BS36)</f>
        <v>0</v>
      </c>
      <c r="BT38" s="13">
        <f>SUM('Երևան քաղաք:Սյունիք'!BT36)</f>
        <v>0</v>
      </c>
      <c r="BU38" s="13">
        <f>SUM('Երևան քաղաք:Սյունիք'!BU36)</f>
        <v>18</v>
      </c>
      <c r="BV38" s="13">
        <f>SUM('Երևան քաղաք:Սյունիք'!BV36)</f>
        <v>3</v>
      </c>
      <c r="BW38" s="13">
        <f>SUM('Երևան քաղաք:Սյունիք'!BW36)</f>
        <v>0</v>
      </c>
      <c r="BX38" s="13">
        <f>SUM('Երևան քաղաք:Սյունիք'!BX36)</f>
        <v>0</v>
      </c>
      <c r="BY38" s="13">
        <f>SUM('Երևան քաղաք:Սյունիք'!BY36)</f>
        <v>10</v>
      </c>
      <c r="BZ38" s="13">
        <f>SUM('Երևան քաղաք:Սյունիք'!BZ36)</f>
        <v>6</v>
      </c>
      <c r="CA38" s="13">
        <v>0</v>
      </c>
    </row>
    <row r="39" spans="1:79" ht="20.100000000000001" customHeight="1" x14ac:dyDescent="0.3">
      <c r="A39" s="5" t="s">
        <v>29</v>
      </c>
      <c r="B39" s="3" t="s">
        <v>710</v>
      </c>
      <c r="C39" s="3">
        <v>132</v>
      </c>
      <c r="D39" s="13">
        <f>SUM('Երևան քաղաք:Սյունիք'!D37)</f>
        <v>0</v>
      </c>
      <c r="E39" s="13">
        <f>SUM('Երևան քաղաք:Սյունիք'!E37)</f>
        <v>0</v>
      </c>
      <c r="F39" s="13">
        <f>SUM('Երևան քաղաք:Սյունիք'!F37)</f>
        <v>0</v>
      </c>
      <c r="G39" s="13">
        <f>SUM('Երևան քաղաք:Սյունիք'!G37)</f>
        <v>0</v>
      </c>
      <c r="H39" s="13">
        <f>SUM('Երևան քաղաք:Սյունիք'!H37)</f>
        <v>0</v>
      </c>
      <c r="I39" s="13">
        <f>SUM('Երևան քաղաք:Սյունիք'!I37)</f>
        <v>0</v>
      </c>
      <c r="J39" s="13">
        <f>SUM('Երևան քաղաք:Սյունիք'!J37)</f>
        <v>0</v>
      </c>
      <c r="K39" s="13">
        <f>SUM('Երևան քաղաք:Սյունիք'!K37)</f>
        <v>0</v>
      </c>
      <c r="L39" s="13">
        <f>SUM('Երևան քաղաք:Սյունիք'!L37)</f>
        <v>0</v>
      </c>
      <c r="M39" s="13">
        <f>SUM('Երևան քաղաք:Սյունիք'!M37)</f>
        <v>0</v>
      </c>
      <c r="N39" s="13">
        <f>SUM('Երևան քաղաք:Սյունիք'!N37)</f>
        <v>0</v>
      </c>
      <c r="O39" s="13">
        <f>SUM('Երևան քաղաք:Սյունիք'!O37)</f>
        <v>0</v>
      </c>
      <c r="P39" s="13">
        <f>SUM('Երևան քաղաք:Սյունիք'!P37)</f>
        <v>0</v>
      </c>
      <c r="Q39" s="13">
        <f>SUM('Երևան քաղաք:Սյունիք'!Q37)</f>
        <v>0</v>
      </c>
      <c r="R39" s="13">
        <f>SUM('Երևան քաղաք:Սյունիք'!R37)</f>
        <v>0</v>
      </c>
      <c r="S39" s="13">
        <f>SUM('Երևան քաղաք:Սյունիք'!S37)</f>
        <v>0</v>
      </c>
      <c r="T39" s="13">
        <f>SUM('Երևան քաղաք:Սյունիք'!T37)</f>
        <v>0</v>
      </c>
      <c r="U39" s="13">
        <f>SUM('Երևան քաղաք:Սյունիք'!U37)</f>
        <v>0</v>
      </c>
      <c r="V39" s="13">
        <f>SUM('Երևան քաղաք:Սյունիք'!V37)</f>
        <v>0</v>
      </c>
      <c r="W39" s="13">
        <f>SUM('Երևան քաղաք:Սյունիք'!W37)</f>
        <v>0</v>
      </c>
      <c r="X39" s="13">
        <f>SUM('Երևան քաղաք:Սյունիք'!X37)</f>
        <v>0</v>
      </c>
      <c r="Y39" s="13">
        <f>SUM('Երևան քաղաք:Սյունիք'!Y37)</f>
        <v>0</v>
      </c>
      <c r="Z39" s="13">
        <f>SUM('Երևան քաղաք:Սյունիք'!Z37)</f>
        <v>0</v>
      </c>
      <c r="AA39" s="13">
        <f>SUM('Երևան քաղաք:Սյունիք'!AA37)</f>
        <v>0</v>
      </c>
      <c r="AB39" s="13">
        <f>SUM('Երևան քաղաք:Սյունիք'!AB37)</f>
        <v>0</v>
      </c>
      <c r="AC39" s="13">
        <f>SUM('Երևան քաղաք:Սյունիք'!AC37)</f>
        <v>0</v>
      </c>
      <c r="AD39" s="13">
        <f>SUM('Երևան քաղաք:Սյունիք'!AD37)</f>
        <v>0</v>
      </c>
      <c r="AE39" s="13">
        <f>SUM('Երևան քաղաք:Սյունիք'!AE37)</f>
        <v>0</v>
      </c>
      <c r="AF39" s="13">
        <f>SUM('Երևան քաղաք:Սյունիք'!AF37)</f>
        <v>0</v>
      </c>
      <c r="AG39" s="13">
        <f>SUM('Երևան քաղաք:Սյունիք'!AG37)</f>
        <v>0</v>
      </c>
      <c r="AH39" s="13">
        <f>SUM('Երևան քաղաք:Սյունիք'!AH37)</f>
        <v>0</v>
      </c>
      <c r="AI39" s="13">
        <f>SUM('Երևան քաղաք:Սյունիք'!AI37)</f>
        <v>0</v>
      </c>
      <c r="AJ39" s="13">
        <f>SUM('Երևան քաղաք:Սյունիք'!AJ37)</f>
        <v>0</v>
      </c>
      <c r="AK39" s="13">
        <f>SUM('Երևան քաղաք:Սյունիք'!AK37)</f>
        <v>0</v>
      </c>
      <c r="AL39" s="13">
        <f>SUM('Երևան քաղաք:Սյունիք'!AL37)</f>
        <v>0</v>
      </c>
      <c r="AM39" s="13">
        <f>SUM('Երևան քաղաք:Սյունիք'!AM37)</f>
        <v>0</v>
      </c>
      <c r="AN39" s="13">
        <f>SUM('Երևան քաղաք:Սյունիք'!AN37)</f>
        <v>0</v>
      </c>
      <c r="AO39" s="13">
        <f>SUM('Երևան քաղաք:Սյունիք'!AO37)</f>
        <v>0</v>
      </c>
      <c r="AP39" s="13">
        <f>SUM('Երևան քաղաք:Սյունիք'!AP37)</f>
        <v>0</v>
      </c>
      <c r="AQ39" s="13">
        <f>SUM('Երևան քաղաք:Սյունիք'!AQ37)</f>
        <v>0</v>
      </c>
      <c r="AR39" s="13">
        <f>SUM('Երևան քաղաք:Սյունիք'!AR37)</f>
        <v>0</v>
      </c>
      <c r="AS39" s="13">
        <f>SUM('Երևան քաղաք:Սյունիք'!AS37)</f>
        <v>0</v>
      </c>
      <c r="AT39" s="13">
        <f>SUM('Երևան քաղաք:Սյունիք'!AT37)</f>
        <v>0</v>
      </c>
      <c r="AU39" s="13">
        <f>SUM('Երևան քաղաք:Սյունիք'!AU37)</f>
        <v>0</v>
      </c>
      <c r="AV39" s="13">
        <f>SUM('Երևան քաղաք:Սյունիք'!AV37)</f>
        <v>0</v>
      </c>
      <c r="AW39" s="13">
        <f>SUM('Երևան քաղաք:Սյունիք'!AW37)</f>
        <v>0</v>
      </c>
      <c r="AX39" s="13">
        <f>SUM('Երևան քաղաք:Սյունիք'!AX37)</f>
        <v>0</v>
      </c>
      <c r="AY39" s="13">
        <f>SUM('Երևան քաղաք:Սյունիք'!AY37)</f>
        <v>0</v>
      </c>
      <c r="AZ39" s="13">
        <f>SUM('Երևան քաղաք:Սյունիք'!AZ37)</f>
        <v>0</v>
      </c>
      <c r="BA39" s="13">
        <f>SUM('Երևան քաղաք:Սյունիք'!BA37)</f>
        <v>0</v>
      </c>
      <c r="BB39" s="13">
        <f>SUM('Երևան քաղաք:Սյունիք'!BB37)</f>
        <v>0</v>
      </c>
      <c r="BC39" s="13">
        <f>SUM('Երևան քաղաք:Սյունիք'!BC37)</f>
        <v>0</v>
      </c>
      <c r="BD39" s="13">
        <f>SUM('Երևան քաղաք:Սյունիք'!BD37)</f>
        <v>0</v>
      </c>
      <c r="BE39" s="13">
        <f>SUM('Երևան քաղաք:Սյունիք'!BE37)</f>
        <v>0</v>
      </c>
      <c r="BF39" s="13">
        <f>SUM('Երևան քաղաք:Սյունիք'!BF37)</f>
        <v>0</v>
      </c>
      <c r="BG39" s="13">
        <f>SUM('Երևան քաղաք:Սյունիք'!BG37)</f>
        <v>0</v>
      </c>
      <c r="BH39" s="13">
        <f>SUM('Երևան քաղաք:Սյունիք'!BH37)</f>
        <v>0</v>
      </c>
      <c r="BI39" s="13">
        <f>SUM('Երևան քաղաք:Սյունիք'!BI37)</f>
        <v>0</v>
      </c>
      <c r="BJ39" s="13">
        <f>SUM('Երևան քաղաք:Սյունիք'!BJ37)</f>
        <v>0</v>
      </c>
      <c r="BK39" s="13">
        <f>SUM('Երևան քաղաք:Սյունիք'!BK37)</f>
        <v>0</v>
      </c>
      <c r="BL39" s="13">
        <f>SUM('Երևան քաղաք:Սյունիք'!BL37)</f>
        <v>0</v>
      </c>
      <c r="BM39" s="13">
        <f>SUM('Երևան քաղաք:Սյունիք'!BM37)</f>
        <v>0</v>
      </c>
      <c r="BN39" s="13">
        <f>SUM('Երևան քաղաք:Սյունիք'!BN37)</f>
        <v>0</v>
      </c>
      <c r="BO39" s="13">
        <f>SUM('Երևան քաղաք:Սյունիք'!BO37)</f>
        <v>0</v>
      </c>
      <c r="BP39" s="13">
        <f>SUM('Երևան քաղաք:Սյունիք'!BP37)</f>
        <v>0</v>
      </c>
      <c r="BQ39" s="13">
        <f>SUM('Երևան քաղաք:Սյունիք'!BQ37)</f>
        <v>0</v>
      </c>
      <c r="BR39" s="13">
        <f>SUM('Երևան քաղաք:Սյունիք'!BR37)</f>
        <v>0</v>
      </c>
      <c r="BS39" s="13">
        <f>SUM('Երևան քաղաք:Սյունիք'!BS37)</f>
        <v>0</v>
      </c>
      <c r="BT39" s="13">
        <f>SUM('Երևան քաղաք:Սյունիք'!BT37)</f>
        <v>0</v>
      </c>
      <c r="BU39" s="13">
        <f>SUM('Երևան քաղաք:Սյունիք'!BU37)</f>
        <v>0</v>
      </c>
      <c r="BV39" s="13">
        <f>SUM('Երևան քաղաք:Սյունիք'!BV37)</f>
        <v>0</v>
      </c>
      <c r="BW39" s="13">
        <f>SUM('Երևան քաղաք:Սյունիք'!BW37)</f>
        <v>0</v>
      </c>
      <c r="BX39" s="13">
        <f>SUM('Երևան քաղաք:Սյունիք'!BX37)</f>
        <v>0</v>
      </c>
      <c r="BY39" s="13">
        <f>SUM('Երևան քաղաք:Սյունիք'!BY37)</f>
        <v>0</v>
      </c>
      <c r="BZ39" s="13">
        <f>SUM('Երևան քաղաք:Սյունիք'!BZ37)</f>
        <v>0</v>
      </c>
      <c r="CA39" s="13">
        <v>0</v>
      </c>
    </row>
    <row r="40" spans="1:79" ht="20.100000000000001" customHeight="1" x14ac:dyDescent="0.3">
      <c r="A40" s="5" t="s">
        <v>711</v>
      </c>
      <c r="B40" s="3" t="s">
        <v>712</v>
      </c>
      <c r="C40" s="3">
        <v>132.19999999999999</v>
      </c>
      <c r="D40" s="13">
        <f>SUM('Երևան քաղաք:Սյունիք'!D38)</f>
        <v>0</v>
      </c>
      <c r="E40" s="13">
        <f>SUM('Երևան քաղաք:Սյունիք'!E38)</f>
        <v>0</v>
      </c>
      <c r="F40" s="13">
        <f>SUM('Երևան քաղաք:Սյունիք'!F38)</f>
        <v>0</v>
      </c>
      <c r="G40" s="13">
        <f>SUM('Երևան քաղաք:Սյունիք'!G38)</f>
        <v>0</v>
      </c>
      <c r="H40" s="13">
        <f>SUM('Երևան քաղաք:Սյունիք'!H38)</f>
        <v>0</v>
      </c>
      <c r="I40" s="13">
        <f>SUM('Երևան քաղաք:Սյունիք'!I38)</f>
        <v>0</v>
      </c>
      <c r="J40" s="13">
        <f>SUM('Երևան քաղաք:Սյունիք'!J38)</f>
        <v>0</v>
      </c>
      <c r="K40" s="13">
        <f>SUM('Երևան քաղաք:Սյունիք'!K38)</f>
        <v>0</v>
      </c>
      <c r="L40" s="13">
        <f>SUM('Երևան քաղաք:Սյունիք'!L38)</f>
        <v>0</v>
      </c>
      <c r="M40" s="13">
        <f>SUM('Երևան քաղաք:Սյունիք'!M38)</f>
        <v>0</v>
      </c>
      <c r="N40" s="13">
        <f>SUM('Երևան քաղաք:Սյունիք'!N38)</f>
        <v>0</v>
      </c>
      <c r="O40" s="13">
        <f>SUM('Երևան քաղաք:Սյունիք'!O38)</f>
        <v>0</v>
      </c>
      <c r="P40" s="13">
        <f>SUM('Երևան քաղաք:Սյունիք'!P38)</f>
        <v>0</v>
      </c>
      <c r="Q40" s="13">
        <f>SUM('Երևան քաղաք:Սյունիք'!Q38)</f>
        <v>0</v>
      </c>
      <c r="R40" s="13">
        <f>SUM('Երևան քաղաք:Սյունիք'!R38)</f>
        <v>0</v>
      </c>
      <c r="S40" s="13">
        <f>SUM('Երևան քաղաք:Սյունիք'!S38)</f>
        <v>0</v>
      </c>
      <c r="T40" s="13">
        <f>SUM('Երևան քաղաք:Սյունիք'!T38)</f>
        <v>0</v>
      </c>
      <c r="U40" s="13">
        <f>SUM('Երևան քաղաք:Սյունիք'!U38)</f>
        <v>0</v>
      </c>
      <c r="V40" s="13">
        <f>SUM('Երևան քաղաք:Սյունիք'!V38)</f>
        <v>0</v>
      </c>
      <c r="W40" s="13">
        <f>SUM('Երևան քաղաք:Սյունիք'!W38)</f>
        <v>0</v>
      </c>
      <c r="X40" s="13">
        <f>SUM('Երևան քաղաք:Սյունիք'!X38)</f>
        <v>0</v>
      </c>
      <c r="Y40" s="13">
        <f>SUM('Երևան քաղաք:Սյունիք'!Y38)</f>
        <v>0</v>
      </c>
      <c r="Z40" s="13">
        <f>SUM('Երևան քաղաք:Սյունիք'!Z38)</f>
        <v>0</v>
      </c>
      <c r="AA40" s="13">
        <f>SUM('Երևան քաղաք:Սյունիք'!AA38)</f>
        <v>0</v>
      </c>
      <c r="AB40" s="13">
        <f>SUM('Երևան քաղաք:Սյունիք'!AB38)</f>
        <v>0</v>
      </c>
      <c r="AC40" s="13">
        <f>SUM('Երևան քաղաք:Սյունիք'!AC38)</f>
        <v>0</v>
      </c>
      <c r="AD40" s="13">
        <f>SUM('Երևան քաղաք:Սյունիք'!AD38)</f>
        <v>0</v>
      </c>
      <c r="AE40" s="13">
        <f>SUM('Երևան քաղաք:Սյունիք'!AE38)</f>
        <v>0</v>
      </c>
      <c r="AF40" s="13">
        <f>SUM('Երևան քաղաք:Սյունիք'!AF38)</f>
        <v>0</v>
      </c>
      <c r="AG40" s="13">
        <f>SUM('Երևան քաղաք:Սյունիք'!AG38)</f>
        <v>0</v>
      </c>
      <c r="AH40" s="13">
        <f>SUM('Երևան քաղաք:Սյունիք'!AH38)</f>
        <v>0</v>
      </c>
      <c r="AI40" s="13">
        <f>SUM('Երևան քաղաք:Սյունիք'!AI38)</f>
        <v>0</v>
      </c>
      <c r="AJ40" s="13">
        <f>SUM('Երևան քաղաք:Սյունիք'!AJ38)</f>
        <v>0</v>
      </c>
      <c r="AK40" s="13">
        <f>SUM('Երևան քաղաք:Սյունիք'!AK38)</f>
        <v>0</v>
      </c>
      <c r="AL40" s="13">
        <f>SUM('Երևան քաղաք:Սյունիք'!AL38)</f>
        <v>0</v>
      </c>
      <c r="AM40" s="13">
        <f>SUM('Երևան քաղաք:Սյունիք'!AM38)</f>
        <v>0</v>
      </c>
      <c r="AN40" s="13">
        <f>SUM('Երևան քաղաք:Սյունիք'!AN38)</f>
        <v>0</v>
      </c>
      <c r="AO40" s="13">
        <f>SUM('Երևան քաղաք:Սյունիք'!AO38)</f>
        <v>0</v>
      </c>
      <c r="AP40" s="13">
        <f>SUM('Երևան քաղաք:Սյունիք'!AP38)</f>
        <v>0</v>
      </c>
      <c r="AQ40" s="13">
        <f>SUM('Երևան քաղաք:Սյունիք'!AQ38)</f>
        <v>0</v>
      </c>
      <c r="AR40" s="13">
        <f>SUM('Երևան քաղաք:Սյունիք'!AR38)</f>
        <v>0</v>
      </c>
      <c r="AS40" s="13">
        <f>SUM('Երևան քաղաք:Սյունիք'!AS38)</f>
        <v>0</v>
      </c>
      <c r="AT40" s="13">
        <f>SUM('Երևան քաղաք:Սյունիք'!AT38)</f>
        <v>0</v>
      </c>
      <c r="AU40" s="13">
        <f>SUM('Երևան քաղաք:Սյունիք'!AU38)</f>
        <v>0</v>
      </c>
      <c r="AV40" s="13">
        <f>SUM('Երևան քաղաք:Սյունիք'!AV38)</f>
        <v>0</v>
      </c>
      <c r="AW40" s="13">
        <f>SUM('Երևան քաղաք:Սյունիք'!AW38)</f>
        <v>0</v>
      </c>
      <c r="AX40" s="13">
        <f>SUM('Երևան քաղաք:Սյունիք'!AX38)</f>
        <v>0</v>
      </c>
      <c r="AY40" s="13">
        <f>SUM('Երևան քաղաք:Սյունիք'!AY38)</f>
        <v>0</v>
      </c>
      <c r="AZ40" s="13">
        <f>SUM('Երևան քաղաք:Սյունիք'!AZ38)</f>
        <v>0</v>
      </c>
      <c r="BA40" s="13">
        <f>SUM('Երևան քաղաք:Սյունիք'!BA38)</f>
        <v>0</v>
      </c>
      <c r="BB40" s="13">
        <f>SUM('Երևան քաղաք:Սյունիք'!BB38)</f>
        <v>0</v>
      </c>
      <c r="BC40" s="13">
        <f>SUM('Երևան քաղաք:Սյունիք'!BC38)</f>
        <v>0</v>
      </c>
      <c r="BD40" s="13">
        <f>SUM('Երևան քաղաք:Սյունիք'!BD38)</f>
        <v>0</v>
      </c>
      <c r="BE40" s="13">
        <f>SUM('Երևան քաղաք:Սյունիք'!BE38)</f>
        <v>0</v>
      </c>
      <c r="BF40" s="13">
        <f>SUM('Երևան քաղաք:Սյունիք'!BF38)</f>
        <v>0</v>
      </c>
      <c r="BG40" s="13">
        <f>SUM('Երևան քաղաք:Սյունիք'!BG38)</f>
        <v>0</v>
      </c>
      <c r="BH40" s="13">
        <f>SUM('Երևան քաղաք:Սյունիք'!BH38)</f>
        <v>0</v>
      </c>
      <c r="BI40" s="13">
        <f>SUM('Երևան քաղաք:Սյունիք'!BI38)</f>
        <v>0</v>
      </c>
      <c r="BJ40" s="13">
        <f>SUM('Երևան քաղաք:Սյունիք'!BJ38)</f>
        <v>0</v>
      </c>
      <c r="BK40" s="13">
        <f>SUM('Երևան քաղաք:Սյունիք'!BK38)</f>
        <v>0</v>
      </c>
      <c r="BL40" s="13">
        <f>SUM('Երևան քաղաք:Սյունիք'!BL38)</f>
        <v>0</v>
      </c>
      <c r="BM40" s="13">
        <f>SUM('Երևան քաղաք:Սյունիք'!BM38)</f>
        <v>0</v>
      </c>
      <c r="BN40" s="13">
        <f>SUM('Երևան քաղաք:Սյունիք'!BN38)</f>
        <v>0</v>
      </c>
      <c r="BO40" s="13">
        <f>SUM('Երևան քաղաք:Սյունիք'!BO38)</f>
        <v>0</v>
      </c>
      <c r="BP40" s="13">
        <f>SUM('Երևան քաղաք:Սյունիք'!BP38)</f>
        <v>0</v>
      </c>
      <c r="BQ40" s="13">
        <f>SUM('Երևան քաղաք:Սյունիք'!BQ38)</f>
        <v>0</v>
      </c>
      <c r="BR40" s="13">
        <f>SUM('Երևան քաղաք:Սյունիք'!BR38)</f>
        <v>0</v>
      </c>
      <c r="BS40" s="13">
        <f>SUM('Երևան քաղաք:Սյունիք'!BS38)</f>
        <v>0</v>
      </c>
      <c r="BT40" s="13">
        <f>SUM('Երևան քաղաք:Սյունիք'!BT38)</f>
        <v>0</v>
      </c>
      <c r="BU40" s="13">
        <f>SUM('Երևան քաղաք:Սյունիք'!BU38)</f>
        <v>0</v>
      </c>
      <c r="BV40" s="13">
        <f>SUM('Երևան քաղաք:Սյունիք'!BV38)</f>
        <v>0</v>
      </c>
      <c r="BW40" s="13">
        <f>SUM('Երևան քաղաք:Սյունիք'!BW38)</f>
        <v>0</v>
      </c>
      <c r="BX40" s="13">
        <f>SUM('Երևան քաղաք:Սյունիք'!BX38)</f>
        <v>0</v>
      </c>
      <c r="BY40" s="13">
        <f>SUM('Երևան քաղաք:Սյունիք'!BY38)</f>
        <v>0</v>
      </c>
      <c r="BZ40" s="13">
        <f>SUM('Երևան քաղաք:Սյունիք'!BZ38)</f>
        <v>0</v>
      </c>
      <c r="CA40" s="13">
        <v>0</v>
      </c>
    </row>
    <row r="41" spans="1:79" ht="20.100000000000001" customHeight="1" x14ac:dyDescent="0.3">
      <c r="A41" s="5" t="s">
        <v>713</v>
      </c>
      <c r="B41" s="3" t="s">
        <v>714</v>
      </c>
      <c r="C41" s="3">
        <v>132.30000000000001</v>
      </c>
      <c r="D41" s="13">
        <f>SUM('Երևան քաղաք:Սյունիք'!D39)</f>
        <v>0</v>
      </c>
      <c r="E41" s="13">
        <f>SUM('Երևան քաղաք:Սյունիք'!E39)</f>
        <v>0</v>
      </c>
      <c r="F41" s="13">
        <f>SUM('Երևան քաղաք:Սյունիք'!F39)</f>
        <v>0</v>
      </c>
      <c r="G41" s="13">
        <f>SUM('Երևան քաղաք:Սյունիք'!G39)</f>
        <v>0</v>
      </c>
      <c r="H41" s="13">
        <f>SUM('Երևան քաղաք:Սյունիք'!H39)</f>
        <v>0</v>
      </c>
      <c r="I41" s="13">
        <f>SUM('Երևան քաղաք:Սյունիք'!I39)</f>
        <v>0</v>
      </c>
      <c r="J41" s="13">
        <f>SUM('Երևան քաղաք:Սյունիք'!J39)</f>
        <v>0</v>
      </c>
      <c r="K41" s="13">
        <f>SUM('Երևան քաղաք:Սյունիք'!K39)</f>
        <v>0</v>
      </c>
      <c r="L41" s="13">
        <f>SUM('Երևան քաղաք:Սյունիք'!L39)</f>
        <v>0</v>
      </c>
      <c r="M41" s="13">
        <f>SUM('Երևան քաղաք:Սյունիք'!M39)</f>
        <v>0</v>
      </c>
      <c r="N41" s="13">
        <f>SUM('Երևան քաղաք:Սյունիք'!N39)</f>
        <v>0</v>
      </c>
      <c r="O41" s="13">
        <f>SUM('Երևան քաղաք:Սյունիք'!O39)</f>
        <v>0</v>
      </c>
      <c r="P41" s="13">
        <f>SUM('Երևան քաղաք:Սյունիք'!P39)</f>
        <v>0</v>
      </c>
      <c r="Q41" s="13">
        <f>SUM('Երևան քաղաք:Սյունիք'!Q39)</f>
        <v>0</v>
      </c>
      <c r="R41" s="13">
        <f>SUM('Երևան քաղաք:Սյունիք'!R39)</f>
        <v>0</v>
      </c>
      <c r="S41" s="13">
        <f>SUM('Երևան քաղաք:Սյունիք'!S39)</f>
        <v>0</v>
      </c>
      <c r="T41" s="13">
        <f>SUM('Երևան քաղաք:Սյունիք'!T39)</f>
        <v>0</v>
      </c>
      <c r="U41" s="13">
        <f>SUM('Երևան քաղաք:Սյունիք'!U39)</f>
        <v>0</v>
      </c>
      <c r="V41" s="13">
        <f>SUM('Երևան քաղաք:Սյունիք'!V39)</f>
        <v>0</v>
      </c>
      <c r="W41" s="13">
        <f>SUM('Երևան քաղաք:Սյունիք'!W39)</f>
        <v>0</v>
      </c>
      <c r="X41" s="13">
        <f>SUM('Երևան քաղաք:Սյունիք'!X39)</f>
        <v>0</v>
      </c>
      <c r="Y41" s="13">
        <f>SUM('Երևան քաղաք:Սյունիք'!Y39)</f>
        <v>0</v>
      </c>
      <c r="Z41" s="13">
        <f>SUM('Երևան քաղաք:Սյունիք'!Z39)</f>
        <v>0</v>
      </c>
      <c r="AA41" s="13">
        <f>SUM('Երևան քաղաք:Սյունիք'!AA39)</f>
        <v>0</v>
      </c>
      <c r="AB41" s="13">
        <f>SUM('Երևան քաղաք:Սյունիք'!AB39)</f>
        <v>0</v>
      </c>
      <c r="AC41" s="13">
        <f>SUM('Երևան քաղաք:Սյունիք'!AC39)</f>
        <v>0</v>
      </c>
      <c r="AD41" s="13">
        <f>SUM('Երևան քաղաք:Սյունիք'!AD39)</f>
        <v>0</v>
      </c>
      <c r="AE41" s="13">
        <f>SUM('Երևան քաղաք:Սյունիք'!AE39)</f>
        <v>0</v>
      </c>
      <c r="AF41" s="13">
        <f>SUM('Երևան քաղաք:Սյունիք'!AF39)</f>
        <v>0</v>
      </c>
      <c r="AG41" s="13">
        <f>SUM('Երևան քաղաք:Սյունիք'!AG39)</f>
        <v>0</v>
      </c>
      <c r="AH41" s="13">
        <f>SUM('Երևան քաղաք:Սյունիք'!AH39)</f>
        <v>0</v>
      </c>
      <c r="AI41" s="13">
        <f>SUM('Երևան քաղաք:Սյունիք'!AI39)</f>
        <v>0</v>
      </c>
      <c r="AJ41" s="13">
        <f>SUM('Երևան քաղաք:Սյունիք'!AJ39)</f>
        <v>0</v>
      </c>
      <c r="AK41" s="13">
        <f>SUM('Երևան քաղաք:Սյունիք'!AK39)</f>
        <v>0</v>
      </c>
      <c r="AL41" s="13">
        <f>SUM('Երևան քաղաք:Սյունիք'!AL39)</f>
        <v>0</v>
      </c>
      <c r="AM41" s="13">
        <f>SUM('Երևան քաղաք:Սյունիք'!AM39)</f>
        <v>0</v>
      </c>
      <c r="AN41" s="13">
        <f>SUM('Երևան քաղաք:Սյունիք'!AN39)</f>
        <v>0</v>
      </c>
      <c r="AO41" s="13">
        <f>SUM('Երևան քաղաք:Սյունիք'!AO39)</f>
        <v>0</v>
      </c>
      <c r="AP41" s="13">
        <f>SUM('Երևան քաղաք:Սյունիք'!AP39)</f>
        <v>0</v>
      </c>
      <c r="AQ41" s="13">
        <f>SUM('Երևան քաղաք:Սյունիք'!AQ39)</f>
        <v>0</v>
      </c>
      <c r="AR41" s="13">
        <f>SUM('Երևան քաղաք:Սյունիք'!AR39)</f>
        <v>0</v>
      </c>
      <c r="AS41" s="13">
        <f>SUM('Երևան քաղաք:Սյունիք'!AS39)</f>
        <v>0</v>
      </c>
      <c r="AT41" s="13">
        <f>SUM('Երևան քաղաք:Սյունիք'!AT39)</f>
        <v>0</v>
      </c>
      <c r="AU41" s="13">
        <f>SUM('Երևան քաղաք:Սյունիք'!AU39)</f>
        <v>0</v>
      </c>
      <c r="AV41" s="13">
        <f>SUM('Երևան քաղաք:Սյունիք'!AV39)</f>
        <v>0</v>
      </c>
      <c r="AW41" s="13">
        <f>SUM('Երևան քաղաք:Սյունիք'!AW39)</f>
        <v>0</v>
      </c>
      <c r="AX41" s="13">
        <f>SUM('Երևան քաղաք:Սյունիք'!AX39)</f>
        <v>0</v>
      </c>
      <c r="AY41" s="13">
        <f>SUM('Երևան քաղաք:Սյունիք'!AY39)</f>
        <v>0</v>
      </c>
      <c r="AZ41" s="13">
        <f>SUM('Երևան քաղաք:Սյունիք'!AZ39)</f>
        <v>0</v>
      </c>
      <c r="BA41" s="13">
        <f>SUM('Երևան քաղաք:Սյունիք'!BA39)</f>
        <v>0</v>
      </c>
      <c r="BB41" s="13">
        <f>SUM('Երևան քաղաք:Սյունիք'!BB39)</f>
        <v>0</v>
      </c>
      <c r="BC41" s="13">
        <f>SUM('Երևան քաղաք:Սյունիք'!BC39)</f>
        <v>0</v>
      </c>
      <c r="BD41" s="13">
        <f>SUM('Երևան քաղաք:Սյունիք'!BD39)</f>
        <v>0</v>
      </c>
      <c r="BE41" s="13">
        <f>SUM('Երևան քաղաք:Սյունիք'!BE39)</f>
        <v>0</v>
      </c>
      <c r="BF41" s="13">
        <f>SUM('Երևան քաղաք:Սյունիք'!BF39)</f>
        <v>0</v>
      </c>
      <c r="BG41" s="13">
        <f>SUM('Երևան քաղաք:Սյունիք'!BG39)</f>
        <v>0</v>
      </c>
      <c r="BH41" s="13">
        <f>SUM('Երևան քաղաք:Սյունիք'!BH39)</f>
        <v>0</v>
      </c>
      <c r="BI41" s="13">
        <f>SUM('Երևան քաղաք:Սյունիք'!BI39)</f>
        <v>0</v>
      </c>
      <c r="BJ41" s="13">
        <f>SUM('Երևան քաղաք:Սյունիք'!BJ39)</f>
        <v>0</v>
      </c>
      <c r="BK41" s="13">
        <f>SUM('Երևան քաղաք:Սյունիք'!BK39)</f>
        <v>0</v>
      </c>
      <c r="BL41" s="13">
        <f>SUM('Երևան քաղաք:Սյունիք'!BL39)</f>
        <v>0</v>
      </c>
      <c r="BM41" s="13">
        <f>SUM('Երևան քաղաք:Սյունիք'!BM39)</f>
        <v>0</v>
      </c>
      <c r="BN41" s="13">
        <f>SUM('Երևան քաղաք:Սյունիք'!BN39)</f>
        <v>0</v>
      </c>
      <c r="BO41" s="13">
        <f>SUM('Երևան քաղաք:Սյունիք'!BO39)</f>
        <v>0</v>
      </c>
      <c r="BP41" s="13">
        <f>SUM('Երևան քաղաք:Սյունիք'!BP39)</f>
        <v>0</v>
      </c>
      <c r="BQ41" s="13">
        <f>SUM('Երևան քաղաք:Սյունիք'!BQ39)</f>
        <v>0</v>
      </c>
      <c r="BR41" s="13">
        <f>SUM('Երևան քաղաք:Սյունիք'!BR39)</f>
        <v>0</v>
      </c>
      <c r="BS41" s="13">
        <f>SUM('Երևան քաղաք:Սյունիք'!BS39)</f>
        <v>0</v>
      </c>
      <c r="BT41" s="13">
        <f>SUM('Երևան քաղաք:Սյունիք'!BT39)</f>
        <v>0</v>
      </c>
      <c r="BU41" s="13">
        <f>SUM('Երևան քաղաք:Սյունիք'!BU39)</f>
        <v>0</v>
      </c>
      <c r="BV41" s="13">
        <f>SUM('Երևան քաղաք:Սյունիք'!BV39)</f>
        <v>0</v>
      </c>
      <c r="BW41" s="13">
        <f>SUM('Երևան քաղաք:Սյունիք'!BW39)</f>
        <v>0</v>
      </c>
      <c r="BX41" s="13">
        <f>SUM('Երևան քաղաք:Սյունիք'!BX39)</f>
        <v>0</v>
      </c>
      <c r="BY41" s="13">
        <f>SUM('Երևան քաղաք:Սյունիք'!BY39)</f>
        <v>0</v>
      </c>
      <c r="BZ41" s="13">
        <f>SUM('Երևան քաղաք:Սյունիք'!BZ39)</f>
        <v>0</v>
      </c>
      <c r="CA41" s="13">
        <v>0</v>
      </c>
    </row>
    <row r="42" spans="1:79" ht="20.100000000000001" customHeight="1" x14ac:dyDescent="0.3">
      <c r="A42" s="5" t="s">
        <v>30</v>
      </c>
      <c r="B42" s="3" t="s">
        <v>659</v>
      </c>
      <c r="C42" s="3">
        <v>133</v>
      </c>
      <c r="D42" s="13">
        <f>SUM('Երևան քաղաք:Սյունիք'!D40)</f>
        <v>0</v>
      </c>
      <c r="E42" s="13">
        <f>SUM('Երևան քաղաք:Սյունիք'!E40)</f>
        <v>1</v>
      </c>
      <c r="F42" s="13">
        <f>SUM('Երևան քաղաք:Սյունիք'!F40)</f>
        <v>1</v>
      </c>
      <c r="G42" s="13">
        <f>SUM('Երևան քաղաք:Սյունիք'!G40)</f>
        <v>0</v>
      </c>
      <c r="H42" s="13">
        <f>SUM('Երևան քաղաք:Սյունիք'!H40)</f>
        <v>0</v>
      </c>
      <c r="I42" s="13">
        <f>SUM('Երևան քաղաք:Սյունիք'!I40)</f>
        <v>0</v>
      </c>
      <c r="J42" s="13">
        <f>SUM('Երևան քաղաք:Սյունիք'!J40)</f>
        <v>0</v>
      </c>
      <c r="K42" s="13">
        <f>SUM('Երևան քաղաք:Սյունիք'!K40)</f>
        <v>0</v>
      </c>
      <c r="L42" s="13">
        <f>SUM('Երևան քաղաք:Սյունիք'!L40)</f>
        <v>0</v>
      </c>
      <c r="M42" s="13">
        <f>SUM('Երևան քաղաք:Սյունիք'!M40)</f>
        <v>0</v>
      </c>
      <c r="N42" s="13">
        <f>SUM('Երևան քաղաք:Սյունիք'!N40)</f>
        <v>0</v>
      </c>
      <c r="O42" s="13">
        <f>SUM('Երևան քաղաք:Սյունիք'!O40)</f>
        <v>0</v>
      </c>
      <c r="P42" s="13">
        <f>SUM('Երևան քաղաք:Սյունիք'!P40)</f>
        <v>0</v>
      </c>
      <c r="Q42" s="13">
        <f>SUM('Երևան քաղաք:Սյունիք'!Q40)</f>
        <v>0</v>
      </c>
      <c r="R42" s="13">
        <f>SUM('Երևան քաղաք:Սյունիք'!R40)</f>
        <v>0</v>
      </c>
      <c r="S42" s="13">
        <f>SUM('Երևան քաղաք:Սյունիք'!S40)</f>
        <v>0</v>
      </c>
      <c r="T42" s="13">
        <f>SUM('Երևան քաղաք:Սյունիք'!T40)</f>
        <v>0</v>
      </c>
      <c r="U42" s="13">
        <f>SUM('Երևան քաղաք:Սյունիք'!U40)</f>
        <v>0</v>
      </c>
      <c r="V42" s="13">
        <f>SUM('Երևան քաղաք:Սյունիք'!V40)</f>
        <v>0</v>
      </c>
      <c r="W42" s="13">
        <f>SUM('Երևան քաղաք:Սյունիք'!W40)</f>
        <v>0</v>
      </c>
      <c r="X42" s="13">
        <f>SUM('Երևան քաղաք:Սյունիք'!X40)</f>
        <v>0</v>
      </c>
      <c r="Y42" s="13">
        <f>SUM('Երևան քաղաք:Սյունիք'!Y40)</f>
        <v>0</v>
      </c>
      <c r="Z42" s="13">
        <f>SUM('Երևան քաղաք:Սյունիք'!Z40)</f>
        <v>0</v>
      </c>
      <c r="AA42" s="13">
        <f>SUM('Երևան քաղաք:Սյունիք'!AA40)</f>
        <v>0</v>
      </c>
      <c r="AB42" s="13">
        <f>SUM('Երևան քաղաք:Սյունիք'!AB40)</f>
        <v>0</v>
      </c>
      <c r="AC42" s="13">
        <f>SUM('Երևան քաղաք:Սյունիք'!AC40)</f>
        <v>0</v>
      </c>
      <c r="AD42" s="13">
        <f>SUM('Երևան քաղաք:Սյունիք'!AD40)</f>
        <v>0</v>
      </c>
      <c r="AE42" s="13">
        <f>SUM('Երևան քաղաք:Սյունիք'!AE40)</f>
        <v>0</v>
      </c>
      <c r="AF42" s="13">
        <f>SUM('Երևան քաղաք:Սյունիք'!AF40)</f>
        <v>0</v>
      </c>
      <c r="AG42" s="13">
        <f>SUM('Երևան քաղաք:Սյունիք'!AG40)</f>
        <v>0</v>
      </c>
      <c r="AH42" s="13">
        <f>SUM('Երևան քաղաք:Սյունիք'!AH40)</f>
        <v>0</v>
      </c>
      <c r="AI42" s="13">
        <f>SUM('Երևան քաղաք:Սյունիք'!AI40)</f>
        <v>0</v>
      </c>
      <c r="AJ42" s="13">
        <f>SUM('Երևան քաղաք:Սյունիք'!AJ40)</f>
        <v>0</v>
      </c>
      <c r="AK42" s="13">
        <f>SUM('Երևան քաղաք:Սյունիք'!AK40)</f>
        <v>0</v>
      </c>
      <c r="AL42" s="13">
        <f>SUM('Երևան քաղաք:Սյունիք'!AL40)</f>
        <v>0</v>
      </c>
      <c r="AM42" s="13">
        <f>SUM('Երևան քաղաք:Սյունիք'!AM40)</f>
        <v>0</v>
      </c>
      <c r="AN42" s="13">
        <f>SUM('Երևան քաղաք:Սյունիք'!AN40)</f>
        <v>0</v>
      </c>
      <c r="AO42" s="13">
        <f>SUM('Երևան քաղաք:Սյունիք'!AO40)</f>
        <v>0</v>
      </c>
      <c r="AP42" s="13">
        <f>SUM('Երևան քաղաք:Սյունիք'!AP40)</f>
        <v>0</v>
      </c>
      <c r="AQ42" s="13">
        <f>SUM('Երևան քաղաք:Սյունիք'!AQ40)</f>
        <v>0</v>
      </c>
      <c r="AR42" s="13">
        <f>SUM('Երևան քաղաք:Սյունիք'!AR40)</f>
        <v>0</v>
      </c>
      <c r="AS42" s="13">
        <f>SUM('Երևան քաղաք:Սյունիք'!AS40)</f>
        <v>0</v>
      </c>
      <c r="AT42" s="13">
        <f>SUM('Երևան քաղաք:Սյունիք'!AT40)</f>
        <v>0</v>
      </c>
      <c r="AU42" s="13">
        <f>SUM('Երևան քաղաք:Սյունիք'!AU40)</f>
        <v>0</v>
      </c>
      <c r="AV42" s="13">
        <f>SUM('Երևան քաղաք:Սյունիք'!AV40)</f>
        <v>0</v>
      </c>
      <c r="AW42" s="13">
        <f>SUM('Երևան քաղաք:Սյունիք'!AW40)</f>
        <v>0</v>
      </c>
      <c r="AX42" s="13">
        <f>SUM('Երևան քաղաք:Սյունիք'!AX40)</f>
        <v>0</v>
      </c>
      <c r="AY42" s="13">
        <f>SUM('Երևան քաղաք:Սյունիք'!AY40)</f>
        <v>0</v>
      </c>
      <c r="AZ42" s="13">
        <f>SUM('Երևան քաղաք:Սյունիք'!AZ40)</f>
        <v>0</v>
      </c>
      <c r="BA42" s="13">
        <f>SUM('Երևան քաղաք:Սյունիք'!BA40)</f>
        <v>0</v>
      </c>
      <c r="BB42" s="13">
        <f>SUM('Երևան քաղաք:Սյունիք'!BB40)</f>
        <v>0</v>
      </c>
      <c r="BC42" s="13">
        <f>SUM('Երևան քաղաք:Սյունիք'!BC40)</f>
        <v>0</v>
      </c>
      <c r="BD42" s="13">
        <f>SUM('Երևան քաղաք:Սյունիք'!BD40)</f>
        <v>0</v>
      </c>
      <c r="BE42" s="13">
        <f>SUM('Երևան քաղաք:Սյունիք'!BE40)</f>
        <v>0</v>
      </c>
      <c r="BF42" s="13">
        <f>SUM('Երևան քաղաք:Սյունիք'!BF40)</f>
        <v>0</v>
      </c>
      <c r="BG42" s="13">
        <f>SUM('Երևան քաղաք:Սյունիք'!BG40)</f>
        <v>0</v>
      </c>
      <c r="BH42" s="13">
        <f>SUM('Երևան քաղաք:Սյունիք'!BH40)</f>
        <v>0</v>
      </c>
      <c r="BI42" s="13">
        <f>SUM('Երևան քաղաք:Սյունիք'!BI40)</f>
        <v>0</v>
      </c>
      <c r="BJ42" s="13">
        <f>SUM('Երևան քաղաք:Սյունիք'!BJ40)</f>
        <v>0</v>
      </c>
      <c r="BK42" s="13">
        <f>SUM('Երևան քաղաք:Սյունիք'!BK40)</f>
        <v>0</v>
      </c>
      <c r="BL42" s="13">
        <f>SUM('Երևան քաղաք:Սյունիք'!BL40)</f>
        <v>0</v>
      </c>
      <c r="BM42" s="13">
        <f>SUM('Երևան քաղաք:Սյունիք'!BM40)</f>
        <v>0</v>
      </c>
      <c r="BN42" s="13">
        <f>SUM('Երևան քաղաք:Սյունիք'!BN40)</f>
        <v>0</v>
      </c>
      <c r="BO42" s="13">
        <f>SUM('Երևան քաղաք:Սյունիք'!BO40)</f>
        <v>0</v>
      </c>
      <c r="BP42" s="13">
        <f>SUM('Երևան քաղաք:Սյունիք'!BP40)</f>
        <v>0</v>
      </c>
      <c r="BQ42" s="13">
        <f>SUM('Երևան քաղաք:Սյունիք'!BQ40)</f>
        <v>0</v>
      </c>
      <c r="BR42" s="13">
        <f>SUM('Երևան քաղաք:Սյունիք'!BR40)</f>
        <v>0</v>
      </c>
      <c r="BS42" s="13">
        <f>SUM('Երևան քաղաք:Սյունիք'!BS40)</f>
        <v>0</v>
      </c>
      <c r="BT42" s="13">
        <f>SUM('Երևան քաղաք:Սյունիք'!BT40)</f>
        <v>0</v>
      </c>
      <c r="BU42" s="13">
        <f>SUM('Երևան քաղաք:Սյունիք'!BU40)</f>
        <v>1</v>
      </c>
      <c r="BV42" s="13">
        <f>SUM('Երևան քաղաք:Սյունիք'!BV40)</f>
        <v>0</v>
      </c>
      <c r="BW42" s="13">
        <f>SUM('Երևան քաղաք:Սյունիք'!BW40)</f>
        <v>0</v>
      </c>
      <c r="BX42" s="13">
        <f>SUM('Երևան քաղաք:Սյունիք'!BX40)</f>
        <v>0</v>
      </c>
      <c r="BY42" s="13">
        <f>SUM('Երևան քաղաք:Սյունիք'!BY40)</f>
        <v>0</v>
      </c>
      <c r="BZ42" s="13">
        <f>SUM('Երևան քաղաք:Սյունիք'!BZ40)</f>
        <v>0</v>
      </c>
      <c r="CA42" s="13">
        <v>0</v>
      </c>
    </row>
    <row r="43" spans="1:79" ht="20.100000000000001" customHeight="1" x14ac:dyDescent="0.3">
      <c r="A43" s="5" t="s">
        <v>31</v>
      </c>
      <c r="B43" s="3" t="s">
        <v>660</v>
      </c>
      <c r="C43" s="3">
        <v>134</v>
      </c>
      <c r="D43" s="13">
        <f>SUM('Երևան քաղաք:Սյունիք'!D41)</f>
        <v>0</v>
      </c>
      <c r="E43" s="13">
        <f>SUM('Երևան քաղաք:Սյունիք'!E41)</f>
        <v>0</v>
      </c>
      <c r="F43" s="13">
        <f>SUM('Երևան քաղաք:Սյունիք'!F41)</f>
        <v>0</v>
      </c>
      <c r="G43" s="13">
        <f>SUM('Երևան քաղաք:Սյունիք'!G41)</f>
        <v>0</v>
      </c>
      <c r="H43" s="13">
        <f>SUM('Երևան քաղաք:Սյունիք'!H41)</f>
        <v>0</v>
      </c>
      <c r="I43" s="13">
        <f>SUM('Երևան քաղաք:Սյունիք'!I41)</f>
        <v>0</v>
      </c>
      <c r="J43" s="13">
        <f>SUM('Երևան քաղաք:Սյունիք'!J41)</f>
        <v>0</v>
      </c>
      <c r="K43" s="13">
        <f>SUM('Երևան քաղաք:Սյունիք'!K41)</f>
        <v>0</v>
      </c>
      <c r="L43" s="13">
        <f>SUM('Երևան քաղաք:Սյունիք'!L41)</f>
        <v>0</v>
      </c>
      <c r="M43" s="13">
        <f>SUM('Երևան քաղաք:Սյունիք'!M41)</f>
        <v>0</v>
      </c>
      <c r="N43" s="13">
        <f>SUM('Երևան քաղաք:Սյունիք'!N41)</f>
        <v>0</v>
      </c>
      <c r="O43" s="13">
        <f>SUM('Երևան քաղաք:Սյունիք'!O41)</f>
        <v>0</v>
      </c>
      <c r="P43" s="13">
        <f>SUM('Երևան քաղաք:Սյունիք'!P41)</f>
        <v>0</v>
      </c>
      <c r="Q43" s="13">
        <f>SUM('Երևան քաղաք:Սյունիք'!Q41)</f>
        <v>0</v>
      </c>
      <c r="R43" s="13">
        <f>SUM('Երևան քաղաք:Սյունիք'!R41)</f>
        <v>0</v>
      </c>
      <c r="S43" s="13">
        <f>SUM('Երևան քաղաք:Սյունիք'!S41)</f>
        <v>0</v>
      </c>
      <c r="T43" s="13">
        <f>SUM('Երևան քաղաք:Սյունիք'!T41)</f>
        <v>0</v>
      </c>
      <c r="U43" s="13">
        <f>SUM('Երևան քաղաք:Սյունիք'!U41)</f>
        <v>0</v>
      </c>
      <c r="V43" s="13">
        <f>SUM('Երևան քաղաք:Սյունիք'!V41)</f>
        <v>0</v>
      </c>
      <c r="W43" s="13">
        <f>SUM('Երևան քաղաք:Սյունիք'!W41)</f>
        <v>0</v>
      </c>
      <c r="X43" s="13">
        <f>SUM('Երևան քաղաք:Սյունիք'!X41)</f>
        <v>0</v>
      </c>
      <c r="Y43" s="13">
        <f>SUM('Երևան քաղաք:Սյունիք'!Y41)</f>
        <v>0</v>
      </c>
      <c r="Z43" s="13">
        <f>SUM('Երևան քաղաք:Սյունիք'!Z41)</f>
        <v>0</v>
      </c>
      <c r="AA43" s="13">
        <f>SUM('Երևան քաղաք:Սյունիք'!AA41)</f>
        <v>0</v>
      </c>
      <c r="AB43" s="13">
        <f>SUM('Երևան քաղաք:Սյունիք'!AB41)</f>
        <v>0</v>
      </c>
      <c r="AC43" s="13">
        <f>SUM('Երևան քաղաք:Սյունիք'!AC41)</f>
        <v>0</v>
      </c>
      <c r="AD43" s="13">
        <f>SUM('Երևան քաղաք:Սյունիք'!AD41)</f>
        <v>0</v>
      </c>
      <c r="AE43" s="13">
        <f>SUM('Երևան քաղաք:Սյունիք'!AE41)</f>
        <v>0</v>
      </c>
      <c r="AF43" s="13">
        <f>SUM('Երևան քաղաք:Սյունիք'!AF41)</f>
        <v>0</v>
      </c>
      <c r="AG43" s="13">
        <f>SUM('Երևան քաղաք:Սյունիք'!AG41)</f>
        <v>0</v>
      </c>
      <c r="AH43" s="13">
        <f>SUM('Երևան քաղաք:Սյունիք'!AH41)</f>
        <v>0</v>
      </c>
      <c r="AI43" s="13">
        <f>SUM('Երևան քաղաք:Սյունիք'!AI41)</f>
        <v>0</v>
      </c>
      <c r="AJ43" s="13">
        <f>SUM('Երևան քաղաք:Սյունիք'!AJ41)</f>
        <v>0</v>
      </c>
      <c r="AK43" s="13">
        <f>SUM('Երևան քաղաք:Սյունիք'!AK41)</f>
        <v>0</v>
      </c>
      <c r="AL43" s="13">
        <f>SUM('Երևան քաղաք:Սյունիք'!AL41)</f>
        <v>0</v>
      </c>
      <c r="AM43" s="13">
        <f>SUM('Երևան քաղաք:Սյունիք'!AM41)</f>
        <v>0</v>
      </c>
      <c r="AN43" s="13">
        <f>SUM('Երևան քաղաք:Սյունիք'!AN41)</f>
        <v>0</v>
      </c>
      <c r="AO43" s="13">
        <f>SUM('Երևան քաղաք:Սյունիք'!AO41)</f>
        <v>0</v>
      </c>
      <c r="AP43" s="13">
        <f>SUM('Երևան քաղաք:Սյունիք'!AP41)</f>
        <v>0</v>
      </c>
      <c r="AQ43" s="13">
        <f>SUM('Երևան քաղաք:Սյունիք'!AQ41)</f>
        <v>0</v>
      </c>
      <c r="AR43" s="13">
        <f>SUM('Երևան քաղաք:Սյունիք'!AR41)</f>
        <v>0</v>
      </c>
      <c r="AS43" s="13">
        <f>SUM('Երևան քաղաք:Սյունիք'!AS41)</f>
        <v>0</v>
      </c>
      <c r="AT43" s="13">
        <f>SUM('Երևան քաղաք:Սյունիք'!AT41)</f>
        <v>0</v>
      </c>
      <c r="AU43" s="13">
        <f>SUM('Երևան քաղաք:Սյունիք'!AU41)</f>
        <v>0</v>
      </c>
      <c r="AV43" s="13">
        <f>SUM('Երևան քաղաք:Սյունիք'!AV41)</f>
        <v>0</v>
      </c>
      <c r="AW43" s="13">
        <f>SUM('Երևան քաղաք:Սյունիք'!AW41)</f>
        <v>0</v>
      </c>
      <c r="AX43" s="13">
        <f>SUM('Երևան քաղաք:Սյունիք'!AX41)</f>
        <v>0</v>
      </c>
      <c r="AY43" s="13">
        <f>SUM('Երևան քաղաք:Սյունիք'!AY41)</f>
        <v>0</v>
      </c>
      <c r="AZ43" s="13">
        <f>SUM('Երևան քաղաք:Սյունիք'!AZ41)</f>
        <v>0</v>
      </c>
      <c r="BA43" s="13">
        <f>SUM('Երևան քաղաք:Սյունիք'!BA41)</f>
        <v>0</v>
      </c>
      <c r="BB43" s="13">
        <f>SUM('Երևան քաղաք:Սյունիք'!BB41)</f>
        <v>0</v>
      </c>
      <c r="BC43" s="13">
        <f>SUM('Երևան քաղաք:Սյունիք'!BC41)</f>
        <v>0</v>
      </c>
      <c r="BD43" s="13">
        <f>SUM('Երևան քաղաք:Սյունիք'!BD41)</f>
        <v>0</v>
      </c>
      <c r="BE43" s="13">
        <f>SUM('Երևան քաղաք:Սյունիք'!BE41)</f>
        <v>0</v>
      </c>
      <c r="BF43" s="13">
        <f>SUM('Երևան քաղաք:Սյունիք'!BF41)</f>
        <v>0</v>
      </c>
      <c r="BG43" s="13">
        <f>SUM('Երևան քաղաք:Սյունիք'!BG41)</f>
        <v>0</v>
      </c>
      <c r="BH43" s="13">
        <f>SUM('Երևան քաղաք:Սյունիք'!BH41)</f>
        <v>0</v>
      </c>
      <c r="BI43" s="13">
        <f>SUM('Երևան քաղաք:Սյունիք'!BI41)</f>
        <v>0</v>
      </c>
      <c r="BJ43" s="13">
        <f>SUM('Երևան քաղաք:Սյունիք'!BJ41)</f>
        <v>0</v>
      </c>
      <c r="BK43" s="13">
        <f>SUM('Երևան քաղաք:Սյունիք'!BK41)</f>
        <v>0</v>
      </c>
      <c r="BL43" s="13">
        <f>SUM('Երևան քաղաք:Սյունիք'!BL41)</f>
        <v>0</v>
      </c>
      <c r="BM43" s="13">
        <f>SUM('Երևան քաղաք:Սյունիք'!BM41)</f>
        <v>0</v>
      </c>
      <c r="BN43" s="13">
        <f>SUM('Երևան քաղաք:Սյունիք'!BN41)</f>
        <v>0</v>
      </c>
      <c r="BO43" s="13">
        <f>SUM('Երևան քաղաք:Սյունիք'!BO41)</f>
        <v>0</v>
      </c>
      <c r="BP43" s="13">
        <f>SUM('Երևան քաղաք:Սյունիք'!BP41)</f>
        <v>0</v>
      </c>
      <c r="BQ43" s="13">
        <f>SUM('Երևան քաղաք:Սյունիք'!BQ41)</f>
        <v>0</v>
      </c>
      <c r="BR43" s="13">
        <f>SUM('Երևան քաղաք:Սյունիք'!BR41)</f>
        <v>0</v>
      </c>
      <c r="BS43" s="13">
        <f>SUM('Երևան քաղաք:Սյունիք'!BS41)</f>
        <v>0</v>
      </c>
      <c r="BT43" s="13">
        <f>SUM('Երևան քաղաք:Սյունիք'!BT41)</f>
        <v>0</v>
      </c>
      <c r="BU43" s="13">
        <f>SUM('Երևան քաղաք:Սյունիք'!BU41)</f>
        <v>0</v>
      </c>
      <c r="BV43" s="13">
        <f>SUM('Երևան քաղաք:Սյունիք'!BV41)</f>
        <v>0</v>
      </c>
      <c r="BW43" s="13">
        <f>SUM('Երևան քաղաք:Սյունիք'!BW41)</f>
        <v>0</v>
      </c>
      <c r="BX43" s="13">
        <f>SUM('Երևան քաղաք:Սյունիք'!BX41)</f>
        <v>0</v>
      </c>
      <c r="BY43" s="13">
        <f>SUM('Երևան քաղաք:Սյունիք'!BY41)</f>
        <v>0</v>
      </c>
      <c r="BZ43" s="13">
        <f>SUM('Երևան քաղաք:Սյունիք'!BZ41)</f>
        <v>0</v>
      </c>
      <c r="CA43" s="13">
        <v>0</v>
      </c>
    </row>
    <row r="44" spans="1:79" ht="20.100000000000001" customHeight="1" x14ac:dyDescent="0.3">
      <c r="A44" s="5" t="s">
        <v>32</v>
      </c>
      <c r="B44" s="3" t="s">
        <v>551</v>
      </c>
      <c r="C44" s="3">
        <v>137</v>
      </c>
      <c r="D44" s="13">
        <f>SUM('Երևան քաղաք:Սյունիք'!D42)</f>
        <v>0</v>
      </c>
      <c r="E44" s="13">
        <f>SUM('Երևան քաղաք:Սյունիք'!E42)</f>
        <v>8</v>
      </c>
      <c r="F44" s="13">
        <f>SUM('Երևան քաղաք:Սյունիք'!F42)</f>
        <v>8</v>
      </c>
      <c r="G44" s="13">
        <f>SUM('Երևան քաղաք:Սյունիք'!G42)</f>
        <v>1</v>
      </c>
      <c r="H44" s="13">
        <f>SUM('Երևան քաղաք:Սյունիք'!H42)</f>
        <v>0</v>
      </c>
      <c r="I44" s="13">
        <f>SUM('Երևան քաղաք:Սյունիք'!I42)</f>
        <v>8</v>
      </c>
      <c r="J44" s="13">
        <f>SUM('Երևան քաղաք:Սյունիք'!J42)</f>
        <v>0</v>
      </c>
      <c r="K44" s="13">
        <f>SUM('Երևան քաղաք:Սյունիք'!K42)</f>
        <v>0</v>
      </c>
      <c r="L44" s="13">
        <f>SUM('Երևան քաղաք:Սյունիք'!L42)</f>
        <v>8</v>
      </c>
      <c r="M44" s="13">
        <f>SUM('Երևան քաղաք:Սյունիք'!M42)</f>
        <v>1</v>
      </c>
      <c r="N44" s="13">
        <f>SUM('Երևան քաղաք:Սյունիք'!N42)</f>
        <v>0</v>
      </c>
      <c r="O44" s="13">
        <f>SUM('Երևան քաղաք:Սյունիք'!O42)</f>
        <v>1</v>
      </c>
      <c r="P44" s="13">
        <f>SUM('Երևան քաղաք:Սյունիք'!P42)</f>
        <v>0</v>
      </c>
      <c r="Q44" s="13">
        <f>SUM('Երևան քաղաք:Սյունիք'!Q42)</f>
        <v>0</v>
      </c>
      <c r="R44" s="13">
        <f>SUM('Երևան քաղաք:Սյունիք'!R42)</f>
        <v>0</v>
      </c>
      <c r="S44" s="13">
        <f>SUM('Երևան քաղաք:Սյունիք'!S42)</f>
        <v>0</v>
      </c>
      <c r="T44" s="13">
        <f>SUM('Երևան քաղաք:Սյունիք'!T42)</f>
        <v>0</v>
      </c>
      <c r="U44" s="13">
        <f>SUM('Երևան քաղաք:Սյունիք'!U42)</f>
        <v>0</v>
      </c>
      <c r="V44" s="13">
        <f>SUM('Երևան քաղաք:Սյունիք'!V42)</f>
        <v>0</v>
      </c>
      <c r="W44" s="13">
        <f>SUM('Երևան քաղաք:Սյունիք'!W42)</f>
        <v>1</v>
      </c>
      <c r="X44" s="13">
        <f>SUM('Երևան քաղաք:Սյունիք'!X42)</f>
        <v>0</v>
      </c>
      <c r="Y44" s="13">
        <f>SUM('Երևան քաղաք:Սյունիք'!Y42)</f>
        <v>6</v>
      </c>
      <c r="Z44" s="13">
        <f>SUM('Երևան քաղաք:Սյունիք'!Z42)</f>
        <v>0</v>
      </c>
      <c r="AA44" s="13">
        <f>SUM('Երևան քաղաք:Սյունիք'!AA42)</f>
        <v>0</v>
      </c>
      <c r="AB44" s="13">
        <f>SUM('Երևան քաղաք:Սյունիք'!AB42)</f>
        <v>0</v>
      </c>
      <c r="AC44" s="13">
        <f>SUM('Երևան քաղաք:Սյունիք'!AC42)</f>
        <v>1</v>
      </c>
      <c r="AD44" s="13">
        <f>SUM('Երևան քաղաք:Սյունիք'!AD42)</f>
        <v>1</v>
      </c>
      <c r="AE44" s="13">
        <f>SUM('Երևան քաղաք:Սյունիք'!AE42)</f>
        <v>1</v>
      </c>
      <c r="AF44" s="13">
        <f>SUM('Երևան քաղաք:Սյունիք'!AF42)</f>
        <v>0</v>
      </c>
      <c r="AG44" s="13">
        <f>SUM('Երևան քաղաք:Սյունիք'!AG42)</f>
        <v>0</v>
      </c>
      <c r="AH44" s="13">
        <f>SUM('Երևան քաղաք:Սյունիք'!AH42)</f>
        <v>0</v>
      </c>
      <c r="AI44" s="13">
        <f>SUM('Երևան քաղաք:Սյունիք'!AI42)</f>
        <v>0</v>
      </c>
      <c r="AJ44" s="13">
        <f>SUM('Երևան քաղաք:Սյունիք'!AJ42)</f>
        <v>0</v>
      </c>
      <c r="AK44" s="13">
        <f>SUM('Երևան քաղաք:Սյունիք'!AK42)</f>
        <v>0</v>
      </c>
      <c r="AL44" s="13">
        <f>SUM('Երևան քաղաք:Սյունիք'!AL42)</f>
        <v>0</v>
      </c>
      <c r="AM44" s="13">
        <f>SUM('Երևան քաղաք:Սյունիք'!AM42)</f>
        <v>0</v>
      </c>
      <c r="AN44" s="13">
        <f>SUM('Երևան քաղաք:Սյունիք'!AN42)</f>
        <v>0</v>
      </c>
      <c r="AO44" s="13">
        <f>SUM('Երևան քաղաք:Սյունիք'!AO42)</f>
        <v>1</v>
      </c>
      <c r="AP44" s="13">
        <f>SUM('Երևան քաղաք:Սյունիք'!AP42)</f>
        <v>4</v>
      </c>
      <c r="AQ44" s="13">
        <f>SUM('Երևան քաղաք:Սյունիք'!AQ42)</f>
        <v>3</v>
      </c>
      <c r="AR44" s="13">
        <f>SUM('Երևան քաղաք:Սյունիք'!AR42)</f>
        <v>0</v>
      </c>
      <c r="AS44" s="13">
        <f>SUM('Երևան քաղաք:Սյունիք'!AS42)</f>
        <v>0</v>
      </c>
      <c r="AT44" s="13">
        <f>SUM('Երևան քաղաք:Սյունիք'!AT42)</f>
        <v>2</v>
      </c>
      <c r="AU44" s="13">
        <f>SUM('Երևան քաղաք:Սյունիք'!AU42)</f>
        <v>0</v>
      </c>
      <c r="AV44" s="13">
        <f>SUM('Երևան քաղաք:Սյունիք'!AV42)</f>
        <v>0</v>
      </c>
      <c r="AW44" s="13">
        <f>SUM('Երևան քաղաք:Սյունիք'!AW42)</f>
        <v>6</v>
      </c>
      <c r="AX44" s="13">
        <f>SUM('Երևան քաղաք:Սյունիք'!AX42)</f>
        <v>0</v>
      </c>
      <c r="AY44" s="13">
        <f>SUM('Երևան քաղաք:Սյունիք'!AY42)</f>
        <v>8</v>
      </c>
      <c r="AZ44" s="13">
        <f>SUM('Երևան քաղաք:Սյունիք'!AZ42)</f>
        <v>0</v>
      </c>
      <c r="BA44" s="13">
        <f>SUM('Երևան քաղաք:Սյունիք'!BA42)</f>
        <v>0</v>
      </c>
      <c r="BB44" s="13">
        <f>SUM('Երևան քաղաք:Սյունիք'!BB42)</f>
        <v>2</v>
      </c>
      <c r="BC44" s="13">
        <f>SUM('Երևան քաղաք:Սյունիք'!BC42)</f>
        <v>0</v>
      </c>
      <c r="BD44" s="13">
        <f>SUM('Երևան քաղաք:Սյունիք'!BD42)</f>
        <v>1</v>
      </c>
      <c r="BE44" s="13">
        <f>SUM('Երևան քաղաք:Սյունիք'!BE42)</f>
        <v>0</v>
      </c>
      <c r="BF44" s="13">
        <f>SUM('Երևան քաղաք:Սյունիք'!BF42)</f>
        <v>1</v>
      </c>
      <c r="BG44" s="13">
        <f>SUM('Երևան քաղաք:Սյունիք'!BG42)</f>
        <v>0</v>
      </c>
      <c r="BH44" s="13">
        <f>SUM('Երևան քաղաք:Սյունիք'!BH42)</f>
        <v>0</v>
      </c>
      <c r="BI44" s="13">
        <f>SUM('Երևան քաղաք:Սյունիք'!BI42)</f>
        <v>0</v>
      </c>
      <c r="BJ44" s="13">
        <f>SUM('Երևան քաղաք:Սյունիք'!BJ42)</f>
        <v>1</v>
      </c>
      <c r="BK44" s="13">
        <f>SUM('Երևան քաղաք:Սյունիք'!BK42)</f>
        <v>0</v>
      </c>
      <c r="BL44" s="13">
        <f>SUM('Երևան քաղաք:Սյունիք'!BL42)</f>
        <v>0</v>
      </c>
      <c r="BM44" s="13">
        <f>SUM('Երևան քաղաք:Սյունիք'!BM42)</f>
        <v>0</v>
      </c>
      <c r="BN44" s="13">
        <f>SUM('Երևան քաղաք:Սյունիք'!BN42)</f>
        <v>0</v>
      </c>
      <c r="BO44" s="13">
        <f>SUM('Երևան քաղաք:Սյունիք'!BO42)</f>
        <v>0</v>
      </c>
      <c r="BP44" s="13">
        <f>SUM('Երևան քաղաք:Սյունիք'!BP42)</f>
        <v>0</v>
      </c>
      <c r="BQ44" s="13">
        <f>SUM('Երևան քաղաք:Սյունիք'!BQ42)</f>
        <v>0</v>
      </c>
      <c r="BR44" s="13">
        <f>SUM('Երևան քաղաք:Սյունիք'!BR42)</f>
        <v>0</v>
      </c>
      <c r="BS44" s="13">
        <f>SUM('Երևան քաղաք:Սյունիք'!BS42)</f>
        <v>0</v>
      </c>
      <c r="BT44" s="13">
        <f>SUM('Երևան քաղաք:Սյունիք'!BT42)</f>
        <v>0</v>
      </c>
      <c r="BU44" s="13">
        <f>SUM('Երևան քաղաք:Սյունիք'!BU42)</f>
        <v>13</v>
      </c>
      <c r="BV44" s="13">
        <f>SUM('Երևան քաղաք:Սյունիք'!BV42)</f>
        <v>0</v>
      </c>
      <c r="BW44" s="13">
        <f>SUM('Երևան քաղաք:Սյունիք'!BW42)</f>
        <v>1</v>
      </c>
      <c r="BX44" s="13">
        <f>SUM('Երևան քաղաք:Սյունիք'!BX42)</f>
        <v>0</v>
      </c>
      <c r="BY44" s="13">
        <f>SUM('Երևան քաղաք:Սյունիք'!BY42)</f>
        <v>8</v>
      </c>
      <c r="BZ44" s="13">
        <f>SUM('Երևան քաղաք:Սյունիք'!BZ42)</f>
        <v>1</v>
      </c>
      <c r="CA44" s="13">
        <v>0</v>
      </c>
    </row>
    <row r="45" spans="1:79" ht="20.100000000000001" customHeight="1" x14ac:dyDescent="0.3">
      <c r="A45" s="5" t="s">
        <v>715</v>
      </c>
      <c r="B45" s="3" t="s">
        <v>422</v>
      </c>
      <c r="C45" s="3"/>
      <c r="D45" s="13">
        <f>SUM('Երևան քաղաք:Սյունիք'!D43)</f>
        <v>0</v>
      </c>
      <c r="E45" s="13">
        <f>SUM('Երևան քաղաք:Սյունիք'!E43)</f>
        <v>0</v>
      </c>
      <c r="F45" s="13">
        <f>SUM('Երևան քաղաք:Սյունիք'!F43)</f>
        <v>0</v>
      </c>
      <c r="G45" s="13">
        <f>SUM('Երևան քաղաք:Սյունիք'!G43)</f>
        <v>0</v>
      </c>
      <c r="H45" s="13">
        <f>SUM('Երևան քաղաք:Սյունիք'!H43)</f>
        <v>0</v>
      </c>
      <c r="I45" s="13">
        <f>SUM('Երևան քաղաք:Սյունիք'!I43)</f>
        <v>0</v>
      </c>
      <c r="J45" s="13">
        <f>SUM('Երևան քաղաք:Սյունիք'!J43)</f>
        <v>0</v>
      </c>
      <c r="K45" s="13">
        <f>SUM('Երևան քաղաք:Սյունիք'!K43)</f>
        <v>0</v>
      </c>
      <c r="L45" s="13">
        <f>SUM('Երևան քաղաք:Սյունիք'!L43)</f>
        <v>0</v>
      </c>
      <c r="M45" s="13">
        <f>SUM('Երևան քաղաք:Սյունիք'!M43)</f>
        <v>0</v>
      </c>
      <c r="N45" s="13">
        <f>SUM('Երևան քաղաք:Սյունիք'!N43)</f>
        <v>0</v>
      </c>
      <c r="O45" s="13">
        <f>SUM('Երևան քաղաք:Սյունիք'!O43)</f>
        <v>0</v>
      </c>
      <c r="P45" s="13">
        <f>SUM('Երևան քաղաք:Սյունիք'!P43)</f>
        <v>0</v>
      </c>
      <c r="Q45" s="13">
        <f>SUM('Երևան քաղաք:Սյունիք'!Q43)</f>
        <v>0</v>
      </c>
      <c r="R45" s="13">
        <f>SUM('Երևան քաղաք:Սյունիք'!R43)</f>
        <v>0</v>
      </c>
      <c r="S45" s="13">
        <f>SUM('Երևան քաղաք:Սյունիք'!S43)</f>
        <v>0</v>
      </c>
      <c r="T45" s="13">
        <f>SUM('Երևան քաղաք:Սյունիք'!T43)</f>
        <v>0</v>
      </c>
      <c r="U45" s="13">
        <f>SUM('Երևան քաղաք:Սյունիք'!U43)</f>
        <v>0</v>
      </c>
      <c r="V45" s="13">
        <f>SUM('Երևան քաղաք:Սյունիք'!V43)</f>
        <v>0</v>
      </c>
      <c r="W45" s="13">
        <f>SUM('Երևան քաղաք:Սյունիք'!W43)</f>
        <v>0</v>
      </c>
      <c r="X45" s="13">
        <f>SUM('Երևան քաղաք:Սյունիք'!X43)</f>
        <v>0</v>
      </c>
      <c r="Y45" s="13">
        <f>SUM('Երևան քաղաք:Սյունիք'!Y43)</f>
        <v>0</v>
      </c>
      <c r="Z45" s="13">
        <f>SUM('Երևան քաղաք:Սյունիք'!Z43)</f>
        <v>0</v>
      </c>
      <c r="AA45" s="13">
        <f>SUM('Երևան քաղաք:Սյունիք'!AA43)</f>
        <v>0</v>
      </c>
      <c r="AB45" s="13">
        <f>SUM('Երևան քաղաք:Սյունիք'!AB43)</f>
        <v>0</v>
      </c>
      <c r="AC45" s="13">
        <f>SUM('Երևան քաղաք:Սյունիք'!AC43)</f>
        <v>0</v>
      </c>
      <c r="AD45" s="13">
        <f>SUM('Երևան քաղաք:Սյունիք'!AD43)</f>
        <v>0</v>
      </c>
      <c r="AE45" s="13">
        <f>SUM('Երևան քաղաք:Սյունիք'!AE43)</f>
        <v>0</v>
      </c>
      <c r="AF45" s="13">
        <f>SUM('Երևան քաղաք:Սյունիք'!AF43)</f>
        <v>0</v>
      </c>
      <c r="AG45" s="13">
        <f>SUM('Երևան քաղաք:Սյունիք'!AG43)</f>
        <v>0</v>
      </c>
      <c r="AH45" s="13">
        <f>SUM('Երևան քաղաք:Սյունիք'!AH43)</f>
        <v>0</v>
      </c>
      <c r="AI45" s="13">
        <f>SUM('Երևան քաղաք:Սյունիք'!AI43)</f>
        <v>0</v>
      </c>
      <c r="AJ45" s="13">
        <f>SUM('Երևան քաղաք:Սյունիք'!AJ43)</f>
        <v>0</v>
      </c>
      <c r="AK45" s="13">
        <f>SUM('Երևան քաղաք:Սյունիք'!AK43)</f>
        <v>0</v>
      </c>
      <c r="AL45" s="13">
        <f>SUM('Երևան քաղաք:Սյունիք'!AL43)</f>
        <v>0</v>
      </c>
      <c r="AM45" s="13">
        <f>SUM('Երևան քաղաք:Սյունիք'!AM43)</f>
        <v>0</v>
      </c>
      <c r="AN45" s="13">
        <f>SUM('Երևան քաղաք:Սյունիք'!AN43)</f>
        <v>0</v>
      </c>
      <c r="AO45" s="13">
        <f>SUM('Երևան քաղաք:Սյունիք'!AO43)</f>
        <v>0</v>
      </c>
      <c r="AP45" s="13">
        <f>SUM('Երևան քաղաք:Սյունիք'!AP43)</f>
        <v>0</v>
      </c>
      <c r="AQ45" s="13">
        <f>SUM('Երևան քաղաք:Սյունիք'!AQ43)</f>
        <v>0</v>
      </c>
      <c r="AR45" s="13">
        <f>SUM('Երևան քաղաք:Սյունիք'!AR43)</f>
        <v>0</v>
      </c>
      <c r="AS45" s="13">
        <f>SUM('Երևան քաղաք:Սյունիք'!AS43)</f>
        <v>0</v>
      </c>
      <c r="AT45" s="13">
        <f>SUM('Երևան քաղաք:Սյունիք'!AT43)</f>
        <v>0</v>
      </c>
      <c r="AU45" s="13">
        <f>SUM('Երևան քաղաք:Սյունիք'!AU43)</f>
        <v>0</v>
      </c>
      <c r="AV45" s="13">
        <f>SUM('Երևան քաղաք:Սյունիք'!AV43)</f>
        <v>0</v>
      </c>
      <c r="AW45" s="13">
        <f>SUM('Երևան քաղաք:Սյունիք'!AW43)</f>
        <v>0</v>
      </c>
      <c r="AX45" s="13">
        <f>SUM('Երևան քաղաք:Սյունիք'!AX43)</f>
        <v>0</v>
      </c>
      <c r="AY45" s="13">
        <f>SUM('Երևան քաղաք:Սյունիք'!AY43)</f>
        <v>0</v>
      </c>
      <c r="AZ45" s="13">
        <f>SUM('Երևան քաղաք:Սյունիք'!AZ43)</f>
        <v>0</v>
      </c>
      <c r="BA45" s="13">
        <f>SUM('Երևան քաղաք:Սյունիք'!BA43)</f>
        <v>0</v>
      </c>
      <c r="BB45" s="13">
        <f>SUM('Երևան քաղաք:Սյունիք'!BB43)</f>
        <v>0</v>
      </c>
      <c r="BC45" s="13">
        <f>SUM('Երևան քաղաք:Սյունիք'!BC43)</f>
        <v>0</v>
      </c>
      <c r="BD45" s="13">
        <f>SUM('Երևան քաղաք:Սյունիք'!BD43)</f>
        <v>0</v>
      </c>
      <c r="BE45" s="13">
        <f>SUM('Երևան քաղաք:Սյունիք'!BE43)</f>
        <v>0</v>
      </c>
      <c r="BF45" s="13">
        <f>SUM('Երևան քաղաք:Սյունիք'!BF43)</f>
        <v>0</v>
      </c>
      <c r="BG45" s="13">
        <f>SUM('Երևան քաղաք:Սյունիք'!BG43)</f>
        <v>0</v>
      </c>
      <c r="BH45" s="13">
        <f>SUM('Երևան քաղաք:Սյունիք'!BH43)</f>
        <v>0</v>
      </c>
      <c r="BI45" s="13">
        <f>SUM('Երևան քաղաք:Սյունիք'!BI43)</f>
        <v>0</v>
      </c>
      <c r="BJ45" s="13">
        <f>SUM('Երևան քաղաք:Սյունիք'!BJ43)</f>
        <v>0</v>
      </c>
      <c r="BK45" s="13">
        <f>SUM('Երևան քաղաք:Սյունիք'!BK43)</f>
        <v>0</v>
      </c>
      <c r="BL45" s="13">
        <f>SUM('Երևան քաղաք:Սյունիք'!BL43)</f>
        <v>0</v>
      </c>
      <c r="BM45" s="13">
        <f>SUM('Երևան քաղաք:Սյունիք'!BM43)</f>
        <v>0</v>
      </c>
      <c r="BN45" s="13">
        <f>SUM('Երևան քաղաք:Սյունիք'!BN43)</f>
        <v>0</v>
      </c>
      <c r="BO45" s="13">
        <f>SUM('Երևան քաղաք:Սյունիք'!BO43)</f>
        <v>0</v>
      </c>
      <c r="BP45" s="13">
        <f>SUM('Երևան քաղաք:Սյունիք'!BP43)</f>
        <v>0</v>
      </c>
      <c r="BQ45" s="13">
        <f>SUM('Երևան քաղաք:Սյունիք'!BQ43)</f>
        <v>0</v>
      </c>
      <c r="BR45" s="13">
        <f>SUM('Երևան քաղաք:Սյունիք'!BR43)</f>
        <v>0</v>
      </c>
      <c r="BS45" s="13">
        <f>SUM('Երևան քաղաք:Սյունիք'!BS43)</f>
        <v>0</v>
      </c>
      <c r="BT45" s="13">
        <f>SUM('Երևան քաղաք:Սյունիք'!BT43)</f>
        <v>0</v>
      </c>
      <c r="BU45" s="13">
        <f>SUM('Երևան քաղաք:Սյունիք'!BU43)</f>
        <v>0</v>
      </c>
      <c r="BV45" s="13">
        <f>SUM('Երևան քաղաք:Սյունիք'!BV43)</f>
        <v>0</v>
      </c>
      <c r="BW45" s="13">
        <f>SUM('Երևան քաղաք:Սյունիք'!BW43)</f>
        <v>0</v>
      </c>
      <c r="BX45" s="13">
        <f>SUM('Երևան քաղաք:Սյունիք'!BX43)</f>
        <v>0</v>
      </c>
      <c r="BY45" s="13">
        <f>SUM('Երևան քաղաք:Սյունիք'!BY43)</f>
        <v>0</v>
      </c>
      <c r="BZ45" s="13">
        <f>SUM('Երևան քաղաք:Սյունիք'!BZ43)</f>
        <v>0</v>
      </c>
      <c r="CA45" s="13">
        <v>0</v>
      </c>
    </row>
    <row r="46" spans="1:79" ht="20.100000000000001" customHeight="1" x14ac:dyDescent="0.3">
      <c r="A46" s="40" t="s">
        <v>33</v>
      </c>
      <c r="B46" s="39" t="s">
        <v>425</v>
      </c>
      <c r="C46" s="3"/>
      <c r="D46" s="13">
        <f>SUM('Երևան քաղաք:Սյունիք'!D44)</f>
        <v>0</v>
      </c>
      <c r="E46" s="13">
        <f>SUM('Երևան քաղաք:Սյունիք'!E44)</f>
        <v>0</v>
      </c>
      <c r="F46" s="13">
        <f>SUM('Երևան քաղաք:Սյունիք'!F44)</f>
        <v>0</v>
      </c>
      <c r="G46" s="13">
        <f>SUM('Երևան քաղաք:Սյունիք'!G44)</f>
        <v>1</v>
      </c>
      <c r="H46" s="13">
        <f>SUM('Երևան քաղաք:Սյունիք'!H44)</f>
        <v>0</v>
      </c>
      <c r="I46" s="13">
        <f>SUM('Երևան քաղաք:Սյունիք'!I44)</f>
        <v>22</v>
      </c>
      <c r="J46" s="13">
        <f>SUM('Երևան քաղաք:Սյունիք'!J44)</f>
        <v>0</v>
      </c>
      <c r="K46" s="13">
        <f>SUM('Երևան քաղաք:Սյունիք'!K44)</f>
        <v>0</v>
      </c>
      <c r="L46" s="13">
        <f>SUM('Երևան քաղաք:Սյունիք'!L44)</f>
        <v>22</v>
      </c>
      <c r="M46" s="13">
        <f>SUM('Երևան քաղաք:Սյունիք'!M44)</f>
        <v>1</v>
      </c>
      <c r="N46" s="13">
        <f>SUM('Երևան քաղաք:Սյունիք'!N44)</f>
        <v>0</v>
      </c>
      <c r="O46" s="13">
        <f>SUM('Երևան քաղաք:Սյունիք'!O44)</f>
        <v>0</v>
      </c>
      <c r="P46" s="13">
        <f>SUM('Երևան քաղաք:Սյունիք'!P44)</f>
        <v>1</v>
      </c>
      <c r="Q46" s="13">
        <f>SUM('Երևան քաղաք:Սյունիք'!Q44)</f>
        <v>0</v>
      </c>
      <c r="R46" s="13">
        <f>SUM('Երևան քաղաք:Սյունիք'!R44)</f>
        <v>17</v>
      </c>
      <c r="S46" s="13">
        <f>SUM('Երևան քաղաք:Սյունիք'!S44)</f>
        <v>2</v>
      </c>
      <c r="T46" s="13">
        <f>SUM('Երևան քաղաք:Սյունիք'!T44)</f>
        <v>2</v>
      </c>
      <c r="U46" s="13">
        <f>SUM('Երևան քաղաք:Սյունիք'!U44)</f>
        <v>0</v>
      </c>
      <c r="V46" s="13">
        <f>SUM('Երևան քաղաք:Սյունիք'!V44)</f>
        <v>0</v>
      </c>
      <c r="W46" s="13">
        <f>SUM('Երևան քաղաք:Սյունիք'!W44)</f>
        <v>22</v>
      </c>
      <c r="X46" s="13">
        <f>SUM('Երևան քաղաք:Սյունիք'!X44)</f>
        <v>0</v>
      </c>
      <c r="Y46" s="13">
        <f>SUM('Երևան քաղաք:Սյունիք'!Y44)</f>
        <v>0</v>
      </c>
      <c r="Z46" s="13">
        <f>SUM('Երևան քաղաք:Սյունիք'!Z44)</f>
        <v>0</v>
      </c>
      <c r="AA46" s="13">
        <f>SUM('Երևան քաղաք:Սյունիք'!AA44)</f>
        <v>0</v>
      </c>
      <c r="AB46" s="13">
        <f>SUM('Երևան քաղաք:Սյունիք'!AB44)</f>
        <v>0</v>
      </c>
      <c r="AC46" s="13">
        <f>SUM('Երևան քաղաք:Սյունիք'!AC44)</f>
        <v>0</v>
      </c>
      <c r="AD46" s="13">
        <f>SUM('Երևան քաղաք:Սյունիք'!AD44)</f>
        <v>13</v>
      </c>
      <c r="AE46" s="13">
        <f>SUM('Երևան քաղաք:Սյունիք'!AE44)</f>
        <v>0</v>
      </c>
      <c r="AF46" s="13">
        <f>SUM('Երևան քաղաք:Սյունիք'!AF44)</f>
        <v>0</v>
      </c>
      <c r="AG46" s="13">
        <f>SUM('Երևան քաղաք:Սյունիք'!AG44)</f>
        <v>0</v>
      </c>
      <c r="AH46" s="13">
        <f>SUM('Երևան քաղաք:Սյունիք'!AH44)</f>
        <v>0</v>
      </c>
      <c r="AI46" s="13">
        <f>SUM('Երևան քաղաք:Սյունիք'!AI44)</f>
        <v>0</v>
      </c>
      <c r="AJ46" s="13">
        <f>SUM('Երևան քաղաք:Սյունիք'!AJ44)</f>
        <v>0</v>
      </c>
      <c r="AK46" s="13">
        <f>SUM('Երևան քաղաք:Սյունիք'!AK44)</f>
        <v>0</v>
      </c>
      <c r="AL46" s="13">
        <f>SUM('Երևան քաղաք:Սյունիք'!AL44)</f>
        <v>0</v>
      </c>
      <c r="AM46" s="13">
        <f>SUM('Երևան քաղաք:Սյունիք'!AM44)</f>
        <v>0</v>
      </c>
      <c r="AN46" s="13">
        <f>SUM('Երևան քաղաք:Սյունիք'!AN44)</f>
        <v>0</v>
      </c>
      <c r="AO46" s="13">
        <f>SUM('Երևան քաղաք:Սյունիք'!AO44)</f>
        <v>13</v>
      </c>
      <c r="AP46" s="13">
        <f>SUM('Երևան քաղաք:Սյունիք'!AP44)</f>
        <v>7</v>
      </c>
      <c r="AQ46" s="13">
        <f>SUM('Երևան քաղաք:Սյունիք'!AQ44)</f>
        <v>2</v>
      </c>
      <c r="AR46" s="13">
        <f>SUM('Երևան քաղաք:Սյունիք'!AR44)</f>
        <v>0</v>
      </c>
      <c r="AS46" s="13">
        <f>SUM('Երևան քաղաք:Սյունիք'!AS44)</f>
        <v>1</v>
      </c>
      <c r="AT46" s="13">
        <f>SUM('Երևան քաղաք:Սյունիք'!AT44)</f>
        <v>5</v>
      </c>
      <c r="AU46" s="13">
        <f>SUM('Երևան քաղաք:Սյունիք'!AU44)</f>
        <v>0</v>
      </c>
      <c r="AV46" s="13">
        <f>SUM('Երևան քաղաք:Սյունիք'!AV44)</f>
        <v>0</v>
      </c>
      <c r="AW46" s="13">
        <f>SUM('Երևան քաղաք:Սյունիք'!AW44)</f>
        <v>15</v>
      </c>
      <c r="AX46" s="13">
        <f>SUM('Երևան քաղաք:Սյունիք'!AX44)</f>
        <v>1</v>
      </c>
      <c r="AY46" s="13">
        <f>SUM('Երևան քաղաք:Սյունիք'!AY44)</f>
        <v>21</v>
      </c>
      <c r="AZ46" s="13">
        <f>SUM('Երևան քաղաք:Սյունիք'!AZ44)</f>
        <v>0</v>
      </c>
      <c r="BA46" s="13">
        <f>SUM('Երևան քաղաք:Սյունիք'!BA44)</f>
        <v>1</v>
      </c>
      <c r="BB46" s="13">
        <f>SUM('Երևան քաղաք:Սյունիք'!BB44)</f>
        <v>1</v>
      </c>
      <c r="BC46" s="13">
        <f>SUM('Երևան քաղաք:Սյունիք'!BC44)</f>
        <v>2</v>
      </c>
      <c r="BD46" s="13">
        <f>SUM('Երևան քաղաք:Սյունիք'!BD44)</f>
        <v>0</v>
      </c>
      <c r="BE46" s="13">
        <f>SUM('Երևան քաղաք:Սյունիք'!BE44)</f>
        <v>0</v>
      </c>
      <c r="BF46" s="13">
        <f>SUM('Երևան քաղաք:Սյունիք'!BF44)</f>
        <v>2</v>
      </c>
      <c r="BG46" s="13">
        <f>SUM('Երևան քաղաք:Սյունիք'!BG44)</f>
        <v>0</v>
      </c>
      <c r="BH46" s="13">
        <f>SUM('Երևան քաղաք:Սյունիք'!BH44)</f>
        <v>0</v>
      </c>
      <c r="BI46" s="13">
        <f>SUM('Երևան քաղաք:Սյունիք'!BI44)</f>
        <v>0</v>
      </c>
      <c r="BJ46" s="13">
        <f>SUM('Երևան քաղաք:Սյունիք'!BJ44)</f>
        <v>2</v>
      </c>
      <c r="BK46" s="13">
        <f>SUM('Երևան քաղաք:Սյունիք'!BK44)</f>
        <v>0</v>
      </c>
      <c r="BL46" s="13">
        <f>SUM('Երևան քաղաք:Սյունիք'!BL44)</f>
        <v>0</v>
      </c>
      <c r="BM46" s="13">
        <f>SUM('Երևան քաղաք:Սյունիք'!BM44)</f>
        <v>0</v>
      </c>
      <c r="BN46" s="13">
        <f>SUM('Երևան քաղաք:Սյունիք'!BN44)</f>
        <v>0</v>
      </c>
      <c r="BO46" s="13">
        <f>SUM('Երևան քաղաք:Սյունիք'!BO44)</f>
        <v>0</v>
      </c>
      <c r="BP46" s="13">
        <f>SUM('Երևան քաղաք:Սյունիք'!BP44)</f>
        <v>1</v>
      </c>
      <c r="BQ46" s="13">
        <f>SUM('Երևան քաղաք:Սյունիք'!BQ44)</f>
        <v>0</v>
      </c>
      <c r="BR46" s="13">
        <f>SUM('Երևան քաղաք:Սյունիք'!BR44)</f>
        <v>0</v>
      </c>
      <c r="BS46" s="13">
        <f>SUM('Երևան քաղաք:Սյունիք'!BS44)</f>
        <v>1</v>
      </c>
      <c r="BT46" s="13">
        <f>SUM('Երևան քաղաք:Սյունիք'!BT44)</f>
        <v>0</v>
      </c>
      <c r="BU46" s="13">
        <f>SUM('Երևան քաղաք:Սյունիք'!BU44)</f>
        <v>22</v>
      </c>
      <c r="BV46" s="13">
        <f>SUM('Երևան քաղաք:Սյունիք'!BV44)</f>
        <v>2</v>
      </c>
      <c r="BW46" s="13">
        <f>SUM('Երևան քաղաք:Սյունիք'!BW44)</f>
        <v>0</v>
      </c>
      <c r="BX46" s="13">
        <f>SUM('Երևան քաղաք:Սյունիք'!BX44)</f>
        <v>0</v>
      </c>
      <c r="BY46" s="13">
        <f>SUM('Երևան քաղաք:Սյունիք'!BY44)</f>
        <v>20</v>
      </c>
      <c r="BZ46" s="13">
        <f>SUM('Երևան քաղաք:Սյունիք'!BZ44)</f>
        <v>9</v>
      </c>
      <c r="CA46" s="13">
        <v>0</v>
      </c>
    </row>
    <row r="47" spans="1:79" ht="20.100000000000001" customHeight="1" x14ac:dyDescent="0.3">
      <c r="A47" s="5" t="s">
        <v>716</v>
      </c>
      <c r="B47" s="3" t="s">
        <v>426</v>
      </c>
      <c r="C47" s="3">
        <v>138</v>
      </c>
      <c r="D47" s="13">
        <f>SUM('Երևան քաղաք:Սյունիք'!D45)</f>
        <v>0</v>
      </c>
      <c r="E47" s="13">
        <f>SUM('Երևան քաղաք:Սյունիք'!E45)</f>
        <v>0</v>
      </c>
      <c r="F47" s="13">
        <f>SUM('Երևան քաղաք:Սյունիք'!F45)</f>
        <v>0</v>
      </c>
      <c r="G47" s="13">
        <f>SUM('Երևան քաղաք:Սյունիք'!G45)</f>
        <v>0</v>
      </c>
      <c r="H47" s="13">
        <f>SUM('Երևան քաղաք:Սյունիք'!H45)</f>
        <v>0</v>
      </c>
      <c r="I47" s="13">
        <f>SUM('Երևան քաղաք:Սյունիք'!I45)</f>
        <v>1</v>
      </c>
      <c r="J47" s="13">
        <f>SUM('Երևան քաղաք:Սյունիք'!J45)</f>
        <v>0</v>
      </c>
      <c r="K47" s="13">
        <f>SUM('Երևան քաղաք:Սյունիք'!K45)</f>
        <v>0</v>
      </c>
      <c r="L47" s="13">
        <f>SUM('Երևան քաղաք:Սյունիք'!L45)</f>
        <v>1</v>
      </c>
      <c r="M47" s="13">
        <f>SUM('Երևան քաղաք:Սյունիք'!M45)</f>
        <v>0</v>
      </c>
      <c r="N47" s="13">
        <f>SUM('Երևան քաղաք:Սյունիք'!N45)</f>
        <v>0</v>
      </c>
      <c r="O47" s="13">
        <f>SUM('Երևան քաղաք:Սյունիք'!O45)</f>
        <v>0</v>
      </c>
      <c r="P47" s="13">
        <f>SUM('Երևան քաղաք:Սյունիք'!P45)</f>
        <v>0</v>
      </c>
      <c r="Q47" s="13">
        <f>SUM('Երևան քաղաք:Սյունիք'!Q45)</f>
        <v>0</v>
      </c>
      <c r="R47" s="13">
        <f>SUM('Երևան քաղաք:Սյունիք'!R45)</f>
        <v>1</v>
      </c>
      <c r="S47" s="13">
        <f>SUM('Երևան քաղաք:Սյունիք'!S45)</f>
        <v>0</v>
      </c>
      <c r="T47" s="13">
        <f>SUM('Երևան քաղաք:Սյունիք'!T45)</f>
        <v>0</v>
      </c>
      <c r="U47" s="13">
        <f>SUM('Երևան քաղաք:Սյունիք'!U45)</f>
        <v>0</v>
      </c>
      <c r="V47" s="13">
        <f>SUM('Երևան քաղաք:Սյունիք'!V45)</f>
        <v>0</v>
      </c>
      <c r="W47" s="13">
        <f>SUM('Երևան քաղաք:Սյունիք'!W45)</f>
        <v>1</v>
      </c>
      <c r="X47" s="13">
        <f>SUM('Երևան քաղաք:Սյունիք'!X45)</f>
        <v>0</v>
      </c>
      <c r="Y47" s="13">
        <f>SUM('Երևան քաղաք:Սյունիք'!Y45)</f>
        <v>0</v>
      </c>
      <c r="Z47" s="13">
        <f>SUM('Երևան քաղաք:Սյունիք'!Z45)</f>
        <v>0</v>
      </c>
      <c r="AA47" s="13">
        <f>SUM('Երևան քաղաք:Սյունիք'!AA45)</f>
        <v>0</v>
      </c>
      <c r="AB47" s="13">
        <f>SUM('Երևան քաղաք:Սյունիք'!AB45)</f>
        <v>0</v>
      </c>
      <c r="AC47" s="13">
        <f>SUM('Երևան քաղաք:Սյունիք'!AC45)</f>
        <v>0</v>
      </c>
      <c r="AD47" s="13">
        <f>SUM('Երևան քաղաք:Սյունիք'!AD45)</f>
        <v>1</v>
      </c>
      <c r="AE47" s="13">
        <f>SUM('Երևան քաղաք:Սյունիք'!AE45)</f>
        <v>0</v>
      </c>
      <c r="AF47" s="13">
        <f>SUM('Երևան քաղաք:Սյունիք'!AF45)</f>
        <v>0</v>
      </c>
      <c r="AG47" s="13">
        <f>SUM('Երևան քաղաք:Սյունիք'!AG45)</f>
        <v>0</v>
      </c>
      <c r="AH47" s="13">
        <f>SUM('Երևան քաղաք:Սյունիք'!AH45)</f>
        <v>0</v>
      </c>
      <c r="AI47" s="13">
        <f>SUM('Երևան քաղաք:Սյունիք'!AI45)</f>
        <v>0</v>
      </c>
      <c r="AJ47" s="13">
        <f>SUM('Երևան քաղաք:Սյունիք'!AJ45)</f>
        <v>0</v>
      </c>
      <c r="AK47" s="13">
        <f>SUM('Երևան քաղաք:Սյունիք'!AK45)</f>
        <v>0</v>
      </c>
      <c r="AL47" s="13">
        <f>SUM('Երևան քաղաք:Սյունիք'!AL45)</f>
        <v>0</v>
      </c>
      <c r="AM47" s="13">
        <f>SUM('Երևան քաղաք:Սյունիք'!AM45)</f>
        <v>0</v>
      </c>
      <c r="AN47" s="13">
        <f>SUM('Երևան քաղաք:Սյունիք'!AN45)</f>
        <v>0</v>
      </c>
      <c r="AO47" s="13">
        <f>SUM('Երևան քաղաք:Սյունիք'!AO45)</f>
        <v>0</v>
      </c>
      <c r="AP47" s="13">
        <f>SUM('Երևան քաղաք:Սյունիք'!AP45)</f>
        <v>1</v>
      </c>
      <c r="AQ47" s="13">
        <f>SUM('Երևան քաղաք:Սյունիք'!AQ45)</f>
        <v>0</v>
      </c>
      <c r="AR47" s="13">
        <f>SUM('Երևան քաղաք:Սյունիք'!AR45)</f>
        <v>0</v>
      </c>
      <c r="AS47" s="13">
        <f>SUM('Երևան քաղաք:Սյունիք'!AS45)</f>
        <v>0</v>
      </c>
      <c r="AT47" s="13">
        <f>SUM('Երևան քաղաք:Սյունիք'!AT45)</f>
        <v>0</v>
      </c>
      <c r="AU47" s="13">
        <f>SUM('Երևան քաղաք:Սյունիք'!AU45)</f>
        <v>0</v>
      </c>
      <c r="AV47" s="13">
        <f>SUM('Երևան քաղաք:Սյունիք'!AV45)</f>
        <v>0</v>
      </c>
      <c r="AW47" s="13">
        <f>SUM('Երևան քաղաք:Սյունիք'!AW45)</f>
        <v>1</v>
      </c>
      <c r="AX47" s="13">
        <f>SUM('Երևան քաղաք:Սյունիք'!AX45)</f>
        <v>0</v>
      </c>
      <c r="AY47" s="13">
        <f>SUM('Երևան քաղաք:Սյունիք'!AY45)</f>
        <v>1</v>
      </c>
      <c r="AZ47" s="13">
        <f>SUM('Երևան քաղաք:Սյունիք'!AZ45)</f>
        <v>0</v>
      </c>
      <c r="BA47" s="13">
        <f>SUM('Երևան քաղաք:Սյունիք'!BA45)</f>
        <v>0</v>
      </c>
      <c r="BB47" s="13">
        <f>SUM('Երևան քաղաք:Սյունիք'!BB45)</f>
        <v>0</v>
      </c>
      <c r="BC47" s="13">
        <f>SUM('Երևան քաղաք:Սյունիք'!BC45)</f>
        <v>0</v>
      </c>
      <c r="BD47" s="13">
        <f>SUM('Երևան քաղաք:Սյունիք'!BD45)</f>
        <v>0</v>
      </c>
      <c r="BE47" s="13">
        <f>SUM('Երևան քաղաք:Սյունիք'!BE45)</f>
        <v>0</v>
      </c>
      <c r="BF47" s="13">
        <f>SUM('Երևան քաղաք:Սյունիք'!BF45)</f>
        <v>0</v>
      </c>
      <c r="BG47" s="13">
        <f>SUM('Երևան քաղաք:Սյունիք'!BG45)</f>
        <v>0</v>
      </c>
      <c r="BH47" s="13">
        <f>SUM('Երևան քաղաք:Սյունիք'!BH45)</f>
        <v>0</v>
      </c>
      <c r="BI47" s="13">
        <f>SUM('Երևան քաղաք:Սյունիք'!BI45)</f>
        <v>0</v>
      </c>
      <c r="BJ47" s="13">
        <f>SUM('Երևան քաղաք:Սյունիք'!BJ45)</f>
        <v>0</v>
      </c>
      <c r="BK47" s="13">
        <f>SUM('Երևան քաղաք:Սյունիք'!BK45)</f>
        <v>0</v>
      </c>
      <c r="BL47" s="13">
        <f>SUM('Երևան քաղաք:Սյունիք'!BL45)</f>
        <v>0</v>
      </c>
      <c r="BM47" s="13">
        <f>SUM('Երևան քաղաք:Սյունիք'!BM45)</f>
        <v>0</v>
      </c>
      <c r="BN47" s="13">
        <f>SUM('Երևան քաղաք:Սյունիք'!BN45)</f>
        <v>0</v>
      </c>
      <c r="BO47" s="13">
        <f>SUM('Երևան քաղաք:Սյունիք'!BO45)</f>
        <v>0</v>
      </c>
      <c r="BP47" s="13">
        <f>SUM('Երևան քաղաք:Սյունիք'!BP45)</f>
        <v>0</v>
      </c>
      <c r="BQ47" s="13">
        <f>SUM('Երևան քաղաք:Սյունիք'!BQ45)</f>
        <v>0</v>
      </c>
      <c r="BR47" s="13">
        <f>SUM('Երևան քաղաք:Սյունիք'!BR45)</f>
        <v>0</v>
      </c>
      <c r="BS47" s="13">
        <f>SUM('Երևան քաղաք:Սյունիք'!BS45)</f>
        <v>0</v>
      </c>
      <c r="BT47" s="13">
        <f>SUM('Երևան քաղաք:Սյունիք'!BT45)</f>
        <v>0</v>
      </c>
      <c r="BU47" s="13">
        <f>SUM('Երևան քաղաք:Սյունիք'!BU45)</f>
        <v>1</v>
      </c>
      <c r="BV47" s="13">
        <f>SUM('Երևան քաղաք:Սյունիք'!BV45)</f>
        <v>0</v>
      </c>
      <c r="BW47" s="13">
        <f>SUM('Երևան քաղաք:Սյունիք'!BW45)</f>
        <v>0</v>
      </c>
      <c r="BX47" s="13">
        <f>SUM('Երևան քաղաք:Սյունիք'!BX45)</f>
        <v>0</v>
      </c>
      <c r="BY47" s="13">
        <f>SUM('Երևան քաղաք:Սյունիք'!BY45)</f>
        <v>1</v>
      </c>
      <c r="BZ47" s="13">
        <f>SUM('Երևան քաղաք:Սյունիք'!BZ45)</f>
        <v>0</v>
      </c>
      <c r="CA47" s="13">
        <v>0</v>
      </c>
    </row>
    <row r="48" spans="1:79" ht="20.100000000000001" customHeight="1" x14ac:dyDescent="0.3">
      <c r="A48" s="15" t="s">
        <v>717</v>
      </c>
      <c r="B48" s="3" t="s">
        <v>552</v>
      </c>
      <c r="C48" s="14">
        <v>139</v>
      </c>
      <c r="D48" s="13">
        <f>SUM('Երևան քաղաք:Սյունիք'!D46)</f>
        <v>0</v>
      </c>
      <c r="E48" s="13">
        <f>SUM('Երևան քաղաք:Սյունիք'!E46)</f>
        <v>0</v>
      </c>
      <c r="F48" s="13">
        <f>SUM('Երևան քաղաք:Սյունիք'!F46)</f>
        <v>0</v>
      </c>
      <c r="G48" s="13">
        <f>SUM('Երևան քաղաք:Սյունիք'!G46)</f>
        <v>1</v>
      </c>
      <c r="H48" s="13">
        <f>SUM('Երևան քաղաք:Սյունիք'!H46)</f>
        <v>0</v>
      </c>
      <c r="I48" s="13">
        <f>SUM('Երևան քաղաք:Սյունիք'!I46)</f>
        <v>3</v>
      </c>
      <c r="J48" s="13">
        <f>SUM('Երևան քաղաք:Սյունիք'!J46)</f>
        <v>0</v>
      </c>
      <c r="K48" s="13">
        <f>SUM('Երևան քաղաք:Սյունիք'!K46)</f>
        <v>0</v>
      </c>
      <c r="L48" s="13">
        <f>SUM('Երևան քաղաք:Սյունիք'!L46)</f>
        <v>3</v>
      </c>
      <c r="M48" s="13">
        <f>SUM('Երևան քաղաք:Սյունիք'!M46)</f>
        <v>0</v>
      </c>
      <c r="N48" s="13">
        <f>SUM('Երևան քաղաք:Սյունիք'!N46)</f>
        <v>0</v>
      </c>
      <c r="O48" s="13">
        <f>SUM('Երևան քաղաք:Սյունիք'!O46)</f>
        <v>0</v>
      </c>
      <c r="P48" s="13">
        <f>SUM('Երևան քաղաք:Սյունիք'!P46)</f>
        <v>0</v>
      </c>
      <c r="Q48" s="13">
        <f>SUM('Երևան քաղաք:Սյունիք'!Q46)</f>
        <v>0</v>
      </c>
      <c r="R48" s="13">
        <f>SUM('Երևան քաղաք:Սյունիք'!R46)</f>
        <v>1</v>
      </c>
      <c r="S48" s="13">
        <f>SUM('Երևան քաղաք:Սյունիք'!S46)</f>
        <v>0</v>
      </c>
      <c r="T48" s="13">
        <f>SUM('Երևան քաղաք:Սյունիք'!T46)</f>
        <v>2</v>
      </c>
      <c r="U48" s="13">
        <f>SUM('Երևան քաղաք:Սյունիք'!U46)</f>
        <v>0</v>
      </c>
      <c r="V48" s="13">
        <f>SUM('Երևան քաղաք:Սյունիք'!V46)</f>
        <v>0</v>
      </c>
      <c r="W48" s="13">
        <f>SUM('Երևան քաղաք:Սյունիք'!W46)</f>
        <v>3</v>
      </c>
      <c r="X48" s="13">
        <f>SUM('Երևան քաղաք:Սյունիք'!X46)</f>
        <v>0</v>
      </c>
      <c r="Y48" s="13">
        <f>SUM('Երևան քաղաք:Սյունիք'!Y46)</f>
        <v>0</v>
      </c>
      <c r="Z48" s="13">
        <f>SUM('Երևան քաղաք:Սյունիք'!Z46)</f>
        <v>0</v>
      </c>
      <c r="AA48" s="13">
        <f>SUM('Երևան քաղաք:Սյունիք'!AA46)</f>
        <v>0</v>
      </c>
      <c r="AB48" s="13">
        <f>SUM('Երևան քաղաք:Սյունիք'!AB46)</f>
        <v>0</v>
      </c>
      <c r="AC48" s="13">
        <f>SUM('Երևան քաղաք:Սյունիք'!AC46)</f>
        <v>0</v>
      </c>
      <c r="AD48" s="13">
        <f>SUM('Երևան քաղաք:Սյունիք'!AD46)</f>
        <v>1</v>
      </c>
      <c r="AE48" s="13">
        <f>SUM('Երևան քաղաք:Սյունիք'!AE46)</f>
        <v>0</v>
      </c>
      <c r="AF48" s="13">
        <f>SUM('Երևան քաղաք:Սյունիք'!AF46)</f>
        <v>0</v>
      </c>
      <c r="AG48" s="13">
        <f>SUM('Երևան քաղաք:Սյունիք'!AG46)</f>
        <v>0</v>
      </c>
      <c r="AH48" s="13">
        <f>SUM('Երևան քաղաք:Սյունիք'!AH46)</f>
        <v>0</v>
      </c>
      <c r="AI48" s="13">
        <f>SUM('Երևան քաղաք:Սյունիք'!AI46)</f>
        <v>0</v>
      </c>
      <c r="AJ48" s="13">
        <f>SUM('Երևան քաղաք:Սյունիք'!AJ46)</f>
        <v>0</v>
      </c>
      <c r="AK48" s="13">
        <f>SUM('Երևան քաղաք:Սյունիք'!AK46)</f>
        <v>0</v>
      </c>
      <c r="AL48" s="13">
        <f>SUM('Երևան քաղաք:Սյունիք'!AL46)</f>
        <v>0</v>
      </c>
      <c r="AM48" s="13">
        <f>SUM('Երևան քաղաք:Սյունիք'!AM46)</f>
        <v>0</v>
      </c>
      <c r="AN48" s="13">
        <f>SUM('Երևան քաղաք:Սյունիք'!AN46)</f>
        <v>0</v>
      </c>
      <c r="AO48" s="13">
        <f>SUM('Երևան քաղաք:Սյունիք'!AO46)</f>
        <v>1</v>
      </c>
      <c r="AP48" s="13">
        <f>SUM('Երևան քաղաք:Սյունիք'!AP46)</f>
        <v>1</v>
      </c>
      <c r="AQ48" s="13">
        <f>SUM('Երևան քաղաք:Սյունիք'!AQ46)</f>
        <v>1</v>
      </c>
      <c r="AR48" s="13">
        <f>SUM('Երևան քաղաք:Սյունիք'!AR46)</f>
        <v>0</v>
      </c>
      <c r="AS48" s="13">
        <f>SUM('Երևան քաղաք:Սյունիք'!AS46)</f>
        <v>1</v>
      </c>
      <c r="AT48" s="13">
        <f>SUM('Երևան քաղաք:Սյունիք'!AT46)</f>
        <v>0</v>
      </c>
      <c r="AU48" s="13">
        <f>SUM('Երևան քաղաք:Սյունիք'!AU46)</f>
        <v>0</v>
      </c>
      <c r="AV48" s="13">
        <f>SUM('Երևան քաղաք:Սյունիք'!AV46)</f>
        <v>0</v>
      </c>
      <c r="AW48" s="13">
        <f>SUM('Երևան քաղաք:Սյունիք'!AW46)</f>
        <v>2</v>
      </c>
      <c r="AX48" s="13">
        <f>SUM('Երևան քաղաք:Սյունիք'!AX46)</f>
        <v>0</v>
      </c>
      <c r="AY48" s="13">
        <f>SUM('Երևան քաղաք:Սյունիք'!AY46)</f>
        <v>3</v>
      </c>
      <c r="AZ48" s="13">
        <f>SUM('Երևան քաղաք:Սյունիք'!AZ46)</f>
        <v>0</v>
      </c>
      <c r="BA48" s="13">
        <f>SUM('Երևան քաղաք:Սյունիք'!BA46)</f>
        <v>0</v>
      </c>
      <c r="BB48" s="13">
        <f>SUM('Երևան քաղաք:Սյունիք'!BB46)</f>
        <v>0</v>
      </c>
      <c r="BC48" s="13">
        <f>SUM('Երևան քաղաք:Սյունիք'!BC46)</f>
        <v>0</v>
      </c>
      <c r="BD48" s="13">
        <f>SUM('Երևան քաղաք:Սյունիք'!BD46)</f>
        <v>0</v>
      </c>
      <c r="BE48" s="13">
        <f>SUM('Երևան քաղաք:Սյունիք'!BE46)</f>
        <v>0</v>
      </c>
      <c r="BF48" s="13">
        <f>SUM('Երևան քաղաք:Սյունիք'!BF46)</f>
        <v>0</v>
      </c>
      <c r="BG48" s="13">
        <f>SUM('Երևան քաղաք:Սյունիք'!BG46)</f>
        <v>0</v>
      </c>
      <c r="BH48" s="13">
        <f>SUM('Երևան քաղաք:Սյունիք'!BH46)</f>
        <v>0</v>
      </c>
      <c r="BI48" s="13">
        <f>SUM('Երևան քաղաք:Սյունիք'!BI46)</f>
        <v>0</v>
      </c>
      <c r="BJ48" s="13">
        <f>SUM('Երևան քաղաք:Սյունիք'!BJ46)</f>
        <v>0</v>
      </c>
      <c r="BK48" s="13">
        <f>SUM('Երևան քաղաք:Սյունիք'!BK46)</f>
        <v>0</v>
      </c>
      <c r="BL48" s="13">
        <f>SUM('Երևան քաղաք:Սյունիք'!BL46)</f>
        <v>0</v>
      </c>
      <c r="BM48" s="13">
        <f>SUM('Երևան քաղաք:Սյունիք'!BM46)</f>
        <v>0</v>
      </c>
      <c r="BN48" s="13">
        <f>SUM('Երևան քաղաք:Սյունիք'!BN46)</f>
        <v>0</v>
      </c>
      <c r="BO48" s="13">
        <f>SUM('Երևան քաղաք:Սյունիք'!BO46)</f>
        <v>0</v>
      </c>
      <c r="BP48" s="13">
        <f>SUM('Երևան քաղաք:Սյունիք'!BP46)</f>
        <v>0</v>
      </c>
      <c r="BQ48" s="13">
        <f>SUM('Երևան քաղաք:Սյունիք'!BQ46)</f>
        <v>0</v>
      </c>
      <c r="BR48" s="13">
        <f>SUM('Երևան քաղաք:Սյունիք'!BR46)</f>
        <v>0</v>
      </c>
      <c r="BS48" s="13">
        <f>SUM('Երևան քաղաք:Սյունիք'!BS46)</f>
        <v>0</v>
      </c>
      <c r="BT48" s="13">
        <f>SUM('Երևան քաղաք:Սյունիք'!BT46)</f>
        <v>0</v>
      </c>
      <c r="BU48" s="13">
        <f>SUM('Երևան քաղաք:Սյունիք'!BU46)</f>
        <v>3</v>
      </c>
      <c r="BV48" s="13">
        <f>SUM('Երևան քաղաք:Սյունիք'!BV46)</f>
        <v>1</v>
      </c>
      <c r="BW48" s="13">
        <f>SUM('Երևան քաղաք:Սյունիք'!BW46)</f>
        <v>0</v>
      </c>
      <c r="BX48" s="13">
        <f>SUM('Երևան քաղաք:Սյունիք'!BX46)</f>
        <v>0</v>
      </c>
      <c r="BY48" s="13">
        <f>SUM('Երևան քաղաք:Սյունիք'!BY46)</f>
        <v>3</v>
      </c>
      <c r="BZ48" s="13">
        <f>SUM('Երևան քաղաք:Սյունիք'!BZ46)</f>
        <v>0</v>
      </c>
      <c r="CA48" s="13">
        <v>0</v>
      </c>
    </row>
    <row r="49" spans="1:79" ht="20.100000000000001" customHeight="1" x14ac:dyDescent="0.3">
      <c r="A49" s="5" t="s">
        <v>718</v>
      </c>
      <c r="B49" s="3" t="s">
        <v>719</v>
      </c>
      <c r="C49" s="3">
        <v>140</v>
      </c>
      <c r="D49" s="13">
        <f>SUM('Երևան քաղաք:Սյունիք'!D47)</f>
        <v>0</v>
      </c>
      <c r="E49" s="13">
        <f>SUM('Երևան քաղաք:Սյունիք'!E47)</f>
        <v>0</v>
      </c>
      <c r="F49" s="13">
        <f>SUM('Երևան քաղաք:Սյունիք'!F47)</f>
        <v>0</v>
      </c>
      <c r="G49" s="13">
        <f>SUM('Երևան քաղաք:Սյունիք'!G47)</f>
        <v>0</v>
      </c>
      <c r="H49" s="13">
        <f>SUM('Երևան քաղաք:Սյունիք'!H47)</f>
        <v>0</v>
      </c>
      <c r="I49" s="13">
        <f>SUM('Երևան քաղաք:Սյունիք'!I47)</f>
        <v>0</v>
      </c>
      <c r="J49" s="13">
        <f>SUM('Երևան քաղաք:Սյունիք'!J47)</f>
        <v>0</v>
      </c>
      <c r="K49" s="13">
        <f>SUM('Երևան քաղաք:Սյունիք'!K47)</f>
        <v>0</v>
      </c>
      <c r="L49" s="13">
        <f>SUM('Երևան քաղաք:Սյունիք'!L47)</f>
        <v>0</v>
      </c>
      <c r="M49" s="13">
        <f>SUM('Երևան քաղաք:Սյունիք'!M47)</f>
        <v>0</v>
      </c>
      <c r="N49" s="13">
        <f>SUM('Երևան քաղաք:Սյունիք'!N47)</f>
        <v>0</v>
      </c>
      <c r="O49" s="13">
        <f>SUM('Երևան քաղաք:Սյունիք'!O47)</f>
        <v>0</v>
      </c>
      <c r="P49" s="13">
        <f>SUM('Երևան քաղաք:Սյունիք'!P47)</f>
        <v>0</v>
      </c>
      <c r="Q49" s="13">
        <f>SUM('Երևան քաղաք:Սյունիք'!Q47)</f>
        <v>0</v>
      </c>
      <c r="R49" s="13">
        <f>SUM('Երևան քաղաք:Սյունիք'!R47)</f>
        <v>0</v>
      </c>
      <c r="S49" s="13">
        <f>SUM('Երևան քաղաք:Սյունիք'!S47)</f>
        <v>0</v>
      </c>
      <c r="T49" s="13">
        <f>SUM('Երևան քաղաք:Սյունիք'!T47)</f>
        <v>0</v>
      </c>
      <c r="U49" s="13">
        <f>SUM('Երևան քաղաք:Սյունիք'!U47)</f>
        <v>0</v>
      </c>
      <c r="V49" s="13">
        <f>SUM('Երևան քաղաք:Սյունիք'!V47)</f>
        <v>0</v>
      </c>
      <c r="W49" s="13">
        <f>SUM('Երևան քաղաք:Սյունիք'!W47)</f>
        <v>0</v>
      </c>
      <c r="X49" s="13">
        <f>SUM('Երևան քաղաք:Սյունիք'!X47)</f>
        <v>0</v>
      </c>
      <c r="Y49" s="13">
        <f>SUM('Երևան քաղաք:Սյունիք'!Y47)</f>
        <v>0</v>
      </c>
      <c r="Z49" s="13">
        <f>SUM('Երևան քաղաք:Սյունիք'!Z47)</f>
        <v>0</v>
      </c>
      <c r="AA49" s="13">
        <f>SUM('Երևան քաղաք:Սյունիք'!AA47)</f>
        <v>0</v>
      </c>
      <c r="AB49" s="13">
        <f>SUM('Երևան քաղաք:Սյունիք'!AB47)</f>
        <v>0</v>
      </c>
      <c r="AC49" s="13">
        <f>SUM('Երևան քաղաք:Սյունիք'!AC47)</f>
        <v>0</v>
      </c>
      <c r="AD49" s="13">
        <f>SUM('Երևան քաղաք:Սյունիք'!AD47)</f>
        <v>0</v>
      </c>
      <c r="AE49" s="13">
        <f>SUM('Երևան քաղաք:Սյունիք'!AE47)</f>
        <v>0</v>
      </c>
      <c r="AF49" s="13">
        <f>SUM('Երևան քաղաք:Սյունիք'!AF47)</f>
        <v>0</v>
      </c>
      <c r="AG49" s="13">
        <f>SUM('Երևան քաղաք:Սյունիք'!AG47)</f>
        <v>0</v>
      </c>
      <c r="AH49" s="13">
        <f>SUM('Երևան քաղաք:Սյունիք'!AH47)</f>
        <v>0</v>
      </c>
      <c r="AI49" s="13">
        <f>SUM('Երևան քաղաք:Սյունիք'!AI47)</f>
        <v>0</v>
      </c>
      <c r="AJ49" s="13">
        <f>SUM('Երևան քաղաք:Սյունիք'!AJ47)</f>
        <v>0</v>
      </c>
      <c r="AK49" s="13">
        <f>SUM('Երևան քաղաք:Սյունիք'!AK47)</f>
        <v>0</v>
      </c>
      <c r="AL49" s="13">
        <f>SUM('Երևան քաղաք:Սյունիք'!AL47)</f>
        <v>0</v>
      </c>
      <c r="AM49" s="13">
        <f>SUM('Երևան քաղաք:Սյունիք'!AM47)</f>
        <v>0</v>
      </c>
      <c r="AN49" s="13">
        <f>SUM('Երևան քաղաք:Սյունիք'!AN47)</f>
        <v>0</v>
      </c>
      <c r="AO49" s="13">
        <f>SUM('Երևան քաղաք:Սյունիք'!AO47)</f>
        <v>0</v>
      </c>
      <c r="AP49" s="13">
        <f>SUM('Երևան քաղաք:Սյունիք'!AP47)</f>
        <v>0</v>
      </c>
      <c r="AQ49" s="13">
        <f>SUM('Երևան քաղաք:Սյունիք'!AQ47)</f>
        <v>0</v>
      </c>
      <c r="AR49" s="13">
        <f>SUM('Երևան քաղաք:Սյունիք'!AR47)</f>
        <v>0</v>
      </c>
      <c r="AS49" s="13">
        <f>SUM('Երևան քաղաք:Սյունիք'!AS47)</f>
        <v>0</v>
      </c>
      <c r="AT49" s="13">
        <f>SUM('Երևան քաղաք:Սյունիք'!AT47)</f>
        <v>0</v>
      </c>
      <c r="AU49" s="13">
        <f>SUM('Երևան քաղաք:Սյունիք'!AU47)</f>
        <v>0</v>
      </c>
      <c r="AV49" s="13">
        <f>SUM('Երևան քաղաք:Սյունիք'!AV47)</f>
        <v>0</v>
      </c>
      <c r="AW49" s="13">
        <f>SUM('Երևան քաղաք:Սյունիք'!AW47)</f>
        <v>0</v>
      </c>
      <c r="AX49" s="13">
        <f>SUM('Երևան քաղաք:Սյունիք'!AX47)</f>
        <v>0</v>
      </c>
      <c r="AY49" s="13">
        <f>SUM('Երևան քաղաք:Սյունիք'!AY47)</f>
        <v>0</v>
      </c>
      <c r="AZ49" s="13">
        <f>SUM('Երևան քաղաք:Սյունիք'!AZ47)</f>
        <v>0</v>
      </c>
      <c r="BA49" s="13">
        <f>SUM('Երևան քաղաք:Սյունիք'!BA47)</f>
        <v>0</v>
      </c>
      <c r="BB49" s="13">
        <f>SUM('Երևան քաղաք:Սյունիք'!BB47)</f>
        <v>0</v>
      </c>
      <c r="BC49" s="13">
        <f>SUM('Երևան քաղաք:Սյունիք'!BC47)</f>
        <v>0</v>
      </c>
      <c r="BD49" s="13">
        <f>SUM('Երևան քաղաք:Սյունիք'!BD47)</f>
        <v>0</v>
      </c>
      <c r="BE49" s="13">
        <f>SUM('Երևան քաղաք:Սյունիք'!BE47)</f>
        <v>0</v>
      </c>
      <c r="BF49" s="13">
        <f>SUM('Երևան քաղաք:Սյունիք'!BF47)</f>
        <v>0</v>
      </c>
      <c r="BG49" s="13">
        <f>SUM('Երևան քաղաք:Սյունիք'!BG47)</f>
        <v>0</v>
      </c>
      <c r="BH49" s="13">
        <f>SUM('Երևան քաղաք:Սյունիք'!BH47)</f>
        <v>0</v>
      </c>
      <c r="BI49" s="13">
        <f>SUM('Երևան քաղաք:Սյունիք'!BI47)</f>
        <v>0</v>
      </c>
      <c r="BJ49" s="13">
        <f>SUM('Երևան քաղաք:Սյունիք'!BJ47)</f>
        <v>0</v>
      </c>
      <c r="BK49" s="13">
        <f>SUM('Երևան քաղաք:Սյունիք'!BK47)</f>
        <v>0</v>
      </c>
      <c r="BL49" s="13">
        <f>SUM('Երևան քաղաք:Սյունիք'!BL47)</f>
        <v>0</v>
      </c>
      <c r="BM49" s="13">
        <f>SUM('Երևան քաղաք:Սյունիք'!BM47)</f>
        <v>0</v>
      </c>
      <c r="BN49" s="13">
        <f>SUM('Երևան քաղաք:Սյունիք'!BN47)</f>
        <v>0</v>
      </c>
      <c r="BO49" s="13">
        <f>SUM('Երևան քաղաք:Սյունիք'!BO47)</f>
        <v>0</v>
      </c>
      <c r="BP49" s="13">
        <f>SUM('Երևան քաղաք:Սյունիք'!BP47)</f>
        <v>0</v>
      </c>
      <c r="BQ49" s="13">
        <f>SUM('Երևան քաղաք:Սյունիք'!BQ47)</f>
        <v>0</v>
      </c>
      <c r="BR49" s="13">
        <f>SUM('Երևան քաղաք:Սյունիք'!BR47)</f>
        <v>0</v>
      </c>
      <c r="BS49" s="13">
        <f>SUM('Երևան քաղաք:Սյունիք'!BS47)</f>
        <v>0</v>
      </c>
      <c r="BT49" s="13">
        <f>SUM('Երևան քաղաք:Սյունիք'!BT47)</f>
        <v>0</v>
      </c>
      <c r="BU49" s="13">
        <f>SUM('Երևան քաղաք:Սյունիք'!BU47)</f>
        <v>0</v>
      </c>
      <c r="BV49" s="13">
        <f>SUM('Երևան քաղաք:Սյունիք'!BV47)</f>
        <v>0</v>
      </c>
      <c r="BW49" s="13">
        <f>SUM('Երևան քաղաք:Սյունիք'!BW47)</f>
        <v>0</v>
      </c>
      <c r="BX49" s="13">
        <f>SUM('Երևան քաղաք:Սյունիք'!BX47)</f>
        <v>0</v>
      </c>
      <c r="BY49" s="13">
        <f>SUM('Երևան քաղաք:Սյունիք'!BY47)</f>
        <v>0</v>
      </c>
      <c r="BZ49" s="13">
        <f>SUM('Երևան քաղաք:Սյունիք'!BZ47)</f>
        <v>0</v>
      </c>
      <c r="CA49" s="13">
        <v>0</v>
      </c>
    </row>
    <row r="50" spans="1:79" ht="20.100000000000001" customHeight="1" x14ac:dyDescent="0.3">
      <c r="A50" s="15" t="s">
        <v>720</v>
      </c>
      <c r="B50" s="3" t="s">
        <v>721</v>
      </c>
      <c r="C50" s="3">
        <v>141</v>
      </c>
      <c r="D50" s="13">
        <f>SUM('Երևան քաղաք:Սյունիք'!D48)</f>
        <v>0</v>
      </c>
      <c r="E50" s="13">
        <f>SUM('Երևան քաղաք:Սյունիք'!E48)</f>
        <v>0</v>
      </c>
      <c r="F50" s="13">
        <f>SUM('Երևան քաղաք:Սյունիք'!F48)</f>
        <v>0</v>
      </c>
      <c r="G50" s="13">
        <f>SUM('Երևան քաղաք:Սյունիք'!G48)</f>
        <v>0</v>
      </c>
      <c r="H50" s="13">
        <f>SUM('Երևան քաղաք:Սյունիք'!H48)</f>
        <v>0</v>
      </c>
      <c r="I50" s="13">
        <f>SUM('Երևան քաղաք:Սյունիք'!I48)</f>
        <v>16</v>
      </c>
      <c r="J50" s="13">
        <f>SUM('Երևան քաղաք:Սյունիք'!J48)</f>
        <v>0</v>
      </c>
      <c r="K50" s="13">
        <f>SUM('Երևան քաղաք:Սյունիք'!K48)</f>
        <v>0</v>
      </c>
      <c r="L50" s="13">
        <f>SUM('Երևան քաղաք:Սյունիք'!L48)</f>
        <v>16</v>
      </c>
      <c r="M50" s="13">
        <f>SUM('Երևան քաղաք:Սյունիք'!M48)</f>
        <v>1</v>
      </c>
      <c r="N50" s="13">
        <f>SUM('Երևան քաղաք:Սյունիք'!N48)</f>
        <v>0</v>
      </c>
      <c r="O50" s="13">
        <f>SUM('Երևան քաղաք:Սյունիք'!O48)</f>
        <v>0</v>
      </c>
      <c r="P50" s="13">
        <f>SUM('Երևան քաղաք:Սյունիք'!P48)</f>
        <v>0</v>
      </c>
      <c r="Q50" s="13">
        <f>SUM('Երևան քաղաք:Սյունիք'!Q48)</f>
        <v>0</v>
      </c>
      <c r="R50" s="13">
        <f>SUM('Երևան քաղաք:Սյունիք'!R48)</f>
        <v>14</v>
      </c>
      <c r="S50" s="13">
        <f>SUM('Երևան քաղաք:Սյունիք'!S48)</f>
        <v>2</v>
      </c>
      <c r="T50" s="13">
        <f>SUM('Երևան քաղաք:Սյունիք'!T48)</f>
        <v>0</v>
      </c>
      <c r="U50" s="13">
        <f>SUM('Երևան քաղաք:Սյունիք'!U48)</f>
        <v>0</v>
      </c>
      <c r="V50" s="13">
        <f>SUM('Երևան քաղաք:Սյունիք'!V48)</f>
        <v>0</v>
      </c>
      <c r="W50" s="13">
        <f>SUM('Երևան քաղաք:Սյունիք'!W48)</f>
        <v>16</v>
      </c>
      <c r="X50" s="13">
        <f>SUM('Երևան քաղաք:Սյունիք'!X48)</f>
        <v>0</v>
      </c>
      <c r="Y50" s="13">
        <f>SUM('Երևան քաղաք:Սյունիք'!Y48)</f>
        <v>0</v>
      </c>
      <c r="Z50" s="13">
        <f>SUM('Երևան քաղաք:Սյունիք'!Z48)</f>
        <v>0</v>
      </c>
      <c r="AA50" s="13">
        <f>SUM('Երևան քաղաք:Սյունիք'!AA48)</f>
        <v>0</v>
      </c>
      <c r="AB50" s="13">
        <f>SUM('Երևան քաղաք:Սյունիք'!AB48)</f>
        <v>0</v>
      </c>
      <c r="AC50" s="13">
        <f>SUM('Երևան քաղաք:Սյունիք'!AC48)</f>
        <v>0</v>
      </c>
      <c r="AD50" s="13">
        <f>SUM('Երևան քաղաք:Սյունիք'!AD48)</f>
        <v>11</v>
      </c>
      <c r="AE50" s="13">
        <f>SUM('Երևան քաղաք:Սյունիք'!AE48)</f>
        <v>0</v>
      </c>
      <c r="AF50" s="13">
        <f>SUM('Երևան քաղաք:Սյունիք'!AF48)</f>
        <v>0</v>
      </c>
      <c r="AG50" s="13">
        <f>SUM('Երևան քաղաք:Սյունիք'!AG48)</f>
        <v>0</v>
      </c>
      <c r="AH50" s="13">
        <f>SUM('Երևան քաղաք:Սյունիք'!AH48)</f>
        <v>0</v>
      </c>
      <c r="AI50" s="13">
        <f>SUM('Երևան քաղաք:Սյունիք'!AI48)</f>
        <v>0</v>
      </c>
      <c r="AJ50" s="13">
        <f>SUM('Երևան քաղաք:Սյունիք'!AJ48)</f>
        <v>0</v>
      </c>
      <c r="AK50" s="13">
        <f>SUM('Երևան քաղաք:Սյունիք'!AK48)</f>
        <v>0</v>
      </c>
      <c r="AL50" s="13">
        <f>SUM('Երևան քաղաք:Սյունիք'!AL48)</f>
        <v>0</v>
      </c>
      <c r="AM50" s="13">
        <f>SUM('Երևան քաղաք:Սյունիք'!AM48)</f>
        <v>0</v>
      </c>
      <c r="AN50" s="13">
        <f>SUM('Երևան քաղաք:Սյունիք'!AN48)</f>
        <v>0</v>
      </c>
      <c r="AO50" s="13">
        <f>SUM('Երևան քաղաք:Սյունիք'!AO48)</f>
        <v>12</v>
      </c>
      <c r="AP50" s="13">
        <f>SUM('Երևան քաղաք:Սյունիք'!AP48)</f>
        <v>4</v>
      </c>
      <c r="AQ50" s="13">
        <f>SUM('Երևան քաղաք:Սյունիք'!AQ48)</f>
        <v>0</v>
      </c>
      <c r="AR50" s="13">
        <f>SUM('Երևան քաղաք:Սյունիք'!AR48)</f>
        <v>0</v>
      </c>
      <c r="AS50" s="13">
        <f>SUM('Երևան քաղաք:Սյունիք'!AS48)</f>
        <v>0</v>
      </c>
      <c r="AT50" s="13">
        <f>SUM('Երևան քաղաք:Սյունիք'!AT48)</f>
        <v>5</v>
      </c>
      <c r="AU50" s="13">
        <f>SUM('Երևան քաղաք:Սյունիք'!AU48)</f>
        <v>0</v>
      </c>
      <c r="AV50" s="13">
        <f>SUM('Երևան քաղաք:Սյունիք'!AV48)</f>
        <v>0</v>
      </c>
      <c r="AW50" s="13">
        <f>SUM('Երևան քաղաք:Սյունիք'!AW48)</f>
        <v>11</v>
      </c>
      <c r="AX50" s="13">
        <f>SUM('Երևան քաղաք:Սյունիք'!AX48)</f>
        <v>0</v>
      </c>
      <c r="AY50" s="13">
        <f>SUM('Երևան քաղաք:Սյունիք'!AY48)</f>
        <v>15</v>
      </c>
      <c r="AZ50" s="13">
        <f>SUM('Երևան քաղաք:Սյունիք'!AZ48)</f>
        <v>0</v>
      </c>
      <c r="BA50" s="13">
        <f>SUM('Երևան քաղաք:Սյունիք'!BA48)</f>
        <v>1</v>
      </c>
      <c r="BB50" s="13">
        <f>SUM('Երևան քաղաք:Սյունիք'!BB48)</f>
        <v>1</v>
      </c>
      <c r="BC50" s="13">
        <f>SUM('Երևան քաղաք:Սյունիք'!BC48)</f>
        <v>2</v>
      </c>
      <c r="BD50" s="13">
        <f>SUM('Երևան քաղաք:Սյունիք'!BD48)</f>
        <v>0</v>
      </c>
      <c r="BE50" s="13">
        <f>SUM('Երևան քաղաք:Սյունիք'!BE48)</f>
        <v>0</v>
      </c>
      <c r="BF50" s="13">
        <f>SUM('Երևան քաղաք:Սյունիք'!BF48)</f>
        <v>2</v>
      </c>
      <c r="BG50" s="13">
        <f>SUM('Երևան քաղաք:Սյունիք'!BG48)</f>
        <v>0</v>
      </c>
      <c r="BH50" s="13">
        <f>SUM('Երևան քաղաք:Սյունիք'!BH48)</f>
        <v>0</v>
      </c>
      <c r="BI50" s="13">
        <f>SUM('Երևան քաղաք:Սյունիք'!BI48)</f>
        <v>0</v>
      </c>
      <c r="BJ50" s="13">
        <f>SUM('Երևան քաղաք:Սյունիք'!BJ48)</f>
        <v>2</v>
      </c>
      <c r="BK50" s="13">
        <f>SUM('Երևան քաղաք:Սյունիք'!BK48)</f>
        <v>0</v>
      </c>
      <c r="BL50" s="13">
        <f>SUM('Երևան քաղաք:Սյունիք'!BL48)</f>
        <v>0</v>
      </c>
      <c r="BM50" s="13">
        <f>SUM('Երևան քաղաք:Սյունիք'!BM48)</f>
        <v>0</v>
      </c>
      <c r="BN50" s="13">
        <f>SUM('Երևան քաղաք:Սյունիք'!BN48)</f>
        <v>0</v>
      </c>
      <c r="BO50" s="13">
        <f>SUM('Երևան քաղաք:Սյունիք'!BO48)</f>
        <v>0</v>
      </c>
      <c r="BP50" s="13">
        <f>SUM('Երևան քաղաք:Սյունիք'!BP48)</f>
        <v>1</v>
      </c>
      <c r="BQ50" s="13">
        <f>SUM('Երևան քաղաք:Սյունիք'!BQ48)</f>
        <v>0</v>
      </c>
      <c r="BR50" s="13">
        <f>SUM('Երևան քաղաք:Սյունիք'!BR48)</f>
        <v>0</v>
      </c>
      <c r="BS50" s="13">
        <f>SUM('Երևան քաղաք:Սյունիք'!BS48)</f>
        <v>1</v>
      </c>
      <c r="BT50" s="13">
        <f>SUM('Երևան քաղաք:Սյունիք'!BT48)</f>
        <v>0</v>
      </c>
      <c r="BU50" s="13">
        <f>SUM('Երևան քաղաք:Սյունիք'!BU48)</f>
        <v>14</v>
      </c>
      <c r="BV50" s="13">
        <f>SUM('Երևան քաղաք:Սյունիք'!BV48)</f>
        <v>1</v>
      </c>
      <c r="BW50" s="13">
        <f>SUM('Երևան քաղաք:Սյունիք'!BW48)</f>
        <v>0</v>
      </c>
      <c r="BX50" s="13">
        <f>SUM('Երևան քաղաք:Սյունիք'!BX48)</f>
        <v>0</v>
      </c>
      <c r="BY50" s="13">
        <f>SUM('Երևան քաղաք:Սյունիք'!BY48)</f>
        <v>14</v>
      </c>
      <c r="BZ50" s="13">
        <f>SUM('Երևան քաղաք:Սյունիք'!BZ48)</f>
        <v>9</v>
      </c>
      <c r="CA50" s="13">
        <v>0</v>
      </c>
    </row>
    <row r="51" spans="1:79" ht="20.100000000000001" customHeight="1" x14ac:dyDescent="0.3">
      <c r="A51" s="5" t="s">
        <v>722</v>
      </c>
      <c r="B51" s="3" t="s">
        <v>427</v>
      </c>
      <c r="C51" s="3">
        <v>142</v>
      </c>
      <c r="D51" s="13">
        <f>SUM('Երևան քաղաք:Սյունիք'!D49)</f>
        <v>0</v>
      </c>
      <c r="E51" s="13">
        <f>SUM('Երևան քաղաք:Սյունիք'!E49)</f>
        <v>0</v>
      </c>
      <c r="F51" s="13">
        <f>SUM('Երևան քաղաք:Սյունիք'!F49)</f>
        <v>0</v>
      </c>
      <c r="G51" s="13">
        <f>SUM('Երևան քաղաք:Սյունիք'!G49)</f>
        <v>0</v>
      </c>
      <c r="H51" s="13">
        <f>SUM('Երևան քաղաք:Սյունիք'!H49)</f>
        <v>0</v>
      </c>
      <c r="I51" s="13">
        <f>SUM('Երևան քաղաք:Սյունիք'!I49)</f>
        <v>2</v>
      </c>
      <c r="J51" s="13">
        <f>SUM('Երևան քաղաք:Սյունիք'!J49)</f>
        <v>0</v>
      </c>
      <c r="K51" s="13">
        <f>SUM('Երևան քաղաք:Սյունիք'!K49)</f>
        <v>0</v>
      </c>
      <c r="L51" s="13">
        <f>SUM('Երևան քաղաք:Սյունիք'!L49)</f>
        <v>2</v>
      </c>
      <c r="M51" s="13">
        <f>SUM('Երևան քաղաք:Սյունիք'!M49)</f>
        <v>0</v>
      </c>
      <c r="N51" s="13">
        <f>SUM('Երևան քաղաք:Սյունիք'!N49)</f>
        <v>0</v>
      </c>
      <c r="O51" s="13">
        <f>SUM('Երևան քաղաք:Սյունիք'!O49)</f>
        <v>0</v>
      </c>
      <c r="P51" s="13">
        <f>SUM('Երևան քաղաք:Սյունիք'!P49)</f>
        <v>1</v>
      </c>
      <c r="Q51" s="13">
        <f>SUM('Երևան քաղաք:Սյունիք'!Q49)</f>
        <v>0</v>
      </c>
      <c r="R51" s="13">
        <f>SUM('Երևան քաղաք:Սյունիք'!R49)</f>
        <v>1</v>
      </c>
      <c r="S51" s="13">
        <f>SUM('Երևան քաղաք:Սյունիք'!S49)</f>
        <v>0</v>
      </c>
      <c r="T51" s="13">
        <f>SUM('Երևան քաղաք:Սյունիք'!T49)</f>
        <v>0</v>
      </c>
      <c r="U51" s="13">
        <f>SUM('Երևան քաղաք:Սյունիք'!U49)</f>
        <v>0</v>
      </c>
      <c r="V51" s="13">
        <f>SUM('Երևան քաղաք:Սյունիք'!V49)</f>
        <v>0</v>
      </c>
      <c r="W51" s="13">
        <f>SUM('Երևան քաղաք:Սյունիք'!W49)</f>
        <v>2</v>
      </c>
      <c r="X51" s="13">
        <f>SUM('Երևան քաղաք:Սյունիք'!X49)</f>
        <v>0</v>
      </c>
      <c r="Y51" s="13">
        <f>SUM('Երևան քաղաք:Սյունիք'!Y49)</f>
        <v>0</v>
      </c>
      <c r="Z51" s="13">
        <f>SUM('Երևան քաղաք:Սյունիք'!Z49)</f>
        <v>0</v>
      </c>
      <c r="AA51" s="13">
        <f>SUM('Երևան քաղաք:Սյունիք'!AA49)</f>
        <v>0</v>
      </c>
      <c r="AB51" s="13">
        <f>SUM('Երևան քաղաք:Սյունիք'!AB49)</f>
        <v>0</v>
      </c>
      <c r="AC51" s="13">
        <f>SUM('Երևան քաղաք:Սյունիք'!AC49)</f>
        <v>0</v>
      </c>
      <c r="AD51" s="13">
        <f>SUM('Երևան քաղաք:Սյունիք'!AD49)</f>
        <v>0</v>
      </c>
      <c r="AE51" s="13">
        <f>SUM('Երևան քաղաք:Սյունիք'!AE49)</f>
        <v>0</v>
      </c>
      <c r="AF51" s="13">
        <f>SUM('Երևան քաղաք:Սյունիք'!AF49)</f>
        <v>0</v>
      </c>
      <c r="AG51" s="13">
        <f>SUM('Երևան քաղաք:Սյունիք'!AG49)</f>
        <v>0</v>
      </c>
      <c r="AH51" s="13">
        <f>SUM('Երևան քաղաք:Սյունիք'!AH49)</f>
        <v>0</v>
      </c>
      <c r="AI51" s="13">
        <f>SUM('Երևան քաղաք:Սյունիք'!AI49)</f>
        <v>0</v>
      </c>
      <c r="AJ51" s="13">
        <f>SUM('Երևան քաղաք:Սյունիք'!AJ49)</f>
        <v>0</v>
      </c>
      <c r="AK51" s="13">
        <f>SUM('Երևան քաղաք:Սյունիք'!AK49)</f>
        <v>0</v>
      </c>
      <c r="AL51" s="13">
        <f>SUM('Երևան քաղաք:Սյունիք'!AL49)</f>
        <v>0</v>
      </c>
      <c r="AM51" s="13">
        <f>SUM('Երևան քաղաք:Սյունիք'!AM49)</f>
        <v>0</v>
      </c>
      <c r="AN51" s="13">
        <f>SUM('Երևան քաղաք:Սյունիք'!AN49)</f>
        <v>0</v>
      </c>
      <c r="AO51" s="13">
        <f>SUM('Երևան քաղաք:Սյունիք'!AO49)</f>
        <v>0</v>
      </c>
      <c r="AP51" s="13">
        <f>SUM('Երևան քաղաք:Սյունիք'!AP49)</f>
        <v>1</v>
      </c>
      <c r="AQ51" s="13">
        <f>SUM('Երևան քաղաք:Սյունիք'!AQ49)</f>
        <v>1</v>
      </c>
      <c r="AR51" s="13">
        <f>SUM('Երևան քաղաք:Սյունիք'!AR49)</f>
        <v>0</v>
      </c>
      <c r="AS51" s="13">
        <f>SUM('Երևան քաղաք:Սյունիք'!AS49)</f>
        <v>0</v>
      </c>
      <c r="AT51" s="13">
        <f>SUM('Երևան քաղաք:Սյունիք'!AT49)</f>
        <v>0</v>
      </c>
      <c r="AU51" s="13">
        <f>SUM('Երևան քաղաք:Սյունիք'!AU49)</f>
        <v>0</v>
      </c>
      <c r="AV51" s="13">
        <f>SUM('Երևան քաղաք:Սյունիք'!AV49)</f>
        <v>0</v>
      </c>
      <c r="AW51" s="13">
        <f>SUM('Երևան քաղաք:Սյունիք'!AW49)</f>
        <v>1</v>
      </c>
      <c r="AX51" s="13">
        <f>SUM('Երևան քաղաք:Սյունիք'!AX49)</f>
        <v>1</v>
      </c>
      <c r="AY51" s="13">
        <f>SUM('Երևան քաղաք:Սյունիք'!AY49)</f>
        <v>2</v>
      </c>
      <c r="AZ51" s="13">
        <f>SUM('Երևան քաղաք:Սյունիք'!AZ49)</f>
        <v>0</v>
      </c>
      <c r="BA51" s="13">
        <f>SUM('Երևան քաղաք:Սյունիք'!BA49)</f>
        <v>0</v>
      </c>
      <c r="BB51" s="13">
        <f>SUM('Երևան քաղաք:Սյունիք'!BB49)</f>
        <v>0</v>
      </c>
      <c r="BC51" s="13">
        <f>SUM('Երևան քաղաք:Սյունիք'!BC49)</f>
        <v>0</v>
      </c>
      <c r="BD51" s="13">
        <f>SUM('Երևան քաղաք:Սյունիք'!BD49)</f>
        <v>0</v>
      </c>
      <c r="BE51" s="13">
        <f>SUM('Երևան քաղաք:Սյունիք'!BE49)</f>
        <v>0</v>
      </c>
      <c r="BF51" s="13">
        <f>SUM('Երևան քաղաք:Սյունիք'!BF49)</f>
        <v>0</v>
      </c>
      <c r="BG51" s="13">
        <f>SUM('Երևան քաղաք:Սյունիք'!BG49)</f>
        <v>0</v>
      </c>
      <c r="BH51" s="13">
        <f>SUM('Երևան քաղաք:Սյունիք'!BH49)</f>
        <v>0</v>
      </c>
      <c r="BI51" s="13">
        <f>SUM('Երևան քաղաք:Սյունիք'!BI49)</f>
        <v>0</v>
      </c>
      <c r="BJ51" s="13">
        <f>SUM('Երևան քաղաք:Սյունիք'!BJ49)</f>
        <v>0</v>
      </c>
      <c r="BK51" s="13">
        <f>SUM('Երևան քաղաք:Սյունիք'!BK49)</f>
        <v>0</v>
      </c>
      <c r="BL51" s="13">
        <f>SUM('Երևան քաղաք:Սյունիք'!BL49)</f>
        <v>0</v>
      </c>
      <c r="BM51" s="13">
        <f>SUM('Երևան քաղաք:Սյունիք'!BM49)</f>
        <v>0</v>
      </c>
      <c r="BN51" s="13">
        <f>SUM('Երևան քաղաք:Սյունիք'!BN49)</f>
        <v>0</v>
      </c>
      <c r="BO51" s="13">
        <f>SUM('Երևան քաղաք:Սյունիք'!BO49)</f>
        <v>0</v>
      </c>
      <c r="BP51" s="13">
        <f>SUM('Երևան քաղաք:Սյունիք'!BP49)</f>
        <v>0</v>
      </c>
      <c r="BQ51" s="13">
        <f>SUM('Երևան քաղաք:Սյունիք'!BQ49)</f>
        <v>0</v>
      </c>
      <c r="BR51" s="13">
        <f>SUM('Երևան քաղաք:Սյունիք'!BR49)</f>
        <v>0</v>
      </c>
      <c r="BS51" s="13">
        <f>SUM('Երևան քաղաք:Սյունիք'!BS49)</f>
        <v>0</v>
      </c>
      <c r="BT51" s="13">
        <f>SUM('Երևան քաղաք:Սյունիք'!BT49)</f>
        <v>0</v>
      </c>
      <c r="BU51" s="13">
        <f>SUM('Երևան քաղաք:Սյունիք'!BU49)</f>
        <v>4</v>
      </c>
      <c r="BV51" s="13">
        <f>SUM('Երևան քաղաք:Սյունիք'!BV49)</f>
        <v>0</v>
      </c>
      <c r="BW51" s="13">
        <f>SUM('Երևան քաղաք:Սյունիք'!BW49)</f>
        <v>0</v>
      </c>
      <c r="BX51" s="13">
        <f>SUM('Երևան քաղաք:Սյունիք'!BX49)</f>
        <v>0</v>
      </c>
      <c r="BY51" s="13">
        <f>SUM('Երևան քաղաք:Սյունիք'!BY49)</f>
        <v>2</v>
      </c>
      <c r="BZ51" s="13">
        <f>SUM('Երևան քաղաք:Սյունիք'!BZ49)</f>
        <v>0</v>
      </c>
      <c r="CA51" s="13">
        <v>0</v>
      </c>
    </row>
    <row r="52" spans="1:79" ht="20.100000000000001" customHeight="1" x14ac:dyDescent="0.3">
      <c r="A52" s="15" t="s">
        <v>723</v>
      </c>
      <c r="B52" s="3" t="s">
        <v>422</v>
      </c>
      <c r="C52" s="14"/>
      <c r="D52" s="13">
        <f>SUM('Երևան քաղաք:Սյունիք'!D50)</f>
        <v>0</v>
      </c>
      <c r="E52" s="13">
        <f>SUM('Երևան քաղաք:Սյունիք'!E50)</f>
        <v>0</v>
      </c>
      <c r="F52" s="13">
        <f>SUM('Երևան քաղաք:Սյունիք'!F50)</f>
        <v>0</v>
      </c>
      <c r="G52" s="13">
        <f>SUM('Երևան քաղաք:Սյունիք'!G50)</f>
        <v>0</v>
      </c>
      <c r="H52" s="13">
        <f>SUM('Երևան քաղաք:Սյունիք'!H50)</f>
        <v>0</v>
      </c>
      <c r="I52" s="13">
        <f>SUM('Երևան քաղաք:Սյունիք'!I50)</f>
        <v>0</v>
      </c>
      <c r="J52" s="13">
        <f>SUM('Երևան քաղաք:Սյունիք'!J50)</f>
        <v>0</v>
      </c>
      <c r="K52" s="13">
        <f>SUM('Երևան քաղաք:Սյունիք'!K50)</f>
        <v>0</v>
      </c>
      <c r="L52" s="13">
        <f>SUM('Երևան քաղաք:Սյունիք'!L50)</f>
        <v>0</v>
      </c>
      <c r="M52" s="13">
        <f>SUM('Երևան քաղաք:Սյունիք'!M50)</f>
        <v>0</v>
      </c>
      <c r="N52" s="13">
        <f>SUM('Երևան քաղաք:Սյունիք'!N50)</f>
        <v>0</v>
      </c>
      <c r="O52" s="13">
        <f>SUM('Երևան քաղաք:Սյունիք'!O50)</f>
        <v>0</v>
      </c>
      <c r="P52" s="13">
        <f>SUM('Երևան քաղաք:Սյունիք'!P50)</f>
        <v>0</v>
      </c>
      <c r="Q52" s="13">
        <f>SUM('Երևան քաղաք:Սյունիք'!Q50)</f>
        <v>0</v>
      </c>
      <c r="R52" s="13">
        <f>SUM('Երևան քաղաք:Սյունիք'!R50)</f>
        <v>0</v>
      </c>
      <c r="S52" s="13">
        <f>SUM('Երևան քաղաք:Սյունիք'!S50)</f>
        <v>0</v>
      </c>
      <c r="T52" s="13">
        <f>SUM('Երևան քաղաք:Սյունիք'!T50)</f>
        <v>0</v>
      </c>
      <c r="U52" s="13">
        <f>SUM('Երևան քաղաք:Սյունիք'!U50)</f>
        <v>0</v>
      </c>
      <c r="V52" s="13">
        <f>SUM('Երևան քաղաք:Սյունիք'!V50)</f>
        <v>0</v>
      </c>
      <c r="W52" s="13">
        <f>SUM('Երևան քաղաք:Սյունիք'!W50)</f>
        <v>0</v>
      </c>
      <c r="X52" s="13">
        <f>SUM('Երևան քաղաք:Սյունիք'!X50)</f>
        <v>0</v>
      </c>
      <c r="Y52" s="13">
        <f>SUM('Երևան քաղաք:Սյունիք'!Y50)</f>
        <v>0</v>
      </c>
      <c r="Z52" s="13">
        <f>SUM('Երևան քաղաք:Սյունիք'!Z50)</f>
        <v>0</v>
      </c>
      <c r="AA52" s="13">
        <f>SUM('Երևան քաղաք:Սյունիք'!AA50)</f>
        <v>0</v>
      </c>
      <c r="AB52" s="13">
        <f>SUM('Երևան քաղաք:Սյունիք'!AB50)</f>
        <v>0</v>
      </c>
      <c r="AC52" s="13">
        <f>SUM('Երևան քաղաք:Սյունիք'!AC50)</f>
        <v>0</v>
      </c>
      <c r="AD52" s="13">
        <f>SUM('Երևան քաղաք:Սյունիք'!AD50)</f>
        <v>0</v>
      </c>
      <c r="AE52" s="13">
        <f>SUM('Երևան քաղաք:Սյունիք'!AE50)</f>
        <v>0</v>
      </c>
      <c r="AF52" s="13">
        <f>SUM('Երևան քաղաք:Սյունիք'!AF50)</f>
        <v>0</v>
      </c>
      <c r="AG52" s="13">
        <f>SUM('Երևան քաղաք:Սյունիք'!AG50)</f>
        <v>0</v>
      </c>
      <c r="AH52" s="13">
        <f>SUM('Երևան քաղաք:Սյունիք'!AH50)</f>
        <v>0</v>
      </c>
      <c r="AI52" s="13">
        <f>SUM('Երևան քաղաք:Սյունիք'!AI50)</f>
        <v>0</v>
      </c>
      <c r="AJ52" s="13">
        <f>SUM('Երևան քաղաք:Սյունիք'!AJ50)</f>
        <v>0</v>
      </c>
      <c r="AK52" s="13">
        <f>SUM('Երևան քաղաք:Սյունիք'!AK50)</f>
        <v>0</v>
      </c>
      <c r="AL52" s="13">
        <f>SUM('Երևան քաղաք:Սյունիք'!AL50)</f>
        <v>0</v>
      </c>
      <c r="AM52" s="13">
        <f>SUM('Երևան քաղաք:Սյունիք'!AM50)</f>
        <v>0</v>
      </c>
      <c r="AN52" s="13">
        <f>SUM('Երևան քաղաք:Սյունիք'!AN50)</f>
        <v>0</v>
      </c>
      <c r="AO52" s="13">
        <f>SUM('Երևան քաղաք:Սյունիք'!AO50)</f>
        <v>0</v>
      </c>
      <c r="AP52" s="13">
        <f>SUM('Երևան քաղաք:Սյունիք'!AP50)</f>
        <v>0</v>
      </c>
      <c r="AQ52" s="13">
        <f>SUM('Երևան քաղաք:Սյունիք'!AQ50)</f>
        <v>0</v>
      </c>
      <c r="AR52" s="13">
        <f>SUM('Երևան քաղաք:Սյունիք'!AR50)</f>
        <v>0</v>
      </c>
      <c r="AS52" s="13">
        <f>SUM('Երևան քաղաք:Սյունիք'!AS50)</f>
        <v>0</v>
      </c>
      <c r="AT52" s="13">
        <f>SUM('Երևան քաղաք:Սյունիք'!AT50)</f>
        <v>0</v>
      </c>
      <c r="AU52" s="13">
        <f>SUM('Երևան քաղաք:Սյունիք'!AU50)</f>
        <v>0</v>
      </c>
      <c r="AV52" s="13">
        <f>SUM('Երևան քաղաք:Սյունիք'!AV50)</f>
        <v>0</v>
      </c>
      <c r="AW52" s="13">
        <f>SUM('Երևան քաղաք:Սյունիք'!AW50)</f>
        <v>0</v>
      </c>
      <c r="AX52" s="13">
        <f>SUM('Երևան քաղաք:Սյունիք'!AX50)</f>
        <v>0</v>
      </c>
      <c r="AY52" s="13">
        <f>SUM('Երևան քաղաք:Սյունիք'!AY50)</f>
        <v>0</v>
      </c>
      <c r="AZ52" s="13">
        <f>SUM('Երևան քաղաք:Սյունիք'!AZ50)</f>
        <v>0</v>
      </c>
      <c r="BA52" s="13">
        <f>SUM('Երևան քաղաք:Սյունիք'!BA50)</f>
        <v>0</v>
      </c>
      <c r="BB52" s="13">
        <f>SUM('Երևան քաղաք:Սյունիք'!BB50)</f>
        <v>0</v>
      </c>
      <c r="BC52" s="13">
        <f>SUM('Երևան քաղաք:Սյունիք'!BC50)</f>
        <v>0</v>
      </c>
      <c r="BD52" s="13">
        <f>SUM('Երևան քաղաք:Սյունիք'!BD50)</f>
        <v>0</v>
      </c>
      <c r="BE52" s="13">
        <f>SUM('Երևան քաղաք:Սյունիք'!BE50)</f>
        <v>0</v>
      </c>
      <c r="BF52" s="13">
        <f>SUM('Երևան քաղաք:Սյունիք'!BF50)</f>
        <v>0</v>
      </c>
      <c r="BG52" s="13">
        <f>SUM('Երևան քաղաք:Սյունիք'!BG50)</f>
        <v>0</v>
      </c>
      <c r="BH52" s="13">
        <f>SUM('Երևան քաղաք:Սյունիք'!BH50)</f>
        <v>0</v>
      </c>
      <c r="BI52" s="13">
        <f>SUM('Երևան քաղաք:Սյունիք'!BI50)</f>
        <v>0</v>
      </c>
      <c r="BJ52" s="13">
        <f>SUM('Երևան քաղաք:Սյունիք'!BJ50)</f>
        <v>0</v>
      </c>
      <c r="BK52" s="13">
        <f>SUM('Երևան քաղաք:Սյունիք'!BK50)</f>
        <v>0</v>
      </c>
      <c r="BL52" s="13">
        <f>SUM('Երևան քաղաք:Սյունիք'!BL50)</f>
        <v>0</v>
      </c>
      <c r="BM52" s="13">
        <f>SUM('Երևան քաղաք:Սյունիք'!BM50)</f>
        <v>0</v>
      </c>
      <c r="BN52" s="13">
        <f>SUM('Երևան քաղաք:Սյունիք'!BN50)</f>
        <v>0</v>
      </c>
      <c r="BO52" s="13">
        <f>SUM('Երևան քաղաք:Սյունիք'!BO50)</f>
        <v>0</v>
      </c>
      <c r="BP52" s="13">
        <f>SUM('Երևան քաղաք:Սյունիք'!BP50)</f>
        <v>0</v>
      </c>
      <c r="BQ52" s="13">
        <f>SUM('Երևան քաղաք:Սյունիք'!BQ50)</f>
        <v>0</v>
      </c>
      <c r="BR52" s="13">
        <f>SUM('Երևան քաղաք:Սյունիք'!BR50)</f>
        <v>0</v>
      </c>
      <c r="BS52" s="13">
        <f>SUM('Երևան քաղաք:Սյունիք'!BS50)</f>
        <v>0</v>
      </c>
      <c r="BT52" s="13">
        <f>SUM('Երևան քաղաք:Սյունիք'!BT50)</f>
        <v>0</v>
      </c>
      <c r="BU52" s="13">
        <f>SUM('Երևան քաղաք:Սյունիք'!BU50)</f>
        <v>0</v>
      </c>
      <c r="BV52" s="13">
        <f>SUM('Երևան քաղաք:Սյունիք'!BV50)</f>
        <v>0</v>
      </c>
      <c r="BW52" s="13">
        <f>SUM('Երևան քաղաք:Սյունիք'!BW50)</f>
        <v>0</v>
      </c>
      <c r="BX52" s="13">
        <f>SUM('Երևան քաղաք:Սյունիք'!BX50)</f>
        <v>0</v>
      </c>
      <c r="BY52" s="13">
        <f>SUM('Երևան քաղաք:Սյունիք'!BY50)</f>
        <v>0</v>
      </c>
      <c r="BZ52" s="13">
        <f>SUM('Երևան քաղաք:Սյունիք'!BZ50)</f>
        <v>0</v>
      </c>
      <c r="CA52" s="13">
        <v>0</v>
      </c>
    </row>
    <row r="53" spans="1:79" ht="20.100000000000001" customHeight="1" x14ac:dyDescent="0.3">
      <c r="A53" s="40" t="s">
        <v>34</v>
      </c>
      <c r="B53" s="39" t="s">
        <v>553</v>
      </c>
      <c r="C53" s="3"/>
      <c r="D53" s="13">
        <f>SUM('Երևան քաղաք:Սյունիք'!D51)</f>
        <v>0</v>
      </c>
      <c r="E53" s="13">
        <f>SUM('Երևան քաղաք:Սյունիք'!E51)</f>
        <v>4</v>
      </c>
      <c r="F53" s="13">
        <f>SUM('Երևան քաղաք:Սյունիք'!F51)</f>
        <v>4</v>
      </c>
      <c r="G53" s="13">
        <f>SUM('Երևան քաղաք:Սյունիք'!G51)</f>
        <v>0</v>
      </c>
      <c r="H53" s="13">
        <f>SUM('Երևան քաղաք:Սյունիք'!H51)</f>
        <v>0</v>
      </c>
      <c r="I53" s="13">
        <f>SUM('Երևան քաղաք:Սյունիք'!I51)</f>
        <v>19</v>
      </c>
      <c r="J53" s="13">
        <f>SUM('Երևան քաղաք:Սյունիք'!J51)</f>
        <v>0</v>
      </c>
      <c r="K53" s="13">
        <f>SUM('Երևան քաղաք:Սյունիք'!K51)</f>
        <v>0</v>
      </c>
      <c r="L53" s="13">
        <f>SUM('Երևան քաղաք:Սյունիք'!L51)</f>
        <v>19</v>
      </c>
      <c r="M53" s="13">
        <f>SUM('Երևան քաղաք:Սյունիք'!M51)</f>
        <v>1</v>
      </c>
      <c r="N53" s="13">
        <f>SUM('Երևան քաղաք:Սյունիք'!N51)</f>
        <v>0</v>
      </c>
      <c r="O53" s="13">
        <f>SUM('Երևան քաղաք:Սյունիք'!O51)</f>
        <v>0</v>
      </c>
      <c r="P53" s="13">
        <f>SUM('Երևան քաղաք:Սյունիք'!P51)</f>
        <v>0</v>
      </c>
      <c r="Q53" s="13">
        <f>SUM('Երևան քաղաք:Սյունիք'!Q51)</f>
        <v>0</v>
      </c>
      <c r="R53" s="13">
        <f>SUM('Երևան քաղաք:Սյունիք'!R51)</f>
        <v>2</v>
      </c>
      <c r="S53" s="13">
        <f>SUM('Երևան քաղաք:Սյունիք'!S51)</f>
        <v>0</v>
      </c>
      <c r="T53" s="13">
        <f>SUM('Երևան քաղաք:Սյունիք'!T51)</f>
        <v>0</v>
      </c>
      <c r="U53" s="13">
        <f>SUM('Երևան քաղաք:Սյունիք'!U51)</f>
        <v>0</v>
      </c>
      <c r="V53" s="13">
        <f>SUM('Երևան քաղաք:Սյունիք'!V51)</f>
        <v>0</v>
      </c>
      <c r="W53" s="13">
        <f>SUM('Երևան քաղաք:Սյունիք'!W51)</f>
        <v>2</v>
      </c>
      <c r="X53" s="13">
        <f>SUM('Երևան քաղաք:Սյունիք'!X51)</f>
        <v>0</v>
      </c>
      <c r="Y53" s="13">
        <f>SUM('Երևան քաղաք:Սյունիք'!Y51)</f>
        <v>16</v>
      </c>
      <c r="Z53" s="13">
        <f>SUM('Երևան քաղաք:Սյունիք'!Z51)</f>
        <v>0</v>
      </c>
      <c r="AA53" s="13">
        <f>SUM('Երևան քաղաք:Սյունիք'!AA51)</f>
        <v>0</v>
      </c>
      <c r="AB53" s="13">
        <f>SUM('Երևան քաղաք:Սյունիք'!AB51)</f>
        <v>0</v>
      </c>
      <c r="AC53" s="13">
        <f>SUM('Երևան քաղաք:Սյունիք'!AC51)</f>
        <v>1</v>
      </c>
      <c r="AD53" s="13">
        <f>SUM('Երևան քաղաք:Սյունիք'!AD51)</f>
        <v>2</v>
      </c>
      <c r="AE53" s="13">
        <f>SUM('Երևան քաղաք:Սյունիք'!AE51)</f>
        <v>0</v>
      </c>
      <c r="AF53" s="13">
        <f>SUM('Երևան քաղաք:Սյունիք'!AF51)</f>
        <v>0</v>
      </c>
      <c r="AG53" s="13">
        <f>SUM('Երևան քաղաք:Սյունիք'!AG51)</f>
        <v>0</v>
      </c>
      <c r="AH53" s="13">
        <f>SUM('Երևան քաղաք:Սյունիք'!AH51)</f>
        <v>0</v>
      </c>
      <c r="AI53" s="13">
        <f>SUM('Երևան քաղաք:Սյունիք'!AI51)</f>
        <v>0</v>
      </c>
      <c r="AJ53" s="13">
        <f>SUM('Երևան քաղաք:Սյունիք'!AJ51)</f>
        <v>2</v>
      </c>
      <c r="AK53" s="13">
        <f>SUM('Երևան քաղաք:Սյունիք'!AK51)</f>
        <v>0</v>
      </c>
      <c r="AL53" s="13">
        <f>SUM('Երևան քաղաք:Սյունիք'!AL51)</f>
        <v>0</v>
      </c>
      <c r="AM53" s="13">
        <f>SUM('Երևան քաղաք:Սյունիք'!AM51)</f>
        <v>0</v>
      </c>
      <c r="AN53" s="13">
        <f>SUM('Երևան քաղաք:Սյունիք'!AN51)</f>
        <v>0</v>
      </c>
      <c r="AO53" s="13">
        <f>SUM('Երևան քաղաք:Սյունիք'!AO51)</f>
        <v>2</v>
      </c>
      <c r="AP53" s="13">
        <f>SUM('Երևան քաղաք:Սյունիք'!AP51)</f>
        <v>7</v>
      </c>
      <c r="AQ53" s="13">
        <f>SUM('Երևան քաղաք:Սյունիք'!AQ51)</f>
        <v>10</v>
      </c>
      <c r="AR53" s="13">
        <f>SUM('Երևան քաղաք:Սյունիք'!AR51)</f>
        <v>0</v>
      </c>
      <c r="AS53" s="13">
        <f>SUM('Երևան քաղաք:Սյունիք'!AS51)</f>
        <v>1</v>
      </c>
      <c r="AT53" s="13">
        <f>SUM('Երևան քաղաք:Սյունիք'!AT51)</f>
        <v>6</v>
      </c>
      <c r="AU53" s="13">
        <f>SUM('Երևան քաղաք:Սյունիք'!AU51)</f>
        <v>0</v>
      </c>
      <c r="AV53" s="13">
        <f>SUM('Երևան քաղաք:Սյունիք'!AV51)</f>
        <v>0</v>
      </c>
      <c r="AW53" s="13">
        <f>SUM('Երևան քաղաք:Սյունիք'!AW51)</f>
        <v>12</v>
      </c>
      <c r="AX53" s="13">
        <f>SUM('Երևան քաղաք:Սյունիք'!AX51)</f>
        <v>0</v>
      </c>
      <c r="AY53" s="13">
        <f>SUM('Երևան քաղաք:Սյունիք'!AY51)</f>
        <v>19</v>
      </c>
      <c r="AZ53" s="13">
        <f>SUM('Երևան քաղաք:Սյունիք'!AZ51)</f>
        <v>0</v>
      </c>
      <c r="BA53" s="13">
        <f>SUM('Երևան քաղաք:Սյունիք'!BA51)</f>
        <v>0</v>
      </c>
      <c r="BB53" s="13">
        <f>SUM('Երևան քաղաք:Սյունիք'!BB51)</f>
        <v>2</v>
      </c>
      <c r="BC53" s="13">
        <f>SUM('Երևան քաղաք:Սյունիք'!BC51)</f>
        <v>1</v>
      </c>
      <c r="BD53" s="13">
        <f>SUM('Երևան քաղաք:Սյունիք'!BD51)</f>
        <v>0</v>
      </c>
      <c r="BE53" s="13">
        <f>SUM('Երևան քաղաք:Սյունիք'!BE51)</f>
        <v>0</v>
      </c>
      <c r="BF53" s="13">
        <f>SUM('Երևան քաղաք:Սյունիք'!BF51)</f>
        <v>1</v>
      </c>
      <c r="BG53" s="13">
        <f>SUM('Երևան քաղաք:Սյունիք'!BG51)</f>
        <v>0</v>
      </c>
      <c r="BH53" s="13">
        <f>SUM('Երևան քաղաք:Սյունիք'!BH51)</f>
        <v>0</v>
      </c>
      <c r="BI53" s="13">
        <f>SUM('Երևան քաղաք:Սյունիք'!BI51)</f>
        <v>0</v>
      </c>
      <c r="BJ53" s="13">
        <f>SUM('Երևան քաղաք:Սյունիք'!BJ51)</f>
        <v>1</v>
      </c>
      <c r="BK53" s="13">
        <f>SUM('Երևան քաղաք:Սյունիք'!BK51)</f>
        <v>0</v>
      </c>
      <c r="BL53" s="13">
        <f>SUM('Երևան քաղաք:Սյունիք'!BL51)</f>
        <v>0</v>
      </c>
      <c r="BM53" s="13">
        <f>SUM('Երևան քաղաք:Սյունիք'!BM51)</f>
        <v>0</v>
      </c>
      <c r="BN53" s="13">
        <f>SUM('Երևան քաղաք:Սյունիք'!BN51)</f>
        <v>0</v>
      </c>
      <c r="BO53" s="13">
        <f>SUM('Երևան քաղաք:Սյունիք'!BO51)</f>
        <v>0</v>
      </c>
      <c r="BP53" s="13">
        <f>SUM('Երևան քաղաք:Սյունիք'!BP51)</f>
        <v>0</v>
      </c>
      <c r="BQ53" s="13">
        <f>SUM('Երևան քաղաք:Սյունիք'!BQ51)</f>
        <v>0</v>
      </c>
      <c r="BR53" s="13">
        <f>SUM('Երևան քաղաք:Սյունիք'!BR51)</f>
        <v>0</v>
      </c>
      <c r="BS53" s="13">
        <f>SUM('Երևան քաղաք:Սյունիք'!BS51)</f>
        <v>0</v>
      </c>
      <c r="BT53" s="13">
        <f>SUM('Երևան քաղաք:Սյունիք'!BT51)</f>
        <v>0</v>
      </c>
      <c r="BU53" s="13">
        <f>SUM('Երևան քաղաք:Սյունիք'!BU51)</f>
        <v>22</v>
      </c>
      <c r="BV53" s="13">
        <f>SUM('Երևան քաղաք:Սյունիք'!BV51)</f>
        <v>0</v>
      </c>
      <c r="BW53" s="13">
        <f>SUM('Երևան քաղաք:Սյունիք'!BW51)</f>
        <v>0</v>
      </c>
      <c r="BX53" s="13">
        <f>SUM('Երևան քաղաք:Սյունիք'!BX51)</f>
        <v>0</v>
      </c>
      <c r="BY53" s="13">
        <f>SUM('Երևան քաղաք:Սյունիք'!BY51)</f>
        <v>18</v>
      </c>
      <c r="BZ53" s="13">
        <f>SUM('Երևան քաղաք:Սյունիք'!BZ51)</f>
        <v>3</v>
      </c>
      <c r="CA53" s="13">
        <v>0</v>
      </c>
    </row>
    <row r="54" spans="1:79" ht="20.100000000000001" customHeight="1" x14ac:dyDescent="0.3">
      <c r="A54" s="5" t="s">
        <v>35</v>
      </c>
      <c r="B54" s="3" t="s">
        <v>724</v>
      </c>
      <c r="C54" s="3">
        <v>143</v>
      </c>
      <c r="D54" s="13">
        <f>SUM('Երևան քաղաք:Սյունիք'!D52)</f>
        <v>0</v>
      </c>
      <c r="E54" s="13">
        <f>SUM('Երևան քաղաք:Սյունիք'!E52)</f>
        <v>0</v>
      </c>
      <c r="F54" s="13">
        <f>SUM('Երևան քաղաք:Սյունիք'!F52)</f>
        <v>0</v>
      </c>
      <c r="G54" s="13">
        <f>SUM('Երևան քաղաք:Սյունիք'!G52)</f>
        <v>0</v>
      </c>
      <c r="H54" s="13">
        <f>SUM('Երևան քաղաք:Սյունիք'!H52)</f>
        <v>0</v>
      </c>
      <c r="I54" s="13">
        <f>SUM('Երևան քաղաք:Սյունիք'!I52)</f>
        <v>0</v>
      </c>
      <c r="J54" s="13">
        <f>SUM('Երևան քաղաք:Սյունիք'!J52)</f>
        <v>0</v>
      </c>
      <c r="K54" s="13">
        <f>SUM('Երևան քաղաք:Սյունիք'!K52)</f>
        <v>0</v>
      </c>
      <c r="L54" s="13">
        <f>SUM('Երևան քաղաք:Սյունիք'!L52)</f>
        <v>0</v>
      </c>
      <c r="M54" s="13">
        <f>SUM('Երևան քաղաք:Սյունիք'!M52)</f>
        <v>0</v>
      </c>
      <c r="N54" s="13">
        <f>SUM('Երևան քաղաք:Սյունիք'!N52)</f>
        <v>0</v>
      </c>
      <c r="O54" s="13">
        <f>SUM('Երևան քաղաք:Սյունիք'!O52)</f>
        <v>0</v>
      </c>
      <c r="P54" s="13">
        <f>SUM('Երևան քաղաք:Սյունիք'!P52)</f>
        <v>0</v>
      </c>
      <c r="Q54" s="13">
        <f>SUM('Երևան քաղաք:Սյունիք'!Q52)</f>
        <v>0</v>
      </c>
      <c r="R54" s="13">
        <f>SUM('Երևան քաղաք:Սյունիք'!R52)</f>
        <v>0</v>
      </c>
      <c r="S54" s="13">
        <f>SUM('Երևան քաղաք:Սյունիք'!S52)</f>
        <v>0</v>
      </c>
      <c r="T54" s="13">
        <f>SUM('Երևան քաղաք:Սյունիք'!T52)</f>
        <v>0</v>
      </c>
      <c r="U54" s="13">
        <f>SUM('Երևան քաղաք:Սյունիք'!U52)</f>
        <v>0</v>
      </c>
      <c r="V54" s="13">
        <f>SUM('Երևան քաղաք:Սյունիք'!V52)</f>
        <v>0</v>
      </c>
      <c r="W54" s="13">
        <f>SUM('Երևան քաղաք:Սյունիք'!W52)</f>
        <v>0</v>
      </c>
      <c r="X54" s="13">
        <f>SUM('Երևան քաղաք:Սյունիք'!X52)</f>
        <v>0</v>
      </c>
      <c r="Y54" s="13">
        <f>SUM('Երևան քաղաք:Սյունիք'!Y52)</f>
        <v>0</v>
      </c>
      <c r="Z54" s="13">
        <f>SUM('Երևան քաղաք:Սյունիք'!Z52)</f>
        <v>0</v>
      </c>
      <c r="AA54" s="13">
        <f>SUM('Երևան քաղաք:Սյունիք'!AA52)</f>
        <v>0</v>
      </c>
      <c r="AB54" s="13">
        <f>SUM('Երևան քաղաք:Սյունիք'!AB52)</f>
        <v>0</v>
      </c>
      <c r="AC54" s="13">
        <f>SUM('Երևան քաղաք:Սյունիք'!AC52)</f>
        <v>0</v>
      </c>
      <c r="AD54" s="13">
        <f>SUM('Երևան քաղաք:Սյունիք'!AD52)</f>
        <v>0</v>
      </c>
      <c r="AE54" s="13">
        <f>SUM('Երևան քաղաք:Սյունիք'!AE52)</f>
        <v>0</v>
      </c>
      <c r="AF54" s="13">
        <f>SUM('Երևան քաղաք:Սյունիք'!AF52)</f>
        <v>0</v>
      </c>
      <c r="AG54" s="13">
        <f>SUM('Երևան քաղաք:Սյունիք'!AG52)</f>
        <v>0</v>
      </c>
      <c r="AH54" s="13">
        <f>SUM('Երևան քաղաք:Սյունիք'!AH52)</f>
        <v>0</v>
      </c>
      <c r="AI54" s="13">
        <f>SUM('Երևան քաղաք:Սյունիք'!AI52)</f>
        <v>0</v>
      </c>
      <c r="AJ54" s="13">
        <f>SUM('Երևան քաղաք:Սյունիք'!AJ52)</f>
        <v>0</v>
      </c>
      <c r="AK54" s="13">
        <f>SUM('Երևան քաղաք:Սյունիք'!AK52)</f>
        <v>0</v>
      </c>
      <c r="AL54" s="13">
        <f>SUM('Երևան քաղաք:Սյունիք'!AL52)</f>
        <v>0</v>
      </c>
      <c r="AM54" s="13">
        <f>SUM('Երևան քաղաք:Սյունիք'!AM52)</f>
        <v>0</v>
      </c>
      <c r="AN54" s="13">
        <f>SUM('Երևան քաղաք:Սյունիք'!AN52)</f>
        <v>0</v>
      </c>
      <c r="AO54" s="13">
        <f>SUM('Երևան քաղաք:Սյունիք'!AO52)</f>
        <v>0</v>
      </c>
      <c r="AP54" s="13">
        <f>SUM('Երևան քաղաք:Սյունիք'!AP52)</f>
        <v>0</v>
      </c>
      <c r="AQ54" s="13">
        <f>SUM('Երևան քաղաք:Սյունիք'!AQ52)</f>
        <v>0</v>
      </c>
      <c r="AR54" s="13">
        <f>SUM('Երևան քաղաք:Սյունիք'!AR52)</f>
        <v>0</v>
      </c>
      <c r="AS54" s="13">
        <f>SUM('Երևան քաղաք:Սյունիք'!AS52)</f>
        <v>0</v>
      </c>
      <c r="AT54" s="13">
        <f>SUM('Երևան քաղաք:Սյունիք'!AT52)</f>
        <v>0</v>
      </c>
      <c r="AU54" s="13">
        <f>SUM('Երևան քաղաք:Սյունիք'!AU52)</f>
        <v>0</v>
      </c>
      <c r="AV54" s="13">
        <f>SUM('Երևան քաղաք:Սյունիք'!AV52)</f>
        <v>0</v>
      </c>
      <c r="AW54" s="13">
        <f>SUM('Երևան քաղաք:Սյունիք'!AW52)</f>
        <v>0</v>
      </c>
      <c r="AX54" s="13">
        <f>SUM('Երևան քաղաք:Սյունիք'!AX52)</f>
        <v>0</v>
      </c>
      <c r="AY54" s="13">
        <f>SUM('Երևան քաղաք:Սյունիք'!AY52)</f>
        <v>0</v>
      </c>
      <c r="AZ54" s="13">
        <f>SUM('Երևան քաղաք:Սյունիք'!AZ52)</f>
        <v>0</v>
      </c>
      <c r="BA54" s="13">
        <f>SUM('Երևան քաղաք:Սյունիք'!BA52)</f>
        <v>0</v>
      </c>
      <c r="BB54" s="13">
        <f>SUM('Երևան քաղաք:Սյունիք'!BB52)</f>
        <v>0</v>
      </c>
      <c r="BC54" s="13">
        <f>SUM('Երևան քաղաք:Սյունիք'!BC52)</f>
        <v>0</v>
      </c>
      <c r="BD54" s="13">
        <f>SUM('Երևան քաղաք:Սյունիք'!BD52)</f>
        <v>0</v>
      </c>
      <c r="BE54" s="13">
        <f>SUM('Երևան քաղաք:Սյունիք'!BE52)</f>
        <v>0</v>
      </c>
      <c r="BF54" s="13">
        <f>SUM('Երևան քաղաք:Սյունիք'!BF52)</f>
        <v>0</v>
      </c>
      <c r="BG54" s="13">
        <f>SUM('Երևան քաղաք:Սյունիք'!BG52)</f>
        <v>0</v>
      </c>
      <c r="BH54" s="13">
        <f>SUM('Երևան քաղաք:Սյունիք'!BH52)</f>
        <v>0</v>
      </c>
      <c r="BI54" s="13">
        <f>SUM('Երևան քաղաք:Սյունիք'!BI52)</f>
        <v>0</v>
      </c>
      <c r="BJ54" s="13">
        <f>SUM('Երևան քաղաք:Սյունիք'!BJ52)</f>
        <v>0</v>
      </c>
      <c r="BK54" s="13">
        <f>SUM('Երևան քաղաք:Սյունիք'!BK52)</f>
        <v>0</v>
      </c>
      <c r="BL54" s="13">
        <f>SUM('Երևան քաղաք:Սյունիք'!BL52)</f>
        <v>0</v>
      </c>
      <c r="BM54" s="13">
        <f>SUM('Երևան քաղաք:Սյունիք'!BM52)</f>
        <v>0</v>
      </c>
      <c r="BN54" s="13">
        <f>SUM('Երևան քաղաք:Սյունիք'!BN52)</f>
        <v>0</v>
      </c>
      <c r="BO54" s="13">
        <f>SUM('Երևան քաղաք:Սյունիք'!BO52)</f>
        <v>0</v>
      </c>
      <c r="BP54" s="13">
        <f>SUM('Երևան քաղաք:Սյունիք'!BP52)</f>
        <v>0</v>
      </c>
      <c r="BQ54" s="13">
        <f>SUM('Երևան քաղաք:Սյունիք'!BQ52)</f>
        <v>0</v>
      </c>
      <c r="BR54" s="13">
        <f>SUM('Երևան քաղաք:Սյունիք'!BR52)</f>
        <v>0</v>
      </c>
      <c r="BS54" s="13">
        <f>SUM('Երևան քաղաք:Սյունիք'!BS52)</f>
        <v>0</v>
      </c>
      <c r="BT54" s="13">
        <f>SUM('Երևան քաղաք:Սյունիք'!BT52)</f>
        <v>0</v>
      </c>
      <c r="BU54" s="13">
        <f>SUM('Երևան քաղաք:Սյունիք'!BU52)</f>
        <v>0</v>
      </c>
      <c r="BV54" s="13">
        <f>SUM('Երևան քաղաք:Սյունիք'!BV52)</f>
        <v>0</v>
      </c>
      <c r="BW54" s="13">
        <f>SUM('Երևան քաղաք:Սյունիք'!BW52)</f>
        <v>0</v>
      </c>
      <c r="BX54" s="13">
        <f>SUM('Երևան քաղաք:Սյունիք'!BX52)</f>
        <v>0</v>
      </c>
      <c r="BY54" s="13">
        <f>SUM('Երևան քաղաք:Սյունիք'!BY52)</f>
        <v>0</v>
      </c>
      <c r="BZ54" s="13">
        <f>SUM('Երևան քաղաք:Սյունիք'!BZ52)</f>
        <v>0</v>
      </c>
      <c r="CA54" s="13">
        <v>0</v>
      </c>
    </row>
    <row r="55" spans="1:79" ht="20.100000000000001" customHeight="1" x14ac:dyDescent="0.3">
      <c r="A55" s="5" t="s">
        <v>36</v>
      </c>
      <c r="B55" s="3" t="s">
        <v>661</v>
      </c>
      <c r="C55" s="14">
        <v>144</v>
      </c>
      <c r="D55" s="13">
        <f>SUM('Երևան քաղաք:Սյունիք'!D53)</f>
        <v>0</v>
      </c>
      <c r="E55" s="13">
        <f>SUM('Երևան քաղաք:Սյունիք'!E53)</f>
        <v>0</v>
      </c>
      <c r="F55" s="13">
        <f>SUM('Երևան քաղաք:Սյունիք'!F53)</f>
        <v>0</v>
      </c>
      <c r="G55" s="13">
        <f>SUM('Երևան քաղաք:Սյունիք'!G53)</f>
        <v>0</v>
      </c>
      <c r="H55" s="13">
        <f>SUM('Երևան քաղաք:Սյունիք'!H53)</f>
        <v>0</v>
      </c>
      <c r="I55" s="13">
        <f>SUM('Երևան քաղաք:Սյունիք'!I53)</f>
        <v>1</v>
      </c>
      <c r="J55" s="13">
        <f>SUM('Երևան քաղաք:Սյունիք'!J53)</f>
        <v>0</v>
      </c>
      <c r="K55" s="13">
        <f>SUM('Երևան քաղաք:Սյունիք'!K53)</f>
        <v>0</v>
      </c>
      <c r="L55" s="13">
        <f>SUM('Երևան քաղաք:Սյունիք'!L53)</f>
        <v>1</v>
      </c>
      <c r="M55" s="13">
        <f>SUM('Երևան քաղաք:Սյունիք'!M53)</f>
        <v>0</v>
      </c>
      <c r="N55" s="13">
        <f>SUM('Երևան քաղաք:Սյունիք'!N53)</f>
        <v>0</v>
      </c>
      <c r="O55" s="13">
        <f>SUM('Երևան քաղաք:Սյունիք'!O53)</f>
        <v>0</v>
      </c>
      <c r="P55" s="13">
        <f>SUM('Երևան քաղաք:Սյունիք'!P53)</f>
        <v>0</v>
      </c>
      <c r="Q55" s="13">
        <f>SUM('Երևան քաղաք:Սյունիք'!Q53)</f>
        <v>0</v>
      </c>
      <c r="R55" s="13">
        <f>SUM('Երևան քաղաք:Սյունիք'!R53)</f>
        <v>0</v>
      </c>
      <c r="S55" s="13">
        <f>SUM('Երևան քաղաք:Սյունիք'!S53)</f>
        <v>0</v>
      </c>
      <c r="T55" s="13">
        <f>SUM('Երևան քաղաք:Սյունիք'!T53)</f>
        <v>0</v>
      </c>
      <c r="U55" s="13">
        <f>SUM('Երևան քաղաք:Սյունիք'!U53)</f>
        <v>0</v>
      </c>
      <c r="V55" s="13">
        <f>SUM('Երևան քաղաք:Սյունիք'!V53)</f>
        <v>0</v>
      </c>
      <c r="W55" s="13">
        <f>SUM('Երևան քաղաք:Սյունիք'!W53)</f>
        <v>0</v>
      </c>
      <c r="X55" s="13">
        <f>SUM('Երևան քաղաք:Սյունիք'!X53)</f>
        <v>0</v>
      </c>
      <c r="Y55" s="13">
        <f>SUM('Երևան քաղաք:Սյունիք'!Y53)</f>
        <v>0</v>
      </c>
      <c r="Z55" s="13">
        <f>SUM('Երևան քաղաք:Սյունիք'!Z53)</f>
        <v>0</v>
      </c>
      <c r="AA55" s="13">
        <f>SUM('Երևան քաղաք:Սյունիք'!AA53)</f>
        <v>0</v>
      </c>
      <c r="AB55" s="13">
        <f>SUM('Երևան քաղաք:Սյունիք'!AB53)</f>
        <v>0</v>
      </c>
      <c r="AC55" s="13">
        <f>SUM('Երևան քաղաք:Սյունիք'!AC53)</f>
        <v>1</v>
      </c>
      <c r="AD55" s="13">
        <f>SUM('Երևան քաղաք:Սյունիք'!AD53)</f>
        <v>0</v>
      </c>
      <c r="AE55" s="13">
        <f>SUM('Երևան քաղաք:Սյունիք'!AE53)</f>
        <v>0</v>
      </c>
      <c r="AF55" s="13">
        <f>SUM('Երևան քաղաք:Սյունիք'!AF53)</f>
        <v>0</v>
      </c>
      <c r="AG55" s="13">
        <f>SUM('Երևան քաղաք:Սյունիք'!AG53)</f>
        <v>0</v>
      </c>
      <c r="AH55" s="13">
        <f>SUM('Երևան քաղաք:Սյունիք'!AH53)</f>
        <v>0</v>
      </c>
      <c r="AI55" s="13">
        <f>SUM('Երևան քաղաք:Սյունիք'!AI53)</f>
        <v>0</v>
      </c>
      <c r="AJ55" s="13">
        <f>SUM('Երևան քաղաք:Սյունիք'!AJ53)</f>
        <v>0</v>
      </c>
      <c r="AK55" s="13">
        <f>SUM('Երևան քաղաք:Սյունիք'!AK53)</f>
        <v>0</v>
      </c>
      <c r="AL55" s="13">
        <f>SUM('Երևան քաղաք:Սյունիք'!AL53)</f>
        <v>0</v>
      </c>
      <c r="AM55" s="13">
        <f>SUM('Երևան քաղաք:Սյունիք'!AM53)</f>
        <v>0</v>
      </c>
      <c r="AN55" s="13">
        <f>SUM('Երևան քաղաք:Սյունիք'!AN53)</f>
        <v>0</v>
      </c>
      <c r="AO55" s="13">
        <f>SUM('Երևան քաղաք:Սյունիք'!AO53)</f>
        <v>0</v>
      </c>
      <c r="AP55" s="13">
        <f>SUM('Երևան քաղաք:Սյունիք'!AP53)</f>
        <v>1</v>
      </c>
      <c r="AQ55" s="13">
        <f>SUM('Երևան քաղաք:Սյունիք'!AQ53)</f>
        <v>0</v>
      </c>
      <c r="AR55" s="13">
        <f>SUM('Երևան քաղաք:Սյունիք'!AR53)</f>
        <v>0</v>
      </c>
      <c r="AS55" s="13">
        <f>SUM('Երևան քաղաք:Սյունիք'!AS53)</f>
        <v>0</v>
      </c>
      <c r="AT55" s="13">
        <f>SUM('Երևան քաղաք:Սյունիք'!AT53)</f>
        <v>0</v>
      </c>
      <c r="AU55" s="13">
        <f>SUM('Երևան քաղաք:Սյունիք'!AU53)</f>
        <v>0</v>
      </c>
      <c r="AV55" s="13">
        <f>SUM('Երևան քաղաք:Սյունիք'!AV53)</f>
        <v>0</v>
      </c>
      <c r="AW55" s="13">
        <f>SUM('Երևան քաղաք:Սյունիք'!AW53)</f>
        <v>1</v>
      </c>
      <c r="AX55" s="13">
        <f>SUM('Երևան քաղաք:Սյունիք'!AX53)</f>
        <v>0</v>
      </c>
      <c r="AY55" s="13">
        <f>SUM('Երևան քաղաք:Սյունիք'!AY53)</f>
        <v>1</v>
      </c>
      <c r="AZ55" s="13">
        <f>SUM('Երևան քաղաք:Սյունիք'!AZ53)</f>
        <v>0</v>
      </c>
      <c r="BA55" s="13">
        <f>SUM('Երևան քաղաք:Սյունիք'!BA53)</f>
        <v>0</v>
      </c>
      <c r="BB55" s="13">
        <f>SUM('Երևան քաղաք:Սյունիք'!BB53)</f>
        <v>0</v>
      </c>
      <c r="BC55" s="13">
        <f>SUM('Երևան քաղաք:Սյունիք'!BC53)</f>
        <v>1</v>
      </c>
      <c r="BD55" s="13">
        <f>SUM('Երևան քաղաք:Սյունիք'!BD53)</f>
        <v>0</v>
      </c>
      <c r="BE55" s="13">
        <f>SUM('Երևան քաղաք:Սյունիք'!BE53)</f>
        <v>0</v>
      </c>
      <c r="BF55" s="13">
        <f>SUM('Երևան քաղաք:Սյունիք'!BF53)</f>
        <v>1</v>
      </c>
      <c r="BG55" s="13">
        <f>SUM('Երևան քաղաք:Սյունիք'!BG53)</f>
        <v>0</v>
      </c>
      <c r="BH55" s="13">
        <f>SUM('Երևան քաղաք:Սյունիք'!BH53)</f>
        <v>0</v>
      </c>
      <c r="BI55" s="13">
        <f>SUM('Երևան քաղաք:Սյունիք'!BI53)</f>
        <v>0</v>
      </c>
      <c r="BJ55" s="13">
        <f>SUM('Երևան քաղաք:Սյունիք'!BJ53)</f>
        <v>1</v>
      </c>
      <c r="BK55" s="13">
        <f>SUM('Երևան քաղաք:Սյունիք'!BK53)</f>
        <v>0</v>
      </c>
      <c r="BL55" s="13">
        <f>SUM('Երևան քաղաք:Սյունիք'!BL53)</f>
        <v>0</v>
      </c>
      <c r="BM55" s="13">
        <f>SUM('Երևան քաղաք:Սյունիք'!BM53)</f>
        <v>0</v>
      </c>
      <c r="BN55" s="13">
        <f>SUM('Երևան քաղաք:Սյունիք'!BN53)</f>
        <v>0</v>
      </c>
      <c r="BO55" s="13">
        <f>SUM('Երևան քաղաք:Սյունիք'!BO53)</f>
        <v>0</v>
      </c>
      <c r="BP55" s="13">
        <f>SUM('Երևան քաղաք:Սյունիք'!BP53)</f>
        <v>0</v>
      </c>
      <c r="BQ55" s="13">
        <f>SUM('Երևան քաղաք:Սյունիք'!BQ53)</f>
        <v>0</v>
      </c>
      <c r="BR55" s="13">
        <f>SUM('Երևան քաղաք:Սյունիք'!BR53)</f>
        <v>0</v>
      </c>
      <c r="BS55" s="13">
        <f>SUM('Երևան քաղաք:Սյունիք'!BS53)</f>
        <v>0</v>
      </c>
      <c r="BT55" s="13">
        <f>SUM('Երևան քաղաք:Սյունիք'!BT53)</f>
        <v>0</v>
      </c>
      <c r="BU55" s="13">
        <f>SUM('Երևան քաղաք:Սյունիք'!BU53)</f>
        <v>1</v>
      </c>
      <c r="BV55" s="13">
        <f>SUM('Երևան քաղաք:Սյունիք'!BV53)</f>
        <v>0</v>
      </c>
      <c r="BW55" s="13">
        <f>SUM('Երևան քաղաք:Սյունիք'!BW53)</f>
        <v>0</v>
      </c>
      <c r="BX55" s="13">
        <f>SUM('Երևան քաղաք:Սյունիք'!BX53)</f>
        <v>0</v>
      </c>
      <c r="BY55" s="13">
        <f>SUM('Երևան քաղաք:Սյունիք'!BY53)</f>
        <v>1</v>
      </c>
      <c r="BZ55" s="13">
        <f>SUM('Երևան քաղաք:Սյունիք'!BZ53)</f>
        <v>0</v>
      </c>
      <c r="CA55" s="13">
        <v>0</v>
      </c>
    </row>
    <row r="56" spans="1:79" ht="20.100000000000001" customHeight="1" x14ac:dyDescent="0.3">
      <c r="A56" s="5" t="s">
        <v>37</v>
      </c>
      <c r="B56" s="3" t="s">
        <v>554</v>
      </c>
      <c r="C56" s="14">
        <v>145</v>
      </c>
      <c r="D56" s="13">
        <f>SUM('Երևան քաղաք:Սյունիք'!D54)</f>
        <v>0</v>
      </c>
      <c r="E56" s="13">
        <f>SUM('Երևան քաղաք:Սյունիք'!E54)</f>
        <v>0</v>
      </c>
      <c r="F56" s="13">
        <f>SUM('Երևան քաղաք:Սյունիք'!F54)</f>
        <v>0</v>
      </c>
      <c r="G56" s="13">
        <f>SUM('Երևան քաղաք:Սյունիք'!G54)</f>
        <v>0</v>
      </c>
      <c r="H56" s="13">
        <f>SUM('Երևան քաղաք:Սյունիք'!H54)</f>
        <v>0</v>
      </c>
      <c r="I56" s="13">
        <f>SUM('Երևան քաղաք:Սյունիք'!I54)</f>
        <v>1</v>
      </c>
      <c r="J56" s="13">
        <f>SUM('Երևան քաղաք:Սյունիք'!J54)</f>
        <v>0</v>
      </c>
      <c r="K56" s="13">
        <f>SUM('Երևան քաղաք:Սյունիք'!K54)</f>
        <v>0</v>
      </c>
      <c r="L56" s="13">
        <f>SUM('Երևան քաղաք:Սյունիք'!L54)</f>
        <v>1</v>
      </c>
      <c r="M56" s="13">
        <f>SUM('Երևան քաղաք:Սյունիք'!M54)</f>
        <v>0</v>
      </c>
      <c r="N56" s="13">
        <f>SUM('Երևան քաղաք:Սյունիք'!N54)</f>
        <v>0</v>
      </c>
      <c r="O56" s="13">
        <f>SUM('Երևան քաղաք:Սյունիք'!O54)</f>
        <v>0</v>
      </c>
      <c r="P56" s="13">
        <f>SUM('Երևան քաղաք:Սյունիք'!P54)</f>
        <v>0</v>
      </c>
      <c r="Q56" s="13">
        <f>SUM('Երևան քաղաք:Սյունիք'!Q54)</f>
        <v>0</v>
      </c>
      <c r="R56" s="13">
        <f>SUM('Երևան քաղաք:Սյունիք'!R54)</f>
        <v>0</v>
      </c>
      <c r="S56" s="13">
        <f>SUM('Երևան քաղաք:Սյունիք'!S54)</f>
        <v>0</v>
      </c>
      <c r="T56" s="13">
        <f>SUM('Երևան քաղաք:Սյունիք'!T54)</f>
        <v>0</v>
      </c>
      <c r="U56" s="13">
        <f>SUM('Երևան քաղաք:Սյունիք'!U54)</f>
        <v>0</v>
      </c>
      <c r="V56" s="13">
        <f>SUM('Երևան քաղաք:Սյունիք'!V54)</f>
        <v>0</v>
      </c>
      <c r="W56" s="13">
        <f>SUM('Երևան քաղաք:Սյունիք'!W54)</f>
        <v>0</v>
      </c>
      <c r="X56" s="13">
        <f>SUM('Երևան քաղաք:Սյունիք'!X54)</f>
        <v>0</v>
      </c>
      <c r="Y56" s="13">
        <f>SUM('Երևան քաղաք:Սյունիք'!Y54)</f>
        <v>1</v>
      </c>
      <c r="Z56" s="13">
        <f>SUM('Երևան քաղաք:Սյունիք'!Z54)</f>
        <v>0</v>
      </c>
      <c r="AA56" s="13">
        <f>SUM('Երևան քաղաք:Սյունիք'!AA54)</f>
        <v>0</v>
      </c>
      <c r="AB56" s="13">
        <f>SUM('Երևան քաղաք:Սյունիք'!AB54)</f>
        <v>0</v>
      </c>
      <c r="AC56" s="13">
        <f>SUM('Երևան քաղաք:Սյունիք'!AC54)</f>
        <v>0</v>
      </c>
      <c r="AD56" s="13">
        <f>SUM('Երևան քաղաք:Սյունիք'!AD54)</f>
        <v>0</v>
      </c>
      <c r="AE56" s="13">
        <f>SUM('Երևան քաղաք:Սյունիք'!AE54)</f>
        <v>0</v>
      </c>
      <c r="AF56" s="13">
        <f>SUM('Երևան քաղաք:Սյունիք'!AF54)</f>
        <v>0</v>
      </c>
      <c r="AG56" s="13">
        <f>SUM('Երևան քաղաք:Սյունիք'!AG54)</f>
        <v>0</v>
      </c>
      <c r="AH56" s="13">
        <f>SUM('Երևան քաղաք:Սյունիք'!AH54)</f>
        <v>0</v>
      </c>
      <c r="AI56" s="13">
        <f>SUM('Երևան քաղաք:Սյունիք'!AI54)</f>
        <v>0</v>
      </c>
      <c r="AJ56" s="13">
        <f>SUM('Երևան քաղաք:Սյունիք'!AJ54)</f>
        <v>0</v>
      </c>
      <c r="AK56" s="13">
        <f>SUM('Երևան քաղաք:Սյունիք'!AK54)</f>
        <v>0</v>
      </c>
      <c r="AL56" s="13">
        <f>SUM('Երևան քաղաք:Սյունիք'!AL54)</f>
        <v>0</v>
      </c>
      <c r="AM56" s="13">
        <f>SUM('Երևան քաղաք:Սյունիք'!AM54)</f>
        <v>0</v>
      </c>
      <c r="AN56" s="13">
        <f>SUM('Երևան քաղաք:Սյունիք'!AN54)</f>
        <v>0</v>
      </c>
      <c r="AO56" s="13">
        <f>SUM('Երևան քաղաք:Սյունիք'!AO54)</f>
        <v>0</v>
      </c>
      <c r="AP56" s="13">
        <f>SUM('Երևան քաղաք:Սյունիք'!AP54)</f>
        <v>0</v>
      </c>
      <c r="AQ56" s="13">
        <f>SUM('Երևան քաղաք:Սյունիք'!AQ54)</f>
        <v>1</v>
      </c>
      <c r="AR56" s="13">
        <f>SUM('Երևան քաղաք:Սյունիք'!AR54)</f>
        <v>0</v>
      </c>
      <c r="AS56" s="13">
        <f>SUM('Երևան քաղաք:Սյունիք'!AS54)</f>
        <v>0</v>
      </c>
      <c r="AT56" s="13">
        <f>SUM('Երևան քաղաք:Սյունիք'!AT54)</f>
        <v>1</v>
      </c>
      <c r="AU56" s="13">
        <f>SUM('Երևան քաղաք:Սյունիք'!AU54)</f>
        <v>0</v>
      </c>
      <c r="AV56" s="13">
        <f>SUM('Երևան քաղաք:Սյունիք'!AV54)</f>
        <v>0</v>
      </c>
      <c r="AW56" s="13">
        <f>SUM('Երևան քաղաք:Սյունիք'!AW54)</f>
        <v>0</v>
      </c>
      <c r="AX56" s="13">
        <f>SUM('Երևան քաղաք:Սյունիք'!AX54)</f>
        <v>0</v>
      </c>
      <c r="AY56" s="13">
        <f>SUM('Երևան քաղաք:Սյունիք'!AY54)</f>
        <v>1</v>
      </c>
      <c r="AZ56" s="13">
        <f>SUM('Երևան քաղաք:Սյունիք'!AZ54)</f>
        <v>0</v>
      </c>
      <c r="BA56" s="13">
        <f>SUM('Երևան քաղաք:Սյունիք'!BA54)</f>
        <v>0</v>
      </c>
      <c r="BB56" s="13">
        <f>SUM('Երևան քաղաք:Սյունիք'!BB54)</f>
        <v>0</v>
      </c>
      <c r="BC56" s="13">
        <f>SUM('Երևան քաղաք:Սյունիք'!BC54)</f>
        <v>0</v>
      </c>
      <c r="BD56" s="13">
        <f>SUM('Երևան քաղաք:Սյունիք'!BD54)</f>
        <v>0</v>
      </c>
      <c r="BE56" s="13">
        <f>SUM('Երևան քաղաք:Սյունիք'!BE54)</f>
        <v>0</v>
      </c>
      <c r="BF56" s="13">
        <f>SUM('Երևան քաղաք:Սյունիք'!BF54)</f>
        <v>0</v>
      </c>
      <c r="BG56" s="13">
        <f>SUM('Երևան քաղաք:Սյունիք'!BG54)</f>
        <v>0</v>
      </c>
      <c r="BH56" s="13">
        <f>SUM('Երևան քաղաք:Սյունիք'!BH54)</f>
        <v>0</v>
      </c>
      <c r="BI56" s="13">
        <f>SUM('Երևան քաղաք:Սյունիք'!BI54)</f>
        <v>0</v>
      </c>
      <c r="BJ56" s="13">
        <f>SUM('Երևան քաղաք:Սյունիք'!BJ54)</f>
        <v>0</v>
      </c>
      <c r="BK56" s="13">
        <f>SUM('Երևան քաղաք:Սյունիք'!BK54)</f>
        <v>0</v>
      </c>
      <c r="BL56" s="13">
        <f>SUM('Երևան քաղաք:Սյունիք'!BL54)</f>
        <v>0</v>
      </c>
      <c r="BM56" s="13">
        <f>SUM('Երևան քաղաք:Սյունիք'!BM54)</f>
        <v>0</v>
      </c>
      <c r="BN56" s="13">
        <f>SUM('Երևան քաղաք:Սյունիք'!BN54)</f>
        <v>0</v>
      </c>
      <c r="BO56" s="13">
        <f>SUM('Երևան քաղաք:Սյունիք'!BO54)</f>
        <v>0</v>
      </c>
      <c r="BP56" s="13">
        <f>SUM('Երևան քաղաք:Սյունիք'!BP54)</f>
        <v>0</v>
      </c>
      <c r="BQ56" s="13">
        <f>SUM('Երևան քաղաք:Սյունիք'!BQ54)</f>
        <v>0</v>
      </c>
      <c r="BR56" s="13">
        <f>SUM('Երևան քաղաք:Սյունիք'!BR54)</f>
        <v>0</v>
      </c>
      <c r="BS56" s="13">
        <f>SUM('Երևան քաղաք:Սյունիք'!BS54)</f>
        <v>0</v>
      </c>
      <c r="BT56" s="13">
        <f>SUM('Երևան քաղաք:Սյունիք'!BT54)</f>
        <v>0</v>
      </c>
      <c r="BU56" s="13">
        <f>SUM('Երևան քաղաք:Սյունիք'!BU54)</f>
        <v>1</v>
      </c>
      <c r="BV56" s="13">
        <f>SUM('Երևան քաղաք:Սյունիք'!BV54)</f>
        <v>0</v>
      </c>
      <c r="BW56" s="13">
        <f>SUM('Երևան քաղաք:Սյունիք'!BW54)</f>
        <v>0</v>
      </c>
      <c r="BX56" s="13">
        <f>SUM('Երևան քաղաք:Սյունիք'!BX54)</f>
        <v>0</v>
      </c>
      <c r="BY56" s="13">
        <f>SUM('Երևան քաղաք:Սյունիք'!BY54)</f>
        <v>1</v>
      </c>
      <c r="BZ56" s="13">
        <f>SUM('Երևան քաղաք:Սյունիք'!BZ54)</f>
        <v>0</v>
      </c>
      <c r="CA56" s="13">
        <v>0</v>
      </c>
    </row>
    <row r="57" spans="1:79" ht="20.100000000000001" customHeight="1" x14ac:dyDescent="0.3">
      <c r="A57" s="5" t="s">
        <v>38</v>
      </c>
      <c r="B57" s="3" t="s">
        <v>503</v>
      </c>
      <c r="C57" s="14">
        <v>146</v>
      </c>
      <c r="D57" s="13">
        <f>SUM('Երևան քաղաք:Սյունիք'!D55)</f>
        <v>0</v>
      </c>
      <c r="E57" s="13">
        <f>SUM('Երևան քաղաք:Սյունիք'!E55)</f>
        <v>0</v>
      </c>
      <c r="F57" s="13">
        <f>SUM('Երևան քաղաք:Սյունիք'!F55)</f>
        <v>0</v>
      </c>
      <c r="G57" s="13">
        <f>SUM('Երևան քաղաք:Սյունիք'!G55)</f>
        <v>0</v>
      </c>
      <c r="H57" s="13">
        <f>SUM('Երևան քաղաք:Սյունիք'!H55)</f>
        <v>0</v>
      </c>
      <c r="I57" s="13">
        <f>SUM('Երևան քաղաք:Սյունիք'!I55)</f>
        <v>0</v>
      </c>
      <c r="J57" s="13">
        <f>SUM('Երևան քաղաք:Սյունիք'!J55)</f>
        <v>0</v>
      </c>
      <c r="K57" s="13">
        <f>SUM('Երևան քաղաք:Սյունիք'!K55)</f>
        <v>0</v>
      </c>
      <c r="L57" s="13">
        <f>SUM('Երևան քաղաք:Սյունիք'!L55)</f>
        <v>0</v>
      </c>
      <c r="M57" s="13">
        <f>SUM('Երևան քաղաք:Սյունիք'!M55)</f>
        <v>0</v>
      </c>
      <c r="N57" s="13">
        <f>SUM('Երևան քաղաք:Սյունիք'!N55)</f>
        <v>0</v>
      </c>
      <c r="O57" s="13">
        <f>SUM('Երևան քաղաք:Սյունիք'!O55)</f>
        <v>0</v>
      </c>
      <c r="P57" s="13">
        <f>SUM('Երևան քաղաք:Սյունիք'!P55)</f>
        <v>0</v>
      </c>
      <c r="Q57" s="13">
        <f>SUM('Երևան քաղաք:Սյունիք'!Q55)</f>
        <v>0</v>
      </c>
      <c r="R57" s="13">
        <f>SUM('Երևան քաղաք:Սյունիք'!R55)</f>
        <v>0</v>
      </c>
      <c r="S57" s="13">
        <f>SUM('Երևան քաղաք:Սյունիք'!S55)</f>
        <v>0</v>
      </c>
      <c r="T57" s="13">
        <f>SUM('Երևան քաղաք:Սյունիք'!T55)</f>
        <v>0</v>
      </c>
      <c r="U57" s="13">
        <f>SUM('Երևան քաղաք:Սյունիք'!U55)</f>
        <v>0</v>
      </c>
      <c r="V57" s="13">
        <f>SUM('Երևան քաղաք:Սյունիք'!V55)</f>
        <v>0</v>
      </c>
      <c r="W57" s="13">
        <f>SUM('Երևան քաղաք:Սյունիք'!W55)</f>
        <v>0</v>
      </c>
      <c r="X57" s="13">
        <f>SUM('Երևան քաղաք:Սյունիք'!X55)</f>
        <v>0</v>
      </c>
      <c r="Y57" s="13">
        <f>SUM('Երևան քաղաք:Սյունիք'!Y55)</f>
        <v>0</v>
      </c>
      <c r="Z57" s="13">
        <f>SUM('Երևան քաղաք:Սյունիք'!Z55)</f>
        <v>0</v>
      </c>
      <c r="AA57" s="13">
        <f>SUM('Երևան քաղաք:Սյունիք'!AA55)</f>
        <v>0</v>
      </c>
      <c r="AB57" s="13">
        <f>SUM('Երևան քաղաք:Սյունիք'!AB55)</f>
        <v>0</v>
      </c>
      <c r="AC57" s="13">
        <f>SUM('Երևան քաղաք:Սյունիք'!AC55)</f>
        <v>0</v>
      </c>
      <c r="AD57" s="13">
        <f>SUM('Երևան քաղաք:Սյունիք'!AD55)</f>
        <v>0</v>
      </c>
      <c r="AE57" s="13">
        <f>SUM('Երևան քաղաք:Սյունիք'!AE55)</f>
        <v>0</v>
      </c>
      <c r="AF57" s="13">
        <f>SUM('Երևան քաղաք:Սյունիք'!AF55)</f>
        <v>0</v>
      </c>
      <c r="AG57" s="13">
        <f>SUM('Երևան քաղաք:Սյունիք'!AG55)</f>
        <v>0</v>
      </c>
      <c r="AH57" s="13">
        <f>SUM('Երևան քաղաք:Սյունիք'!AH55)</f>
        <v>0</v>
      </c>
      <c r="AI57" s="13">
        <f>SUM('Երևան քաղաք:Սյունիք'!AI55)</f>
        <v>0</v>
      </c>
      <c r="AJ57" s="13">
        <f>SUM('Երևան քաղաք:Սյունիք'!AJ55)</f>
        <v>0</v>
      </c>
      <c r="AK57" s="13">
        <f>SUM('Երևան քաղաք:Սյունիք'!AK55)</f>
        <v>0</v>
      </c>
      <c r="AL57" s="13">
        <f>SUM('Երևան քաղաք:Սյունիք'!AL55)</f>
        <v>0</v>
      </c>
      <c r="AM57" s="13">
        <f>SUM('Երևան քաղաք:Սյունիք'!AM55)</f>
        <v>0</v>
      </c>
      <c r="AN57" s="13">
        <f>SUM('Երևան քաղաք:Սյունիք'!AN55)</f>
        <v>0</v>
      </c>
      <c r="AO57" s="13">
        <f>SUM('Երևան քաղաք:Սյունիք'!AO55)</f>
        <v>0</v>
      </c>
      <c r="AP57" s="13">
        <f>SUM('Երևան քաղաք:Սյունիք'!AP55)</f>
        <v>0</v>
      </c>
      <c r="AQ57" s="13">
        <f>SUM('Երևան քաղաք:Սյունիք'!AQ55)</f>
        <v>0</v>
      </c>
      <c r="AR57" s="13">
        <f>SUM('Երևան քաղաք:Սյունիք'!AR55)</f>
        <v>0</v>
      </c>
      <c r="AS57" s="13">
        <f>SUM('Երևան քաղաք:Սյունիք'!AS55)</f>
        <v>0</v>
      </c>
      <c r="AT57" s="13">
        <f>SUM('Երևան քաղաք:Սյունիք'!AT55)</f>
        <v>0</v>
      </c>
      <c r="AU57" s="13">
        <f>SUM('Երևան քաղաք:Սյունիք'!AU55)</f>
        <v>0</v>
      </c>
      <c r="AV57" s="13">
        <f>SUM('Երևան քաղաք:Սյունիք'!AV55)</f>
        <v>0</v>
      </c>
      <c r="AW57" s="13">
        <f>SUM('Երևան քաղաք:Սյունիք'!AW55)</f>
        <v>0</v>
      </c>
      <c r="AX57" s="13">
        <f>SUM('Երևան քաղաք:Սյունիք'!AX55)</f>
        <v>0</v>
      </c>
      <c r="AY57" s="13">
        <f>SUM('Երևան քաղաք:Սյունիք'!AY55)</f>
        <v>0</v>
      </c>
      <c r="AZ57" s="13">
        <f>SUM('Երևան քաղաք:Սյունիք'!AZ55)</f>
        <v>0</v>
      </c>
      <c r="BA57" s="13">
        <f>SUM('Երևան քաղաք:Սյունիք'!BA55)</f>
        <v>0</v>
      </c>
      <c r="BB57" s="13">
        <f>SUM('Երևան քաղաք:Սյունիք'!BB55)</f>
        <v>0</v>
      </c>
      <c r="BC57" s="13">
        <f>SUM('Երևան քաղաք:Սյունիք'!BC55)</f>
        <v>0</v>
      </c>
      <c r="BD57" s="13">
        <f>SUM('Երևան քաղաք:Սյունիք'!BD55)</f>
        <v>0</v>
      </c>
      <c r="BE57" s="13">
        <f>SUM('Երևան քաղաք:Սյունիք'!BE55)</f>
        <v>0</v>
      </c>
      <c r="BF57" s="13">
        <f>SUM('Երևան քաղաք:Սյունիք'!BF55)</f>
        <v>0</v>
      </c>
      <c r="BG57" s="13">
        <f>SUM('Երևան քաղաք:Սյունիք'!BG55)</f>
        <v>0</v>
      </c>
      <c r="BH57" s="13">
        <f>SUM('Երևան քաղաք:Սյունիք'!BH55)</f>
        <v>0</v>
      </c>
      <c r="BI57" s="13">
        <f>SUM('Երևան քաղաք:Սյունիք'!BI55)</f>
        <v>0</v>
      </c>
      <c r="BJ57" s="13">
        <f>SUM('Երևան քաղաք:Սյունիք'!BJ55)</f>
        <v>0</v>
      </c>
      <c r="BK57" s="13">
        <f>SUM('Երևան քաղաք:Սյունիք'!BK55)</f>
        <v>0</v>
      </c>
      <c r="BL57" s="13">
        <f>SUM('Երևան քաղաք:Սյունիք'!BL55)</f>
        <v>0</v>
      </c>
      <c r="BM57" s="13">
        <f>SUM('Երևան քաղաք:Սյունիք'!BM55)</f>
        <v>0</v>
      </c>
      <c r="BN57" s="13">
        <f>SUM('Երևան քաղաք:Սյունիք'!BN55)</f>
        <v>0</v>
      </c>
      <c r="BO57" s="13">
        <f>SUM('Երևան քաղաք:Սյունիք'!BO55)</f>
        <v>0</v>
      </c>
      <c r="BP57" s="13">
        <f>SUM('Երևան քաղաք:Սյունիք'!BP55)</f>
        <v>0</v>
      </c>
      <c r="BQ57" s="13">
        <f>SUM('Երևան քաղաք:Սյունիք'!BQ55)</f>
        <v>0</v>
      </c>
      <c r="BR57" s="13">
        <f>SUM('Երևան քաղաք:Սյունիք'!BR55)</f>
        <v>0</v>
      </c>
      <c r="BS57" s="13">
        <f>SUM('Երևան քաղաք:Սյունիք'!BS55)</f>
        <v>0</v>
      </c>
      <c r="BT57" s="13">
        <f>SUM('Երևան քաղաք:Սյունիք'!BT55)</f>
        <v>0</v>
      </c>
      <c r="BU57" s="13">
        <f>SUM('Երևան քաղաք:Սյունիք'!BU55)</f>
        <v>0</v>
      </c>
      <c r="BV57" s="13">
        <f>SUM('Երևան քաղաք:Սյունիք'!BV55)</f>
        <v>0</v>
      </c>
      <c r="BW57" s="13">
        <f>SUM('Երևան քաղաք:Սյունիք'!BW55)</f>
        <v>0</v>
      </c>
      <c r="BX57" s="13">
        <f>SUM('Երևան քաղաք:Սյունիք'!BX55)</f>
        <v>0</v>
      </c>
      <c r="BY57" s="13">
        <f>SUM('Երևան քաղաք:Սյունիք'!BY55)</f>
        <v>0</v>
      </c>
      <c r="BZ57" s="13">
        <f>SUM('Երևան քաղաք:Սյունիք'!BZ55)</f>
        <v>0</v>
      </c>
      <c r="CA57" s="13">
        <v>0</v>
      </c>
    </row>
    <row r="58" spans="1:79" ht="20.100000000000001" customHeight="1" x14ac:dyDescent="0.3">
      <c r="A58" s="5" t="s">
        <v>39</v>
      </c>
      <c r="B58" s="3" t="s">
        <v>428</v>
      </c>
      <c r="C58" s="14">
        <v>147</v>
      </c>
      <c r="D58" s="13">
        <f>SUM('Երևան քաղաք:Սյունիք'!D56)</f>
        <v>0</v>
      </c>
      <c r="E58" s="13">
        <f>SUM('Երևան քաղաք:Սյունիք'!E56)</f>
        <v>3</v>
      </c>
      <c r="F58" s="13">
        <f>SUM('Երևան քաղաք:Սյունիք'!F56)</f>
        <v>3</v>
      </c>
      <c r="G58" s="13">
        <f>SUM('Երևան քաղաք:Սյունիք'!G56)</f>
        <v>0</v>
      </c>
      <c r="H58" s="13">
        <f>SUM('Երևան քաղաք:Սյունիք'!H56)</f>
        <v>0</v>
      </c>
      <c r="I58" s="13">
        <f>SUM('Երևան քաղաք:Սյունիք'!I56)</f>
        <v>14</v>
      </c>
      <c r="J58" s="13">
        <f>SUM('Երևան քաղաք:Սյունիք'!J56)</f>
        <v>0</v>
      </c>
      <c r="K58" s="13">
        <f>SUM('Երևան քաղաք:Սյունիք'!K56)</f>
        <v>0</v>
      </c>
      <c r="L58" s="13">
        <f>SUM('Երևան քաղաք:Սյունիք'!L56)</f>
        <v>14</v>
      </c>
      <c r="M58" s="13">
        <f>SUM('Երևան քաղաք:Սյունիք'!M56)</f>
        <v>1</v>
      </c>
      <c r="N58" s="13">
        <f>SUM('Երևան քաղաք:Սյունիք'!N56)</f>
        <v>0</v>
      </c>
      <c r="O58" s="13">
        <f>SUM('Երևան քաղաք:Սյունիք'!O56)</f>
        <v>0</v>
      </c>
      <c r="P58" s="13">
        <f>SUM('Երևան քաղաք:Սյունիք'!P56)</f>
        <v>0</v>
      </c>
      <c r="Q58" s="13">
        <f>SUM('Երևան քաղաք:Սյունիք'!Q56)</f>
        <v>0</v>
      </c>
      <c r="R58" s="13">
        <f>SUM('Երևան քաղաք:Սյունիք'!R56)</f>
        <v>0</v>
      </c>
      <c r="S58" s="13">
        <f>SUM('Երևան քաղաք:Սյունիք'!S56)</f>
        <v>0</v>
      </c>
      <c r="T58" s="13">
        <f>SUM('Երևան քաղաք:Սյունիք'!T56)</f>
        <v>0</v>
      </c>
      <c r="U58" s="13">
        <f>SUM('Երևան քաղաք:Սյունիք'!U56)</f>
        <v>0</v>
      </c>
      <c r="V58" s="13">
        <f>SUM('Երևան քաղաք:Սյունիք'!V56)</f>
        <v>0</v>
      </c>
      <c r="W58" s="13">
        <f>SUM('Երևան քաղաք:Սյունիք'!W56)</f>
        <v>0</v>
      </c>
      <c r="X58" s="13">
        <f>SUM('Երևան քաղաք:Սյունիք'!X56)</f>
        <v>0</v>
      </c>
      <c r="Y58" s="13">
        <f>SUM('Երևան քաղաք:Սյունիք'!Y56)</f>
        <v>14</v>
      </c>
      <c r="Z58" s="13">
        <f>SUM('Երևան քաղաք:Սյունիք'!Z56)</f>
        <v>0</v>
      </c>
      <c r="AA58" s="13">
        <f>SUM('Երևան քաղաք:Սյունիք'!AA56)</f>
        <v>0</v>
      </c>
      <c r="AB58" s="13">
        <f>SUM('Երևան քաղաք:Սյունիք'!AB56)</f>
        <v>0</v>
      </c>
      <c r="AC58" s="13">
        <f>SUM('Երևան քաղաք:Սյունիք'!AC56)</f>
        <v>0</v>
      </c>
      <c r="AD58" s="13">
        <f>SUM('Երևան քաղաք:Սյունիք'!AD56)</f>
        <v>0</v>
      </c>
      <c r="AE58" s="13">
        <f>SUM('Երևան քաղաք:Սյունիք'!AE56)</f>
        <v>0</v>
      </c>
      <c r="AF58" s="13">
        <f>SUM('Երևան քաղաք:Սյունիք'!AF56)</f>
        <v>0</v>
      </c>
      <c r="AG58" s="13">
        <f>SUM('Երևան քաղաք:Սյունիք'!AG56)</f>
        <v>0</v>
      </c>
      <c r="AH58" s="13">
        <f>SUM('Երևան քաղաք:Սյունիք'!AH56)</f>
        <v>0</v>
      </c>
      <c r="AI58" s="13">
        <f>SUM('Երևան քաղաք:Սյունիք'!AI56)</f>
        <v>0</v>
      </c>
      <c r="AJ58" s="13">
        <f>SUM('Երևան քաղաք:Սյունիք'!AJ56)</f>
        <v>2</v>
      </c>
      <c r="AK58" s="13">
        <f>SUM('Երևան քաղաք:Սյունիք'!AK56)</f>
        <v>0</v>
      </c>
      <c r="AL58" s="13">
        <f>SUM('Երևան քաղաք:Սյունիք'!AL56)</f>
        <v>0</v>
      </c>
      <c r="AM58" s="13">
        <f>SUM('Երևան քաղաք:Սյունիք'!AM56)</f>
        <v>0</v>
      </c>
      <c r="AN58" s="13">
        <f>SUM('Երևան քաղաք:Սյունիք'!AN56)</f>
        <v>0</v>
      </c>
      <c r="AO58" s="13">
        <f>SUM('Երևան քաղաք:Սյունիք'!AO56)</f>
        <v>2</v>
      </c>
      <c r="AP58" s="13">
        <f>SUM('Երևան քաղաք:Սյունիք'!AP56)</f>
        <v>6</v>
      </c>
      <c r="AQ58" s="13">
        <f>SUM('Երևան քաղաք:Սյունիք'!AQ56)</f>
        <v>6</v>
      </c>
      <c r="AR58" s="13">
        <f>SUM('Երևան քաղաք:Սյունիք'!AR56)</f>
        <v>0</v>
      </c>
      <c r="AS58" s="13">
        <f>SUM('Երևան քաղաք:Սյունիք'!AS56)</f>
        <v>1</v>
      </c>
      <c r="AT58" s="13">
        <f>SUM('Երևան քաղաք:Սյունիք'!AT56)</f>
        <v>5</v>
      </c>
      <c r="AU58" s="13">
        <f>SUM('Երևան քաղաք:Սյունիք'!AU56)</f>
        <v>0</v>
      </c>
      <c r="AV58" s="13">
        <f>SUM('Երևան քաղաք:Սյունիք'!AV56)</f>
        <v>0</v>
      </c>
      <c r="AW58" s="13">
        <f>SUM('Երևան քաղաք:Սյունիք'!AW56)</f>
        <v>8</v>
      </c>
      <c r="AX58" s="13">
        <f>SUM('Երևան քաղաք:Սյունիք'!AX56)</f>
        <v>0</v>
      </c>
      <c r="AY58" s="13">
        <f>SUM('Երևան քաղաք:Սյունիք'!AY56)</f>
        <v>14</v>
      </c>
      <c r="AZ58" s="13">
        <f>SUM('Երևան քաղաք:Սյունիք'!AZ56)</f>
        <v>0</v>
      </c>
      <c r="BA58" s="13">
        <f>SUM('Երևան քաղաք:Սյունիք'!BA56)</f>
        <v>0</v>
      </c>
      <c r="BB58" s="13">
        <f>SUM('Երևան քաղաք:Սյունիք'!BB56)</f>
        <v>2</v>
      </c>
      <c r="BC58" s="13">
        <f>SUM('Երևան քաղաք:Սյունիք'!BC56)</f>
        <v>0</v>
      </c>
      <c r="BD58" s="13">
        <f>SUM('Երևան քաղաք:Սյունիք'!BD56)</f>
        <v>0</v>
      </c>
      <c r="BE58" s="13">
        <f>SUM('Երևան քաղաք:Սյունիք'!BE56)</f>
        <v>0</v>
      </c>
      <c r="BF58" s="13">
        <f>SUM('Երևան քաղաք:Սյունիք'!BF56)</f>
        <v>0</v>
      </c>
      <c r="BG58" s="13">
        <f>SUM('Երևան քաղաք:Սյունիք'!BG56)</f>
        <v>0</v>
      </c>
      <c r="BH58" s="13">
        <f>SUM('Երևան քաղաք:Սյունիք'!BH56)</f>
        <v>0</v>
      </c>
      <c r="BI58" s="13">
        <f>SUM('Երևան քաղաք:Սյունիք'!BI56)</f>
        <v>0</v>
      </c>
      <c r="BJ58" s="13">
        <f>SUM('Երևան քաղաք:Սյունիք'!BJ56)</f>
        <v>0</v>
      </c>
      <c r="BK58" s="13">
        <f>SUM('Երևան քաղաք:Սյունիք'!BK56)</f>
        <v>0</v>
      </c>
      <c r="BL58" s="13">
        <f>SUM('Երևան քաղաք:Սյունիք'!BL56)</f>
        <v>0</v>
      </c>
      <c r="BM58" s="13">
        <f>SUM('Երևան քաղաք:Սյունիք'!BM56)</f>
        <v>0</v>
      </c>
      <c r="BN58" s="13">
        <f>SUM('Երևան քաղաք:Սյունիք'!BN56)</f>
        <v>0</v>
      </c>
      <c r="BO58" s="13">
        <f>SUM('Երևան քաղաք:Սյունիք'!BO56)</f>
        <v>0</v>
      </c>
      <c r="BP58" s="13">
        <f>SUM('Երևան քաղաք:Սյունիք'!BP56)</f>
        <v>0</v>
      </c>
      <c r="BQ58" s="13">
        <f>SUM('Երևան քաղաք:Սյունիք'!BQ56)</f>
        <v>0</v>
      </c>
      <c r="BR58" s="13">
        <f>SUM('Երևան քաղաք:Սյունիք'!BR56)</f>
        <v>0</v>
      </c>
      <c r="BS58" s="13">
        <f>SUM('Երևան քաղաք:Սյունիք'!BS56)</f>
        <v>0</v>
      </c>
      <c r="BT58" s="13">
        <f>SUM('Երևան քաղաք:Սյունիք'!BT56)</f>
        <v>0</v>
      </c>
      <c r="BU58" s="13">
        <f>SUM('Երևան քաղաք:Սյունիք'!BU56)</f>
        <v>15</v>
      </c>
      <c r="BV58" s="13">
        <f>SUM('Երևան քաղաք:Սյունիք'!BV56)</f>
        <v>0</v>
      </c>
      <c r="BW58" s="13">
        <f>SUM('Երևան քաղաք:Սյունիք'!BW56)</f>
        <v>0</v>
      </c>
      <c r="BX58" s="13">
        <f>SUM('Երևան քաղաք:Սյունիք'!BX56)</f>
        <v>0</v>
      </c>
      <c r="BY58" s="13">
        <f>SUM('Երևան քաղաք:Սյունիք'!BY56)</f>
        <v>13</v>
      </c>
      <c r="BZ58" s="13">
        <f>SUM('Երևան քաղաք:Սյունիք'!BZ56)</f>
        <v>1</v>
      </c>
      <c r="CA58" s="13">
        <v>0</v>
      </c>
    </row>
    <row r="59" spans="1:79" ht="20.100000000000001" customHeight="1" x14ac:dyDescent="0.3">
      <c r="A59" s="5" t="s">
        <v>40</v>
      </c>
      <c r="B59" s="3" t="s">
        <v>429</v>
      </c>
      <c r="C59" s="14">
        <v>148</v>
      </c>
      <c r="D59" s="13">
        <f>SUM('Երևան քաղաք:Սյունիք'!D57)</f>
        <v>0</v>
      </c>
      <c r="E59" s="13">
        <f>SUM('Երևան քաղաք:Սյունիք'!E57)</f>
        <v>0</v>
      </c>
      <c r="F59" s="13">
        <f>SUM('Երևան քաղաք:Սյունիք'!F57)</f>
        <v>0</v>
      </c>
      <c r="G59" s="13">
        <f>SUM('Երևան քաղաք:Սյունիք'!G57)</f>
        <v>0</v>
      </c>
      <c r="H59" s="13">
        <f>SUM('Երևան քաղաք:Սյունիք'!H57)</f>
        <v>0</v>
      </c>
      <c r="I59" s="13">
        <f>SUM('Երևան քաղաք:Սյունիք'!I57)</f>
        <v>0</v>
      </c>
      <c r="J59" s="13">
        <f>SUM('Երևան քաղաք:Սյունիք'!J57)</f>
        <v>0</v>
      </c>
      <c r="K59" s="13">
        <f>SUM('Երևան քաղաք:Սյունիք'!K57)</f>
        <v>0</v>
      </c>
      <c r="L59" s="13">
        <f>SUM('Երևան քաղաք:Սյունիք'!L57)</f>
        <v>0</v>
      </c>
      <c r="M59" s="13">
        <f>SUM('Երևան քաղաք:Սյունիք'!M57)</f>
        <v>0</v>
      </c>
      <c r="N59" s="13">
        <f>SUM('Երևան քաղաք:Սյունիք'!N57)</f>
        <v>0</v>
      </c>
      <c r="O59" s="13">
        <f>SUM('Երևան քաղաք:Սյունիք'!O57)</f>
        <v>0</v>
      </c>
      <c r="P59" s="13">
        <f>SUM('Երևան քաղաք:Սյունիք'!P57)</f>
        <v>0</v>
      </c>
      <c r="Q59" s="13">
        <f>SUM('Երևան քաղաք:Սյունիք'!Q57)</f>
        <v>0</v>
      </c>
      <c r="R59" s="13">
        <f>SUM('Երևան քաղաք:Սյունիք'!R57)</f>
        <v>0</v>
      </c>
      <c r="S59" s="13">
        <f>SUM('Երևան քաղաք:Սյունիք'!S57)</f>
        <v>0</v>
      </c>
      <c r="T59" s="13">
        <f>SUM('Երևան քաղաք:Սյունիք'!T57)</f>
        <v>0</v>
      </c>
      <c r="U59" s="13">
        <f>SUM('Երևան քաղաք:Սյունիք'!U57)</f>
        <v>0</v>
      </c>
      <c r="V59" s="13">
        <f>SUM('Երևան քաղաք:Սյունիք'!V57)</f>
        <v>0</v>
      </c>
      <c r="W59" s="13">
        <f>SUM('Երևան քաղաք:Սյունիք'!W57)</f>
        <v>0</v>
      </c>
      <c r="X59" s="13">
        <f>SUM('Երևան քաղաք:Սյունիք'!X57)</f>
        <v>0</v>
      </c>
      <c r="Y59" s="13">
        <f>SUM('Երևան քաղաք:Սյունիք'!Y57)</f>
        <v>0</v>
      </c>
      <c r="Z59" s="13">
        <f>SUM('Երևան քաղաք:Սյունիք'!Z57)</f>
        <v>0</v>
      </c>
      <c r="AA59" s="13">
        <f>SUM('Երևան քաղաք:Սյունիք'!AA57)</f>
        <v>0</v>
      </c>
      <c r="AB59" s="13">
        <f>SUM('Երևան քաղաք:Սյունիք'!AB57)</f>
        <v>0</v>
      </c>
      <c r="AC59" s="13">
        <f>SUM('Երևան քաղաք:Սյունիք'!AC57)</f>
        <v>0</v>
      </c>
      <c r="AD59" s="13">
        <f>SUM('Երևան քաղաք:Սյունիք'!AD57)</f>
        <v>0</v>
      </c>
      <c r="AE59" s="13">
        <f>SUM('Երևան քաղաք:Սյունիք'!AE57)</f>
        <v>0</v>
      </c>
      <c r="AF59" s="13">
        <f>SUM('Երևան քաղաք:Սյունիք'!AF57)</f>
        <v>0</v>
      </c>
      <c r="AG59" s="13">
        <f>SUM('Երևան քաղաք:Սյունիք'!AG57)</f>
        <v>0</v>
      </c>
      <c r="AH59" s="13">
        <f>SUM('Երևան քաղաք:Սյունիք'!AH57)</f>
        <v>0</v>
      </c>
      <c r="AI59" s="13">
        <f>SUM('Երևան քաղաք:Սյունիք'!AI57)</f>
        <v>0</v>
      </c>
      <c r="AJ59" s="13">
        <f>SUM('Երևան քաղաք:Սյունիք'!AJ57)</f>
        <v>0</v>
      </c>
      <c r="AK59" s="13">
        <f>SUM('Երևան քաղաք:Սյունիք'!AK57)</f>
        <v>0</v>
      </c>
      <c r="AL59" s="13">
        <f>SUM('Երևան քաղաք:Սյունիք'!AL57)</f>
        <v>0</v>
      </c>
      <c r="AM59" s="13">
        <f>SUM('Երևան քաղաք:Սյունիք'!AM57)</f>
        <v>0</v>
      </c>
      <c r="AN59" s="13">
        <f>SUM('Երևան քաղաք:Սյունիք'!AN57)</f>
        <v>0</v>
      </c>
      <c r="AO59" s="13">
        <f>SUM('Երևան քաղաք:Սյունիք'!AO57)</f>
        <v>0</v>
      </c>
      <c r="AP59" s="13">
        <f>SUM('Երևան քաղաք:Սյունիք'!AP57)</f>
        <v>0</v>
      </c>
      <c r="AQ59" s="13">
        <f>SUM('Երևան քաղաք:Սյունիք'!AQ57)</f>
        <v>0</v>
      </c>
      <c r="AR59" s="13">
        <f>SUM('Երևան քաղաք:Սյունիք'!AR57)</f>
        <v>0</v>
      </c>
      <c r="AS59" s="13">
        <f>SUM('Երևան քաղաք:Սյունիք'!AS57)</f>
        <v>0</v>
      </c>
      <c r="AT59" s="13">
        <f>SUM('Երևան քաղաք:Սյունիք'!AT57)</f>
        <v>0</v>
      </c>
      <c r="AU59" s="13">
        <f>SUM('Երևան քաղաք:Սյունիք'!AU57)</f>
        <v>0</v>
      </c>
      <c r="AV59" s="13">
        <f>SUM('Երևան քաղաք:Սյունիք'!AV57)</f>
        <v>0</v>
      </c>
      <c r="AW59" s="13">
        <f>SUM('Երևան քաղաք:Սյունիք'!AW57)</f>
        <v>0</v>
      </c>
      <c r="AX59" s="13">
        <f>SUM('Երևան քաղաք:Սյունիք'!AX57)</f>
        <v>0</v>
      </c>
      <c r="AY59" s="13">
        <f>SUM('Երևան քաղաք:Սյունիք'!AY57)</f>
        <v>0</v>
      </c>
      <c r="AZ59" s="13">
        <f>SUM('Երևան քաղաք:Սյունիք'!AZ57)</f>
        <v>0</v>
      </c>
      <c r="BA59" s="13">
        <f>SUM('Երևան քաղաք:Սյունիք'!BA57)</f>
        <v>0</v>
      </c>
      <c r="BB59" s="13">
        <f>SUM('Երևան քաղաք:Սյունիք'!BB57)</f>
        <v>0</v>
      </c>
      <c r="BC59" s="13">
        <f>SUM('Երևան քաղաք:Սյունիք'!BC57)</f>
        <v>0</v>
      </c>
      <c r="BD59" s="13">
        <f>SUM('Երևան քաղաք:Սյունիք'!BD57)</f>
        <v>0</v>
      </c>
      <c r="BE59" s="13">
        <f>SUM('Երևան քաղաք:Սյունիք'!BE57)</f>
        <v>0</v>
      </c>
      <c r="BF59" s="13">
        <f>SUM('Երևան քաղաք:Սյունիք'!BF57)</f>
        <v>0</v>
      </c>
      <c r="BG59" s="13">
        <f>SUM('Երևան քաղաք:Սյունիք'!BG57)</f>
        <v>0</v>
      </c>
      <c r="BH59" s="13">
        <f>SUM('Երևան քաղաք:Սյունիք'!BH57)</f>
        <v>0</v>
      </c>
      <c r="BI59" s="13">
        <f>SUM('Երևան քաղաք:Սյունիք'!BI57)</f>
        <v>0</v>
      </c>
      <c r="BJ59" s="13">
        <f>SUM('Երևան քաղաք:Սյունիք'!BJ57)</f>
        <v>0</v>
      </c>
      <c r="BK59" s="13">
        <f>SUM('Երևան քաղաք:Սյունիք'!BK57)</f>
        <v>0</v>
      </c>
      <c r="BL59" s="13">
        <f>SUM('Երևան քաղաք:Սյունիք'!BL57)</f>
        <v>0</v>
      </c>
      <c r="BM59" s="13">
        <f>SUM('Երևան քաղաք:Սյունիք'!BM57)</f>
        <v>0</v>
      </c>
      <c r="BN59" s="13">
        <f>SUM('Երևան քաղաք:Սյունիք'!BN57)</f>
        <v>0</v>
      </c>
      <c r="BO59" s="13">
        <f>SUM('Երևան քաղաք:Սյունիք'!BO57)</f>
        <v>0</v>
      </c>
      <c r="BP59" s="13">
        <f>SUM('Երևան քաղաք:Սյունիք'!BP57)</f>
        <v>0</v>
      </c>
      <c r="BQ59" s="13">
        <f>SUM('Երևան քաղաք:Սյունիք'!BQ57)</f>
        <v>0</v>
      </c>
      <c r="BR59" s="13">
        <f>SUM('Երևան քաղաք:Սյունիք'!BR57)</f>
        <v>0</v>
      </c>
      <c r="BS59" s="13">
        <f>SUM('Երևան քաղաք:Սյունիք'!BS57)</f>
        <v>0</v>
      </c>
      <c r="BT59" s="13">
        <f>SUM('Երևան քաղաք:Սյունիք'!BT57)</f>
        <v>0</v>
      </c>
      <c r="BU59" s="13">
        <f>SUM('Երևան քաղաք:Սյունիք'!BU57)</f>
        <v>0</v>
      </c>
      <c r="BV59" s="13">
        <f>SUM('Երևան քաղաք:Սյունիք'!BV57)</f>
        <v>0</v>
      </c>
      <c r="BW59" s="13">
        <f>SUM('Երևան քաղաք:Սյունիք'!BW57)</f>
        <v>0</v>
      </c>
      <c r="BX59" s="13">
        <f>SUM('Երևան քաղաք:Սյունիք'!BX57)</f>
        <v>0</v>
      </c>
      <c r="BY59" s="13">
        <f>SUM('Երևան քաղաք:Սյունիք'!BY57)</f>
        <v>0</v>
      </c>
      <c r="BZ59" s="13">
        <f>SUM('Երևան քաղաք:Սյունիք'!BZ57)</f>
        <v>0</v>
      </c>
      <c r="CA59" s="13">
        <v>0</v>
      </c>
    </row>
    <row r="60" spans="1:79" ht="20.100000000000001" customHeight="1" x14ac:dyDescent="0.3">
      <c r="A60" s="5" t="s">
        <v>41</v>
      </c>
      <c r="B60" s="3" t="s">
        <v>555</v>
      </c>
      <c r="C60" s="14">
        <v>149</v>
      </c>
      <c r="D60" s="13">
        <f>SUM('Երևան քաղաք:Սյունիք'!D58)</f>
        <v>0</v>
      </c>
      <c r="E60" s="13">
        <f>SUM('Երևան քաղաք:Սյունիք'!E58)</f>
        <v>0</v>
      </c>
      <c r="F60" s="13">
        <f>SUM('Երևան քաղաք:Սյունիք'!F58)</f>
        <v>0</v>
      </c>
      <c r="G60" s="13">
        <f>SUM('Երևան քաղաք:Սյունիք'!G58)</f>
        <v>0</v>
      </c>
      <c r="H60" s="13">
        <f>SUM('Երևան քաղաք:Սյունիք'!H58)</f>
        <v>0</v>
      </c>
      <c r="I60" s="13">
        <f>SUM('Երևան քաղաք:Սյունիք'!I58)</f>
        <v>0</v>
      </c>
      <c r="J60" s="13">
        <f>SUM('Երևան քաղաք:Սյունիք'!J58)</f>
        <v>0</v>
      </c>
      <c r="K60" s="13">
        <f>SUM('Երևան քաղաք:Սյունիք'!K58)</f>
        <v>0</v>
      </c>
      <c r="L60" s="13">
        <f>SUM('Երևան քաղաք:Սյունիք'!L58)</f>
        <v>0</v>
      </c>
      <c r="M60" s="13">
        <f>SUM('Երևան քաղաք:Սյունիք'!M58)</f>
        <v>0</v>
      </c>
      <c r="N60" s="13">
        <f>SUM('Երևան քաղաք:Սյունիք'!N58)</f>
        <v>0</v>
      </c>
      <c r="O60" s="13">
        <f>SUM('Երևան քաղաք:Սյունիք'!O58)</f>
        <v>0</v>
      </c>
      <c r="P60" s="13">
        <f>SUM('Երևան քաղաք:Սյունիք'!P58)</f>
        <v>0</v>
      </c>
      <c r="Q60" s="13">
        <f>SUM('Երևան քաղաք:Սյունիք'!Q58)</f>
        <v>0</v>
      </c>
      <c r="R60" s="13">
        <f>SUM('Երևան քաղաք:Սյունիք'!R58)</f>
        <v>0</v>
      </c>
      <c r="S60" s="13">
        <f>SUM('Երևան քաղաք:Սյունիք'!S58)</f>
        <v>0</v>
      </c>
      <c r="T60" s="13">
        <f>SUM('Երևան քաղաք:Սյունիք'!T58)</f>
        <v>0</v>
      </c>
      <c r="U60" s="13">
        <f>SUM('Երևան քաղաք:Սյունիք'!U58)</f>
        <v>0</v>
      </c>
      <c r="V60" s="13">
        <f>SUM('Երևան քաղաք:Սյունիք'!V58)</f>
        <v>0</v>
      </c>
      <c r="W60" s="13">
        <f>SUM('Երևան քաղաք:Սյունիք'!W58)</f>
        <v>0</v>
      </c>
      <c r="X60" s="13">
        <f>SUM('Երևան քաղաք:Սյունիք'!X58)</f>
        <v>0</v>
      </c>
      <c r="Y60" s="13">
        <f>SUM('Երևան քաղաք:Սյունիք'!Y58)</f>
        <v>0</v>
      </c>
      <c r="Z60" s="13">
        <f>SUM('Երևան քաղաք:Սյունիք'!Z58)</f>
        <v>0</v>
      </c>
      <c r="AA60" s="13">
        <f>SUM('Երևան քաղաք:Սյունիք'!AA58)</f>
        <v>0</v>
      </c>
      <c r="AB60" s="13">
        <f>SUM('Երևան քաղաք:Սյունիք'!AB58)</f>
        <v>0</v>
      </c>
      <c r="AC60" s="13">
        <f>SUM('Երևան քաղաք:Սյունիք'!AC58)</f>
        <v>0</v>
      </c>
      <c r="AD60" s="13">
        <f>SUM('Երևան քաղաք:Սյունիք'!AD58)</f>
        <v>0</v>
      </c>
      <c r="AE60" s="13">
        <f>SUM('Երևան քաղաք:Սյունիք'!AE58)</f>
        <v>0</v>
      </c>
      <c r="AF60" s="13">
        <f>SUM('Երևան քաղաք:Սյունիք'!AF58)</f>
        <v>0</v>
      </c>
      <c r="AG60" s="13">
        <f>SUM('Երևան քաղաք:Սյունիք'!AG58)</f>
        <v>0</v>
      </c>
      <c r="AH60" s="13">
        <f>SUM('Երևան քաղաք:Սյունիք'!AH58)</f>
        <v>0</v>
      </c>
      <c r="AI60" s="13">
        <f>SUM('Երևան քաղաք:Սյունիք'!AI58)</f>
        <v>0</v>
      </c>
      <c r="AJ60" s="13">
        <f>SUM('Երևան քաղաք:Սյունիք'!AJ58)</f>
        <v>0</v>
      </c>
      <c r="AK60" s="13">
        <f>SUM('Երևան քաղաք:Սյունիք'!AK58)</f>
        <v>0</v>
      </c>
      <c r="AL60" s="13">
        <f>SUM('Երևան քաղաք:Սյունիք'!AL58)</f>
        <v>0</v>
      </c>
      <c r="AM60" s="13">
        <f>SUM('Երևան քաղաք:Սյունիք'!AM58)</f>
        <v>0</v>
      </c>
      <c r="AN60" s="13">
        <f>SUM('Երևան քաղաք:Սյունիք'!AN58)</f>
        <v>0</v>
      </c>
      <c r="AO60" s="13">
        <f>SUM('Երևան քաղաք:Սյունիք'!AO58)</f>
        <v>0</v>
      </c>
      <c r="AP60" s="13">
        <f>SUM('Երևան քաղաք:Սյունիք'!AP58)</f>
        <v>0</v>
      </c>
      <c r="AQ60" s="13">
        <f>SUM('Երևան քաղաք:Սյունիք'!AQ58)</f>
        <v>0</v>
      </c>
      <c r="AR60" s="13">
        <f>SUM('Երևան քաղաք:Սյունիք'!AR58)</f>
        <v>0</v>
      </c>
      <c r="AS60" s="13">
        <f>SUM('Երևան քաղաք:Սյունիք'!AS58)</f>
        <v>0</v>
      </c>
      <c r="AT60" s="13">
        <f>SUM('Երևան քաղաք:Սյունիք'!AT58)</f>
        <v>0</v>
      </c>
      <c r="AU60" s="13">
        <f>SUM('Երևան քաղաք:Սյունիք'!AU58)</f>
        <v>0</v>
      </c>
      <c r="AV60" s="13">
        <f>SUM('Երևան քաղաք:Սյունիք'!AV58)</f>
        <v>0</v>
      </c>
      <c r="AW60" s="13">
        <f>SUM('Երևան քաղաք:Սյունիք'!AW58)</f>
        <v>0</v>
      </c>
      <c r="AX60" s="13">
        <f>SUM('Երևան քաղաք:Սյունիք'!AX58)</f>
        <v>0</v>
      </c>
      <c r="AY60" s="13">
        <f>SUM('Երևան քաղաք:Սյունիք'!AY58)</f>
        <v>0</v>
      </c>
      <c r="AZ60" s="13">
        <f>SUM('Երևան քաղաք:Սյունիք'!AZ58)</f>
        <v>0</v>
      </c>
      <c r="BA60" s="13">
        <f>SUM('Երևան քաղաք:Սյունիք'!BA58)</f>
        <v>0</v>
      </c>
      <c r="BB60" s="13">
        <f>SUM('Երևան քաղաք:Սյունիք'!BB58)</f>
        <v>0</v>
      </c>
      <c r="BC60" s="13">
        <f>SUM('Երևան քաղաք:Սյունիք'!BC58)</f>
        <v>0</v>
      </c>
      <c r="BD60" s="13">
        <f>SUM('Երևան քաղաք:Սյունիք'!BD58)</f>
        <v>0</v>
      </c>
      <c r="BE60" s="13">
        <f>SUM('Երևան քաղաք:Սյունիք'!BE58)</f>
        <v>0</v>
      </c>
      <c r="BF60" s="13">
        <f>SUM('Երևան քաղաք:Սյունիք'!BF58)</f>
        <v>0</v>
      </c>
      <c r="BG60" s="13">
        <f>SUM('Երևան քաղաք:Սյունիք'!BG58)</f>
        <v>0</v>
      </c>
      <c r="BH60" s="13">
        <f>SUM('Երևան քաղաք:Սյունիք'!BH58)</f>
        <v>0</v>
      </c>
      <c r="BI60" s="13">
        <f>SUM('Երևան քաղաք:Սյունիք'!BI58)</f>
        <v>0</v>
      </c>
      <c r="BJ60" s="13">
        <f>SUM('Երևան քաղաք:Սյունիք'!BJ58)</f>
        <v>0</v>
      </c>
      <c r="BK60" s="13">
        <f>SUM('Երևան քաղաք:Սյունիք'!BK58)</f>
        <v>0</v>
      </c>
      <c r="BL60" s="13">
        <f>SUM('Երևան քաղաք:Սյունիք'!BL58)</f>
        <v>0</v>
      </c>
      <c r="BM60" s="13">
        <f>SUM('Երևան քաղաք:Սյունիք'!BM58)</f>
        <v>0</v>
      </c>
      <c r="BN60" s="13">
        <f>SUM('Երևան քաղաք:Սյունիք'!BN58)</f>
        <v>0</v>
      </c>
      <c r="BO60" s="13">
        <f>SUM('Երևան քաղաք:Սյունիք'!BO58)</f>
        <v>0</v>
      </c>
      <c r="BP60" s="13">
        <f>SUM('Երևան քաղաք:Սյունիք'!BP58)</f>
        <v>0</v>
      </c>
      <c r="BQ60" s="13">
        <f>SUM('Երևան քաղաք:Սյունիք'!BQ58)</f>
        <v>0</v>
      </c>
      <c r="BR60" s="13">
        <f>SUM('Երևան քաղաք:Սյունիք'!BR58)</f>
        <v>0</v>
      </c>
      <c r="BS60" s="13">
        <f>SUM('Երևան քաղաք:Սյունիք'!BS58)</f>
        <v>0</v>
      </c>
      <c r="BT60" s="13">
        <f>SUM('Երևան քաղաք:Սյունիք'!BT58)</f>
        <v>0</v>
      </c>
      <c r="BU60" s="13">
        <f>SUM('Երևան քաղաք:Սյունիք'!BU58)</f>
        <v>0</v>
      </c>
      <c r="BV60" s="13">
        <f>SUM('Երևան քաղաք:Սյունիք'!BV58)</f>
        <v>0</v>
      </c>
      <c r="BW60" s="13">
        <f>SUM('Երևան քաղաք:Սյունիք'!BW58)</f>
        <v>0</v>
      </c>
      <c r="BX60" s="13">
        <f>SUM('Երևան քաղաք:Սյունիք'!BX58)</f>
        <v>0</v>
      </c>
      <c r="BY60" s="13">
        <f>SUM('Երևան քաղաք:Սյունիք'!BY58)</f>
        <v>0</v>
      </c>
      <c r="BZ60" s="13">
        <f>SUM('Երևան քաղաք:Սյունիք'!BZ58)</f>
        <v>0</v>
      </c>
      <c r="CA60" s="13">
        <v>0</v>
      </c>
    </row>
    <row r="61" spans="1:79" ht="20.100000000000001" customHeight="1" x14ac:dyDescent="0.3">
      <c r="A61" s="5" t="s">
        <v>42</v>
      </c>
      <c r="B61" s="3" t="s">
        <v>556</v>
      </c>
      <c r="C61" s="14">
        <v>150</v>
      </c>
      <c r="D61" s="13">
        <f>SUM('Երևան քաղաք:Սյունիք'!D59)</f>
        <v>0</v>
      </c>
      <c r="E61" s="13">
        <f>SUM('Երևան քաղաք:Սյունիք'!E59)</f>
        <v>0</v>
      </c>
      <c r="F61" s="13">
        <f>SUM('Երևան քաղաք:Սյունիք'!F59)</f>
        <v>0</v>
      </c>
      <c r="G61" s="13">
        <f>SUM('Երևան քաղաք:Սյունիք'!G59)</f>
        <v>0</v>
      </c>
      <c r="H61" s="13">
        <f>SUM('Երևան քաղաք:Սյունիք'!H59)</f>
        <v>0</v>
      </c>
      <c r="I61" s="13">
        <f>SUM('Երևան քաղաք:Սյունիք'!I59)</f>
        <v>0</v>
      </c>
      <c r="J61" s="13">
        <f>SUM('Երևան քաղաք:Սյունիք'!J59)</f>
        <v>0</v>
      </c>
      <c r="K61" s="13">
        <f>SUM('Երևան քաղաք:Սյունիք'!K59)</f>
        <v>0</v>
      </c>
      <c r="L61" s="13">
        <f>SUM('Երևան քաղաք:Սյունիք'!L59)</f>
        <v>0</v>
      </c>
      <c r="M61" s="13">
        <f>SUM('Երևան քաղաք:Սյունիք'!M59)</f>
        <v>0</v>
      </c>
      <c r="N61" s="13">
        <f>SUM('Երևան քաղաք:Սյունիք'!N59)</f>
        <v>0</v>
      </c>
      <c r="O61" s="13">
        <f>SUM('Երևան քաղաք:Սյունիք'!O59)</f>
        <v>0</v>
      </c>
      <c r="P61" s="13">
        <f>SUM('Երևան քաղաք:Սյունիք'!P59)</f>
        <v>0</v>
      </c>
      <c r="Q61" s="13">
        <f>SUM('Երևան քաղաք:Սյունիք'!Q59)</f>
        <v>0</v>
      </c>
      <c r="R61" s="13">
        <f>SUM('Երևան քաղաք:Սյունիք'!R59)</f>
        <v>0</v>
      </c>
      <c r="S61" s="13">
        <f>SUM('Երևան քաղաք:Սյունիք'!S59)</f>
        <v>0</v>
      </c>
      <c r="T61" s="13">
        <f>SUM('Երևան քաղաք:Սյունիք'!T59)</f>
        <v>0</v>
      </c>
      <c r="U61" s="13">
        <f>SUM('Երևան քաղաք:Սյունիք'!U59)</f>
        <v>0</v>
      </c>
      <c r="V61" s="13">
        <f>SUM('Երևան քաղաք:Սյունիք'!V59)</f>
        <v>0</v>
      </c>
      <c r="W61" s="13">
        <f>SUM('Երևան քաղաք:Սյունիք'!W59)</f>
        <v>0</v>
      </c>
      <c r="X61" s="13">
        <f>SUM('Երևան քաղաք:Սյունիք'!X59)</f>
        <v>0</v>
      </c>
      <c r="Y61" s="13">
        <f>SUM('Երևան քաղաք:Սյունիք'!Y59)</f>
        <v>0</v>
      </c>
      <c r="Z61" s="13">
        <f>SUM('Երևան քաղաք:Սյունիք'!Z59)</f>
        <v>0</v>
      </c>
      <c r="AA61" s="13">
        <f>SUM('Երևան քաղաք:Սյունիք'!AA59)</f>
        <v>0</v>
      </c>
      <c r="AB61" s="13">
        <f>SUM('Երևան քաղաք:Սյունիք'!AB59)</f>
        <v>0</v>
      </c>
      <c r="AC61" s="13">
        <f>SUM('Երևան քաղաք:Սյունիք'!AC59)</f>
        <v>0</v>
      </c>
      <c r="AD61" s="13">
        <f>SUM('Երևան քաղաք:Սյունիք'!AD59)</f>
        <v>0</v>
      </c>
      <c r="AE61" s="13">
        <f>SUM('Երևան քաղաք:Սյունիք'!AE59)</f>
        <v>0</v>
      </c>
      <c r="AF61" s="13">
        <f>SUM('Երևան քաղաք:Սյունիք'!AF59)</f>
        <v>0</v>
      </c>
      <c r="AG61" s="13">
        <f>SUM('Երևան քաղաք:Սյունիք'!AG59)</f>
        <v>0</v>
      </c>
      <c r="AH61" s="13">
        <f>SUM('Երևան քաղաք:Սյունիք'!AH59)</f>
        <v>0</v>
      </c>
      <c r="AI61" s="13">
        <f>SUM('Երևան քաղաք:Սյունիք'!AI59)</f>
        <v>0</v>
      </c>
      <c r="AJ61" s="13">
        <f>SUM('Երևան քաղաք:Սյունիք'!AJ59)</f>
        <v>0</v>
      </c>
      <c r="AK61" s="13">
        <f>SUM('Երևան քաղաք:Սյունիք'!AK59)</f>
        <v>0</v>
      </c>
      <c r="AL61" s="13">
        <f>SUM('Երևան քաղաք:Սյունիք'!AL59)</f>
        <v>0</v>
      </c>
      <c r="AM61" s="13">
        <f>SUM('Երևան քաղաք:Սյունիք'!AM59)</f>
        <v>0</v>
      </c>
      <c r="AN61" s="13">
        <f>SUM('Երևան քաղաք:Սյունիք'!AN59)</f>
        <v>0</v>
      </c>
      <c r="AO61" s="13">
        <f>SUM('Երևան քաղաք:Սյունիք'!AO59)</f>
        <v>0</v>
      </c>
      <c r="AP61" s="13">
        <f>SUM('Երևան քաղաք:Սյունիք'!AP59)</f>
        <v>0</v>
      </c>
      <c r="AQ61" s="13">
        <f>SUM('Երևան քաղաք:Սյունիք'!AQ59)</f>
        <v>0</v>
      </c>
      <c r="AR61" s="13">
        <f>SUM('Երևան քաղաք:Սյունիք'!AR59)</f>
        <v>0</v>
      </c>
      <c r="AS61" s="13">
        <f>SUM('Երևան քաղաք:Սյունիք'!AS59)</f>
        <v>0</v>
      </c>
      <c r="AT61" s="13">
        <f>SUM('Երևան քաղաք:Սյունիք'!AT59)</f>
        <v>0</v>
      </c>
      <c r="AU61" s="13">
        <f>SUM('Երևան քաղաք:Սյունիք'!AU59)</f>
        <v>0</v>
      </c>
      <c r="AV61" s="13">
        <f>SUM('Երևան քաղաք:Սյունիք'!AV59)</f>
        <v>0</v>
      </c>
      <c r="AW61" s="13">
        <f>SUM('Երևան քաղաք:Սյունիք'!AW59)</f>
        <v>0</v>
      </c>
      <c r="AX61" s="13">
        <f>SUM('Երևան քաղաք:Սյունիք'!AX59)</f>
        <v>0</v>
      </c>
      <c r="AY61" s="13">
        <f>SUM('Երևան քաղաք:Սյունիք'!AY59)</f>
        <v>0</v>
      </c>
      <c r="AZ61" s="13">
        <f>SUM('Երևան քաղաք:Սյունիք'!AZ59)</f>
        <v>0</v>
      </c>
      <c r="BA61" s="13">
        <f>SUM('Երևան քաղաք:Սյունիք'!BA59)</f>
        <v>0</v>
      </c>
      <c r="BB61" s="13">
        <f>SUM('Երևան քաղաք:Սյունիք'!BB59)</f>
        <v>0</v>
      </c>
      <c r="BC61" s="13">
        <f>SUM('Երևան քաղաք:Սյունիք'!BC59)</f>
        <v>0</v>
      </c>
      <c r="BD61" s="13">
        <f>SUM('Երևան քաղաք:Սյունիք'!BD59)</f>
        <v>0</v>
      </c>
      <c r="BE61" s="13">
        <f>SUM('Երևան քաղաք:Սյունիք'!BE59)</f>
        <v>0</v>
      </c>
      <c r="BF61" s="13">
        <f>SUM('Երևան քաղաք:Սյունիք'!BF59)</f>
        <v>0</v>
      </c>
      <c r="BG61" s="13">
        <f>SUM('Երևան քաղաք:Սյունիք'!BG59)</f>
        <v>0</v>
      </c>
      <c r="BH61" s="13">
        <f>SUM('Երևան քաղաք:Սյունիք'!BH59)</f>
        <v>0</v>
      </c>
      <c r="BI61" s="13">
        <f>SUM('Երևան քաղաք:Սյունիք'!BI59)</f>
        <v>0</v>
      </c>
      <c r="BJ61" s="13">
        <f>SUM('Երևան քաղաք:Սյունիք'!BJ59)</f>
        <v>0</v>
      </c>
      <c r="BK61" s="13">
        <f>SUM('Երևան քաղաք:Սյունիք'!BK59)</f>
        <v>0</v>
      </c>
      <c r="BL61" s="13">
        <f>SUM('Երևան քաղաք:Սյունիք'!BL59)</f>
        <v>0</v>
      </c>
      <c r="BM61" s="13">
        <f>SUM('Երևան քաղաք:Սյունիք'!BM59)</f>
        <v>0</v>
      </c>
      <c r="BN61" s="13">
        <f>SUM('Երևան քաղաք:Սյունիք'!BN59)</f>
        <v>0</v>
      </c>
      <c r="BO61" s="13">
        <f>SUM('Երևան քաղաք:Սյունիք'!BO59)</f>
        <v>0</v>
      </c>
      <c r="BP61" s="13">
        <f>SUM('Երևան քաղաք:Սյունիք'!BP59)</f>
        <v>0</v>
      </c>
      <c r="BQ61" s="13">
        <f>SUM('Երևան քաղաք:Սյունիք'!BQ59)</f>
        <v>0</v>
      </c>
      <c r="BR61" s="13">
        <f>SUM('Երևան քաղաք:Սյունիք'!BR59)</f>
        <v>0</v>
      </c>
      <c r="BS61" s="13">
        <f>SUM('Երևան քաղաք:Սյունիք'!BS59)</f>
        <v>0</v>
      </c>
      <c r="BT61" s="13">
        <f>SUM('Երևան քաղաք:Սյունիք'!BT59)</f>
        <v>0</v>
      </c>
      <c r="BU61" s="13">
        <f>SUM('Երևան քաղաք:Սյունիք'!BU59)</f>
        <v>0</v>
      </c>
      <c r="BV61" s="13">
        <f>SUM('Երևան քաղաք:Սյունիք'!BV59)</f>
        <v>0</v>
      </c>
      <c r="BW61" s="13">
        <f>SUM('Երևան քաղաք:Սյունիք'!BW59)</f>
        <v>0</v>
      </c>
      <c r="BX61" s="13">
        <f>SUM('Երևան քաղաք:Սյունիք'!BX59)</f>
        <v>0</v>
      </c>
      <c r="BY61" s="13">
        <f>SUM('Երևան քաղաք:Սյունիք'!BY59)</f>
        <v>0</v>
      </c>
      <c r="BZ61" s="13">
        <f>SUM('Երևան քաղաք:Սյունիք'!BZ59)</f>
        <v>0</v>
      </c>
      <c r="CA61" s="13">
        <v>0</v>
      </c>
    </row>
    <row r="62" spans="1:79" ht="20.100000000000001" customHeight="1" x14ac:dyDescent="0.3">
      <c r="A62" s="5" t="s">
        <v>43</v>
      </c>
      <c r="B62" s="3" t="s">
        <v>725</v>
      </c>
      <c r="C62" s="3">
        <v>152</v>
      </c>
      <c r="D62" s="13">
        <f>SUM('Երևան քաղաք:Սյունիք'!D60)</f>
        <v>0</v>
      </c>
      <c r="E62" s="13">
        <f>SUM('Երևան քաղաք:Սյունիք'!E60)</f>
        <v>0</v>
      </c>
      <c r="F62" s="13">
        <f>SUM('Երևան քաղաք:Սյունիք'!F60)</f>
        <v>0</v>
      </c>
      <c r="G62" s="13">
        <f>SUM('Երևան քաղաք:Սյունիք'!G60)</f>
        <v>0</v>
      </c>
      <c r="H62" s="13">
        <f>SUM('Երևան քաղաք:Սյունիք'!H60)</f>
        <v>0</v>
      </c>
      <c r="I62" s="13">
        <f>SUM('Երևան քաղաք:Սյունիք'!I60)</f>
        <v>0</v>
      </c>
      <c r="J62" s="13">
        <f>SUM('Երևան քաղաք:Սյունիք'!J60)</f>
        <v>0</v>
      </c>
      <c r="K62" s="13">
        <f>SUM('Երևան քաղաք:Սյունիք'!K60)</f>
        <v>0</v>
      </c>
      <c r="L62" s="13">
        <f>SUM('Երևան քաղաք:Սյունիք'!L60)</f>
        <v>0</v>
      </c>
      <c r="M62" s="13">
        <f>SUM('Երևան քաղաք:Սյունիք'!M60)</f>
        <v>0</v>
      </c>
      <c r="N62" s="13">
        <f>SUM('Երևան քաղաք:Սյունիք'!N60)</f>
        <v>0</v>
      </c>
      <c r="O62" s="13">
        <f>SUM('Երևան քաղաք:Սյունիք'!O60)</f>
        <v>0</v>
      </c>
      <c r="P62" s="13">
        <f>SUM('Երևան քաղաք:Սյունիք'!P60)</f>
        <v>0</v>
      </c>
      <c r="Q62" s="13">
        <f>SUM('Երևան քաղաք:Սյունիք'!Q60)</f>
        <v>0</v>
      </c>
      <c r="R62" s="13">
        <f>SUM('Երևան քաղաք:Սյունիք'!R60)</f>
        <v>0</v>
      </c>
      <c r="S62" s="13">
        <f>SUM('Երևան քաղաք:Սյունիք'!S60)</f>
        <v>0</v>
      </c>
      <c r="T62" s="13">
        <f>SUM('Երևան քաղաք:Սյունիք'!T60)</f>
        <v>0</v>
      </c>
      <c r="U62" s="13">
        <f>SUM('Երևան քաղաք:Սյունիք'!U60)</f>
        <v>0</v>
      </c>
      <c r="V62" s="13">
        <f>SUM('Երևան քաղաք:Սյունիք'!V60)</f>
        <v>0</v>
      </c>
      <c r="W62" s="13">
        <f>SUM('Երևան քաղաք:Սյունիք'!W60)</f>
        <v>0</v>
      </c>
      <c r="X62" s="13">
        <f>SUM('Երևան քաղաք:Սյունիք'!X60)</f>
        <v>0</v>
      </c>
      <c r="Y62" s="13">
        <f>SUM('Երևան քաղաք:Սյունիք'!Y60)</f>
        <v>0</v>
      </c>
      <c r="Z62" s="13">
        <f>SUM('Երևան քաղաք:Սյունիք'!Z60)</f>
        <v>0</v>
      </c>
      <c r="AA62" s="13">
        <f>SUM('Երևան քաղաք:Սյունիք'!AA60)</f>
        <v>0</v>
      </c>
      <c r="AB62" s="13">
        <f>SUM('Երևան քաղաք:Սյունիք'!AB60)</f>
        <v>0</v>
      </c>
      <c r="AC62" s="13">
        <f>SUM('Երևան քաղաք:Սյունիք'!AC60)</f>
        <v>0</v>
      </c>
      <c r="AD62" s="13">
        <f>SUM('Երևան քաղաք:Սյունիք'!AD60)</f>
        <v>0</v>
      </c>
      <c r="AE62" s="13">
        <f>SUM('Երևան քաղաք:Սյունիք'!AE60)</f>
        <v>0</v>
      </c>
      <c r="AF62" s="13">
        <f>SUM('Երևան քաղաք:Սյունիք'!AF60)</f>
        <v>0</v>
      </c>
      <c r="AG62" s="13">
        <f>SUM('Երևան քաղաք:Սյունիք'!AG60)</f>
        <v>0</v>
      </c>
      <c r="AH62" s="13">
        <f>SUM('Երևան քաղաք:Սյունիք'!AH60)</f>
        <v>0</v>
      </c>
      <c r="AI62" s="13">
        <f>SUM('Երևան քաղաք:Սյունիք'!AI60)</f>
        <v>0</v>
      </c>
      <c r="AJ62" s="13">
        <f>SUM('Երևան քաղաք:Սյունիք'!AJ60)</f>
        <v>0</v>
      </c>
      <c r="AK62" s="13">
        <f>SUM('Երևան քաղաք:Սյունիք'!AK60)</f>
        <v>0</v>
      </c>
      <c r="AL62" s="13">
        <f>SUM('Երևան քաղաք:Սյունիք'!AL60)</f>
        <v>0</v>
      </c>
      <c r="AM62" s="13">
        <f>SUM('Երևան քաղաք:Սյունիք'!AM60)</f>
        <v>0</v>
      </c>
      <c r="AN62" s="13">
        <f>SUM('Երևան քաղաք:Սյունիք'!AN60)</f>
        <v>0</v>
      </c>
      <c r="AO62" s="13">
        <f>SUM('Երևան քաղաք:Սյունիք'!AO60)</f>
        <v>0</v>
      </c>
      <c r="AP62" s="13">
        <f>SUM('Երևան քաղաք:Սյունիք'!AP60)</f>
        <v>0</v>
      </c>
      <c r="AQ62" s="13">
        <f>SUM('Երևան քաղաք:Սյունիք'!AQ60)</f>
        <v>0</v>
      </c>
      <c r="AR62" s="13">
        <f>SUM('Երևան քաղաք:Սյունիք'!AR60)</f>
        <v>0</v>
      </c>
      <c r="AS62" s="13">
        <f>SUM('Երևան քաղաք:Սյունիք'!AS60)</f>
        <v>0</v>
      </c>
      <c r="AT62" s="13">
        <f>SUM('Երևան քաղաք:Սյունիք'!AT60)</f>
        <v>0</v>
      </c>
      <c r="AU62" s="13">
        <f>SUM('Երևան քաղաք:Սյունիք'!AU60)</f>
        <v>0</v>
      </c>
      <c r="AV62" s="13">
        <f>SUM('Երևան քաղաք:Սյունիք'!AV60)</f>
        <v>0</v>
      </c>
      <c r="AW62" s="13">
        <f>SUM('Երևան քաղաք:Սյունիք'!AW60)</f>
        <v>0</v>
      </c>
      <c r="AX62" s="13">
        <f>SUM('Երևան քաղաք:Սյունիք'!AX60)</f>
        <v>0</v>
      </c>
      <c r="AY62" s="13">
        <f>SUM('Երևան քաղաք:Սյունիք'!AY60)</f>
        <v>0</v>
      </c>
      <c r="AZ62" s="13">
        <f>SUM('Երևան քաղաք:Սյունիք'!AZ60)</f>
        <v>0</v>
      </c>
      <c r="BA62" s="13">
        <f>SUM('Երևան քաղաք:Սյունիք'!BA60)</f>
        <v>0</v>
      </c>
      <c r="BB62" s="13">
        <f>SUM('Երևան քաղաք:Սյունիք'!BB60)</f>
        <v>0</v>
      </c>
      <c r="BC62" s="13">
        <f>SUM('Երևան քաղաք:Սյունիք'!BC60)</f>
        <v>0</v>
      </c>
      <c r="BD62" s="13">
        <f>SUM('Երևան քաղաք:Սյունիք'!BD60)</f>
        <v>0</v>
      </c>
      <c r="BE62" s="13">
        <f>SUM('Երևան քաղաք:Սյունիք'!BE60)</f>
        <v>0</v>
      </c>
      <c r="BF62" s="13">
        <f>SUM('Երևան քաղաք:Սյունիք'!BF60)</f>
        <v>0</v>
      </c>
      <c r="BG62" s="13">
        <f>SUM('Երևան քաղաք:Սյունիք'!BG60)</f>
        <v>0</v>
      </c>
      <c r="BH62" s="13">
        <f>SUM('Երևան քաղաք:Սյունիք'!BH60)</f>
        <v>0</v>
      </c>
      <c r="BI62" s="13">
        <f>SUM('Երևան քաղաք:Սյունիք'!BI60)</f>
        <v>0</v>
      </c>
      <c r="BJ62" s="13">
        <f>SUM('Երևան քաղաք:Սյունիք'!BJ60)</f>
        <v>0</v>
      </c>
      <c r="BK62" s="13">
        <f>SUM('Երևան քաղաք:Սյունիք'!BK60)</f>
        <v>0</v>
      </c>
      <c r="BL62" s="13">
        <f>SUM('Երևան քաղաք:Սյունիք'!BL60)</f>
        <v>0</v>
      </c>
      <c r="BM62" s="13">
        <f>SUM('Երևան քաղաք:Սյունիք'!BM60)</f>
        <v>0</v>
      </c>
      <c r="BN62" s="13">
        <f>SUM('Երևան քաղաք:Սյունիք'!BN60)</f>
        <v>0</v>
      </c>
      <c r="BO62" s="13">
        <f>SUM('Երևան քաղաք:Սյունիք'!BO60)</f>
        <v>0</v>
      </c>
      <c r="BP62" s="13">
        <f>SUM('Երևան քաղաք:Սյունիք'!BP60)</f>
        <v>0</v>
      </c>
      <c r="BQ62" s="13">
        <f>SUM('Երևան քաղաք:Սյունիք'!BQ60)</f>
        <v>0</v>
      </c>
      <c r="BR62" s="13">
        <f>SUM('Երևան քաղաք:Սյունիք'!BR60)</f>
        <v>0</v>
      </c>
      <c r="BS62" s="13">
        <f>SUM('Երևան քաղաք:Սյունիք'!BS60)</f>
        <v>0</v>
      </c>
      <c r="BT62" s="13">
        <f>SUM('Երևան քաղաք:Սյունիք'!BT60)</f>
        <v>0</v>
      </c>
      <c r="BU62" s="13">
        <f>SUM('Երևան քաղաք:Սյունիք'!BU60)</f>
        <v>0</v>
      </c>
      <c r="BV62" s="13">
        <f>SUM('Երևան քաղաք:Սյունիք'!BV60)</f>
        <v>0</v>
      </c>
      <c r="BW62" s="13">
        <f>SUM('Երևան քաղաք:Սյունիք'!BW60)</f>
        <v>0</v>
      </c>
      <c r="BX62" s="13">
        <f>SUM('Երևան քաղաք:Սյունիք'!BX60)</f>
        <v>0</v>
      </c>
      <c r="BY62" s="13">
        <f>SUM('Երևան քաղաք:Սյունիք'!BY60)</f>
        <v>0</v>
      </c>
      <c r="BZ62" s="13">
        <f>SUM('Երևան քաղաք:Սյունիք'!BZ60)</f>
        <v>0</v>
      </c>
      <c r="CA62" s="13">
        <v>0</v>
      </c>
    </row>
    <row r="63" spans="1:79" ht="20.100000000000001" customHeight="1" x14ac:dyDescent="0.3">
      <c r="A63" s="5" t="s">
        <v>44</v>
      </c>
      <c r="B63" s="3" t="s">
        <v>557</v>
      </c>
      <c r="C63" s="3">
        <v>153</v>
      </c>
      <c r="D63" s="13">
        <f>SUM('Երևան քաղաք:Սյունիք'!D61)</f>
        <v>0</v>
      </c>
      <c r="E63" s="13">
        <f>SUM('Երևան քաղաք:Սյունիք'!E61)</f>
        <v>0</v>
      </c>
      <c r="F63" s="13">
        <f>SUM('Երևան քաղաք:Սյունիք'!F61)</f>
        <v>0</v>
      </c>
      <c r="G63" s="13">
        <f>SUM('Երևան քաղաք:Սյունիք'!G61)</f>
        <v>0</v>
      </c>
      <c r="H63" s="13">
        <f>SUM('Երևան քաղաք:Սյունիք'!H61)</f>
        <v>0</v>
      </c>
      <c r="I63" s="13">
        <f>SUM('Երևան քաղաք:Սյունիք'!I61)</f>
        <v>0</v>
      </c>
      <c r="J63" s="13">
        <f>SUM('Երևան քաղաք:Սյունիք'!J61)</f>
        <v>0</v>
      </c>
      <c r="K63" s="13">
        <f>SUM('Երևան քաղաք:Սյունիք'!K61)</f>
        <v>0</v>
      </c>
      <c r="L63" s="13">
        <f>SUM('Երևան քաղաք:Սյունիք'!L61)</f>
        <v>0</v>
      </c>
      <c r="M63" s="13">
        <f>SUM('Երևան քաղաք:Սյունիք'!M61)</f>
        <v>0</v>
      </c>
      <c r="N63" s="13">
        <f>SUM('Երևան քաղաք:Սյունիք'!N61)</f>
        <v>0</v>
      </c>
      <c r="O63" s="13">
        <f>SUM('Երևան քաղաք:Սյունիք'!O61)</f>
        <v>0</v>
      </c>
      <c r="P63" s="13">
        <f>SUM('Երևան քաղաք:Սյունիք'!P61)</f>
        <v>0</v>
      </c>
      <c r="Q63" s="13">
        <f>SUM('Երևան քաղաք:Սյունիք'!Q61)</f>
        <v>0</v>
      </c>
      <c r="R63" s="13">
        <f>SUM('Երևան քաղաք:Սյունիք'!R61)</f>
        <v>0</v>
      </c>
      <c r="S63" s="13">
        <f>SUM('Երևան քաղաք:Սյունիք'!S61)</f>
        <v>0</v>
      </c>
      <c r="T63" s="13">
        <f>SUM('Երևան քաղաք:Սյունիք'!T61)</f>
        <v>0</v>
      </c>
      <c r="U63" s="13">
        <f>SUM('Երևան քաղաք:Սյունիք'!U61)</f>
        <v>0</v>
      </c>
      <c r="V63" s="13">
        <f>SUM('Երևան քաղաք:Սյունիք'!V61)</f>
        <v>0</v>
      </c>
      <c r="W63" s="13">
        <f>SUM('Երևան քաղաք:Սյունիք'!W61)</f>
        <v>0</v>
      </c>
      <c r="X63" s="13">
        <f>SUM('Երևան քաղաք:Սյունիք'!X61)</f>
        <v>0</v>
      </c>
      <c r="Y63" s="13">
        <f>SUM('Երևան քաղաք:Սյունիք'!Y61)</f>
        <v>0</v>
      </c>
      <c r="Z63" s="13">
        <f>SUM('Երևան քաղաք:Սյունիք'!Z61)</f>
        <v>0</v>
      </c>
      <c r="AA63" s="13">
        <f>SUM('Երևան քաղաք:Սյունիք'!AA61)</f>
        <v>0</v>
      </c>
      <c r="AB63" s="13">
        <f>SUM('Երևան քաղաք:Սյունիք'!AB61)</f>
        <v>0</v>
      </c>
      <c r="AC63" s="13">
        <f>SUM('Երևան քաղաք:Սյունիք'!AC61)</f>
        <v>0</v>
      </c>
      <c r="AD63" s="13">
        <f>SUM('Երևան քաղաք:Սյունիք'!AD61)</f>
        <v>0</v>
      </c>
      <c r="AE63" s="13">
        <f>SUM('Երևան քաղաք:Սյունիք'!AE61)</f>
        <v>0</v>
      </c>
      <c r="AF63" s="13">
        <f>SUM('Երևան քաղաք:Սյունիք'!AF61)</f>
        <v>0</v>
      </c>
      <c r="AG63" s="13">
        <f>SUM('Երևան քաղաք:Սյունիք'!AG61)</f>
        <v>0</v>
      </c>
      <c r="AH63" s="13">
        <f>SUM('Երևան քաղաք:Սյունիք'!AH61)</f>
        <v>0</v>
      </c>
      <c r="AI63" s="13">
        <f>SUM('Երևան քաղաք:Սյունիք'!AI61)</f>
        <v>0</v>
      </c>
      <c r="AJ63" s="13">
        <f>SUM('Երևան քաղաք:Սյունիք'!AJ61)</f>
        <v>0</v>
      </c>
      <c r="AK63" s="13">
        <f>SUM('Երևան քաղաք:Սյունիք'!AK61)</f>
        <v>0</v>
      </c>
      <c r="AL63" s="13">
        <f>SUM('Երևան քաղաք:Սյունիք'!AL61)</f>
        <v>0</v>
      </c>
      <c r="AM63" s="13">
        <f>SUM('Երևան քաղաք:Սյունիք'!AM61)</f>
        <v>0</v>
      </c>
      <c r="AN63" s="13">
        <f>SUM('Երևան քաղաք:Սյունիք'!AN61)</f>
        <v>0</v>
      </c>
      <c r="AO63" s="13">
        <f>SUM('Երևան քաղաք:Սյունիք'!AO61)</f>
        <v>0</v>
      </c>
      <c r="AP63" s="13">
        <f>SUM('Երևան քաղաք:Սյունիք'!AP61)</f>
        <v>0</v>
      </c>
      <c r="AQ63" s="13">
        <f>SUM('Երևան քաղաք:Սյունիք'!AQ61)</f>
        <v>0</v>
      </c>
      <c r="AR63" s="13">
        <f>SUM('Երևան քաղաք:Սյունիք'!AR61)</f>
        <v>0</v>
      </c>
      <c r="AS63" s="13">
        <f>SUM('Երևան քաղաք:Սյունիք'!AS61)</f>
        <v>0</v>
      </c>
      <c r="AT63" s="13">
        <f>SUM('Երևան քաղաք:Սյունիք'!AT61)</f>
        <v>0</v>
      </c>
      <c r="AU63" s="13">
        <f>SUM('Երևան քաղաք:Սյունիք'!AU61)</f>
        <v>0</v>
      </c>
      <c r="AV63" s="13">
        <f>SUM('Երևան քաղաք:Սյունիք'!AV61)</f>
        <v>0</v>
      </c>
      <c r="AW63" s="13">
        <f>SUM('Երևան քաղաք:Սյունիք'!AW61)</f>
        <v>0</v>
      </c>
      <c r="AX63" s="13">
        <f>SUM('Երևան քաղաք:Սյունիք'!AX61)</f>
        <v>0</v>
      </c>
      <c r="AY63" s="13">
        <f>SUM('Երևան քաղաք:Սյունիք'!AY61)</f>
        <v>0</v>
      </c>
      <c r="AZ63" s="13">
        <f>SUM('Երևան քաղաք:Սյունիք'!AZ61)</f>
        <v>0</v>
      </c>
      <c r="BA63" s="13">
        <f>SUM('Երևան քաղաք:Սյունիք'!BA61)</f>
        <v>0</v>
      </c>
      <c r="BB63" s="13">
        <f>SUM('Երևան քաղաք:Սյունիք'!BB61)</f>
        <v>0</v>
      </c>
      <c r="BC63" s="13">
        <f>SUM('Երևան քաղաք:Սյունիք'!BC61)</f>
        <v>0</v>
      </c>
      <c r="BD63" s="13">
        <f>SUM('Երևան քաղաք:Սյունիք'!BD61)</f>
        <v>0</v>
      </c>
      <c r="BE63" s="13">
        <f>SUM('Երևան քաղաք:Սյունիք'!BE61)</f>
        <v>0</v>
      </c>
      <c r="BF63" s="13">
        <f>SUM('Երևան քաղաք:Սյունիք'!BF61)</f>
        <v>0</v>
      </c>
      <c r="BG63" s="13">
        <f>SUM('Երևան քաղաք:Սյունիք'!BG61)</f>
        <v>0</v>
      </c>
      <c r="BH63" s="13">
        <f>SUM('Երևան քաղաք:Սյունիք'!BH61)</f>
        <v>0</v>
      </c>
      <c r="BI63" s="13">
        <f>SUM('Երևան քաղաք:Սյունիք'!BI61)</f>
        <v>0</v>
      </c>
      <c r="BJ63" s="13">
        <f>SUM('Երևան քաղաք:Սյունիք'!BJ61)</f>
        <v>0</v>
      </c>
      <c r="BK63" s="13">
        <f>SUM('Երևան քաղաք:Սյունիք'!BK61)</f>
        <v>0</v>
      </c>
      <c r="BL63" s="13">
        <f>SUM('Երևան քաղաք:Սյունիք'!BL61)</f>
        <v>0</v>
      </c>
      <c r="BM63" s="13">
        <f>SUM('Երևան քաղաք:Սյունիք'!BM61)</f>
        <v>0</v>
      </c>
      <c r="BN63" s="13">
        <f>SUM('Երևան քաղաք:Սյունիք'!BN61)</f>
        <v>0</v>
      </c>
      <c r="BO63" s="13">
        <f>SUM('Երևան քաղաք:Սյունիք'!BO61)</f>
        <v>0</v>
      </c>
      <c r="BP63" s="13">
        <f>SUM('Երևան քաղաք:Սյունիք'!BP61)</f>
        <v>0</v>
      </c>
      <c r="BQ63" s="13">
        <f>SUM('Երևան քաղաք:Սյունիք'!BQ61)</f>
        <v>0</v>
      </c>
      <c r="BR63" s="13">
        <f>SUM('Երևան քաղաք:Սյունիք'!BR61)</f>
        <v>0</v>
      </c>
      <c r="BS63" s="13">
        <f>SUM('Երևան քաղաք:Սյունիք'!BS61)</f>
        <v>0</v>
      </c>
      <c r="BT63" s="13">
        <f>SUM('Երևան քաղաք:Սյունիք'!BT61)</f>
        <v>0</v>
      </c>
      <c r="BU63" s="13">
        <f>SUM('Երևան քաղաք:Սյունիք'!BU61)</f>
        <v>0</v>
      </c>
      <c r="BV63" s="13">
        <f>SUM('Երևան քաղաք:Սյունիք'!BV61)</f>
        <v>0</v>
      </c>
      <c r="BW63" s="13">
        <f>SUM('Երևան քաղաք:Սյունիք'!BW61)</f>
        <v>0</v>
      </c>
      <c r="BX63" s="13">
        <f>SUM('Երևան քաղաք:Սյունիք'!BX61)</f>
        <v>0</v>
      </c>
      <c r="BY63" s="13">
        <f>SUM('Երևան քաղաք:Սյունիք'!BY61)</f>
        <v>0</v>
      </c>
      <c r="BZ63" s="13">
        <f>SUM('Երևան քաղաք:Սյունիք'!BZ61)</f>
        <v>0</v>
      </c>
      <c r="CA63" s="13">
        <v>0</v>
      </c>
    </row>
    <row r="64" spans="1:79" ht="20.100000000000001" customHeight="1" x14ac:dyDescent="0.3">
      <c r="A64" s="5" t="s">
        <v>45</v>
      </c>
      <c r="B64" s="3" t="s">
        <v>518</v>
      </c>
      <c r="C64" s="3">
        <v>154</v>
      </c>
      <c r="D64" s="13">
        <f>SUM('Երևան քաղաք:Սյունիք'!D62)</f>
        <v>0</v>
      </c>
      <c r="E64" s="13">
        <f>SUM('Երևան քաղաք:Սյունիք'!E62)</f>
        <v>0</v>
      </c>
      <c r="F64" s="13">
        <f>SUM('Երևան քաղաք:Սյունիք'!F62)</f>
        <v>0</v>
      </c>
      <c r="G64" s="13">
        <f>SUM('Երևան քաղաք:Սյունիք'!G62)</f>
        <v>0</v>
      </c>
      <c r="H64" s="13">
        <f>SUM('Երևան քաղաք:Սյունիք'!H62)</f>
        <v>0</v>
      </c>
      <c r="I64" s="13">
        <f>SUM('Երևան քաղաք:Սյունիք'!I62)</f>
        <v>0</v>
      </c>
      <c r="J64" s="13">
        <f>SUM('Երևան քաղաք:Սյունիք'!J62)</f>
        <v>0</v>
      </c>
      <c r="K64" s="13">
        <f>SUM('Երևան քաղաք:Սյունիք'!K62)</f>
        <v>0</v>
      </c>
      <c r="L64" s="13">
        <f>SUM('Երևան քաղաք:Սյունիք'!L62)</f>
        <v>0</v>
      </c>
      <c r="M64" s="13">
        <f>SUM('Երևան քաղաք:Սյունիք'!M62)</f>
        <v>0</v>
      </c>
      <c r="N64" s="13">
        <f>SUM('Երևան քաղաք:Սյունիք'!N62)</f>
        <v>0</v>
      </c>
      <c r="O64" s="13">
        <f>SUM('Երևան քաղաք:Սյունիք'!O62)</f>
        <v>0</v>
      </c>
      <c r="P64" s="13">
        <f>SUM('Երևան քաղաք:Սյունիք'!P62)</f>
        <v>0</v>
      </c>
      <c r="Q64" s="13">
        <f>SUM('Երևան քաղաք:Սյունիք'!Q62)</f>
        <v>0</v>
      </c>
      <c r="R64" s="13">
        <f>SUM('Երևան քաղաք:Սյունիք'!R62)</f>
        <v>0</v>
      </c>
      <c r="S64" s="13">
        <f>SUM('Երևան քաղաք:Սյունիք'!S62)</f>
        <v>0</v>
      </c>
      <c r="T64" s="13">
        <f>SUM('Երևան քաղաք:Սյունիք'!T62)</f>
        <v>0</v>
      </c>
      <c r="U64" s="13">
        <f>SUM('Երևան քաղաք:Սյունիք'!U62)</f>
        <v>0</v>
      </c>
      <c r="V64" s="13">
        <f>SUM('Երևան քաղաք:Սյունիք'!V62)</f>
        <v>0</v>
      </c>
      <c r="W64" s="13">
        <f>SUM('Երևան քաղաք:Սյունիք'!W62)</f>
        <v>0</v>
      </c>
      <c r="X64" s="13">
        <f>SUM('Երևան քաղաք:Սյունիք'!X62)</f>
        <v>0</v>
      </c>
      <c r="Y64" s="13">
        <f>SUM('Երևան քաղաք:Սյունիք'!Y62)</f>
        <v>0</v>
      </c>
      <c r="Z64" s="13">
        <f>SUM('Երևան քաղաք:Սյունիք'!Z62)</f>
        <v>0</v>
      </c>
      <c r="AA64" s="13">
        <f>SUM('Երևան քաղաք:Սյունիք'!AA62)</f>
        <v>0</v>
      </c>
      <c r="AB64" s="13">
        <f>SUM('Երևան քաղաք:Սյունիք'!AB62)</f>
        <v>0</v>
      </c>
      <c r="AC64" s="13">
        <f>SUM('Երևան քաղաք:Սյունիք'!AC62)</f>
        <v>0</v>
      </c>
      <c r="AD64" s="13">
        <f>SUM('Երևան քաղաք:Սյունիք'!AD62)</f>
        <v>0</v>
      </c>
      <c r="AE64" s="13">
        <f>SUM('Երևան քաղաք:Սյունիք'!AE62)</f>
        <v>0</v>
      </c>
      <c r="AF64" s="13">
        <f>SUM('Երևան քաղաք:Սյունիք'!AF62)</f>
        <v>0</v>
      </c>
      <c r="AG64" s="13">
        <f>SUM('Երևան քաղաք:Սյունիք'!AG62)</f>
        <v>0</v>
      </c>
      <c r="AH64" s="13">
        <f>SUM('Երևան քաղաք:Սյունիք'!AH62)</f>
        <v>0</v>
      </c>
      <c r="AI64" s="13">
        <f>SUM('Երևան քաղաք:Սյունիք'!AI62)</f>
        <v>0</v>
      </c>
      <c r="AJ64" s="13">
        <f>SUM('Երևան քաղաք:Սյունիք'!AJ62)</f>
        <v>0</v>
      </c>
      <c r="AK64" s="13">
        <f>SUM('Երևան քաղաք:Սյունիք'!AK62)</f>
        <v>0</v>
      </c>
      <c r="AL64" s="13">
        <f>SUM('Երևան քաղաք:Սյունիք'!AL62)</f>
        <v>0</v>
      </c>
      <c r="AM64" s="13">
        <f>SUM('Երևան քաղաք:Սյունիք'!AM62)</f>
        <v>0</v>
      </c>
      <c r="AN64" s="13">
        <f>SUM('Երևան քաղաք:Սյունիք'!AN62)</f>
        <v>0</v>
      </c>
      <c r="AO64" s="13">
        <f>SUM('Երևան քաղաք:Սյունիք'!AO62)</f>
        <v>0</v>
      </c>
      <c r="AP64" s="13">
        <f>SUM('Երևան քաղաք:Սյունիք'!AP62)</f>
        <v>0</v>
      </c>
      <c r="AQ64" s="13">
        <f>SUM('Երևան քաղաք:Սյունիք'!AQ62)</f>
        <v>0</v>
      </c>
      <c r="AR64" s="13">
        <f>SUM('Երևան քաղաք:Սյունիք'!AR62)</f>
        <v>0</v>
      </c>
      <c r="AS64" s="13">
        <f>SUM('Երևան քաղաք:Սյունիք'!AS62)</f>
        <v>0</v>
      </c>
      <c r="AT64" s="13">
        <f>SUM('Երևան քաղաք:Սյունիք'!AT62)</f>
        <v>0</v>
      </c>
      <c r="AU64" s="13">
        <f>SUM('Երևան քաղաք:Սյունիք'!AU62)</f>
        <v>0</v>
      </c>
      <c r="AV64" s="13">
        <f>SUM('Երևան քաղաք:Սյունիք'!AV62)</f>
        <v>0</v>
      </c>
      <c r="AW64" s="13">
        <f>SUM('Երևան քաղաք:Սյունիք'!AW62)</f>
        <v>0</v>
      </c>
      <c r="AX64" s="13">
        <f>SUM('Երևան քաղաք:Սյունիք'!AX62)</f>
        <v>0</v>
      </c>
      <c r="AY64" s="13">
        <f>SUM('Երևան քաղաք:Սյունիք'!AY62)</f>
        <v>0</v>
      </c>
      <c r="AZ64" s="13">
        <f>SUM('Երևան քաղաք:Սյունիք'!AZ62)</f>
        <v>0</v>
      </c>
      <c r="BA64" s="13">
        <f>SUM('Երևան քաղաք:Սյունիք'!BA62)</f>
        <v>0</v>
      </c>
      <c r="BB64" s="13">
        <f>SUM('Երևան քաղաք:Սյունիք'!BB62)</f>
        <v>0</v>
      </c>
      <c r="BC64" s="13">
        <f>SUM('Երևան քաղաք:Սյունիք'!BC62)</f>
        <v>0</v>
      </c>
      <c r="BD64" s="13">
        <f>SUM('Երևան քաղաք:Սյունիք'!BD62)</f>
        <v>0</v>
      </c>
      <c r="BE64" s="13">
        <f>SUM('Երևան քաղաք:Սյունիք'!BE62)</f>
        <v>0</v>
      </c>
      <c r="BF64" s="13">
        <f>SUM('Երևան քաղաք:Սյունիք'!BF62)</f>
        <v>0</v>
      </c>
      <c r="BG64" s="13">
        <f>SUM('Երևան քաղաք:Սյունիք'!BG62)</f>
        <v>0</v>
      </c>
      <c r="BH64" s="13">
        <f>SUM('Երևան քաղաք:Սյունիք'!BH62)</f>
        <v>0</v>
      </c>
      <c r="BI64" s="13">
        <f>SUM('Երևան քաղաք:Սյունիք'!BI62)</f>
        <v>0</v>
      </c>
      <c r="BJ64" s="13">
        <f>SUM('Երևան քաղաք:Սյունիք'!BJ62)</f>
        <v>0</v>
      </c>
      <c r="BK64" s="13">
        <f>SUM('Երևան քաղաք:Սյունիք'!BK62)</f>
        <v>0</v>
      </c>
      <c r="BL64" s="13">
        <f>SUM('Երևան քաղաք:Սյունիք'!BL62)</f>
        <v>0</v>
      </c>
      <c r="BM64" s="13">
        <f>SUM('Երևան քաղաք:Սյունիք'!BM62)</f>
        <v>0</v>
      </c>
      <c r="BN64" s="13">
        <f>SUM('Երևան քաղաք:Սյունիք'!BN62)</f>
        <v>0</v>
      </c>
      <c r="BO64" s="13">
        <f>SUM('Երևան քաղաք:Սյունիք'!BO62)</f>
        <v>0</v>
      </c>
      <c r="BP64" s="13">
        <f>SUM('Երևան քաղաք:Սյունիք'!BP62)</f>
        <v>0</v>
      </c>
      <c r="BQ64" s="13">
        <f>SUM('Երևան քաղաք:Սյունիք'!BQ62)</f>
        <v>0</v>
      </c>
      <c r="BR64" s="13">
        <f>SUM('Երևան քաղաք:Սյունիք'!BR62)</f>
        <v>0</v>
      </c>
      <c r="BS64" s="13">
        <f>SUM('Երևան քաղաք:Սյունիք'!BS62)</f>
        <v>0</v>
      </c>
      <c r="BT64" s="13">
        <f>SUM('Երևան քաղաք:Սյունիք'!BT62)</f>
        <v>0</v>
      </c>
      <c r="BU64" s="13">
        <f>SUM('Երևան քաղաք:Սյունիք'!BU62)</f>
        <v>0</v>
      </c>
      <c r="BV64" s="13">
        <f>SUM('Երևան քաղաք:Սյունիք'!BV62)</f>
        <v>0</v>
      </c>
      <c r="BW64" s="13">
        <f>SUM('Երևան քաղաք:Սյունիք'!BW62)</f>
        <v>0</v>
      </c>
      <c r="BX64" s="13">
        <f>SUM('Երևան քաղաք:Սյունիք'!BX62)</f>
        <v>0</v>
      </c>
      <c r="BY64" s="13">
        <f>SUM('Երևան քաղաք:Սյունիք'!BY62)</f>
        <v>0</v>
      </c>
      <c r="BZ64" s="13">
        <f>SUM('Երևան քաղաք:Սյունիք'!BZ62)</f>
        <v>0</v>
      </c>
      <c r="CA64" s="13">
        <v>0</v>
      </c>
    </row>
    <row r="65" spans="1:79" ht="20.100000000000001" customHeight="1" x14ac:dyDescent="0.3">
      <c r="A65" s="5" t="s">
        <v>46</v>
      </c>
      <c r="B65" s="3" t="s">
        <v>726</v>
      </c>
      <c r="C65" s="3">
        <v>154.1</v>
      </c>
      <c r="D65" s="13">
        <f>SUM('Երևան քաղաք:Սյունիք'!D63)</f>
        <v>0</v>
      </c>
      <c r="E65" s="13">
        <f>SUM('Երևան քաղաք:Սյունիք'!E63)</f>
        <v>0</v>
      </c>
      <c r="F65" s="13">
        <f>SUM('Երևան քաղաք:Սյունիք'!F63)</f>
        <v>0</v>
      </c>
      <c r="G65" s="13">
        <f>SUM('Երևան քաղաք:Սյունիք'!G63)</f>
        <v>0</v>
      </c>
      <c r="H65" s="13">
        <f>SUM('Երևան քաղաք:Սյունիք'!H63)</f>
        <v>0</v>
      </c>
      <c r="I65" s="13">
        <f>SUM('Երևան քաղաք:Սյունիք'!I63)</f>
        <v>0</v>
      </c>
      <c r="J65" s="13">
        <f>SUM('Երևան քաղաք:Սյունիք'!J63)</f>
        <v>0</v>
      </c>
      <c r="K65" s="13">
        <f>SUM('Երևան քաղաք:Սյունիք'!K63)</f>
        <v>0</v>
      </c>
      <c r="L65" s="13">
        <f>SUM('Երևան քաղաք:Սյունիք'!L63)</f>
        <v>0</v>
      </c>
      <c r="M65" s="13">
        <f>SUM('Երևան քաղաք:Սյունիք'!M63)</f>
        <v>0</v>
      </c>
      <c r="N65" s="13">
        <f>SUM('Երևան քաղաք:Սյունիք'!N63)</f>
        <v>0</v>
      </c>
      <c r="O65" s="13">
        <f>SUM('Երևան քաղաք:Սյունիք'!O63)</f>
        <v>0</v>
      </c>
      <c r="P65" s="13">
        <f>SUM('Երևան քաղաք:Սյունիք'!P63)</f>
        <v>0</v>
      </c>
      <c r="Q65" s="13">
        <f>SUM('Երևան քաղաք:Սյունիք'!Q63)</f>
        <v>0</v>
      </c>
      <c r="R65" s="13">
        <f>SUM('Երևան քաղաք:Սյունիք'!R63)</f>
        <v>0</v>
      </c>
      <c r="S65" s="13">
        <f>SUM('Երևան քաղաք:Սյունիք'!S63)</f>
        <v>0</v>
      </c>
      <c r="T65" s="13">
        <f>SUM('Երևան քաղաք:Սյունիք'!T63)</f>
        <v>0</v>
      </c>
      <c r="U65" s="13">
        <f>SUM('Երևան քաղաք:Սյունիք'!U63)</f>
        <v>0</v>
      </c>
      <c r="V65" s="13">
        <f>SUM('Երևան քաղաք:Սյունիք'!V63)</f>
        <v>0</v>
      </c>
      <c r="W65" s="13">
        <f>SUM('Երևան քաղաք:Սյունիք'!W63)</f>
        <v>0</v>
      </c>
      <c r="X65" s="13">
        <f>SUM('Երևան քաղաք:Սյունիք'!X63)</f>
        <v>0</v>
      </c>
      <c r="Y65" s="13">
        <f>SUM('Երևան քաղաք:Սյունիք'!Y63)</f>
        <v>0</v>
      </c>
      <c r="Z65" s="13">
        <f>SUM('Երևան քաղաք:Սյունիք'!Z63)</f>
        <v>0</v>
      </c>
      <c r="AA65" s="13">
        <f>SUM('Երևան քաղաք:Սյունիք'!AA63)</f>
        <v>0</v>
      </c>
      <c r="AB65" s="13">
        <f>SUM('Երևան քաղաք:Սյունիք'!AB63)</f>
        <v>0</v>
      </c>
      <c r="AC65" s="13">
        <f>SUM('Երևան քաղաք:Սյունիք'!AC63)</f>
        <v>0</v>
      </c>
      <c r="AD65" s="13">
        <f>SUM('Երևան քաղաք:Սյունիք'!AD63)</f>
        <v>0</v>
      </c>
      <c r="AE65" s="13">
        <f>SUM('Երևան քաղաք:Սյունիք'!AE63)</f>
        <v>0</v>
      </c>
      <c r="AF65" s="13">
        <f>SUM('Երևան քաղաք:Սյունիք'!AF63)</f>
        <v>0</v>
      </c>
      <c r="AG65" s="13">
        <f>SUM('Երևան քաղաք:Սյունիք'!AG63)</f>
        <v>0</v>
      </c>
      <c r="AH65" s="13">
        <f>SUM('Երևան քաղաք:Սյունիք'!AH63)</f>
        <v>0</v>
      </c>
      <c r="AI65" s="13">
        <f>SUM('Երևան քաղաք:Սյունիք'!AI63)</f>
        <v>0</v>
      </c>
      <c r="AJ65" s="13">
        <f>SUM('Երևան քաղաք:Սյունիք'!AJ63)</f>
        <v>0</v>
      </c>
      <c r="AK65" s="13">
        <f>SUM('Երևան քաղաք:Սյունիք'!AK63)</f>
        <v>0</v>
      </c>
      <c r="AL65" s="13">
        <f>SUM('Երևան քաղաք:Սյունիք'!AL63)</f>
        <v>0</v>
      </c>
      <c r="AM65" s="13">
        <f>SUM('Երևան քաղաք:Սյունիք'!AM63)</f>
        <v>0</v>
      </c>
      <c r="AN65" s="13">
        <f>SUM('Երևան քաղաք:Սյունիք'!AN63)</f>
        <v>0</v>
      </c>
      <c r="AO65" s="13">
        <f>SUM('Երևան քաղաք:Սյունիք'!AO63)</f>
        <v>0</v>
      </c>
      <c r="AP65" s="13">
        <f>SUM('Երևան քաղաք:Սյունիք'!AP63)</f>
        <v>0</v>
      </c>
      <c r="AQ65" s="13">
        <f>SUM('Երևան քաղաք:Սյունիք'!AQ63)</f>
        <v>0</v>
      </c>
      <c r="AR65" s="13">
        <f>SUM('Երևան քաղաք:Սյունիք'!AR63)</f>
        <v>0</v>
      </c>
      <c r="AS65" s="13">
        <f>SUM('Երևան քաղաք:Սյունիք'!AS63)</f>
        <v>0</v>
      </c>
      <c r="AT65" s="13">
        <f>SUM('Երևան քաղաք:Սյունիք'!AT63)</f>
        <v>0</v>
      </c>
      <c r="AU65" s="13">
        <f>SUM('Երևան քաղաք:Սյունիք'!AU63)</f>
        <v>0</v>
      </c>
      <c r="AV65" s="13">
        <f>SUM('Երևան քաղաք:Սյունիք'!AV63)</f>
        <v>0</v>
      </c>
      <c r="AW65" s="13">
        <f>SUM('Երևան քաղաք:Սյունիք'!AW63)</f>
        <v>0</v>
      </c>
      <c r="AX65" s="13">
        <f>SUM('Երևան քաղաք:Սյունիք'!AX63)</f>
        <v>0</v>
      </c>
      <c r="AY65" s="13">
        <f>SUM('Երևան քաղաք:Սյունիք'!AY63)</f>
        <v>0</v>
      </c>
      <c r="AZ65" s="13">
        <f>SUM('Երևան քաղաք:Սյունիք'!AZ63)</f>
        <v>0</v>
      </c>
      <c r="BA65" s="13">
        <f>SUM('Երևան քաղաք:Սյունիք'!BA63)</f>
        <v>0</v>
      </c>
      <c r="BB65" s="13">
        <f>SUM('Երևան քաղաք:Սյունիք'!BB63)</f>
        <v>0</v>
      </c>
      <c r="BC65" s="13">
        <f>SUM('Երևան քաղաք:Սյունիք'!BC63)</f>
        <v>0</v>
      </c>
      <c r="BD65" s="13">
        <f>SUM('Երևան քաղաք:Սյունիք'!BD63)</f>
        <v>0</v>
      </c>
      <c r="BE65" s="13">
        <f>SUM('Երևան քաղաք:Սյունիք'!BE63)</f>
        <v>0</v>
      </c>
      <c r="BF65" s="13">
        <f>SUM('Երևան քաղաք:Սյունիք'!BF63)</f>
        <v>0</v>
      </c>
      <c r="BG65" s="13">
        <f>SUM('Երևան քաղաք:Սյունիք'!BG63)</f>
        <v>0</v>
      </c>
      <c r="BH65" s="13">
        <f>SUM('Երևան քաղաք:Սյունիք'!BH63)</f>
        <v>0</v>
      </c>
      <c r="BI65" s="13">
        <f>SUM('Երևան քաղաք:Սյունիք'!BI63)</f>
        <v>0</v>
      </c>
      <c r="BJ65" s="13">
        <f>SUM('Երևան քաղաք:Սյունիք'!BJ63)</f>
        <v>0</v>
      </c>
      <c r="BK65" s="13">
        <f>SUM('Երևան քաղաք:Սյունիք'!BK63)</f>
        <v>0</v>
      </c>
      <c r="BL65" s="13">
        <f>SUM('Երևան քաղաք:Սյունիք'!BL63)</f>
        <v>0</v>
      </c>
      <c r="BM65" s="13">
        <f>SUM('Երևան քաղաք:Սյունիք'!BM63)</f>
        <v>0</v>
      </c>
      <c r="BN65" s="13">
        <f>SUM('Երևան քաղաք:Սյունիք'!BN63)</f>
        <v>0</v>
      </c>
      <c r="BO65" s="13">
        <f>SUM('Երևան քաղաք:Սյունիք'!BO63)</f>
        <v>0</v>
      </c>
      <c r="BP65" s="13">
        <f>SUM('Երևան քաղաք:Սյունիք'!BP63)</f>
        <v>0</v>
      </c>
      <c r="BQ65" s="13">
        <f>SUM('Երևան քաղաք:Սյունիք'!BQ63)</f>
        <v>0</v>
      </c>
      <c r="BR65" s="13">
        <f>SUM('Երևան քաղաք:Սյունիք'!BR63)</f>
        <v>0</v>
      </c>
      <c r="BS65" s="13">
        <f>SUM('Երևան քաղաք:Սյունիք'!BS63)</f>
        <v>0</v>
      </c>
      <c r="BT65" s="13">
        <f>SUM('Երևան քաղաք:Սյունիք'!BT63)</f>
        <v>0</v>
      </c>
      <c r="BU65" s="13">
        <f>SUM('Երևան քաղաք:Սյունիք'!BU63)</f>
        <v>0</v>
      </c>
      <c r="BV65" s="13">
        <f>SUM('Երևան քաղաք:Սյունիք'!BV63)</f>
        <v>0</v>
      </c>
      <c r="BW65" s="13">
        <f>SUM('Երևան քաղաք:Սյունիք'!BW63)</f>
        <v>0</v>
      </c>
      <c r="BX65" s="13">
        <f>SUM('Երևան քաղաք:Սյունիք'!BX63)</f>
        <v>0</v>
      </c>
      <c r="BY65" s="13">
        <f>SUM('Երևան քաղաք:Սյունիք'!BY63)</f>
        <v>0</v>
      </c>
      <c r="BZ65" s="13">
        <f>SUM('Երևան քաղաք:Սյունիք'!BZ63)</f>
        <v>0</v>
      </c>
      <c r="CA65" s="13">
        <v>0</v>
      </c>
    </row>
    <row r="66" spans="1:79" ht="20.100000000000001" customHeight="1" x14ac:dyDescent="0.3">
      <c r="A66" s="5" t="s">
        <v>47</v>
      </c>
      <c r="B66" s="3" t="s">
        <v>727</v>
      </c>
      <c r="C66" s="3">
        <v>154.19999999999999</v>
      </c>
      <c r="D66" s="13">
        <f>SUM('Երևան քաղաք:Սյունիք'!D64)</f>
        <v>0</v>
      </c>
      <c r="E66" s="13">
        <f>SUM('Երևան քաղաք:Սյունիք'!E64)</f>
        <v>0</v>
      </c>
      <c r="F66" s="13">
        <f>SUM('Երևան քաղաք:Սյունիք'!F64)</f>
        <v>0</v>
      </c>
      <c r="G66" s="13">
        <f>SUM('Երևան քաղաք:Սյունիք'!G64)</f>
        <v>0</v>
      </c>
      <c r="H66" s="13">
        <f>SUM('Երևան քաղաք:Սյունիք'!H64)</f>
        <v>0</v>
      </c>
      <c r="I66" s="13">
        <f>SUM('Երևան քաղաք:Սյունիք'!I64)</f>
        <v>2</v>
      </c>
      <c r="J66" s="13">
        <f>SUM('Երևան քաղաք:Սյունիք'!J64)</f>
        <v>0</v>
      </c>
      <c r="K66" s="13">
        <f>SUM('Երևան քաղաք:Սյունիք'!K64)</f>
        <v>0</v>
      </c>
      <c r="L66" s="13">
        <f>SUM('Երևան քաղաք:Սյունիք'!L64)</f>
        <v>2</v>
      </c>
      <c r="M66" s="13">
        <f>SUM('Երևան քաղաք:Սյունիք'!M64)</f>
        <v>0</v>
      </c>
      <c r="N66" s="13">
        <f>SUM('Երևան քաղաք:Սյունիք'!N64)</f>
        <v>0</v>
      </c>
      <c r="O66" s="13">
        <f>SUM('Երևան քաղաք:Սյունիք'!O64)</f>
        <v>0</v>
      </c>
      <c r="P66" s="13">
        <f>SUM('Երևան քաղաք:Սյունիք'!P64)</f>
        <v>0</v>
      </c>
      <c r="Q66" s="13">
        <f>SUM('Երևան քաղաք:Սյունիք'!Q64)</f>
        <v>0</v>
      </c>
      <c r="R66" s="13">
        <f>SUM('Երևան քաղաք:Սյունիք'!R64)</f>
        <v>2</v>
      </c>
      <c r="S66" s="13">
        <f>SUM('Երևան քաղաք:Սյունիք'!S64)</f>
        <v>0</v>
      </c>
      <c r="T66" s="13">
        <f>SUM('Երևան քաղաք:Սյունիք'!T64)</f>
        <v>0</v>
      </c>
      <c r="U66" s="13">
        <f>SUM('Երևան քաղաք:Սյունիք'!U64)</f>
        <v>0</v>
      </c>
      <c r="V66" s="13">
        <f>SUM('Երևան քաղաք:Սյունիք'!V64)</f>
        <v>0</v>
      </c>
      <c r="W66" s="13">
        <f>SUM('Երևան քաղաք:Սյունիք'!W64)</f>
        <v>2</v>
      </c>
      <c r="X66" s="13">
        <f>SUM('Երևան քաղաք:Սյունիք'!X64)</f>
        <v>0</v>
      </c>
      <c r="Y66" s="13">
        <f>SUM('Երևան քաղաք:Սյունիք'!Y64)</f>
        <v>0</v>
      </c>
      <c r="Z66" s="13">
        <f>SUM('Երևան քաղաք:Սյունիք'!Z64)</f>
        <v>0</v>
      </c>
      <c r="AA66" s="13">
        <f>SUM('Երևան քաղաք:Սյունիք'!AA64)</f>
        <v>0</v>
      </c>
      <c r="AB66" s="13">
        <f>SUM('Երևան քաղաք:Սյունիք'!AB64)</f>
        <v>0</v>
      </c>
      <c r="AC66" s="13">
        <f>SUM('Երևան քաղաք:Սյունիք'!AC64)</f>
        <v>0</v>
      </c>
      <c r="AD66" s="13">
        <f>SUM('Երևան քաղաք:Սյունիք'!AD64)</f>
        <v>2</v>
      </c>
      <c r="AE66" s="13">
        <f>SUM('Երևան քաղաք:Սյունիք'!AE64)</f>
        <v>0</v>
      </c>
      <c r="AF66" s="13">
        <f>SUM('Երևան քաղաք:Սյունիք'!AF64)</f>
        <v>0</v>
      </c>
      <c r="AG66" s="13">
        <f>SUM('Երևան քաղաք:Սյունիք'!AG64)</f>
        <v>0</v>
      </c>
      <c r="AH66" s="13">
        <f>SUM('Երևան քաղաք:Սյունիք'!AH64)</f>
        <v>0</v>
      </c>
      <c r="AI66" s="13">
        <f>SUM('Երևան քաղաք:Սյունիք'!AI64)</f>
        <v>0</v>
      </c>
      <c r="AJ66" s="13">
        <f>SUM('Երևան քաղաք:Սյունիք'!AJ64)</f>
        <v>0</v>
      </c>
      <c r="AK66" s="13">
        <f>SUM('Երևան քաղաք:Սյունիք'!AK64)</f>
        <v>0</v>
      </c>
      <c r="AL66" s="13">
        <f>SUM('Երևան քաղաք:Սյունիք'!AL64)</f>
        <v>0</v>
      </c>
      <c r="AM66" s="13">
        <f>SUM('Երևան քաղաք:Սյունիք'!AM64)</f>
        <v>0</v>
      </c>
      <c r="AN66" s="13">
        <f>SUM('Երևան քաղաք:Սյունիք'!AN64)</f>
        <v>0</v>
      </c>
      <c r="AO66" s="13">
        <f>SUM('Երևան քաղաք:Սյունիք'!AO64)</f>
        <v>0</v>
      </c>
      <c r="AP66" s="13">
        <f>SUM('Երևան քաղաք:Սյունիք'!AP64)</f>
        <v>0</v>
      </c>
      <c r="AQ66" s="13">
        <f>SUM('Երևան քաղաք:Սյունիք'!AQ64)</f>
        <v>2</v>
      </c>
      <c r="AR66" s="13">
        <f>SUM('Երևան քաղաք:Սյունիք'!AR64)</f>
        <v>0</v>
      </c>
      <c r="AS66" s="13">
        <f>SUM('Երևան քաղաք:Սյունիք'!AS64)</f>
        <v>0</v>
      </c>
      <c r="AT66" s="13">
        <f>SUM('Երևան քաղաք:Սյունիք'!AT64)</f>
        <v>0</v>
      </c>
      <c r="AU66" s="13">
        <f>SUM('Երևան քաղաք:Սյունիք'!AU64)</f>
        <v>0</v>
      </c>
      <c r="AV66" s="13">
        <f>SUM('Երևան քաղաք:Սյունիք'!AV64)</f>
        <v>0</v>
      </c>
      <c r="AW66" s="13">
        <f>SUM('Երևան քաղաք:Սյունիք'!AW64)</f>
        <v>2</v>
      </c>
      <c r="AX66" s="13">
        <f>SUM('Երևան քաղաք:Սյունիք'!AX64)</f>
        <v>0</v>
      </c>
      <c r="AY66" s="13">
        <f>SUM('Երևան քաղաք:Սյունիք'!AY64)</f>
        <v>2</v>
      </c>
      <c r="AZ66" s="13">
        <f>SUM('Երևան քաղաք:Սյունիք'!AZ64)</f>
        <v>0</v>
      </c>
      <c r="BA66" s="13">
        <f>SUM('Երևան քաղաք:Սյունիք'!BA64)</f>
        <v>0</v>
      </c>
      <c r="BB66" s="13">
        <f>SUM('Երևան քաղաք:Սյունիք'!BB64)</f>
        <v>0</v>
      </c>
      <c r="BC66" s="13">
        <f>SUM('Երևան քաղաք:Սյունիք'!BC64)</f>
        <v>0</v>
      </c>
      <c r="BD66" s="13">
        <f>SUM('Երևան քաղաք:Սյունիք'!BD64)</f>
        <v>0</v>
      </c>
      <c r="BE66" s="13">
        <f>SUM('Երևան քաղաք:Սյունիք'!BE64)</f>
        <v>0</v>
      </c>
      <c r="BF66" s="13">
        <f>SUM('Երևան քաղաք:Սյունիք'!BF64)</f>
        <v>0</v>
      </c>
      <c r="BG66" s="13">
        <f>SUM('Երևան քաղաք:Սյունիք'!BG64)</f>
        <v>0</v>
      </c>
      <c r="BH66" s="13">
        <f>SUM('Երևան քաղաք:Սյունիք'!BH64)</f>
        <v>0</v>
      </c>
      <c r="BI66" s="13">
        <f>SUM('Երևան քաղաք:Սյունիք'!BI64)</f>
        <v>0</v>
      </c>
      <c r="BJ66" s="13">
        <f>SUM('Երևան քաղաք:Սյունիք'!BJ64)</f>
        <v>0</v>
      </c>
      <c r="BK66" s="13">
        <f>SUM('Երևան քաղաք:Սյունիք'!BK64)</f>
        <v>0</v>
      </c>
      <c r="BL66" s="13">
        <f>SUM('Երևան քաղաք:Սյունիք'!BL64)</f>
        <v>0</v>
      </c>
      <c r="BM66" s="13">
        <f>SUM('Երևան քաղաք:Սյունիք'!BM64)</f>
        <v>0</v>
      </c>
      <c r="BN66" s="13">
        <f>SUM('Երևան քաղաք:Սյունիք'!BN64)</f>
        <v>0</v>
      </c>
      <c r="BO66" s="13">
        <f>SUM('Երևան քաղաք:Սյունիք'!BO64)</f>
        <v>0</v>
      </c>
      <c r="BP66" s="13">
        <f>SUM('Երևան քաղաք:Սյունիք'!BP64)</f>
        <v>0</v>
      </c>
      <c r="BQ66" s="13">
        <f>SUM('Երևան քաղաք:Սյունիք'!BQ64)</f>
        <v>0</v>
      </c>
      <c r="BR66" s="13">
        <f>SUM('Երևան քաղաք:Սյունիք'!BR64)</f>
        <v>0</v>
      </c>
      <c r="BS66" s="13">
        <f>SUM('Երևան քաղաք:Սյունիք'!BS64)</f>
        <v>0</v>
      </c>
      <c r="BT66" s="13">
        <f>SUM('Երևան քաղաք:Սյունիք'!BT64)</f>
        <v>0</v>
      </c>
      <c r="BU66" s="13">
        <f>SUM('Երևան քաղաք:Սյունիք'!BU64)</f>
        <v>3</v>
      </c>
      <c r="BV66" s="13">
        <f>SUM('Երևան քաղաք:Սյունիք'!BV64)</f>
        <v>0</v>
      </c>
      <c r="BW66" s="13">
        <f>SUM('Երևան քաղաք:Սյունիք'!BW64)</f>
        <v>0</v>
      </c>
      <c r="BX66" s="13">
        <f>SUM('Երևան քաղաք:Սյունիք'!BX64)</f>
        <v>0</v>
      </c>
      <c r="BY66" s="13">
        <f>SUM('Երևան քաղաք:Սյունիք'!BY64)</f>
        <v>2</v>
      </c>
      <c r="BZ66" s="13">
        <f>SUM('Երևան քաղաք:Սյունիք'!BZ64)</f>
        <v>0</v>
      </c>
      <c r="CA66" s="13">
        <v>0</v>
      </c>
    </row>
    <row r="67" spans="1:79" ht="20.100000000000001" customHeight="1" x14ac:dyDescent="0.3">
      <c r="A67" s="5" t="s">
        <v>48</v>
      </c>
      <c r="B67" s="3" t="s">
        <v>558</v>
      </c>
      <c r="C67" s="3">
        <v>154.4</v>
      </c>
      <c r="D67" s="13">
        <f>SUM('Երևան քաղաք:Սյունիք'!D65)</f>
        <v>0</v>
      </c>
      <c r="E67" s="13">
        <f>SUM('Երևան քաղաք:Սյունիք'!E65)</f>
        <v>0</v>
      </c>
      <c r="F67" s="13">
        <f>SUM('Երևան քաղաք:Սյունիք'!F65)</f>
        <v>0</v>
      </c>
      <c r="G67" s="13">
        <f>SUM('Երևան քաղաք:Սյունիք'!G65)</f>
        <v>0</v>
      </c>
      <c r="H67" s="13">
        <f>SUM('Երևան քաղաք:Սյունիք'!H65)</f>
        <v>0</v>
      </c>
      <c r="I67" s="13">
        <f>SUM('Երևան քաղաք:Սյունիք'!I65)</f>
        <v>0</v>
      </c>
      <c r="J67" s="13">
        <f>SUM('Երևան քաղաք:Սյունիք'!J65)</f>
        <v>0</v>
      </c>
      <c r="K67" s="13">
        <f>SUM('Երևան քաղաք:Սյունիք'!K65)</f>
        <v>0</v>
      </c>
      <c r="L67" s="13">
        <f>SUM('Երևան քաղաք:Սյունիք'!L65)</f>
        <v>0</v>
      </c>
      <c r="M67" s="13">
        <f>SUM('Երևան քաղաք:Սյունիք'!M65)</f>
        <v>0</v>
      </c>
      <c r="N67" s="13">
        <f>SUM('Երևան քաղաք:Սյունիք'!N65)</f>
        <v>0</v>
      </c>
      <c r="O67" s="13">
        <f>SUM('Երևան քաղաք:Սյունիք'!O65)</f>
        <v>0</v>
      </c>
      <c r="P67" s="13">
        <f>SUM('Երևան քաղաք:Սյունիք'!P65)</f>
        <v>0</v>
      </c>
      <c r="Q67" s="13">
        <f>SUM('Երևան քաղաք:Սյունիք'!Q65)</f>
        <v>0</v>
      </c>
      <c r="R67" s="13">
        <f>SUM('Երևան քաղաք:Սյունիք'!R65)</f>
        <v>0</v>
      </c>
      <c r="S67" s="13">
        <f>SUM('Երևան քաղաք:Սյունիք'!S65)</f>
        <v>0</v>
      </c>
      <c r="T67" s="13">
        <f>SUM('Երևան քաղաք:Սյունիք'!T65)</f>
        <v>0</v>
      </c>
      <c r="U67" s="13">
        <f>SUM('Երևան քաղաք:Սյունիք'!U65)</f>
        <v>0</v>
      </c>
      <c r="V67" s="13">
        <f>SUM('Երևան քաղաք:Սյունիք'!V65)</f>
        <v>0</v>
      </c>
      <c r="W67" s="13">
        <f>SUM('Երևան քաղաք:Սյունիք'!W65)</f>
        <v>0</v>
      </c>
      <c r="X67" s="13">
        <f>SUM('Երևան քաղաք:Սյունիք'!X65)</f>
        <v>0</v>
      </c>
      <c r="Y67" s="13">
        <f>SUM('Երևան քաղաք:Սյունիք'!Y65)</f>
        <v>0</v>
      </c>
      <c r="Z67" s="13">
        <f>SUM('Երևան քաղաք:Սյունիք'!Z65)</f>
        <v>0</v>
      </c>
      <c r="AA67" s="13">
        <f>SUM('Երևան քաղաք:Սյունիք'!AA65)</f>
        <v>0</v>
      </c>
      <c r="AB67" s="13">
        <f>SUM('Երևան քաղաք:Սյունիք'!AB65)</f>
        <v>0</v>
      </c>
      <c r="AC67" s="13">
        <f>SUM('Երևան քաղաք:Սյունիք'!AC65)</f>
        <v>0</v>
      </c>
      <c r="AD67" s="13">
        <f>SUM('Երևան քաղաք:Սյունիք'!AD65)</f>
        <v>0</v>
      </c>
      <c r="AE67" s="13">
        <f>SUM('Երևան քաղաք:Սյունիք'!AE65)</f>
        <v>0</v>
      </c>
      <c r="AF67" s="13">
        <f>SUM('Երևան քաղաք:Սյունիք'!AF65)</f>
        <v>0</v>
      </c>
      <c r="AG67" s="13">
        <f>SUM('Երևան քաղաք:Սյունիք'!AG65)</f>
        <v>0</v>
      </c>
      <c r="AH67" s="13">
        <f>SUM('Երևան քաղաք:Սյունիք'!AH65)</f>
        <v>0</v>
      </c>
      <c r="AI67" s="13">
        <f>SUM('Երևան քաղաք:Սյունիք'!AI65)</f>
        <v>0</v>
      </c>
      <c r="AJ67" s="13">
        <f>SUM('Երևան քաղաք:Սյունիք'!AJ65)</f>
        <v>0</v>
      </c>
      <c r="AK67" s="13">
        <f>SUM('Երևան քաղաք:Սյունիք'!AK65)</f>
        <v>0</v>
      </c>
      <c r="AL67" s="13">
        <f>SUM('Երևան քաղաք:Սյունիք'!AL65)</f>
        <v>0</v>
      </c>
      <c r="AM67" s="13">
        <f>SUM('Երևան քաղաք:Սյունիք'!AM65)</f>
        <v>0</v>
      </c>
      <c r="AN67" s="13">
        <f>SUM('Երևան քաղաք:Սյունիք'!AN65)</f>
        <v>0</v>
      </c>
      <c r="AO67" s="13">
        <f>SUM('Երևան քաղաք:Սյունիք'!AO65)</f>
        <v>0</v>
      </c>
      <c r="AP67" s="13">
        <f>SUM('Երևան քաղաք:Սյունիք'!AP65)</f>
        <v>0</v>
      </c>
      <c r="AQ67" s="13">
        <f>SUM('Երևան քաղաք:Սյունիք'!AQ65)</f>
        <v>0</v>
      </c>
      <c r="AR67" s="13">
        <f>SUM('Երևան քաղաք:Սյունիք'!AR65)</f>
        <v>0</v>
      </c>
      <c r="AS67" s="13">
        <f>SUM('Երևան քաղաք:Սյունիք'!AS65)</f>
        <v>0</v>
      </c>
      <c r="AT67" s="13">
        <f>SUM('Երևան քաղաք:Սյունիք'!AT65)</f>
        <v>0</v>
      </c>
      <c r="AU67" s="13">
        <f>SUM('Երևան քաղաք:Սյունիք'!AU65)</f>
        <v>0</v>
      </c>
      <c r="AV67" s="13">
        <f>SUM('Երևան քաղաք:Սյունիք'!AV65)</f>
        <v>0</v>
      </c>
      <c r="AW67" s="13">
        <f>SUM('Երևան քաղաք:Սյունիք'!AW65)</f>
        <v>0</v>
      </c>
      <c r="AX67" s="13">
        <f>SUM('Երևան քաղաք:Սյունիք'!AX65)</f>
        <v>0</v>
      </c>
      <c r="AY67" s="13">
        <f>SUM('Երևան քաղաք:Սյունիք'!AY65)</f>
        <v>0</v>
      </c>
      <c r="AZ67" s="13">
        <f>SUM('Երևան քաղաք:Սյունիք'!AZ65)</f>
        <v>0</v>
      </c>
      <c r="BA67" s="13">
        <f>SUM('Երևան քաղաք:Սյունիք'!BA65)</f>
        <v>0</v>
      </c>
      <c r="BB67" s="13">
        <f>SUM('Երևան քաղաք:Սյունիք'!BB65)</f>
        <v>0</v>
      </c>
      <c r="BC67" s="13">
        <f>SUM('Երևան քաղաք:Սյունիք'!BC65)</f>
        <v>0</v>
      </c>
      <c r="BD67" s="13">
        <f>SUM('Երևան քաղաք:Սյունիք'!BD65)</f>
        <v>0</v>
      </c>
      <c r="BE67" s="13">
        <f>SUM('Երևան քաղաք:Սյունիք'!BE65)</f>
        <v>0</v>
      </c>
      <c r="BF67" s="13">
        <f>SUM('Երևան քաղաք:Սյունիք'!BF65)</f>
        <v>0</v>
      </c>
      <c r="BG67" s="13">
        <f>SUM('Երևան քաղաք:Սյունիք'!BG65)</f>
        <v>0</v>
      </c>
      <c r="BH67" s="13">
        <f>SUM('Երևան քաղաք:Սյունիք'!BH65)</f>
        <v>0</v>
      </c>
      <c r="BI67" s="13">
        <f>SUM('Երևան քաղաք:Սյունիք'!BI65)</f>
        <v>0</v>
      </c>
      <c r="BJ67" s="13">
        <f>SUM('Երևան քաղաք:Սյունիք'!BJ65)</f>
        <v>0</v>
      </c>
      <c r="BK67" s="13">
        <f>SUM('Երևան քաղաք:Սյունիք'!BK65)</f>
        <v>0</v>
      </c>
      <c r="BL67" s="13">
        <f>SUM('Երևան քաղաք:Սյունիք'!BL65)</f>
        <v>0</v>
      </c>
      <c r="BM67" s="13">
        <f>SUM('Երևան քաղաք:Սյունիք'!BM65)</f>
        <v>0</v>
      </c>
      <c r="BN67" s="13">
        <f>SUM('Երևան քաղաք:Սյունիք'!BN65)</f>
        <v>0</v>
      </c>
      <c r="BO67" s="13">
        <f>SUM('Երևան քաղաք:Սյունիք'!BO65)</f>
        <v>0</v>
      </c>
      <c r="BP67" s="13">
        <f>SUM('Երևան քաղաք:Սյունիք'!BP65)</f>
        <v>0</v>
      </c>
      <c r="BQ67" s="13">
        <f>SUM('Երևան քաղաք:Սյունիք'!BQ65)</f>
        <v>0</v>
      </c>
      <c r="BR67" s="13">
        <f>SUM('Երևան քաղաք:Սյունիք'!BR65)</f>
        <v>0</v>
      </c>
      <c r="BS67" s="13">
        <f>SUM('Երևան քաղաք:Սյունիք'!BS65)</f>
        <v>0</v>
      </c>
      <c r="BT67" s="13">
        <f>SUM('Երևան քաղաք:Սյունիք'!BT65)</f>
        <v>0</v>
      </c>
      <c r="BU67" s="13">
        <f>SUM('Երևան քաղաք:Սյունիք'!BU65)</f>
        <v>0</v>
      </c>
      <c r="BV67" s="13">
        <f>SUM('Երևան քաղաք:Սյունիք'!BV65)</f>
        <v>0</v>
      </c>
      <c r="BW67" s="13">
        <f>SUM('Երևան քաղաք:Սյունիք'!BW65)</f>
        <v>0</v>
      </c>
      <c r="BX67" s="13">
        <f>SUM('Երևան քաղաք:Սյունիք'!BX65)</f>
        <v>0</v>
      </c>
      <c r="BY67" s="13">
        <f>SUM('Երևան քաղաք:Սյունիք'!BY65)</f>
        <v>0</v>
      </c>
      <c r="BZ67" s="13">
        <f>SUM('Երևան քաղաք:Սյունիք'!BZ65)</f>
        <v>0</v>
      </c>
      <c r="CA67" s="13">
        <v>0</v>
      </c>
    </row>
    <row r="68" spans="1:79" ht="20.100000000000001" customHeight="1" x14ac:dyDescent="0.3">
      <c r="A68" s="5" t="s">
        <v>49</v>
      </c>
      <c r="B68" s="3" t="s">
        <v>504</v>
      </c>
      <c r="C68" s="3">
        <v>154.5</v>
      </c>
      <c r="D68" s="13">
        <f>SUM('Երևան քաղաք:Սյունիք'!D66)</f>
        <v>0</v>
      </c>
      <c r="E68" s="13">
        <f>SUM('Երևան քաղաք:Սյունիք'!E66)</f>
        <v>0</v>
      </c>
      <c r="F68" s="13">
        <f>SUM('Երևան քաղաք:Սյունիք'!F66)</f>
        <v>0</v>
      </c>
      <c r="G68" s="13">
        <f>SUM('Երևան քաղաք:Սյունիք'!G66)</f>
        <v>0</v>
      </c>
      <c r="H68" s="13">
        <f>SUM('Երևան քաղաք:Սյունիք'!H66)</f>
        <v>0</v>
      </c>
      <c r="I68" s="13">
        <f>SUM('Երևան քաղաք:Սյունիք'!I66)</f>
        <v>0</v>
      </c>
      <c r="J68" s="13">
        <f>SUM('Երևան քաղաք:Սյունիք'!J66)</f>
        <v>0</v>
      </c>
      <c r="K68" s="13">
        <f>SUM('Երևան քաղաք:Սյունիք'!K66)</f>
        <v>0</v>
      </c>
      <c r="L68" s="13">
        <f>SUM('Երևան քաղաք:Սյունիք'!L66)</f>
        <v>0</v>
      </c>
      <c r="M68" s="13">
        <f>SUM('Երևան քաղաք:Սյունիք'!M66)</f>
        <v>0</v>
      </c>
      <c r="N68" s="13">
        <f>SUM('Երևան քաղաք:Սյունիք'!N66)</f>
        <v>0</v>
      </c>
      <c r="O68" s="13">
        <f>SUM('Երևան քաղաք:Սյունիք'!O66)</f>
        <v>0</v>
      </c>
      <c r="P68" s="13">
        <f>SUM('Երևան քաղաք:Սյունիք'!P66)</f>
        <v>0</v>
      </c>
      <c r="Q68" s="13">
        <f>SUM('Երևան քաղաք:Սյունիք'!Q66)</f>
        <v>0</v>
      </c>
      <c r="R68" s="13">
        <f>SUM('Երևան քաղաք:Սյունիք'!R66)</f>
        <v>0</v>
      </c>
      <c r="S68" s="13">
        <f>SUM('Երևան քաղաք:Սյունիք'!S66)</f>
        <v>0</v>
      </c>
      <c r="T68" s="13">
        <f>SUM('Երևան քաղաք:Սյունիք'!T66)</f>
        <v>0</v>
      </c>
      <c r="U68" s="13">
        <f>SUM('Երևան քաղաք:Սյունիք'!U66)</f>
        <v>0</v>
      </c>
      <c r="V68" s="13">
        <f>SUM('Երևան քաղաք:Սյունիք'!V66)</f>
        <v>0</v>
      </c>
      <c r="W68" s="13">
        <f>SUM('Երևան քաղաք:Սյունիք'!W66)</f>
        <v>0</v>
      </c>
      <c r="X68" s="13">
        <f>SUM('Երևան քաղաք:Սյունիք'!X66)</f>
        <v>0</v>
      </c>
      <c r="Y68" s="13">
        <f>SUM('Երևան քաղաք:Սյունիք'!Y66)</f>
        <v>0</v>
      </c>
      <c r="Z68" s="13">
        <f>SUM('Երևան քաղաք:Սյունիք'!Z66)</f>
        <v>0</v>
      </c>
      <c r="AA68" s="13">
        <f>SUM('Երևան քաղաք:Սյունիք'!AA66)</f>
        <v>0</v>
      </c>
      <c r="AB68" s="13">
        <f>SUM('Երևան քաղաք:Սյունիք'!AB66)</f>
        <v>0</v>
      </c>
      <c r="AC68" s="13">
        <f>SUM('Երևան քաղաք:Սյունիք'!AC66)</f>
        <v>0</v>
      </c>
      <c r="AD68" s="13">
        <f>SUM('Երևան քաղաք:Սյունիք'!AD66)</f>
        <v>0</v>
      </c>
      <c r="AE68" s="13">
        <f>SUM('Երևան քաղաք:Սյունիք'!AE66)</f>
        <v>0</v>
      </c>
      <c r="AF68" s="13">
        <f>SUM('Երևան քաղաք:Սյունիք'!AF66)</f>
        <v>0</v>
      </c>
      <c r="AG68" s="13">
        <f>SUM('Երևան քաղաք:Սյունիք'!AG66)</f>
        <v>0</v>
      </c>
      <c r="AH68" s="13">
        <f>SUM('Երևան քաղաք:Սյունիք'!AH66)</f>
        <v>0</v>
      </c>
      <c r="AI68" s="13">
        <f>SUM('Երևան քաղաք:Սյունիք'!AI66)</f>
        <v>0</v>
      </c>
      <c r="AJ68" s="13">
        <f>SUM('Երևան քաղաք:Սյունիք'!AJ66)</f>
        <v>0</v>
      </c>
      <c r="AK68" s="13">
        <f>SUM('Երևան քաղաք:Սյունիք'!AK66)</f>
        <v>0</v>
      </c>
      <c r="AL68" s="13">
        <f>SUM('Երևան քաղաք:Սյունիք'!AL66)</f>
        <v>0</v>
      </c>
      <c r="AM68" s="13">
        <f>SUM('Երևան քաղաք:Սյունիք'!AM66)</f>
        <v>0</v>
      </c>
      <c r="AN68" s="13">
        <f>SUM('Երևան քաղաք:Սյունիք'!AN66)</f>
        <v>0</v>
      </c>
      <c r="AO68" s="13">
        <f>SUM('Երևան քաղաք:Սյունիք'!AO66)</f>
        <v>0</v>
      </c>
      <c r="AP68" s="13">
        <f>SUM('Երևան քաղաք:Սյունիք'!AP66)</f>
        <v>0</v>
      </c>
      <c r="AQ68" s="13">
        <f>SUM('Երևան քաղաք:Սյունիք'!AQ66)</f>
        <v>0</v>
      </c>
      <c r="AR68" s="13">
        <f>SUM('Երևան քաղաք:Սյունիք'!AR66)</f>
        <v>0</v>
      </c>
      <c r="AS68" s="13">
        <f>SUM('Երևան քաղաք:Սյունիք'!AS66)</f>
        <v>0</v>
      </c>
      <c r="AT68" s="13">
        <f>SUM('Երևան քաղաք:Սյունիք'!AT66)</f>
        <v>0</v>
      </c>
      <c r="AU68" s="13">
        <f>SUM('Երևան քաղաք:Սյունիք'!AU66)</f>
        <v>0</v>
      </c>
      <c r="AV68" s="13">
        <f>SUM('Երևան քաղաք:Սյունիք'!AV66)</f>
        <v>0</v>
      </c>
      <c r="AW68" s="13">
        <f>SUM('Երևան քաղաք:Սյունիք'!AW66)</f>
        <v>0</v>
      </c>
      <c r="AX68" s="13">
        <f>SUM('Երևան քաղաք:Սյունիք'!AX66)</f>
        <v>0</v>
      </c>
      <c r="AY68" s="13">
        <f>SUM('Երևան քաղաք:Սյունիք'!AY66)</f>
        <v>0</v>
      </c>
      <c r="AZ68" s="13">
        <f>SUM('Երևան քաղաք:Սյունիք'!AZ66)</f>
        <v>0</v>
      </c>
      <c r="BA68" s="13">
        <f>SUM('Երևան քաղաք:Սյունիք'!BA66)</f>
        <v>0</v>
      </c>
      <c r="BB68" s="13">
        <f>SUM('Երևան քաղաք:Սյունիք'!BB66)</f>
        <v>0</v>
      </c>
      <c r="BC68" s="13">
        <f>SUM('Երևան քաղաք:Սյունիք'!BC66)</f>
        <v>0</v>
      </c>
      <c r="BD68" s="13">
        <f>SUM('Երևան քաղաք:Սյունիք'!BD66)</f>
        <v>0</v>
      </c>
      <c r="BE68" s="13">
        <f>SUM('Երևան քաղաք:Սյունիք'!BE66)</f>
        <v>0</v>
      </c>
      <c r="BF68" s="13">
        <f>SUM('Երևան քաղաք:Սյունիք'!BF66)</f>
        <v>0</v>
      </c>
      <c r="BG68" s="13">
        <f>SUM('Երևան քաղաք:Սյունիք'!BG66)</f>
        <v>0</v>
      </c>
      <c r="BH68" s="13">
        <f>SUM('Երևան քաղաք:Սյունիք'!BH66)</f>
        <v>0</v>
      </c>
      <c r="BI68" s="13">
        <f>SUM('Երևան քաղաք:Սյունիք'!BI66)</f>
        <v>0</v>
      </c>
      <c r="BJ68" s="13">
        <f>SUM('Երևան քաղաք:Սյունիք'!BJ66)</f>
        <v>0</v>
      </c>
      <c r="BK68" s="13">
        <f>SUM('Երևան քաղաք:Սյունիք'!BK66)</f>
        <v>0</v>
      </c>
      <c r="BL68" s="13">
        <f>SUM('Երևան քաղաք:Սյունիք'!BL66)</f>
        <v>0</v>
      </c>
      <c r="BM68" s="13">
        <f>SUM('Երևան քաղաք:Սյունիք'!BM66)</f>
        <v>0</v>
      </c>
      <c r="BN68" s="13">
        <f>SUM('Երևան քաղաք:Սյունիք'!BN66)</f>
        <v>0</v>
      </c>
      <c r="BO68" s="13">
        <f>SUM('Երևան քաղաք:Սյունիք'!BO66)</f>
        <v>0</v>
      </c>
      <c r="BP68" s="13">
        <f>SUM('Երևան քաղաք:Սյունիք'!BP66)</f>
        <v>0</v>
      </c>
      <c r="BQ68" s="13">
        <f>SUM('Երևան քաղաք:Սյունիք'!BQ66)</f>
        <v>0</v>
      </c>
      <c r="BR68" s="13">
        <f>SUM('Երևան քաղաք:Սյունիք'!BR66)</f>
        <v>0</v>
      </c>
      <c r="BS68" s="13">
        <f>SUM('Երևան քաղաք:Սյունիք'!BS66)</f>
        <v>0</v>
      </c>
      <c r="BT68" s="13">
        <f>SUM('Երևան քաղաք:Սյունիք'!BT66)</f>
        <v>0</v>
      </c>
      <c r="BU68" s="13">
        <f>SUM('Երևան քաղաք:Սյունիք'!BU66)</f>
        <v>0</v>
      </c>
      <c r="BV68" s="13">
        <f>SUM('Երևան քաղաք:Սյունիք'!BV66)</f>
        <v>0</v>
      </c>
      <c r="BW68" s="13">
        <f>SUM('Երևան քաղաք:Սյունիք'!BW66)</f>
        <v>0</v>
      </c>
      <c r="BX68" s="13">
        <f>SUM('Երևան քաղաք:Սյունիք'!BX66)</f>
        <v>0</v>
      </c>
      <c r="BY68" s="13">
        <f>SUM('Երևան քաղաք:Սյունիք'!BY66)</f>
        <v>0</v>
      </c>
      <c r="BZ68" s="13">
        <f>SUM('Երևան քաղաք:Սյունիք'!BZ66)</f>
        <v>0</v>
      </c>
      <c r="CA68" s="13">
        <v>0</v>
      </c>
    </row>
    <row r="69" spans="1:79" ht="20.100000000000001" customHeight="1" x14ac:dyDescent="0.3">
      <c r="A69" s="5" t="s">
        <v>728</v>
      </c>
      <c r="B69" s="3" t="s">
        <v>729</v>
      </c>
      <c r="C69" s="3">
        <v>154.6</v>
      </c>
      <c r="D69" s="13">
        <f>SUM('Երևան քաղաք:Սյունիք'!D67)</f>
        <v>0</v>
      </c>
      <c r="E69" s="13">
        <f>SUM('Երևան քաղաք:Սյունիք'!E67)</f>
        <v>0</v>
      </c>
      <c r="F69" s="13">
        <f>SUM('Երևան քաղաք:Սյունիք'!F67)</f>
        <v>0</v>
      </c>
      <c r="G69" s="13">
        <f>SUM('Երևան քաղաք:Սյունիք'!G67)</f>
        <v>0</v>
      </c>
      <c r="H69" s="13">
        <f>SUM('Երևան քաղաք:Սյունիք'!H67)</f>
        <v>0</v>
      </c>
      <c r="I69" s="13">
        <f>SUM('Երևան քաղաք:Սյունիք'!I67)</f>
        <v>0</v>
      </c>
      <c r="J69" s="13">
        <f>SUM('Երևան քաղաք:Սյունիք'!J67)</f>
        <v>0</v>
      </c>
      <c r="K69" s="13">
        <f>SUM('Երևան քաղաք:Սյունիք'!K67)</f>
        <v>0</v>
      </c>
      <c r="L69" s="13">
        <f>SUM('Երևան քաղաք:Սյունիք'!L67)</f>
        <v>0</v>
      </c>
      <c r="M69" s="13">
        <f>SUM('Երևան քաղաք:Սյունիք'!M67)</f>
        <v>0</v>
      </c>
      <c r="N69" s="13">
        <f>SUM('Երևան քաղաք:Սյունիք'!N67)</f>
        <v>0</v>
      </c>
      <c r="O69" s="13">
        <f>SUM('Երևան քաղաք:Սյունիք'!O67)</f>
        <v>0</v>
      </c>
      <c r="P69" s="13">
        <f>SUM('Երևան քաղաք:Սյունիք'!P67)</f>
        <v>0</v>
      </c>
      <c r="Q69" s="13">
        <f>SUM('Երևան քաղաք:Սյունիք'!Q67)</f>
        <v>0</v>
      </c>
      <c r="R69" s="13">
        <f>SUM('Երևան քաղաք:Սյունիք'!R67)</f>
        <v>0</v>
      </c>
      <c r="S69" s="13">
        <f>SUM('Երևան քաղաք:Սյունիք'!S67)</f>
        <v>0</v>
      </c>
      <c r="T69" s="13">
        <f>SUM('Երևան քաղաք:Սյունիք'!T67)</f>
        <v>0</v>
      </c>
      <c r="U69" s="13">
        <f>SUM('Երևան քաղաք:Սյունիք'!U67)</f>
        <v>0</v>
      </c>
      <c r="V69" s="13">
        <f>SUM('Երևան քաղաք:Սյունիք'!V67)</f>
        <v>0</v>
      </c>
      <c r="W69" s="13">
        <f>SUM('Երևան քաղաք:Սյունիք'!W67)</f>
        <v>0</v>
      </c>
      <c r="X69" s="13">
        <f>SUM('Երևան քաղաք:Սյունիք'!X67)</f>
        <v>0</v>
      </c>
      <c r="Y69" s="13">
        <f>SUM('Երևան քաղաք:Սյունիք'!Y67)</f>
        <v>0</v>
      </c>
      <c r="Z69" s="13">
        <f>SUM('Երևան քաղաք:Սյունիք'!Z67)</f>
        <v>0</v>
      </c>
      <c r="AA69" s="13">
        <f>SUM('Երևան քաղաք:Սյունիք'!AA67)</f>
        <v>0</v>
      </c>
      <c r="AB69" s="13">
        <f>SUM('Երևան քաղաք:Սյունիք'!AB67)</f>
        <v>0</v>
      </c>
      <c r="AC69" s="13">
        <f>SUM('Երևան քաղաք:Սյունիք'!AC67)</f>
        <v>0</v>
      </c>
      <c r="AD69" s="13">
        <f>SUM('Երևան քաղաք:Սյունիք'!AD67)</f>
        <v>0</v>
      </c>
      <c r="AE69" s="13">
        <f>SUM('Երևան քաղաք:Սյունիք'!AE67)</f>
        <v>0</v>
      </c>
      <c r="AF69" s="13">
        <f>SUM('Երևան քաղաք:Սյունիք'!AF67)</f>
        <v>0</v>
      </c>
      <c r="AG69" s="13">
        <f>SUM('Երևան քաղաք:Սյունիք'!AG67)</f>
        <v>0</v>
      </c>
      <c r="AH69" s="13">
        <f>SUM('Երևան քաղաք:Սյունիք'!AH67)</f>
        <v>0</v>
      </c>
      <c r="AI69" s="13">
        <f>SUM('Երևան քաղաք:Սյունիք'!AI67)</f>
        <v>0</v>
      </c>
      <c r="AJ69" s="13">
        <f>SUM('Երևան քաղաք:Սյունիք'!AJ67)</f>
        <v>0</v>
      </c>
      <c r="AK69" s="13">
        <f>SUM('Երևան քաղաք:Սյունիք'!AK67)</f>
        <v>0</v>
      </c>
      <c r="AL69" s="13">
        <f>SUM('Երևան քաղաք:Սյունիք'!AL67)</f>
        <v>0</v>
      </c>
      <c r="AM69" s="13">
        <f>SUM('Երևան քաղաք:Սյունիք'!AM67)</f>
        <v>0</v>
      </c>
      <c r="AN69" s="13">
        <f>SUM('Երևան քաղաք:Սյունիք'!AN67)</f>
        <v>0</v>
      </c>
      <c r="AO69" s="13">
        <f>SUM('Երևան քաղաք:Սյունիք'!AO67)</f>
        <v>0</v>
      </c>
      <c r="AP69" s="13">
        <f>SUM('Երևան քաղաք:Սյունիք'!AP67)</f>
        <v>0</v>
      </c>
      <c r="AQ69" s="13">
        <f>SUM('Երևան քաղաք:Սյունիք'!AQ67)</f>
        <v>0</v>
      </c>
      <c r="AR69" s="13">
        <f>SUM('Երևան քաղաք:Սյունիք'!AR67)</f>
        <v>0</v>
      </c>
      <c r="AS69" s="13">
        <f>SUM('Երևան քաղաք:Սյունիք'!AS67)</f>
        <v>0</v>
      </c>
      <c r="AT69" s="13">
        <f>SUM('Երևան քաղաք:Սյունիք'!AT67)</f>
        <v>0</v>
      </c>
      <c r="AU69" s="13">
        <f>SUM('Երևան քաղաք:Սյունիք'!AU67)</f>
        <v>0</v>
      </c>
      <c r="AV69" s="13">
        <f>SUM('Երևան քաղաք:Սյունիք'!AV67)</f>
        <v>0</v>
      </c>
      <c r="AW69" s="13">
        <f>SUM('Երևան քաղաք:Սյունիք'!AW67)</f>
        <v>0</v>
      </c>
      <c r="AX69" s="13">
        <f>SUM('Երևան քաղաք:Սյունիք'!AX67)</f>
        <v>0</v>
      </c>
      <c r="AY69" s="13">
        <f>SUM('Երևան քաղաք:Սյունիք'!AY67)</f>
        <v>0</v>
      </c>
      <c r="AZ69" s="13">
        <f>SUM('Երևան քաղաք:Սյունիք'!AZ67)</f>
        <v>0</v>
      </c>
      <c r="BA69" s="13">
        <f>SUM('Երևան քաղաք:Սյունիք'!BA67)</f>
        <v>0</v>
      </c>
      <c r="BB69" s="13">
        <f>SUM('Երևան քաղաք:Սյունիք'!BB67)</f>
        <v>0</v>
      </c>
      <c r="BC69" s="13">
        <f>SUM('Երևան քաղաք:Սյունիք'!BC67)</f>
        <v>0</v>
      </c>
      <c r="BD69" s="13">
        <f>SUM('Երևան քաղաք:Սյունիք'!BD67)</f>
        <v>0</v>
      </c>
      <c r="BE69" s="13">
        <f>SUM('Երևան քաղաք:Սյունիք'!BE67)</f>
        <v>0</v>
      </c>
      <c r="BF69" s="13">
        <f>SUM('Երևան քաղաք:Սյունիք'!BF67)</f>
        <v>0</v>
      </c>
      <c r="BG69" s="13">
        <f>SUM('Երևան քաղաք:Սյունիք'!BG67)</f>
        <v>0</v>
      </c>
      <c r="BH69" s="13">
        <f>SUM('Երևան քաղաք:Սյունիք'!BH67)</f>
        <v>0</v>
      </c>
      <c r="BI69" s="13">
        <f>SUM('Երևան քաղաք:Սյունիք'!BI67)</f>
        <v>0</v>
      </c>
      <c r="BJ69" s="13">
        <f>SUM('Երևան քաղաք:Սյունիք'!BJ67)</f>
        <v>0</v>
      </c>
      <c r="BK69" s="13">
        <f>SUM('Երևան քաղաք:Սյունիք'!BK67)</f>
        <v>0</v>
      </c>
      <c r="BL69" s="13">
        <f>SUM('Երևան քաղաք:Սյունիք'!BL67)</f>
        <v>0</v>
      </c>
      <c r="BM69" s="13">
        <f>SUM('Երևան քաղաք:Սյունիք'!BM67)</f>
        <v>0</v>
      </c>
      <c r="BN69" s="13">
        <f>SUM('Երևան քաղաք:Սյունիք'!BN67)</f>
        <v>0</v>
      </c>
      <c r="BO69" s="13">
        <f>SUM('Երևան քաղաք:Սյունիք'!BO67)</f>
        <v>0</v>
      </c>
      <c r="BP69" s="13">
        <f>SUM('Երևան քաղաք:Սյունիք'!BP67)</f>
        <v>0</v>
      </c>
      <c r="BQ69" s="13">
        <f>SUM('Երևան քաղաք:Սյունիք'!BQ67)</f>
        <v>0</v>
      </c>
      <c r="BR69" s="13">
        <f>SUM('Երևան քաղաք:Սյունիք'!BR67)</f>
        <v>0</v>
      </c>
      <c r="BS69" s="13">
        <f>SUM('Երևան քաղաք:Սյունիք'!BS67)</f>
        <v>0</v>
      </c>
      <c r="BT69" s="13">
        <f>SUM('Երևան քաղաք:Սյունիք'!BT67)</f>
        <v>0</v>
      </c>
      <c r="BU69" s="13">
        <f>SUM('Երևան քաղաք:Սյունիք'!BU67)</f>
        <v>0</v>
      </c>
      <c r="BV69" s="13">
        <f>SUM('Երևան քաղաք:Սյունիք'!BV67)</f>
        <v>0</v>
      </c>
      <c r="BW69" s="13">
        <f>SUM('Երևան քաղաք:Սյունիք'!BW67)</f>
        <v>0</v>
      </c>
      <c r="BX69" s="13">
        <f>SUM('Երևան քաղաք:Սյունիք'!BX67)</f>
        <v>0</v>
      </c>
      <c r="BY69" s="13">
        <f>SUM('Երևան քաղաք:Սյունիք'!BY67)</f>
        <v>0</v>
      </c>
      <c r="BZ69" s="13">
        <f>SUM('Երևան քաղաք:Սյունիք'!BZ67)</f>
        <v>0</v>
      </c>
      <c r="CA69" s="13">
        <v>0</v>
      </c>
    </row>
    <row r="70" spans="1:79" ht="20.100000000000001" customHeight="1" x14ac:dyDescent="0.3">
      <c r="A70" s="5" t="s">
        <v>730</v>
      </c>
      <c r="B70" s="3" t="s">
        <v>731</v>
      </c>
      <c r="C70" s="3">
        <v>154.69999999999999</v>
      </c>
      <c r="D70" s="13">
        <f>SUM('Երևան քաղաք:Սյունիք'!D68)</f>
        <v>0</v>
      </c>
      <c r="E70" s="13">
        <f>SUM('Երևան քաղաք:Սյունիք'!E68)</f>
        <v>0</v>
      </c>
      <c r="F70" s="13">
        <f>SUM('Երևան քաղաք:Սյունիք'!F68)</f>
        <v>0</v>
      </c>
      <c r="G70" s="13">
        <f>SUM('Երևան քաղաք:Սյունիք'!G68)</f>
        <v>0</v>
      </c>
      <c r="H70" s="13">
        <f>SUM('Երևան քաղաք:Սյունիք'!H68)</f>
        <v>0</v>
      </c>
      <c r="I70" s="13">
        <f>SUM('Երևան քաղաք:Սյունիք'!I68)</f>
        <v>0</v>
      </c>
      <c r="J70" s="13">
        <f>SUM('Երևան քաղաք:Սյունիք'!J68)</f>
        <v>0</v>
      </c>
      <c r="K70" s="13">
        <f>SUM('Երևան քաղաք:Սյունիք'!K68)</f>
        <v>0</v>
      </c>
      <c r="L70" s="13">
        <f>SUM('Երևան քաղաք:Սյունիք'!L68)</f>
        <v>0</v>
      </c>
      <c r="M70" s="13">
        <f>SUM('Երևան քաղաք:Սյունիք'!M68)</f>
        <v>0</v>
      </c>
      <c r="N70" s="13">
        <f>SUM('Երևան քաղաք:Սյունիք'!N68)</f>
        <v>0</v>
      </c>
      <c r="O70" s="13">
        <f>SUM('Երևան քաղաք:Սյունիք'!O68)</f>
        <v>0</v>
      </c>
      <c r="P70" s="13">
        <f>SUM('Երևան քաղաք:Սյունիք'!P68)</f>
        <v>0</v>
      </c>
      <c r="Q70" s="13">
        <f>SUM('Երևան քաղաք:Սյունիք'!Q68)</f>
        <v>0</v>
      </c>
      <c r="R70" s="13">
        <f>SUM('Երևան քաղաք:Սյունիք'!R68)</f>
        <v>0</v>
      </c>
      <c r="S70" s="13">
        <f>SUM('Երևան քաղաք:Սյունիք'!S68)</f>
        <v>0</v>
      </c>
      <c r="T70" s="13">
        <f>SUM('Երևան քաղաք:Սյունիք'!T68)</f>
        <v>0</v>
      </c>
      <c r="U70" s="13">
        <f>SUM('Երևան քաղաք:Սյունիք'!U68)</f>
        <v>0</v>
      </c>
      <c r="V70" s="13">
        <f>SUM('Երևան քաղաք:Սյունիք'!V68)</f>
        <v>0</v>
      </c>
      <c r="W70" s="13">
        <f>SUM('Երևան քաղաք:Սյունիք'!W68)</f>
        <v>0</v>
      </c>
      <c r="X70" s="13">
        <f>SUM('Երևան քաղաք:Սյունիք'!X68)</f>
        <v>0</v>
      </c>
      <c r="Y70" s="13">
        <f>SUM('Երևան քաղաք:Սյունիք'!Y68)</f>
        <v>0</v>
      </c>
      <c r="Z70" s="13">
        <f>SUM('Երևան քաղաք:Սյունիք'!Z68)</f>
        <v>0</v>
      </c>
      <c r="AA70" s="13">
        <f>SUM('Երևան քաղաք:Սյունիք'!AA68)</f>
        <v>0</v>
      </c>
      <c r="AB70" s="13">
        <f>SUM('Երևան քաղաք:Սյունիք'!AB68)</f>
        <v>0</v>
      </c>
      <c r="AC70" s="13">
        <f>SUM('Երևան քաղաք:Սյունիք'!AC68)</f>
        <v>0</v>
      </c>
      <c r="AD70" s="13">
        <f>SUM('Երևան քաղաք:Սյունիք'!AD68)</f>
        <v>0</v>
      </c>
      <c r="AE70" s="13">
        <f>SUM('Երևան քաղաք:Սյունիք'!AE68)</f>
        <v>0</v>
      </c>
      <c r="AF70" s="13">
        <f>SUM('Երևան քաղաք:Սյունիք'!AF68)</f>
        <v>0</v>
      </c>
      <c r="AG70" s="13">
        <f>SUM('Երևան քաղաք:Սյունիք'!AG68)</f>
        <v>0</v>
      </c>
      <c r="AH70" s="13">
        <f>SUM('Երևան քաղաք:Սյունիք'!AH68)</f>
        <v>0</v>
      </c>
      <c r="AI70" s="13">
        <f>SUM('Երևան քաղաք:Սյունիք'!AI68)</f>
        <v>0</v>
      </c>
      <c r="AJ70" s="13">
        <f>SUM('Երևան քաղաք:Սյունիք'!AJ68)</f>
        <v>0</v>
      </c>
      <c r="AK70" s="13">
        <f>SUM('Երևան քաղաք:Սյունիք'!AK68)</f>
        <v>0</v>
      </c>
      <c r="AL70" s="13">
        <f>SUM('Երևան քաղաք:Սյունիք'!AL68)</f>
        <v>0</v>
      </c>
      <c r="AM70" s="13">
        <f>SUM('Երևան քաղաք:Սյունիք'!AM68)</f>
        <v>0</v>
      </c>
      <c r="AN70" s="13">
        <f>SUM('Երևան քաղաք:Սյունիք'!AN68)</f>
        <v>0</v>
      </c>
      <c r="AO70" s="13">
        <f>SUM('Երևան քաղաք:Սյունիք'!AO68)</f>
        <v>0</v>
      </c>
      <c r="AP70" s="13">
        <f>SUM('Երևան քաղաք:Սյունիք'!AP68)</f>
        <v>0</v>
      </c>
      <c r="AQ70" s="13">
        <f>SUM('Երևան քաղաք:Սյունիք'!AQ68)</f>
        <v>0</v>
      </c>
      <c r="AR70" s="13">
        <f>SUM('Երևան քաղաք:Սյունիք'!AR68)</f>
        <v>0</v>
      </c>
      <c r="AS70" s="13">
        <f>SUM('Երևան քաղաք:Սյունիք'!AS68)</f>
        <v>0</v>
      </c>
      <c r="AT70" s="13">
        <f>SUM('Երևան քաղաք:Սյունիք'!AT68)</f>
        <v>0</v>
      </c>
      <c r="AU70" s="13">
        <f>SUM('Երևան քաղաք:Սյունիք'!AU68)</f>
        <v>0</v>
      </c>
      <c r="AV70" s="13">
        <f>SUM('Երևան քաղաք:Սյունիք'!AV68)</f>
        <v>0</v>
      </c>
      <c r="AW70" s="13">
        <f>SUM('Երևան քաղաք:Սյունիք'!AW68)</f>
        <v>0</v>
      </c>
      <c r="AX70" s="13">
        <f>SUM('Երևան քաղաք:Սյունիք'!AX68)</f>
        <v>0</v>
      </c>
      <c r="AY70" s="13">
        <f>SUM('Երևան քաղաք:Սյունիք'!AY68)</f>
        <v>0</v>
      </c>
      <c r="AZ70" s="13">
        <f>SUM('Երևան քաղաք:Սյունիք'!AZ68)</f>
        <v>0</v>
      </c>
      <c r="BA70" s="13">
        <f>SUM('Երևան քաղաք:Սյունիք'!BA68)</f>
        <v>0</v>
      </c>
      <c r="BB70" s="13">
        <f>SUM('Երևան քաղաք:Սյունիք'!BB68)</f>
        <v>0</v>
      </c>
      <c r="BC70" s="13">
        <f>SUM('Երևան քաղաք:Սյունիք'!BC68)</f>
        <v>0</v>
      </c>
      <c r="BD70" s="13">
        <f>SUM('Երևան քաղաք:Սյունիք'!BD68)</f>
        <v>0</v>
      </c>
      <c r="BE70" s="13">
        <f>SUM('Երևան քաղաք:Սյունիք'!BE68)</f>
        <v>0</v>
      </c>
      <c r="BF70" s="13">
        <f>SUM('Երևան քաղաք:Սյունիք'!BF68)</f>
        <v>0</v>
      </c>
      <c r="BG70" s="13">
        <f>SUM('Երևան քաղաք:Սյունիք'!BG68)</f>
        <v>0</v>
      </c>
      <c r="BH70" s="13">
        <f>SUM('Երևան քաղաք:Սյունիք'!BH68)</f>
        <v>0</v>
      </c>
      <c r="BI70" s="13">
        <f>SUM('Երևան քաղաք:Սյունիք'!BI68)</f>
        <v>0</v>
      </c>
      <c r="BJ70" s="13">
        <f>SUM('Երևան քաղաք:Սյունիք'!BJ68)</f>
        <v>0</v>
      </c>
      <c r="BK70" s="13">
        <f>SUM('Երևան քաղաք:Սյունիք'!BK68)</f>
        <v>0</v>
      </c>
      <c r="BL70" s="13">
        <f>SUM('Երևան քաղաք:Սյունիք'!BL68)</f>
        <v>0</v>
      </c>
      <c r="BM70" s="13">
        <f>SUM('Երևան քաղաք:Սյունիք'!BM68)</f>
        <v>0</v>
      </c>
      <c r="BN70" s="13">
        <f>SUM('Երևան քաղաք:Սյունիք'!BN68)</f>
        <v>0</v>
      </c>
      <c r="BO70" s="13">
        <f>SUM('Երևան քաղաք:Սյունիք'!BO68)</f>
        <v>0</v>
      </c>
      <c r="BP70" s="13">
        <f>SUM('Երևան քաղաք:Սյունիք'!BP68)</f>
        <v>0</v>
      </c>
      <c r="BQ70" s="13">
        <f>SUM('Երևան քաղաք:Սյունիք'!BQ68)</f>
        <v>0</v>
      </c>
      <c r="BR70" s="13">
        <f>SUM('Երևան քաղաք:Սյունիք'!BR68)</f>
        <v>0</v>
      </c>
      <c r="BS70" s="13">
        <f>SUM('Երևան քաղաք:Սյունիք'!BS68)</f>
        <v>0</v>
      </c>
      <c r="BT70" s="13">
        <f>SUM('Երևան քաղաք:Սյունիք'!BT68)</f>
        <v>0</v>
      </c>
      <c r="BU70" s="13">
        <f>SUM('Երևան քաղաք:Սյունիք'!BU68)</f>
        <v>0</v>
      </c>
      <c r="BV70" s="13">
        <f>SUM('Երևան քաղաք:Սյունիք'!BV68)</f>
        <v>0</v>
      </c>
      <c r="BW70" s="13">
        <f>SUM('Երևան քաղաք:Սյունիք'!BW68)</f>
        <v>0</v>
      </c>
      <c r="BX70" s="13">
        <f>SUM('Երևան քաղաք:Սյունիք'!BX68)</f>
        <v>0</v>
      </c>
      <c r="BY70" s="13">
        <f>SUM('Երևան քաղաք:Սյունիք'!BY68)</f>
        <v>0</v>
      </c>
      <c r="BZ70" s="13">
        <f>SUM('Երևան քաղաք:Սյունիք'!BZ68)</f>
        <v>0</v>
      </c>
      <c r="CA70" s="13">
        <v>0</v>
      </c>
    </row>
    <row r="71" spans="1:79" ht="20.100000000000001" customHeight="1" x14ac:dyDescent="0.3">
      <c r="A71" s="5" t="s">
        <v>732</v>
      </c>
      <c r="B71" s="3" t="s">
        <v>733</v>
      </c>
      <c r="C71" s="3">
        <v>154.80000000000001</v>
      </c>
      <c r="D71" s="13">
        <f>SUM('Երևան քաղաք:Սյունիք'!D69)</f>
        <v>0</v>
      </c>
      <c r="E71" s="13">
        <f>SUM('Երևան քաղաք:Սյունիք'!E69)</f>
        <v>0</v>
      </c>
      <c r="F71" s="13">
        <f>SUM('Երևան քաղաք:Սյունիք'!F69)</f>
        <v>0</v>
      </c>
      <c r="G71" s="13">
        <f>SUM('Երևան քաղաք:Սյունիք'!G69)</f>
        <v>0</v>
      </c>
      <c r="H71" s="13">
        <f>SUM('Երևան քաղաք:Սյունիք'!H69)</f>
        <v>0</v>
      </c>
      <c r="I71" s="13">
        <f>SUM('Երևան քաղաք:Սյունիք'!I69)</f>
        <v>0</v>
      </c>
      <c r="J71" s="13">
        <f>SUM('Երևան քաղաք:Սյունիք'!J69)</f>
        <v>0</v>
      </c>
      <c r="K71" s="13">
        <f>SUM('Երևան քաղաք:Սյունիք'!K69)</f>
        <v>0</v>
      </c>
      <c r="L71" s="13">
        <f>SUM('Երևան քաղաք:Սյունիք'!L69)</f>
        <v>0</v>
      </c>
      <c r="M71" s="13">
        <f>SUM('Երևան քաղաք:Սյունիք'!M69)</f>
        <v>0</v>
      </c>
      <c r="N71" s="13">
        <f>SUM('Երևան քաղաք:Սյունիք'!N69)</f>
        <v>0</v>
      </c>
      <c r="O71" s="13">
        <f>SUM('Երևան քաղաք:Սյունիք'!O69)</f>
        <v>0</v>
      </c>
      <c r="P71" s="13">
        <f>SUM('Երևան քաղաք:Սյունիք'!P69)</f>
        <v>0</v>
      </c>
      <c r="Q71" s="13">
        <f>SUM('Երևան քաղաք:Սյունիք'!Q69)</f>
        <v>0</v>
      </c>
      <c r="R71" s="13">
        <f>SUM('Երևան քաղաք:Սյունիք'!R69)</f>
        <v>0</v>
      </c>
      <c r="S71" s="13">
        <f>SUM('Երևան քաղաք:Սյունիք'!S69)</f>
        <v>0</v>
      </c>
      <c r="T71" s="13">
        <f>SUM('Երևան քաղաք:Սյունիք'!T69)</f>
        <v>0</v>
      </c>
      <c r="U71" s="13">
        <f>SUM('Երևան քաղաք:Սյունիք'!U69)</f>
        <v>0</v>
      </c>
      <c r="V71" s="13">
        <f>SUM('Երևան քաղաք:Սյունիք'!V69)</f>
        <v>0</v>
      </c>
      <c r="W71" s="13">
        <f>SUM('Երևան քաղաք:Սյունիք'!W69)</f>
        <v>0</v>
      </c>
      <c r="X71" s="13">
        <f>SUM('Երևան քաղաք:Սյունիք'!X69)</f>
        <v>0</v>
      </c>
      <c r="Y71" s="13">
        <f>SUM('Երևան քաղաք:Սյունիք'!Y69)</f>
        <v>0</v>
      </c>
      <c r="Z71" s="13">
        <f>SUM('Երևան քաղաք:Սյունիք'!Z69)</f>
        <v>0</v>
      </c>
      <c r="AA71" s="13">
        <f>SUM('Երևան քաղաք:Սյունիք'!AA69)</f>
        <v>0</v>
      </c>
      <c r="AB71" s="13">
        <f>SUM('Երևան քաղաք:Սյունիք'!AB69)</f>
        <v>0</v>
      </c>
      <c r="AC71" s="13">
        <f>SUM('Երևան քաղաք:Սյունիք'!AC69)</f>
        <v>0</v>
      </c>
      <c r="AD71" s="13">
        <f>SUM('Երևան քաղաք:Սյունիք'!AD69)</f>
        <v>0</v>
      </c>
      <c r="AE71" s="13">
        <f>SUM('Երևան քաղաք:Սյունիք'!AE69)</f>
        <v>0</v>
      </c>
      <c r="AF71" s="13">
        <f>SUM('Երևան քաղաք:Սյունիք'!AF69)</f>
        <v>0</v>
      </c>
      <c r="AG71" s="13">
        <f>SUM('Երևան քաղաք:Սյունիք'!AG69)</f>
        <v>0</v>
      </c>
      <c r="AH71" s="13">
        <f>SUM('Երևան քաղաք:Սյունիք'!AH69)</f>
        <v>0</v>
      </c>
      <c r="AI71" s="13">
        <f>SUM('Երևան քաղաք:Սյունիք'!AI69)</f>
        <v>0</v>
      </c>
      <c r="AJ71" s="13">
        <f>SUM('Երևան քաղաք:Սյունիք'!AJ69)</f>
        <v>0</v>
      </c>
      <c r="AK71" s="13">
        <f>SUM('Երևան քաղաք:Սյունիք'!AK69)</f>
        <v>0</v>
      </c>
      <c r="AL71" s="13">
        <f>SUM('Երևան քաղաք:Սյունիք'!AL69)</f>
        <v>0</v>
      </c>
      <c r="AM71" s="13">
        <f>SUM('Երևան քաղաք:Սյունիք'!AM69)</f>
        <v>0</v>
      </c>
      <c r="AN71" s="13">
        <f>SUM('Երևան քաղաք:Սյունիք'!AN69)</f>
        <v>0</v>
      </c>
      <c r="AO71" s="13">
        <f>SUM('Երևան քաղաք:Սյունիք'!AO69)</f>
        <v>0</v>
      </c>
      <c r="AP71" s="13">
        <f>SUM('Երևան քաղաք:Սյունիք'!AP69)</f>
        <v>0</v>
      </c>
      <c r="AQ71" s="13">
        <f>SUM('Երևան քաղաք:Սյունիք'!AQ69)</f>
        <v>0</v>
      </c>
      <c r="AR71" s="13">
        <f>SUM('Երևան քաղաք:Սյունիք'!AR69)</f>
        <v>0</v>
      </c>
      <c r="AS71" s="13">
        <f>SUM('Երևան քաղաք:Սյունիք'!AS69)</f>
        <v>0</v>
      </c>
      <c r="AT71" s="13">
        <f>SUM('Երևան քաղաք:Սյունիք'!AT69)</f>
        <v>0</v>
      </c>
      <c r="AU71" s="13">
        <f>SUM('Երևան քաղաք:Սյունիք'!AU69)</f>
        <v>0</v>
      </c>
      <c r="AV71" s="13">
        <f>SUM('Երևան քաղաք:Սյունիք'!AV69)</f>
        <v>0</v>
      </c>
      <c r="AW71" s="13">
        <f>SUM('Երևան քաղաք:Սյունիք'!AW69)</f>
        <v>0</v>
      </c>
      <c r="AX71" s="13">
        <f>SUM('Երևան քաղաք:Սյունիք'!AX69)</f>
        <v>0</v>
      </c>
      <c r="AY71" s="13">
        <f>SUM('Երևան քաղաք:Սյունիք'!AY69)</f>
        <v>0</v>
      </c>
      <c r="AZ71" s="13">
        <f>SUM('Երևան քաղաք:Սյունիք'!AZ69)</f>
        <v>0</v>
      </c>
      <c r="BA71" s="13">
        <f>SUM('Երևան քաղաք:Սյունիք'!BA69)</f>
        <v>0</v>
      </c>
      <c r="BB71" s="13">
        <f>SUM('Երևան քաղաք:Սյունիք'!BB69)</f>
        <v>0</v>
      </c>
      <c r="BC71" s="13">
        <f>SUM('Երևան քաղաք:Սյունիք'!BC69)</f>
        <v>0</v>
      </c>
      <c r="BD71" s="13">
        <f>SUM('Երևան քաղաք:Սյունիք'!BD69)</f>
        <v>0</v>
      </c>
      <c r="BE71" s="13">
        <f>SUM('Երևան քաղաք:Սյունիք'!BE69)</f>
        <v>0</v>
      </c>
      <c r="BF71" s="13">
        <f>SUM('Երևան քաղաք:Սյունիք'!BF69)</f>
        <v>0</v>
      </c>
      <c r="BG71" s="13">
        <f>SUM('Երևան քաղաք:Սյունիք'!BG69)</f>
        <v>0</v>
      </c>
      <c r="BH71" s="13">
        <f>SUM('Երևան քաղաք:Սյունիք'!BH69)</f>
        <v>0</v>
      </c>
      <c r="BI71" s="13">
        <f>SUM('Երևան քաղաք:Սյունիք'!BI69)</f>
        <v>0</v>
      </c>
      <c r="BJ71" s="13">
        <f>SUM('Երևան քաղաք:Սյունիք'!BJ69)</f>
        <v>0</v>
      </c>
      <c r="BK71" s="13">
        <f>SUM('Երևան քաղաք:Սյունիք'!BK69)</f>
        <v>0</v>
      </c>
      <c r="BL71" s="13">
        <f>SUM('Երևան քաղաք:Սյունիք'!BL69)</f>
        <v>0</v>
      </c>
      <c r="BM71" s="13">
        <f>SUM('Երևան քաղաք:Սյունիք'!BM69)</f>
        <v>0</v>
      </c>
      <c r="BN71" s="13">
        <f>SUM('Երևան քաղաք:Սյունիք'!BN69)</f>
        <v>0</v>
      </c>
      <c r="BO71" s="13">
        <f>SUM('Երևան քաղաք:Սյունիք'!BO69)</f>
        <v>0</v>
      </c>
      <c r="BP71" s="13">
        <f>SUM('Երևան քաղաք:Սյունիք'!BP69)</f>
        <v>0</v>
      </c>
      <c r="BQ71" s="13">
        <f>SUM('Երևան քաղաք:Սյունիք'!BQ69)</f>
        <v>0</v>
      </c>
      <c r="BR71" s="13">
        <f>SUM('Երևան քաղաք:Սյունիք'!BR69)</f>
        <v>0</v>
      </c>
      <c r="BS71" s="13">
        <f>SUM('Երևան քաղաք:Սյունիք'!BS69)</f>
        <v>0</v>
      </c>
      <c r="BT71" s="13">
        <f>SUM('Երևան քաղաք:Սյունիք'!BT69)</f>
        <v>0</v>
      </c>
      <c r="BU71" s="13">
        <f>SUM('Երևան քաղաք:Սյունիք'!BU69)</f>
        <v>0</v>
      </c>
      <c r="BV71" s="13">
        <f>SUM('Երևան քաղաք:Սյունիք'!BV69)</f>
        <v>0</v>
      </c>
      <c r="BW71" s="13">
        <f>SUM('Երևան քաղաք:Սյունիք'!BW69)</f>
        <v>0</v>
      </c>
      <c r="BX71" s="13">
        <f>SUM('Երևան քաղաք:Սյունիք'!BX69)</f>
        <v>0</v>
      </c>
      <c r="BY71" s="13">
        <f>SUM('Երևան քաղաք:Սյունիք'!BY69)</f>
        <v>0</v>
      </c>
      <c r="BZ71" s="13">
        <f>SUM('Երևան քաղաք:Սյունիք'!BZ69)</f>
        <v>0</v>
      </c>
      <c r="CA71" s="13">
        <v>0</v>
      </c>
    </row>
    <row r="72" spans="1:79" ht="20.100000000000001" customHeight="1" x14ac:dyDescent="0.3">
      <c r="A72" s="5" t="s">
        <v>50</v>
      </c>
      <c r="B72" s="3" t="s">
        <v>430</v>
      </c>
      <c r="C72" s="3">
        <v>155</v>
      </c>
      <c r="D72" s="13">
        <f>SUM('Երևան քաղաք:Սյունիք'!D70)</f>
        <v>0</v>
      </c>
      <c r="E72" s="13">
        <f>SUM('Երևան քաղաք:Սյունիք'!E70)</f>
        <v>0</v>
      </c>
      <c r="F72" s="13">
        <f>SUM('Երևան քաղաք:Սյունիք'!F70)</f>
        <v>0</v>
      </c>
      <c r="G72" s="13">
        <f>SUM('Երևան քաղաք:Սյունիք'!G70)</f>
        <v>0</v>
      </c>
      <c r="H72" s="13">
        <f>SUM('Երևան քաղաք:Սյունիք'!H70)</f>
        <v>0</v>
      </c>
      <c r="I72" s="13">
        <f>SUM('Երևան քաղաք:Սյունիք'!I70)</f>
        <v>0</v>
      </c>
      <c r="J72" s="13">
        <f>SUM('Երևան քաղաք:Սյունիք'!J70)</f>
        <v>0</v>
      </c>
      <c r="K72" s="13">
        <f>SUM('Երևան քաղաք:Սյունիք'!K70)</f>
        <v>0</v>
      </c>
      <c r="L72" s="13">
        <f>SUM('Երևան քաղաք:Սյունիք'!L70)</f>
        <v>0</v>
      </c>
      <c r="M72" s="13">
        <f>SUM('Երևան քաղաք:Սյունիք'!M70)</f>
        <v>0</v>
      </c>
      <c r="N72" s="13">
        <f>SUM('Երևան քաղաք:Սյունիք'!N70)</f>
        <v>0</v>
      </c>
      <c r="O72" s="13">
        <f>SUM('Երևան քաղաք:Սյունիք'!O70)</f>
        <v>0</v>
      </c>
      <c r="P72" s="13">
        <f>SUM('Երևան քաղաք:Սյունիք'!P70)</f>
        <v>0</v>
      </c>
      <c r="Q72" s="13">
        <f>SUM('Երևան քաղաք:Սյունիք'!Q70)</f>
        <v>0</v>
      </c>
      <c r="R72" s="13">
        <f>SUM('Երևան քաղաք:Սյունիք'!R70)</f>
        <v>0</v>
      </c>
      <c r="S72" s="13">
        <f>SUM('Երևան քաղաք:Սյունիք'!S70)</f>
        <v>0</v>
      </c>
      <c r="T72" s="13">
        <f>SUM('Երևան քաղաք:Սյունիք'!T70)</f>
        <v>0</v>
      </c>
      <c r="U72" s="13">
        <f>SUM('Երևան քաղաք:Սյունիք'!U70)</f>
        <v>0</v>
      </c>
      <c r="V72" s="13">
        <f>SUM('Երևան քաղաք:Սյունիք'!V70)</f>
        <v>0</v>
      </c>
      <c r="W72" s="13">
        <f>SUM('Երևան քաղաք:Սյունիք'!W70)</f>
        <v>0</v>
      </c>
      <c r="X72" s="13">
        <f>SUM('Երևան քաղաք:Սյունիք'!X70)</f>
        <v>0</v>
      </c>
      <c r="Y72" s="13">
        <f>SUM('Երևան քաղաք:Սյունիք'!Y70)</f>
        <v>0</v>
      </c>
      <c r="Z72" s="13">
        <f>SUM('Երևան քաղաք:Սյունիք'!Z70)</f>
        <v>0</v>
      </c>
      <c r="AA72" s="13">
        <f>SUM('Երևան քաղաք:Սյունիք'!AA70)</f>
        <v>0</v>
      </c>
      <c r="AB72" s="13">
        <f>SUM('Երևան քաղաք:Սյունիք'!AB70)</f>
        <v>0</v>
      </c>
      <c r="AC72" s="13">
        <f>SUM('Երևան քաղաք:Սյունիք'!AC70)</f>
        <v>0</v>
      </c>
      <c r="AD72" s="13">
        <f>SUM('Երևան քաղաք:Սյունիք'!AD70)</f>
        <v>0</v>
      </c>
      <c r="AE72" s="13">
        <f>SUM('Երևան քաղաք:Սյունիք'!AE70)</f>
        <v>0</v>
      </c>
      <c r="AF72" s="13">
        <f>SUM('Երևան քաղաք:Սյունիք'!AF70)</f>
        <v>0</v>
      </c>
      <c r="AG72" s="13">
        <f>SUM('Երևան քաղաք:Սյունիք'!AG70)</f>
        <v>0</v>
      </c>
      <c r="AH72" s="13">
        <f>SUM('Երևան քաղաք:Սյունիք'!AH70)</f>
        <v>0</v>
      </c>
      <c r="AI72" s="13">
        <f>SUM('Երևան քաղաք:Սյունիք'!AI70)</f>
        <v>0</v>
      </c>
      <c r="AJ72" s="13">
        <f>SUM('Երևան քաղաք:Սյունիք'!AJ70)</f>
        <v>0</v>
      </c>
      <c r="AK72" s="13">
        <f>SUM('Երևան քաղաք:Սյունիք'!AK70)</f>
        <v>0</v>
      </c>
      <c r="AL72" s="13">
        <f>SUM('Երևան քաղաք:Սյունիք'!AL70)</f>
        <v>0</v>
      </c>
      <c r="AM72" s="13">
        <f>SUM('Երևան քաղաք:Սյունիք'!AM70)</f>
        <v>0</v>
      </c>
      <c r="AN72" s="13">
        <f>SUM('Երևան քաղաք:Սյունիք'!AN70)</f>
        <v>0</v>
      </c>
      <c r="AO72" s="13">
        <f>SUM('Երևան քաղաք:Սյունիք'!AO70)</f>
        <v>0</v>
      </c>
      <c r="AP72" s="13">
        <f>SUM('Երևան քաղաք:Սյունիք'!AP70)</f>
        <v>0</v>
      </c>
      <c r="AQ72" s="13">
        <f>SUM('Երևան քաղաք:Սյունիք'!AQ70)</f>
        <v>0</v>
      </c>
      <c r="AR72" s="13">
        <f>SUM('Երևան քաղաք:Սյունիք'!AR70)</f>
        <v>0</v>
      </c>
      <c r="AS72" s="13">
        <f>SUM('Երևան քաղաք:Սյունիք'!AS70)</f>
        <v>0</v>
      </c>
      <c r="AT72" s="13">
        <f>SUM('Երևան քաղաք:Սյունիք'!AT70)</f>
        <v>0</v>
      </c>
      <c r="AU72" s="13">
        <f>SUM('Երևան քաղաք:Սյունիք'!AU70)</f>
        <v>0</v>
      </c>
      <c r="AV72" s="13">
        <f>SUM('Երևան քաղաք:Սյունիք'!AV70)</f>
        <v>0</v>
      </c>
      <c r="AW72" s="13">
        <f>SUM('Երևան քաղաք:Սյունիք'!AW70)</f>
        <v>0</v>
      </c>
      <c r="AX72" s="13">
        <f>SUM('Երևան քաղաք:Սյունիք'!AX70)</f>
        <v>0</v>
      </c>
      <c r="AY72" s="13">
        <f>SUM('Երևան քաղաք:Սյունիք'!AY70)</f>
        <v>0</v>
      </c>
      <c r="AZ72" s="13">
        <f>SUM('Երևան քաղաք:Սյունիք'!AZ70)</f>
        <v>0</v>
      </c>
      <c r="BA72" s="13">
        <f>SUM('Երևան քաղաք:Սյունիք'!BA70)</f>
        <v>0</v>
      </c>
      <c r="BB72" s="13">
        <f>SUM('Երևան քաղաք:Սյունիք'!BB70)</f>
        <v>0</v>
      </c>
      <c r="BC72" s="13">
        <f>SUM('Երևան քաղաք:Սյունիք'!BC70)</f>
        <v>0</v>
      </c>
      <c r="BD72" s="13">
        <f>SUM('Երևան քաղաք:Սյունիք'!BD70)</f>
        <v>0</v>
      </c>
      <c r="BE72" s="13">
        <f>SUM('Երևան քաղաք:Սյունիք'!BE70)</f>
        <v>0</v>
      </c>
      <c r="BF72" s="13">
        <f>SUM('Երևան քաղաք:Սյունիք'!BF70)</f>
        <v>0</v>
      </c>
      <c r="BG72" s="13">
        <f>SUM('Երևան քաղաք:Սյունիք'!BG70)</f>
        <v>0</v>
      </c>
      <c r="BH72" s="13">
        <f>SUM('Երևան քաղաք:Սյունիք'!BH70)</f>
        <v>0</v>
      </c>
      <c r="BI72" s="13">
        <f>SUM('Երևան քաղաք:Սյունիք'!BI70)</f>
        <v>0</v>
      </c>
      <c r="BJ72" s="13">
        <f>SUM('Երևան քաղաք:Սյունիք'!BJ70)</f>
        <v>0</v>
      </c>
      <c r="BK72" s="13">
        <f>SUM('Երևան քաղաք:Սյունիք'!BK70)</f>
        <v>0</v>
      </c>
      <c r="BL72" s="13">
        <f>SUM('Երևան քաղաք:Սյունիք'!BL70)</f>
        <v>0</v>
      </c>
      <c r="BM72" s="13">
        <f>SUM('Երևան քաղաք:Սյունիք'!BM70)</f>
        <v>0</v>
      </c>
      <c r="BN72" s="13">
        <f>SUM('Երևան քաղաք:Սյունիք'!BN70)</f>
        <v>0</v>
      </c>
      <c r="BO72" s="13">
        <f>SUM('Երևան քաղաք:Սյունիք'!BO70)</f>
        <v>0</v>
      </c>
      <c r="BP72" s="13">
        <f>SUM('Երևան քաղաք:Սյունիք'!BP70)</f>
        <v>0</v>
      </c>
      <c r="BQ72" s="13">
        <f>SUM('Երևան քաղաք:Սյունիք'!BQ70)</f>
        <v>0</v>
      </c>
      <c r="BR72" s="13">
        <f>SUM('Երևան քաղաք:Սյունիք'!BR70)</f>
        <v>0</v>
      </c>
      <c r="BS72" s="13">
        <f>SUM('Երևան քաղաք:Սյունիք'!BS70)</f>
        <v>0</v>
      </c>
      <c r="BT72" s="13">
        <f>SUM('Երևան քաղաք:Սյունիք'!BT70)</f>
        <v>0</v>
      </c>
      <c r="BU72" s="13">
        <f>SUM('Երևան քաղաք:Սյունիք'!BU70)</f>
        <v>0</v>
      </c>
      <c r="BV72" s="13">
        <f>SUM('Երևան քաղաք:Սյունիք'!BV70)</f>
        <v>0</v>
      </c>
      <c r="BW72" s="13">
        <f>SUM('Երևան քաղաք:Սյունիք'!BW70)</f>
        <v>0</v>
      </c>
      <c r="BX72" s="13">
        <f>SUM('Երևան քաղաք:Սյունիք'!BX70)</f>
        <v>0</v>
      </c>
      <c r="BY72" s="13">
        <f>SUM('Երևան քաղաք:Սյունիք'!BY70)</f>
        <v>0</v>
      </c>
      <c r="BZ72" s="13">
        <f>SUM('Երևան քաղաք:Սյունիք'!BZ70)</f>
        <v>0</v>
      </c>
      <c r="CA72" s="13">
        <v>0</v>
      </c>
    </row>
    <row r="73" spans="1:79" ht="20.100000000000001" customHeight="1" x14ac:dyDescent="0.3">
      <c r="A73" s="5" t="s">
        <v>51</v>
      </c>
      <c r="B73" s="3" t="s">
        <v>559</v>
      </c>
      <c r="C73" s="3">
        <v>156</v>
      </c>
      <c r="D73" s="13">
        <f>SUM('Երևան քաղաք:Սյունիք'!D71)</f>
        <v>0</v>
      </c>
      <c r="E73" s="13">
        <f>SUM('Երևան քաղաք:Սյունիք'!E71)</f>
        <v>0</v>
      </c>
      <c r="F73" s="13">
        <f>SUM('Երևան քաղաք:Սյունիք'!F71)</f>
        <v>0</v>
      </c>
      <c r="G73" s="13">
        <f>SUM('Երևան քաղաք:Սյունիք'!G71)</f>
        <v>0</v>
      </c>
      <c r="H73" s="13">
        <f>SUM('Երևան քաղաք:Սյունիք'!H71)</f>
        <v>0</v>
      </c>
      <c r="I73" s="13">
        <f>SUM('Երևան քաղաք:Սյունիք'!I71)</f>
        <v>0</v>
      </c>
      <c r="J73" s="13">
        <f>SUM('Երևան քաղաք:Սյունիք'!J71)</f>
        <v>0</v>
      </c>
      <c r="K73" s="13">
        <f>SUM('Երևան քաղաք:Սյունիք'!K71)</f>
        <v>0</v>
      </c>
      <c r="L73" s="13">
        <f>SUM('Երևան քաղաք:Սյունիք'!L71)</f>
        <v>0</v>
      </c>
      <c r="M73" s="13">
        <f>SUM('Երևան քաղաք:Սյունիք'!M71)</f>
        <v>0</v>
      </c>
      <c r="N73" s="13">
        <f>SUM('Երևան քաղաք:Սյունիք'!N71)</f>
        <v>0</v>
      </c>
      <c r="O73" s="13">
        <f>SUM('Երևան քաղաք:Սյունիք'!O71)</f>
        <v>0</v>
      </c>
      <c r="P73" s="13">
        <f>SUM('Երևան քաղաք:Սյունիք'!P71)</f>
        <v>0</v>
      </c>
      <c r="Q73" s="13">
        <f>SUM('Երևան քաղաք:Սյունիք'!Q71)</f>
        <v>0</v>
      </c>
      <c r="R73" s="13">
        <f>SUM('Երևան քաղաք:Սյունիք'!R71)</f>
        <v>0</v>
      </c>
      <c r="S73" s="13">
        <f>SUM('Երևան քաղաք:Սյունիք'!S71)</f>
        <v>0</v>
      </c>
      <c r="T73" s="13">
        <f>SUM('Երևան քաղաք:Սյունիք'!T71)</f>
        <v>0</v>
      </c>
      <c r="U73" s="13">
        <f>SUM('Երևան քաղաք:Սյունիք'!U71)</f>
        <v>0</v>
      </c>
      <c r="V73" s="13">
        <f>SUM('Երևան քաղաք:Սյունիք'!V71)</f>
        <v>0</v>
      </c>
      <c r="W73" s="13">
        <f>SUM('Երևան քաղաք:Սյունիք'!W71)</f>
        <v>0</v>
      </c>
      <c r="X73" s="13">
        <f>SUM('Երևան քաղաք:Սյունիք'!X71)</f>
        <v>0</v>
      </c>
      <c r="Y73" s="13">
        <f>SUM('Երևան քաղաք:Սյունիք'!Y71)</f>
        <v>0</v>
      </c>
      <c r="Z73" s="13">
        <f>SUM('Երևան քաղաք:Սյունիք'!Z71)</f>
        <v>0</v>
      </c>
      <c r="AA73" s="13">
        <f>SUM('Երևան քաղաք:Սյունիք'!AA71)</f>
        <v>0</v>
      </c>
      <c r="AB73" s="13">
        <f>SUM('Երևան քաղաք:Սյունիք'!AB71)</f>
        <v>0</v>
      </c>
      <c r="AC73" s="13">
        <f>SUM('Երևան քաղաք:Սյունիք'!AC71)</f>
        <v>0</v>
      </c>
      <c r="AD73" s="13">
        <f>SUM('Երևան քաղաք:Սյունիք'!AD71)</f>
        <v>0</v>
      </c>
      <c r="AE73" s="13">
        <f>SUM('Երևան քաղաք:Սյունիք'!AE71)</f>
        <v>0</v>
      </c>
      <c r="AF73" s="13">
        <f>SUM('Երևան քաղաք:Սյունիք'!AF71)</f>
        <v>0</v>
      </c>
      <c r="AG73" s="13">
        <f>SUM('Երևան քաղաք:Սյունիք'!AG71)</f>
        <v>0</v>
      </c>
      <c r="AH73" s="13">
        <f>SUM('Երևան քաղաք:Սյունիք'!AH71)</f>
        <v>0</v>
      </c>
      <c r="AI73" s="13">
        <f>SUM('Երևան քաղաք:Սյունիք'!AI71)</f>
        <v>0</v>
      </c>
      <c r="AJ73" s="13">
        <f>SUM('Երևան քաղաք:Սյունիք'!AJ71)</f>
        <v>0</v>
      </c>
      <c r="AK73" s="13">
        <f>SUM('Երևան քաղաք:Սյունիք'!AK71)</f>
        <v>0</v>
      </c>
      <c r="AL73" s="13">
        <f>SUM('Երևան քաղաք:Սյունիք'!AL71)</f>
        <v>0</v>
      </c>
      <c r="AM73" s="13">
        <f>SUM('Երևան քաղաք:Սյունիք'!AM71)</f>
        <v>0</v>
      </c>
      <c r="AN73" s="13">
        <f>SUM('Երևան քաղաք:Սյունիք'!AN71)</f>
        <v>0</v>
      </c>
      <c r="AO73" s="13">
        <f>SUM('Երևան քաղաք:Սյունիք'!AO71)</f>
        <v>0</v>
      </c>
      <c r="AP73" s="13">
        <f>SUM('Երևան քաղաք:Սյունիք'!AP71)</f>
        <v>0</v>
      </c>
      <c r="AQ73" s="13">
        <f>SUM('Երևան քաղաք:Սյունիք'!AQ71)</f>
        <v>0</v>
      </c>
      <c r="AR73" s="13">
        <f>SUM('Երևան քաղաք:Սյունիք'!AR71)</f>
        <v>0</v>
      </c>
      <c r="AS73" s="13">
        <f>SUM('Երևան քաղաք:Սյունիք'!AS71)</f>
        <v>0</v>
      </c>
      <c r="AT73" s="13">
        <f>SUM('Երևան քաղաք:Սյունիք'!AT71)</f>
        <v>0</v>
      </c>
      <c r="AU73" s="13">
        <f>SUM('Երևան քաղաք:Սյունիք'!AU71)</f>
        <v>0</v>
      </c>
      <c r="AV73" s="13">
        <f>SUM('Երևան քաղաք:Սյունիք'!AV71)</f>
        <v>0</v>
      </c>
      <c r="AW73" s="13">
        <f>SUM('Երևան քաղաք:Սյունիք'!AW71)</f>
        <v>0</v>
      </c>
      <c r="AX73" s="13">
        <f>SUM('Երևան քաղաք:Սյունիք'!AX71)</f>
        <v>0</v>
      </c>
      <c r="AY73" s="13">
        <f>SUM('Երևան քաղաք:Սյունիք'!AY71)</f>
        <v>0</v>
      </c>
      <c r="AZ73" s="13">
        <f>SUM('Երևան քաղաք:Սյունիք'!AZ71)</f>
        <v>0</v>
      </c>
      <c r="BA73" s="13">
        <f>SUM('Երևան քաղաք:Սյունիք'!BA71)</f>
        <v>0</v>
      </c>
      <c r="BB73" s="13">
        <f>SUM('Երևան քաղաք:Սյունիք'!BB71)</f>
        <v>0</v>
      </c>
      <c r="BC73" s="13">
        <f>SUM('Երևան քաղաք:Սյունիք'!BC71)</f>
        <v>0</v>
      </c>
      <c r="BD73" s="13">
        <f>SUM('Երևան քաղաք:Սյունիք'!BD71)</f>
        <v>0</v>
      </c>
      <c r="BE73" s="13">
        <f>SUM('Երևան քաղաք:Սյունիք'!BE71)</f>
        <v>0</v>
      </c>
      <c r="BF73" s="13">
        <f>SUM('Երևան քաղաք:Սյունիք'!BF71)</f>
        <v>0</v>
      </c>
      <c r="BG73" s="13">
        <f>SUM('Երևան քաղաք:Սյունիք'!BG71)</f>
        <v>0</v>
      </c>
      <c r="BH73" s="13">
        <f>SUM('Երևան քաղաք:Սյունիք'!BH71)</f>
        <v>0</v>
      </c>
      <c r="BI73" s="13">
        <f>SUM('Երևան քաղաք:Սյունիք'!BI71)</f>
        <v>0</v>
      </c>
      <c r="BJ73" s="13">
        <f>SUM('Երևան քաղաք:Սյունիք'!BJ71)</f>
        <v>0</v>
      </c>
      <c r="BK73" s="13">
        <f>SUM('Երևան քաղաք:Սյունիք'!BK71)</f>
        <v>0</v>
      </c>
      <c r="BL73" s="13">
        <f>SUM('Երևան քաղաք:Սյունիք'!BL71)</f>
        <v>0</v>
      </c>
      <c r="BM73" s="13">
        <f>SUM('Երևան քաղաք:Սյունիք'!BM71)</f>
        <v>0</v>
      </c>
      <c r="BN73" s="13">
        <f>SUM('Երևան քաղաք:Սյունիք'!BN71)</f>
        <v>0</v>
      </c>
      <c r="BO73" s="13">
        <f>SUM('Երևան քաղաք:Սյունիք'!BO71)</f>
        <v>0</v>
      </c>
      <c r="BP73" s="13">
        <f>SUM('Երևան քաղաք:Սյունիք'!BP71)</f>
        <v>0</v>
      </c>
      <c r="BQ73" s="13">
        <f>SUM('Երևան քաղաք:Սյունիք'!BQ71)</f>
        <v>0</v>
      </c>
      <c r="BR73" s="13">
        <f>SUM('Երևան քաղաք:Սյունիք'!BR71)</f>
        <v>0</v>
      </c>
      <c r="BS73" s="13">
        <f>SUM('Երևան քաղաք:Սյունիք'!BS71)</f>
        <v>0</v>
      </c>
      <c r="BT73" s="13">
        <f>SUM('Երևան քաղաք:Սյունիք'!BT71)</f>
        <v>0</v>
      </c>
      <c r="BU73" s="13">
        <f>SUM('Երևան քաղաք:Սյունիք'!BU71)</f>
        <v>0</v>
      </c>
      <c r="BV73" s="13">
        <f>SUM('Երևան քաղաք:Սյունիք'!BV71)</f>
        <v>0</v>
      </c>
      <c r="BW73" s="13">
        <f>SUM('Երևան քաղաք:Սյունիք'!BW71)</f>
        <v>0</v>
      </c>
      <c r="BX73" s="13">
        <f>SUM('Երևան քաղաք:Սյունիք'!BX71)</f>
        <v>0</v>
      </c>
      <c r="BY73" s="13">
        <f>SUM('Երևան քաղաք:Սյունիք'!BY71)</f>
        <v>0</v>
      </c>
      <c r="BZ73" s="13">
        <f>SUM('Երևան քաղաք:Սյունիք'!BZ71)</f>
        <v>0</v>
      </c>
      <c r="CA73" s="13">
        <v>0</v>
      </c>
    </row>
    <row r="74" spans="1:79" ht="20.100000000000001" customHeight="1" x14ac:dyDescent="0.3">
      <c r="A74" s="5" t="s">
        <v>52</v>
      </c>
      <c r="B74" s="3" t="s">
        <v>560</v>
      </c>
      <c r="C74" s="3">
        <v>157</v>
      </c>
      <c r="D74" s="13">
        <f>SUM('Երևան քաղաք:Սյունիք'!D72)</f>
        <v>0</v>
      </c>
      <c r="E74" s="13">
        <f>SUM('Երևան քաղաք:Սյունիք'!E72)</f>
        <v>0</v>
      </c>
      <c r="F74" s="13">
        <f>SUM('Երևան քաղաք:Սյունիք'!F72)</f>
        <v>0</v>
      </c>
      <c r="G74" s="13">
        <f>SUM('Երևան քաղաք:Սյունիք'!G72)</f>
        <v>0</v>
      </c>
      <c r="H74" s="13">
        <f>SUM('Երևան քաղաք:Սյունիք'!H72)</f>
        <v>0</v>
      </c>
      <c r="I74" s="13">
        <f>SUM('Երևան քաղաք:Սյունիք'!I72)</f>
        <v>1</v>
      </c>
      <c r="J74" s="13">
        <f>SUM('Երևան քաղաք:Սյունիք'!J72)</f>
        <v>0</v>
      </c>
      <c r="K74" s="13">
        <f>SUM('Երևան քաղաք:Սյունիք'!K72)</f>
        <v>0</v>
      </c>
      <c r="L74" s="13">
        <f>SUM('Երևան քաղաք:Սյունիք'!L72)</f>
        <v>1</v>
      </c>
      <c r="M74" s="13">
        <f>SUM('Երևան քաղաք:Սյունիք'!M72)</f>
        <v>0</v>
      </c>
      <c r="N74" s="13">
        <f>SUM('Երևան քաղաք:Սյունիք'!N72)</f>
        <v>0</v>
      </c>
      <c r="O74" s="13">
        <f>SUM('Երևան քաղաք:Սյունիք'!O72)</f>
        <v>0</v>
      </c>
      <c r="P74" s="13">
        <f>SUM('Երևան քաղաք:Սյունիք'!P72)</f>
        <v>0</v>
      </c>
      <c r="Q74" s="13">
        <f>SUM('Երևան քաղաք:Սյունիք'!Q72)</f>
        <v>0</v>
      </c>
      <c r="R74" s="13">
        <f>SUM('Երևան քաղաք:Սյունիք'!R72)</f>
        <v>0</v>
      </c>
      <c r="S74" s="13">
        <f>SUM('Երևան քաղաք:Սյունիք'!S72)</f>
        <v>0</v>
      </c>
      <c r="T74" s="13">
        <f>SUM('Երևան քաղաք:Սյունիք'!T72)</f>
        <v>0</v>
      </c>
      <c r="U74" s="13">
        <f>SUM('Երևան քաղաք:Սյունիք'!U72)</f>
        <v>0</v>
      </c>
      <c r="V74" s="13">
        <f>SUM('Երևան քաղաք:Սյունիք'!V72)</f>
        <v>0</v>
      </c>
      <c r="W74" s="13">
        <f>SUM('Երևան քաղաք:Սյունիք'!W72)</f>
        <v>0</v>
      </c>
      <c r="X74" s="13">
        <f>SUM('Երևան քաղաք:Սյունիք'!X72)</f>
        <v>0</v>
      </c>
      <c r="Y74" s="13">
        <f>SUM('Երևան քաղաք:Սյունիք'!Y72)</f>
        <v>1</v>
      </c>
      <c r="Z74" s="13">
        <f>SUM('Երևան քաղաք:Սյունիք'!Z72)</f>
        <v>0</v>
      </c>
      <c r="AA74" s="13">
        <f>SUM('Երևան քաղաք:Սյունիք'!AA72)</f>
        <v>0</v>
      </c>
      <c r="AB74" s="13">
        <f>SUM('Երևան քաղաք:Սյունիք'!AB72)</f>
        <v>0</v>
      </c>
      <c r="AC74" s="13">
        <f>SUM('Երևան քաղաք:Սյունիք'!AC72)</f>
        <v>0</v>
      </c>
      <c r="AD74" s="13">
        <f>SUM('Երևան քաղաք:Սյունիք'!AD72)</f>
        <v>0</v>
      </c>
      <c r="AE74" s="13">
        <f>SUM('Երևան քաղաք:Սյունիք'!AE72)</f>
        <v>0</v>
      </c>
      <c r="AF74" s="13">
        <f>SUM('Երևան քաղաք:Սյունիք'!AF72)</f>
        <v>0</v>
      </c>
      <c r="AG74" s="13">
        <f>SUM('Երևան քաղաք:Սյունիք'!AG72)</f>
        <v>0</v>
      </c>
      <c r="AH74" s="13">
        <f>SUM('Երևան քաղաք:Սյունիք'!AH72)</f>
        <v>0</v>
      </c>
      <c r="AI74" s="13">
        <f>SUM('Երևան քաղաք:Սյունիք'!AI72)</f>
        <v>0</v>
      </c>
      <c r="AJ74" s="13">
        <f>SUM('Երևան քաղաք:Սյունիք'!AJ72)</f>
        <v>0</v>
      </c>
      <c r="AK74" s="13">
        <f>SUM('Երևան քաղաք:Սյունիք'!AK72)</f>
        <v>0</v>
      </c>
      <c r="AL74" s="13">
        <f>SUM('Երևան քաղաք:Սյունիք'!AL72)</f>
        <v>0</v>
      </c>
      <c r="AM74" s="13">
        <f>SUM('Երևան քաղաք:Սյունիք'!AM72)</f>
        <v>0</v>
      </c>
      <c r="AN74" s="13">
        <f>SUM('Երևան քաղաք:Սյունիք'!AN72)</f>
        <v>0</v>
      </c>
      <c r="AO74" s="13">
        <f>SUM('Երևան քաղաք:Սյունիք'!AO72)</f>
        <v>0</v>
      </c>
      <c r="AP74" s="13">
        <f>SUM('Երևան քաղաք:Սյունիք'!AP72)</f>
        <v>0</v>
      </c>
      <c r="AQ74" s="13">
        <f>SUM('Երևան քաղաք:Սյունիք'!AQ72)</f>
        <v>1</v>
      </c>
      <c r="AR74" s="13">
        <f>SUM('Երևան քաղաք:Սյունիք'!AR72)</f>
        <v>0</v>
      </c>
      <c r="AS74" s="13">
        <f>SUM('Երևան քաղաք:Սյունիք'!AS72)</f>
        <v>0</v>
      </c>
      <c r="AT74" s="13">
        <f>SUM('Երևան քաղաք:Սյունիք'!AT72)</f>
        <v>0</v>
      </c>
      <c r="AU74" s="13">
        <f>SUM('Երևան քաղաք:Սյունիք'!AU72)</f>
        <v>0</v>
      </c>
      <c r="AV74" s="13">
        <f>SUM('Երևան քաղաք:Սյունիք'!AV72)</f>
        <v>0</v>
      </c>
      <c r="AW74" s="13">
        <f>SUM('Երևան քաղաք:Սյունիք'!AW72)</f>
        <v>1</v>
      </c>
      <c r="AX74" s="13">
        <f>SUM('Երևան քաղաք:Սյունիք'!AX72)</f>
        <v>0</v>
      </c>
      <c r="AY74" s="13">
        <f>SUM('Երևան քաղաք:Սյունիք'!AY72)</f>
        <v>1</v>
      </c>
      <c r="AZ74" s="13">
        <f>SUM('Երևան քաղաք:Սյունիք'!AZ72)</f>
        <v>0</v>
      </c>
      <c r="BA74" s="13">
        <f>SUM('Երևան քաղաք:Սյունիք'!BA72)</f>
        <v>0</v>
      </c>
      <c r="BB74" s="13">
        <f>SUM('Երևան քաղաք:Սյունիք'!BB72)</f>
        <v>0</v>
      </c>
      <c r="BC74" s="13">
        <f>SUM('Երևան քաղաք:Սյունիք'!BC72)</f>
        <v>0</v>
      </c>
      <c r="BD74" s="13">
        <f>SUM('Երևան քաղաք:Սյունիք'!BD72)</f>
        <v>0</v>
      </c>
      <c r="BE74" s="13">
        <f>SUM('Երևան քաղաք:Սյունիք'!BE72)</f>
        <v>0</v>
      </c>
      <c r="BF74" s="13">
        <f>SUM('Երևան քաղաք:Սյունիք'!BF72)</f>
        <v>0</v>
      </c>
      <c r="BG74" s="13">
        <f>SUM('Երևան քաղաք:Սյունիք'!BG72)</f>
        <v>0</v>
      </c>
      <c r="BH74" s="13">
        <f>SUM('Երևան քաղաք:Սյունիք'!BH72)</f>
        <v>0</v>
      </c>
      <c r="BI74" s="13">
        <f>SUM('Երևան քաղաք:Սյունիք'!BI72)</f>
        <v>0</v>
      </c>
      <c r="BJ74" s="13">
        <f>SUM('Երևան քաղաք:Սյունիք'!BJ72)</f>
        <v>0</v>
      </c>
      <c r="BK74" s="13">
        <f>SUM('Երևան քաղաք:Սյունիք'!BK72)</f>
        <v>0</v>
      </c>
      <c r="BL74" s="13">
        <f>SUM('Երևան քաղաք:Սյունիք'!BL72)</f>
        <v>0</v>
      </c>
      <c r="BM74" s="13">
        <f>SUM('Երևան քաղաք:Սյունիք'!BM72)</f>
        <v>0</v>
      </c>
      <c r="BN74" s="13">
        <f>SUM('Երևան քաղաք:Սյունիք'!BN72)</f>
        <v>0</v>
      </c>
      <c r="BO74" s="13">
        <f>SUM('Երևան քաղաք:Սյունիք'!BO72)</f>
        <v>0</v>
      </c>
      <c r="BP74" s="13">
        <f>SUM('Երևան քաղաք:Սյունիք'!BP72)</f>
        <v>0</v>
      </c>
      <c r="BQ74" s="13">
        <f>SUM('Երևան քաղաք:Սյունիք'!BQ72)</f>
        <v>0</v>
      </c>
      <c r="BR74" s="13">
        <f>SUM('Երևան քաղաք:Սյունիք'!BR72)</f>
        <v>0</v>
      </c>
      <c r="BS74" s="13">
        <f>SUM('Երևան քաղաք:Սյունիք'!BS72)</f>
        <v>0</v>
      </c>
      <c r="BT74" s="13">
        <f>SUM('Երևան քաղաք:Սյունիք'!BT72)</f>
        <v>0</v>
      </c>
      <c r="BU74" s="13">
        <f>SUM('Երևան քաղաք:Սյունիք'!BU72)</f>
        <v>1</v>
      </c>
      <c r="BV74" s="13">
        <f>SUM('Երևան քաղաք:Սյունիք'!BV72)</f>
        <v>0</v>
      </c>
      <c r="BW74" s="13">
        <f>SUM('Երևան քաղաք:Սյունիք'!BW72)</f>
        <v>0</v>
      </c>
      <c r="BX74" s="13">
        <f>SUM('Երևան քաղաք:Սյունիք'!BX72)</f>
        <v>0</v>
      </c>
      <c r="BY74" s="13">
        <f>SUM('Երևան քաղաք:Սյունիք'!BY72)</f>
        <v>1</v>
      </c>
      <c r="BZ74" s="13">
        <f>SUM('Երևան քաղաք:Սյունիք'!BZ72)</f>
        <v>2</v>
      </c>
      <c r="CA74" s="13">
        <v>0</v>
      </c>
    </row>
    <row r="75" spans="1:79" ht="20.100000000000001" customHeight="1" x14ac:dyDescent="0.3">
      <c r="A75" s="5" t="s">
        <v>53</v>
      </c>
      <c r="B75" s="3" t="s">
        <v>561</v>
      </c>
      <c r="C75" s="3">
        <v>158</v>
      </c>
      <c r="D75" s="13">
        <f>SUM('Երևան քաղաք:Սյունիք'!D73)</f>
        <v>0</v>
      </c>
      <c r="E75" s="13">
        <f>SUM('Երևան քաղաք:Սյունիք'!E73)</f>
        <v>0</v>
      </c>
      <c r="F75" s="13">
        <f>SUM('Երևան քաղաք:Սյունիք'!F73)</f>
        <v>0</v>
      </c>
      <c r="G75" s="13">
        <f>SUM('Երևան քաղաք:Սյունիք'!G73)</f>
        <v>0</v>
      </c>
      <c r="H75" s="13">
        <f>SUM('Երևան քաղաք:Սյունիք'!H73)</f>
        <v>0</v>
      </c>
      <c r="I75" s="13">
        <f>SUM('Երևան քաղաք:Սյունիք'!I73)</f>
        <v>0</v>
      </c>
      <c r="J75" s="13">
        <f>SUM('Երևան քաղաք:Սյունիք'!J73)</f>
        <v>0</v>
      </c>
      <c r="K75" s="13">
        <f>SUM('Երևան քաղաք:Սյունիք'!K73)</f>
        <v>0</v>
      </c>
      <c r="L75" s="13">
        <f>SUM('Երևան քաղաք:Սյունիք'!L73)</f>
        <v>0</v>
      </c>
      <c r="M75" s="13">
        <f>SUM('Երևան քաղաք:Սյունիք'!M73)</f>
        <v>0</v>
      </c>
      <c r="N75" s="13">
        <f>SUM('Երևան քաղաք:Սյունիք'!N73)</f>
        <v>0</v>
      </c>
      <c r="O75" s="13">
        <f>SUM('Երևան քաղաք:Սյունիք'!O73)</f>
        <v>0</v>
      </c>
      <c r="P75" s="13">
        <f>SUM('Երևան քաղաք:Սյունիք'!P73)</f>
        <v>0</v>
      </c>
      <c r="Q75" s="13">
        <f>SUM('Երևան քաղաք:Սյունիք'!Q73)</f>
        <v>0</v>
      </c>
      <c r="R75" s="13">
        <f>SUM('Երևան քաղաք:Սյունիք'!R73)</f>
        <v>0</v>
      </c>
      <c r="S75" s="13">
        <f>SUM('Երևան քաղաք:Սյունիք'!S73)</f>
        <v>0</v>
      </c>
      <c r="T75" s="13">
        <f>SUM('Երևան քաղաք:Սյունիք'!T73)</f>
        <v>0</v>
      </c>
      <c r="U75" s="13">
        <f>SUM('Երևան քաղաք:Սյունիք'!U73)</f>
        <v>0</v>
      </c>
      <c r="V75" s="13">
        <f>SUM('Երևան քաղաք:Սյունիք'!V73)</f>
        <v>0</v>
      </c>
      <c r="W75" s="13">
        <f>SUM('Երևան քաղաք:Սյունիք'!W73)</f>
        <v>0</v>
      </c>
      <c r="X75" s="13">
        <f>SUM('Երևան քաղաք:Սյունիք'!X73)</f>
        <v>0</v>
      </c>
      <c r="Y75" s="13">
        <f>SUM('Երևան քաղաք:Սյունիք'!Y73)</f>
        <v>0</v>
      </c>
      <c r="Z75" s="13">
        <f>SUM('Երևան քաղաք:Սյունիք'!Z73)</f>
        <v>0</v>
      </c>
      <c r="AA75" s="13">
        <f>SUM('Երևան քաղաք:Սյունիք'!AA73)</f>
        <v>0</v>
      </c>
      <c r="AB75" s="13">
        <f>SUM('Երևան քաղաք:Սյունիք'!AB73)</f>
        <v>0</v>
      </c>
      <c r="AC75" s="13">
        <f>SUM('Երևան քաղաք:Սյունիք'!AC73)</f>
        <v>0</v>
      </c>
      <c r="AD75" s="13">
        <f>SUM('Երևան քաղաք:Սյունիք'!AD73)</f>
        <v>0</v>
      </c>
      <c r="AE75" s="13">
        <f>SUM('Երևան քաղաք:Սյունիք'!AE73)</f>
        <v>0</v>
      </c>
      <c r="AF75" s="13">
        <f>SUM('Երևան քաղաք:Սյունիք'!AF73)</f>
        <v>0</v>
      </c>
      <c r="AG75" s="13">
        <f>SUM('Երևան քաղաք:Սյունիք'!AG73)</f>
        <v>0</v>
      </c>
      <c r="AH75" s="13">
        <f>SUM('Երևան քաղաք:Սյունիք'!AH73)</f>
        <v>0</v>
      </c>
      <c r="AI75" s="13">
        <f>SUM('Երևան քաղաք:Սյունիք'!AI73)</f>
        <v>0</v>
      </c>
      <c r="AJ75" s="13">
        <f>SUM('Երևան քաղաք:Սյունիք'!AJ73)</f>
        <v>0</v>
      </c>
      <c r="AK75" s="13">
        <f>SUM('Երևան քաղաք:Սյունիք'!AK73)</f>
        <v>0</v>
      </c>
      <c r="AL75" s="13">
        <f>SUM('Երևան քաղաք:Սյունիք'!AL73)</f>
        <v>0</v>
      </c>
      <c r="AM75" s="13">
        <f>SUM('Երևան քաղաք:Սյունիք'!AM73)</f>
        <v>0</v>
      </c>
      <c r="AN75" s="13">
        <f>SUM('Երևան քաղաք:Սյունիք'!AN73)</f>
        <v>0</v>
      </c>
      <c r="AO75" s="13">
        <f>SUM('Երևան քաղաք:Սյունիք'!AO73)</f>
        <v>0</v>
      </c>
      <c r="AP75" s="13">
        <f>SUM('Երևան քաղաք:Սյունիք'!AP73)</f>
        <v>0</v>
      </c>
      <c r="AQ75" s="13">
        <f>SUM('Երևան քաղաք:Սյունիք'!AQ73)</f>
        <v>0</v>
      </c>
      <c r="AR75" s="13">
        <f>SUM('Երևան քաղաք:Սյունիք'!AR73)</f>
        <v>0</v>
      </c>
      <c r="AS75" s="13">
        <f>SUM('Երևան քաղաք:Սյունիք'!AS73)</f>
        <v>0</v>
      </c>
      <c r="AT75" s="13">
        <f>SUM('Երևան քաղաք:Սյունիք'!AT73)</f>
        <v>0</v>
      </c>
      <c r="AU75" s="13">
        <f>SUM('Երևան քաղաք:Սյունիք'!AU73)</f>
        <v>0</v>
      </c>
      <c r="AV75" s="13">
        <f>SUM('Երևան քաղաք:Սյունիք'!AV73)</f>
        <v>0</v>
      </c>
      <c r="AW75" s="13">
        <f>SUM('Երևան քաղաք:Սյունիք'!AW73)</f>
        <v>0</v>
      </c>
      <c r="AX75" s="13">
        <f>SUM('Երևան քաղաք:Սյունիք'!AX73)</f>
        <v>0</v>
      </c>
      <c r="AY75" s="13">
        <f>SUM('Երևան քաղաք:Սյունիք'!AY73)</f>
        <v>0</v>
      </c>
      <c r="AZ75" s="13">
        <f>SUM('Երևան քաղաք:Սյունիք'!AZ73)</f>
        <v>0</v>
      </c>
      <c r="BA75" s="13">
        <f>SUM('Երևան քաղաք:Սյունիք'!BA73)</f>
        <v>0</v>
      </c>
      <c r="BB75" s="13">
        <f>SUM('Երևան քաղաք:Սյունիք'!BB73)</f>
        <v>0</v>
      </c>
      <c r="BC75" s="13">
        <f>SUM('Երևան քաղաք:Սյունիք'!BC73)</f>
        <v>0</v>
      </c>
      <c r="BD75" s="13">
        <f>SUM('Երևան քաղաք:Սյունիք'!BD73)</f>
        <v>0</v>
      </c>
      <c r="BE75" s="13">
        <f>SUM('Երևան քաղաք:Սյունիք'!BE73)</f>
        <v>0</v>
      </c>
      <c r="BF75" s="13">
        <f>SUM('Երևան քաղաք:Սյունիք'!BF73)</f>
        <v>0</v>
      </c>
      <c r="BG75" s="13">
        <f>SUM('Երևան քաղաք:Սյունիք'!BG73)</f>
        <v>0</v>
      </c>
      <c r="BH75" s="13">
        <f>SUM('Երևան քաղաք:Սյունիք'!BH73)</f>
        <v>0</v>
      </c>
      <c r="BI75" s="13">
        <f>SUM('Երևան քաղաք:Սյունիք'!BI73)</f>
        <v>0</v>
      </c>
      <c r="BJ75" s="13">
        <f>SUM('Երևան քաղաք:Սյունիք'!BJ73)</f>
        <v>0</v>
      </c>
      <c r="BK75" s="13">
        <f>SUM('Երևան քաղաք:Սյունիք'!BK73)</f>
        <v>0</v>
      </c>
      <c r="BL75" s="13">
        <f>SUM('Երևան քաղաք:Սյունիք'!BL73)</f>
        <v>0</v>
      </c>
      <c r="BM75" s="13">
        <f>SUM('Երևան քաղաք:Սյունիք'!BM73)</f>
        <v>0</v>
      </c>
      <c r="BN75" s="13">
        <f>SUM('Երևան քաղաք:Սյունիք'!BN73)</f>
        <v>0</v>
      </c>
      <c r="BO75" s="13">
        <f>SUM('Երևան քաղաք:Սյունիք'!BO73)</f>
        <v>0</v>
      </c>
      <c r="BP75" s="13">
        <f>SUM('Երևան քաղաք:Սյունիք'!BP73)</f>
        <v>0</v>
      </c>
      <c r="BQ75" s="13">
        <f>SUM('Երևան քաղաք:Սյունիք'!BQ73)</f>
        <v>0</v>
      </c>
      <c r="BR75" s="13">
        <f>SUM('Երևան քաղաք:Սյունիք'!BR73)</f>
        <v>0</v>
      </c>
      <c r="BS75" s="13">
        <f>SUM('Երևան քաղաք:Սյունիք'!BS73)</f>
        <v>0</v>
      </c>
      <c r="BT75" s="13">
        <f>SUM('Երևան քաղաք:Սյունիք'!BT73)</f>
        <v>0</v>
      </c>
      <c r="BU75" s="13">
        <f>SUM('Երևան քաղաք:Սյունիք'!BU73)</f>
        <v>0</v>
      </c>
      <c r="BV75" s="13">
        <f>SUM('Երևան քաղաք:Սյունիք'!BV73)</f>
        <v>0</v>
      </c>
      <c r="BW75" s="13">
        <f>SUM('Երևան քաղաք:Սյունիք'!BW73)</f>
        <v>0</v>
      </c>
      <c r="BX75" s="13">
        <f>SUM('Երևան քաղաք:Սյունիք'!BX73)</f>
        <v>0</v>
      </c>
      <c r="BY75" s="13">
        <f>SUM('Երևան քաղաք:Սյունիք'!BY73)</f>
        <v>0</v>
      </c>
      <c r="BZ75" s="13">
        <f>SUM('Երևան քաղաք:Սյունիք'!BZ73)</f>
        <v>0</v>
      </c>
      <c r="CA75" s="13">
        <v>0</v>
      </c>
    </row>
    <row r="76" spans="1:79" ht="20.100000000000001" customHeight="1" x14ac:dyDescent="0.3">
      <c r="A76" s="5" t="s">
        <v>54</v>
      </c>
      <c r="B76" s="3" t="s">
        <v>562</v>
      </c>
      <c r="C76" s="3">
        <v>159</v>
      </c>
      <c r="D76" s="13">
        <f>SUM('Երևան քաղաք:Սյունիք'!D74)</f>
        <v>0</v>
      </c>
      <c r="E76" s="13">
        <f>SUM('Երևան քաղաք:Սյունիք'!E74)</f>
        <v>0</v>
      </c>
      <c r="F76" s="13">
        <f>SUM('Երևան քաղաք:Սյունիք'!F74)</f>
        <v>0</v>
      </c>
      <c r="G76" s="13">
        <f>SUM('Երևան քաղաք:Սյունիք'!G74)</f>
        <v>0</v>
      </c>
      <c r="H76" s="13">
        <f>SUM('Երևան քաղաք:Սյունիք'!H74)</f>
        <v>0</v>
      </c>
      <c r="I76" s="13">
        <f>SUM('Երևան քաղաք:Սյունիք'!I74)</f>
        <v>0</v>
      </c>
      <c r="J76" s="13">
        <f>SUM('Երևան քաղաք:Սյունիք'!J74)</f>
        <v>0</v>
      </c>
      <c r="K76" s="13">
        <f>SUM('Երևան քաղաք:Սյունիք'!K74)</f>
        <v>0</v>
      </c>
      <c r="L76" s="13">
        <f>SUM('Երևան քաղաք:Սյունիք'!L74)</f>
        <v>0</v>
      </c>
      <c r="M76" s="13">
        <f>SUM('Երևան քաղաք:Սյունիք'!M74)</f>
        <v>0</v>
      </c>
      <c r="N76" s="13">
        <f>SUM('Երևան քաղաք:Սյունիք'!N74)</f>
        <v>0</v>
      </c>
      <c r="O76" s="13">
        <f>SUM('Երևան քաղաք:Սյունիք'!O74)</f>
        <v>0</v>
      </c>
      <c r="P76" s="13">
        <f>SUM('Երևան քաղաք:Սյունիք'!P74)</f>
        <v>0</v>
      </c>
      <c r="Q76" s="13">
        <f>SUM('Երևան քաղաք:Սյունիք'!Q74)</f>
        <v>0</v>
      </c>
      <c r="R76" s="13">
        <f>SUM('Երևան քաղաք:Սյունիք'!R74)</f>
        <v>0</v>
      </c>
      <c r="S76" s="13">
        <f>SUM('Երևան քաղաք:Սյունիք'!S74)</f>
        <v>0</v>
      </c>
      <c r="T76" s="13">
        <f>SUM('Երևան քաղաք:Սյունիք'!T74)</f>
        <v>0</v>
      </c>
      <c r="U76" s="13">
        <f>SUM('Երևան քաղաք:Սյունիք'!U74)</f>
        <v>0</v>
      </c>
      <c r="V76" s="13">
        <f>SUM('Երևան քաղաք:Սյունիք'!V74)</f>
        <v>0</v>
      </c>
      <c r="W76" s="13">
        <f>SUM('Երևան քաղաք:Սյունիք'!W74)</f>
        <v>0</v>
      </c>
      <c r="X76" s="13">
        <f>SUM('Երևան քաղաք:Սյունիք'!X74)</f>
        <v>0</v>
      </c>
      <c r="Y76" s="13">
        <f>SUM('Երևան քաղաք:Սյունիք'!Y74)</f>
        <v>0</v>
      </c>
      <c r="Z76" s="13">
        <f>SUM('Երևան քաղաք:Սյունիք'!Z74)</f>
        <v>0</v>
      </c>
      <c r="AA76" s="13">
        <f>SUM('Երևան քաղաք:Սյունիք'!AA74)</f>
        <v>0</v>
      </c>
      <c r="AB76" s="13">
        <f>SUM('Երևան քաղաք:Սյունիք'!AB74)</f>
        <v>0</v>
      </c>
      <c r="AC76" s="13">
        <f>SUM('Երևան քաղաք:Սյունիք'!AC74)</f>
        <v>0</v>
      </c>
      <c r="AD76" s="13">
        <f>SUM('Երևան քաղաք:Սյունիք'!AD74)</f>
        <v>0</v>
      </c>
      <c r="AE76" s="13">
        <f>SUM('Երևան քաղաք:Սյունիք'!AE74)</f>
        <v>0</v>
      </c>
      <c r="AF76" s="13">
        <f>SUM('Երևան քաղաք:Սյունիք'!AF74)</f>
        <v>0</v>
      </c>
      <c r="AG76" s="13">
        <f>SUM('Երևան քաղաք:Սյունիք'!AG74)</f>
        <v>0</v>
      </c>
      <c r="AH76" s="13">
        <f>SUM('Երևան քաղաք:Սյունիք'!AH74)</f>
        <v>0</v>
      </c>
      <c r="AI76" s="13">
        <f>SUM('Երևան քաղաք:Սյունիք'!AI74)</f>
        <v>0</v>
      </c>
      <c r="AJ76" s="13">
        <f>SUM('Երևան քաղաք:Սյունիք'!AJ74)</f>
        <v>0</v>
      </c>
      <c r="AK76" s="13">
        <f>SUM('Երևան քաղաք:Սյունիք'!AK74)</f>
        <v>0</v>
      </c>
      <c r="AL76" s="13">
        <f>SUM('Երևան քաղաք:Սյունիք'!AL74)</f>
        <v>0</v>
      </c>
      <c r="AM76" s="13">
        <f>SUM('Երևան քաղաք:Սյունիք'!AM74)</f>
        <v>0</v>
      </c>
      <c r="AN76" s="13">
        <f>SUM('Երևան քաղաք:Սյունիք'!AN74)</f>
        <v>0</v>
      </c>
      <c r="AO76" s="13">
        <f>SUM('Երևան քաղաք:Սյունիք'!AO74)</f>
        <v>0</v>
      </c>
      <c r="AP76" s="13">
        <f>SUM('Երևան քաղաք:Սյունիք'!AP74)</f>
        <v>0</v>
      </c>
      <c r="AQ76" s="13">
        <f>SUM('Երևան քաղաք:Սյունիք'!AQ74)</f>
        <v>0</v>
      </c>
      <c r="AR76" s="13">
        <f>SUM('Երևան քաղաք:Սյունիք'!AR74)</f>
        <v>0</v>
      </c>
      <c r="AS76" s="13">
        <f>SUM('Երևան քաղաք:Սյունիք'!AS74)</f>
        <v>0</v>
      </c>
      <c r="AT76" s="13">
        <f>SUM('Երևան քաղաք:Սյունիք'!AT74)</f>
        <v>0</v>
      </c>
      <c r="AU76" s="13">
        <f>SUM('Երևան քաղաք:Սյունիք'!AU74)</f>
        <v>0</v>
      </c>
      <c r="AV76" s="13">
        <f>SUM('Երևան քաղաք:Սյունիք'!AV74)</f>
        <v>0</v>
      </c>
      <c r="AW76" s="13">
        <f>SUM('Երևան քաղաք:Սյունիք'!AW74)</f>
        <v>0</v>
      </c>
      <c r="AX76" s="13">
        <f>SUM('Երևան քաղաք:Սյունիք'!AX74)</f>
        <v>0</v>
      </c>
      <c r="AY76" s="13">
        <f>SUM('Երևան քաղաք:Սյունիք'!AY74)</f>
        <v>0</v>
      </c>
      <c r="AZ76" s="13">
        <f>SUM('Երևան քաղաք:Սյունիք'!AZ74)</f>
        <v>0</v>
      </c>
      <c r="BA76" s="13">
        <f>SUM('Երևան քաղաք:Սյունիք'!BA74)</f>
        <v>0</v>
      </c>
      <c r="BB76" s="13">
        <f>SUM('Երևան քաղաք:Սյունիք'!BB74)</f>
        <v>0</v>
      </c>
      <c r="BC76" s="13">
        <f>SUM('Երևան քաղաք:Սյունիք'!BC74)</f>
        <v>0</v>
      </c>
      <c r="BD76" s="13">
        <f>SUM('Երևան քաղաք:Սյունիք'!BD74)</f>
        <v>0</v>
      </c>
      <c r="BE76" s="13">
        <f>SUM('Երևան քաղաք:Սյունիք'!BE74)</f>
        <v>0</v>
      </c>
      <c r="BF76" s="13">
        <f>SUM('Երևան քաղաք:Սյունիք'!BF74)</f>
        <v>0</v>
      </c>
      <c r="BG76" s="13">
        <f>SUM('Երևան քաղաք:Սյունիք'!BG74)</f>
        <v>0</v>
      </c>
      <c r="BH76" s="13">
        <f>SUM('Երևան քաղաք:Սյունիք'!BH74)</f>
        <v>0</v>
      </c>
      <c r="BI76" s="13">
        <f>SUM('Երևան քաղաք:Սյունիք'!BI74)</f>
        <v>0</v>
      </c>
      <c r="BJ76" s="13">
        <f>SUM('Երևան քաղաք:Սյունիք'!BJ74)</f>
        <v>0</v>
      </c>
      <c r="BK76" s="13">
        <f>SUM('Երևան քաղաք:Սյունիք'!BK74)</f>
        <v>0</v>
      </c>
      <c r="BL76" s="13">
        <f>SUM('Երևան քաղաք:Սյունիք'!BL74)</f>
        <v>0</v>
      </c>
      <c r="BM76" s="13">
        <f>SUM('Երևան քաղաք:Սյունիք'!BM74)</f>
        <v>0</v>
      </c>
      <c r="BN76" s="13">
        <f>SUM('Երևան քաղաք:Սյունիք'!BN74)</f>
        <v>0</v>
      </c>
      <c r="BO76" s="13">
        <f>SUM('Երևան քաղաք:Սյունիք'!BO74)</f>
        <v>0</v>
      </c>
      <c r="BP76" s="13">
        <f>SUM('Երևան քաղաք:Սյունիք'!BP74)</f>
        <v>0</v>
      </c>
      <c r="BQ76" s="13">
        <f>SUM('Երևան քաղաք:Սյունիք'!BQ74)</f>
        <v>0</v>
      </c>
      <c r="BR76" s="13">
        <f>SUM('Երևան քաղաք:Սյունիք'!BR74)</f>
        <v>0</v>
      </c>
      <c r="BS76" s="13">
        <f>SUM('Երևան քաղաք:Սյունիք'!BS74)</f>
        <v>0</v>
      </c>
      <c r="BT76" s="13">
        <f>SUM('Երևան քաղաք:Սյունիք'!BT74)</f>
        <v>0</v>
      </c>
      <c r="BU76" s="13">
        <f>SUM('Երևան քաղաք:Սյունիք'!BU74)</f>
        <v>0</v>
      </c>
      <c r="BV76" s="13">
        <f>SUM('Երևան քաղաք:Սյունիք'!BV74)</f>
        <v>0</v>
      </c>
      <c r="BW76" s="13">
        <f>SUM('Երևան քաղաք:Սյունիք'!BW74)</f>
        <v>0</v>
      </c>
      <c r="BX76" s="13">
        <f>SUM('Երևան քաղաք:Սյունիք'!BX74)</f>
        <v>0</v>
      </c>
      <c r="BY76" s="13">
        <f>SUM('Երևան քաղաք:Սյունիք'!BY74)</f>
        <v>0</v>
      </c>
      <c r="BZ76" s="13">
        <f>SUM('Երևան քաղաք:Սյունիք'!BZ74)</f>
        <v>0</v>
      </c>
      <c r="CA76" s="13">
        <v>0</v>
      </c>
    </row>
    <row r="77" spans="1:79" ht="20.100000000000001" customHeight="1" x14ac:dyDescent="0.3">
      <c r="A77" s="5" t="s">
        <v>55</v>
      </c>
      <c r="B77" s="3" t="s">
        <v>563</v>
      </c>
      <c r="C77" s="3">
        <v>160</v>
      </c>
      <c r="D77" s="13">
        <f>SUM('Երևան քաղաք:Սյունիք'!D75)</f>
        <v>0</v>
      </c>
      <c r="E77" s="13">
        <f>SUM('Երևան քաղաք:Սյունիք'!E75)</f>
        <v>0</v>
      </c>
      <c r="F77" s="13">
        <f>SUM('Երևան քաղաք:Սյունիք'!F75)</f>
        <v>0</v>
      </c>
      <c r="G77" s="13">
        <f>SUM('Երևան քաղաք:Սյունիք'!G75)</f>
        <v>0</v>
      </c>
      <c r="H77" s="13">
        <f>SUM('Երևան քաղաք:Սյունիք'!H75)</f>
        <v>0</v>
      </c>
      <c r="I77" s="13">
        <f>SUM('Երևան քաղաք:Սյունիք'!I75)</f>
        <v>0</v>
      </c>
      <c r="J77" s="13">
        <f>SUM('Երևան քաղաք:Սյունիք'!J75)</f>
        <v>0</v>
      </c>
      <c r="K77" s="13">
        <f>SUM('Երևան քաղաք:Սյունիք'!K75)</f>
        <v>0</v>
      </c>
      <c r="L77" s="13">
        <f>SUM('Երևան քաղաք:Սյունիք'!L75)</f>
        <v>0</v>
      </c>
      <c r="M77" s="13">
        <f>SUM('Երևան քաղաք:Սյունիք'!M75)</f>
        <v>0</v>
      </c>
      <c r="N77" s="13">
        <f>SUM('Երևան քաղաք:Սյունիք'!N75)</f>
        <v>0</v>
      </c>
      <c r="O77" s="13">
        <f>SUM('Երևան քաղաք:Սյունիք'!O75)</f>
        <v>0</v>
      </c>
      <c r="P77" s="13">
        <f>SUM('Երևան քաղաք:Սյունիք'!P75)</f>
        <v>0</v>
      </c>
      <c r="Q77" s="13">
        <f>SUM('Երևան քաղաք:Սյունիք'!Q75)</f>
        <v>0</v>
      </c>
      <c r="R77" s="13">
        <f>SUM('Երևան քաղաք:Սյունիք'!R75)</f>
        <v>0</v>
      </c>
      <c r="S77" s="13">
        <f>SUM('Երևան քաղաք:Սյունիք'!S75)</f>
        <v>0</v>
      </c>
      <c r="T77" s="13">
        <f>SUM('Երևան քաղաք:Սյունիք'!T75)</f>
        <v>0</v>
      </c>
      <c r="U77" s="13">
        <f>SUM('Երևան քաղաք:Սյունիք'!U75)</f>
        <v>0</v>
      </c>
      <c r="V77" s="13">
        <f>SUM('Երևան քաղաք:Սյունիք'!V75)</f>
        <v>0</v>
      </c>
      <c r="W77" s="13">
        <f>SUM('Երևան քաղաք:Սյունիք'!W75)</f>
        <v>0</v>
      </c>
      <c r="X77" s="13">
        <f>SUM('Երևան քաղաք:Սյունիք'!X75)</f>
        <v>0</v>
      </c>
      <c r="Y77" s="13">
        <f>SUM('Երևան քաղաք:Սյունիք'!Y75)</f>
        <v>0</v>
      </c>
      <c r="Z77" s="13">
        <f>SUM('Երևան քաղաք:Սյունիք'!Z75)</f>
        <v>0</v>
      </c>
      <c r="AA77" s="13">
        <f>SUM('Երևան քաղաք:Սյունիք'!AA75)</f>
        <v>0</v>
      </c>
      <c r="AB77" s="13">
        <f>SUM('Երևան քաղաք:Սյունիք'!AB75)</f>
        <v>0</v>
      </c>
      <c r="AC77" s="13">
        <f>SUM('Երևան քաղաք:Սյունիք'!AC75)</f>
        <v>0</v>
      </c>
      <c r="AD77" s="13">
        <f>SUM('Երևան քաղաք:Սյունիք'!AD75)</f>
        <v>0</v>
      </c>
      <c r="AE77" s="13">
        <f>SUM('Երևան քաղաք:Սյունիք'!AE75)</f>
        <v>0</v>
      </c>
      <c r="AF77" s="13">
        <f>SUM('Երևան քաղաք:Սյունիք'!AF75)</f>
        <v>0</v>
      </c>
      <c r="AG77" s="13">
        <f>SUM('Երևան քաղաք:Սյունիք'!AG75)</f>
        <v>0</v>
      </c>
      <c r="AH77" s="13">
        <f>SUM('Երևան քաղաք:Սյունիք'!AH75)</f>
        <v>0</v>
      </c>
      <c r="AI77" s="13">
        <f>SUM('Երևան քաղաք:Սյունիք'!AI75)</f>
        <v>0</v>
      </c>
      <c r="AJ77" s="13">
        <f>SUM('Երևան քաղաք:Սյունիք'!AJ75)</f>
        <v>0</v>
      </c>
      <c r="AK77" s="13">
        <f>SUM('Երևան քաղաք:Սյունիք'!AK75)</f>
        <v>0</v>
      </c>
      <c r="AL77" s="13">
        <f>SUM('Երևան քաղաք:Սյունիք'!AL75)</f>
        <v>0</v>
      </c>
      <c r="AM77" s="13">
        <f>SUM('Երևան քաղաք:Սյունիք'!AM75)</f>
        <v>0</v>
      </c>
      <c r="AN77" s="13">
        <f>SUM('Երևան քաղաք:Սյունիք'!AN75)</f>
        <v>0</v>
      </c>
      <c r="AO77" s="13">
        <f>SUM('Երևան քաղաք:Սյունիք'!AO75)</f>
        <v>0</v>
      </c>
      <c r="AP77" s="13">
        <f>SUM('Երևան քաղաք:Սյունիք'!AP75)</f>
        <v>0</v>
      </c>
      <c r="AQ77" s="13">
        <f>SUM('Երևան քաղաք:Սյունիք'!AQ75)</f>
        <v>0</v>
      </c>
      <c r="AR77" s="13">
        <f>SUM('Երևան քաղաք:Սյունիք'!AR75)</f>
        <v>0</v>
      </c>
      <c r="AS77" s="13">
        <f>SUM('Երևան քաղաք:Սյունիք'!AS75)</f>
        <v>0</v>
      </c>
      <c r="AT77" s="13">
        <f>SUM('Երևան քաղաք:Սյունիք'!AT75)</f>
        <v>0</v>
      </c>
      <c r="AU77" s="13">
        <f>SUM('Երևան քաղաք:Սյունիք'!AU75)</f>
        <v>0</v>
      </c>
      <c r="AV77" s="13">
        <f>SUM('Երևան քաղաք:Սյունիք'!AV75)</f>
        <v>0</v>
      </c>
      <c r="AW77" s="13">
        <f>SUM('Երևան քաղաք:Սյունիք'!AW75)</f>
        <v>0</v>
      </c>
      <c r="AX77" s="13">
        <f>SUM('Երևան քաղաք:Սյունիք'!AX75)</f>
        <v>0</v>
      </c>
      <c r="AY77" s="13">
        <f>SUM('Երևան քաղաք:Սյունիք'!AY75)</f>
        <v>0</v>
      </c>
      <c r="AZ77" s="13">
        <f>SUM('Երևան քաղաք:Սյունիք'!AZ75)</f>
        <v>0</v>
      </c>
      <c r="BA77" s="13">
        <f>SUM('Երևան քաղաք:Սյունիք'!BA75)</f>
        <v>0</v>
      </c>
      <c r="BB77" s="13">
        <f>SUM('Երևան քաղաք:Սյունիք'!BB75)</f>
        <v>0</v>
      </c>
      <c r="BC77" s="13">
        <f>SUM('Երևան քաղաք:Սյունիք'!BC75)</f>
        <v>0</v>
      </c>
      <c r="BD77" s="13">
        <f>SUM('Երևան քաղաք:Սյունիք'!BD75)</f>
        <v>0</v>
      </c>
      <c r="BE77" s="13">
        <f>SUM('Երևան քաղաք:Սյունիք'!BE75)</f>
        <v>0</v>
      </c>
      <c r="BF77" s="13">
        <f>SUM('Երևան քաղաք:Սյունիք'!BF75)</f>
        <v>0</v>
      </c>
      <c r="BG77" s="13">
        <f>SUM('Երևան քաղաք:Սյունիք'!BG75)</f>
        <v>0</v>
      </c>
      <c r="BH77" s="13">
        <f>SUM('Երևան քաղաք:Սյունիք'!BH75)</f>
        <v>0</v>
      </c>
      <c r="BI77" s="13">
        <f>SUM('Երևան քաղաք:Սյունիք'!BI75)</f>
        <v>0</v>
      </c>
      <c r="BJ77" s="13">
        <f>SUM('Երևան քաղաք:Սյունիք'!BJ75)</f>
        <v>0</v>
      </c>
      <c r="BK77" s="13">
        <f>SUM('Երևան քաղաք:Սյունիք'!BK75)</f>
        <v>0</v>
      </c>
      <c r="BL77" s="13">
        <f>SUM('Երևան քաղաք:Սյունիք'!BL75)</f>
        <v>0</v>
      </c>
      <c r="BM77" s="13">
        <f>SUM('Երևան քաղաք:Սյունիք'!BM75)</f>
        <v>0</v>
      </c>
      <c r="BN77" s="13">
        <f>SUM('Երևան քաղաք:Սյունիք'!BN75)</f>
        <v>0</v>
      </c>
      <c r="BO77" s="13">
        <f>SUM('Երևան քաղաք:Սյունիք'!BO75)</f>
        <v>0</v>
      </c>
      <c r="BP77" s="13">
        <f>SUM('Երևան քաղաք:Սյունիք'!BP75)</f>
        <v>0</v>
      </c>
      <c r="BQ77" s="13">
        <f>SUM('Երևան քաղաք:Սյունիք'!BQ75)</f>
        <v>0</v>
      </c>
      <c r="BR77" s="13">
        <f>SUM('Երևան քաղաք:Սյունիք'!BR75)</f>
        <v>0</v>
      </c>
      <c r="BS77" s="13">
        <f>SUM('Երևան քաղաք:Սյունիք'!BS75)</f>
        <v>0</v>
      </c>
      <c r="BT77" s="13">
        <f>SUM('Երևան քաղաք:Սյունիք'!BT75)</f>
        <v>0</v>
      </c>
      <c r="BU77" s="13">
        <f>SUM('Երևան քաղաք:Սյունիք'!BU75)</f>
        <v>0</v>
      </c>
      <c r="BV77" s="13">
        <f>SUM('Երևան քաղաք:Սյունիք'!BV75)</f>
        <v>0</v>
      </c>
      <c r="BW77" s="13">
        <f>SUM('Երևան քաղաք:Սյունիք'!BW75)</f>
        <v>0</v>
      </c>
      <c r="BX77" s="13">
        <f>SUM('Երևան քաղաք:Սյունիք'!BX75)</f>
        <v>0</v>
      </c>
      <c r="BY77" s="13">
        <f>SUM('Երևան քաղաք:Սյունիք'!BY75)</f>
        <v>0</v>
      </c>
      <c r="BZ77" s="13">
        <f>SUM('Երևան քաղաք:Սյունիք'!BZ75)</f>
        <v>0</v>
      </c>
      <c r="CA77" s="13">
        <v>0</v>
      </c>
    </row>
    <row r="78" spans="1:79" ht="20.100000000000001" customHeight="1" x14ac:dyDescent="0.3">
      <c r="A78" s="5" t="s">
        <v>56</v>
      </c>
      <c r="B78" s="3" t="s">
        <v>564</v>
      </c>
      <c r="C78" s="3">
        <v>161</v>
      </c>
      <c r="D78" s="13">
        <f>SUM('Երևան քաղաք:Սյունիք'!D76)</f>
        <v>0</v>
      </c>
      <c r="E78" s="13">
        <f>SUM('Երևան քաղաք:Սյունիք'!E76)</f>
        <v>0</v>
      </c>
      <c r="F78" s="13">
        <f>SUM('Երևան քաղաք:Սյունիք'!F76)</f>
        <v>0</v>
      </c>
      <c r="G78" s="13">
        <f>SUM('Երևան քաղաք:Սյունիք'!G76)</f>
        <v>0</v>
      </c>
      <c r="H78" s="13">
        <f>SUM('Երևան քաղաք:Սյունիք'!H76)</f>
        <v>0</v>
      </c>
      <c r="I78" s="13">
        <f>SUM('Երևան քաղաք:Սյունիք'!I76)</f>
        <v>0</v>
      </c>
      <c r="J78" s="13">
        <f>SUM('Երևան քաղաք:Սյունիք'!J76)</f>
        <v>0</v>
      </c>
      <c r="K78" s="13">
        <f>SUM('Երևան քաղաք:Սյունիք'!K76)</f>
        <v>0</v>
      </c>
      <c r="L78" s="13">
        <f>SUM('Երևան քաղաք:Սյունիք'!L76)</f>
        <v>0</v>
      </c>
      <c r="M78" s="13">
        <f>SUM('Երևան քաղաք:Սյունիք'!M76)</f>
        <v>0</v>
      </c>
      <c r="N78" s="13">
        <f>SUM('Երևան քաղաք:Սյունիք'!N76)</f>
        <v>0</v>
      </c>
      <c r="O78" s="13">
        <f>SUM('Երևան քաղաք:Սյունիք'!O76)</f>
        <v>0</v>
      </c>
      <c r="P78" s="13">
        <f>SUM('Երևան քաղաք:Սյունիք'!P76)</f>
        <v>0</v>
      </c>
      <c r="Q78" s="13">
        <f>SUM('Երևան քաղաք:Սյունիք'!Q76)</f>
        <v>0</v>
      </c>
      <c r="R78" s="13">
        <f>SUM('Երևան քաղաք:Սյունիք'!R76)</f>
        <v>0</v>
      </c>
      <c r="S78" s="13">
        <f>SUM('Երևան քաղաք:Սյունիք'!S76)</f>
        <v>0</v>
      </c>
      <c r="T78" s="13">
        <f>SUM('Երևան քաղաք:Սյունիք'!T76)</f>
        <v>0</v>
      </c>
      <c r="U78" s="13">
        <f>SUM('Երևան քաղաք:Սյունիք'!U76)</f>
        <v>0</v>
      </c>
      <c r="V78" s="13">
        <f>SUM('Երևան քաղաք:Սյունիք'!V76)</f>
        <v>0</v>
      </c>
      <c r="W78" s="13">
        <f>SUM('Երևան քաղաք:Սյունիք'!W76)</f>
        <v>0</v>
      </c>
      <c r="X78" s="13">
        <f>SUM('Երևան քաղաք:Սյունիք'!X76)</f>
        <v>0</v>
      </c>
      <c r="Y78" s="13">
        <f>SUM('Երևան քաղաք:Սյունիք'!Y76)</f>
        <v>0</v>
      </c>
      <c r="Z78" s="13">
        <f>SUM('Երևան քաղաք:Սյունիք'!Z76)</f>
        <v>0</v>
      </c>
      <c r="AA78" s="13">
        <f>SUM('Երևան քաղաք:Սյունիք'!AA76)</f>
        <v>0</v>
      </c>
      <c r="AB78" s="13">
        <f>SUM('Երևան քաղաք:Սյունիք'!AB76)</f>
        <v>0</v>
      </c>
      <c r="AC78" s="13">
        <f>SUM('Երևան քաղաք:Սյունիք'!AC76)</f>
        <v>0</v>
      </c>
      <c r="AD78" s="13">
        <f>SUM('Երևան քաղաք:Սյունիք'!AD76)</f>
        <v>0</v>
      </c>
      <c r="AE78" s="13">
        <f>SUM('Երևան քաղաք:Սյունիք'!AE76)</f>
        <v>0</v>
      </c>
      <c r="AF78" s="13">
        <f>SUM('Երևան քաղաք:Սյունիք'!AF76)</f>
        <v>0</v>
      </c>
      <c r="AG78" s="13">
        <f>SUM('Երևան քաղաք:Սյունիք'!AG76)</f>
        <v>0</v>
      </c>
      <c r="AH78" s="13">
        <f>SUM('Երևան քաղաք:Սյունիք'!AH76)</f>
        <v>0</v>
      </c>
      <c r="AI78" s="13">
        <f>SUM('Երևան քաղաք:Սյունիք'!AI76)</f>
        <v>0</v>
      </c>
      <c r="AJ78" s="13">
        <f>SUM('Երևան քաղաք:Սյունիք'!AJ76)</f>
        <v>0</v>
      </c>
      <c r="AK78" s="13">
        <f>SUM('Երևան քաղաք:Սյունիք'!AK76)</f>
        <v>0</v>
      </c>
      <c r="AL78" s="13">
        <f>SUM('Երևան քաղաք:Սյունիք'!AL76)</f>
        <v>0</v>
      </c>
      <c r="AM78" s="13">
        <f>SUM('Երևան քաղաք:Սյունիք'!AM76)</f>
        <v>0</v>
      </c>
      <c r="AN78" s="13">
        <f>SUM('Երևան քաղաք:Սյունիք'!AN76)</f>
        <v>0</v>
      </c>
      <c r="AO78" s="13">
        <f>SUM('Երևան քաղաք:Սյունիք'!AO76)</f>
        <v>0</v>
      </c>
      <c r="AP78" s="13">
        <f>SUM('Երևան քաղաք:Սյունիք'!AP76)</f>
        <v>0</v>
      </c>
      <c r="AQ78" s="13">
        <f>SUM('Երևան քաղաք:Սյունիք'!AQ76)</f>
        <v>0</v>
      </c>
      <c r="AR78" s="13">
        <f>SUM('Երևան քաղաք:Սյունիք'!AR76)</f>
        <v>0</v>
      </c>
      <c r="AS78" s="13">
        <f>SUM('Երևան քաղաք:Սյունիք'!AS76)</f>
        <v>0</v>
      </c>
      <c r="AT78" s="13">
        <f>SUM('Երևան քաղաք:Սյունիք'!AT76)</f>
        <v>0</v>
      </c>
      <c r="AU78" s="13">
        <f>SUM('Երևան քաղաք:Սյունիք'!AU76)</f>
        <v>0</v>
      </c>
      <c r="AV78" s="13">
        <f>SUM('Երևան քաղաք:Սյունիք'!AV76)</f>
        <v>0</v>
      </c>
      <c r="AW78" s="13">
        <f>SUM('Երևան քաղաք:Սյունիք'!AW76)</f>
        <v>0</v>
      </c>
      <c r="AX78" s="13">
        <f>SUM('Երևան քաղաք:Սյունիք'!AX76)</f>
        <v>0</v>
      </c>
      <c r="AY78" s="13">
        <f>SUM('Երևան քաղաք:Սյունիք'!AY76)</f>
        <v>0</v>
      </c>
      <c r="AZ78" s="13">
        <f>SUM('Երևան քաղաք:Սյունիք'!AZ76)</f>
        <v>0</v>
      </c>
      <c r="BA78" s="13">
        <f>SUM('Երևան քաղաք:Սյունիք'!BA76)</f>
        <v>0</v>
      </c>
      <c r="BB78" s="13">
        <f>SUM('Երևան քաղաք:Սյունիք'!BB76)</f>
        <v>0</v>
      </c>
      <c r="BC78" s="13">
        <f>SUM('Երևան քաղաք:Սյունիք'!BC76)</f>
        <v>0</v>
      </c>
      <c r="BD78" s="13">
        <f>SUM('Երևան քաղաք:Սյունիք'!BD76)</f>
        <v>0</v>
      </c>
      <c r="BE78" s="13">
        <f>SUM('Երևան քաղաք:Սյունիք'!BE76)</f>
        <v>0</v>
      </c>
      <c r="BF78" s="13">
        <f>SUM('Երևան քաղաք:Սյունիք'!BF76)</f>
        <v>0</v>
      </c>
      <c r="BG78" s="13">
        <f>SUM('Երևան քաղաք:Սյունիք'!BG76)</f>
        <v>0</v>
      </c>
      <c r="BH78" s="13">
        <f>SUM('Երևան քաղաք:Սյունիք'!BH76)</f>
        <v>0</v>
      </c>
      <c r="BI78" s="13">
        <f>SUM('Երևան քաղաք:Սյունիք'!BI76)</f>
        <v>0</v>
      </c>
      <c r="BJ78" s="13">
        <f>SUM('Երևան քաղաք:Սյունիք'!BJ76)</f>
        <v>0</v>
      </c>
      <c r="BK78" s="13">
        <f>SUM('Երևան քաղաք:Սյունիք'!BK76)</f>
        <v>0</v>
      </c>
      <c r="BL78" s="13">
        <f>SUM('Երևան քաղաք:Սյունիք'!BL76)</f>
        <v>0</v>
      </c>
      <c r="BM78" s="13">
        <f>SUM('Երևան քաղաք:Սյունիք'!BM76)</f>
        <v>0</v>
      </c>
      <c r="BN78" s="13">
        <f>SUM('Երևան քաղաք:Սյունիք'!BN76)</f>
        <v>0</v>
      </c>
      <c r="BO78" s="13">
        <f>SUM('Երևան քաղաք:Սյունիք'!BO76)</f>
        <v>0</v>
      </c>
      <c r="BP78" s="13">
        <f>SUM('Երևան քաղաք:Սյունիք'!BP76)</f>
        <v>0</v>
      </c>
      <c r="BQ78" s="13">
        <f>SUM('Երևան քաղաք:Սյունիք'!BQ76)</f>
        <v>0</v>
      </c>
      <c r="BR78" s="13">
        <f>SUM('Երևան քաղաք:Սյունիք'!BR76)</f>
        <v>0</v>
      </c>
      <c r="BS78" s="13">
        <f>SUM('Երևան քաղաք:Սյունիք'!BS76)</f>
        <v>0</v>
      </c>
      <c r="BT78" s="13">
        <f>SUM('Երևան քաղաք:Սյունիք'!BT76)</f>
        <v>0</v>
      </c>
      <c r="BU78" s="13">
        <f>SUM('Երևան քաղաք:Սյունիք'!BU76)</f>
        <v>0</v>
      </c>
      <c r="BV78" s="13">
        <f>SUM('Երևան քաղաք:Սյունիք'!BV76)</f>
        <v>0</v>
      </c>
      <c r="BW78" s="13">
        <f>SUM('Երևան քաղաք:Սյունիք'!BW76)</f>
        <v>0</v>
      </c>
      <c r="BX78" s="13">
        <f>SUM('Երևան քաղաք:Սյունիք'!BX76)</f>
        <v>0</v>
      </c>
      <c r="BY78" s="13">
        <f>SUM('Երևան քաղաք:Սյունիք'!BY76)</f>
        <v>0</v>
      </c>
      <c r="BZ78" s="13">
        <f>SUM('Երևան քաղաք:Սյունիք'!BZ76)</f>
        <v>0</v>
      </c>
      <c r="CA78" s="13">
        <v>0</v>
      </c>
    </row>
    <row r="79" spans="1:79" ht="20.100000000000001" customHeight="1" x14ac:dyDescent="0.3">
      <c r="A79" s="5" t="s">
        <v>57</v>
      </c>
      <c r="B79" s="3" t="s">
        <v>565</v>
      </c>
      <c r="C79" s="3">
        <v>162</v>
      </c>
      <c r="D79" s="13">
        <f>SUM('Երևան քաղաք:Սյունիք'!D77)</f>
        <v>0</v>
      </c>
      <c r="E79" s="13">
        <f>SUM('Երևան քաղաք:Սյունիք'!E77)</f>
        <v>0</v>
      </c>
      <c r="F79" s="13">
        <f>SUM('Երևան քաղաք:Սյունիք'!F77)</f>
        <v>0</v>
      </c>
      <c r="G79" s="13">
        <f>SUM('Երևան քաղաք:Սյունիք'!G77)</f>
        <v>0</v>
      </c>
      <c r="H79" s="13">
        <f>SUM('Երևան քաղաք:Սյունիք'!H77)</f>
        <v>0</v>
      </c>
      <c r="I79" s="13">
        <f>SUM('Երևան քաղաք:Սյունիք'!I77)</f>
        <v>0</v>
      </c>
      <c r="J79" s="13">
        <f>SUM('Երևան քաղաք:Սյունիք'!J77)</f>
        <v>0</v>
      </c>
      <c r="K79" s="13">
        <f>SUM('Երևան քաղաք:Սյունիք'!K77)</f>
        <v>0</v>
      </c>
      <c r="L79" s="13">
        <f>SUM('Երևան քաղաք:Սյունիք'!L77)</f>
        <v>0</v>
      </c>
      <c r="M79" s="13">
        <f>SUM('Երևան քաղաք:Սյունիք'!M77)</f>
        <v>0</v>
      </c>
      <c r="N79" s="13">
        <f>SUM('Երևան քաղաք:Սյունիք'!N77)</f>
        <v>0</v>
      </c>
      <c r="O79" s="13">
        <f>SUM('Երևան քաղաք:Սյունիք'!O77)</f>
        <v>0</v>
      </c>
      <c r="P79" s="13">
        <f>SUM('Երևան քաղաք:Սյունիք'!P77)</f>
        <v>0</v>
      </c>
      <c r="Q79" s="13">
        <f>SUM('Երևան քաղաք:Սյունիք'!Q77)</f>
        <v>0</v>
      </c>
      <c r="R79" s="13">
        <f>SUM('Երևան քաղաք:Սյունիք'!R77)</f>
        <v>0</v>
      </c>
      <c r="S79" s="13">
        <f>SUM('Երևան քաղաք:Սյունիք'!S77)</f>
        <v>0</v>
      </c>
      <c r="T79" s="13">
        <f>SUM('Երևան քաղաք:Սյունիք'!T77)</f>
        <v>0</v>
      </c>
      <c r="U79" s="13">
        <f>SUM('Երևան քաղաք:Սյունիք'!U77)</f>
        <v>0</v>
      </c>
      <c r="V79" s="13">
        <f>SUM('Երևան քաղաք:Սյունիք'!V77)</f>
        <v>0</v>
      </c>
      <c r="W79" s="13">
        <f>SUM('Երևան քաղաք:Սյունիք'!W77)</f>
        <v>0</v>
      </c>
      <c r="X79" s="13">
        <f>SUM('Երևան քաղաք:Սյունիք'!X77)</f>
        <v>0</v>
      </c>
      <c r="Y79" s="13">
        <f>SUM('Երևան քաղաք:Սյունիք'!Y77)</f>
        <v>0</v>
      </c>
      <c r="Z79" s="13">
        <f>SUM('Երևան քաղաք:Սյունիք'!Z77)</f>
        <v>0</v>
      </c>
      <c r="AA79" s="13">
        <f>SUM('Երևան քաղաք:Սյունիք'!AA77)</f>
        <v>0</v>
      </c>
      <c r="AB79" s="13">
        <f>SUM('Երևան քաղաք:Սյունիք'!AB77)</f>
        <v>0</v>
      </c>
      <c r="AC79" s="13">
        <f>SUM('Երևան քաղաք:Սյունիք'!AC77)</f>
        <v>0</v>
      </c>
      <c r="AD79" s="13">
        <f>SUM('Երևան քաղաք:Սյունիք'!AD77)</f>
        <v>0</v>
      </c>
      <c r="AE79" s="13">
        <f>SUM('Երևան քաղաք:Սյունիք'!AE77)</f>
        <v>0</v>
      </c>
      <c r="AF79" s="13">
        <f>SUM('Երևան քաղաք:Սյունիք'!AF77)</f>
        <v>0</v>
      </c>
      <c r="AG79" s="13">
        <f>SUM('Երևան քաղաք:Սյունիք'!AG77)</f>
        <v>0</v>
      </c>
      <c r="AH79" s="13">
        <f>SUM('Երևան քաղաք:Սյունիք'!AH77)</f>
        <v>0</v>
      </c>
      <c r="AI79" s="13">
        <f>SUM('Երևան քաղաք:Սյունիք'!AI77)</f>
        <v>0</v>
      </c>
      <c r="AJ79" s="13">
        <f>SUM('Երևան քաղաք:Սյունիք'!AJ77)</f>
        <v>0</v>
      </c>
      <c r="AK79" s="13">
        <f>SUM('Երևան քաղաք:Սյունիք'!AK77)</f>
        <v>0</v>
      </c>
      <c r="AL79" s="13">
        <f>SUM('Երևան քաղաք:Սյունիք'!AL77)</f>
        <v>0</v>
      </c>
      <c r="AM79" s="13">
        <f>SUM('Երևան քաղաք:Սյունիք'!AM77)</f>
        <v>0</v>
      </c>
      <c r="AN79" s="13">
        <f>SUM('Երևան քաղաք:Սյունիք'!AN77)</f>
        <v>0</v>
      </c>
      <c r="AO79" s="13">
        <f>SUM('Երևան քաղաք:Սյունիք'!AO77)</f>
        <v>0</v>
      </c>
      <c r="AP79" s="13">
        <f>SUM('Երևան քաղաք:Սյունիք'!AP77)</f>
        <v>0</v>
      </c>
      <c r="AQ79" s="13">
        <f>SUM('Երևան քաղաք:Սյունիք'!AQ77)</f>
        <v>0</v>
      </c>
      <c r="AR79" s="13">
        <f>SUM('Երևան քաղաք:Սյունիք'!AR77)</f>
        <v>0</v>
      </c>
      <c r="AS79" s="13">
        <f>SUM('Երևան քաղաք:Սյունիք'!AS77)</f>
        <v>0</v>
      </c>
      <c r="AT79" s="13">
        <f>SUM('Երևան քաղաք:Սյունիք'!AT77)</f>
        <v>0</v>
      </c>
      <c r="AU79" s="13">
        <f>SUM('Երևան քաղաք:Սյունիք'!AU77)</f>
        <v>0</v>
      </c>
      <c r="AV79" s="13">
        <f>SUM('Երևան քաղաք:Սյունիք'!AV77)</f>
        <v>0</v>
      </c>
      <c r="AW79" s="13">
        <f>SUM('Երևան քաղաք:Սյունիք'!AW77)</f>
        <v>0</v>
      </c>
      <c r="AX79" s="13">
        <f>SUM('Երևան քաղաք:Սյունիք'!AX77)</f>
        <v>0</v>
      </c>
      <c r="AY79" s="13">
        <f>SUM('Երևան քաղաք:Սյունիք'!AY77)</f>
        <v>0</v>
      </c>
      <c r="AZ79" s="13">
        <f>SUM('Երևան քաղաք:Սյունիք'!AZ77)</f>
        <v>0</v>
      </c>
      <c r="BA79" s="13">
        <f>SUM('Երևան քաղաք:Սյունիք'!BA77)</f>
        <v>0</v>
      </c>
      <c r="BB79" s="13">
        <f>SUM('Երևան քաղաք:Սյունիք'!BB77)</f>
        <v>0</v>
      </c>
      <c r="BC79" s="13">
        <f>SUM('Երևան քաղաք:Սյունիք'!BC77)</f>
        <v>0</v>
      </c>
      <c r="BD79" s="13">
        <f>SUM('Երևան քաղաք:Սյունիք'!BD77)</f>
        <v>0</v>
      </c>
      <c r="BE79" s="13">
        <f>SUM('Երևան քաղաք:Սյունիք'!BE77)</f>
        <v>0</v>
      </c>
      <c r="BF79" s="13">
        <f>SUM('Երևան քաղաք:Սյունիք'!BF77)</f>
        <v>0</v>
      </c>
      <c r="BG79" s="13">
        <f>SUM('Երևան քաղաք:Սյունիք'!BG77)</f>
        <v>0</v>
      </c>
      <c r="BH79" s="13">
        <f>SUM('Երևան քաղաք:Սյունիք'!BH77)</f>
        <v>0</v>
      </c>
      <c r="BI79" s="13">
        <f>SUM('Երևան քաղաք:Սյունիք'!BI77)</f>
        <v>0</v>
      </c>
      <c r="BJ79" s="13">
        <f>SUM('Երևան քաղաք:Սյունիք'!BJ77)</f>
        <v>0</v>
      </c>
      <c r="BK79" s="13">
        <f>SUM('Երևան քաղաք:Սյունիք'!BK77)</f>
        <v>0</v>
      </c>
      <c r="BL79" s="13">
        <f>SUM('Երևան քաղաք:Սյունիք'!BL77)</f>
        <v>0</v>
      </c>
      <c r="BM79" s="13">
        <f>SUM('Երևան քաղաք:Սյունիք'!BM77)</f>
        <v>0</v>
      </c>
      <c r="BN79" s="13">
        <f>SUM('Երևան քաղաք:Սյունիք'!BN77)</f>
        <v>0</v>
      </c>
      <c r="BO79" s="13">
        <f>SUM('Երևան քաղաք:Սյունիք'!BO77)</f>
        <v>0</v>
      </c>
      <c r="BP79" s="13">
        <f>SUM('Երևան քաղաք:Սյունիք'!BP77)</f>
        <v>0</v>
      </c>
      <c r="BQ79" s="13">
        <f>SUM('Երևան քաղաք:Սյունիք'!BQ77)</f>
        <v>0</v>
      </c>
      <c r="BR79" s="13">
        <f>SUM('Երևան քաղաք:Սյունիք'!BR77)</f>
        <v>0</v>
      </c>
      <c r="BS79" s="13">
        <f>SUM('Երևան քաղաք:Սյունիք'!BS77)</f>
        <v>0</v>
      </c>
      <c r="BT79" s="13">
        <f>SUM('Երևան քաղաք:Սյունիք'!BT77)</f>
        <v>0</v>
      </c>
      <c r="BU79" s="13">
        <f>SUM('Երևան քաղաք:Սյունիք'!BU77)</f>
        <v>0</v>
      </c>
      <c r="BV79" s="13">
        <f>SUM('Երևան քաղաք:Սյունիք'!BV77)</f>
        <v>0</v>
      </c>
      <c r="BW79" s="13">
        <f>SUM('Երևան քաղաք:Սյունիք'!BW77)</f>
        <v>0</v>
      </c>
      <c r="BX79" s="13">
        <f>SUM('Երևան քաղաք:Սյունիք'!BX77)</f>
        <v>0</v>
      </c>
      <c r="BY79" s="13">
        <f>SUM('Երևան քաղաք:Սյունիք'!BY77)</f>
        <v>0</v>
      </c>
      <c r="BZ79" s="13">
        <f>SUM('Երևան քաղաք:Սյունիք'!BZ77)</f>
        <v>0</v>
      </c>
      <c r="CA79" s="13">
        <v>0</v>
      </c>
    </row>
    <row r="80" spans="1:79" ht="20.100000000000001" customHeight="1" x14ac:dyDescent="0.3">
      <c r="A80" s="5" t="s">
        <v>58</v>
      </c>
      <c r="B80" s="3" t="s">
        <v>734</v>
      </c>
      <c r="C80" s="3">
        <v>163</v>
      </c>
      <c r="D80" s="13">
        <f>SUM('Երևան քաղաք:Սյունիք'!D78)</f>
        <v>0</v>
      </c>
      <c r="E80" s="13">
        <f>SUM('Երևան քաղաք:Սյունիք'!E78)</f>
        <v>0</v>
      </c>
      <c r="F80" s="13">
        <f>SUM('Երևան քաղաք:Սյունիք'!F78)</f>
        <v>0</v>
      </c>
      <c r="G80" s="13">
        <f>SUM('Երևան քաղաք:Սյունիք'!G78)</f>
        <v>0</v>
      </c>
      <c r="H80" s="13">
        <f>SUM('Երևան քաղաք:Սյունիք'!H78)</f>
        <v>0</v>
      </c>
      <c r="I80" s="13">
        <f>SUM('Երևան քաղաք:Սյունիք'!I78)</f>
        <v>0</v>
      </c>
      <c r="J80" s="13">
        <f>SUM('Երևան քաղաք:Սյունիք'!J78)</f>
        <v>0</v>
      </c>
      <c r="K80" s="13">
        <f>SUM('Երևան քաղաք:Սյունիք'!K78)</f>
        <v>0</v>
      </c>
      <c r="L80" s="13">
        <f>SUM('Երևան քաղաք:Սյունիք'!L78)</f>
        <v>0</v>
      </c>
      <c r="M80" s="13">
        <f>SUM('Երևան քաղաք:Սյունիք'!M78)</f>
        <v>0</v>
      </c>
      <c r="N80" s="13">
        <f>SUM('Երևան քաղաք:Սյունիք'!N78)</f>
        <v>0</v>
      </c>
      <c r="O80" s="13">
        <f>SUM('Երևան քաղաք:Սյունիք'!O78)</f>
        <v>0</v>
      </c>
      <c r="P80" s="13">
        <f>SUM('Երևան քաղաք:Սյունիք'!P78)</f>
        <v>0</v>
      </c>
      <c r="Q80" s="13">
        <f>SUM('Երևան քաղաք:Սյունիք'!Q78)</f>
        <v>0</v>
      </c>
      <c r="R80" s="13">
        <f>SUM('Երևան քաղաք:Սյունիք'!R78)</f>
        <v>0</v>
      </c>
      <c r="S80" s="13">
        <f>SUM('Երևան քաղաք:Սյունիք'!S78)</f>
        <v>0</v>
      </c>
      <c r="T80" s="13">
        <f>SUM('Երևան քաղաք:Սյունիք'!T78)</f>
        <v>0</v>
      </c>
      <c r="U80" s="13">
        <f>SUM('Երևան քաղաք:Սյունիք'!U78)</f>
        <v>0</v>
      </c>
      <c r="V80" s="13">
        <f>SUM('Երևան քաղաք:Սյունիք'!V78)</f>
        <v>0</v>
      </c>
      <c r="W80" s="13">
        <f>SUM('Երևան քաղաք:Սյունիք'!W78)</f>
        <v>0</v>
      </c>
      <c r="X80" s="13">
        <f>SUM('Երևան քաղաք:Սյունիք'!X78)</f>
        <v>0</v>
      </c>
      <c r="Y80" s="13">
        <f>SUM('Երևան քաղաք:Սյունիք'!Y78)</f>
        <v>0</v>
      </c>
      <c r="Z80" s="13">
        <f>SUM('Երևան քաղաք:Սյունիք'!Z78)</f>
        <v>0</v>
      </c>
      <c r="AA80" s="13">
        <f>SUM('Երևան քաղաք:Սյունիք'!AA78)</f>
        <v>0</v>
      </c>
      <c r="AB80" s="13">
        <f>SUM('Երևան քաղաք:Սյունիք'!AB78)</f>
        <v>0</v>
      </c>
      <c r="AC80" s="13">
        <f>SUM('Երևան քաղաք:Սյունիք'!AC78)</f>
        <v>0</v>
      </c>
      <c r="AD80" s="13">
        <f>SUM('Երևան քաղաք:Սյունիք'!AD78)</f>
        <v>0</v>
      </c>
      <c r="AE80" s="13">
        <f>SUM('Երևան քաղաք:Սյունիք'!AE78)</f>
        <v>0</v>
      </c>
      <c r="AF80" s="13">
        <f>SUM('Երևան քաղաք:Սյունիք'!AF78)</f>
        <v>0</v>
      </c>
      <c r="AG80" s="13">
        <f>SUM('Երևան քաղաք:Սյունիք'!AG78)</f>
        <v>0</v>
      </c>
      <c r="AH80" s="13">
        <f>SUM('Երևան քաղաք:Սյունիք'!AH78)</f>
        <v>0</v>
      </c>
      <c r="AI80" s="13">
        <f>SUM('Երևան քաղաք:Սյունիք'!AI78)</f>
        <v>0</v>
      </c>
      <c r="AJ80" s="13">
        <f>SUM('Երևան քաղաք:Սյունիք'!AJ78)</f>
        <v>0</v>
      </c>
      <c r="AK80" s="13">
        <f>SUM('Երևան քաղաք:Սյունիք'!AK78)</f>
        <v>0</v>
      </c>
      <c r="AL80" s="13">
        <f>SUM('Երևան քաղաք:Սյունիք'!AL78)</f>
        <v>0</v>
      </c>
      <c r="AM80" s="13">
        <f>SUM('Երևան քաղաք:Սյունիք'!AM78)</f>
        <v>0</v>
      </c>
      <c r="AN80" s="13">
        <f>SUM('Երևան քաղաք:Սյունիք'!AN78)</f>
        <v>0</v>
      </c>
      <c r="AO80" s="13">
        <f>SUM('Երևան քաղաք:Սյունիք'!AO78)</f>
        <v>0</v>
      </c>
      <c r="AP80" s="13">
        <f>SUM('Երևան քաղաք:Սյունիք'!AP78)</f>
        <v>0</v>
      </c>
      <c r="AQ80" s="13">
        <f>SUM('Երևան քաղաք:Սյունիք'!AQ78)</f>
        <v>0</v>
      </c>
      <c r="AR80" s="13">
        <f>SUM('Երևան քաղաք:Սյունիք'!AR78)</f>
        <v>0</v>
      </c>
      <c r="AS80" s="13">
        <f>SUM('Երևան քաղաք:Սյունիք'!AS78)</f>
        <v>0</v>
      </c>
      <c r="AT80" s="13">
        <f>SUM('Երևան քաղաք:Սյունիք'!AT78)</f>
        <v>0</v>
      </c>
      <c r="AU80" s="13">
        <f>SUM('Երևան քաղաք:Սյունիք'!AU78)</f>
        <v>0</v>
      </c>
      <c r="AV80" s="13">
        <f>SUM('Երևան քաղաք:Սյունիք'!AV78)</f>
        <v>0</v>
      </c>
      <c r="AW80" s="13">
        <f>SUM('Երևան քաղաք:Սյունիք'!AW78)</f>
        <v>0</v>
      </c>
      <c r="AX80" s="13">
        <f>SUM('Երևան քաղաք:Սյունիք'!AX78)</f>
        <v>0</v>
      </c>
      <c r="AY80" s="13">
        <f>SUM('Երևան քաղաք:Սյունիք'!AY78)</f>
        <v>0</v>
      </c>
      <c r="AZ80" s="13">
        <f>SUM('Երևան քաղաք:Սյունիք'!AZ78)</f>
        <v>0</v>
      </c>
      <c r="BA80" s="13">
        <f>SUM('Երևան քաղաք:Սյունիք'!BA78)</f>
        <v>0</v>
      </c>
      <c r="BB80" s="13">
        <f>SUM('Երևան քաղաք:Սյունիք'!BB78)</f>
        <v>0</v>
      </c>
      <c r="BC80" s="13">
        <f>SUM('Երևան քաղաք:Սյունիք'!BC78)</f>
        <v>0</v>
      </c>
      <c r="BD80" s="13">
        <f>SUM('Երևան քաղաք:Սյունիք'!BD78)</f>
        <v>0</v>
      </c>
      <c r="BE80" s="13">
        <f>SUM('Երևան քաղաք:Սյունիք'!BE78)</f>
        <v>0</v>
      </c>
      <c r="BF80" s="13">
        <f>SUM('Երևան քաղաք:Սյունիք'!BF78)</f>
        <v>0</v>
      </c>
      <c r="BG80" s="13">
        <f>SUM('Երևան քաղաք:Սյունիք'!BG78)</f>
        <v>0</v>
      </c>
      <c r="BH80" s="13">
        <f>SUM('Երևան քաղաք:Սյունիք'!BH78)</f>
        <v>0</v>
      </c>
      <c r="BI80" s="13">
        <f>SUM('Երևան քաղաք:Սյունիք'!BI78)</f>
        <v>0</v>
      </c>
      <c r="BJ80" s="13">
        <f>SUM('Երևան քաղաք:Սյունիք'!BJ78)</f>
        <v>0</v>
      </c>
      <c r="BK80" s="13">
        <f>SUM('Երևան քաղաք:Սյունիք'!BK78)</f>
        <v>0</v>
      </c>
      <c r="BL80" s="13">
        <f>SUM('Երևան քաղաք:Սյունիք'!BL78)</f>
        <v>0</v>
      </c>
      <c r="BM80" s="13">
        <f>SUM('Երևան քաղաք:Սյունիք'!BM78)</f>
        <v>0</v>
      </c>
      <c r="BN80" s="13">
        <f>SUM('Երևան քաղաք:Սյունիք'!BN78)</f>
        <v>0</v>
      </c>
      <c r="BO80" s="13">
        <f>SUM('Երևան քաղաք:Սյունիք'!BO78)</f>
        <v>0</v>
      </c>
      <c r="BP80" s="13">
        <f>SUM('Երևան քաղաք:Սյունիք'!BP78)</f>
        <v>0</v>
      </c>
      <c r="BQ80" s="13">
        <f>SUM('Երևան քաղաք:Սյունիք'!BQ78)</f>
        <v>0</v>
      </c>
      <c r="BR80" s="13">
        <f>SUM('Երևան քաղաք:Սյունիք'!BR78)</f>
        <v>0</v>
      </c>
      <c r="BS80" s="13">
        <f>SUM('Երևան քաղաք:Սյունիք'!BS78)</f>
        <v>0</v>
      </c>
      <c r="BT80" s="13">
        <f>SUM('Երևան քաղաք:Սյունիք'!BT78)</f>
        <v>0</v>
      </c>
      <c r="BU80" s="13">
        <f>SUM('Երևան քաղաք:Սյունիք'!BU78)</f>
        <v>0</v>
      </c>
      <c r="BV80" s="13">
        <f>SUM('Երևան քաղաք:Սյունիք'!BV78)</f>
        <v>0</v>
      </c>
      <c r="BW80" s="13">
        <f>SUM('Երևան քաղաք:Սյունիք'!BW78)</f>
        <v>0</v>
      </c>
      <c r="BX80" s="13">
        <f>SUM('Երևան քաղաք:Սյունիք'!BX78)</f>
        <v>0</v>
      </c>
      <c r="BY80" s="13">
        <f>SUM('Երևան քաղաք:Սյունիք'!BY78)</f>
        <v>0</v>
      </c>
      <c r="BZ80" s="13">
        <f>SUM('Երևան քաղաք:Սյունիք'!BZ78)</f>
        <v>0</v>
      </c>
      <c r="CA80" s="13">
        <v>0</v>
      </c>
    </row>
    <row r="81" spans="1:79" ht="20.100000000000001" customHeight="1" x14ac:dyDescent="0.3">
      <c r="A81" s="5" t="s">
        <v>59</v>
      </c>
      <c r="B81" s="3" t="s">
        <v>662</v>
      </c>
      <c r="C81" s="3">
        <v>164</v>
      </c>
      <c r="D81" s="13">
        <f>SUM('Երևան քաղաք:Սյունիք'!D79)</f>
        <v>0</v>
      </c>
      <c r="E81" s="13">
        <f>SUM('Երևան քաղաք:Սյունիք'!E79)</f>
        <v>1</v>
      </c>
      <c r="F81" s="13">
        <f>SUM('Երևան քաղաք:Սյունիք'!F79)</f>
        <v>1</v>
      </c>
      <c r="G81" s="13">
        <f>SUM('Երևան քաղաք:Սյունիք'!G79)</f>
        <v>0</v>
      </c>
      <c r="H81" s="13">
        <f>SUM('Երևան քաղաք:Սյունիք'!H79)</f>
        <v>0</v>
      </c>
      <c r="I81" s="13">
        <f>SUM('Երևան քաղաք:Սյունիք'!I79)</f>
        <v>0</v>
      </c>
      <c r="J81" s="13">
        <f>SUM('Երևան քաղաք:Սյունիք'!J79)</f>
        <v>0</v>
      </c>
      <c r="K81" s="13">
        <f>SUM('Երևան քաղաք:Սյունիք'!K79)</f>
        <v>0</v>
      </c>
      <c r="L81" s="13">
        <f>SUM('Երևան քաղաք:Սյունիք'!L79)</f>
        <v>0</v>
      </c>
      <c r="M81" s="13">
        <f>SUM('Երևան քաղաք:Սյունիք'!M79)</f>
        <v>0</v>
      </c>
      <c r="N81" s="13">
        <f>SUM('Երևան քաղաք:Սյունիք'!N79)</f>
        <v>0</v>
      </c>
      <c r="O81" s="13">
        <f>SUM('Երևան քաղաք:Սյունիք'!O79)</f>
        <v>0</v>
      </c>
      <c r="P81" s="13">
        <f>SUM('Երևան քաղաք:Սյունիք'!P79)</f>
        <v>0</v>
      </c>
      <c r="Q81" s="13">
        <f>SUM('Երևան քաղաք:Սյունիք'!Q79)</f>
        <v>0</v>
      </c>
      <c r="R81" s="13">
        <f>SUM('Երևան քաղաք:Սյունիք'!R79)</f>
        <v>0</v>
      </c>
      <c r="S81" s="13">
        <f>SUM('Երևան քաղաք:Սյունիք'!S79)</f>
        <v>0</v>
      </c>
      <c r="T81" s="13">
        <f>SUM('Երևան քաղաք:Սյունիք'!T79)</f>
        <v>0</v>
      </c>
      <c r="U81" s="13">
        <f>SUM('Երևան քաղաք:Սյունիք'!U79)</f>
        <v>0</v>
      </c>
      <c r="V81" s="13">
        <f>SUM('Երևան քաղաք:Սյունիք'!V79)</f>
        <v>0</v>
      </c>
      <c r="W81" s="13">
        <f>SUM('Երևան քաղաք:Սյունիք'!W79)</f>
        <v>0</v>
      </c>
      <c r="X81" s="13">
        <f>SUM('Երևան քաղաք:Սյունիք'!X79)</f>
        <v>0</v>
      </c>
      <c r="Y81" s="13">
        <f>SUM('Երևան քաղաք:Սյունիք'!Y79)</f>
        <v>0</v>
      </c>
      <c r="Z81" s="13">
        <f>SUM('Երևան քաղաք:Սյունիք'!Z79)</f>
        <v>0</v>
      </c>
      <c r="AA81" s="13">
        <f>SUM('Երևան քաղաք:Սյունիք'!AA79)</f>
        <v>0</v>
      </c>
      <c r="AB81" s="13">
        <f>SUM('Երևան քաղաք:Սյունիք'!AB79)</f>
        <v>0</v>
      </c>
      <c r="AC81" s="13">
        <f>SUM('Երևան քաղաք:Սյունիք'!AC79)</f>
        <v>0</v>
      </c>
      <c r="AD81" s="13">
        <f>SUM('Երևան քաղաք:Սյունիք'!AD79)</f>
        <v>0</v>
      </c>
      <c r="AE81" s="13">
        <f>SUM('Երևան քաղաք:Սյունիք'!AE79)</f>
        <v>0</v>
      </c>
      <c r="AF81" s="13">
        <f>SUM('Երևան քաղաք:Սյունիք'!AF79)</f>
        <v>0</v>
      </c>
      <c r="AG81" s="13">
        <f>SUM('Երևան քաղաք:Սյունիք'!AG79)</f>
        <v>0</v>
      </c>
      <c r="AH81" s="13">
        <f>SUM('Երևան քաղաք:Սյունիք'!AH79)</f>
        <v>0</v>
      </c>
      <c r="AI81" s="13">
        <f>SUM('Երևան քաղաք:Սյունիք'!AI79)</f>
        <v>0</v>
      </c>
      <c r="AJ81" s="13">
        <f>SUM('Երևան քաղաք:Սյունիք'!AJ79)</f>
        <v>0</v>
      </c>
      <c r="AK81" s="13">
        <f>SUM('Երևան քաղաք:Սյունիք'!AK79)</f>
        <v>0</v>
      </c>
      <c r="AL81" s="13">
        <f>SUM('Երևան քաղաք:Սյունիք'!AL79)</f>
        <v>0</v>
      </c>
      <c r="AM81" s="13">
        <f>SUM('Երևան քաղաք:Սյունիք'!AM79)</f>
        <v>0</v>
      </c>
      <c r="AN81" s="13">
        <f>SUM('Երևան քաղաք:Սյունիք'!AN79)</f>
        <v>0</v>
      </c>
      <c r="AO81" s="13">
        <f>SUM('Երևան քաղաք:Սյունիք'!AO79)</f>
        <v>0</v>
      </c>
      <c r="AP81" s="13">
        <f>SUM('Երևան քաղաք:Սյունիք'!AP79)</f>
        <v>0</v>
      </c>
      <c r="AQ81" s="13">
        <f>SUM('Երևան քաղաք:Սյունիք'!AQ79)</f>
        <v>0</v>
      </c>
      <c r="AR81" s="13">
        <f>SUM('Երևան քաղաք:Սյունիք'!AR79)</f>
        <v>0</v>
      </c>
      <c r="AS81" s="13">
        <f>SUM('Երևան քաղաք:Սյունիք'!AS79)</f>
        <v>0</v>
      </c>
      <c r="AT81" s="13">
        <f>SUM('Երևան քաղաք:Սյունիք'!AT79)</f>
        <v>0</v>
      </c>
      <c r="AU81" s="13">
        <f>SUM('Երևան քաղաք:Սյունիք'!AU79)</f>
        <v>0</v>
      </c>
      <c r="AV81" s="13">
        <f>SUM('Երևան քաղաք:Սյունիք'!AV79)</f>
        <v>0</v>
      </c>
      <c r="AW81" s="13">
        <f>SUM('Երևան քաղաք:Սյունիք'!AW79)</f>
        <v>0</v>
      </c>
      <c r="AX81" s="13">
        <f>SUM('Երևան քաղաք:Սյունիք'!AX79)</f>
        <v>0</v>
      </c>
      <c r="AY81" s="13">
        <f>SUM('Երևան քաղաք:Սյունիք'!AY79)</f>
        <v>0</v>
      </c>
      <c r="AZ81" s="13">
        <f>SUM('Երևան քաղաք:Սյունիք'!AZ79)</f>
        <v>0</v>
      </c>
      <c r="BA81" s="13">
        <f>SUM('Երևան քաղաք:Սյունիք'!BA79)</f>
        <v>0</v>
      </c>
      <c r="BB81" s="13">
        <f>SUM('Երևան քաղաք:Սյունիք'!BB79)</f>
        <v>0</v>
      </c>
      <c r="BC81" s="13">
        <f>SUM('Երևան քաղաք:Սյունիք'!BC79)</f>
        <v>0</v>
      </c>
      <c r="BD81" s="13">
        <f>SUM('Երևան քաղաք:Սյունիք'!BD79)</f>
        <v>0</v>
      </c>
      <c r="BE81" s="13">
        <f>SUM('Երևան քաղաք:Սյունիք'!BE79)</f>
        <v>0</v>
      </c>
      <c r="BF81" s="13">
        <f>SUM('Երևան քաղաք:Սյունիք'!BF79)</f>
        <v>0</v>
      </c>
      <c r="BG81" s="13">
        <f>SUM('Երևան քաղաք:Սյունիք'!BG79)</f>
        <v>0</v>
      </c>
      <c r="BH81" s="13">
        <f>SUM('Երևան քաղաք:Սյունիք'!BH79)</f>
        <v>0</v>
      </c>
      <c r="BI81" s="13">
        <f>SUM('Երևան քաղաք:Սյունիք'!BI79)</f>
        <v>0</v>
      </c>
      <c r="BJ81" s="13">
        <f>SUM('Երևան քաղաք:Սյունիք'!BJ79)</f>
        <v>0</v>
      </c>
      <c r="BK81" s="13">
        <f>SUM('Երևան քաղաք:Սյունիք'!BK79)</f>
        <v>0</v>
      </c>
      <c r="BL81" s="13">
        <f>SUM('Երևան քաղաք:Սյունիք'!BL79)</f>
        <v>0</v>
      </c>
      <c r="BM81" s="13">
        <f>SUM('Երևան քաղաք:Սյունիք'!BM79)</f>
        <v>0</v>
      </c>
      <c r="BN81" s="13">
        <f>SUM('Երևան քաղաք:Սյունիք'!BN79)</f>
        <v>0</v>
      </c>
      <c r="BO81" s="13">
        <f>SUM('Երևան քաղաք:Սյունիք'!BO79)</f>
        <v>0</v>
      </c>
      <c r="BP81" s="13">
        <f>SUM('Երևան քաղաք:Սյունիք'!BP79)</f>
        <v>0</v>
      </c>
      <c r="BQ81" s="13">
        <f>SUM('Երևան քաղաք:Սյունիք'!BQ79)</f>
        <v>0</v>
      </c>
      <c r="BR81" s="13">
        <f>SUM('Երևան քաղաք:Սյունիք'!BR79)</f>
        <v>0</v>
      </c>
      <c r="BS81" s="13">
        <f>SUM('Երևան քաղաք:Սյունիք'!BS79)</f>
        <v>0</v>
      </c>
      <c r="BT81" s="13">
        <f>SUM('Երևան քաղաք:Սյունիք'!BT79)</f>
        <v>0</v>
      </c>
      <c r="BU81" s="13">
        <f>SUM('Երևան քաղաք:Սյունիք'!BU79)</f>
        <v>1</v>
      </c>
      <c r="BV81" s="13">
        <f>SUM('Երևան քաղաք:Սյունիք'!BV79)</f>
        <v>0</v>
      </c>
      <c r="BW81" s="13">
        <f>SUM('Երևան քաղաք:Սյունիք'!BW79)</f>
        <v>0</v>
      </c>
      <c r="BX81" s="13">
        <f>SUM('Երևան քաղաք:Սյունիք'!BX79)</f>
        <v>0</v>
      </c>
      <c r="BY81" s="13">
        <f>SUM('Երևան քաղաք:Սյունիք'!BY79)</f>
        <v>0</v>
      </c>
      <c r="BZ81" s="13">
        <f>SUM('Երևան քաղաք:Սյունիք'!BZ79)</f>
        <v>0</v>
      </c>
      <c r="CA81" s="13">
        <v>0</v>
      </c>
    </row>
    <row r="82" spans="1:79" ht="20.100000000000001" customHeight="1" x14ac:dyDescent="0.3">
      <c r="A82" s="5" t="s">
        <v>60</v>
      </c>
      <c r="B82" s="3" t="s">
        <v>422</v>
      </c>
      <c r="C82" s="3"/>
      <c r="D82" s="13">
        <f>SUM('Երևան քաղաք:Սյունիք'!D80)</f>
        <v>0</v>
      </c>
      <c r="E82" s="13">
        <f>SUM('Երևան քաղաք:Սյունիք'!E80)</f>
        <v>0</v>
      </c>
      <c r="F82" s="13">
        <f>SUM('Երևան քաղաք:Սյունիք'!F80)</f>
        <v>0</v>
      </c>
      <c r="G82" s="13">
        <f>SUM('Երևան քաղաք:Սյունիք'!G80)</f>
        <v>0</v>
      </c>
      <c r="H82" s="13">
        <f>SUM('Երևան քաղաք:Սյունիք'!H80)</f>
        <v>0</v>
      </c>
      <c r="I82" s="13">
        <f>SUM('Երևան քաղաք:Սյունիք'!I80)</f>
        <v>0</v>
      </c>
      <c r="J82" s="13">
        <f>SUM('Երևան քաղաք:Սյունիք'!J80)</f>
        <v>0</v>
      </c>
      <c r="K82" s="13">
        <f>SUM('Երևան քաղաք:Սյունիք'!K80)</f>
        <v>0</v>
      </c>
      <c r="L82" s="13">
        <f>SUM('Երևան քաղաք:Սյունիք'!L80)</f>
        <v>0</v>
      </c>
      <c r="M82" s="13">
        <f>SUM('Երևան քաղաք:Սյունիք'!M80)</f>
        <v>0</v>
      </c>
      <c r="N82" s="13">
        <f>SUM('Երևան քաղաք:Սյունիք'!N80)</f>
        <v>0</v>
      </c>
      <c r="O82" s="13">
        <f>SUM('Երևան քաղաք:Սյունիք'!O80)</f>
        <v>0</v>
      </c>
      <c r="P82" s="13">
        <f>SUM('Երևան քաղաք:Սյունիք'!P80)</f>
        <v>0</v>
      </c>
      <c r="Q82" s="13">
        <f>SUM('Երևան քաղաք:Սյունիք'!Q80)</f>
        <v>0</v>
      </c>
      <c r="R82" s="13">
        <f>SUM('Երևան քաղաք:Սյունիք'!R80)</f>
        <v>0</v>
      </c>
      <c r="S82" s="13">
        <f>SUM('Երևան քաղաք:Սյունիք'!S80)</f>
        <v>0</v>
      </c>
      <c r="T82" s="13">
        <f>SUM('Երևան քաղաք:Սյունիք'!T80)</f>
        <v>0</v>
      </c>
      <c r="U82" s="13">
        <f>SUM('Երևան քաղաք:Սյունիք'!U80)</f>
        <v>0</v>
      </c>
      <c r="V82" s="13">
        <f>SUM('Երևան քաղաք:Սյունիք'!V80)</f>
        <v>0</v>
      </c>
      <c r="W82" s="13">
        <f>SUM('Երևան քաղաք:Սյունիք'!W80)</f>
        <v>0</v>
      </c>
      <c r="X82" s="13">
        <f>SUM('Երևան քաղաք:Սյունիք'!X80)</f>
        <v>0</v>
      </c>
      <c r="Y82" s="13">
        <f>SUM('Երևան քաղաք:Սյունիք'!Y80)</f>
        <v>0</v>
      </c>
      <c r="Z82" s="13">
        <f>SUM('Երևան քաղաք:Սյունիք'!Z80)</f>
        <v>0</v>
      </c>
      <c r="AA82" s="13">
        <f>SUM('Երևան քաղաք:Սյունիք'!AA80)</f>
        <v>0</v>
      </c>
      <c r="AB82" s="13">
        <f>SUM('Երևան քաղաք:Սյունիք'!AB80)</f>
        <v>0</v>
      </c>
      <c r="AC82" s="13">
        <f>SUM('Երևան քաղաք:Սյունիք'!AC80)</f>
        <v>0</v>
      </c>
      <c r="AD82" s="13">
        <f>SUM('Երևան քաղաք:Սյունիք'!AD80)</f>
        <v>0</v>
      </c>
      <c r="AE82" s="13">
        <f>SUM('Երևան քաղաք:Սյունիք'!AE80)</f>
        <v>0</v>
      </c>
      <c r="AF82" s="13">
        <f>SUM('Երևան քաղաք:Սյունիք'!AF80)</f>
        <v>0</v>
      </c>
      <c r="AG82" s="13">
        <f>SUM('Երևան քաղաք:Սյունիք'!AG80)</f>
        <v>0</v>
      </c>
      <c r="AH82" s="13">
        <f>SUM('Երևան քաղաք:Սյունիք'!AH80)</f>
        <v>0</v>
      </c>
      <c r="AI82" s="13">
        <f>SUM('Երևան քաղաք:Սյունիք'!AI80)</f>
        <v>0</v>
      </c>
      <c r="AJ82" s="13">
        <f>SUM('Երևան քաղաք:Սյունիք'!AJ80)</f>
        <v>0</v>
      </c>
      <c r="AK82" s="13">
        <f>SUM('Երևան քաղաք:Սյունիք'!AK80)</f>
        <v>0</v>
      </c>
      <c r="AL82" s="13">
        <f>SUM('Երևան քաղաք:Սյունիք'!AL80)</f>
        <v>0</v>
      </c>
      <c r="AM82" s="13">
        <f>SUM('Երևան քաղաք:Սյունիք'!AM80)</f>
        <v>0</v>
      </c>
      <c r="AN82" s="13">
        <f>SUM('Երևան քաղաք:Սյունիք'!AN80)</f>
        <v>0</v>
      </c>
      <c r="AO82" s="13">
        <f>SUM('Երևան քաղաք:Սյունիք'!AO80)</f>
        <v>0</v>
      </c>
      <c r="AP82" s="13">
        <f>SUM('Երևան քաղաք:Սյունիք'!AP80)</f>
        <v>0</v>
      </c>
      <c r="AQ82" s="13">
        <f>SUM('Երևան քաղաք:Սյունիք'!AQ80)</f>
        <v>0</v>
      </c>
      <c r="AR82" s="13">
        <f>SUM('Երևան քաղաք:Սյունիք'!AR80)</f>
        <v>0</v>
      </c>
      <c r="AS82" s="13">
        <f>SUM('Երևան քաղաք:Սյունիք'!AS80)</f>
        <v>0</v>
      </c>
      <c r="AT82" s="13">
        <f>SUM('Երևան քաղաք:Սյունիք'!AT80)</f>
        <v>0</v>
      </c>
      <c r="AU82" s="13">
        <f>SUM('Երևան քաղաք:Սյունիք'!AU80)</f>
        <v>0</v>
      </c>
      <c r="AV82" s="13">
        <f>SUM('Երևան քաղաք:Սյունիք'!AV80)</f>
        <v>0</v>
      </c>
      <c r="AW82" s="13">
        <f>SUM('Երևան քաղաք:Սյունիք'!AW80)</f>
        <v>0</v>
      </c>
      <c r="AX82" s="13">
        <f>SUM('Երևան քաղաք:Սյունիք'!AX80)</f>
        <v>0</v>
      </c>
      <c r="AY82" s="13">
        <f>SUM('Երևան քաղաք:Սյունիք'!AY80)</f>
        <v>0</v>
      </c>
      <c r="AZ82" s="13">
        <f>SUM('Երևան քաղաք:Սյունիք'!AZ80)</f>
        <v>0</v>
      </c>
      <c r="BA82" s="13">
        <f>SUM('Երևան քաղաք:Սյունիք'!BA80)</f>
        <v>0</v>
      </c>
      <c r="BB82" s="13">
        <f>SUM('Երևան քաղաք:Սյունիք'!BB80)</f>
        <v>0</v>
      </c>
      <c r="BC82" s="13">
        <f>SUM('Երևան քաղաք:Սյունիք'!BC80)</f>
        <v>0</v>
      </c>
      <c r="BD82" s="13">
        <f>SUM('Երևան քաղաք:Սյունիք'!BD80)</f>
        <v>0</v>
      </c>
      <c r="BE82" s="13">
        <f>SUM('Երևան քաղաք:Սյունիք'!BE80)</f>
        <v>0</v>
      </c>
      <c r="BF82" s="13">
        <f>SUM('Երևան քաղաք:Սյունիք'!BF80)</f>
        <v>0</v>
      </c>
      <c r="BG82" s="13">
        <f>SUM('Երևան քաղաք:Սյունիք'!BG80)</f>
        <v>0</v>
      </c>
      <c r="BH82" s="13">
        <f>SUM('Երևան քաղաք:Սյունիք'!BH80)</f>
        <v>0</v>
      </c>
      <c r="BI82" s="13">
        <f>SUM('Երևան քաղաք:Սյունիք'!BI80)</f>
        <v>0</v>
      </c>
      <c r="BJ82" s="13">
        <f>SUM('Երևան քաղաք:Սյունիք'!BJ80)</f>
        <v>0</v>
      </c>
      <c r="BK82" s="13">
        <f>SUM('Երևան քաղաք:Սյունիք'!BK80)</f>
        <v>0</v>
      </c>
      <c r="BL82" s="13">
        <f>SUM('Երևան քաղաք:Սյունիք'!BL80)</f>
        <v>0</v>
      </c>
      <c r="BM82" s="13">
        <f>SUM('Երևան քաղաք:Սյունիք'!BM80)</f>
        <v>0</v>
      </c>
      <c r="BN82" s="13">
        <f>SUM('Երևան քաղաք:Սյունիք'!BN80)</f>
        <v>0</v>
      </c>
      <c r="BO82" s="13">
        <f>SUM('Երևան քաղաք:Սյունիք'!BO80)</f>
        <v>0</v>
      </c>
      <c r="BP82" s="13">
        <f>SUM('Երևան քաղաք:Սյունիք'!BP80)</f>
        <v>0</v>
      </c>
      <c r="BQ82" s="13">
        <f>SUM('Երևան քաղաք:Սյունիք'!BQ80)</f>
        <v>0</v>
      </c>
      <c r="BR82" s="13">
        <f>SUM('Երևան քաղաք:Սյունիք'!BR80)</f>
        <v>0</v>
      </c>
      <c r="BS82" s="13">
        <f>SUM('Երևան քաղաք:Սյունիք'!BS80)</f>
        <v>0</v>
      </c>
      <c r="BT82" s="13">
        <f>SUM('Երևան քաղաք:Սյունիք'!BT80)</f>
        <v>0</v>
      </c>
      <c r="BU82" s="13">
        <f>SUM('Երևան քաղաք:Սյունիք'!BU80)</f>
        <v>0</v>
      </c>
      <c r="BV82" s="13">
        <f>SUM('Երևան քաղաք:Սյունիք'!BV80)</f>
        <v>0</v>
      </c>
      <c r="BW82" s="13">
        <f>SUM('Երևան քաղաք:Սյունիք'!BW80)</f>
        <v>0</v>
      </c>
      <c r="BX82" s="13">
        <f>SUM('Երևան քաղաք:Սյունիք'!BX80)</f>
        <v>0</v>
      </c>
      <c r="BY82" s="13">
        <f>SUM('Երևան քաղաք:Սյունիք'!BY80)</f>
        <v>0</v>
      </c>
      <c r="BZ82" s="13">
        <f>SUM('Երևան քաղաք:Սյունիք'!BZ80)</f>
        <v>0</v>
      </c>
      <c r="CA82" s="13">
        <v>0</v>
      </c>
    </row>
    <row r="83" spans="1:79" ht="20.100000000000001" customHeight="1" x14ac:dyDescent="0.3">
      <c r="A83" s="40" t="s">
        <v>61</v>
      </c>
      <c r="B83" s="39" t="s">
        <v>566</v>
      </c>
      <c r="C83" s="3"/>
      <c r="D83" s="13">
        <f>SUM('Երևան քաղաք:Սյունիք'!D81)</f>
        <v>0</v>
      </c>
      <c r="E83" s="13">
        <f>SUM('Երևան քաղաք:Սյունիք'!E81)</f>
        <v>5</v>
      </c>
      <c r="F83" s="13">
        <f>SUM('Երևան քաղաք:Սյունիք'!F81)</f>
        <v>5</v>
      </c>
      <c r="G83" s="13">
        <f>SUM('Երևան քաղաք:Սյունիք'!G81)</f>
        <v>0</v>
      </c>
      <c r="H83" s="13">
        <f>SUM('Երևան քաղաք:Սյունիք'!H81)</f>
        <v>1</v>
      </c>
      <c r="I83" s="13">
        <f>SUM('Երևան քաղաք:Սյունիք'!I81)</f>
        <v>3</v>
      </c>
      <c r="J83" s="13">
        <f>SUM('Երևան քաղաք:Սյունիք'!J81)</f>
        <v>0</v>
      </c>
      <c r="K83" s="13">
        <f>SUM('Երևան քաղաք:Սյունիք'!K81)</f>
        <v>0</v>
      </c>
      <c r="L83" s="13">
        <f>SUM('Երևան քաղաք:Սյունիք'!L81)</f>
        <v>3</v>
      </c>
      <c r="M83" s="13">
        <f>SUM('Երևան քաղաք:Սյունիք'!M81)</f>
        <v>0</v>
      </c>
      <c r="N83" s="13">
        <f>SUM('Երևան քաղաք:Սյունիք'!N81)</f>
        <v>0</v>
      </c>
      <c r="O83" s="13">
        <f>SUM('Երևան քաղաք:Սյունիք'!O81)</f>
        <v>0</v>
      </c>
      <c r="P83" s="13">
        <f>SUM('Երևան քաղաք:Սյունիք'!P81)</f>
        <v>0</v>
      </c>
      <c r="Q83" s="13">
        <f>SUM('Երևան քաղաք:Սյունիք'!Q81)</f>
        <v>0</v>
      </c>
      <c r="R83" s="13">
        <f>SUM('Երևան քաղաք:Սյունիք'!R81)</f>
        <v>0</v>
      </c>
      <c r="S83" s="13">
        <f>SUM('Երևան քաղաք:Սյունիք'!S81)</f>
        <v>0</v>
      </c>
      <c r="T83" s="13">
        <f>SUM('Երևան քաղաք:Սյունիք'!T81)</f>
        <v>0</v>
      </c>
      <c r="U83" s="13">
        <f>SUM('Երևան քաղաք:Սյունիք'!U81)</f>
        <v>0</v>
      </c>
      <c r="V83" s="13">
        <f>SUM('Երևան քաղաք:Սյունիք'!V81)</f>
        <v>0</v>
      </c>
      <c r="W83" s="13">
        <f>SUM('Երևան քաղաք:Սյունիք'!W81)</f>
        <v>0</v>
      </c>
      <c r="X83" s="13">
        <f>SUM('Երևան քաղաք:Սյունիք'!X81)</f>
        <v>0</v>
      </c>
      <c r="Y83" s="13">
        <f>SUM('Երևան քաղաք:Սյունիք'!Y81)</f>
        <v>3</v>
      </c>
      <c r="Z83" s="13">
        <f>SUM('Երևան քաղաք:Սյունիք'!Z81)</f>
        <v>0</v>
      </c>
      <c r="AA83" s="13">
        <f>SUM('Երևան քաղաք:Սյունիք'!AA81)</f>
        <v>0</v>
      </c>
      <c r="AB83" s="13">
        <f>SUM('Երևան քաղաք:Սյունիք'!AB81)</f>
        <v>0</v>
      </c>
      <c r="AC83" s="13">
        <f>SUM('Երևան քաղաք:Սյունիք'!AC81)</f>
        <v>0</v>
      </c>
      <c r="AD83" s="13">
        <f>SUM('Երևան քաղաք:Սյունիք'!AD81)</f>
        <v>0</v>
      </c>
      <c r="AE83" s="13">
        <f>SUM('Երևան քաղաք:Սյունիք'!AE81)</f>
        <v>0</v>
      </c>
      <c r="AF83" s="13">
        <f>SUM('Երևան քաղաք:Սյունիք'!AF81)</f>
        <v>0</v>
      </c>
      <c r="AG83" s="13">
        <f>SUM('Երևան քաղաք:Սյունիք'!AG81)</f>
        <v>0</v>
      </c>
      <c r="AH83" s="13">
        <f>SUM('Երևան քաղաք:Սյունիք'!AH81)</f>
        <v>0</v>
      </c>
      <c r="AI83" s="13">
        <f>SUM('Երևան քաղաք:Սյունիք'!AI81)</f>
        <v>0</v>
      </c>
      <c r="AJ83" s="13">
        <f>SUM('Երևան քաղաք:Սյունիք'!AJ81)</f>
        <v>0</v>
      </c>
      <c r="AK83" s="13">
        <f>SUM('Երևան քաղաք:Սյունիք'!AK81)</f>
        <v>0</v>
      </c>
      <c r="AL83" s="13">
        <f>SUM('Երևան քաղաք:Սյունիք'!AL81)</f>
        <v>0</v>
      </c>
      <c r="AM83" s="13">
        <f>SUM('Երևան քաղաք:Սյունիք'!AM81)</f>
        <v>0</v>
      </c>
      <c r="AN83" s="13">
        <f>SUM('Երևան քաղաք:Սյունիք'!AN81)</f>
        <v>0</v>
      </c>
      <c r="AO83" s="13">
        <f>SUM('Երևան քաղաք:Սյունիք'!AO81)</f>
        <v>1</v>
      </c>
      <c r="AP83" s="13">
        <f>SUM('Երևան քաղաք:Սյունիք'!AP81)</f>
        <v>2</v>
      </c>
      <c r="AQ83" s="13">
        <f>SUM('Երևան քաղաք:Սյունիք'!AQ81)</f>
        <v>0</v>
      </c>
      <c r="AR83" s="13">
        <f>SUM('Երևան քաղաք:Սյունիք'!AR81)</f>
        <v>0</v>
      </c>
      <c r="AS83" s="13">
        <f>SUM('Երևան քաղաք:Սյունիք'!AS81)</f>
        <v>0</v>
      </c>
      <c r="AT83" s="13">
        <f>SUM('Երևան քաղաք:Սյունիք'!AT81)</f>
        <v>0</v>
      </c>
      <c r="AU83" s="13">
        <f>SUM('Երևան քաղաք:Սյունիք'!AU81)</f>
        <v>0</v>
      </c>
      <c r="AV83" s="13">
        <f>SUM('Երևան քաղաք:Սյունիք'!AV81)</f>
        <v>0</v>
      </c>
      <c r="AW83" s="13">
        <f>SUM('Երևան քաղաք:Սյունիք'!AW81)</f>
        <v>3</v>
      </c>
      <c r="AX83" s="13">
        <f>SUM('Երևան քաղաք:Սյունիք'!AX81)</f>
        <v>0</v>
      </c>
      <c r="AY83" s="13">
        <f>SUM('Երևան քաղաք:Սյունիք'!AY81)</f>
        <v>3</v>
      </c>
      <c r="AZ83" s="13">
        <f>SUM('Երևան քաղաք:Սյունիք'!AZ81)</f>
        <v>0</v>
      </c>
      <c r="BA83" s="13">
        <f>SUM('Երևան քաղաք:Սյունիք'!BA81)</f>
        <v>0</v>
      </c>
      <c r="BB83" s="13">
        <f>SUM('Երևան քաղաք:Սյունիք'!BB81)</f>
        <v>0</v>
      </c>
      <c r="BC83" s="13">
        <f>SUM('Երևան քաղաք:Սյունիք'!BC81)</f>
        <v>0</v>
      </c>
      <c r="BD83" s="13">
        <f>SUM('Երևան քաղաք:Սյունիք'!BD81)</f>
        <v>0</v>
      </c>
      <c r="BE83" s="13">
        <f>SUM('Երևան քաղաք:Սյունիք'!BE81)</f>
        <v>0</v>
      </c>
      <c r="BF83" s="13">
        <f>SUM('Երևան քաղաք:Սյունիք'!BF81)</f>
        <v>0</v>
      </c>
      <c r="BG83" s="13">
        <f>SUM('Երևան քաղաք:Սյունիք'!BG81)</f>
        <v>0</v>
      </c>
      <c r="BH83" s="13">
        <f>SUM('Երևան քաղաք:Սյունիք'!BH81)</f>
        <v>0</v>
      </c>
      <c r="BI83" s="13">
        <f>SUM('Երևան քաղաք:Սյունիք'!BI81)</f>
        <v>0</v>
      </c>
      <c r="BJ83" s="13">
        <f>SUM('Երևան քաղաք:Սյունիք'!BJ81)</f>
        <v>0</v>
      </c>
      <c r="BK83" s="13">
        <f>SUM('Երևան քաղաք:Սյունիք'!BK81)</f>
        <v>0</v>
      </c>
      <c r="BL83" s="13">
        <f>SUM('Երևան քաղաք:Սյունիք'!BL81)</f>
        <v>0</v>
      </c>
      <c r="BM83" s="13">
        <f>SUM('Երևան քաղաք:Սյունիք'!BM81)</f>
        <v>0</v>
      </c>
      <c r="BN83" s="13">
        <f>SUM('Երևան քաղաք:Սյունիք'!BN81)</f>
        <v>0</v>
      </c>
      <c r="BO83" s="13">
        <f>SUM('Երևան քաղաք:Սյունիք'!BO81)</f>
        <v>0</v>
      </c>
      <c r="BP83" s="13">
        <f>SUM('Երևան քաղաք:Սյունիք'!BP81)</f>
        <v>0</v>
      </c>
      <c r="BQ83" s="13">
        <f>SUM('Երևան քաղաք:Սյունիք'!BQ81)</f>
        <v>0</v>
      </c>
      <c r="BR83" s="13">
        <f>SUM('Երևան քաղաք:Սյունիք'!BR81)</f>
        <v>0</v>
      </c>
      <c r="BS83" s="13">
        <f>SUM('Երևան քաղաք:Սյունիք'!BS81)</f>
        <v>0</v>
      </c>
      <c r="BT83" s="13">
        <f>SUM('Երևան քաղաք:Սյունիք'!BT81)</f>
        <v>0</v>
      </c>
      <c r="BU83" s="13">
        <f>SUM('Երևան քաղաք:Սյունիք'!BU81)</f>
        <v>6</v>
      </c>
      <c r="BV83" s="13">
        <f>SUM('Երևան քաղաք:Սյունիք'!BV81)</f>
        <v>0</v>
      </c>
      <c r="BW83" s="13">
        <f>SUM('Երևան քաղաք:Սյունիք'!BW81)</f>
        <v>0</v>
      </c>
      <c r="BX83" s="13">
        <f>SUM('Երևան քաղաք:Սյունիք'!BX81)</f>
        <v>0</v>
      </c>
      <c r="BY83" s="13">
        <f>SUM('Երևան քաղաք:Սյունիք'!BY81)</f>
        <v>2</v>
      </c>
      <c r="BZ83" s="13">
        <f>SUM('Երևան քաղաք:Սյունիք'!BZ81)</f>
        <v>5</v>
      </c>
      <c r="CA83" s="13">
        <v>0</v>
      </c>
    </row>
    <row r="84" spans="1:79" ht="20.100000000000001" customHeight="1" x14ac:dyDescent="0.3">
      <c r="A84" s="15" t="s">
        <v>62</v>
      </c>
      <c r="B84" s="3" t="s">
        <v>567</v>
      </c>
      <c r="C84" s="3">
        <v>165</v>
      </c>
      <c r="D84" s="13">
        <f>SUM('Երևան քաղաք:Սյունիք'!D82)</f>
        <v>0</v>
      </c>
      <c r="E84" s="13">
        <f>SUM('Երևան քաղաք:Սյունիք'!E82)</f>
        <v>0</v>
      </c>
      <c r="F84" s="13">
        <f>SUM('Երևան քաղաք:Սյունիք'!F82)</f>
        <v>0</v>
      </c>
      <c r="G84" s="13">
        <f>SUM('Երևան քաղաք:Սյունիք'!G82)</f>
        <v>0</v>
      </c>
      <c r="H84" s="13">
        <f>SUM('Երևան քաղաք:Սյունիք'!H82)</f>
        <v>0</v>
      </c>
      <c r="I84" s="13">
        <f>SUM('Երևան քաղաք:Սյունիք'!I82)</f>
        <v>0</v>
      </c>
      <c r="J84" s="13">
        <f>SUM('Երևան քաղաք:Սյունիք'!J82)</f>
        <v>0</v>
      </c>
      <c r="K84" s="13">
        <f>SUM('Երևան քաղաք:Սյունիք'!K82)</f>
        <v>0</v>
      </c>
      <c r="L84" s="13">
        <f>SUM('Երևան քաղաք:Սյունիք'!L82)</f>
        <v>0</v>
      </c>
      <c r="M84" s="13">
        <f>SUM('Երևան քաղաք:Սյունիք'!M82)</f>
        <v>0</v>
      </c>
      <c r="N84" s="13">
        <f>SUM('Երևան քաղաք:Սյունիք'!N82)</f>
        <v>0</v>
      </c>
      <c r="O84" s="13">
        <f>SUM('Երևան քաղաք:Սյունիք'!O82)</f>
        <v>0</v>
      </c>
      <c r="P84" s="13">
        <f>SUM('Երևան քաղաք:Սյունիք'!P82)</f>
        <v>0</v>
      </c>
      <c r="Q84" s="13">
        <f>SUM('Երևան քաղաք:Սյունիք'!Q82)</f>
        <v>0</v>
      </c>
      <c r="R84" s="13">
        <f>SUM('Երևան քաղաք:Սյունիք'!R82)</f>
        <v>0</v>
      </c>
      <c r="S84" s="13">
        <f>SUM('Երևան քաղաք:Սյունիք'!S82)</f>
        <v>0</v>
      </c>
      <c r="T84" s="13">
        <f>SUM('Երևան քաղաք:Սյունիք'!T82)</f>
        <v>0</v>
      </c>
      <c r="U84" s="13">
        <f>SUM('Երևան քաղաք:Սյունիք'!U82)</f>
        <v>0</v>
      </c>
      <c r="V84" s="13">
        <f>SUM('Երևան քաղաք:Սյունիք'!V82)</f>
        <v>0</v>
      </c>
      <c r="W84" s="13">
        <f>SUM('Երևան քաղաք:Սյունիք'!W82)</f>
        <v>0</v>
      </c>
      <c r="X84" s="13">
        <f>SUM('Երևան քաղաք:Սյունիք'!X82)</f>
        <v>0</v>
      </c>
      <c r="Y84" s="13">
        <f>SUM('Երևան քաղաք:Սյունիք'!Y82)</f>
        <v>0</v>
      </c>
      <c r="Z84" s="13">
        <f>SUM('Երևան քաղաք:Սյունիք'!Z82)</f>
        <v>0</v>
      </c>
      <c r="AA84" s="13">
        <f>SUM('Երևան քաղաք:Սյունիք'!AA82)</f>
        <v>0</v>
      </c>
      <c r="AB84" s="13">
        <f>SUM('Երևան քաղաք:Սյունիք'!AB82)</f>
        <v>0</v>
      </c>
      <c r="AC84" s="13">
        <f>SUM('Երևան քաղաք:Սյունիք'!AC82)</f>
        <v>0</v>
      </c>
      <c r="AD84" s="13">
        <f>SUM('Երևան քաղաք:Սյունիք'!AD82)</f>
        <v>0</v>
      </c>
      <c r="AE84" s="13">
        <f>SUM('Երևան քաղաք:Սյունիք'!AE82)</f>
        <v>0</v>
      </c>
      <c r="AF84" s="13">
        <f>SUM('Երևան քաղաք:Սյունիք'!AF82)</f>
        <v>0</v>
      </c>
      <c r="AG84" s="13">
        <f>SUM('Երևան քաղաք:Սյունիք'!AG82)</f>
        <v>0</v>
      </c>
      <c r="AH84" s="13">
        <f>SUM('Երևան քաղաք:Սյունիք'!AH82)</f>
        <v>0</v>
      </c>
      <c r="AI84" s="13">
        <f>SUM('Երևան քաղաք:Սյունիք'!AI82)</f>
        <v>0</v>
      </c>
      <c r="AJ84" s="13">
        <f>SUM('Երևան քաղաք:Սյունիք'!AJ82)</f>
        <v>0</v>
      </c>
      <c r="AK84" s="13">
        <f>SUM('Երևան քաղաք:Սյունիք'!AK82)</f>
        <v>0</v>
      </c>
      <c r="AL84" s="13">
        <f>SUM('Երևան քաղաք:Սյունիք'!AL82)</f>
        <v>0</v>
      </c>
      <c r="AM84" s="13">
        <f>SUM('Երևան քաղաք:Սյունիք'!AM82)</f>
        <v>0</v>
      </c>
      <c r="AN84" s="13">
        <f>SUM('Երևան քաղաք:Սյունիք'!AN82)</f>
        <v>0</v>
      </c>
      <c r="AO84" s="13">
        <f>SUM('Երևան քաղաք:Սյունիք'!AO82)</f>
        <v>0</v>
      </c>
      <c r="AP84" s="13">
        <f>SUM('Երևան քաղաք:Սյունիք'!AP82)</f>
        <v>0</v>
      </c>
      <c r="AQ84" s="13">
        <f>SUM('Երևան քաղաք:Սյունիք'!AQ82)</f>
        <v>0</v>
      </c>
      <c r="AR84" s="13">
        <f>SUM('Երևան քաղաք:Սյունիք'!AR82)</f>
        <v>0</v>
      </c>
      <c r="AS84" s="13">
        <f>SUM('Երևան քաղաք:Սյունիք'!AS82)</f>
        <v>0</v>
      </c>
      <c r="AT84" s="13">
        <f>SUM('Երևան քաղաք:Սյունիք'!AT82)</f>
        <v>0</v>
      </c>
      <c r="AU84" s="13">
        <f>SUM('Երևան քաղաք:Սյունիք'!AU82)</f>
        <v>0</v>
      </c>
      <c r="AV84" s="13">
        <f>SUM('Երևան քաղաք:Սյունիք'!AV82)</f>
        <v>0</v>
      </c>
      <c r="AW84" s="13">
        <f>SUM('Երևան քաղաք:Սյունիք'!AW82)</f>
        <v>0</v>
      </c>
      <c r="AX84" s="13">
        <f>SUM('Երևան քաղաք:Սյունիք'!AX82)</f>
        <v>0</v>
      </c>
      <c r="AY84" s="13">
        <f>SUM('Երևան քաղաք:Սյունիք'!AY82)</f>
        <v>0</v>
      </c>
      <c r="AZ84" s="13">
        <f>SUM('Երևան քաղաք:Սյունիք'!AZ82)</f>
        <v>0</v>
      </c>
      <c r="BA84" s="13">
        <f>SUM('Երևան քաղաք:Սյունիք'!BA82)</f>
        <v>0</v>
      </c>
      <c r="BB84" s="13">
        <f>SUM('Երևան քաղաք:Սյունիք'!BB82)</f>
        <v>0</v>
      </c>
      <c r="BC84" s="13">
        <f>SUM('Երևան քաղաք:Սյունիք'!BC82)</f>
        <v>0</v>
      </c>
      <c r="BD84" s="13">
        <f>SUM('Երևան քաղաք:Սյունիք'!BD82)</f>
        <v>0</v>
      </c>
      <c r="BE84" s="13">
        <f>SUM('Երևան քաղաք:Սյունիք'!BE82)</f>
        <v>0</v>
      </c>
      <c r="BF84" s="13">
        <f>SUM('Երևան քաղաք:Սյունիք'!BF82)</f>
        <v>0</v>
      </c>
      <c r="BG84" s="13">
        <f>SUM('Երևան քաղաք:Սյունիք'!BG82)</f>
        <v>0</v>
      </c>
      <c r="BH84" s="13">
        <f>SUM('Երևան քաղաք:Սյունիք'!BH82)</f>
        <v>0</v>
      </c>
      <c r="BI84" s="13">
        <f>SUM('Երևան քաղաք:Սյունիք'!BI82)</f>
        <v>0</v>
      </c>
      <c r="BJ84" s="13">
        <f>SUM('Երևան քաղաք:Սյունիք'!BJ82)</f>
        <v>0</v>
      </c>
      <c r="BK84" s="13">
        <f>SUM('Երևան քաղաք:Սյունիք'!BK82)</f>
        <v>0</v>
      </c>
      <c r="BL84" s="13">
        <f>SUM('Երևան քաղաք:Սյունիք'!BL82)</f>
        <v>0</v>
      </c>
      <c r="BM84" s="13">
        <f>SUM('Երևան քաղաք:Սյունիք'!BM82)</f>
        <v>0</v>
      </c>
      <c r="BN84" s="13">
        <f>SUM('Երևան քաղաք:Սյունիք'!BN82)</f>
        <v>0</v>
      </c>
      <c r="BO84" s="13">
        <f>SUM('Երևան քաղաք:Սյունիք'!BO82)</f>
        <v>0</v>
      </c>
      <c r="BP84" s="13">
        <f>SUM('Երևան քաղաք:Սյունիք'!BP82)</f>
        <v>0</v>
      </c>
      <c r="BQ84" s="13">
        <f>SUM('Երևան քաղաք:Սյունիք'!BQ82)</f>
        <v>0</v>
      </c>
      <c r="BR84" s="13">
        <f>SUM('Երևան քաղաք:Սյունիք'!BR82)</f>
        <v>0</v>
      </c>
      <c r="BS84" s="13">
        <f>SUM('Երևան քաղաք:Սյունիք'!BS82)</f>
        <v>0</v>
      </c>
      <c r="BT84" s="13">
        <f>SUM('Երևան քաղաք:Սյունիք'!BT82)</f>
        <v>0</v>
      </c>
      <c r="BU84" s="13">
        <f>SUM('Երևան քաղաք:Սյունիք'!BU82)</f>
        <v>0</v>
      </c>
      <c r="BV84" s="13">
        <f>SUM('Երևան քաղաք:Սյունիք'!BV82)</f>
        <v>0</v>
      </c>
      <c r="BW84" s="13">
        <f>SUM('Երևան քաղաք:Սյունիք'!BW82)</f>
        <v>0</v>
      </c>
      <c r="BX84" s="13">
        <f>SUM('Երևան քաղաք:Սյունիք'!BX82)</f>
        <v>0</v>
      </c>
      <c r="BY84" s="13">
        <f>SUM('Երևան քաղաք:Սյունիք'!BY82)</f>
        <v>0</v>
      </c>
      <c r="BZ84" s="13">
        <f>SUM('Երևան քաղաք:Սյունիք'!BZ82)</f>
        <v>3</v>
      </c>
      <c r="CA84" s="13">
        <v>0</v>
      </c>
    </row>
    <row r="85" spans="1:79" ht="20.100000000000001" customHeight="1" x14ac:dyDescent="0.3">
      <c r="A85" s="15" t="s">
        <v>63</v>
      </c>
      <c r="B85" s="3" t="s">
        <v>735</v>
      </c>
      <c r="C85" s="3">
        <v>166</v>
      </c>
      <c r="D85" s="13">
        <f>SUM('Երևան քաղաք:Սյունիք'!D83)</f>
        <v>0</v>
      </c>
      <c r="E85" s="13">
        <f>SUM('Երևան քաղաք:Սյունիք'!E83)</f>
        <v>0</v>
      </c>
      <c r="F85" s="13">
        <f>SUM('Երևան քաղաք:Սյունիք'!F83)</f>
        <v>0</v>
      </c>
      <c r="G85" s="13">
        <f>SUM('Երևան քաղաք:Սյունիք'!G83)</f>
        <v>0</v>
      </c>
      <c r="H85" s="13">
        <f>SUM('Երևան քաղաք:Սյունիք'!H83)</f>
        <v>0</v>
      </c>
      <c r="I85" s="13">
        <f>SUM('Երևան քաղաք:Սյունիք'!I83)</f>
        <v>0</v>
      </c>
      <c r="J85" s="13">
        <f>SUM('Երևան քաղաք:Սյունիք'!J83)</f>
        <v>0</v>
      </c>
      <c r="K85" s="13">
        <f>SUM('Երևան քաղաք:Սյունիք'!K83)</f>
        <v>0</v>
      </c>
      <c r="L85" s="13">
        <f>SUM('Երևան քաղաք:Սյունիք'!L83)</f>
        <v>0</v>
      </c>
      <c r="M85" s="13">
        <f>SUM('Երևան քաղաք:Սյունիք'!M83)</f>
        <v>0</v>
      </c>
      <c r="N85" s="13">
        <f>SUM('Երևան քաղաք:Սյունիք'!N83)</f>
        <v>0</v>
      </c>
      <c r="O85" s="13">
        <f>SUM('Երևան քաղաք:Սյունիք'!O83)</f>
        <v>0</v>
      </c>
      <c r="P85" s="13">
        <f>SUM('Երևան քաղաք:Սյունիք'!P83)</f>
        <v>0</v>
      </c>
      <c r="Q85" s="13">
        <f>SUM('Երևան քաղաք:Սյունիք'!Q83)</f>
        <v>0</v>
      </c>
      <c r="R85" s="13">
        <f>SUM('Երևան քաղաք:Սյունիք'!R83)</f>
        <v>0</v>
      </c>
      <c r="S85" s="13">
        <f>SUM('Երևան քաղաք:Սյունիք'!S83)</f>
        <v>0</v>
      </c>
      <c r="T85" s="13">
        <f>SUM('Երևան քաղաք:Սյունիք'!T83)</f>
        <v>0</v>
      </c>
      <c r="U85" s="13">
        <f>SUM('Երևան քաղաք:Սյունիք'!U83)</f>
        <v>0</v>
      </c>
      <c r="V85" s="13">
        <f>SUM('Երևան քաղաք:Սյունիք'!V83)</f>
        <v>0</v>
      </c>
      <c r="W85" s="13">
        <f>SUM('Երևան քաղաք:Սյունիք'!W83)</f>
        <v>0</v>
      </c>
      <c r="X85" s="13">
        <f>SUM('Երևան քաղաք:Սյունիք'!X83)</f>
        <v>0</v>
      </c>
      <c r="Y85" s="13">
        <f>SUM('Երևան քաղաք:Սյունիք'!Y83)</f>
        <v>0</v>
      </c>
      <c r="Z85" s="13">
        <f>SUM('Երևան քաղաք:Սյունիք'!Z83)</f>
        <v>0</v>
      </c>
      <c r="AA85" s="13">
        <f>SUM('Երևան քաղաք:Սյունիք'!AA83)</f>
        <v>0</v>
      </c>
      <c r="AB85" s="13">
        <f>SUM('Երևան քաղաք:Սյունիք'!AB83)</f>
        <v>0</v>
      </c>
      <c r="AC85" s="13">
        <f>SUM('Երևան քաղաք:Սյունիք'!AC83)</f>
        <v>0</v>
      </c>
      <c r="AD85" s="13">
        <f>SUM('Երևան քաղաք:Սյունիք'!AD83)</f>
        <v>0</v>
      </c>
      <c r="AE85" s="13">
        <f>SUM('Երևան քաղաք:Սյունիք'!AE83)</f>
        <v>0</v>
      </c>
      <c r="AF85" s="13">
        <f>SUM('Երևան քաղաք:Սյունիք'!AF83)</f>
        <v>0</v>
      </c>
      <c r="AG85" s="13">
        <f>SUM('Երևան քաղաք:Սյունիք'!AG83)</f>
        <v>0</v>
      </c>
      <c r="AH85" s="13">
        <f>SUM('Երևան քաղաք:Սյունիք'!AH83)</f>
        <v>0</v>
      </c>
      <c r="AI85" s="13">
        <f>SUM('Երևան քաղաք:Սյունիք'!AI83)</f>
        <v>0</v>
      </c>
      <c r="AJ85" s="13">
        <f>SUM('Երևան քաղաք:Սյունիք'!AJ83)</f>
        <v>0</v>
      </c>
      <c r="AK85" s="13">
        <f>SUM('Երևան քաղաք:Սյունիք'!AK83)</f>
        <v>0</v>
      </c>
      <c r="AL85" s="13">
        <f>SUM('Երևան քաղաք:Սյունիք'!AL83)</f>
        <v>0</v>
      </c>
      <c r="AM85" s="13">
        <f>SUM('Երևան քաղաք:Սյունիք'!AM83)</f>
        <v>0</v>
      </c>
      <c r="AN85" s="13">
        <f>SUM('Երևան քաղաք:Սյունիք'!AN83)</f>
        <v>0</v>
      </c>
      <c r="AO85" s="13">
        <f>SUM('Երևան քաղաք:Սյունիք'!AO83)</f>
        <v>0</v>
      </c>
      <c r="AP85" s="13">
        <f>SUM('Երևան քաղաք:Սյունիք'!AP83)</f>
        <v>0</v>
      </c>
      <c r="AQ85" s="13">
        <f>SUM('Երևան քաղաք:Սյունիք'!AQ83)</f>
        <v>0</v>
      </c>
      <c r="AR85" s="13">
        <f>SUM('Երևան քաղաք:Սյունիք'!AR83)</f>
        <v>0</v>
      </c>
      <c r="AS85" s="13">
        <f>SUM('Երևան քաղաք:Սյունիք'!AS83)</f>
        <v>0</v>
      </c>
      <c r="AT85" s="13">
        <f>SUM('Երևան քաղաք:Սյունիք'!AT83)</f>
        <v>0</v>
      </c>
      <c r="AU85" s="13">
        <f>SUM('Երևան քաղաք:Սյունիք'!AU83)</f>
        <v>0</v>
      </c>
      <c r="AV85" s="13">
        <f>SUM('Երևան քաղաք:Սյունիք'!AV83)</f>
        <v>0</v>
      </c>
      <c r="AW85" s="13">
        <f>SUM('Երևան քաղաք:Սյունիք'!AW83)</f>
        <v>0</v>
      </c>
      <c r="AX85" s="13">
        <f>SUM('Երևան քաղաք:Սյունիք'!AX83)</f>
        <v>0</v>
      </c>
      <c r="AY85" s="13">
        <f>SUM('Երևան քաղաք:Սյունիք'!AY83)</f>
        <v>0</v>
      </c>
      <c r="AZ85" s="13">
        <f>SUM('Երևան քաղաք:Սյունիք'!AZ83)</f>
        <v>0</v>
      </c>
      <c r="BA85" s="13">
        <f>SUM('Երևան քաղաք:Սյունիք'!BA83)</f>
        <v>0</v>
      </c>
      <c r="BB85" s="13">
        <f>SUM('Երևան քաղաք:Սյունիք'!BB83)</f>
        <v>0</v>
      </c>
      <c r="BC85" s="13">
        <f>SUM('Երևան քաղաք:Սյունիք'!BC83)</f>
        <v>0</v>
      </c>
      <c r="BD85" s="13">
        <f>SUM('Երևան քաղաք:Սյունիք'!BD83)</f>
        <v>0</v>
      </c>
      <c r="BE85" s="13">
        <f>SUM('Երևան քաղաք:Սյունիք'!BE83)</f>
        <v>0</v>
      </c>
      <c r="BF85" s="13">
        <f>SUM('Երևան քաղաք:Սյունիք'!BF83)</f>
        <v>0</v>
      </c>
      <c r="BG85" s="13">
        <f>SUM('Երևան քաղաք:Սյունիք'!BG83)</f>
        <v>0</v>
      </c>
      <c r="BH85" s="13">
        <f>SUM('Երևան քաղաք:Սյունիք'!BH83)</f>
        <v>0</v>
      </c>
      <c r="BI85" s="13">
        <f>SUM('Երևան քաղաք:Սյունիք'!BI83)</f>
        <v>0</v>
      </c>
      <c r="BJ85" s="13">
        <f>SUM('Երևան քաղաք:Սյունիք'!BJ83)</f>
        <v>0</v>
      </c>
      <c r="BK85" s="13">
        <f>SUM('Երևան քաղաք:Սյունիք'!BK83)</f>
        <v>0</v>
      </c>
      <c r="BL85" s="13">
        <f>SUM('Երևան քաղաք:Սյունիք'!BL83)</f>
        <v>0</v>
      </c>
      <c r="BM85" s="13">
        <f>SUM('Երևան քաղաք:Սյունիք'!BM83)</f>
        <v>0</v>
      </c>
      <c r="BN85" s="13">
        <f>SUM('Երևան քաղաք:Սյունիք'!BN83)</f>
        <v>0</v>
      </c>
      <c r="BO85" s="13">
        <f>SUM('Երևան քաղաք:Սյունիք'!BO83)</f>
        <v>0</v>
      </c>
      <c r="BP85" s="13">
        <f>SUM('Երևան քաղաք:Սյունիք'!BP83)</f>
        <v>0</v>
      </c>
      <c r="BQ85" s="13">
        <f>SUM('Երևան քաղաք:Սյունիք'!BQ83)</f>
        <v>0</v>
      </c>
      <c r="BR85" s="13">
        <f>SUM('Երևան քաղաք:Սյունիք'!BR83)</f>
        <v>0</v>
      </c>
      <c r="BS85" s="13">
        <f>SUM('Երևան քաղաք:Սյունիք'!BS83)</f>
        <v>0</v>
      </c>
      <c r="BT85" s="13">
        <f>SUM('Երևան քաղաք:Սյունիք'!BT83)</f>
        <v>0</v>
      </c>
      <c r="BU85" s="13">
        <f>SUM('Երևան քաղաք:Սյունիք'!BU83)</f>
        <v>0</v>
      </c>
      <c r="BV85" s="13">
        <f>SUM('Երևան քաղաք:Սյունիք'!BV83)</f>
        <v>0</v>
      </c>
      <c r="BW85" s="13">
        <f>SUM('Երևան քաղաք:Սյունիք'!BW83)</f>
        <v>0</v>
      </c>
      <c r="BX85" s="13">
        <f>SUM('Երևան քաղաք:Սյունիք'!BX83)</f>
        <v>0</v>
      </c>
      <c r="BY85" s="13">
        <f>SUM('Երևան քաղաք:Սյունիք'!BY83)</f>
        <v>0</v>
      </c>
      <c r="BZ85" s="13">
        <f>SUM('Երևան քաղաք:Սյունիք'!BZ83)</f>
        <v>0</v>
      </c>
      <c r="CA85" s="13">
        <v>0</v>
      </c>
    </row>
    <row r="86" spans="1:79" ht="20.100000000000001" customHeight="1" x14ac:dyDescent="0.3">
      <c r="A86" s="15" t="s">
        <v>736</v>
      </c>
      <c r="B86" s="3" t="s">
        <v>737</v>
      </c>
      <c r="C86" s="3">
        <v>166.1</v>
      </c>
      <c r="D86" s="13">
        <f>SUM('Երևան քաղաք:Սյունիք'!D84)</f>
        <v>0</v>
      </c>
      <c r="E86" s="13">
        <f>SUM('Երևան քաղաք:Սյունիք'!E84)</f>
        <v>0</v>
      </c>
      <c r="F86" s="13">
        <f>SUM('Երևան քաղաք:Սյունիք'!F84)</f>
        <v>0</v>
      </c>
      <c r="G86" s="13">
        <f>SUM('Երևան քաղաք:Սյունիք'!G84)</f>
        <v>0</v>
      </c>
      <c r="H86" s="13">
        <f>SUM('Երևան քաղաք:Սյունիք'!H84)</f>
        <v>0</v>
      </c>
      <c r="I86" s="13">
        <f>SUM('Երևան քաղաք:Սյունիք'!I84)</f>
        <v>0</v>
      </c>
      <c r="J86" s="13">
        <f>SUM('Երևան քաղաք:Սյունիք'!J84)</f>
        <v>0</v>
      </c>
      <c r="K86" s="13">
        <f>SUM('Երևան քաղաք:Սյունիք'!K84)</f>
        <v>0</v>
      </c>
      <c r="L86" s="13">
        <f>SUM('Երևան քաղաք:Սյունիք'!L84)</f>
        <v>0</v>
      </c>
      <c r="M86" s="13">
        <f>SUM('Երևան քաղաք:Սյունիք'!M84)</f>
        <v>0</v>
      </c>
      <c r="N86" s="13">
        <f>SUM('Երևան քաղաք:Սյունիք'!N84)</f>
        <v>0</v>
      </c>
      <c r="O86" s="13">
        <f>SUM('Երևան քաղաք:Սյունիք'!O84)</f>
        <v>0</v>
      </c>
      <c r="P86" s="13">
        <f>SUM('Երևան քաղաք:Սյունիք'!P84)</f>
        <v>0</v>
      </c>
      <c r="Q86" s="13">
        <f>SUM('Երևան քաղաք:Սյունիք'!Q84)</f>
        <v>0</v>
      </c>
      <c r="R86" s="13">
        <f>SUM('Երևան քաղաք:Սյունիք'!R84)</f>
        <v>0</v>
      </c>
      <c r="S86" s="13">
        <f>SUM('Երևան քաղաք:Սյունիք'!S84)</f>
        <v>0</v>
      </c>
      <c r="T86" s="13">
        <f>SUM('Երևան քաղաք:Սյունիք'!T84)</f>
        <v>0</v>
      </c>
      <c r="U86" s="13">
        <f>SUM('Երևան քաղաք:Սյունիք'!U84)</f>
        <v>0</v>
      </c>
      <c r="V86" s="13">
        <f>SUM('Երևան քաղաք:Սյունիք'!V84)</f>
        <v>0</v>
      </c>
      <c r="W86" s="13">
        <f>SUM('Երևան քաղաք:Սյունիք'!W84)</f>
        <v>0</v>
      </c>
      <c r="X86" s="13">
        <f>SUM('Երևան քաղաք:Սյունիք'!X84)</f>
        <v>0</v>
      </c>
      <c r="Y86" s="13">
        <f>SUM('Երևան քաղաք:Սյունիք'!Y84)</f>
        <v>0</v>
      </c>
      <c r="Z86" s="13">
        <f>SUM('Երևան քաղաք:Սյունիք'!Z84)</f>
        <v>0</v>
      </c>
      <c r="AA86" s="13">
        <f>SUM('Երևան քաղաք:Սյունիք'!AA84)</f>
        <v>0</v>
      </c>
      <c r="AB86" s="13">
        <f>SUM('Երևան քաղաք:Սյունիք'!AB84)</f>
        <v>0</v>
      </c>
      <c r="AC86" s="13">
        <f>SUM('Երևան քաղաք:Սյունիք'!AC84)</f>
        <v>0</v>
      </c>
      <c r="AD86" s="13">
        <f>SUM('Երևան քաղաք:Սյունիք'!AD84)</f>
        <v>0</v>
      </c>
      <c r="AE86" s="13">
        <f>SUM('Երևան քաղաք:Սյունիք'!AE84)</f>
        <v>0</v>
      </c>
      <c r="AF86" s="13">
        <f>SUM('Երևան քաղաք:Սյունիք'!AF84)</f>
        <v>0</v>
      </c>
      <c r="AG86" s="13">
        <f>SUM('Երևան քաղաք:Սյունիք'!AG84)</f>
        <v>0</v>
      </c>
      <c r="AH86" s="13">
        <f>SUM('Երևան քաղաք:Սյունիք'!AH84)</f>
        <v>0</v>
      </c>
      <c r="AI86" s="13">
        <f>SUM('Երևան քաղաք:Սյունիք'!AI84)</f>
        <v>0</v>
      </c>
      <c r="AJ86" s="13">
        <f>SUM('Երևան քաղաք:Սյունիք'!AJ84)</f>
        <v>0</v>
      </c>
      <c r="AK86" s="13">
        <f>SUM('Երևան քաղաք:Սյունիք'!AK84)</f>
        <v>0</v>
      </c>
      <c r="AL86" s="13">
        <f>SUM('Երևան քաղաք:Սյունիք'!AL84)</f>
        <v>0</v>
      </c>
      <c r="AM86" s="13">
        <f>SUM('Երևան քաղաք:Սյունիք'!AM84)</f>
        <v>0</v>
      </c>
      <c r="AN86" s="13">
        <f>SUM('Երևան քաղաք:Սյունիք'!AN84)</f>
        <v>0</v>
      </c>
      <c r="AO86" s="13">
        <f>SUM('Երևան քաղաք:Սյունիք'!AO84)</f>
        <v>0</v>
      </c>
      <c r="AP86" s="13">
        <f>SUM('Երևան քաղաք:Սյունիք'!AP84)</f>
        <v>0</v>
      </c>
      <c r="AQ86" s="13">
        <f>SUM('Երևան քաղաք:Սյունիք'!AQ84)</f>
        <v>0</v>
      </c>
      <c r="AR86" s="13">
        <f>SUM('Երևան քաղաք:Սյունիք'!AR84)</f>
        <v>0</v>
      </c>
      <c r="AS86" s="13">
        <f>SUM('Երևան քաղաք:Սյունիք'!AS84)</f>
        <v>0</v>
      </c>
      <c r="AT86" s="13">
        <f>SUM('Երևան քաղաք:Սյունիք'!AT84)</f>
        <v>0</v>
      </c>
      <c r="AU86" s="13">
        <f>SUM('Երևան քաղաք:Սյունիք'!AU84)</f>
        <v>0</v>
      </c>
      <c r="AV86" s="13">
        <f>SUM('Երևան քաղաք:Սյունիք'!AV84)</f>
        <v>0</v>
      </c>
      <c r="AW86" s="13">
        <f>SUM('Երևան քաղաք:Սյունիք'!AW84)</f>
        <v>0</v>
      </c>
      <c r="AX86" s="13">
        <f>SUM('Երևան քաղաք:Սյունիք'!AX84)</f>
        <v>0</v>
      </c>
      <c r="AY86" s="13">
        <f>SUM('Երևան քաղաք:Սյունիք'!AY84)</f>
        <v>0</v>
      </c>
      <c r="AZ86" s="13">
        <f>SUM('Երևան քաղաք:Սյունիք'!AZ84)</f>
        <v>0</v>
      </c>
      <c r="BA86" s="13">
        <f>SUM('Երևան քաղաք:Սյունիք'!BA84)</f>
        <v>0</v>
      </c>
      <c r="BB86" s="13">
        <f>SUM('Երևան քաղաք:Սյունիք'!BB84)</f>
        <v>0</v>
      </c>
      <c r="BC86" s="13">
        <f>SUM('Երևան քաղաք:Սյունիք'!BC84)</f>
        <v>0</v>
      </c>
      <c r="BD86" s="13">
        <f>SUM('Երևան քաղաք:Սյունիք'!BD84)</f>
        <v>0</v>
      </c>
      <c r="BE86" s="13">
        <f>SUM('Երևան քաղաք:Սյունիք'!BE84)</f>
        <v>0</v>
      </c>
      <c r="BF86" s="13">
        <f>SUM('Երևան քաղաք:Սյունիք'!BF84)</f>
        <v>0</v>
      </c>
      <c r="BG86" s="13">
        <f>SUM('Երևան քաղաք:Սյունիք'!BG84)</f>
        <v>0</v>
      </c>
      <c r="BH86" s="13">
        <f>SUM('Երևան քաղաք:Սյունիք'!BH84)</f>
        <v>0</v>
      </c>
      <c r="BI86" s="13">
        <f>SUM('Երևան քաղաք:Սյունիք'!BI84)</f>
        <v>0</v>
      </c>
      <c r="BJ86" s="13">
        <f>SUM('Երևան քաղաք:Սյունիք'!BJ84)</f>
        <v>0</v>
      </c>
      <c r="BK86" s="13">
        <f>SUM('Երևան քաղաք:Սյունիք'!BK84)</f>
        <v>0</v>
      </c>
      <c r="BL86" s="13">
        <f>SUM('Երևան քաղաք:Սյունիք'!BL84)</f>
        <v>0</v>
      </c>
      <c r="BM86" s="13">
        <f>SUM('Երևան քաղաք:Սյունիք'!BM84)</f>
        <v>0</v>
      </c>
      <c r="BN86" s="13">
        <f>SUM('Երևան քաղաք:Սյունիք'!BN84)</f>
        <v>0</v>
      </c>
      <c r="BO86" s="13">
        <f>SUM('Երևան քաղաք:Սյունիք'!BO84)</f>
        <v>0</v>
      </c>
      <c r="BP86" s="13">
        <f>SUM('Երևան քաղաք:Սյունիք'!BP84)</f>
        <v>0</v>
      </c>
      <c r="BQ86" s="13">
        <f>SUM('Երևան քաղաք:Սյունիք'!BQ84)</f>
        <v>0</v>
      </c>
      <c r="BR86" s="13">
        <f>SUM('Երևան քաղաք:Սյունիք'!BR84)</f>
        <v>0</v>
      </c>
      <c r="BS86" s="13">
        <f>SUM('Երևան քաղաք:Սյունիք'!BS84)</f>
        <v>0</v>
      </c>
      <c r="BT86" s="13">
        <f>SUM('Երևան քաղաք:Սյունիք'!BT84)</f>
        <v>0</v>
      </c>
      <c r="BU86" s="13">
        <f>SUM('Երևան քաղաք:Սյունիք'!BU84)</f>
        <v>0</v>
      </c>
      <c r="BV86" s="13">
        <f>SUM('Երևան քաղաք:Սյունիք'!BV84)</f>
        <v>0</v>
      </c>
      <c r="BW86" s="13">
        <f>SUM('Երևան քաղաք:Սյունիք'!BW84)</f>
        <v>0</v>
      </c>
      <c r="BX86" s="13">
        <f>SUM('Երևան քաղաք:Սյունիք'!BX84)</f>
        <v>0</v>
      </c>
      <c r="BY86" s="13">
        <f>SUM('Երևան քաղաք:Սյունիք'!BY84)</f>
        <v>0</v>
      </c>
      <c r="BZ86" s="13">
        <f>SUM('Երևան քաղաք:Սյունիք'!BZ84)</f>
        <v>0</v>
      </c>
      <c r="CA86" s="13">
        <v>0</v>
      </c>
    </row>
    <row r="87" spans="1:79" ht="20.100000000000001" customHeight="1" x14ac:dyDescent="0.3">
      <c r="A87" s="15" t="s">
        <v>64</v>
      </c>
      <c r="B87" s="3" t="s">
        <v>663</v>
      </c>
      <c r="C87" s="3">
        <v>167</v>
      </c>
      <c r="D87" s="13">
        <f>SUM('Երևան քաղաք:Սյունիք'!D85)</f>
        <v>0</v>
      </c>
      <c r="E87" s="13">
        <f>SUM('Երևան քաղաք:Սյունիք'!E85)</f>
        <v>1</v>
      </c>
      <c r="F87" s="13">
        <f>SUM('Երևան քաղաք:Սյունիք'!F85)</f>
        <v>1</v>
      </c>
      <c r="G87" s="13">
        <f>SUM('Երևան քաղաք:Սյունիք'!G85)</f>
        <v>0</v>
      </c>
      <c r="H87" s="13">
        <f>SUM('Երևան քաղաք:Սյունիք'!H85)</f>
        <v>1</v>
      </c>
      <c r="I87" s="13">
        <f>SUM('Երևան քաղաք:Սյունիք'!I85)</f>
        <v>0</v>
      </c>
      <c r="J87" s="13">
        <f>SUM('Երևան քաղաք:Սյունիք'!J85)</f>
        <v>0</v>
      </c>
      <c r="K87" s="13">
        <f>SUM('Երևան քաղաք:Սյունիք'!K85)</f>
        <v>0</v>
      </c>
      <c r="L87" s="13">
        <f>SUM('Երևան քաղաք:Սյունիք'!L85)</f>
        <v>0</v>
      </c>
      <c r="M87" s="13">
        <f>SUM('Երևան քաղաք:Սյունիք'!M85)</f>
        <v>0</v>
      </c>
      <c r="N87" s="13">
        <f>SUM('Երևան քաղաք:Սյունիք'!N85)</f>
        <v>0</v>
      </c>
      <c r="O87" s="13">
        <f>SUM('Երևան քաղաք:Սյունիք'!O85)</f>
        <v>0</v>
      </c>
      <c r="P87" s="13">
        <f>SUM('Երևան քաղաք:Սյունիք'!P85)</f>
        <v>0</v>
      </c>
      <c r="Q87" s="13">
        <f>SUM('Երևան քաղաք:Սյունիք'!Q85)</f>
        <v>0</v>
      </c>
      <c r="R87" s="13">
        <f>SUM('Երևան քաղաք:Սյունիք'!R85)</f>
        <v>0</v>
      </c>
      <c r="S87" s="13">
        <f>SUM('Երևան քաղաք:Սյունիք'!S85)</f>
        <v>0</v>
      </c>
      <c r="T87" s="13">
        <f>SUM('Երևան քաղաք:Սյունիք'!T85)</f>
        <v>0</v>
      </c>
      <c r="U87" s="13">
        <f>SUM('Երևան քաղաք:Սյունիք'!U85)</f>
        <v>0</v>
      </c>
      <c r="V87" s="13">
        <f>SUM('Երևան քաղաք:Սյունիք'!V85)</f>
        <v>0</v>
      </c>
      <c r="W87" s="13">
        <f>SUM('Երևան քաղաք:Սյունիք'!W85)</f>
        <v>0</v>
      </c>
      <c r="X87" s="13">
        <f>SUM('Երևան քաղաք:Սյունիք'!X85)</f>
        <v>0</v>
      </c>
      <c r="Y87" s="13">
        <f>SUM('Երևան քաղաք:Սյունիք'!Y85)</f>
        <v>0</v>
      </c>
      <c r="Z87" s="13">
        <f>SUM('Երևան քաղաք:Սյունիք'!Z85)</f>
        <v>0</v>
      </c>
      <c r="AA87" s="13">
        <f>SUM('Երևան քաղաք:Սյունիք'!AA85)</f>
        <v>0</v>
      </c>
      <c r="AB87" s="13">
        <f>SUM('Երևան քաղաք:Սյունիք'!AB85)</f>
        <v>0</v>
      </c>
      <c r="AC87" s="13">
        <f>SUM('Երևան քաղաք:Սյունիք'!AC85)</f>
        <v>0</v>
      </c>
      <c r="AD87" s="13">
        <f>SUM('Երևան քաղաք:Սյունիք'!AD85)</f>
        <v>0</v>
      </c>
      <c r="AE87" s="13">
        <f>SUM('Երևան քաղաք:Սյունիք'!AE85)</f>
        <v>0</v>
      </c>
      <c r="AF87" s="13">
        <f>SUM('Երևան քաղաք:Սյունիք'!AF85)</f>
        <v>0</v>
      </c>
      <c r="AG87" s="13">
        <f>SUM('Երևան քաղաք:Սյունիք'!AG85)</f>
        <v>0</v>
      </c>
      <c r="AH87" s="13">
        <f>SUM('Երևան քաղաք:Սյունիք'!AH85)</f>
        <v>0</v>
      </c>
      <c r="AI87" s="13">
        <f>SUM('Երևան քաղաք:Սյունիք'!AI85)</f>
        <v>0</v>
      </c>
      <c r="AJ87" s="13">
        <f>SUM('Երևան քաղաք:Սյունիք'!AJ85)</f>
        <v>0</v>
      </c>
      <c r="AK87" s="13">
        <f>SUM('Երևան քաղաք:Սյունիք'!AK85)</f>
        <v>0</v>
      </c>
      <c r="AL87" s="13">
        <f>SUM('Երևան քաղաք:Սյունիք'!AL85)</f>
        <v>0</v>
      </c>
      <c r="AM87" s="13">
        <f>SUM('Երևան քաղաք:Սյունիք'!AM85)</f>
        <v>0</v>
      </c>
      <c r="AN87" s="13">
        <f>SUM('Երևան քաղաք:Սյունիք'!AN85)</f>
        <v>0</v>
      </c>
      <c r="AO87" s="13">
        <f>SUM('Երևան քաղաք:Սյունիք'!AO85)</f>
        <v>0</v>
      </c>
      <c r="AP87" s="13">
        <f>SUM('Երևան քաղաք:Սյունիք'!AP85)</f>
        <v>0</v>
      </c>
      <c r="AQ87" s="13">
        <f>SUM('Երևան քաղաք:Սյունիք'!AQ85)</f>
        <v>0</v>
      </c>
      <c r="AR87" s="13">
        <f>SUM('Երևան քաղաք:Սյունիք'!AR85)</f>
        <v>0</v>
      </c>
      <c r="AS87" s="13">
        <f>SUM('Երևան քաղաք:Սյունիք'!AS85)</f>
        <v>0</v>
      </c>
      <c r="AT87" s="13">
        <f>SUM('Երևան քաղաք:Սյունիք'!AT85)</f>
        <v>0</v>
      </c>
      <c r="AU87" s="13">
        <f>SUM('Երևան քաղաք:Սյունիք'!AU85)</f>
        <v>0</v>
      </c>
      <c r="AV87" s="13">
        <f>SUM('Երևան քաղաք:Սյունիք'!AV85)</f>
        <v>0</v>
      </c>
      <c r="AW87" s="13">
        <f>SUM('Երևան քաղաք:Սյունիք'!AW85)</f>
        <v>0</v>
      </c>
      <c r="AX87" s="13">
        <f>SUM('Երևան քաղաք:Սյունիք'!AX85)</f>
        <v>0</v>
      </c>
      <c r="AY87" s="13">
        <f>SUM('Երևան քաղաք:Սյունիք'!AY85)</f>
        <v>0</v>
      </c>
      <c r="AZ87" s="13">
        <f>SUM('Երևան քաղաք:Սյունիք'!AZ85)</f>
        <v>0</v>
      </c>
      <c r="BA87" s="13">
        <f>SUM('Երևան քաղաք:Սյունիք'!BA85)</f>
        <v>0</v>
      </c>
      <c r="BB87" s="13">
        <f>SUM('Երևան քաղաք:Սյունիք'!BB85)</f>
        <v>0</v>
      </c>
      <c r="BC87" s="13">
        <f>SUM('Երևան քաղաք:Սյունիք'!BC85)</f>
        <v>0</v>
      </c>
      <c r="BD87" s="13">
        <f>SUM('Երևան քաղաք:Սյունիք'!BD85)</f>
        <v>0</v>
      </c>
      <c r="BE87" s="13">
        <f>SUM('Երևան քաղաք:Սյունիք'!BE85)</f>
        <v>0</v>
      </c>
      <c r="BF87" s="13">
        <f>SUM('Երևան քաղաք:Սյունիք'!BF85)</f>
        <v>0</v>
      </c>
      <c r="BG87" s="13">
        <f>SUM('Երևան քաղաք:Սյունիք'!BG85)</f>
        <v>0</v>
      </c>
      <c r="BH87" s="13">
        <f>SUM('Երևան քաղաք:Սյունիք'!BH85)</f>
        <v>0</v>
      </c>
      <c r="BI87" s="13">
        <f>SUM('Երևան քաղաք:Սյունիք'!BI85)</f>
        <v>0</v>
      </c>
      <c r="BJ87" s="13">
        <f>SUM('Երևան քաղաք:Սյունիք'!BJ85)</f>
        <v>0</v>
      </c>
      <c r="BK87" s="13">
        <f>SUM('Երևան քաղաք:Սյունիք'!BK85)</f>
        <v>0</v>
      </c>
      <c r="BL87" s="13">
        <f>SUM('Երևան քաղաք:Սյունիք'!BL85)</f>
        <v>0</v>
      </c>
      <c r="BM87" s="13">
        <f>SUM('Երևան քաղաք:Սյունիք'!BM85)</f>
        <v>0</v>
      </c>
      <c r="BN87" s="13">
        <f>SUM('Երևան քաղաք:Սյունիք'!BN85)</f>
        <v>0</v>
      </c>
      <c r="BO87" s="13">
        <f>SUM('Երևան քաղաք:Սյունիք'!BO85)</f>
        <v>0</v>
      </c>
      <c r="BP87" s="13">
        <f>SUM('Երևան քաղաք:Սյունիք'!BP85)</f>
        <v>0</v>
      </c>
      <c r="BQ87" s="13">
        <f>SUM('Երևան քաղաք:Սյունիք'!BQ85)</f>
        <v>0</v>
      </c>
      <c r="BR87" s="13">
        <f>SUM('Երևան քաղաք:Սյունիք'!BR85)</f>
        <v>0</v>
      </c>
      <c r="BS87" s="13">
        <f>SUM('Երևան քաղաք:Սյունիք'!BS85)</f>
        <v>0</v>
      </c>
      <c r="BT87" s="13">
        <f>SUM('Երևան քաղաք:Սյունիք'!BT85)</f>
        <v>0</v>
      </c>
      <c r="BU87" s="13">
        <f>SUM('Երևան քաղաք:Սյունիք'!BU85)</f>
        <v>2</v>
      </c>
      <c r="BV87" s="13">
        <f>SUM('Երևան քաղաք:Սյունիք'!BV85)</f>
        <v>0</v>
      </c>
      <c r="BW87" s="13">
        <f>SUM('Երևան քաղաք:Սյունիք'!BW85)</f>
        <v>0</v>
      </c>
      <c r="BX87" s="13">
        <f>SUM('Երևան քաղաք:Սյունիք'!BX85)</f>
        <v>0</v>
      </c>
      <c r="BY87" s="13">
        <f>SUM('Երևան քաղաք:Սյունիք'!BY85)</f>
        <v>0</v>
      </c>
      <c r="BZ87" s="13">
        <f>SUM('Երևան քաղաք:Սյունիք'!BZ85)</f>
        <v>1</v>
      </c>
      <c r="CA87" s="13">
        <v>0</v>
      </c>
    </row>
    <row r="88" spans="1:79" ht="20.100000000000001" customHeight="1" x14ac:dyDescent="0.3">
      <c r="A88" s="15" t="s">
        <v>65</v>
      </c>
      <c r="B88" s="3" t="s">
        <v>738</v>
      </c>
      <c r="C88" s="3">
        <v>168</v>
      </c>
      <c r="D88" s="13">
        <f>SUM('Երևան քաղաք:Սյունիք'!D86)</f>
        <v>0</v>
      </c>
      <c r="E88" s="13">
        <f>SUM('Երևան քաղաք:Սյունիք'!E86)</f>
        <v>0</v>
      </c>
      <c r="F88" s="13">
        <f>SUM('Երևան քաղաք:Սյունիք'!F86)</f>
        <v>0</v>
      </c>
      <c r="G88" s="13">
        <f>SUM('Երևան քաղաք:Սյունիք'!G86)</f>
        <v>0</v>
      </c>
      <c r="H88" s="13">
        <f>SUM('Երևան քաղաք:Սյունիք'!H86)</f>
        <v>0</v>
      </c>
      <c r="I88" s="13">
        <f>SUM('Երևան քաղաք:Սյունիք'!I86)</f>
        <v>0</v>
      </c>
      <c r="J88" s="13">
        <f>SUM('Երևան քաղաք:Սյունիք'!J86)</f>
        <v>0</v>
      </c>
      <c r="K88" s="13">
        <f>SUM('Երևան քաղաք:Սյունիք'!K86)</f>
        <v>0</v>
      </c>
      <c r="L88" s="13">
        <f>SUM('Երևան քաղաք:Սյունիք'!L86)</f>
        <v>0</v>
      </c>
      <c r="M88" s="13">
        <f>SUM('Երևան քաղաք:Սյունիք'!M86)</f>
        <v>0</v>
      </c>
      <c r="N88" s="13">
        <f>SUM('Երևան քաղաք:Սյունիք'!N86)</f>
        <v>0</v>
      </c>
      <c r="O88" s="13">
        <f>SUM('Երևան քաղաք:Սյունիք'!O86)</f>
        <v>0</v>
      </c>
      <c r="P88" s="13">
        <f>SUM('Երևան քաղաք:Սյունիք'!P86)</f>
        <v>0</v>
      </c>
      <c r="Q88" s="13">
        <f>SUM('Երևան քաղաք:Սյունիք'!Q86)</f>
        <v>0</v>
      </c>
      <c r="R88" s="13">
        <f>SUM('Երևան քաղաք:Սյունիք'!R86)</f>
        <v>0</v>
      </c>
      <c r="S88" s="13">
        <f>SUM('Երևան քաղաք:Սյունիք'!S86)</f>
        <v>0</v>
      </c>
      <c r="T88" s="13">
        <f>SUM('Երևան քաղաք:Սյունիք'!T86)</f>
        <v>0</v>
      </c>
      <c r="U88" s="13">
        <f>SUM('Երևան քաղաք:Սյունիք'!U86)</f>
        <v>0</v>
      </c>
      <c r="V88" s="13">
        <f>SUM('Երևան քաղաք:Սյունիք'!V86)</f>
        <v>0</v>
      </c>
      <c r="W88" s="13">
        <f>SUM('Երևան քաղաք:Սյունիք'!W86)</f>
        <v>0</v>
      </c>
      <c r="X88" s="13">
        <f>SUM('Երևան քաղաք:Սյունիք'!X86)</f>
        <v>0</v>
      </c>
      <c r="Y88" s="13">
        <f>SUM('Երևան քաղաք:Սյունիք'!Y86)</f>
        <v>0</v>
      </c>
      <c r="Z88" s="13">
        <f>SUM('Երևան քաղաք:Սյունիք'!Z86)</f>
        <v>0</v>
      </c>
      <c r="AA88" s="13">
        <f>SUM('Երևան քաղաք:Սյունիք'!AA86)</f>
        <v>0</v>
      </c>
      <c r="AB88" s="13">
        <f>SUM('Երևան քաղաք:Սյունիք'!AB86)</f>
        <v>0</v>
      </c>
      <c r="AC88" s="13">
        <f>SUM('Երևան քաղաք:Սյունիք'!AC86)</f>
        <v>0</v>
      </c>
      <c r="AD88" s="13">
        <f>SUM('Երևան քաղաք:Սյունիք'!AD86)</f>
        <v>0</v>
      </c>
      <c r="AE88" s="13">
        <f>SUM('Երևան քաղաք:Սյունիք'!AE86)</f>
        <v>0</v>
      </c>
      <c r="AF88" s="13">
        <f>SUM('Երևան քաղաք:Սյունիք'!AF86)</f>
        <v>0</v>
      </c>
      <c r="AG88" s="13">
        <f>SUM('Երևան քաղաք:Սյունիք'!AG86)</f>
        <v>0</v>
      </c>
      <c r="AH88" s="13">
        <f>SUM('Երևան քաղաք:Սյունիք'!AH86)</f>
        <v>0</v>
      </c>
      <c r="AI88" s="13">
        <f>SUM('Երևան քաղաք:Սյունիք'!AI86)</f>
        <v>0</v>
      </c>
      <c r="AJ88" s="13">
        <f>SUM('Երևան քաղաք:Սյունիք'!AJ86)</f>
        <v>0</v>
      </c>
      <c r="AK88" s="13">
        <f>SUM('Երևան քաղաք:Սյունիք'!AK86)</f>
        <v>0</v>
      </c>
      <c r="AL88" s="13">
        <f>SUM('Երևան քաղաք:Սյունիք'!AL86)</f>
        <v>0</v>
      </c>
      <c r="AM88" s="13">
        <f>SUM('Երևան քաղաք:Սյունիք'!AM86)</f>
        <v>0</v>
      </c>
      <c r="AN88" s="13">
        <f>SUM('Երևան քաղաք:Սյունիք'!AN86)</f>
        <v>0</v>
      </c>
      <c r="AO88" s="13">
        <f>SUM('Երևան քաղաք:Սյունիք'!AO86)</f>
        <v>0</v>
      </c>
      <c r="AP88" s="13">
        <f>SUM('Երևան քաղաք:Սյունիք'!AP86)</f>
        <v>0</v>
      </c>
      <c r="AQ88" s="13">
        <f>SUM('Երևան քաղաք:Սյունիք'!AQ86)</f>
        <v>0</v>
      </c>
      <c r="AR88" s="13">
        <f>SUM('Երևան քաղաք:Սյունիք'!AR86)</f>
        <v>0</v>
      </c>
      <c r="AS88" s="13">
        <f>SUM('Երևան քաղաք:Սյունիք'!AS86)</f>
        <v>0</v>
      </c>
      <c r="AT88" s="13">
        <f>SUM('Երևան քաղաք:Սյունիք'!AT86)</f>
        <v>0</v>
      </c>
      <c r="AU88" s="13">
        <f>SUM('Երևան քաղաք:Սյունիք'!AU86)</f>
        <v>0</v>
      </c>
      <c r="AV88" s="13">
        <f>SUM('Երևան քաղաք:Սյունիք'!AV86)</f>
        <v>0</v>
      </c>
      <c r="AW88" s="13">
        <f>SUM('Երևան քաղաք:Սյունիք'!AW86)</f>
        <v>0</v>
      </c>
      <c r="AX88" s="13">
        <f>SUM('Երևան քաղաք:Սյունիք'!AX86)</f>
        <v>0</v>
      </c>
      <c r="AY88" s="13">
        <f>SUM('Երևան քաղաք:Սյունիք'!AY86)</f>
        <v>0</v>
      </c>
      <c r="AZ88" s="13">
        <f>SUM('Երևան քաղաք:Սյունիք'!AZ86)</f>
        <v>0</v>
      </c>
      <c r="BA88" s="13">
        <f>SUM('Երևան քաղաք:Սյունիք'!BA86)</f>
        <v>0</v>
      </c>
      <c r="BB88" s="13">
        <f>SUM('Երևան քաղաք:Սյունիք'!BB86)</f>
        <v>0</v>
      </c>
      <c r="BC88" s="13">
        <f>SUM('Երևան քաղաք:Սյունիք'!BC86)</f>
        <v>0</v>
      </c>
      <c r="BD88" s="13">
        <f>SUM('Երևան քաղաք:Սյունիք'!BD86)</f>
        <v>0</v>
      </c>
      <c r="BE88" s="13">
        <f>SUM('Երևան քաղաք:Սյունիք'!BE86)</f>
        <v>0</v>
      </c>
      <c r="BF88" s="13">
        <f>SUM('Երևան քաղաք:Սյունիք'!BF86)</f>
        <v>0</v>
      </c>
      <c r="BG88" s="13">
        <f>SUM('Երևան քաղաք:Սյունիք'!BG86)</f>
        <v>0</v>
      </c>
      <c r="BH88" s="13">
        <f>SUM('Երևան քաղաք:Սյունիք'!BH86)</f>
        <v>0</v>
      </c>
      <c r="BI88" s="13">
        <f>SUM('Երևան քաղաք:Սյունիք'!BI86)</f>
        <v>0</v>
      </c>
      <c r="BJ88" s="13">
        <f>SUM('Երևան քաղաք:Սյունիք'!BJ86)</f>
        <v>0</v>
      </c>
      <c r="BK88" s="13">
        <f>SUM('Երևան քաղաք:Սյունիք'!BK86)</f>
        <v>0</v>
      </c>
      <c r="BL88" s="13">
        <f>SUM('Երևան քաղաք:Սյունիք'!BL86)</f>
        <v>0</v>
      </c>
      <c r="BM88" s="13">
        <f>SUM('Երևան քաղաք:Սյունիք'!BM86)</f>
        <v>0</v>
      </c>
      <c r="BN88" s="13">
        <f>SUM('Երևան քաղաք:Սյունիք'!BN86)</f>
        <v>0</v>
      </c>
      <c r="BO88" s="13">
        <f>SUM('Երևան քաղաք:Սյունիք'!BO86)</f>
        <v>0</v>
      </c>
      <c r="BP88" s="13">
        <f>SUM('Երևան քաղաք:Սյունիք'!BP86)</f>
        <v>0</v>
      </c>
      <c r="BQ88" s="13">
        <f>SUM('Երևան քաղաք:Սյունիք'!BQ86)</f>
        <v>0</v>
      </c>
      <c r="BR88" s="13">
        <f>SUM('Երևան քաղաք:Սյունիք'!BR86)</f>
        <v>0</v>
      </c>
      <c r="BS88" s="13">
        <f>SUM('Երևան քաղաք:Սյունիք'!BS86)</f>
        <v>0</v>
      </c>
      <c r="BT88" s="13">
        <f>SUM('Երևան քաղաք:Սյունիք'!BT86)</f>
        <v>0</v>
      </c>
      <c r="BU88" s="13">
        <f>SUM('Երևան քաղաք:Սյունիք'!BU86)</f>
        <v>0</v>
      </c>
      <c r="BV88" s="13">
        <f>SUM('Երևան քաղաք:Սյունիք'!BV86)</f>
        <v>0</v>
      </c>
      <c r="BW88" s="13">
        <f>SUM('Երևան քաղաք:Սյունիք'!BW86)</f>
        <v>0</v>
      </c>
      <c r="BX88" s="13">
        <f>SUM('Երևան քաղաք:Սյունիք'!BX86)</f>
        <v>0</v>
      </c>
      <c r="BY88" s="13">
        <f>SUM('Երևան քաղաք:Սյունիք'!BY86)</f>
        <v>0</v>
      </c>
      <c r="BZ88" s="13">
        <f>SUM('Երևան քաղաք:Սյունիք'!BZ86)</f>
        <v>0</v>
      </c>
      <c r="CA88" s="13">
        <v>0</v>
      </c>
    </row>
    <row r="89" spans="1:79" ht="20.100000000000001" customHeight="1" x14ac:dyDescent="0.3">
      <c r="A89" s="15" t="s">
        <v>66</v>
      </c>
      <c r="B89" s="3" t="s">
        <v>568</v>
      </c>
      <c r="C89" s="3">
        <v>169</v>
      </c>
      <c r="D89" s="13">
        <f>SUM('Երևան քաղաք:Սյունիք'!D87)</f>
        <v>0</v>
      </c>
      <c r="E89" s="13">
        <f>SUM('Երևան քաղաք:Սյունիք'!E87)</f>
        <v>0</v>
      </c>
      <c r="F89" s="13">
        <f>SUM('Երևան քաղաք:Սյունիք'!F87)</f>
        <v>0</v>
      </c>
      <c r="G89" s="13">
        <f>SUM('Երևան քաղաք:Սյունիք'!G87)</f>
        <v>0</v>
      </c>
      <c r="H89" s="13">
        <f>SUM('Երևան քաղաք:Սյունիք'!H87)</f>
        <v>0</v>
      </c>
      <c r="I89" s="13">
        <f>SUM('Երևան քաղաք:Սյունիք'!I87)</f>
        <v>0</v>
      </c>
      <c r="J89" s="13">
        <f>SUM('Երևան քաղաք:Սյունիք'!J87)</f>
        <v>0</v>
      </c>
      <c r="K89" s="13">
        <f>SUM('Երևան քաղաք:Սյունիք'!K87)</f>
        <v>0</v>
      </c>
      <c r="L89" s="13">
        <f>SUM('Երևան քաղաք:Սյունիք'!L87)</f>
        <v>0</v>
      </c>
      <c r="M89" s="13">
        <f>SUM('Երևան քաղաք:Սյունիք'!M87)</f>
        <v>0</v>
      </c>
      <c r="N89" s="13">
        <f>SUM('Երևան քաղաք:Սյունիք'!N87)</f>
        <v>0</v>
      </c>
      <c r="O89" s="13">
        <f>SUM('Երևան քաղաք:Սյունիք'!O87)</f>
        <v>0</v>
      </c>
      <c r="P89" s="13">
        <f>SUM('Երևան քաղաք:Սյունիք'!P87)</f>
        <v>0</v>
      </c>
      <c r="Q89" s="13">
        <f>SUM('Երևան քաղաք:Սյունիք'!Q87)</f>
        <v>0</v>
      </c>
      <c r="R89" s="13">
        <f>SUM('Երևան քաղաք:Սյունիք'!R87)</f>
        <v>0</v>
      </c>
      <c r="S89" s="13">
        <f>SUM('Երևան քաղաք:Սյունիք'!S87)</f>
        <v>0</v>
      </c>
      <c r="T89" s="13">
        <f>SUM('Երևան քաղաք:Սյունիք'!T87)</f>
        <v>0</v>
      </c>
      <c r="U89" s="13">
        <f>SUM('Երևան քաղաք:Սյունիք'!U87)</f>
        <v>0</v>
      </c>
      <c r="V89" s="13">
        <f>SUM('Երևան քաղաք:Սյունիք'!V87)</f>
        <v>0</v>
      </c>
      <c r="W89" s="13">
        <f>SUM('Երևան քաղաք:Սյունիք'!W87)</f>
        <v>0</v>
      </c>
      <c r="X89" s="13">
        <f>SUM('Երևան քաղաք:Սյունիք'!X87)</f>
        <v>0</v>
      </c>
      <c r="Y89" s="13">
        <f>SUM('Երևան քաղաք:Սյունիք'!Y87)</f>
        <v>0</v>
      </c>
      <c r="Z89" s="13">
        <f>SUM('Երևան քաղաք:Սյունիք'!Z87)</f>
        <v>0</v>
      </c>
      <c r="AA89" s="13">
        <f>SUM('Երևան քաղաք:Սյունիք'!AA87)</f>
        <v>0</v>
      </c>
      <c r="AB89" s="13">
        <f>SUM('Երևան քաղաք:Սյունիք'!AB87)</f>
        <v>0</v>
      </c>
      <c r="AC89" s="13">
        <f>SUM('Երևան քաղաք:Սյունիք'!AC87)</f>
        <v>0</v>
      </c>
      <c r="AD89" s="13">
        <f>SUM('Երևան քաղաք:Սյունիք'!AD87)</f>
        <v>0</v>
      </c>
      <c r="AE89" s="13">
        <f>SUM('Երևան քաղաք:Սյունիք'!AE87)</f>
        <v>0</v>
      </c>
      <c r="AF89" s="13">
        <f>SUM('Երևան քաղաք:Սյունիք'!AF87)</f>
        <v>0</v>
      </c>
      <c r="AG89" s="13">
        <f>SUM('Երևան քաղաք:Սյունիք'!AG87)</f>
        <v>0</v>
      </c>
      <c r="AH89" s="13">
        <f>SUM('Երևան քաղաք:Սյունիք'!AH87)</f>
        <v>0</v>
      </c>
      <c r="AI89" s="13">
        <f>SUM('Երևան քաղաք:Սյունիք'!AI87)</f>
        <v>0</v>
      </c>
      <c r="AJ89" s="13">
        <f>SUM('Երևան քաղաք:Սյունիք'!AJ87)</f>
        <v>0</v>
      </c>
      <c r="AK89" s="13">
        <f>SUM('Երևան քաղաք:Սյունիք'!AK87)</f>
        <v>0</v>
      </c>
      <c r="AL89" s="13">
        <f>SUM('Երևան քաղաք:Սյունիք'!AL87)</f>
        <v>0</v>
      </c>
      <c r="AM89" s="13">
        <f>SUM('Երևան քաղաք:Սյունիք'!AM87)</f>
        <v>0</v>
      </c>
      <c r="AN89" s="13">
        <f>SUM('Երևան քաղաք:Սյունիք'!AN87)</f>
        <v>0</v>
      </c>
      <c r="AO89" s="13">
        <f>SUM('Երևան քաղաք:Սյունիք'!AO87)</f>
        <v>0</v>
      </c>
      <c r="AP89" s="13">
        <f>SUM('Երևան քաղաք:Սյունիք'!AP87)</f>
        <v>0</v>
      </c>
      <c r="AQ89" s="13">
        <f>SUM('Երևան քաղաք:Սյունիք'!AQ87)</f>
        <v>0</v>
      </c>
      <c r="AR89" s="13">
        <f>SUM('Երևան քաղաք:Սյունիք'!AR87)</f>
        <v>0</v>
      </c>
      <c r="AS89" s="13">
        <f>SUM('Երևան քաղաք:Սյունիք'!AS87)</f>
        <v>0</v>
      </c>
      <c r="AT89" s="13">
        <f>SUM('Երևան քաղաք:Սյունիք'!AT87)</f>
        <v>0</v>
      </c>
      <c r="AU89" s="13">
        <f>SUM('Երևան քաղաք:Սյունիք'!AU87)</f>
        <v>0</v>
      </c>
      <c r="AV89" s="13">
        <f>SUM('Երևան քաղաք:Սյունիք'!AV87)</f>
        <v>0</v>
      </c>
      <c r="AW89" s="13">
        <f>SUM('Երևան քաղաք:Սյունիք'!AW87)</f>
        <v>0</v>
      </c>
      <c r="AX89" s="13">
        <f>SUM('Երևան քաղաք:Սյունիք'!AX87)</f>
        <v>0</v>
      </c>
      <c r="AY89" s="13">
        <f>SUM('Երևան քաղաք:Սյունիք'!AY87)</f>
        <v>0</v>
      </c>
      <c r="AZ89" s="13">
        <f>SUM('Երևան քաղաք:Սյունիք'!AZ87)</f>
        <v>0</v>
      </c>
      <c r="BA89" s="13">
        <f>SUM('Երևան քաղաք:Սյունիք'!BA87)</f>
        <v>0</v>
      </c>
      <c r="BB89" s="13">
        <f>SUM('Երևան քաղաք:Սյունիք'!BB87)</f>
        <v>0</v>
      </c>
      <c r="BC89" s="13">
        <f>SUM('Երևան քաղաք:Սյունիք'!BC87)</f>
        <v>0</v>
      </c>
      <c r="BD89" s="13">
        <f>SUM('Երևան քաղաք:Սյունիք'!BD87)</f>
        <v>0</v>
      </c>
      <c r="BE89" s="13">
        <f>SUM('Երևան քաղաք:Սյունիք'!BE87)</f>
        <v>0</v>
      </c>
      <c r="BF89" s="13">
        <f>SUM('Երևան քաղաք:Սյունիք'!BF87)</f>
        <v>0</v>
      </c>
      <c r="BG89" s="13">
        <f>SUM('Երևան քաղաք:Սյունիք'!BG87)</f>
        <v>0</v>
      </c>
      <c r="BH89" s="13">
        <f>SUM('Երևան քաղաք:Սյունիք'!BH87)</f>
        <v>0</v>
      </c>
      <c r="BI89" s="13">
        <f>SUM('Երևան քաղաք:Սյունիք'!BI87)</f>
        <v>0</v>
      </c>
      <c r="BJ89" s="13">
        <f>SUM('Երևան քաղաք:Սյունիք'!BJ87)</f>
        <v>0</v>
      </c>
      <c r="BK89" s="13">
        <f>SUM('Երևան քաղաք:Սյունիք'!BK87)</f>
        <v>0</v>
      </c>
      <c r="BL89" s="13">
        <f>SUM('Երևան քաղաք:Սյունիք'!BL87)</f>
        <v>0</v>
      </c>
      <c r="BM89" s="13">
        <f>SUM('Երևան քաղաք:Սյունիք'!BM87)</f>
        <v>0</v>
      </c>
      <c r="BN89" s="13">
        <f>SUM('Երևան քաղաք:Սյունիք'!BN87)</f>
        <v>0</v>
      </c>
      <c r="BO89" s="13">
        <f>SUM('Երևան քաղաք:Սյունիք'!BO87)</f>
        <v>0</v>
      </c>
      <c r="BP89" s="13">
        <f>SUM('Երևան քաղաք:Սյունիք'!BP87)</f>
        <v>0</v>
      </c>
      <c r="BQ89" s="13">
        <f>SUM('Երևան քաղաք:Սյունիք'!BQ87)</f>
        <v>0</v>
      </c>
      <c r="BR89" s="13">
        <f>SUM('Երևան քաղաք:Սյունիք'!BR87)</f>
        <v>0</v>
      </c>
      <c r="BS89" s="13">
        <f>SUM('Երևան քաղաք:Սյունիք'!BS87)</f>
        <v>0</v>
      </c>
      <c r="BT89" s="13">
        <f>SUM('Երևան քաղաք:Սյունիք'!BT87)</f>
        <v>0</v>
      </c>
      <c r="BU89" s="13">
        <f>SUM('Երևան քաղաք:Սյունիք'!BU87)</f>
        <v>0</v>
      </c>
      <c r="BV89" s="13">
        <f>SUM('Երևան քաղաք:Սյունիք'!BV87)</f>
        <v>0</v>
      </c>
      <c r="BW89" s="13">
        <f>SUM('Երևան քաղաք:Սյունիք'!BW87)</f>
        <v>0</v>
      </c>
      <c r="BX89" s="13">
        <f>SUM('Երևան քաղաք:Սյունիք'!BX87)</f>
        <v>0</v>
      </c>
      <c r="BY89" s="13">
        <f>SUM('Երևան քաղաք:Սյունիք'!BY87)</f>
        <v>0</v>
      </c>
      <c r="BZ89" s="13">
        <f>SUM('Երևան քաղաք:Սյունիք'!BZ87)</f>
        <v>0</v>
      </c>
      <c r="CA89" s="13">
        <v>0</v>
      </c>
    </row>
    <row r="90" spans="1:79" ht="20.100000000000001" customHeight="1" x14ac:dyDescent="0.3">
      <c r="A90" s="15" t="s">
        <v>67</v>
      </c>
      <c r="B90" s="3" t="s">
        <v>569</v>
      </c>
      <c r="C90" s="3">
        <v>169.1</v>
      </c>
      <c r="D90" s="13">
        <f>SUM('Երևան քաղաք:Սյունիք'!D88)</f>
        <v>0</v>
      </c>
      <c r="E90" s="13">
        <f>SUM('Երևան քաղաք:Սյունիք'!E88)</f>
        <v>2</v>
      </c>
      <c r="F90" s="13">
        <f>SUM('Երևան քաղաք:Սյունիք'!F88)</f>
        <v>2</v>
      </c>
      <c r="G90" s="13">
        <f>SUM('Երևան քաղաք:Սյունիք'!G88)</f>
        <v>0</v>
      </c>
      <c r="H90" s="13">
        <f>SUM('Երևան քաղաք:Սյունիք'!H88)</f>
        <v>0</v>
      </c>
      <c r="I90" s="13">
        <f>SUM('Երևան քաղաք:Սյունիք'!I88)</f>
        <v>0</v>
      </c>
      <c r="J90" s="13">
        <f>SUM('Երևան քաղաք:Սյունիք'!J88)</f>
        <v>0</v>
      </c>
      <c r="K90" s="13">
        <f>SUM('Երևան քաղաք:Սյունիք'!K88)</f>
        <v>0</v>
      </c>
      <c r="L90" s="13">
        <f>SUM('Երևան քաղաք:Սյունիք'!L88)</f>
        <v>0</v>
      </c>
      <c r="M90" s="13">
        <f>SUM('Երևան քաղաք:Սյունիք'!M88)</f>
        <v>0</v>
      </c>
      <c r="N90" s="13">
        <f>SUM('Երևան քաղաք:Սյունիք'!N88)</f>
        <v>0</v>
      </c>
      <c r="O90" s="13">
        <f>SUM('Երևան քաղաք:Սյունիք'!O88)</f>
        <v>0</v>
      </c>
      <c r="P90" s="13">
        <f>SUM('Երևան քաղաք:Սյունիք'!P88)</f>
        <v>0</v>
      </c>
      <c r="Q90" s="13">
        <f>SUM('Երևան քաղաք:Սյունիք'!Q88)</f>
        <v>0</v>
      </c>
      <c r="R90" s="13">
        <f>SUM('Երևան քաղաք:Սյունիք'!R88)</f>
        <v>0</v>
      </c>
      <c r="S90" s="13">
        <f>SUM('Երևան քաղաք:Սյունիք'!S88)</f>
        <v>0</v>
      </c>
      <c r="T90" s="13">
        <f>SUM('Երևան քաղաք:Սյունիք'!T88)</f>
        <v>0</v>
      </c>
      <c r="U90" s="13">
        <f>SUM('Երևան քաղաք:Սյունիք'!U88)</f>
        <v>0</v>
      </c>
      <c r="V90" s="13">
        <f>SUM('Երևան քաղաք:Սյունիք'!V88)</f>
        <v>0</v>
      </c>
      <c r="W90" s="13">
        <f>SUM('Երևան քաղաք:Սյունիք'!W88)</f>
        <v>0</v>
      </c>
      <c r="X90" s="13">
        <f>SUM('Երևան քաղաք:Սյունիք'!X88)</f>
        <v>0</v>
      </c>
      <c r="Y90" s="13">
        <f>SUM('Երևան քաղաք:Սյունիք'!Y88)</f>
        <v>0</v>
      </c>
      <c r="Z90" s="13">
        <f>SUM('Երևան քաղաք:Սյունիք'!Z88)</f>
        <v>0</v>
      </c>
      <c r="AA90" s="13">
        <f>SUM('Երևան քաղաք:Սյունիք'!AA88)</f>
        <v>0</v>
      </c>
      <c r="AB90" s="13">
        <f>SUM('Երևան քաղաք:Սյունիք'!AB88)</f>
        <v>0</v>
      </c>
      <c r="AC90" s="13">
        <f>SUM('Երևան քաղաք:Սյունիք'!AC88)</f>
        <v>0</v>
      </c>
      <c r="AD90" s="13">
        <f>SUM('Երևան քաղաք:Սյունիք'!AD88)</f>
        <v>0</v>
      </c>
      <c r="AE90" s="13">
        <f>SUM('Երևան քաղաք:Սյունիք'!AE88)</f>
        <v>0</v>
      </c>
      <c r="AF90" s="13">
        <f>SUM('Երևան քաղաք:Սյունիք'!AF88)</f>
        <v>0</v>
      </c>
      <c r="AG90" s="13">
        <f>SUM('Երևան քաղաք:Սյունիք'!AG88)</f>
        <v>0</v>
      </c>
      <c r="AH90" s="13">
        <f>SUM('Երևան քաղաք:Սյունիք'!AH88)</f>
        <v>0</v>
      </c>
      <c r="AI90" s="13">
        <f>SUM('Երևան քաղաք:Սյունիք'!AI88)</f>
        <v>0</v>
      </c>
      <c r="AJ90" s="13">
        <f>SUM('Երևան քաղաք:Սյունիք'!AJ88)</f>
        <v>0</v>
      </c>
      <c r="AK90" s="13">
        <f>SUM('Երևան քաղաք:Սյունիք'!AK88)</f>
        <v>0</v>
      </c>
      <c r="AL90" s="13">
        <f>SUM('Երևան քաղաք:Սյունիք'!AL88)</f>
        <v>0</v>
      </c>
      <c r="AM90" s="13">
        <f>SUM('Երևան քաղաք:Սյունիք'!AM88)</f>
        <v>0</v>
      </c>
      <c r="AN90" s="13">
        <f>SUM('Երևան քաղաք:Սյունիք'!AN88)</f>
        <v>0</v>
      </c>
      <c r="AO90" s="13">
        <f>SUM('Երևան քաղաք:Սյունիք'!AO88)</f>
        <v>0</v>
      </c>
      <c r="AP90" s="13">
        <f>SUM('Երևան քաղաք:Սյունիք'!AP88)</f>
        <v>0</v>
      </c>
      <c r="AQ90" s="13">
        <f>SUM('Երևան քաղաք:Սյունիք'!AQ88)</f>
        <v>0</v>
      </c>
      <c r="AR90" s="13">
        <f>SUM('Երևան քաղաք:Սյունիք'!AR88)</f>
        <v>0</v>
      </c>
      <c r="AS90" s="13">
        <f>SUM('Երևան քաղաք:Սյունիք'!AS88)</f>
        <v>0</v>
      </c>
      <c r="AT90" s="13">
        <f>SUM('Երևան քաղաք:Սյունիք'!AT88)</f>
        <v>0</v>
      </c>
      <c r="AU90" s="13">
        <f>SUM('Երևան քաղաք:Սյունիք'!AU88)</f>
        <v>0</v>
      </c>
      <c r="AV90" s="13">
        <f>SUM('Երևան քաղաք:Սյունիք'!AV88)</f>
        <v>0</v>
      </c>
      <c r="AW90" s="13">
        <f>SUM('Երևան քաղաք:Սյունիք'!AW88)</f>
        <v>0</v>
      </c>
      <c r="AX90" s="13">
        <f>SUM('Երևան քաղաք:Սյունիք'!AX88)</f>
        <v>0</v>
      </c>
      <c r="AY90" s="13">
        <f>SUM('Երևան քաղաք:Սյունիք'!AY88)</f>
        <v>0</v>
      </c>
      <c r="AZ90" s="13">
        <f>SUM('Երևան քաղաք:Սյունիք'!AZ88)</f>
        <v>0</v>
      </c>
      <c r="BA90" s="13">
        <f>SUM('Երևան քաղաք:Սյունիք'!BA88)</f>
        <v>0</v>
      </c>
      <c r="BB90" s="13">
        <f>SUM('Երևան քաղաք:Սյունիք'!BB88)</f>
        <v>0</v>
      </c>
      <c r="BC90" s="13">
        <f>SUM('Երևան քաղաք:Սյունիք'!BC88)</f>
        <v>0</v>
      </c>
      <c r="BD90" s="13">
        <f>SUM('Երևան քաղաք:Սյունիք'!BD88)</f>
        <v>0</v>
      </c>
      <c r="BE90" s="13">
        <f>SUM('Երևան քաղաք:Սյունիք'!BE88)</f>
        <v>0</v>
      </c>
      <c r="BF90" s="13">
        <f>SUM('Երևան քաղաք:Սյունիք'!BF88)</f>
        <v>0</v>
      </c>
      <c r="BG90" s="13">
        <f>SUM('Երևան քաղաք:Սյունիք'!BG88)</f>
        <v>0</v>
      </c>
      <c r="BH90" s="13">
        <f>SUM('Երևան քաղաք:Սյունիք'!BH88)</f>
        <v>0</v>
      </c>
      <c r="BI90" s="13">
        <f>SUM('Երևան քաղաք:Սյունիք'!BI88)</f>
        <v>0</v>
      </c>
      <c r="BJ90" s="13">
        <f>SUM('Երևան քաղաք:Սյունիք'!BJ88)</f>
        <v>0</v>
      </c>
      <c r="BK90" s="13">
        <f>SUM('Երևան քաղաք:Սյունիք'!BK88)</f>
        <v>0</v>
      </c>
      <c r="BL90" s="13">
        <f>SUM('Երևան քաղաք:Սյունիք'!BL88)</f>
        <v>0</v>
      </c>
      <c r="BM90" s="13">
        <f>SUM('Երևան քաղաք:Սյունիք'!BM88)</f>
        <v>0</v>
      </c>
      <c r="BN90" s="13">
        <f>SUM('Երևան քաղաք:Սյունիք'!BN88)</f>
        <v>0</v>
      </c>
      <c r="BO90" s="13">
        <f>SUM('Երևան քաղաք:Սյունիք'!BO88)</f>
        <v>0</v>
      </c>
      <c r="BP90" s="13">
        <f>SUM('Երևան քաղաք:Սյունիք'!BP88)</f>
        <v>0</v>
      </c>
      <c r="BQ90" s="13">
        <f>SUM('Երևան քաղաք:Սյունիք'!BQ88)</f>
        <v>0</v>
      </c>
      <c r="BR90" s="13">
        <f>SUM('Երևան քաղաք:Սյունիք'!BR88)</f>
        <v>0</v>
      </c>
      <c r="BS90" s="13">
        <f>SUM('Երևան քաղաք:Սյունիք'!BS88)</f>
        <v>0</v>
      </c>
      <c r="BT90" s="13">
        <f>SUM('Երևան քաղաք:Սյունիք'!BT88)</f>
        <v>0</v>
      </c>
      <c r="BU90" s="13">
        <f>SUM('Երևան քաղաք:Սյունիք'!BU88)</f>
        <v>2</v>
      </c>
      <c r="BV90" s="13">
        <f>SUM('Երևան քաղաք:Սյունիք'!BV88)</f>
        <v>0</v>
      </c>
      <c r="BW90" s="13">
        <f>SUM('Երևան քաղաք:Սյունիք'!BW88)</f>
        <v>0</v>
      </c>
      <c r="BX90" s="13">
        <f>SUM('Երևան քաղաք:Սյունիք'!BX88)</f>
        <v>0</v>
      </c>
      <c r="BY90" s="13">
        <f>SUM('Երևան քաղաք:Սյունիք'!BY88)</f>
        <v>0</v>
      </c>
      <c r="BZ90" s="13">
        <f>SUM('Երևան քաղաք:Սյունիք'!BZ88)</f>
        <v>0</v>
      </c>
      <c r="CA90" s="13">
        <v>0</v>
      </c>
    </row>
    <row r="91" spans="1:79" ht="20.100000000000001" customHeight="1" x14ac:dyDescent="0.3">
      <c r="A91" s="15" t="s">
        <v>68</v>
      </c>
      <c r="B91" s="3" t="s">
        <v>431</v>
      </c>
      <c r="C91" s="3">
        <v>170</v>
      </c>
      <c r="D91" s="13">
        <f>SUM('Երևան քաղաք:Սյունիք'!D89)</f>
        <v>0</v>
      </c>
      <c r="E91" s="13">
        <f>SUM('Երևան քաղաք:Սյունիք'!E89)</f>
        <v>0</v>
      </c>
      <c r="F91" s="13">
        <f>SUM('Երևան քաղաք:Սյունիք'!F89)</f>
        <v>0</v>
      </c>
      <c r="G91" s="13">
        <f>SUM('Երևան քաղաք:Սյունիք'!G89)</f>
        <v>0</v>
      </c>
      <c r="H91" s="13">
        <f>SUM('Երևան քաղաք:Սյունիք'!H89)</f>
        <v>0</v>
      </c>
      <c r="I91" s="13">
        <f>SUM('Երևան քաղաք:Սյունիք'!I89)</f>
        <v>0</v>
      </c>
      <c r="J91" s="13">
        <f>SUM('Երևան քաղաք:Սյունիք'!J89)</f>
        <v>0</v>
      </c>
      <c r="K91" s="13">
        <f>SUM('Երևան քաղաք:Սյունիք'!K89)</f>
        <v>0</v>
      </c>
      <c r="L91" s="13">
        <f>SUM('Երևան քաղաք:Սյունիք'!L89)</f>
        <v>0</v>
      </c>
      <c r="M91" s="13">
        <f>SUM('Երևան քաղաք:Սյունիք'!M89)</f>
        <v>0</v>
      </c>
      <c r="N91" s="13">
        <f>SUM('Երևան քաղաք:Սյունիք'!N89)</f>
        <v>0</v>
      </c>
      <c r="O91" s="13">
        <f>SUM('Երևան քաղաք:Սյունիք'!O89)</f>
        <v>0</v>
      </c>
      <c r="P91" s="13">
        <f>SUM('Երևան քաղաք:Սյունիք'!P89)</f>
        <v>0</v>
      </c>
      <c r="Q91" s="13">
        <f>SUM('Երևան քաղաք:Սյունիք'!Q89)</f>
        <v>0</v>
      </c>
      <c r="R91" s="13">
        <f>SUM('Երևան քաղաք:Սյունիք'!R89)</f>
        <v>0</v>
      </c>
      <c r="S91" s="13">
        <f>SUM('Երևան քաղաք:Սյունիք'!S89)</f>
        <v>0</v>
      </c>
      <c r="T91" s="13">
        <f>SUM('Երևան քաղաք:Սյունիք'!T89)</f>
        <v>0</v>
      </c>
      <c r="U91" s="13">
        <f>SUM('Երևան քաղաք:Սյունիք'!U89)</f>
        <v>0</v>
      </c>
      <c r="V91" s="13">
        <f>SUM('Երևան քաղաք:Սյունիք'!V89)</f>
        <v>0</v>
      </c>
      <c r="W91" s="13">
        <f>SUM('Երևան քաղաք:Սյունիք'!W89)</f>
        <v>0</v>
      </c>
      <c r="X91" s="13">
        <f>SUM('Երևան քաղաք:Սյունիք'!X89)</f>
        <v>0</v>
      </c>
      <c r="Y91" s="13">
        <f>SUM('Երևան քաղաք:Սյունիք'!Y89)</f>
        <v>0</v>
      </c>
      <c r="Z91" s="13">
        <f>SUM('Երևան քաղաք:Սյունիք'!Z89)</f>
        <v>0</v>
      </c>
      <c r="AA91" s="13">
        <f>SUM('Երևան քաղաք:Սյունիք'!AA89)</f>
        <v>0</v>
      </c>
      <c r="AB91" s="13">
        <f>SUM('Երևան քաղաք:Սյունիք'!AB89)</f>
        <v>0</v>
      </c>
      <c r="AC91" s="13">
        <f>SUM('Երևան քաղաք:Սյունիք'!AC89)</f>
        <v>0</v>
      </c>
      <c r="AD91" s="13">
        <f>SUM('Երևան քաղաք:Սյունիք'!AD89)</f>
        <v>0</v>
      </c>
      <c r="AE91" s="13">
        <f>SUM('Երևան քաղաք:Սյունիք'!AE89)</f>
        <v>0</v>
      </c>
      <c r="AF91" s="13">
        <f>SUM('Երևան քաղաք:Սյունիք'!AF89)</f>
        <v>0</v>
      </c>
      <c r="AG91" s="13">
        <f>SUM('Երևան քաղաք:Սյունիք'!AG89)</f>
        <v>0</v>
      </c>
      <c r="AH91" s="13">
        <f>SUM('Երևան քաղաք:Սյունիք'!AH89)</f>
        <v>0</v>
      </c>
      <c r="AI91" s="13">
        <f>SUM('Երևան քաղաք:Սյունիք'!AI89)</f>
        <v>0</v>
      </c>
      <c r="AJ91" s="13">
        <f>SUM('Երևան քաղաք:Սյունիք'!AJ89)</f>
        <v>0</v>
      </c>
      <c r="AK91" s="13">
        <f>SUM('Երևան քաղաք:Սյունիք'!AK89)</f>
        <v>0</v>
      </c>
      <c r="AL91" s="13">
        <f>SUM('Երևան քաղաք:Սյունիք'!AL89)</f>
        <v>0</v>
      </c>
      <c r="AM91" s="13">
        <f>SUM('Երևան քաղաք:Սյունիք'!AM89)</f>
        <v>0</v>
      </c>
      <c r="AN91" s="13">
        <f>SUM('Երևան քաղաք:Սյունիք'!AN89)</f>
        <v>0</v>
      </c>
      <c r="AO91" s="13">
        <f>SUM('Երևան քաղաք:Սյունիք'!AO89)</f>
        <v>0</v>
      </c>
      <c r="AP91" s="13">
        <f>SUM('Երևան քաղաք:Սյունիք'!AP89)</f>
        <v>0</v>
      </c>
      <c r="AQ91" s="13">
        <f>SUM('Երևան քաղաք:Սյունիք'!AQ89)</f>
        <v>0</v>
      </c>
      <c r="AR91" s="13">
        <f>SUM('Երևան քաղաք:Սյունիք'!AR89)</f>
        <v>0</v>
      </c>
      <c r="AS91" s="13">
        <f>SUM('Երևան քաղաք:Սյունիք'!AS89)</f>
        <v>0</v>
      </c>
      <c r="AT91" s="13">
        <f>SUM('Երևան քաղաք:Սյունիք'!AT89)</f>
        <v>0</v>
      </c>
      <c r="AU91" s="13">
        <f>SUM('Երևան քաղաք:Սյունիք'!AU89)</f>
        <v>0</v>
      </c>
      <c r="AV91" s="13">
        <f>SUM('Երևան քաղաք:Սյունիք'!AV89)</f>
        <v>0</v>
      </c>
      <c r="AW91" s="13">
        <f>SUM('Երևան քաղաք:Սյունիք'!AW89)</f>
        <v>0</v>
      </c>
      <c r="AX91" s="13">
        <f>SUM('Երևան քաղաք:Սյունիք'!AX89)</f>
        <v>0</v>
      </c>
      <c r="AY91" s="13">
        <f>SUM('Երևան քաղաք:Սյունիք'!AY89)</f>
        <v>0</v>
      </c>
      <c r="AZ91" s="13">
        <f>SUM('Երևան քաղաք:Սյունիք'!AZ89)</f>
        <v>0</v>
      </c>
      <c r="BA91" s="13">
        <f>SUM('Երևան քաղաք:Սյունիք'!BA89)</f>
        <v>0</v>
      </c>
      <c r="BB91" s="13">
        <f>SUM('Երևան քաղաք:Սյունիք'!BB89)</f>
        <v>0</v>
      </c>
      <c r="BC91" s="13">
        <f>SUM('Երևան քաղաք:Սյունիք'!BC89)</f>
        <v>0</v>
      </c>
      <c r="BD91" s="13">
        <f>SUM('Երևան քաղաք:Սյունիք'!BD89)</f>
        <v>0</v>
      </c>
      <c r="BE91" s="13">
        <f>SUM('Երևան քաղաք:Սյունիք'!BE89)</f>
        <v>0</v>
      </c>
      <c r="BF91" s="13">
        <f>SUM('Երևան քաղաք:Սյունիք'!BF89)</f>
        <v>0</v>
      </c>
      <c r="BG91" s="13">
        <f>SUM('Երևան քաղաք:Սյունիք'!BG89)</f>
        <v>0</v>
      </c>
      <c r="BH91" s="13">
        <f>SUM('Երևան քաղաք:Սյունիք'!BH89)</f>
        <v>0</v>
      </c>
      <c r="BI91" s="13">
        <f>SUM('Երևան քաղաք:Սյունիք'!BI89)</f>
        <v>0</v>
      </c>
      <c r="BJ91" s="13">
        <f>SUM('Երևան քաղաք:Սյունիք'!BJ89)</f>
        <v>0</v>
      </c>
      <c r="BK91" s="13">
        <f>SUM('Երևան քաղաք:Սյունիք'!BK89)</f>
        <v>0</v>
      </c>
      <c r="BL91" s="13">
        <f>SUM('Երևան քաղաք:Սյունիք'!BL89)</f>
        <v>0</v>
      </c>
      <c r="BM91" s="13">
        <f>SUM('Երևան քաղաք:Սյունիք'!BM89)</f>
        <v>0</v>
      </c>
      <c r="BN91" s="13">
        <f>SUM('Երևան քաղաք:Սյունիք'!BN89)</f>
        <v>0</v>
      </c>
      <c r="BO91" s="13">
        <f>SUM('Երևան քաղաք:Սյունիք'!BO89)</f>
        <v>0</v>
      </c>
      <c r="BP91" s="13">
        <f>SUM('Երևան քաղաք:Սյունիք'!BP89)</f>
        <v>0</v>
      </c>
      <c r="BQ91" s="13">
        <f>SUM('Երևան քաղաք:Սյունիք'!BQ89)</f>
        <v>0</v>
      </c>
      <c r="BR91" s="13">
        <f>SUM('Երևան քաղաք:Սյունիք'!BR89)</f>
        <v>0</v>
      </c>
      <c r="BS91" s="13">
        <f>SUM('Երևան քաղաք:Սյունիք'!BS89)</f>
        <v>0</v>
      </c>
      <c r="BT91" s="13">
        <f>SUM('Երևան քաղաք:Սյունիք'!BT89)</f>
        <v>0</v>
      </c>
      <c r="BU91" s="13">
        <f>SUM('Երևան քաղաք:Սյունիք'!BU89)</f>
        <v>0</v>
      </c>
      <c r="BV91" s="13">
        <f>SUM('Երևան քաղաք:Սյունիք'!BV89)</f>
        <v>0</v>
      </c>
      <c r="BW91" s="13">
        <f>SUM('Երևան քաղաք:Սյունիք'!BW89)</f>
        <v>0</v>
      </c>
      <c r="BX91" s="13">
        <f>SUM('Երևան քաղաք:Սյունիք'!BX89)</f>
        <v>0</v>
      </c>
      <c r="BY91" s="13">
        <f>SUM('Երևան քաղաք:Սյունիք'!BY89)</f>
        <v>0</v>
      </c>
      <c r="BZ91" s="13">
        <f>SUM('Երևան քաղաք:Սյունիք'!BZ89)</f>
        <v>0</v>
      </c>
      <c r="CA91" s="13">
        <v>0</v>
      </c>
    </row>
    <row r="92" spans="1:79" ht="20.100000000000001" customHeight="1" x14ac:dyDescent="0.3">
      <c r="A92" s="15" t="s">
        <v>69</v>
      </c>
      <c r="B92" s="3" t="s">
        <v>570</v>
      </c>
      <c r="C92" s="3">
        <v>171</v>
      </c>
      <c r="D92" s="13">
        <f>SUM('Երևան քաղաք:Սյունիք'!D90)</f>
        <v>0</v>
      </c>
      <c r="E92" s="13">
        <f>SUM('Երևան քաղաք:Սյունիք'!E90)</f>
        <v>0</v>
      </c>
      <c r="F92" s="13">
        <f>SUM('Երևան քաղաք:Սյունիք'!F90)</f>
        <v>0</v>
      </c>
      <c r="G92" s="13">
        <f>SUM('Երևան քաղաք:Սյունիք'!G90)</f>
        <v>0</v>
      </c>
      <c r="H92" s="13">
        <f>SUM('Երևան քաղաք:Սյունիք'!H90)</f>
        <v>0</v>
      </c>
      <c r="I92" s="13">
        <f>SUM('Երևան քաղաք:Սյունիք'!I90)</f>
        <v>0</v>
      </c>
      <c r="J92" s="13">
        <f>SUM('Երևան քաղաք:Սյունիք'!J90)</f>
        <v>0</v>
      </c>
      <c r="K92" s="13">
        <f>SUM('Երևան քաղաք:Սյունիք'!K90)</f>
        <v>0</v>
      </c>
      <c r="L92" s="13">
        <f>SUM('Երևան քաղաք:Սյունիք'!L90)</f>
        <v>0</v>
      </c>
      <c r="M92" s="13">
        <f>SUM('Երևան քաղաք:Սյունիք'!M90)</f>
        <v>0</v>
      </c>
      <c r="N92" s="13">
        <f>SUM('Երևան քաղաք:Սյունիք'!N90)</f>
        <v>0</v>
      </c>
      <c r="O92" s="13">
        <f>SUM('Երևան քաղաք:Սյունիք'!O90)</f>
        <v>0</v>
      </c>
      <c r="P92" s="13">
        <f>SUM('Երևան քաղաք:Սյունիք'!P90)</f>
        <v>0</v>
      </c>
      <c r="Q92" s="13">
        <f>SUM('Երևան քաղաք:Սյունիք'!Q90)</f>
        <v>0</v>
      </c>
      <c r="R92" s="13">
        <f>SUM('Երևան քաղաք:Սյունիք'!R90)</f>
        <v>0</v>
      </c>
      <c r="S92" s="13">
        <f>SUM('Երևան քաղաք:Սյունիք'!S90)</f>
        <v>0</v>
      </c>
      <c r="T92" s="13">
        <f>SUM('Երևան քաղաք:Սյունիք'!T90)</f>
        <v>0</v>
      </c>
      <c r="U92" s="13">
        <f>SUM('Երևան քաղաք:Սյունիք'!U90)</f>
        <v>0</v>
      </c>
      <c r="V92" s="13">
        <f>SUM('Երևան քաղաք:Սյունիք'!V90)</f>
        <v>0</v>
      </c>
      <c r="W92" s="13">
        <f>SUM('Երևան քաղաք:Սյունիք'!W90)</f>
        <v>0</v>
      </c>
      <c r="X92" s="13">
        <f>SUM('Երևան քաղաք:Սյունիք'!X90)</f>
        <v>0</v>
      </c>
      <c r="Y92" s="13">
        <f>SUM('Երևան քաղաք:Սյունիք'!Y90)</f>
        <v>0</v>
      </c>
      <c r="Z92" s="13">
        <f>SUM('Երևան քաղաք:Սյունիք'!Z90)</f>
        <v>0</v>
      </c>
      <c r="AA92" s="13">
        <f>SUM('Երևան քաղաք:Սյունիք'!AA90)</f>
        <v>0</v>
      </c>
      <c r="AB92" s="13">
        <f>SUM('Երևան քաղաք:Սյունիք'!AB90)</f>
        <v>0</v>
      </c>
      <c r="AC92" s="13">
        <f>SUM('Երևան քաղաք:Սյունիք'!AC90)</f>
        <v>0</v>
      </c>
      <c r="AD92" s="13">
        <f>SUM('Երևան քաղաք:Սյունիք'!AD90)</f>
        <v>0</v>
      </c>
      <c r="AE92" s="13">
        <f>SUM('Երևան քաղաք:Սյունիք'!AE90)</f>
        <v>0</v>
      </c>
      <c r="AF92" s="13">
        <f>SUM('Երևան քաղաք:Սյունիք'!AF90)</f>
        <v>0</v>
      </c>
      <c r="AG92" s="13">
        <f>SUM('Երևան քաղաք:Սյունիք'!AG90)</f>
        <v>0</v>
      </c>
      <c r="AH92" s="13">
        <f>SUM('Երևան քաղաք:Սյունիք'!AH90)</f>
        <v>0</v>
      </c>
      <c r="AI92" s="13">
        <f>SUM('Երևան քաղաք:Սյունիք'!AI90)</f>
        <v>0</v>
      </c>
      <c r="AJ92" s="13">
        <f>SUM('Երևան քաղաք:Սյունիք'!AJ90)</f>
        <v>0</v>
      </c>
      <c r="AK92" s="13">
        <f>SUM('Երևան քաղաք:Սյունիք'!AK90)</f>
        <v>0</v>
      </c>
      <c r="AL92" s="13">
        <f>SUM('Երևան քաղաք:Սյունիք'!AL90)</f>
        <v>0</v>
      </c>
      <c r="AM92" s="13">
        <f>SUM('Երևան քաղաք:Սյունիք'!AM90)</f>
        <v>0</v>
      </c>
      <c r="AN92" s="13">
        <f>SUM('Երևան քաղաք:Սյունիք'!AN90)</f>
        <v>0</v>
      </c>
      <c r="AO92" s="13">
        <f>SUM('Երևան քաղաք:Սյունիք'!AO90)</f>
        <v>0</v>
      </c>
      <c r="AP92" s="13">
        <f>SUM('Երևան քաղաք:Սյունիք'!AP90)</f>
        <v>0</v>
      </c>
      <c r="AQ92" s="13">
        <f>SUM('Երևան քաղաք:Սյունիք'!AQ90)</f>
        <v>0</v>
      </c>
      <c r="AR92" s="13">
        <f>SUM('Երևան քաղաք:Սյունիք'!AR90)</f>
        <v>0</v>
      </c>
      <c r="AS92" s="13">
        <f>SUM('Երևան քաղաք:Սյունիք'!AS90)</f>
        <v>0</v>
      </c>
      <c r="AT92" s="13">
        <f>SUM('Երևան քաղաք:Սյունիք'!AT90)</f>
        <v>0</v>
      </c>
      <c r="AU92" s="13">
        <f>SUM('Երևան քաղաք:Սյունիք'!AU90)</f>
        <v>0</v>
      </c>
      <c r="AV92" s="13">
        <f>SUM('Երևան քաղաք:Սյունիք'!AV90)</f>
        <v>0</v>
      </c>
      <c r="AW92" s="13">
        <f>SUM('Երևան քաղաք:Սյունիք'!AW90)</f>
        <v>0</v>
      </c>
      <c r="AX92" s="13">
        <f>SUM('Երևան քաղաք:Սյունիք'!AX90)</f>
        <v>0</v>
      </c>
      <c r="AY92" s="13">
        <f>SUM('Երևան քաղաք:Սյունիք'!AY90)</f>
        <v>0</v>
      </c>
      <c r="AZ92" s="13">
        <f>SUM('Երևան քաղաք:Սյունիք'!AZ90)</f>
        <v>0</v>
      </c>
      <c r="BA92" s="13">
        <f>SUM('Երևան քաղաք:Սյունիք'!BA90)</f>
        <v>0</v>
      </c>
      <c r="BB92" s="13">
        <f>SUM('Երևան քաղաք:Սյունիք'!BB90)</f>
        <v>0</v>
      </c>
      <c r="BC92" s="13">
        <f>SUM('Երևան քաղաք:Սյունիք'!BC90)</f>
        <v>0</v>
      </c>
      <c r="BD92" s="13">
        <f>SUM('Երևան քաղաք:Սյունիք'!BD90)</f>
        <v>0</v>
      </c>
      <c r="BE92" s="13">
        <f>SUM('Երևան քաղաք:Սյունիք'!BE90)</f>
        <v>0</v>
      </c>
      <c r="BF92" s="13">
        <f>SUM('Երևան քաղաք:Սյունիք'!BF90)</f>
        <v>0</v>
      </c>
      <c r="BG92" s="13">
        <f>SUM('Երևան քաղաք:Սյունիք'!BG90)</f>
        <v>0</v>
      </c>
      <c r="BH92" s="13">
        <f>SUM('Երևան քաղաք:Սյունիք'!BH90)</f>
        <v>0</v>
      </c>
      <c r="BI92" s="13">
        <f>SUM('Երևան քաղաք:Սյունիք'!BI90)</f>
        <v>0</v>
      </c>
      <c r="BJ92" s="13">
        <f>SUM('Երևան քաղաք:Սյունիք'!BJ90)</f>
        <v>0</v>
      </c>
      <c r="BK92" s="13">
        <f>SUM('Երևան քաղաք:Սյունիք'!BK90)</f>
        <v>0</v>
      </c>
      <c r="BL92" s="13">
        <f>SUM('Երևան քաղաք:Սյունիք'!BL90)</f>
        <v>0</v>
      </c>
      <c r="BM92" s="13">
        <f>SUM('Երևան քաղաք:Սյունիք'!BM90)</f>
        <v>0</v>
      </c>
      <c r="BN92" s="13">
        <f>SUM('Երևան քաղաք:Սյունիք'!BN90)</f>
        <v>0</v>
      </c>
      <c r="BO92" s="13">
        <f>SUM('Երևան քաղաք:Սյունիք'!BO90)</f>
        <v>0</v>
      </c>
      <c r="BP92" s="13">
        <f>SUM('Երևան քաղաք:Սյունիք'!BP90)</f>
        <v>0</v>
      </c>
      <c r="BQ92" s="13">
        <f>SUM('Երևան քաղաք:Սյունիք'!BQ90)</f>
        <v>0</v>
      </c>
      <c r="BR92" s="13">
        <f>SUM('Երևան քաղաք:Սյունիք'!BR90)</f>
        <v>0</v>
      </c>
      <c r="BS92" s="13">
        <f>SUM('Երևան քաղաք:Սյունիք'!BS90)</f>
        <v>0</v>
      </c>
      <c r="BT92" s="13">
        <f>SUM('Երևան քաղաք:Սյունիք'!BT90)</f>
        <v>0</v>
      </c>
      <c r="BU92" s="13">
        <f>SUM('Երևան քաղաք:Սյունիք'!BU90)</f>
        <v>0</v>
      </c>
      <c r="BV92" s="13">
        <f>SUM('Երևան քաղաք:Սյունիք'!BV90)</f>
        <v>0</v>
      </c>
      <c r="BW92" s="13">
        <f>SUM('Երևան քաղաք:Սյունիք'!BW90)</f>
        <v>0</v>
      </c>
      <c r="BX92" s="13">
        <f>SUM('Երևան քաղաք:Սյունիք'!BX90)</f>
        <v>0</v>
      </c>
      <c r="BY92" s="13">
        <f>SUM('Երևան քաղաք:Սյունիք'!BY90)</f>
        <v>0</v>
      </c>
      <c r="BZ92" s="13">
        <f>SUM('Երևան քաղաք:Սյունիք'!BZ90)</f>
        <v>0</v>
      </c>
      <c r="CA92" s="13">
        <v>0</v>
      </c>
    </row>
    <row r="93" spans="1:79" ht="20.100000000000001" customHeight="1" x14ac:dyDescent="0.3">
      <c r="A93" s="15" t="s">
        <v>739</v>
      </c>
      <c r="B93" s="3" t="s">
        <v>740</v>
      </c>
      <c r="C93" s="3">
        <v>171.1</v>
      </c>
      <c r="D93" s="13">
        <f>SUM('Երևան քաղաք:Սյունիք'!D91)</f>
        <v>0</v>
      </c>
      <c r="E93" s="13">
        <f>SUM('Երևան քաղաք:Սյունիք'!E91)</f>
        <v>0</v>
      </c>
      <c r="F93" s="13">
        <f>SUM('Երևան քաղաք:Սյունիք'!F91)</f>
        <v>0</v>
      </c>
      <c r="G93" s="13">
        <f>SUM('Երևան քաղաք:Սյունիք'!G91)</f>
        <v>0</v>
      </c>
      <c r="H93" s="13">
        <f>SUM('Երևան քաղաք:Սյունիք'!H91)</f>
        <v>0</v>
      </c>
      <c r="I93" s="13">
        <f>SUM('Երևան քաղաք:Սյունիք'!I91)</f>
        <v>0</v>
      </c>
      <c r="J93" s="13">
        <f>SUM('Երևան քաղաք:Սյունիք'!J91)</f>
        <v>0</v>
      </c>
      <c r="K93" s="13">
        <f>SUM('Երևան քաղաք:Սյունիք'!K91)</f>
        <v>0</v>
      </c>
      <c r="L93" s="13">
        <f>SUM('Երևան քաղաք:Սյունիք'!L91)</f>
        <v>0</v>
      </c>
      <c r="M93" s="13">
        <f>SUM('Երևան քաղաք:Սյունիք'!M91)</f>
        <v>0</v>
      </c>
      <c r="N93" s="13">
        <f>SUM('Երևան քաղաք:Սյունիք'!N91)</f>
        <v>0</v>
      </c>
      <c r="O93" s="13">
        <f>SUM('Երևան քաղաք:Սյունիք'!O91)</f>
        <v>0</v>
      </c>
      <c r="P93" s="13">
        <f>SUM('Երևան քաղաք:Սյունիք'!P91)</f>
        <v>0</v>
      </c>
      <c r="Q93" s="13">
        <f>SUM('Երևան քաղաք:Սյունիք'!Q91)</f>
        <v>0</v>
      </c>
      <c r="R93" s="13">
        <f>SUM('Երևան քաղաք:Սյունիք'!R91)</f>
        <v>0</v>
      </c>
      <c r="S93" s="13">
        <f>SUM('Երևան քաղաք:Սյունիք'!S91)</f>
        <v>0</v>
      </c>
      <c r="T93" s="13">
        <f>SUM('Երևան քաղաք:Սյունիք'!T91)</f>
        <v>0</v>
      </c>
      <c r="U93" s="13">
        <f>SUM('Երևան քաղաք:Սյունիք'!U91)</f>
        <v>0</v>
      </c>
      <c r="V93" s="13">
        <f>SUM('Երևան քաղաք:Սյունիք'!V91)</f>
        <v>0</v>
      </c>
      <c r="W93" s="13">
        <f>SUM('Երևան քաղաք:Սյունիք'!W91)</f>
        <v>0</v>
      </c>
      <c r="X93" s="13">
        <f>SUM('Երևան քաղաք:Սյունիք'!X91)</f>
        <v>0</v>
      </c>
      <c r="Y93" s="13">
        <f>SUM('Երևան քաղաք:Սյունիք'!Y91)</f>
        <v>0</v>
      </c>
      <c r="Z93" s="13">
        <f>SUM('Երևան քաղաք:Սյունիք'!Z91)</f>
        <v>0</v>
      </c>
      <c r="AA93" s="13">
        <f>SUM('Երևան քաղաք:Սյունիք'!AA91)</f>
        <v>0</v>
      </c>
      <c r="AB93" s="13">
        <f>SUM('Երևան քաղաք:Սյունիք'!AB91)</f>
        <v>0</v>
      </c>
      <c r="AC93" s="13">
        <f>SUM('Երևան քաղաք:Սյունիք'!AC91)</f>
        <v>0</v>
      </c>
      <c r="AD93" s="13">
        <f>SUM('Երևան քաղաք:Սյունիք'!AD91)</f>
        <v>0</v>
      </c>
      <c r="AE93" s="13">
        <f>SUM('Երևան քաղաք:Սյունիք'!AE91)</f>
        <v>0</v>
      </c>
      <c r="AF93" s="13">
        <f>SUM('Երևան քաղաք:Սյունիք'!AF91)</f>
        <v>0</v>
      </c>
      <c r="AG93" s="13">
        <f>SUM('Երևան քաղաք:Սյունիք'!AG91)</f>
        <v>0</v>
      </c>
      <c r="AH93" s="13">
        <f>SUM('Երևան քաղաք:Սյունիք'!AH91)</f>
        <v>0</v>
      </c>
      <c r="AI93" s="13">
        <f>SUM('Երևան քաղաք:Սյունիք'!AI91)</f>
        <v>0</v>
      </c>
      <c r="AJ93" s="13">
        <f>SUM('Երևան քաղաք:Սյունիք'!AJ91)</f>
        <v>0</v>
      </c>
      <c r="AK93" s="13">
        <f>SUM('Երևան քաղաք:Սյունիք'!AK91)</f>
        <v>0</v>
      </c>
      <c r="AL93" s="13">
        <f>SUM('Երևան քաղաք:Սյունիք'!AL91)</f>
        <v>0</v>
      </c>
      <c r="AM93" s="13">
        <f>SUM('Երևան քաղաք:Սյունիք'!AM91)</f>
        <v>0</v>
      </c>
      <c r="AN93" s="13">
        <f>SUM('Երևան քաղաք:Սյունիք'!AN91)</f>
        <v>0</v>
      </c>
      <c r="AO93" s="13">
        <f>SUM('Երևան քաղաք:Սյունիք'!AO91)</f>
        <v>0</v>
      </c>
      <c r="AP93" s="13">
        <f>SUM('Երևան քաղաք:Սյունիք'!AP91)</f>
        <v>0</v>
      </c>
      <c r="AQ93" s="13">
        <f>SUM('Երևան քաղաք:Սյունիք'!AQ91)</f>
        <v>0</v>
      </c>
      <c r="AR93" s="13">
        <f>SUM('Երևան քաղաք:Սյունիք'!AR91)</f>
        <v>0</v>
      </c>
      <c r="AS93" s="13">
        <f>SUM('Երևան քաղաք:Սյունիք'!AS91)</f>
        <v>0</v>
      </c>
      <c r="AT93" s="13">
        <f>SUM('Երևան քաղաք:Սյունիք'!AT91)</f>
        <v>0</v>
      </c>
      <c r="AU93" s="13">
        <f>SUM('Երևան քաղաք:Սյունիք'!AU91)</f>
        <v>0</v>
      </c>
      <c r="AV93" s="13">
        <f>SUM('Երևան քաղաք:Սյունիք'!AV91)</f>
        <v>0</v>
      </c>
      <c r="AW93" s="13">
        <f>SUM('Երևան քաղաք:Սյունիք'!AW91)</f>
        <v>0</v>
      </c>
      <c r="AX93" s="13">
        <f>SUM('Երևան քաղաք:Սյունիք'!AX91)</f>
        <v>0</v>
      </c>
      <c r="AY93" s="13">
        <f>SUM('Երևան քաղաք:Սյունիք'!AY91)</f>
        <v>0</v>
      </c>
      <c r="AZ93" s="13">
        <f>SUM('Երևան քաղաք:Սյունիք'!AZ91)</f>
        <v>0</v>
      </c>
      <c r="BA93" s="13">
        <f>SUM('Երևան քաղաք:Սյունիք'!BA91)</f>
        <v>0</v>
      </c>
      <c r="BB93" s="13">
        <f>SUM('Երևան քաղաք:Սյունիք'!BB91)</f>
        <v>0</v>
      </c>
      <c r="BC93" s="13">
        <f>SUM('Երևան քաղաք:Սյունիք'!BC91)</f>
        <v>0</v>
      </c>
      <c r="BD93" s="13">
        <f>SUM('Երևան քաղաք:Սյունիք'!BD91)</f>
        <v>0</v>
      </c>
      <c r="BE93" s="13">
        <f>SUM('Երևան քաղաք:Սյունիք'!BE91)</f>
        <v>0</v>
      </c>
      <c r="BF93" s="13">
        <f>SUM('Երևան քաղաք:Սյունիք'!BF91)</f>
        <v>0</v>
      </c>
      <c r="BG93" s="13">
        <f>SUM('Երևան քաղաք:Սյունիք'!BG91)</f>
        <v>0</v>
      </c>
      <c r="BH93" s="13">
        <f>SUM('Երևան քաղաք:Սյունիք'!BH91)</f>
        <v>0</v>
      </c>
      <c r="BI93" s="13">
        <f>SUM('Երևան քաղաք:Սյունիք'!BI91)</f>
        <v>0</v>
      </c>
      <c r="BJ93" s="13">
        <f>SUM('Երևան քաղաք:Սյունիք'!BJ91)</f>
        <v>0</v>
      </c>
      <c r="BK93" s="13">
        <f>SUM('Երևան քաղաք:Սյունիք'!BK91)</f>
        <v>0</v>
      </c>
      <c r="BL93" s="13">
        <f>SUM('Երևան քաղաք:Սյունիք'!BL91)</f>
        <v>0</v>
      </c>
      <c r="BM93" s="13">
        <f>SUM('Երևան քաղաք:Սյունիք'!BM91)</f>
        <v>0</v>
      </c>
      <c r="BN93" s="13">
        <f>SUM('Երևան քաղաք:Սյունիք'!BN91)</f>
        <v>0</v>
      </c>
      <c r="BO93" s="13">
        <f>SUM('Երևան քաղաք:Սյունիք'!BO91)</f>
        <v>0</v>
      </c>
      <c r="BP93" s="13">
        <f>SUM('Երևան քաղաք:Սյունիք'!BP91)</f>
        <v>0</v>
      </c>
      <c r="BQ93" s="13">
        <f>SUM('Երևան քաղաք:Սյունիք'!BQ91)</f>
        <v>0</v>
      </c>
      <c r="BR93" s="13">
        <f>SUM('Երևան քաղաք:Սյունիք'!BR91)</f>
        <v>0</v>
      </c>
      <c r="BS93" s="13">
        <f>SUM('Երևան քաղաք:Սյունիք'!BS91)</f>
        <v>0</v>
      </c>
      <c r="BT93" s="13">
        <f>SUM('Երևան քաղաք:Սյունիք'!BT91)</f>
        <v>0</v>
      </c>
      <c r="BU93" s="13">
        <f>SUM('Երևան քաղաք:Սյունիք'!BU91)</f>
        <v>0</v>
      </c>
      <c r="BV93" s="13">
        <f>SUM('Երևան քաղաք:Սյունիք'!BV91)</f>
        <v>0</v>
      </c>
      <c r="BW93" s="13">
        <f>SUM('Երևան քաղաք:Սյունիք'!BW91)</f>
        <v>0</v>
      </c>
      <c r="BX93" s="13">
        <f>SUM('Երևան քաղաք:Սյունիք'!BX91)</f>
        <v>0</v>
      </c>
      <c r="BY93" s="13">
        <f>SUM('Երևան քաղաք:Սյունիք'!BY91)</f>
        <v>0</v>
      </c>
      <c r="BZ93" s="13">
        <f>SUM('Երևան քաղաք:Սյունիք'!BZ91)</f>
        <v>0</v>
      </c>
      <c r="CA93" s="13">
        <v>0</v>
      </c>
    </row>
    <row r="94" spans="1:79" ht="20.100000000000001" customHeight="1" x14ac:dyDescent="0.3">
      <c r="A94" s="15" t="s">
        <v>70</v>
      </c>
      <c r="B94" s="3" t="s">
        <v>571</v>
      </c>
      <c r="C94" s="3">
        <v>172</v>
      </c>
      <c r="D94" s="13">
        <f>SUM('Երևան քաղաք:Սյունիք'!D92)</f>
        <v>0</v>
      </c>
      <c r="E94" s="13">
        <f>SUM('Երևան քաղաք:Սյունիք'!E92)</f>
        <v>0</v>
      </c>
      <c r="F94" s="13">
        <f>SUM('Երևան քաղաք:Սյունիք'!F92)</f>
        <v>0</v>
      </c>
      <c r="G94" s="13">
        <f>SUM('Երևան քաղաք:Սյունիք'!G92)</f>
        <v>0</v>
      </c>
      <c r="H94" s="13">
        <f>SUM('Երևան քաղաք:Սյունիք'!H92)</f>
        <v>0</v>
      </c>
      <c r="I94" s="13">
        <f>SUM('Երևան քաղաք:Սյունիք'!I92)</f>
        <v>0</v>
      </c>
      <c r="J94" s="13">
        <f>SUM('Երևան քաղաք:Սյունիք'!J92)</f>
        <v>0</v>
      </c>
      <c r="K94" s="13">
        <f>SUM('Երևան քաղաք:Սյունիք'!K92)</f>
        <v>0</v>
      </c>
      <c r="L94" s="13">
        <f>SUM('Երևան քաղաք:Սյունիք'!L92)</f>
        <v>0</v>
      </c>
      <c r="M94" s="13">
        <f>SUM('Երևան քաղաք:Սյունիք'!M92)</f>
        <v>0</v>
      </c>
      <c r="N94" s="13">
        <f>SUM('Երևան քաղաք:Սյունիք'!N92)</f>
        <v>0</v>
      </c>
      <c r="O94" s="13">
        <f>SUM('Երևան քաղաք:Սյունիք'!O92)</f>
        <v>0</v>
      </c>
      <c r="P94" s="13">
        <f>SUM('Երևան քաղաք:Սյունիք'!P92)</f>
        <v>0</v>
      </c>
      <c r="Q94" s="13">
        <f>SUM('Երևան քաղաք:Սյունիք'!Q92)</f>
        <v>0</v>
      </c>
      <c r="R94" s="13">
        <f>SUM('Երևան քաղաք:Սյունիք'!R92)</f>
        <v>0</v>
      </c>
      <c r="S94" s="13">
        <f>SUM('Երևան քաղաք:Սյունիք'!S92)</f>
        <v>0</v>
      </c>
      <c r="T94" s="13">
        <f>SUM('Երևան քաղաք:Սյունիք'!T92)</f>
        <v>0</v>
      </c>
      <c r="U94" s="13">
        <f>SUM('Երևան քաղաք:Սյունիք'!U92)</f>
        <v>0</v>
      </c>
      <c r="V94" s="13">
        <f>SUM('Երևան քաղաք:Սյունիք'!V92)</f>
        <v>0</v>
      </c>
      <c r="W94" s="13">
        <f>SUM('Երևան քաղաք:Սյունիք'!W92)</f>
        <v>0</v>
      </c>
      <c r="X94" s="13">
        <f>SUM('Երևան քաղաք:Սյունիք'!X92)</f>
        <v>0</v>
      </c>
      <c r="Y94" s="13">
        <f>SUM('Երևան քաղաք:Սյունիք'!Y92)</f>
        <v>0</v>
      </c>
      <c r="Z94" s="13">
        <f>SUM('Երևան քաղաք:Սյունիք'!Z92)</f>
        <v>0</v>
      </c>
      <c r="AA94" s="13">
        <f>SUM('Երևան քաղաք:Սյունիք'!AA92)</f>
        <v>0</v>
      </c>
      <c r="AB94" s="13">
        <f>SUM('Երևան քաղաք:Սյունիք'!AB92)</f>
        <v>0</v>
      </c>
      <c r="AC94" s="13">
        <f>SUM('Երևան քաղաք:Սյունիք'!AC92)</f>
        <v>0</v>
      </c>
      <c r="AD94" s="13">
        <f>SUM('Երևան քաղաք:Սյունիք'!AD92)</f>
        <v>0</v>
      </c>
      <c r="AE94" s="13">
        <f>SUM('Երևան քաղաք:Սյունիք'!AE92)</f>
        <v>0</v>
      </c>
      <c r="AF94" s="13">
        <f>SUM('Երևան քաղաք:Սյունիք'!AF92)</f>
        <v>0</v>
      </c>
      <c r="AG94" s="13">
        <f>SUM('Երևան քաղաք:Սյունիք'!AG92)</f>
        <v>0</v>
      </c>
      <c r="AH94" s="13">
        <f>SUM('Երևան քաղաք:Սյունիք'!AH92)</f>
        <v>0</v>
      </c>
      <c r="AI94" s="13">
        <f>SUM('Երևան քաղաք:Սյունիք'!AI92)</f>
        <v>0</v>
      </c>
      <c r="AJ94" s="13">
        <f>SUM('Երևան քաղաք:Սյունիք'!AJ92)</f>
        <v>0</v>
      </c>
      <c r="AK94" s="13">
        <f>SUM('Երևան քաղաք:Սյունիք'!AK92)</f>
        <v>0</v>
      </c>
      <c r="AL94" s="13">
        <f>SUM('Երևան քաղաք:Սյունիք'!AL92)</f>
        <v>0</v>
      </c>
      <c r="AM94" s="13">
        <f>SUM('Երևան քաղաք:Սյունիք'!AM92)</f>
        <v>0</v>
      </c>
      <c r="AN94" s="13">
        <f>SUM('Երևան քաղաք:Սյունիք'!AN92)</f>
        <v>0</v>
      </c>
      <c r="AO94" s="13">
        <f>SUM('Երևան քաղաք:Սյունիք'!AO92)</f>
        <v>0</v>
      </c>
      <c r="AP94" s="13">
        <f>SUM('Երևան քաղաք:Սյունիք'!AP92)</f>
        <v>0</v>
      </c>
      <c r="AQ94" s="13">
        <f>SUM('Երևան քաղաք:Սյունիք'!AQ92)</f>
        <v>0</v>
      </c>
      <c r="AR94" s="13">
        <f>SUM('Երևան քաղաք:Սյունիք'!AR92)</f>
        <v>0</v>
      </c>
      <c r="AS94" s="13">
        <f>SUM('Երևան քաղաք:Սյունիք'!AS92)</f>
        <v>0</v>
      </c>
      <c r="AT94" s="13">
        <f>SUM('Երևան քաղաք:Սյունիք'!AT92)</f>
        <v>0</v>
      </c>
      <c r="AU94" s="13">
        <f>SUM('Երևան քաղաք:Սյունիք'!AU92)</f>
        <v>0</v>
      </c>
      <c r="AV94" s="13">
        <f>SUM('Երևան քաղաք:Սյունիք'!AV92)</f>
        <v>0</v>
      </c>
      <c r="AW94" s="13">
        <f>SUM('Երևան քաղաք:Սյունիք'!AW92)</f>
        <v>0</v>
      </c>
      <c r="AX94" s="13">
        <f>SUM('Երևան քաղաք:Սյունիք'!AX92)</f>
        <v>0</v>
      </c>
      <c r="AY94" s="13">
        <f>SUM('Երևան քաղաք:Սյունիք'!AY92)</f>
        <v>0</v>
      </c>
      <c r="AZ94" s="13">
        <f>SUM('Երևան քաղաք:Սյունիք'!AZ92)</f>
        <v>0</v>
      </c>
      <c r="BA94" s="13">
        <f>SUM('Երևան քաղաք:Սյունիք'!BA92)</f>
        <v>0</v>
      </c>
      <c r="BB94" s="13">
        <f>SUM('Երևան քաղաք:Սյունիք'!BB92)</f>
        <v>0</v>
      </c>
      <c r="BC94" s="13">
        <f>SUM('Երևան քաղաք:Սյունիք'!BC92)</f>
        <v>0</v>
      </c>
      <c r="BD94" s="13">
        <f>SUM('Երևան քաղաք:Սյունիք'!BD92)</f>
        <v>0</v>
      </c>
      <c r="BE94" s="13">
        <f>SUM('Երևան քաղաք:Սյունիք'!BE92)</f>
        <v>0</v>
      </c>
      <c r="BF94" s="13">
        <f>SUM('Երևան քաղաք:Սյունիք'!BF92)</f>
        <v>0</v>
      </c>
      <c r="BG94" s="13">
        <f>SUM('Երևան քաղաք:Սյունիք'!BG92)</f>
        <v>0</v>
      </c>
      <c r="BH94" s="13">
        <f>SUM('Երևան քաղաք:Սյունիք'!BH92)</f>
        <v>0</v>
      </c>
      <c r="BI94" s="13">
        <f>SUM('Երևան քաղաք:Սյունիք'!BI92)</f>
        <v>0</v>
      </c>
      <c r="BJ94" s="13">
        <f>SUM('Երևան քաղաք:Սյունիք'!BJ92)</f>
        <v>0</v>
      </c>
      <c r="BK94" s="13">
        <f>SUM('Երևան քաղաք:Սյունիք'!BK92)</f>
        <v>0</v>
      </c>
      <c r="BL94" s="13">
        <f>SUM('Երևան քաղաք:Սյունիք'!BL92)</f>
        <v>0</v>
      </c>
      <c r="BM94" s="13">
        <f>SUM('Երևան քաղաք:Սյունիք'!BM92)</f>
        <v>0</v>
      </c>
      <c r="BN94" s="13">
        <f>SUM('Երևան քաղաք:Սյունիք'!BN92)</f>
        <v>0</v>
      </c>
      <c r="BO94" s="13">
        <f>SUM('Երևան քաղաք:Սյունիք'!BO92)</f>
        <v>0</v>
      </c>
      <c r="BP94" s="13">
        <f>SUM('Երևան քաղաք:Սյունիք'!BP92)</f>
        <v>0</v>
      </c>
      <c r="BQ94" s="13">
        <f>SUM('Երևան քաղաք:Սյունիք'!BQ92)</f>
        <v>0</v>
      </c>
      <c r="BR94" s="13">
        <f>SUM('Երևան քաղաք:Սյունիք'!BR92)</f>
        <v>0</v>
      </c>
      <c r="BS94" s="13">
        <f>SUM('Երևան քաղաք:Սյունիք'!BS92)</f>
        <v>0</v>
      </c>
      <c r="BT94" s="13">
        <f>SUM('Երևան քաղաք:Սյունիք'!BT92)</f>
        <v>0</v>
      </c>
      <c r="BU94" s="13">
        <f>SUM('Երևան քաղաք:Սյունիք'!BU92)</f>
        <v>0</v>
      </c>
      <c r="BV94" s="13">
        <f>SUM('Երևան քաղաք:Սյունիք'!BV92)</f>
        <v>0</v>
      </c>
      <c r="BW94" s="13">
        <f>SUM('Երևան քաղաք:Սյունիք'!BW92)</f>
        <v>0</v>
      </c>
      <c r="BX94" s="13">
        <f>SUM('Երևան քաղաք:Սյունիք'!BX92)</f>
        <v>0</v>
      </c>
      <c r="BY94" s="13">
        <f>SUM('Երևան քաղաք:Սյունիք'!BY92)</f>
        <v>0</v>
      </c>
      <c r="BZ94" s="13">
        <f>SUM('Երևան քաղաք:Սյունիք'!BZ92)</f>
        <v>0</v>
      </c>
      <c r="CA94" s="13">
        <v>0</v>
      </c>
    </row>
    <row r="95" spans="1:79" ht="20.100000000000001" customHeight="1" x14ac:dyDescent="0.3">
      <c r="A95" s="15" t="s">
        <v>71</v>
      </c>
      <c r="B95" s="3" t="s">
        <v>741</v>
      </c>
      <c r="C95" s="3">
        <v>173</v>
      </c>
      <c r="D95" s="13">
        <f>SUM('Երևան քաղաք:Սյունիք'!D93)</f>
        <v>0</v>
      </c>
      <c r="E95" s="13">
        <f>SUM('Երևան քաղաք:Սյունիք'!E93)</f>
        <v>1</v>
      </c>
      <c r="F95" s="13">
        <f>SUM('Երևան քաղաք:Սյունիք'!F93)</f>
        <v>1</v>
      </c>
      <c r="G95" s="13">
        <f>SUM('Երևան քաղաք:Սյունիք'!G93)</f>
        <v>0</v>
      </c>
      <c r="H95" s="13">
        <f>SUM('Երևան քաղաք:Սյունիք'!H93)</f>
        <v>0</v>
      </c>
      <c r="I95" s="13">
        <f>SUM('Երևան քաղաք:Սյունիք'!I93)</f>
        <v>3</v>
      </c>
      <c r="J95" s="13">
        <f>SUM('Երևան քաղաք:Սյունիք'!J93)</f>
        <v>0</v>
      </c>
      <c r="K95" s="13">
        <f>SUM('Երևան քաղաք:Սյունիք'!K93)</f>
        <v>0</v>
      </c>
      <c r="L95" s="13">
        <f>SUM('Երևան քաղաք:Սյունիք'!L93)</f>
        <v>3</v>
      </c>
      <c r="M95" s="13">
        <f>SUM('Երևան քաղաք:Սյունիք'!M93)</f>
        <v>0</v>
      </c>
      <c r="N95" s="13">
        <f>SUM('Երևան քաղաք:Սյունիք'!N93)</f>
        <v>0</v>
      </c>
      <c r="O95" s="13">
        <f>SUM('Երևան քաղաք:Սյունիք'!O93)</f>
        <v>0</v>
      </c>
      <c r="P95" s="13">
        <f>SUM('Երևան քաղաք:Սյունիք'!P93)</f>
        <v>0</v>
      </c>
      <c r="Q95" s="13">
        <f>SUM('Երևան քաղաք:Սյունիք'!Q93)</f>
        <v>0</v>
      </c>
      <c r="R95" s="13">
        <f>SUM('Երևան քաղաք:Սյունիք'!R93)</f>
        <v>0</v>
      </c>
      <c r="S95" s="13">
        <f>SUM('Երևան քաղաք:Սյունիք'!S93)</f>
        <v>0</v>
      </c>
      <c r="T95" s="13">
        <f>SUM('Երևան քաղաք:Սյունիք'!T93)</f>
        <v>0</v>
      </c>
      <c r="U95" s="13">
        <f>SUM('Երևան քաղաք:Սյունիք'!U93)</f>
        <v>0</v>
      </c>
      <c r="V95" s="13">
        <f>SUM('Երևան քաղաք:Սյունիք'!V93)</f>
        <v>0</v>
      </c>
      <c r="W95" s="13">
        <f>SUM('Երևան քաղաք:Սյունիք'!W93)</f>
        <v>0</v>
      </c>
      <c r="X95" s="13">
        <f>SUM('Երևան քաղաք:Սյունիք'!X93)</f>
        <v>0</v>
      </c>
      <c r="Y95" s="13">
        <f>SUM('Երևան քաղաք:Սյունիք'!Y93)</f>
        <v>3</v>
      </c>
      <c r="Z95" s="13">
        <f>SUM('Երևան քաղաք:Սյունիք'!Z93)</f>
        <v>0</v>
      </c>
      <c r="AA95" s="13">
        <f>SUM('Երևան քաղաք:Սյունիք'!AA93)</f>
        <v>0</v>
      </c>
      <c r="AB95" s="13">
        <f>SUM('Երևան քաղաք:Սյունիք'!AB93)</f>
        <v>0</v>
      </c>
      <c r="AC95" s="13">
        <f>SUM('Երևան քաղաք:Սյունիք'!AC93)</f>
        <v>0</v>
      </c>
      <c r="AD95" s="13">
        <f>SUM('Երևան քաղաք:Սյունիք'!AD93)</f>
        <v>0</v>
      </c>
      <c r="AE95" s="13">
        <f>SUM('Երևան քաղաք:Սյունիք'!AE93)</f>
        <v>0</v>
      </c>
      <c r="AF95" s="13">
        <f>SUM('Երևան քաղաք:Սյունիք'!AF93)</f>
        <v>0</v>
      </c>
      <c r="AG95" s="13">
        <f>SUM('Երևան քաղաք:Սյունիք'!AG93)</f>
        <v>0</v>
      </c>
      <c r="AH95" s="13">
        <f>SUM('Երևան քաղաք:Սյունիք'!AH93)</f>
        <v>0</v>
      </c>
      <c r="AI95" s="13">
        <f>SUM('Երևան քաղաք:Սյունիք'!AI93)</f>
        <v>0</v>
      </c>
      <c r="AJ95" s="13">
        <f>SUM('Երևան քաղաք:Սյունիք'!AJ93)</f>
        <v>0</v>
      </c>
      <c r="AK95" s="13">
        <f>SUM('Երևան քաղաք:Սյունիք'!AK93)</f>
        <v>0</v>
      </c>
      <c r="AL95" s="13">
        <f>SUM('Երևան քաղաք:Սյունիք'!AL93)</f>
        <v>0</v>
      </c>
      <c r="AM95" s="13">
        <f>SUM('Երևան քաղաք:Սյունիք'!AM93)</f>
        <v>0</v>
      </c>
      <c r="AN95" s="13">
        <f>SUM('Երևան քաղաք:Սյունիք'!AN93)</f>
        <v>0</v>
      </c>
      <c r="AO95" s="13">
        <f>SUM('Երևան քաղաք:Սյունիք'!AO93)</f>
        <v>1</v>
      </c>
      <c r="AP95" s="13">
        <f>SUM('Երևան քաղաք:Սյունիք'!AP93)</f>
        <v>2</v>
      </c>
      <c r="AQ95" s="13">
        <f>SUM('Երևան քաղաք:Սյունիք'!AQ93)</f>
        <v>0</v>
      </c>
      <c r="AR95" s="13">
        <f>SUM('Երևան քաղաք:Սյունիք'!AR93)</f>
        <v>0</v>
      </c>
      <c r="AS95" s="13">
        <f>SUM('Երևան քաղաք:Սյունիք'!AS93)</f>
        <v>0</v>
      </c>
      <c r="AT95" s="13">
        <f>SUM('Երևան քաղաք:Սյունիք'!AT93)</f>
        <v>0</v>
      </c>
      <c r="AU95" s="13">
        <f>SUM('Երևան քաղաք:Սյունիք'!AU93)</f>
        <v>0</v>
      </c>
      <c r="AV95" s="13">
        <f>SUM('Երևան քաղաք:Սյունիք'!AV93)</f>
        <v>0</v>
      </c>
      <c r="AW95" s="13">
        <f>SUM('Երևան քաղաք:Սյունիք'!AW93)</f>
        <v>3</v>
      </c>
      <c r="AX95" s="13">
        <f>SUM('Երևան քաղաք:Սյունիք'!AX93)</f>
        <v>0</v>
      </c>
      <c r="AY95" s="13">
        <f>SUM('Երևան քաղաք:Սյունիք'!AY93)</f>
        <v>3</v>
      </c>
      <c r="AZ95" s="13">
        <f>SUM('Երևան քաղաք:Սյունիք'!AZ93)</f>
        <v>0</v>
      </c>
      <c r="BA95" s="13">
        <f>SUM('Երևան քաղաք:Սյունիք'!BA93)</f>
        <v>0</v>
      </c>
      <c r="BB95" s="13">
        <f>SUM('Երևան քաղաք:Սյունիք'!BB93)</f>
        <v>0</v>
      </c>
      <c r="BC95" s="13">
        <f>SUM('Երևան քաղաք:Սյունիք'!BC93)</f>
        <v>0</v>
      </c>
      <c r="BD95" s="13">
        <f>SUM('Երևան քաղաք:Սյունիք'!BD93)</f>
        <v>0</v>
      </c>
      <c r="BE95" s="13">
        <f>SUM('Երևան քաղաք:Սյունիք'!BE93)</f>
        <v>0</v>
      </c>
      <c r="BF95" s="13">
        <f>SUM('Երևան քաղաք:Սյունիք'!BF93)</f>
        <v>0</v>
      </c>
      <c r="BG95" s="13">
        <f>SUM('Երևան քաղաք:Սյունիք'!BG93)</f>
        <v>0</v>
      </c>
      <c r="BH95" s="13">
        <f>SUM('Երևան քաղաք:Սյունիք'!BH93)</f>
        <v>0</v>
      </c>
      <c r="BI95" s="13">
        <f>SUM('Երևան քաղաք:Սյունիք'!BI93)</f>
        <v>0</v>
      </c>
      <c r="BJ95" s="13">
        <f>SUM('Երևան քաղաք:Սյունիք'!BJ93)</f>
        <v>0</v>
      </c>
      <c r="BK95" s="13">
        <f>SUM('Երևան քաղաք:Սյունիք'!BK93)</f>
        <v>0</v>
      </c>
      <c r="BL95" s="13">
        <f>SUM('Երևան քաղաք:Սյունիք'!BL93)</f>
        <v>0</v>
      </c>
      <c r="BM95" s="13">
        <f>SUM('Երևան քաղաք:Սյունիք'!BM93)</f>
        <v>0</v>
      </c>
      <c r="BN95" s="13">
        <f>SUM('Երևան քաղաք:Սյունիք'!BN93)</f>
        <v>0</v>
      </c>
      <c r="BO95" s="13">
        <f>SUM('Երևան քաղաք:Սյունիք'!BO93)</f>
        <v>0</v>
      </c>
      <c r="BP95" s="13">
        <f>SUM('Երևան քաղաք:Սյունիք'!BP93)</f>
        <v>0</v>
      </c>
      <c r="BQ95" s="13">
        <f>SUM('Երևան քաղաք:Սյունիք'!BQ93)</f>
        <v>0</v>
      </c>
      <c r="BR95" s="13">
        <f>SUM('Երևան քաղաք:Սյունիք'!BR93)</f>
        <v>0</v>
      </c>
      <c r="BS95" s="13">
        <f>SUM('Երևան քաղաք:Սյունիք'!BS93)</f>
        <v>0</v>
      </c>
      <c r="BT95" s="13">
        <f>SUM('Երևան քաղաք:Սյունիք'!BT93)</f>
        <v>0</v>
      </c>
      <c r="BU95" s="13">
        <f>SUM('Երևան քաղաք:Սյունիք'!BU93)</f>
        <v>2</v>
      </c>
      <c r="BV95" s="13">
        <f>SUM('Երևան քաղաք:Սյունիք'!BV93)</f>
        <v>0</v>
      </c>
      <c r="BW95" s="13">
        <f>SUM('Երևան քաղաք:Սյունիք'!BW93)</f>
        <v>0</v>
      </c>
      <c r="BX95" s="13">
        <f>SUM('Երևան քաղաք:Սյունիք'!BX93)</f>
        <v>0</v>
      </c>
      <c r="BY95" s="13">
        <f>SUM('Երևան քաղաք:Սյունիք'!BY93)</f>
        <v>2</v>
      </c>
      <c r="BZ95" s="13">
        <f>SUM('Երևան քաղաք:Սյունիք'!BZ93)</f>
        <v>1</v>
      </c>
      <c r="CA95" s="13">
        <v>0</v>
      </c>
    </row>
    <row r="96" spans="1:79" ht="20.100000000000001" customHeight="1" x14ac:dyDescent="0.3">
      <c r="A96" s="15" t="s">
        <v>72</v>
      </c>
      <c r="B96" s="3" t="s">
        <v>505</v>
      </c>
      <c r="C96" s="3">
        <v>174</v>
      </c>
      <c r="D96" s="13">
        <f>SUM('Երևան քաղաք:Սյունիք'!D94)</f>
        <v>0</v>
      </c>
      <c r="E96" s="13">
        <f>SUM('Երևան քաղաք:Սյունիք'!E94)</f>
        <v>0</v>
      </c>
      <c r="F96" s="13">
        <f>SUM('Երևան քաղաք:Սյունիք'!F94)</f>
        <v>0</v>
      </c>
      <c r="G96" s="13">
        <f>SUM('Երևան քաղաք:Սյունիք'!G94)</f>
        <v>0</v>
      </c>
      <c r="H96" s="13">
        <f>SUM('Երևան քաղաք:Սյունիք'!H94)</f>
        <v>0</v>
      </c>
      <c r="I96" s="13">
        <f>SUM('Երևան քաղաք:Սյունիք'!I94)</f>
        <v>0</v>
      </c>
      <c r="J96" s="13">
        <f>SUM('Երևան քաղաք:Սյունիք'!J94)</f>
        <v>0</v>
      </c>
      <c r="K96" s="13">
        <f>SUM('Երևան քաղաք:Սյունիք'!K94)</f>
        <v>0</v>
      </c>
      <c r="L96" s="13">
        <f>SUM('Երևան քաղաք:Սյունիք'!L94)</f>
        <v>0</v>
      </c>
      <c r="M96" s="13">
        <f>SUM('Երևան քաղաք:Սյունիք'!M94)</f>
        <v>0</v>
      </c>
      <c r="N96" s="13">
        <f>SUM('Երևան քաղաք:Սյունիք'!N94)</f>
        <v>0</v>
      </c>
      <c r="O96" s="13">
        <f>SUM('Երևան քաղաք:Սյունիք'!O94)</f>
        <v>0</v>
      </c>
      <c r="P96" s="13">
        <f>SUM('Երևան քաղաք:Սյունիք'!P94)</f>
        <v>0</v>
      </c>
      <c r="Q96" s="13">
        <f>SUM('Երևան քաղաք:Սյունիք'!Q94)</f>
        <v>0</v>
      </c>
      <c r="R96" s="13">
        <f>SUM('Երևան քաղաք:Սյունիք'!R94)</f>
        <v>0</v>
      </c>
      <c r="S96" s="13">
        <f>SUM('Երևան քաղաք:Սյունիք'!S94)</f>
        <v>0</v>
      </c>
      <c r="T96" s="13">
        <f>SUM('Երևան քաղաք:Սյունիք'!T94)</f>
        <v>0</v>
      </c>
      <c r="U96" s="13">
        <f>SUM('Երևան քաղաք:Սյունիք'!U94)</f>
        <v>0</v>
      </c>
      <c r="V96" s="13">
        <f>SUM('Երևան քաղաք:Սյունիք'!V94)</f>
        <v>0</v>
      </c>
      <c r="W96" s="13">
        <f>SUM('Երևան քաղաք:Սյունիք'!W94)</f>
        <v>0</v>
      </c>
      <c r="X96" s="13">
        <f>SUM('Երևան քաղաք:Սյունիք'!X94)</f>
        <v>0</v>
      </c>
      <c r="Y96" s="13">
        <f>SUM('Երևան քաղաք:Սյունիք'!Y94)</f>
        <v>0</v>
      </c>
      <c r="Z96" s="13">
        <f>SUM('Երևան քաղաք:Սյունիք'!Z94)</f>
        <v>0</v>
      </c>
      <c r="AA96" s="13">
        <f>SUM('Երևան քաղաք:Սյունիք'!AA94)</f>
        <v>0</v>
      </c>
      <c r="AB96" s="13">
        <f>SUM('Երևան քաղաք:Սյունիք'!AB94)</f>
        <v>0</v>
      </c>
      <c r="AC96" s="13">
        <f>SUM('Երևան քաղաք:Սյունիք'!AC94)</f>
        <v>0</v>
      </c>
      <c r="AD96" s="13">
        <f>SUM('Երևան քաղաք:Սյունիք'!AD94)</f>
        <v>0</v>
      </c>
      <c r="AE96" s="13">
        <f>SUM('Երևան քաղաք:Սյունիք'!AE94)</f>
        <v>0</v>
      </c>
      <c r="AF96" s="13">
        <f>SUM('Երևան քաղաք:Սյունիք'!AF94)</f>
        <v>0</v>
      </c>
      <c r="AG96" s="13">
        <f>SUM('Երևան քաղաք:Սյունիք'!AG94)</f>
        <v>0</v>
      </c>
      <c r="AH96" s="13">
        <f>SUM('Երևան քաղաք:Սյունիք'!AH94)</f>
        <v>0</v>
      </c>
      <c r="AI96" s="13">
        <f>SUM('Երևան քաղաք:Սյունիք'!AI94)</f>
        <v>0</v>
      </c>
      <c r="AJ96" s="13">
        <f>SUM('Երևան քաղաք:Սյունիք'!AJ94)</f>
        <v>0</v>
      </c>
      <c r="AK96" s="13">
        <f>SUM('Երևան քաղաք:Սյունիք'!AK94)</f>
        <v>0</v>
      </c>
      <c r="AL96" s="13">
        <f>SUM('Երևան քաղաք:Սյունիք'!AL94)</f>
        <v>0</v>
      </c>
      <c r="AM96" s="13">
        <f>SUM('Երևան քաղաք:Սյունիք'!AM94)</f>
        <v>0</v>
      </c>
      <c r="AN96" s="13">
        <f>SUM('Երևան քաղաք:Սյունիք'!AN94)</f>
        <v>0</v>
      </c>
      <c r="AO96" s="13">
        <f>SUM('Երևան քաղաք:Սյունիք'!AO94)</f>
        <v>0</v>
      </c>
      <c r="AP96" s="13">
        <f>SUM('Երևան քաղաք:Սյունիք'!AP94)</f>
        <v>0</v>
      </c>
      <c r="AQ96" s="13">
        <f>SUM('Երևան քաղաք:Սյունիք'!AQ94)</f>
        <v>0</v>
      </c>
      <c r="AR96" s="13">
        <f>SUM('Երևան քաղաք:Սյունիք'!AR94)</f>
        <v>0</v>
      </c>
      <c r="AS96" s="13">
        <f>SUM('Երևան քաղաք:Սյունիք'!AS94)</f>
        <v>0</v>
      </c>
      <c r="AT96" s="13">
        <f>SUM('Երևան քաղաք:Սյունիք'!AT94)</f>
        <v>0</v>
      </c>
      <c r="AU96" s="13">
        <f>SUM('Երևան քաղաք:Սյունիք'!AU94)</f>
        <v>0</v>
      </c>
      <c r="AV96" s="13">
        <f>SUM('Երևան քաղաք:Սյունիք'!AV94)</f>
        <v>0</v>
      </c>
      <c r="AW96" s="13">
        <f>SUM('Երևան քաղաք:Սյունիք'!AW94)</f>
        <v>0</v>
      </c>
      <c r="AX96" s="13">
        <f>SUM('Երևան քաղաք:Սյունիք'!AX94)</f>
        <v>0</v>
      </c>
      <c r="AY96" s="13">
        <f>SUM('Երևան քաղաք:Սյունիք'!AY94)</f>
        <v>0</v>
      </c>
      <c r="AZ96" s="13">
        <f>SUM('Երևան քաղաք:Սյունիք'!AZ94)</f>
        <v>0</v>
      </c>
      <c r="BA96" s="13">
        <f>SUM('Երևան քաղաք:Սյունիք'!BA94)</f>
        <v>0</v>
      </c>
      <c r="BB96" s="13">
        <f>SUM('Երևան քաղաք:Սյունիք'!BB94)</f>
        <v>0</v>
      </c>
      <c r="BC96" s="13">
        <f>SUM('Երևան քաղաք:Սյունիք'!BC94)</f>
        <v>0</v>
      </c>
      <c r="BD96" s="13">
        <f>SUM('Երևան քաղաք:Սյունիք'!BD94)</f>
        <v>0</v>
      </c>
      <c r="BE96" s="13">
        <f>SUM('Երևան քաղաք:Սյունիք'!BE94)</f>
        <v>0</v>
      </c>
      <c r="BF96" s="13">
        <f>SUM('Երևան քաղաք:Սյունիք'!BF94)</f>
        <v>0</v>
      </c>
      <c r="BG96" s="13">
        <f>SUM('Երևան քաղաք:Սյունիք'!BG94)</f>
        <v>0</v>
      </c>
      <c r="BH96" s="13">
        <f>SUM('Երևան քաղաք:Սյունիք'!BH94)</f>
        <v>0</v>
      </c>
      <c r="BI96" s="13">
        <f>SUM('Երևան քաղաք:Սյունիք'!BI94)</f>
        <v>0</v>
      </c>
      <c r="BJ96" s="13">
        <f>SUM('Երևան քաղաք:Սյունիք'!BJ94)</f>
        <v>0</v>
      </c>
      <c r="BK96" s="13">
        <f>SUM('Երևան քաղաք:Սյունիք'!BK94)</f>
        <v>0</v>
      </c>
      <c r="BL96" s="13">
        <f>SUM('Երևան քաղաք:Սյունիք'!BL94)</f>
        <v>0</v>
      </c>
      <c r="BM96" s="13">
        <f>SUM('Երևան քաղաք:Սյունիք'!BM94)</f>
        <v>0</v>
      </c>
      <c r="BN96" s="13">
        <f>SUM('Երևան քաղաք:Սյունիք'!BN94)</f>
        <v>0</v>
      </c>
      <c r="BO96" s="13">
        <f>SUM('Երևան քաղաք:Սյունիք'!BO94)</f>
        <v>0</v>
      </c>
      <c r="BP96" s="13">
        <f>SUM('Երևան քաղաք:Սյունիք'!BP94)</f>
        <v>0</v>
      </c>
      <c r="BQ96" s="13">
        <f>SUM('Երևան քաղաք:Սյունիք'!BQ94)</f>
        <v>0</v>
      </c>
      <c r="BR96" s="13">
        <f>SUM('Երևան քաղաք:Սյունիք'!BR94)</f>
        <v>0</v>
      </c>
      <c r="BS96" s="13">
        <f>SUM('Երևան քաղաք:Սյունիք'!BS94)</f>
        <v>0</v>
      </c>
      <c r="BT96" s="13">
        <f>SUM('Երևան քաղաք:Սյունիք'!BT94)</f>
        <v>0</v>
      </c>
      <c r="BU96" s="13">
        <f>SUM('Երևան քաղաք:Սյունիք'!BU94)</f>
        <v>0</v>
      </c>
      <c r="BV96" s="13">
        <f>SUM('Երևան քաղաք:Սյունիք'!BV94)</f>
        <v>0</v>
      </c>
      <c r="BW96" s="13">
        <f>SUM('Երևան քաղաք:Սյունիք'!BW94)</f>
        <v>0</v>
      </c>
      <c r="BX96" s="13">
        <f>SUM('Երևան քաղաք:Սյունիք'!BX94)</f>
        <v>0</v>
      </c>
      <c r="BY96" s="13">
        <f>SUM('Երևան քաղաք:Սյունիք'!BY94)</f>
        <v>0</v>
      </c>
      <c r="BZ96" s="13">
        <f>SUM('Երևան քաղաք:Սյունիք'!BZ94)</f>
        <v>0</v>
      </c>
      <c r="CA96" s="13">
        <v>0</v>
      </c>
    </row>
    <row r="97" spans="1:79" ht="20.100000000000001" customHeight="1" x14ac:dyDescent="0.3">
      <c r="A97" s="15" t="s">
        <v>73</v>
      </c>
      <c r="B97" s="3" t="s">
        <v>422</v>
      </c>
      <c r="C97" s="3"/>
      <c r="D97" s="13">
        <f>SUM('Երևան քաղաք:Սյունիք'!D95)</f>
        <v>0</v>
      </c>
      <c r="E97" s="13">
        <f>SUM('Երևան քաղաք:Սյունիք'!E95)</f>
        <v>1</v>
      </c>
      <c r="F97" s="13">
        <f>SUM('Երևան քաղաք:Սյունիք'!F95)</f>
        <v>1</v>
      </c>
      <c r="G97" s="13">
        <f>SUM('Երևան քաղաք:Սյունիք'!G95)</f>
        <v>0</v>
      </c>
      <c r="H97" s="13">
        <f>SUM('Երևան քաղաք:Սյունիք'!H95)</f>
        <v>0</v>
      </c>
      <c r="I97" s="13">
        <f>SUM('Երևան քաղաք:Սյունիք'!I95)</f>
        <v>0</v>
      </c>
      <c r="J97" s="13">
        <f>SUM('Երևան քաղաք:Սյունիք'!J95)</f>
        <v>0</v>
      </c>
      <c r="K97" s="13">
        <f>SUM('Երևան քաղաք:Սյունիք'!K95)</f>
        <v>0</v>
      </c>
      <c r="L97" s="13">
        <f>SUM('Երևան քաղաք:Սյունիք'!L95)</f>
        <v>0</v>
      </c>
      <c r="M97" s="13">
        <f>SUM('Երևան քաղաք:Սյունիք'!M95)</f>
        <v>0</v>
      </c>
      <c r="N97" s="13">
        <f>SUM('Երևան քաղաք:Սյունիք'!N95)</f>
        <v>0</v>
      </c>
      <c r="O97" s="13">
        <f>SUM('Երևան քաղաք:Սյունիք'!O95)</f>
        <v>0</v>
      </c>
      <c r="P97" s="13">
        <f>SUM('Երևան քաղաք:Սյունիք'!P95)</f>
        <v>0</v>
      </c>
      <c r="Q97" s="13">
        <f>SUM('Երևան քաղաք:Սյունիք'!Q95)</f>
        <v>0</v>
      </c>
      <c r="R97" s="13">
        <f>SUM('Երևան քաղաք:Սյունիք'!R95)</f>
        <v>0</v>
      </c>
      <c r="S97" s="13">
        <f>SUM('Երևան քաղաք:Սյունիք'!S95)</f>
        <v>0</v>
      </c>
      <c r="T97" s="13">
        <f>SUM('Երևան քաղաք:Սյունիք'!T95)</f>
        <v>0</v>
      </c>
      <c r="U97" s="13">
        <f>SUM('Երևան քաղաք:Սյունիք'!U95)</f>
        <v>0</v>
      </c>
      <c r="V97" s="13">
        <f>SUM('Երևան քաղաք:Սյունիք'!V95)</f>
        <v>0</v>
      </c>
      <c r="W97" s="13">
        <f>SUM('Երևան քաղաք:Սյունիք'!W95)</f>
        <v>0</v>
      </c>
      <c r="X97" s="13">
        <f>SUM('Երևան քաղաք:Սյունիք'!X95)</f>
        <v>0</v>
      </c>
      <c r="Y97" s="13">
        <f>SUM('Երևան քաղաք:Սյունիք'!Y95)</f>
        <v>0</v>
      </c>
      <c r="Z97" s="13">
        <f>SUM('Երևան քաղաք:Սյունիք'!Z95)</f>
        <v>0</v>
      </c>
      <c r="AA97" s="13">
        <f>SUM('Երևան քաղաք:Սյունիք'!AA95)</f>
        <v>0</v>
      </c>
      <c r="AB97" s="13">
        <f>SUM('Երևան քաղաք:Սյունիք'!AB95)</f>
        <v>0</v>
      </c>
      <c r="AC97" s="13">
        <f>SUM('Երևան քաղաք:Սյունիք'!AC95)</f>
        <v>0</v>
      </c>
      <c r="AD97" s="13">
        <f>SUM('Երևան քաղաք:Սյունիք'!AD95)</f>
        <v>0</v>
      </c>
      <c r="AE97" s="13">
        <f>SUM('Երևան քաղաք:Սյունիք'!AE95)</f>
        <v>0</v>
      </c>
      <c r="AF97" s="13">
        <f>SUM('Երևան քաղաք:Սյունիք'!AF95)</f>
        <v>0</v>
      </c>
      <c r="AG97" s="13">
        <f>SUM('Երևան քաղաք:Սյունիք'!AG95)</f>
        <v>0</v>
      </c>
      <c r="AH97" s="13">
        <f>SUM('Երևան քաղաք:Սյունիք'!AH95)</f>
        <v>0</v>
      </c>
      <c r="AI97" s="13">
        <f>SUM('Երևան քաղաք:Սյունիք'!AI95)</f>
        <v>0</v>
      </c>
      <c r="AJ97" s="13">
        <f>SUM('Երևան քաղաք:Սյունիք'!AJ95)</f>
        <v>0</v>
      </c>
      <c r="AK97" s="13">
        <f>SUM('Երևան քաղաք:Սյունիք'!AK95)</f>
        <v>0</v>
      </c>
      <c r="AL97" s="13">
        <f>SUM('Երևան քաղաք:Սյունիք'!AL95)</f>
        <v>0</v>
      </c>
      <c r="AM97" s="13">
        <f>SUM('Երևան քաղաք:Սյունիք'!AM95)</f>
        <v>0</v>
      </c>
      <c r="AN97" s="13">
        <f>SUM('Երևան քաղաք:Սյունիք'!AN95)</f>
        <v>0</v>
      </c>
      <c r="AO97" s="13">
        <f>SUM('Երևան քաղաք:Սյունիք'!AO95)</f>
        <v>0</v>
      </c>
      <c r="AP97" s="13">
        <f>SUM('Երևան քաղաք:Սյունիք'!AP95)</f>
        <v>0</v>
      </c>
      <c r="AQ97" s="13">
        <f>SUM('Երևան քաղաք:Սյունիք'!AQ95)</f>
        <v>0</v>
      </c>
      <c r="AR97" s="13">
        <f>SUM('Երևան քաղաք:Սյունիք'!AR95)</f>
        <v>0</v>
      </c>
      <c r="AS97" s="13">
        <f>SUM('Երևան քաղաք:Սյունիք'!AS95)</f>
        <v>0</v>
      </c>
      <c r="AT97" s="13">
        <f>SUM('Երևան քաղաք:Սյունիք'!AT95)</f>
        <v>0</v>
      </c>
      <c r="AU97" s="13">
        <f>SUM('Երևան քաղաք:Սյունիք'!AU95)</f>
        <v>0</v>
      </c>
      <c r="AV97" s="13">
        <f>SUM('Երևան քաղաք:Սյունիք'!AV95)</f>
        <v>0</v>
      </c>
      <c r="AW97" s="13">
        <f>SUM('Երևան քաղաք:Սյունիք'!AW95)</f>
        <v>0</v>
      </c>
      <c r="AX97" s="13">
        <f>SUM('Երևան քաղաք:Սյունիք'!AX95)</f>
        <v>0</v>
      </c>
      <c r="AY97" s="13">
        <f>SUM('Երևան քաղաք:Սյունիք'!AY95)</f>
        <v>0</v>
      </c>
      <c r="AZ97" s="13">
        <f>SUM('Երևան քաղաք:Սյունիք'!AZ95)</f>
        <v>0</v>
      </c>
      <c r="BA97" s="13">
        <f>SUM('Երևան քաղաք:Սյունիք'!BA95)</f>
        <v>0</v>
      </c>
      <c r="BB97" s="13">
        <f>SUM('Երևան քաղաք:Սյունիք'!BB95)</f>
        <v>0</v>
      </c>
      <c r="BC97" s="13">
        <f>SUM('Երևան քաղաք:Սյունիք'!BC95)</f>
        <v>0</v>
      </c>
      <c r="BD97" s="13">
        <f>SUM('Երևան քաղաք:Սյունիք'!BD95)</f>
        <v>0</v>
      </c>
      <c r="BE97" s="13">
        <f>SUM('Երևան քաղաք:Սյունիք'!BE95)</f>
        <v>0</v>
      </c>
      <c r="BF97" s="13">
        <f>SUM('Երևան քաղաք:Սյունիք'!BF95)</f>
        <v>0</v>
      </c>
      <c r="BG97" s="13">
        <f>SUM('Երևան քաղաք:Սյունիք'!BG95)</f>
        <v>0</v>
      </c>
      <c r="BH97" s="13">
        <f>SUM('Երևան քաղաք:Սյունիք'!BH95)</f>
        <v>0</v>
      </c>
      <c r="BI97" s="13">
        <f>SUM('Երևան քաղաք:Սյունիք'!BI95)</f>
        <v>0</v>
      </c>
      <c r="BJ97" s="13">
        <f>SUM('Երևան քաղաք:Սյունիք'!BJ95)</f>
        <v>0</v>
      </c>
      <c r="BK97" s="13">
        <f>SUM('Երևան քաղաք:Սյունիք'!BK95)</f>
        <v>0</v>
      </c>
      <c r="BL97" s="13">
        <f>SUM('Երևան քաղաք:Սյունիք'!BL95)</f>
        <v>0</v>
      </c>
      <c r="BM97" s="13">
        <f>SUM('Երևան քաղաք:Սյունիք'!BM95)</f>
        <v>0</v>
      </c>
      <c r="BN97" s="13">
        <f>SUM('Երևան քաղաք:Սյունիք'!BN95)</f>
        <v>0</v>
      </c>
      <c r="BO97" s="13">
        <f>SUM('Երևան քաղաք:Սյունիք'!BO95)</f>
        <v>0</v>
      </c>
      <c r="BP97" s="13">
        <f>SUM('Երևան քաղաք:Սյունիք'!BP95)</f>
        <v>0</v>
      </c>
      <c r="BQ97" s="13">
        <f>SUM('Երևան քաղաք:Սյունիք'!BQ95)</f>
        <v>0</v>
      </c>
      <c r="BR97" s="13">
        <f>SUM('Երևան քաղաք:Սյունիք'!BR95)</f>
        <v>0</v>
      </c>
      <c r="BS97" s="13">
        <f>SUM('Երևան քաղաք:Սյունիք'!BS95)</f>
        <v>0</v>
      </c>
      <c r="BT97" s="13">
        <f>SUM('Երևան քաղաք:Սյունիք'!BT95)</f>
        <v>0</v>
      </c>
      <c r="BU97" s="13">
        <f>SUM('Երևան քաղաք:Սյունիք'!BU95)</f>
        <v>0</v>
      </c>
      <c r="BV97" s="13">
        <f>SUM('Երևան քաղաք:Սյունիք'!BV95)</f>
        <v>0</v>
      </c>
      <c r="BW97" s="13">
        <f>SUM('Երևան քաղաք:Սյունիք'!BW95)</f>
        <v>0</v>
      </c>
      <c r="BX97" s="13">
        <f>SUM('Երևան քաղաք:Սյունիք'!BX95)</f>
        <v>0</v>
      </c>
      <c r="BY97" s="13">
        <f>SUM('Երևան քաղաք:Սյունիք'!BY95)</f>
        <v>0</v>
      </c>
      <c r="BZ97" s="13">
        <f>SUM('Երևան քաղաք:Սյունիք'!BZ95)</f>
        <v>0</v>
      </c>
      <c r="CA97" s="13">
        <v>0</v>
      </c>
    </row>
    <row r="98" spans="1:79" ht="20.100000000000001" customHeight="1" x14ac:dyDescent="0.3">
      <c r="A98" s="42" t="s">
        <v>74</v>
      </c>
      <c r="B98" s="39" t="s">
        <v>506</v>
      </c>
      <c r="C98" s="3"/>
      <c r="D98" s="13">
        <f>SUM('Երևան քաղաք:Սյունիք'!D96)</f>
        <v>0</v>
      </c>
      <c r="E98" s="13">
        <f>SUM('Երևան քաղաք:Սյունիք'!E96)</f>
        <v>105</v>
      </c>
      <c r="F98" s="13">
        <f>SUM('Երևան քաղաք:Սյունիք'!F96)</f>
        <v>105</v>
      </c>
      <c r="G98" s="13">
        <f>SUM('Երևան քաղաք:Սյունիք'!G96)</f>
        <v>9</v>
      </c>
      <c r="H98" s="13">
        <f>SUM('Երևան քաղաք:Սյունիք'!H96)</f>
        <v>6</v>
      </c>
      <c r="I98" s="13">
        <f>SUM('Երևան քաղաք:Սյունիք'!I96)</f>
        <v>397</v>
      </c>
      <c r="J98" s="13">
        <f>SUM('Երևան քաղաք:Սյունիք'!J96)</f>
        <v>63</v>
      </c>
      <c r="K98" s="13">
        <f>SUM('Երևան քաղաք:Սյունիք'!K96)</f>
        <v>18</v>
      </c>
      <c r="L98" s="13">
        <f>SUM('Երևան քաղաք:Սյունիք'!L96)</f>
        <v>478</v>
      </c>
      <c r="M98" s="13">
        <f>SUM('Երևան քաղաք:Սյունիք'!M96)</f>
        <v>47</v>
      </c>
      <c r="N98" s="13">
        <f>SUM('Երևան քաղաք:Սյունիք'!N96)</f>
        <v>16</v>
      </c>
      <c r="O98" s="13">
        <f>SUM('Երևան քաղաք:Սյունիք'!O96)</f>
        <v>8</v>
      </c>
      <c r="P98" s="13">
        <f>SUM('Երևան քաղաք:Սյունիք'!P96)</f>
        <v>55</v>
      </c>
      <c r="Q98" s="13">
        <f>SUM('Երևան քաղաք:Սյունիք'!Q96)</f>
        <v>63</v>
      </c>
      <c r="R98" s="13">
        <f>SUM('Երևան քաղաք:Սյունիք'!R96)</f>
        <v>102</v>
      </c>
      <c r="S98" s="13">
        <f>SUM('Երևան քաղաք:Սյունիք'!S96)</f>
        <v>32</v>
      </c>
      <c r="T98" s="13">
        <f>SUM('Երևան քաղաք:Սյունիք'!T96)</f>
        <v>4</v>
      </c>
      <c r="U98" s="13">
        <f>SUM('Երևան քաղաք:Սյունիք'!U96)</f>
        <v>5</v>
      </c>
      <c r="V98" s="13">
        <f>SUM('Երևան քաղաք:Սյունիք'!V96)</f>
        <v>0</v>
      </c>
      <c r="W98" s="13">
        <f>SUM('Երևան քաղաք:Սյունիք'!W96)</f>
        <v>269</v>
      </c>
      <c r="X98" s="13">
        <f>SUM('Երևան քաղաք:Սյունիք'!X96)</f>
        <v>0</v>
      </c>
      <c r="Y98" s="13">
        <f>SUM('Երևան քաղաք:Սյունիք'!Y96)</f>
        <v>205</v>
      </c>
      <c r="Z98" s="13">
        <f>SUM('Երևան քաղաք:Սյունիք'!Z96)</f>
        <v>0</v>
      </c>
      <c r="AA98" s="13">
        <f>SUM('Երևան քաղաք:Սյունիք'!AA96)</f>
        <v>0</v>
      </c>
      <c r="AB98" s="13">
        <f>SUM('Երևան քաղաք:Սյունիք'!AB96)</f>
        <v>0</v>
      </c>
      <c r="AC98" s="13">
        <f>SUM('Երևան քաղաք:Սյունիք'!AC96)</f>
        <v>2</v>
      </c>
      <c r="AD98" s="13">
        <f>SUM('Երևան քաղաք:Սյունիք'!AD96)</f>
        <v>143</v>
      </c>
      <c r="AE98" s="13">
        <f>SUM('Երևան քաղաք:Սյունիք'!AE96)</f>
        <v>28</v>
      </c>
      <c r="AF98" s="13">
        <f>SUM('Երևան քաղաք:Սյունիք'!AF96)</f>
        <v>0</v>
      </c>
      <c r="AG98" s="13">
        <f>SUM('Երևան քաղաք:Սյունիք'!AG96)</f>
        <v>0</v>
      </c>
      <c r="AH98" s="13">
        <f>SUM('Երևան քաղաք:Սյունիք'!AH96)</f>
        <v>7</v>
      </c>
      <c r="AI98" s="13">
        <f>SUM('Երևան քաղաք:Սյունիք'!AI96)</f>
        <v>2</v>
      </c>
      <c r="AJ98" s="13">
        <f>SUM('Երևան քաղաք:Սյունիք'!AJ96)</f>
        <v>2</v>
      </c>
      <c r="AK98" s="13">
        <f>SUM('Երևան քաղաք:Սյունիք'!AK96)</f>
        <v>37</v>
      </c>
      <c r="AL98" s="13">
        <f>SUM('Երևան քաղաք:Սյունիք'!AL96)</f>
        <v>0</v>
      </c>
      <c r="AM98" s="13">
        <f>SUM('Երևան քաղաք:Սյունիք'!AM96)</f>
        <v>3</v>
      </c>
      <c r="AN98" s="13">
        <f>SUM('Երևան քաղաք:Սյունիք'!AN96)</f>
        <v>13</v>
      </c>
      <c r="AO98" s="13">
        <f>SUM('Երևան քաղաք:Սյունիք'!AO96)</f>
        <v>200</v>
      </c>
      <c r="AP98" s="13">
        <f>SUM('Երևան քաղաք:Սյունիք'!AP96)</f>
        <v>207</v>
      </c>
      <c r="AQ98" s="13">
        <f>SUM('Երևան քաղաք:Սյունիք'!AQ96)</f>
        <v>55</v>
      </c>
      <c r="AR98" s="13">
        <f>SUM('Երևան քաղաք:Սյունիք'!AR96)</f>
        <v>12</v>
      </c>
      <c r="AS98" s="13">
        <f>SUM('Երևան քաղաք:Սյունիք'!AS96)</f>
        <v>24</v>
      </c>
      <c r="AT98" s="13">
        <f>SUM('Երևան քաղաք:Սյունիք'!AT96)</f>
        <v>79</v>
      </c>
      <c r="AU98" s="13">
        <f>SUM('Երևան քաղաք:Սյունիք'!AU96)</f>
        <v>6</v>
      </c>
      <c r="AV98" s="13">
        <f>SUM('Երևան քաղաք:Սյունիք'!AV96)</f>
        <v>1</v>
      </c>
      <c r="AW98" s="13">
        <f>SUM('Երևան քաղաք:Սյունիք'!AW96)</f>
        <v>355</v>
      </c>
      <c r="AX98" s="13">
        <f>SUM('Երևան քաղաք:Սյունիք'!AX96)</f>
        <v>1</v>
      </c>
      <c r="AY98" s="13">
        <f>SUM('Երևան քաղաք:Սյունիք'!AY96)</f>
        <v>474</v>
      </c>
      <c r="AZ98" s="13">
        <f>SUM('Երևան քաղաք:Սյունիք'!AZ96)</f>
        <v>0</v>
      </c>
      <c r="BA98" s="13">
        <f>SUM('Երևան քաղաք:Սյունիք'!BA96)</f>
        <v>4</v>
      </c>
      <c r="BB98" s="13">
        <f>SUM('Երևան քաղաք:Սյունիք'!BB96)</f>
        <v>33</v>
      </c>
      <c r="BC98" s="13">
        <f>SUM('Երևան քաղաք:Սյունիք'!BC96)</f>
        <v>36</v>
      </c>
      <c r="BD98" s="13">
        <f>SUM('Երևան քաղաք:Սյունիք'!BD96)</f>
        <v>14</v>
      </c>
      <c r="BE98" s="13">
        <f>SUM('Երևան քաղաք:Սյունիք'!BE96)</f>
        <v>16</v>
      </c>
      <c r="BF98" s="13">
        <f>SUM('Երևան քաղաք:Սյունիք'!BF96)</f>
        <v>66</v>
      </c>
      <c r="BG98" s="13">
        <f>SUM('Երևան քաղաք:Սյունիք'!BG96)</f>
        <v>0</v>
      </c>
      <c r="BH98" s="13">
        <f>SUM('Երևան քաղաք:Սյունիք'!BH96)</f>
        <v>20</v>
      </c>
      <c r="BI98" s="13">
        <f>SUM('Երևան քաղաք:Սյունիք'!BI96)</f>
        <v>0</v>
      </c>
      <c r="BJ98" s="13">
        <f>SUM('Երևան քաղաք:Սյունիք'!BJ96)</f>
        <v>46</v>
      </c>
      <c r="BK98" s="13">
        <f>SUM('Երևան քաղաք:Սյունիք'!BK96)</f>
        <v>11</v>
      </c>
      <c r="BL98" s="13">
        <f>SUM('Երևան քաղաք:Սյունիք'!BL96)</f>
        <v>7</v>
      </c>
      <c r="BM98" s="13">
        <f>SUM('Երևան քաղաք:Սյունիք'!BM96)</f>
        <v>3</v>
      </c>
      <c r="BN98" s="13">
        <f>SUM('Երևան քաղաք:Սյունիք'!BN96)</f>
        <v>1</v>
      </c>
      <c r="BO98" s="13">
        <f>SUM('Երևան քաղաք:Սյունիք'!BO96)</f>
        <v>4</v>
      </c>
      <c r="BP98" s="13">
        <f>SUM('Երևան քաղաք:Սյունիք'!BP96)</f>
        <v>10</v>
      </c>
      <c r="BQ98" s="13">
        <f>SUM('Երևան քաղաք:Սյունիք'!BQ96)</f>
        <v>0</v>
      </c>
      <c r="BR98" s="13">
        <f>SUM('Երևան քաղաք:Սյունիք'!BR96)</f>
        <v>2</v>
      </c>
      <c r="BS98" s="13">
        <f>SUM('Երևան քաղաք:Սյունիք'!BS96)</f>
        <v>16</v>
      </c>
      <c r="BT98" s="13">
        <f>SUM('Երևան քաղաք:Սյունիք'!BT96)</f>
        <v>3</v>
      </c>
      <c r="BU98" s="13">
        <f>SUM('Երևան քաղաք:Սյունիք'!BU96)</f>
        <v>431</v>
      </c>
      <c r="BV98" s="13">
        <f>SUM('Երևան քաղաք:Սյունիք'!BV96)</f>
        <v>32</v>
      </c>
      <c r="BW98" s="13">
        <f>SUM('Երևան քաղաք:Սյունիք'!BW96)</f>
        <v>0</v>
      </c>
      <c r="BX98" s="13">
        <f>SUM('Երևան քաղաք:Սյունիք'!BX96)</f>
        <v>0</v>
      </c>
      <c r="BY98" s="13">
        <f>SUM('Երևան քաղաք:Սյունիք'!BY96)</f>
        <v>389</v>
      </c>
      <c r="BZ98" s="13">
        <f>SUM('Երևան քաղաք:Սյունիք'!BZ96)</f>
        <v>186</v>
      </c>
      <c r="CA98" s="13">
        <v>0</v>
      </c>
    </row>
    <row r="99" spans="1:79" ht="20.100000000000001" customHeight="1" x14ac:dyDescent="0.3">
      <c r="A99" s="15" t="s">
        <v>742</v>
      </c>
      <c r="B99" s="3" t="s">
        <v>432</v>
      </c>
      <c r="C99" s="3">
        <v>175</v>
      </c>
      <c r="D99" s="13">
        <f>SUM('Երևան քաղաք:Սյունիք'!D97)</f>
        <v>0</v>
      </c>
      <c r="E99" s="13">
        <f>SUM('Երևան քաղաք:Սյունիք'!E97)</f>
        <v>1</v>
      </c>
      <c r="F99" s="13">
        <f>SUM('Երևան քաղաք:Սյունիք'!F97)</f>
        <v>1</v>
      </c>
      <c r="G99" s="13">
        <f>SUM('Երևան քաղաք:Սյունիք'!G97)</f>
        <v>1</v>
      </c>
      <c r="H99" s="13">
        <f>SUM('Երևան քաղաք:Սյունիք'!H97)</f>
        <v>0</v>
      </c>
      <c r="I99" s="13">
        <f>SUM('Երևան քաղաք:Սյունիք'!I97)</f>
        <v>8</v>
      </c>
      <c r="J99" s="13">
        <f>SUM('Երևան քաղաք:Սյունիք'!J97)</f>
        <v>0</v>
      </c>
      <c r="K99" s="13">
        <f>SUM('Երևան քաղաք:Սյունիք'!K97)</f>
        <v>2</v>
      </c>
      <c r="L99" s="13">
        <f>SUM('Երևան քաղաք:Սյունիք'!L97)</f>
        <v>10</v>
      </c>
      <c r="M99" s="13">
        <f>SUM('Երևան քաղաք:Սյունիք'!M97)</f>
        <v>2</v>
      </c>
      <c r="N99" s="13">
        <f>SUM('Երևան քաղաք:Սյունիք'!N97)</f>
        <v>0</v>
      </c>
      <c r="O99" s="13">
        <f>SUM('Երևան քաղաք:Սյունիք'!O97)</f>
        <v>0</v>
      </c>
      <c r="P99" s="13">
        <f>SUM('Երևան քաղաք:Սյունիք'!P97)</f>
        <v>0</v>
      </c>
      <c r="Q99" s="13">
        <f>SUM('Երևան քաղաք:Սյունիք'!Q97)</f>
        <v>0</v>
      </c>
      <c r="R99" s="13">
        <f>SUM('Երևան քաղաք:Սյունիք'!R97)</f>
        <v>0</v>
      </c>
      <c r="S99" s="13">
        <f>SUM('Երևան քաղաք:Սյունիք'!S97)</f>
        <v>5</v>
      </c>
      <c r="T99" s="13">
        <f>SUM('Երևան քաղաք:Սյունիք'!T97)</f>
        <v>0</v>
      </c>
      <c r="U99" s="13">
        <f>SUM('Երևան քաղաք:Սյունիք'!U97)</f>
        <v>3</v>
      </c>
      <c r="V99" s="13">
        <f>SUM('Երևան քաղաք:Սյունիք'!V97)</f>
        <v>0</v>
      </c>
      <c r="W99" s="13">
        <f>SUM('Երևան քաղաք:Սյունիք'!W97)</f>
        <v>8</v>
      </c>
      <c r="X99" s="13">
        <f>SUM('Երևան քաղաք:Սյունիք'!X97)</f>
        <v>0</v>
      </c>
      <c r="Y99" s="13">
        <f>SUM('Երևան քաղաք:Սյունիք'!Y97)</f>
        <v>2</v>
      </c>
      <c r="Z99" s="13">
        <f>SUM('Երևան քաղաք:Սյունիք'!Z97)</f>
        <v>0</v>
      </c>
      <c r="AA99" s="13">
        <f>SUM('Երևան քաղաք:Սյունիք'!AA97)</f>
        <v>0</v>
      </c>
      <c r="AB99" s="13">
        <f>SUM('Երևան քաղաք:Սյունիք'!AB97)</f>
        <v>0</v>
      </c>
      <c r="AC99" s="13">
        <f>SUM('Երևան քաղաք:Սյունիք'!AC97)</f>
        <v>0</v>
      </c>
      <c r="AD99" s="13">
        <f>SUM('Երևան քաղաք:Սյունիք'!AD97)</f>
        <v>2</v>
      </c>
      <c r="AE99" s="13">
        <f>SUM('Երևան քաղաք:Սյունիք'!AE97)</f>
        <v>0</v>
      </c>
      <c r="AF99" s="13">
        <f>SUM('Երևան քաղաք:Սյունիք'!AF97)</f>
        <v>0</v>
      </c>
      <c r="AG99" s="13">
        <f>SUM('Երևան քաղաք:Սյունիք'!AG97)</f>
        <v>0</v>
      </c>
      <c r="AH99" s="13">
        <f>SUM('Երևան քաղաք:Սյունիք'!AH97)</f>
        <v>0</v>
      </c>
      <c r="AI99" s="13">
        <f>SUM('Երևան քաղաք:Սյունիք'!AI97)</f>
        <v>0</v>
      </c>
      <c r="AJ99" s="13">
        <f>SUM('Երևան քաղաք:Սյունիք'!AJ97)</f>
        <v>0</v>
      </c>
      <c r="AK99" s="13">
        <f>SUM('Երևան քաղաք:Սյունիք'!AK97)</f>
        <v>3</v>
      </c>
      <c r="AL99" s="13">
        <f>SUM('Երևան քաղաք:Սյունիք'!AL97)</f>
        <v>0</v>
      </c>
      <c r="AM99" s="13">
        <f>SUM('Երևան քաղաք:Սյունիք'!AM97)</f>
        <v>0</v>
      </c>
      <c r="AN99" s="13">
        <f>SUM('Երևան քաղաք:Սյունիք'!AN97)</f>
        <v>0</v>
      </c>
      <c r="AO99" s="13">
        <f>SUM('Երևան քաղաք:Սյունիք'!AO97)</f>
        <v>5</v>
      </c>
      <c r="AP99" s="13">
        <f>SUM('Երևան քաղաք:Սյունիք'!AP97)</f>
        <v>3</v>
      </c>
      <c r="AQ99" s="13">
        <f>SUM('Երևան քաղաք:Սյունիք'!AQ97)</f>
        <v>2</v>
      </c>
      <c r="AR99" s="13">
        <f>SUM('Երևան քաղաք:Սյունիք'!AR97)</f>
        <v>0</v>
      </c>
      <c r="AS99" s="13">
        <f>SUM('Երևան քաղաք:Սյունիք'!AS97)</f>
        <v>0</v>
      </c>
      <c r="AT99" s="13">
        <f>SUM('Երևան քաղաք:Սյունիք'!AT97)</f>
        <v>2</v>
      </c>
      <c r="AU99" s="13">
        <f>SUM('Երևան քաղաք:Սյունիք'!AU97)</f>
        <v>0</v>
      </c>
      <c r="AV99" s="13">
        <f>SUM('Երևան քաղաք:Սյունիք'!AV97)</f>
        <v>0</v>
      </c>
      <c r="AW99" s="13">
        <f>SUM('Երևան քաղաք:Սյունիք'!AW97)</f>
        <v>8</v>
      </c>
      <c r="AX99" s="13">
        <f>SUM('Երևան քաղաք:Սյունիք'!AX97)</f>
        <v>0</v>
      </c>
      <c r="AY99" s="13">
        <f>SUM('Երևան քաղաք:Սյունիք'!AY97)</f>
        <v>10</v>
      </c>
      <c r="AZ99" s="13">
        <f>SUM('Երևան քաղաք:Սյունիք'!AZ97)</f>
        <v>0</v>
      </c>
      <c r="BA99" s="13">
        <f>SUM('Երևան քաղաք:Սյունիք'!BA97)</f>
        <v>0</v>
      </c>
      <c r="BB99" s="13">
        <f>SUM('Երևան քաղաք:Սյունիք'!BB97)</f>
        <v>1</v>
      </c>
      <c r="BC99" s="13">
        <f>SUM('Երևան քաղաք:Սյունիք'!BC97)</f>
        <v>0</v>
      </c>
      <c r="BD99" s="13">
        <f>SUM('Երևան քաղաք:Սյունիք'!BD97)</f>
        <v>1</v>
      </c>
      <c r="BE99" s="13">
        <f>SUM('Երևան քաղաք:Սյունիք'!BE97)</f>
        <v>0</v>
      </c>
      <c r="BF99" s="13">
        <f>SUM('Երևան քաղաք:Սյունիք'!BF97)</f>
        <v>1</v>
      </c>
      <c r="BG99" s="13">
        <f>SUM('Երևան քաղաք:Սյունիք'!BG97)</f>
        <v>0</v>
      </c>
      <c r="BH99" s="13">
        <f>SUM('Երևան քաղաք:Սյունիք'!BH97)</f>
        <v>0</v>
      </c>
      <c r="BI99" s="13">
        <f>SUM('Երևան քաղաք:Սյունիք'!BI97)</f>
        <v>0</v>
      </c>
      <c r="BJ99" s="13">
        <f>SUM('Երևան քաղաք:Սյունիք'!BJ97)</f>
        <v>1</v>
      </c>
      <c r="BK99" s="13">
        <f>SUM('Երևան քաղաք:Սյունիք'!BK97)</f>
        <v>0</v>
      </c>
      <c r="BL99" s="13">
        <f>SUM('Երևան քաղաք:Սյունիք'!BL97)</f>
        <v>0</v>
      </c>
      <c r="BM99" s="13">
        <f>SUM('Երևան քաղաք:Սյունիք'!BM97)</f>
        <v>0</v>
      </c>
      <c r="BN99" s="13">
        <f>SUM('Երևան քաղաք:Սյունիք'!BN97)</f>
        <v>0</v>
      </c>
      <c r="BO99" s="13">
        <f>SUM('Երևան քաղաք:Սյունիք'!BO97)</f>
        <v>0</v>
      </c>
      <c r="BP99" s="13">
        <f>SUM('Երևան քաղաք:Սյունիք'!BP97)</f>
        <v>0</v>
      </c>
      <c r="BQ99" s="13">
        <f>SUM('Երևան քաղաք:Սյունիք'!BQ97)</f>
        <v>0</v>
      </c>
      <c r="BR99" s="13">
        <f>SUM('Երևան քաղաք:Սյունիք'!BR97)</f>
        <v>0</v>
      </c>
      <c r="BS99" s="13">
        <f>SUM('Երևան քաղաք:Սյունիք'!BS97)</f>
        <v>0</v>
      </c>
      <c r="BT99" s="13">
        <f>SUM('Երևան քաղաք:Սյունիք'!BT97)</f>
        <v>0</v>
      </c>
      <c r="BU99" s="13">
        <f>SUM('Երևան քաղաք:Սյունիք'!BU97)</f>
        <v>7</v>
      </c>
      <c r="BV99" s="13">
        <f>SUM('Երևան քաղաք:Սյունիք'!BV97)</f>
        <v>0</v>
      </c>
      <c r="BW99" s="13">
        <f>SUM('Երևան քաղաք:Սյունիք'!BW97)</f>
        <v>0</v>
      </c>
      <c r="BX99" s="13">
        <f>SUM('Երևան քաղաք:Սյունիք'!BX97)</f>
        <v>0</v>
      </c>
      <c r="BY99" s="13">
        <f>SUM('Երևան քաղաք:Սյունիք'!BY97)</f>
        <v>8</v>
      </c>
      <c r="BZ99" s="13">
        <f>SUM('Երևան քաղաք:Սյունիք'!BZ97)</f>
        <v>0</v>
      </c>
      <c r="CA99" s="13">
        <v>0</v>
      </c>
    </row>
    <row r="100" spans="1:79" ht="20.100000000000001" customHeight="1" x14ac:dyDescent="0.3">
      <c r="A100" s="15" t="s">
        <v>75</v>
      </c>
      <c r="B100" s="3" t="s">
        <v>433</v>
      </c>
      <c r="C100" s="3">
        <v>176</v>
      </c>
      <c r="D100" s="13">
        <f>SUM('Երևան քաղաք:Սյունիք'!D98)</f>
        <v>0</v>
      </c>
      <c r="E100" s="13">
        <f>SUM('Երևան քաղաք:Սյունիք'!E98)</f>
        <v>2</v>
      </c>
      <c r="F100" s="13">
        <f>SUM('Երևան քաղաք:Սյունիք'!F98)</f>
        <v>2</v>
      </c>
      <c r="G100" s="13">
        <f>SUM('Երևան քաղաք:Սյունիք'!G98)</f>
        <v>1</v>
      </c>
      <c r="H100" s="13">
        <f>SUM('Երևան քաղաք:Սյունիք'!H98)</f>
        <v>1</v>
      </c>
      <c r="I100" s="13">
        <f>SUM('Երևան քաղաք:Սյունիք'!I98)</f>
        <v>17</v>
      </c>
      <c r="J100" s="13">
        <f>SUM('Երևան քաղաք:Սյունիք'!J98)</f>
        <v>2</v>
      </c>
      <c r="K100" s="13">
        <f>SUM('Երևան քաղաք:Սյունիք'!K98)</f>
        <v>0</v>
      </c>
      <c r="L100" s="13">
        <f>SUM('Երևան քաղաք:Սյունիք'!L98)</f>
        <v>19</v>
      </c>
      <c r="M100" s="13">
        <f>SUM('Երևան քաղաք:Սյունիք'!M98)</f>
        <v>0</v>
      </c>
      <c r="N100" s="13">
        <f>SUM('Երևան քաղաք:Սյունիք'!N98)</f>
        <v>2</v>
      </c>
      <c r="O100" s="13">
        <f>SUM('Երևան քաղաք:Սյունիք'!O98)</f>
        <v>0</v>
      </c>
      <c r="P100" s="13">
        <f>SUM('Երևան քաղաք:Սյունիք'!P98)</f>
        <v>2</v>
      </c>
      <c r="Q100" s="13">
        <f>SUM('Երևան քաղաք:Սյունիք'!Q98)</f>
        <v>1</v>
      </c>
      <c r="R100" s="13">
        <f>SUM('Երևան քաղաք:Սյունիք'!R98)</f>
        <v>3</v>
      </c>
      <c r="S100" s="13">
        <f>SUM('Երևան քաղաք:Սյունիք'!S98)</f>
        <v>1</v>
      </c>
      <c r="T100" s="13">
        <f>SUM('Երևան քաղաք:Սյունիք'!T98)</f>
        <v>0</v>
      </c>
      <c r="U100" s="13">
        <f>SUM('Երևան քաղաք:Սյունիք'!U98)</f>
        <v>0</v>
      </c>
      <c r="V100" s="13">
        <f>SUM('Երևան քաղաք:Սյունիք'!V98)</f>
        <v>0</v>
      </c>
      <c r="W100" s="13">
        <f>SUM('Երևան քաղաք:Սյունիք'!W98)</f>
        <v>7</v>
      </c>
      <c r="X100" s="13">
        <f>SUM('Երևան քաղաք:Սյունիք'!X98)</f>
        <v>0</v>
      </c>
      <c r="Y100" s="13">
        <f>SUM('Երևան քաղաք:Սյունիք'!Y98)</f>
        <v>12</v>
      </c>
      <c r="Z100" s="13">
        <f>SUM('Երևան քաղաք:Սյունիք'!Z98)</f>
        <v>0</v>
      </c>
      <c r="AA100" s="13">
        <f>SUM('Երևան քաղաք:Սյունիք'!AA98)</f>
        <v>0</v>
      </c>
      <c r="AB100" s="13">
        <f>SUM('Երևան քաղաք:Սյունիք'!AB98)</f>
        <v>0</v>
      </c>
      <c r="AC100" s="13">
        <f>SUM('Երևան քաղաք:Սյունիք'!AC98)</f>
        <v>0</v>
      </c>
      <c r="AD100" s="13">
        <f>SUM('Երևան քաղաք:Սյունիք'!AD98)</f>
        <v>1</v>
      </c>
      <c r="AE100" s="13">
        <f>SUM('Երևան քաղաք:Սյունիք'!AE98)</f>
        <v>1</v>
      </c>
      <c r="AF100" s="13">
        <f>SUM('Երևան քաղաք:Սյունիք'!AF98)</f>
        <v>0</v>
      </c>
      <c r="AG100" s="13">
        <f>SUM('Երևան քաղաք:Սյունիք'!AG98)</f>
        <v>0</v>
      </c>
      <c r="AH100" s="13">
        <f>SUM('Երևան քաղաք:Սյունիք'!AH98)</f>
        <v>0</v>
      </c>
      <c r="AI100" s="13">
        <f>SUM('Երևան քաղաք:Սյունիք'!AI98)</f>
        <v>0</v>
      </c>
      <c r="AJ100" s="13">
        <f>SUM('Երևան քաղաք:Սյունիք'!AJ98)</f>
        <v>0</v>
      </c>
      <c r="AK100" s="13">
        <f>SUM('Երևան քաղաք:Սյունիք'!AK98)</f>
        <v>0</v>
      </c>
      <c r="AL100" s="13">
        <f>SUM('Երևան քաղաք:Սյունիք'!AL98)</f>
        <v>0</v>
      </c>
      <c r="AM100" s="13">
        <f>SUM('Երևան քաղաք:Սյունիք'!AM98)</f>
        <v>1</v>
      </c>
      <c r="AN100" s="13">
        <f>SUM('Երևան քաղաք:Սյունիք'!AN98)</f>
        <v>1</v>
      </c>
      <c r="AO100" s="13">
        <f>SUM('Երևան քաղաք:Սյունիք'!AO98)</f>
        <v>5</v>
      </c>
      <c r="AP100" s="13">
        <f>SUM('Երևան քաղաք:Սյունիք'!AP98)</f>
        <v>10</v>
      </c>
      <c r="AQ100" s="13">
        <f>SUM('Երևան քաղաք:Սյունիք'!AQ98)</f>
        <v>2</v>
      </c>
      <c r="AR100" s="13">
        <f>SUM('Երևան քաղաք:Սյունիք'!AR98)</f>
        <v>0</v>
      </c>
      <c r="AS100" s="13">
        <f>SUM('Երևան քաղաք:Սյունիք'!AS98)</f>
        <v>0</v>
      </c>
      <c r="AT100" s="13">
        <f>SUM('Երևան քաղաք:Սյունիք'!AT98)</f>
        <v>4</v>
      </c>
      <c r="AU100" s="13">
        <f>SUM('Երևան քաղաք:Սյունիք'!AU98)</f>
        <v>0</v>
      </c>
      <c r="AV100" s="13">
        <f>SUM('Երևան քաղաք:Սյունիք'!AV98)</f>
        <v>0</v>
      </c>
      <c r="AW100" s="13">
        <f>SUM('Երևան քաղաք:Սյունիք'!AW98)</f>
        <v>15</v>
      </c>
      <c r="AX100" s="13">
        <f>SUM('Երևան քաղաք:Սյունիք'!AX98)</f>
        <v>0</v>
      </c>
      <c r="AY100" s="13">
        <f>SUM('Երևան քաղաք:Սյունիք'!AY98)</f>
        <v>19</v>
      </c>
      <c r="AZ100" s="13">
        <f>SUM('Երևան քաղաք:Սյունիք'!AZ98)</f>
        <v>0</v>
      </c>
      <c r="BA100" s="13">
        <f>SUM('Երևան քաղաք:Սյունիք'!BA98)</f>
        <v>0</v>
      </c>
      <c r="BB100" s="13">
        <f>SUM('Երևան քաղաք:Սյունիք'!BB98)</f>
        <v>1</v>
      </c>
      <c r="BC100" s="13">
        <f>SUM('Երևան քաղաք:Սյունիք'!BC98)</f>
        <v>0</v>
      </c>
      <c r="BD100" s="13">
        <f>SUM('Երևան քաղաք:Սյունիք'!BD98)</f>
        <v>1</v>
      </c>
      <c r="BE100" s="13">
        <f>SUM('Երևան քաղաք:Սյունիք'!BE98)</f>
        <v>2</v>
      </c>
      <c r="BF100" s="13">
        <f>SUM('Երևան քաղաք:Սյունիք'!BF98)</f>
        <v>3</v>
      </c>
      <c r="BG100" s="13">
        <f>SUM('Երևան քաղաք:Սյունիք'!BG98)</f>
        <v>0</v>
      </c>
      <c r="BH100" s="13">
        <f>SUM('Երևան քաղաք:Սյունիք'!BH98)</f>
        <v>1</v>
      </c>
      <c r="BI100" s="13">
        <f>SUM('Երևան քաղաք:Սյունիք'!BI98)</f>
        <v>0</v>
      </c>
      <c r="BJ100" s="13">
        <f>SUM('Երևան քաղաք:Սյունիք'!BJ98)</f>
        <v>2</v>
      </c>
      <c r="BK100" s="13">
        <f>SUM('Երևան քաղաք:Սյունիք'!BK98)</f>
        <v>1</v>
      </c>
      <c r="BL100" s="13">
        <f>SUM('Երևան քաղաք:Սյունիք'!BL98)</f>
        <v>0</v>
      </c>
      <c r="BM100" s="13">
        <f>SUM('Երևան քաղաք:Սյունիք'!BM98)</f>
        <v>0</v>
      </c>
      <c r="BN100" s="13">
        <f>SUM('Երևան քաղաք:Սյունիք'!BN98)</f>
        <v>0</v>
      </c>
      <c r="BO100" s="13">
        <f>SUM('Երևան քաղաք:Սյունիք'!BO98)</f>
        <v>0</v>
      </c>
      <c r="BP100" s="13">
        <f>SUM('Երևան քաղաք:Սյունիք'!BP98)</f>
        <v>1</v>
      </c>
      <c r="BQ100" s="13">
        <f>SUM('Երևան քաղաք:Սյունիք'!BQ98)</f>
        <v>0</v>
      </c>
      <c r="BR100" s="13">
        <f>SUM('Երևան քաղաք:Սյունիք'!BR98)</f>
        <v>0</v>
      </c>
      <c r="BS100" s="13">
        <f>SUM('Երևան քաղաք:Սյունիք'!BS98)</f>
        <v>1</v>
      </c>
      <c r="BT100" s="13">
        <f>SUM('Երևան քաղաք:Սյունիք'!BT98)</f>
        <v>0</v>
      </c>
      <c r="BU100" s="13">
        <f>SUM('Երևան քաղաք:Սյունիք'!BU98)</f>
        <v>17</v>
      </c>
      <c r="BV100" s="13">
        <f>SUM('Երևան քաղաք:Սյունիք'!BV98)</f>
        <v>1</v>
      </c>
      <c r="BW100" s="13">
        <f>SUM('Երևան քաղաք:Սյունիք'!BW98)</f>
        <v>0</v>
      </c>
      <c r="BX100" s="13">
        <f>SUM('Երևան քաղաք:Սյունիք'!BX98)</f>
        <v>0</v>
      </c>
      <c r="BY100" s="13">
        <f>SUM('Երևան քաղաք:Սյունիք'!BY98)</f>
        <v>12</v>
      </c>
      <c r="BZ100" s="13">
        <f>SUM('Երևան քաղաք:Սյունիք'!BZ98)</f>
        <v>3</v>
      </c>
      <c r="CA100" s="13">
        <v>0</v>
      </c>
    </row>
    <row r="101" spans="1:79" ht="20.100000000000001" customHeight="1" x14ac:dyDescent="0.3">
      <c r="A101" s="15" t="s">
        <v>76</v>
      </c>
      <c r="B101" s="3" t="s">
        <v>434</v>
      </c>
      <c r="C101" s="3">
        <v>177</v>
      </c>
      <c r="D101" s="13">
        <f>SUM('Երևան քաղաք:Սյունիք'!D99)</f>
        <v>0</v>
      </c>
      <c r="E101" s="13">
        <f>SUM('Երևան քաղաք:Սյունիք'!E99)</f>
        <v>37</v>
      </c>
      <c r="F101" s="13">
        <f>SUM('Երևան քաղաք:Սյունիք'!F99)</f>
        <v>37</v>
      </c>
      <c r="G101" s="13">
        <f>SUM('Երևան քաղաք:Սյունիք'!G99)</f>
        <v>5</v>
      </c>
      <c r="H101" s="13">
        <f>SUM('Երևան քաղաք:Սյունիք'!H99)</f>
        <v>1</v>
      </c>
      <c r="I101" s="13">
        <f>SUM('Երևան քաղաք:Սյունիք'!I99)</f>
        <v>269</v>
      </c>
      <c r="J101" s="13">
        <f>SUM('Երևան քաղաք:Սյունիք'!J99)</f>
        <v>47</v>
      </c>
      <c r="K101" s="13">
        <f>SUM('Երևան քաղաք:Սյունիք'!K99)</f>
        <v>9</v>
      </c>
      <c r="L101" s="13">
        <f>SUM('Երևան քաղաք:Սյունիք'!L99)</f>
        <v>325</v>
      </c>
      <c r="M101" s="13">
        <f>SUM('Երևան քաղաք:Սյունիք'!M99)</f>
        <v>18</v>
      </c>
      <c r="N101" s="13">
        <f>SUM('Երևան քաղաք:Սյունիք'!N99)</f>
        <v>13</v>
      </c>
      <c r="O101" s="13">
        <f>SUM('Երևան քաղաք:Սյունիք'!O99)</f>
        <v>3</v>
      </c>
      <c r="P101" s="13">
        <f>SUM('Երևան քաղաք:Սյունիք'!P99)</f>
        <v>43</v>
      </c>
      <c r="Q101" s="13">
        <f>SUM('Երևան քաղաք:Սյունիք'!Q99)</f>
        <v>45</v>
      </c>
      <c r="R101" s="13">
        <f>SUM('Երևան քաղաք:Սյունիք'!R99)</f>
        <v>86</v>
      </c>
      <c r="S101" s="13">
        <f>SUM('Երևան քաղաք:Սյունիք'!S99)</f>
        <v>13</v>
      </c>
      <c r="T101" s="13">
        <f>SUM('Երևան քաղաք:Սյունիք'!T99)</f>
        <v>3</v>
      </c>
      <c r="U101" s="13">
        <f>SUM('Երևան քաղաք:Սյունիք'!U99)</f>
        <v>1</v>
      </c>
      <c r="V101" s="13">
        <f>SUM('Երևան քաղաք:Սյունիք'!V99)</f>
        <v>0</v>
      </c>
      <c r="W101" s="13">
        <f>SUM('Երևան քաղաք:Սյունիք'!W99)</f>
        <v>194</v>
      </c>
      <c r="X101" s="13">
        <f>SUM('Երևան քաղաք:Սյունիք'!X99)</f>
        <v>0</v>
      </c>
      <c r="Y101" s="13">
        <f>SUM('Երևան քաղաք:Սյունիք'!Y99)</f>
        <v>127</v>
      </c>
      <c r="Z101" s="13">
        <f>SUM('Երևան քաղաք:Սյունիք'!Z99)</f>
        <v>0</v>
      </c>
      <c r="AA101" s="13">
        <f>SUM('Երևան քաղաք:Սյունիք'!AA99)</f>
        <v>0</v>
      </c>
      <c r="AB101" s="13">
        <f>SUM('Երևան քաղաք:Սյունիք'!AB99)</f>
        <v>0</v>
      </c>
      <c r="AC101" s="13">
        <f>SUM('Երևան քաղաք:Սյունիք'!AC99)</f>
        <v>2</v>
      </c>
      <c r="AD101" s="13">
        <f>SUM('Երևան քաղաք:Սյունիք'!AD99)</f>
        <v>108</v>
      </c>
      <c r="AE101" s="13">
        <f>SUM('Երևան քաղաք:Սյունիք'!AE99)</f>
        <v>9</v>
      </c>
      <c r="AF101" s="13">
        <f>SUM('Երևան քաղաք:Սյունիք'!AF99)</f>
        <v>0</v>
      </c>
      <c r="AG101" s="13">
        <f>SUM('Երևան քաղաք:Սյունիք'!AG99)</f>
        <v>0</v>
      </c>
      <c r="AH101" s="13">
        <f>SUM('Երևան քաղաք:Սյունիք'!AH99)</f>
        <v>1</v>
      </c>
      <c r="AI101" s="13">
        <f>SUM('Երևան քաղաք:Սյունիք'!AI99)</f>
        <v>0</v>
      </c>
      <c r="AJ101" s="13">
        <f>SUM('Երևան քաղաք:Սյունիք'!AJ99)</f>
        <v>1</v>
      </c>
      <c r="AK101" s="13">
        <f>SUM('Երևան քաղաք:Սյունիք'!AK99)</f>
        <v>31</v>
      </c>
      <c r="AL101" s="13">
        <f>SUM('Երևան քաղաք:Սյունիք'!AL99)</f>
        <v>0</v>
      </c>
      <c r="AM101" s="13">
        <f>SUM('Երևան քաղաք:Սյունիք'!AM99)</f>
        <v>2</v>
      </c>
      <c r="AN101" s="13">
        <f>SUM('Երևան քաղաք:Սյունիք'!AN99)</f>
        <v>11</v>
      </c>
      <c r="AO101" s="13">
        <f>SUM('Երևան քաղաք:Սյունիք'!AO99)</f>
        <v>154</v>
      </c>
      <c r="AP101" s="13">
        <f>SUM('Երևան քաղաք:Սյունիք'!AP99)</f>
        <v>127</v>
      </c>
      <c r="AQ101" s="13">
        <f>SUM('Երևան քաղաք:Սյունիք'!AQ99)</f>
        <v>31</v>
      </c>
      <c r="AR101" s="13">
        <f>SUM('Երևան քաղաք:Սյունիք'!AR99)</f>
        <v>0</v>
      </c>
      <c r="AS101" s="13">
        <f>SUM('Երևան քաղաք:Սյունիք'!AS99)</f>
        <v>18</v>
      </c>
      <c r="AT101" s="13">
        <f>SUM('Երևան քաղաք:Սյունիք'!AT99)</f>
        <v>50</v>
      </c>
      <c r="AU101" s="13">
        <f>SUM('Երևան քաղաք:Սյունիք'!AU99)</f>
        <v>5</v>
      </c>
      <c r="AV101" s="13">
        <f>SUM('Երևան քաղաք:Սյունիք'!AV99)</f>
        <v>1</v>
      </c>
      <c r="AW101" s="13">
        <f>SUM('Երևան քաղաք:Սյունիք'!AW99)</f>
        <v>250</v>
      </c>
      <c r="AX101" s="13">
        <f>SUM('Երևան քաղաք:Սյունիք'!AX99)</f>
        <v>1</v>
      </c>
      <c r="AY101" s="13">
        <f>SUM('Երևան քաղաք:Սյունիք'!AY99)</f>
        <v>321</v>
      </c>
      <c r="AZ101" s="13">
        <f>SUM('Երևան քաղաք:Սյունիք'!AZ99)</f>
        <v>0</v>
      </c>
      <c r="BA101" s="13">
        <f>SUM('Երևան քաղաք:Սյունիք'!BA99)</f>
        <v>4</v>
      </c>
      <c r="BB101" s="13">
        <f>SUM('Երևան քաղաք:Սյունիք'!BB99)</f>
        <v>22</v>
      </c>
      <c r="BC101" s="13">
        <f>SUM('Երևան քաղաք:Սյունիք'!BC99)</f>
        <v>29</v>
      </c>
      <c r="BD101" s="13">
        <f>SUM('Երևան քաղաք:Սյունիք'!BD99)</f>
        <v>11</v>
      </c>
      <c r="BE101" s="13">
        <f>SUM('Երևան քաղաք:Սյունիք'!BE99)</f>
        <v>10</v>
      </c>
      <c r="BF101" s="13">
        <f>SUM('Երևան քաղաք:Սյունիք'!BF99)</f>
        <v>50</v>
      </c>
      <c r="BG101" s="13">
        <f>SUM('Երևան քաղաք:Սյունիք'!BG99)</f>
        <v>0</v>
      </c>
      <c r="BH101" s="13">
        <f>SUM('Երևան քաղաք:Սյունիք'!BH99)</f>
        <v>19</v>
      </c>
      <c r="BI101" s="13">
        <f>SUM('Երևան քաղաք:Սյունիք'!BI99)</f>
        <v>0</v>
      </c>
      <c r="BJ101" s="13">
        <f>SUM('Երևան քաղաք:Սյունիք'!BJ99)</f>
        <v>31</v>
      </c>
      <c r="BK101" s="13">
        <f>SUM('Երևան քաղաք:Սյունիք'!BK99)</f>
        <v>8</v>
      </c>
      <c r="BL101" s="13">
        <f>SUM('Երևան քաղաք:Սյունիք'!BL99)</f>
        <v>5</v>
      </c>
      <c r="BM101" s="13">
        <f>SUM('Երևան քաղաք:Սյունիք'!BM99)</f>
        <v>3</v>
      </c>
      <c r="BN101" s="13">
        <f>SUM('Երևան քաղաք:Սյունիք'!BN99)</f>
        <v>1</v>
      </c>
      <c r="BO101" s="13">
        <f>SUM('Երևան քաղաք:Սյունիք'!BO99)</f>
        <v>0</v>
      </c>
      <c r="BP101" s="13">
        <f>SUM('Երևան քաղաք:Սյունիք'!BP99)</f>
        <v>6</v>
      </c>
      <c r="BQ101" s="13">
        <f>SUM('Երևան քաղաք:Սյունիք'!BQ99)</f>
        <v>0</v>
      </c>
      <c r="BR101" s="13">
        <f>SUM('Երևան քաղաք:Սյունիք'!BR99)</f>
        <v>2</v>
      </c>
      <c r="BS101" s="13">
        <f>SUM('Երևան քաղաք:Սյունիք'!BS99)</f>
        <v>8</v>
      </c>
      <c r="BT101" s="13">
        <f>SUM('Երևան քաղաք:Սյունիք'!BT99)</f>
        <v>2</v>
      </c>
      <c r="BU101" s="13">
        <f>SUM('Երևան քաղաք:Սյունիք'!BU99)</f>
        <v>271</v>
      </c>
      <c r="BV101" s="13">
        <f>SUM('Երևան քաղաք:Սյունիք'!BV99)</f>
        <v>27</v>
      </c>
      <c r="BW101" s="13">
        <f>SUM('Երևան քաղաք:Սյունիք'!BW99)</f>
        <v>0</v>
      </c>
      <c r="BX101" s="13">
        <f>SUM('Երևան քաղաք:Սյունիք'!BX99)</f>
        <v>0</v>
      </c>
      <c r="BY101" s="13">
        <f>SUM('Երևան քաղաք:Սյունիք'!BY99)</f>
        <v>271</v>
      </c>
      <c r="BZ101" s="13">
        <f>SUM('Երևան քաղաք:Սյունիք'!BZ99)</f>
        <v>129</v>
      </c>
      <c r="CA101" s="13">
        <v>0</v>
      </c>
    </row>
    <row r="102" spans="1:79" ht="20.100000000000001" customHeight="1" x14ac:dyDescent="0.3">
      <c r="A102" s="15" t="s">
        <v>77</v>
      </c>
      <c r="B102" s="3" t="s">
        <v>435</v>
      </c>
      <c r="C102" s="3">
        <v>178</v>
      </c>
      <c r="D102" s="13">
        <f>SUM('Երևան քաղաք:Սյունիք'!D100)</f>
        <v>0</v>
      </c>
      <c r="E102" s="13">
        <f>SUM('Երևան քաղաք:Սյունիք'!E100)</f>
        <v>25</v>
      </c>
      <c r="F102" s="13">
        <f>SUM('Երևան քաղաք:Սյունիք'!F100)</f>
        <v>25</v>
      </c>
      <c r="G102" s="13">
        <f>SUM('Երևան քաղաք:Սյունիք'!G100)</f>
        <v>0</v>
      </c>
      <c r="H102" s="13">
        <f>SUM('Երևան քաղաք:Սյունիք'!H100)</f>
        <v>0</v>
      </c>
      <c r="I102" s="13">
        <f>SUM('Երևան քաղաք:Սյունիք'!I100)</f>
        <v>50</v>
      </c>
      <c r="J102" s="13">
        <f>SUM('Երևան քաղաք:Սյունիք'!J100)</f>
        <v>12</v>
      </c>
      <c r="K102" s="13">
        <f>SUM('Երևան քաղաք:Սյունիք'!K100)</f>
        <v>1</v>
      </c>
      <c r="L102" s="13">
        <f>SUM('Երևան քաղաք:Սյունիք'!L100)</f>
        <v>63</v>
      </c>
      <c r="M102" s="13">
        <f>SUM('Երևան քաղաք:Սյունիք'!M100)</f>
        <v>11</v>
      </c>
      <c r="N102" s="13">
        <f>SUM('Երևան քաղաք:Սյունիք'!N100)</f>
        <v>0</v>
      </c>
      <c r="O102" s="13">
        <f>SUM('Երևան քաղաք:Սյունիք'!O100)</f>
        <v>1</v>
      </c>
      <c r="P102" s="13">
        <f>SUM('Երևան քաղաք:Սյունիք'!P100)</f>
        <v>5</v>
      </c>
      <c r="Q102" s="13">
        <f>SUM('Երևան քաղաք:Սյունիք'!Q100)</f>
        <v>10</v>
      </c>
      <c r="R102" s="13">
        <f>SUM('Երևան քաղաք:Սյունիք'!R100)</f>
        <v>8</v>
      </c>
      <c r="S102" s="13">
        <f>SUM('Երևան քաղաք:Սյունիք'!S100)</f>
        <v>7</v>
      </c>
      <c r="T102" s="13">
        <f>SUM('Երևան քաղաք:Սյունիք'!T100)</f>
        <v>1</v>
      </c>
      <c r="U102" s="13">
        <f>SUM('Երևան քաղաք:Սյունիք'!U100)</f>
        <v>0</v>
      </c>
      <c r="V102" s="13">
        <f>SUM('Երևան քաղաք:Սյունիք'!V100)</f>
        <v>0</v>
      </c>
      <c r="W102" s="13">
        <f>SUM('Երևան քաղաք:Սյունիք'!W100)</f>
        <v>32</v>
      </c>
      <c r="X102" s="13">
        <f>SUM('Երևան քաղաք:Սյունիք'!X100)</f>
        <v>0</v>
      </c>
      <c r="Y102" s="13">
        <f>SUM('Երևան քաղաք:Սյունիք'!Y100)</f>
        <v>31</v>
      </c>
      <c r="Z102" s="13">
        <f>SUM('Երևան քաղաք:Սյունիք'!Z100)</f>
        <v>0</v>
      </c>
      <c r="AA102" s="13">
        <f>SUM('Երևան քաղաք:Սյունիք'!AA100)</f>
        <v>0</v>
      </c>
      <c r="AB102" s="13">
        <f>SUM('Երևան քաղաք:Սյունիք'!AB100)</f>
        <v>0</v>
      </c>
      <c r="AC102" s="13">
        <f>SUM('Երևան քաղաք:Սյունիք'!AC100)</f>
        <v>0</v>
      </c>
      <c r="AD102" s="13">
        <f>SUM('Երևան քաղաք:Սյունիք'!AD100)</f>
        <v>11</v>
      </c>
      <c r="AE102" s="13">
        <f>SUM('Երևան քաղաք:Սյունիք'!AE100)</f>
        <v>9</v>
      </c>
      <c r="AF102" s="13">
        <f>SUM('Երևան քաղաք:Սյունիք'!AF100)</f>
        <v>0</v>
      </c>
      <c r="AG102" s="13">
        <f>SUM('Երևան քաղաք:Սյունիք'!AG100)</f>
        <v>0</v>
      </c>
      <c r="AH102" s="13">
        <f>SUM('Երևան քաղաք:Սյունիք'!AH100)</f>
        <v>0</v>
      </c>
      <c r="AI102" s="13">
        <f>SUM('Երևան քաղաք:Սյունիք'!AI100)</f>
        <v>0</v>
      </c>
      <c r="AJ102" s="13">
        <f>SUM('Երևան քաղաք:Սյունիք'!AJ100)</f>
        <v>0</v>
      </c>
      <c r="AK102" s="13">
        <f>SUM('Երևան քաղաք:Սյունիք'!AK100)</f>
        <v>0</v>
      </c>
      <c r="AL102" s="13">
        <f>SUM('Երևան քաղաք:Սյունիք'!AL100)</f>
        <v>0</v>
      </c>
      <c r="AM102" s="13">
        <f>SUM('Երևան քաղաք:Սյունիք'!AM100)</f>
        <v>0</v>
      </c>
      <c r="AN102" s="13">
        <f>SUM('Երևան քաղաք:Սյունիք'!AN100)</f>
        <v>0</v>
      </c>
      <c r="AO102" s="13">
        <f>SUM('Երևան քաղաք:Սյունիք'!AO100)</f>
        <v>21</v>
      </c>
      <c r="AP102" s="13">
        <f>SUM('Երևան քաղաք:Սյունիք'!AP100)</f>
        <v>35</v>
      </c>
      <c r="AQ102" s="13">
        <f>SUM('Երևան քաղաք:Սյունիք'!AQ100)</f>
        <v>7</v>
      </c>
      <c r="AR102" s="13">
        <f>SUM('Երևան քաղաք:Սյունիք'!AR100)</f>
        <v>0</v>
      </c>
      <c r="AS102" s="13">
        <f>SUM('Երևան քաղաք:Սյունիք'!AS100)</f>
        <v>2</v>
      </c>
      <c r="AT102" s="13">
        <f>SUM('Երևան քաղաք:Սյունիք'!AT100)</f>
        <v>8</v>
      </c>
      <c r="AU102" s="13">
        <f>SUM('Երևան քաղաք:Սյունիք'!AU100)</f>
        <v>0</v>
      </c>
      <c r="AV102" s="13">
        <f>SUM('Երևան քաղաք:Սյունիք'!AV100)</f>
        <v>0</v>
      </c>
      <c r="AW102" s="13">
        <f>SUM('Երևան քաղաք:Սյունիք'!AW100)</f>
        <v>53</v>
      </c>
      <c r="AX102" s="13">
        <f>SUM('Երևան քաղաք:Սյունիք'!AX100)</f>
        <v>0</v>
      </c>
      <c r="AY102" s="13">
        <f>SUM('Երևան քաղաք:Սյունիք'!AY100)</f>
        <v>63</v>
      </c>
      <c r="AZ102" s="13">
        <f>SUM('Երևան քաղաք:Սյունիք'!AZ100)</f>
        <v>0</v>
      </c>
      <c r="BA102" s="13">
        <f>SUM('Երևան քաղաք:Սյունիք'!BA100)</f>
        <v>0</v>
      </c>
      <c r="BB102" s="13">
        <f>SUM('Երևան քաղաք:Սյունիք'!BB100)</f>
        <v>2</v>
      </c>
      <c r="BC102" s="13">
        <f>SUM('Երևան քաղաք:Սյունիք'!BC100)</f>
        <v>5</v>
      </c>
      <c r="BD102" s="13">
        <f>SUM('Երևան քաղաք:Սյունիք'!BD100)</f>
        <v>1</v>
      </c>
      <c r="BE102" s="13">
        <f>SUM('Երևան քաղաք:Սյունիք'!BE100)</f>
        <v>3</v>
      </c>
      <c r="BF102" s="13">
        <f>SUM('Երևան քաղաք:Սյունիք'!BF100)</f>
        <v>9</v>
      </c>
      <c r="BG102" s="13">
        <f>SUM('Երևան քաղաք:Սյունիք'!BG100)</f>
        <v>0</v>
      </c>
      <c r="BH102" s="13">
        <f>SUM('Երևան քաղաք:Սյունիք'!BH100)</f>
        <v>0</v>
      </c>
      <c r="BI102" s="13">
        <f>SUM('Երևան քաղաք:Սյունիք'!BI100)</f>
        <v>0</v>
      </c>
      <c r="BJ102" s="13">
        <f>SUM('Երևան քաղաք:Սյունիք'!BJ100)</f>
        <v>9</v>
      </c>
      <c r="BK102" s="13">
        <f>SUM('Երևան քաղաք:Սյունիք'!BK100)</f>
        <v>1</v>
      </c>
      <c r="BL102" s="13">
        <f>SUM('Երևան քաղաք:Սյունիք'!BL100)</f>
        <v>2</v>
      </c>
      <c r="BM102" s="13">
        <f>SUM('Երևան քաղաք:Սյունիք'!BM100)</f>
        <v>0</v>
      </c>
      <c r="BN102" s="13">
        <f>SUM('Երևան քաղաք:Սյունիք'!BN100)</f>
        <v>0</v>
      </c>
      <c r="BO102" s="13">
        <f>SUM('Երևան քաղաք:Սյունիք'!BO100)</f>
        <v>2</v>
      </c>
      <c r="BP102" s="13">
        <f>SUM('Երևան քաղաք:Սյունիք'!BP100)</f>
        <v>3</v>
      </c>
      <c r="BQ102" s="13">
        <f>SUM('Երևան քաղաք:Սյունիք'!BQ100)</f>
        <v>0</v>
      </c>
      <c r="BR102" s="13">
        <f>SUM('Երևան քաղաք:Սյունիք'!BR100)</f>
        <v>0</v>
      </c>
      <c r="BS102" s="13">
        <f>SUM('Երևան քաղաք:Սյունիք'!BS100)</f>
        <v>5</v>
      </c>
      <c r="BT102" s="13">
        <f>SUM('Երևան քաղաք:Սյունիք'!BT100)</f>
        <v>0</v>
      </c>
      <c r="BU102" s="13">
        <f>SUM('Երևան քաղաք:Սյունիք'!BU100)</f>
        <v>61</v>
      </c>
      <c r="BV102" s="13">
        <f>SUM('Երևան քաղաք:Սյունիք'!BV100)</f>
        <v>1</v>
      </c>
      <c r="BW102" s="13">
        <f>SUM('Երևան քաղաք:Սյունիք'!BW100)</f>
        <v>0</v>
      </c>
      <c r="BX102" s="13">
        <f>SUM('Երևան քաղաք:Սյունիք'!BX100)</f>
        <v>0</v>
      </c>
      <c r="BY102" s="13">
        <f>SUM('Երևան քաղաք:Սյունիք'!BY100)</f>
        <v>49</v>
      </c>
      <c r="BZ102" s="13">
        <f>SUM('Երևան քաղաք:Սյունիք'!BZ100)</f>
        <v>17</v>
      </c>
      <c r="CA102" s="13">
        <v>0</v>
      </c>
    </row>
    <row r="103" spans="1:79" ht="20.100000000000001" customHeight="1" x14ac:dyDescent="0.3">
      <c r="A103" s="15" t="s">
        <v>78</v>
      </c>
      <c r="B103" s="3" t="s">
        <v>436</v>
      </c>
      <c r="C103" s="3">
        <v>179</v>
      </c>
      <c r="D103" s="13">
        <f>SUM('Երևան քաղաք:Սյունիք'!D101)</f>
        <v>0</v>
      </c>
      <c r="E103" s="13">
        <f>SUM('Երևան քաղաք:Սյունիք'!E101)</f>
        <v>21</v>
      </c>
      <c r="F103" s="13">
        <f>SUM('Երևան քաղաք:Սյունիք'!F101)</f>
        <v>21</v>
      </c>
      <c r="G103" s="13">
        <f>SUM('Երևան քաղաք:Սյունիք'!G101)</f>
        <v>0</v>
      </c>
      <c r="H103" s="13">
        <f>SUM('Երևան քաղաք:Սյունիք'!H101)</f>
        <v>3</v>
      </c>
      <c r="I103" s="13">
        <f>SUM('Երևան քաղաք:Սյունիք'!I101)</f>
        <v>26</v>
      </c>
      <c r="J103" s="13">
        <f>SUM('Երևան քաղաք:Սյունիք'!J101)</f>
        <v>0</v>
      </c>
      <c r="K103" s="13">
        <f>SUM('Երևան քաղաք:Սյունիք'!K101)</f>
        <v>6</v>
      </c>
      <c r="L103" s="13">
        <f>SUM('Երևան քաղաք:Սյունիք'!L101)</f>
        <v>32</v>
      </c>
      <c r="M103" s="13">
        <f>SUM('Երևան քաղաք:Սյունիք'!M101)</f>
        <v>11</v>
      </c>
      <c r="N103" s="13">
        <f>SUM('Երևան քաղաք:Սյունիք'!N101)</f>
        <v>0</v>
      </c>
      <c r="O103" s="13">
        <f>SUM('Երևան քաղաք:Սյունիք'!O101)</f>
        <v>0</v>
      </c>
      <c r="P103" s="13">
        <f>SUM('Երևան քաղաք:Սյունիք'!P101)</f>
        <v>3</v>
      </c>
      <c r="Q103" s="13">
        <f>SUM('Երևան քաղաք:Սյունիք'!Q101)</f>
        <v>6</v>
      </c>
      <c r="R103" s="13">
        <f>SUM('Երևան քաղաք:Սյունիք'!R101)</f>
        <v>3</v>
      </c>
      <c r="S103" s="13">
        <f>SUM('Երևան քաղաք:Սյունիք'!S101)</f>
        <v>4</v>
      </c>
      <c r="T103" s="13">
        <f>SUM('Երևան քաղաք:Սյունիք'!T101)</f>
        <v>0</v>
      </c>
      <c r="U103" s="13">
        <f>SUM('Երևան քաղաք:Սյունիք'!U101)</f>
        <v>0</v>
      </c>
      <c r="V103" s="13">
        <f>SUM('Երևան քաղաք:Սյունիք'!V101)</f>
        <v>0</v>
      </c>
      <c r="W103" s="13">
        <f>SUM('Երևան քաղաք:Սյունիք'!W101)</f>
        <v>16</v>
      </c>
      <c r="X103" s="13">
        <f>SUM('Երևան քաղաք:Սյունիք'!X101)</f>
        <v>0</v>
      </c>
      <c r="Y103" s="13">
        <f>SUM('Երևան քաղաք:Սյունիք'!Y101)</f>
        <v>16</v>
      </c>
      <c r="Z103" s="13">
        <f>SUM('Երևան քաղաք:Սյունիք'!Z101)</f>
        <v>0</v>
      </c>
      <c r="AA103" s="13">
        <f>SUM('Երևան քաղաք:Սյունիք'!AA101)</f>
        <v>0</v>
      </c>
      <c r="AB103" s="13">
        <f>SUM('Երևան քաղաք:Սյունիք'!AB101)</f>
        <v>0</v>
      </c>
      <c r="AC103" s="13">
        <f>SUM('Երևան քաղաք:Սյունիք'!AC101)</f>
        <v>0</v>
      </c>
      <c r="AD103" s="13">
        <f>SUM('Երևան քաղաք:Սյունիք'!AD101)</f>
        <v>13</v>
      </c>
      <c r="AE103" s="13">
        <f>SUM('Երևան քաղաք:Սյունիք'!AE101)</f>
        <v>9</v>
      </c>
      <c r="AF103" s="13">
        <f>SUM('Երևան քաղաք:Սյունիք'!AF101)</f>
        <v>0</v>
      </c>
      <c r="AG103" s="13">
        <f>SUM('Երևան քաղաք:Սյունիք'!AG101)</f>
        <v>0</v>
      </c>
      <c r="AH103" s="13">
        <f>SUM('Երևան քաղաք:Սյունիք'!AH101)</f>
        <v>6</v>
      </c>
      <c r="AI103" s="13">
        <f>SUM('Երևան քաղաք:Սյունիք'!AI101)</f>
        <v>1</v>
      </c>
      <c r="AJ103" s="13">
        <f>SUM('Երևան քաղաք:Սյունիք'!AJ101)</f>
        <v>0</v>
      </c>
      <c r="AK103" s="13">
        <f>SUM('Երևան քաղաք:Սյունիք'!AK101)</f>
        <v>3</v>
      </c>
      <c r="AL103" s="13">
        <f>SUM('Երևան քաղաք:Սյունիք'!AL101)</f>
        <v>0</v>
      </c>
      <c r="AM103" s="13">
        <f>SUM('Երևան քաղաք:Սյունիք'!AM101)</f>
        <v>0</v>
      </c>
      <c r="AN103" s="13">
        <f>SUM('Երևան քաղաք:Սյունիք'!AN101)</f>
        <v>0</v>
      </c>
      <c r="AO103" s="13">
        <f>SUM('Երևան քաղաք:Սյունիք'!AO101)</f>
        <v>9</v>
      </c>
      <c r="AP103" s="13">
        <f>SUM('Երևան քաղաք:Սյունիք'!AP101)</f>
        <v>12</v>
      </c>
      <c r="AQ103" s="13">
        <f>SUM('Երևան քաղաք:Սյունիք'!AQ101)</f>
        <v>11</v>
      </c>
      <c r="AR103" s="13">
        <f>SUM('Երևան քաղաք:Սյունիք'!AR101)</f>
        <v>12</v>
      </c>
      <c r="AS103" s="13">
        <f>SUM('Երևան քաղաք:Սյունիք'!AS101)</f>
        <v>1</v>
      </c>
      <c r="AT103" s="13">
        <f>SUM('Երևան քաղաք:Սյունիք'!AT101)</f>
        <v>8</v>
      </c>
      <c r="AU103" s="13">
        <f>SUM('Երևան քաղաք:Սյունիք'!AU101)</f>
        <v>0</v>
      </c>
      <c r="AV103" s="13">
        <f>SUM('Երևան քաղաք:Սյունիք'!AV101)</f>
        <v>0</v>
      </c>
      <c r="AW103" s="13">
        <f>SUM('Երևան քաղաք:Սյունիք'!AW101)</f>
        <v>11</v>
      </c>
      <c r="AX103" s="13">
        <f>SUM('Երևան քաղաք:Սյունիք'!AX101)</f>
        <v>0</v>
      </c>
      <c r="AY103" s="13">
        <f>SUM('Երևան քաղաք:Սյունիք'!AY101)</f>
        <v>32</v>
      </c>
      <c r="AZ103" s="13">
        <f>SUM('Երևան քաղաք:Սյունիք'!AZ101)</f>
        <v>0</v>
      </c>
      <c r="BA103" s="13">
        <f>SUM('Երևան քաղաք:Սյունիք'!BA101)</f>
        <v>0</v>
      </c>
      <c r="BB103" s="13">
        <f>SUM('Երևան քաղաք:Սյունիք'!BB101)</f>
        <v>3</v>
      </c>
      <c r="BC103" s="13">
        <f>SUM('Երևան քաղաք:Սյունիք'!BC101)</f>
        <v>0</v>
      </c>
      <c r="BD103" s="13">
        <f>SUM('Երևան քաղաք:Սյունիք'!BD101)</f>
        <v>0</v>
      </c>
      <c r="BE103" s="13">
        <f>SUM('Երևան քաղաք:Սյունիք'!BE101)</f>
        <v>1</v>
      </c>
      <c r="BF103" s="13">
        <f>SUM('Երևան քաղաք:Սյունիք'!BF101)</f>
        <v>1</v>
      </c>
      <c r="BG103" s="13">
        <f>SUM('Երևան քաղաք:Սյունիք'!BG101)</f>
        <v>0</v>
      </c>
      <c r="BH103" s="13">
        <f>SUM('Երևան քաղաք:Սյունիք'!BH101)</f>
        <v>0</v>
      </c>
      <c r="BI103" s="13">
        <f>SUM('Երևան քաղաք:Սյունիք'!BI101)</f>
        <v>0</v>
      </c>
      <c r="BJ103" s="13">
        <f>SUM('Երևան քաղաք:Սյունիք'!BJ101)</f>
        <v>1</v>
      </c>
      <c r="BK103" s="13">
        <f>SUM('Երևան քաղաք:Սյունիք'!BK101)</f>
        <v>1</v>
      </c>
      <c r="BL103" s="13">
        <f>SUM('Երևան քաղաք:Սյունիք'!BL101)</f>
        <v>0</v>
      </c>
      <c r="BM103" s="13">
        <f>SUM('Երևան քաղաք:Սյունիք'!BM101)</f>
        <v>0</v>
      </c>
      <c r="BN103" s="13">
        <f>SUM('Երևան քաղաք:Սյունիք'!BN101)</f>
        <v>0</v>
      </c>
      <c r="BO103" s="13">
        <f>SUM('Երևան քաղաք:Սյունիք'!BO101)</f>
        <v>0</v>
      </c>
      <c r="BP103" s="13">
        <f>SUM('Երևան քաղաք:Սյունիք'!BP101)</f>
        <v>0</v>
      </c>
      <c r="BQ103" s="13">
        <f>SUM('Երևան քաղաք:Սյունիք'!BQ101)</f>
        <v>0</v>
      </c>
      <c r="BR103" s="13">
        <f>SUM('Երևան քաղաք:Սյունիք'!BR101)</f>
        <v>0</v>
      </c>
      <c r="BS103" s="13">
        <f>SUM('Երևան քաղաք:Սյունիք'!BS101)</f>
        <v>0</v>
      </c>
      <c r="BT103" s="13">
        <f>SUM('Երևան քաղաք:Սյունիք'!BT101)</f>
        <v>1</v>
      </c>
      <c r="BU103" s="13">
        <f>SUM('Երևան քաղաք:Սյունիք'!BU101)</f>
        <v>46</v>
      </c>
      <c r="BV103" s="13">
        <f>SUM('Երևան քաղաք:Սյունիք'!BV101)</f>
        <v>1</v>
      </c>
      <c r="BW103" s="13">
        <f>SUM('Երևան քաղաք:Սյունիք'!BW101)</f>
        <v>0</v>
      </c>
      <c r="BX103" s="13">
        <f>SUM('Երևան քաղաք:Սյունիք'!BX101)</f>
        <v>0</v>
      </c>
      <c r="BY103" s="13">
        <f>SUM('Երևան քաղաք:Սյունիք'!BY101)</f>
        <v>26</v>
      </c>
      <c r="BZ103" s="13">
        <f>SUM('Երևան քաղաք:Սյունիք'!BZ101)</f>
        <v>20</v>
      </c>
      <c r="CA103" s="13">
        <v>0</v>
      </c>
    </row>
    <row r="104" spans="1:79" ht="20.100000000000001" customHeight="1" x14ac:dyDescent="0.3">
      <c r="A104" s="15" t="s">
        <v>79</v>
      </c>
      <c r="B104" s="3" t="s">
        <v>572</v>
      </c>
      <c r="C104" s="3">
        <v>180</v>
      </c>
      <c r="D104" s="13">
        <f>SUM('Երևան քաղաք:Սյունիք'!D102)</f>
        <v>0</v>
      </c>
      <c r="E104" s="13">
        <f>SUM('Երևան քաղաք:Սյունիք'!E102)</f>
        <v>0</v>
      </c>
      <c r="F104" s="13">
        <f>SUM('Երևան քաղաք:Սյունիք'!F102)</f>
        <v>0</v>
      </c>
      <c r="G104" s="13">
        <f>SUM('Երևան քաղաք:Սյունիք'!G102)</f>
        <v>0</v>
      </c>
      <c r="H104" s="13">
        <f>SUM('Երևան քաղաք:Սյունիք'!H102)</f>
        <v>0</v>
      </c>
      <c r="I104" s="13">
        <f>SUM('Երևան քաղաք:Սյունիք'!I102)</f>
        <v>1</v>
      </c>
      <c r="J104" s="13">
        <f>SUM('Երևան քաղաք:Սյունիք'!J102)</f>
        <v>0</v>
      </c>
      <c r="K104" s="13">
        <f>SUM('Երևան քաղաք:Սյունիք'!K102)</f>
        <v>0</v>
      </c>
      <c r="L104" s="13">
        <f>SUM('Երևան քաղաք:Սյունիք'!L102)</f>
        <v>1</v>
      </c>
      <c r="M104" s="13">
        <f>SUM('Երևան քաղաք:Սյունիք'!M102)</f>
        <v>0</v>
      </c>
      <c r="N104" s="13">
        <f>SUM('Երևան քաղաք:Սյունիք'!N102)</f>
        <v>0</v>
      </c>
      <c r="O104" s="13">
        <f>SUM('Երևան քաղաք:Սյունիք'!O102)</f>
        <v>0</v>
      </c>
      <c r="P104" s="13">
        <f>SUM('Երևան քաղաք:Սյունիք'!P102)</f>
        <v>0</v>
      </c>
      <c r="Q104" s="13">
        <f>SUM('Երևան քաղաք:Սյունիք'!Q102)</f>
        <v>0</v>
      </c>
      <c r="R104" s="13">
        <f>SUM('Երևան քաղաք:Սյունիք'!R102)</f>
        <v>0</v>
      </c>
      <c r="S104" s="13">
        <f>SUM('Երևան քաղաք:Սյունիք'!S102)</f>
        <v>0</v>
      </c>
      <c r="T104" s="13">
        <f>SUM('Երևան քաղաք:Սյունիք'!T102)</f>
        <v>0</v>
      </c>
      <c r="U104" s="13">
        <f>SUM('Երևան քաղաք:Սյունիք'!U102)</f>
        <v>0</v>
      </c>
      <c r="V104" s="13">
        <f>SUM('Երևան քաղաք:Սյունիք'!V102)</f>
        <v>0</v>
      </c>
      <c r="W104" s="13">
        <f>SUM('Երևան քաղաք:Սյունիք'!W102)</f>
        <v>0</v>
      </c>
      <c r="X104" s="13">
        <f>SUM('Երևան քաղաք:Սյունիք'!X102)</f>
        <v>0</v>
      </c>
      <c r="Y104" s="13">
        <f>SUM('Երևան քաղաք:Սյունիք'!Y102)</f>
        <v>1</v>
      </c>
      <c r="Z104" s="13">
        <f>SUM('Երևան քաղաք:Սյունիք'!Z102)</f>
        <v>0</v>
      </c>
      <c r="AA104" s="13">
        <f>SUM('Երևան քաղաք:Սյունիք'!AA102)</f>
        <v>0</v>
      </c>
      <c r="AB104" s="13">
        <f>SUM('Երևան քաղաք:Սյունիք'!AB102)</f>
        <v>0</v>
      </c>
      <c r="AC104" s="13">
        <f>SUM('Երևան քաղաք:Սյունիք'!AC102)</f>
        <v>0</v>
      </c>
      <c r="AD104" s="13">
        <f>SUM('Երևան քաղաք:Սյունիք'!AD102)</f>
        <v>0</v>
      </c>
      <c r="AE104" s="13">
        <f>SUM('Երևան քաղաք:Սյունիք'!AE102)</f>
        <v>0</v>
      </c>
      <c r="AF104" s="13">
        <f>SUM('Երևան քաղաք:Սյունիք'!AF102)</f>
        <v>0</v>
      </c>
      <c r="AG104" s="13">
        <f>SUM('Երևան քաղաք:Սյունիք'!AG102)</f>
        <v>0</v>
      </c>
      <c r="AH104" s="13">
        <f>SUM('Երևան քաղաք:Սյունիք'!AH102)</f>
        <v>0</v>
      </c>
      <c r="AI104" s="13">
        <f>SUM('Երևան քաղաք:Սյունիք'!AI102)</f>
        <v>0</v>
      </c>
      <c r="AJ104" s="13">
        <f>SUM('Երևան քաղաք:Սյունիք'!AJ102)</f>
        <v>0</v>
      </c>
      <c r="AK104" s="13">
        <f>SUM('Երևան քաղաք:Սյունիք'!AK102)</f>
        <v>0</v>
      </c>
      <c r="AL104" s="13">
        <f>SUM('Երևան քաղաք:Սյունիք'!AL102)</f>
        <v>0</v>
      </c>
      <c r="AM104" s="13">
        <f>SUM('Երևան քաղաք:Սյունիք'!AM102)</f>
        <v>0</v>
      </c>
      <c r="AN104" s="13">
        <f>SUM('Երևան քաղաք:Սյունիք'!AN102)</f>
        <v>0</v>
      </c>
      <c r="AO104" s="13">
        <f>SUM('Երևան քաղաք:Սյունիք'!AO102)</f>
        <v>0</v>
      </c>
      <c r="AP104" s="13">
        <f>SUM('Երևան քաղաք:Սյունիք'!AP102)</f>
        <v>1</v>
      </c>
      <c r="AQ104" s="13">
        <f>SUM('Երևան քաղաք:Սյունիք'!AQ102)</f>
        <v>0</v>
      </c>
      <c r="AR104" s="13">
        <f>SUM('Երևան քաղաք:Սյունիք'!AR102)</f>
        <v>0</v>
      </c>
      <c r="AS104" s="13">
        <f>SUM('Երևան քաղաք:Սյունիք'!AS102)</f>
        <v>0</v>
      </c>
      <c r="AT104" s="13">
        <f>SUM('Երևան քաղաք:Սյունիք'!AT102)</f>
        <v>1</v>
      </c>
      <c r="AU104" s="13">
        <f>SUM('Երևան քաղաք:Սյունիք'!AU102)</f>
        <v>0</v>
      </c>
      <c r="AV104" s="13">
        <f>SUM('Երևան քաղաք:Սյունիք'!AV102)</f>
        <v>0</v>
      </c>
      <c r="AW104" s="13">
        <f>SUM('Երևան քաղաք:Սյունիք'!AW102)</f>
        <v>0</v>
      </c>
      <c r="AX104" s="13">
        <f>SUM('Երևան քաղաք:Սյունիք'!AX102)</f>
        <v>0</v>
      </c>
      <c r="AY104" s="13">
        <f>SUM('Երևան քաղաք:Սյունիք'!AY102)</f>
        <v>1</v>
      </c>
      <c r="AZ104" s="13">
        <f>SUM('Երևան քաղաք:Սյունիք'!AZ102)</f>
        <v>0</v>
      </c>
      <c r="BA104" s="13">
        <f>SUM('Երևան քաղաք:Սյունիք'!BA102)</f>
        <v>0</v>
      </c>
      <c r="BB104" s="13">
        <f>SUM('Երևան քաղաք:Սյունիք'!BB102)</f>
        <v>0</v>
      </c>
      <c r="BC104" s="13">
        <f>SUM('Երևան քաղաք:Սյունիք'!BC102)</f>
        <v>0</v>
      </c>
      <c r="BD104" s="13">
        <f>SUM('Երևան քաղաք:Սյունիք'!BD102)</f>
        <v>0</v>
      </c>
      <c r="BE104" s="13">
        <f>SUM('Երևան քաղաք:Սյունիք'!BE102)</f>
        <v>0</v>
      </c>
      <c r="BF104" s="13">
        <f>SUM('Երևան քաղաք:Սյունիք'!BF102)</f>
        <v>0</v>
      </c>
      <c r="BG104" s="13">
        <f>SUM('Երևան քաղաք:Սյունիք'!BG102)</f>
        <v>0</v>
      </c>
      <c r="BH104" s="13">
        <f>SUM('Երևան քաղաք:Սյունիք'!BH102)</f>
        <v>0</v>
      </c>
      <c r="BI104" s="13">
        <f>SUM('Երևան քաղաք:Սյունիք'!BI102)</f>
        <v>0</v>
      </c>
      <c r="BJ104" s="13">
        <f>SUM('Երևան քաղաք:Սյունիք'!BJ102)</f>
        <v>0</v>
      </c>
      <c r="BK104" s="13">
        <f>SUM('Երևան քաղաք:Սյունիք'!BK102)</f>
        <v>0</v>
      </c>
      <c r="BL104" s="13">
        <f>SUM('Երևան քաղաք:Սյունիք'!BL102)</f>
        <v>0</v>
      </c>
      <c r="BM104" s="13">
        <f>SUM('Երևան քաղաք:Սյունիք'!BM102)</f>
        <v>0</v>
      </c>
      <c r="BN104" s="13">
        <f>SUM('Երևան քաղաք:Սյունիք'!BN102)</f>
        <v>0</v>
      </c>
      <c r="BO104" s="13">
        <f>SUM('Երևան քաղաք:Սյունիք'!BO102)</f>
        <v>0</v>
      </c>
      <c r="BP104" s="13">
        <f>SUM('Երևան քաղաք:Սյունիք'!BP102)</f>
        <v>0</v>
      </c>
      <c r="BQ104" s="13">
        <f>SUM('Երևան քաղաք:Սյունիք'!BQ102)</f>
        <v>0</v>
      </c>
      <c r="BR104" s="13">
        <f>SUM('Երևան քաղաք:Սյունիք'!BR102)</f>
        <v>0</v>
      </c>
      <c r="BS104" s="13">
        <f>SUM('Երևան քաղաք:Սյունիք'!BS102)</f>
        <v>0</v>
      </c>
      <c r="BT104" s="13">
        <f>SUM('Երևան քաղաք:Սյունիք'!BT102)</f>
        <v>0</v>
      </c>
      <c r="BU104" s="13">
        <f>SUM('Երևան քաղաք:Սյունիք'!BU102)</f>
        <v>0</v>
      </c>
      <c r="BV104" s="13">
        <f>SUM('Երևան քաղաք:Սյունիք'!BV102)</f>
        <v>0</v>
      </c>
      <c r="BW104" s="13">
        <f>SUM('Երևան քաղաք:Սյունիք'!BW102)</f>
        <v>0</v>
      </c>
      <c r="BX104" s="13">
        <f>SUM('Երևան քաղաք:Սյունիք'!BX102)</f>
        <v>0</v>
      </c>
      <c r="BY104" s="13">
        <f>SUM('Երևան քաղաք:Սյունիք'!BY102)</f>
        <v>1</v>
      </c>
      <c r="BZ104" s="13">
        <f>SUM('Երևան քաղաք:Սյունիք'!BZ102)</f>
        <v>0</v>
      </c>
      <c r="CA104" s="13">
        <v>0</v>
      </c>
    </row>
    <row r="105" spans="1:79" ht="20.100000000000001" customHeight="1" x14ac:dyDescent="0.3">
      <c r="A105" s="15" t="s">
        <v>80</v>
      </c>
      <c r="B105" s="3" t="s">
        <v>664</v>
      </c>
      <c r="C105" s="3">
        <v>181</v>
      </c>
      <c r="D105" s="13">
        <f>SUM('Երևան քաղաք:Սյունիք'!D103)</f>
        <v>0</v>
      </c>
      <c r="E105" s="13">
        <f>SUM('Երևան քաղաք:Սյունիք'!E103)</f>
        <v>1</v>
      </c>
      <c r="F105" s="13">
        <f>SUM('Երևան քաղաք:Սյունիք'!F103)</f>
        <v>1</v>
      </c>
      <c r="G105" s="13">
        <f>SUM('Երևան քաղաք:Սյունիք'!G103)</f>
        <v>0</v>
      </c>
      <c r="H105" s="13">
        <f>SUM('Երևան քաղաք:Սյունիք'!H103)</f>
        <v>0</v>
      </c>
      <c r="I105" s="13">
        <f>SUM('Երևան քաղաք:Սյունիք'!I103)</f>
        <v>3</v>
      </c>
      <c r="J105" s="13">
        <f>SUM('Երևան քաղաք:Սյունիք'!J103)</f>
        <v>0</v>
      </c>
      <c r="K105" s="13">
        <f>SUM('Երևան քաղաք:Սյունիք'!K103)</f>
        <v>0</v>
      </c>
      <c r="L105" s="13">
        <f>SUM('Երևան քաղաք:Սյունիք'!L103)</f>
        <v>3</v>
      </c>
      <c r="M105" s="13">
        <f>SUM('Երևան քաղաք:Սյունիք'!M103)</f>
        <v>1</v>
      </c>
      <c r="N105" s="13">
        <f>SUM('Երևան քաղաք:Սյունիք'!N103)</f>
        <v>0</v>
      </c>
      <c r="O105" s="13">
        <f>SUM('Երևան քաղաք:Սյունիք'!O103)</f>
        <v>0</v>
      </c>
      <c r="P105" s="13">
        <f>SUM('Երևան քաղաք:Սյունիք'!P103)</f>
        <v>0</v>
      </c>
      <c r="Q105" s="13">
        <f>SUM('Երևան քաղաք:Սյունիք'!Q103)</f>
        <v>0</v>
      </c>
      <c r="R105" s="13">
        <f>SUM('Երևան քաղաք:Սյունիք'!R103)</f>
        <v>0</v>
      </c>
      <c r="S105" s="13">
        <f>SUM('Երևան քաղաք:Սյունիք'!S103)</f>
        <v>1</v>
      </c>
      <c r="T105" s="13">
        <f>SUM('Երևան քաղաք:Սյունիք'!T103)</f>
        <v>0</v>
      </c>
      <c r="U105" s="13">
        <f>SUM('Երևան քաղաք:Սյունիք'!U103)</f>
        <v>0</v>
      </c>
      <c r="V105" s="13">
        <f>SUM('Երևան քաղաք:Սյունիք'!V103)</f>
        <v>0</v>
      </c>
      <c r="W105" s="13">
        <f>SUM('Երևան քաղաք:Սյունիք'!W103)</f>
        <v>1</v>
      </c>
      <c r="X105" s="13">
        <f>SUM('Երևան քաղաք:Սյունիք'!X103)</f>
        <v>0</v>
      </c>
      <c r="Y105" s="13">
        <f>SUM('Երևան քաղաք:Սյունիք'!Y103)</f>
        <v>2</v>
      </c>
      <c r="Z105" s="13">
        <f>SUM('Երևան քաղաք:Սյունիք'!Z103)</f>
        <v>0</v>
      </c>
      <c r="AA105" s="13">
        <f>SUM('Երևան քաղաք:Սյունիք'!AA103)</f>
        <v>0</v>
      </c>
      <c r="AB105" s="13">
        <f>SUM('Երևան քաղաք:Սյունիք'!AB103)</f>
        <v>0</v>
      </c>
      <c r="AC105" s="13">
        <f>SUM('Երևան քաղաք:Սյունիք'!AC103)</f>
        <v>0</v>
      </c>
      <c r="AD105" s="13">
        <f>SUM('Երևան քաղաք:Սյունիք'!AD103)</f>
        <v>1</v>
      </c>
      <c r="AE105" s="13">
        <f>SUM('Երևան քաղաք:Սյունիք'!AE103)</f>
        <v>0</v>
      </c>
      <c r="AF105" s="13">
        <f>SUM('Երևան քաղաք:Սյունիք'!AF103)</f>
        <v>0</v>
      </c>
      <c r="AG105" s="13">
        <f>SUM('Երևան քաղաք:Սյունիք'!AG103)</f>
        <v>0</v>
      </c>
      <c r="AH105" s="13">
        <f>SUM('Երևան քաղաք:Սյունիք'!AH103)</f>
        <v>0</v>
      </c>
      <c r="AI105" s="13">
        <f>SUM('Երևան քաղաք:Սյունիք'!AI103)</f>
        <v>0</v>
      </c>
      <c r="AJ105" s="13">
        <f>SUM('Երևան քաղաք:Սյունիք'!AJ103)</f>
        <v>0</v>
      </c>
      <c r="AK105" s="13">
        <f>SUM('Երևան քաղաք:Սյունիք'!AK103)</f>
        <v>0</v>
      </c>
      <c r="AL105" s="13">
        <f>SUM('Երևան քաղաք:Սյունիք'!AL103)</f>
        <v>0</v>
      </c>
      <c r="AM105" s="13">
        <f>SUM('Երևան քաղաք:Սյունիք'!AM103)</f>
        <v>0</v>
      </c>
      <c r="AN105" s="13">
        <f>SUM('Երևան քաղաք:Սյունիք'!AN103)</f>
        <v>0</v>
      </c>
      <c r="AO105" s="13">
        <f>SUM('Երևան քաղաք:Սյունիք'!AO103)</f>
        <v>1</v>
      </c>
      <c r="AP105" s="13">
        <f>SUM('Երևան քաղաք:Սյունիք'!AP103)</f>
        <v>2</v>
      </c>
      <c r="AQ105" s="13">
        <f>SUM('Երևան քաղաք:Սյունիք'!AQ103)</f>
        <v>0</v>
      </c>
      <c r="AR105" s="13">
        <f>SUM('Երևան քաղաք:Սյունիք'!AR103)</f>
        <v>0</v>
      </c>
      <c r="AS105" s="13">
        <f>SUM('Երևան քաղաք:Սյունիք'!AS103)</f>
        <v>0</v>
      </c>
      <c r="AT105" s="13">
        <f>SUM('Երևան քաղաք:Սյունիք'!AT103)</f>
        <v>2</v>
      </c>
      <c r="AU105" s="13">
        <f>SUM('Երևան քաղաք:Սյունիք'!AU103)</f>
        <v>0</v>
      </c>
      <c r="AV105" s="13">
        <f>SUM('Երևան քաղաք:Սյունիք'!AV103)</f>
        <v>0</v>
      </c>
      <c r="AW105" s="13">
        <f>SUM('Երևան քաղաք:Սյունիք'!AW103)</f>
        <v>1</v>
      </c>
      <c r="AX105" s="13">
        <f>SUM('Երևան քաղաք:Սյունիք'!AX103)</f>
        <v>0</v>
      </c>
      <c r="AY105" s="13">
        <f>SUM('Երևան քաղաք:Սյունիք'!AY103)</f>
        <v>3</v>
      </c>
      <c r="AZ105" s="13">
        <f>SUM('Երևան քաղաք:Սյունիք'!AZ103)</f>
        <v>0</v>
      </c>
      <c r="BA105" s="13">
        <f>SUM('Երևան քաղաք:Սյունիք'!BA103)</f>
        <v>0</v>
      </c>
      <c r="BB105" s="13">
        <f>SUM('Երևան քաղաք:Սյունիք'!BB103)</f>
        <v>2</v>
      </c>
      <c r="BC105" s="13">
        <f>SUM('Երևան քաղաք:Սյունիք'!BC103)</f>
        <v>0</v>
      </c>
      <c r="BD105" s="13">
        <f>SUM('Երևան քաղաք:Սյունիք'!BD103)</f>
        <v>0</v>
      </c>
      <c r="BE105" s="13">
        <f>SUM('Երևան քաղաք:Սյունիք'!BE103)</f>
        <v>0</v>
      </c>
      <c r="BF105" s="13">
        <f>SUM('Երևան քաղաք:Սյունիք'!BF103)</f>
        <v>0</v>
      </c>
      <c r="BG105" s="13">
        <f>SUM('Երևան քաղաք:Սյունիք'!BG103)</f>
        <v>0</v>
      </c>
      <c r="BH105" s="13">
        <f>SUM('Երևան քաղաք:Սյունիք'!BH103)</f>
        <v>0</v>
      </c>
      <c r="BI105" s="13">
        <f>SUM('Երևան քաղաք:Սյունիք'!BI103)</f>
        <v>0</v>
      </c>
      <c r="BJ105" s="13">
        <f>SUM('Երևան քաղաք:Սյունիք'!BJ103)</f>
        <v>0</v>
      </c>
      <c r="BK105" s="13">
        <f>SUM('Երևան քաղաք:Սյունիք'!BK103)</f>
        <v>0</v>
      </c>
      <c r="BL105" s="13">
        <f>SUM('Երևան քաղաք:Սյունիք'!BL103)</f>
        <v>0</v>
      </c>
      <c r="BM105" s="13">
        <f>SUM('Երևան քաղաք:Սյունիք'!BM103)</f>
        <v>0</v>
      </c>
      <c r="BN105" s="13">
        <f>SUM('Երևան քաղաք:Սյունիք'!BN103)</f>
        <v>0</v>
      </c>
      <c r="BO105" s="13">
        <f>SUM('Երևան քաղաք:Սյունիք'!BO103)</f>
        <v>0</v>
      </c>
      <c r="BP105" s="13">
        <f>SUM('Երևան քաղաք:Սյունիք'!BP103)</f>
        <v>0</v>
      </c>
      <c r="BQ105" s="13">
        <f>SUM('Երևան քաղաք:Սյունիք'!BQ103)</f>
        <v>0</v>
      </c>
      <c r="BR105" s="13">
        <f>SUM('Երևան քաղաք:Սյունիք'!BR103)</f>
        <v>0</v>
      </c>
      <c r="BS105" s="13">
        <f>SUM('Երևան քաղաք:Սյունիք'!BS103)</f>
        <v>0</v>
      </c>
      <c r="BT105" s="13">
        <f>SUM('Երևան քաղաք:Սյունիք'!BT103)</f>
        <v>0</v>
      </c>
      <c r="BU105" s="13">
        <f>SUM('Երևան քաղաք:Սյունիք'!BU103)</f>
        <v>3</v>
      </c>
      <c r="BV105" s="13">
        <f>SUM('Երևան քաղաք:Սյունիք'!BV103)</f>
        <v>0</v>
      </c>
      <c r="BW105" s="13">
        <f>SUM('Երևան քաղաք:Սյունիք'!BW103)</f>
        <v>0</v>
      </c>
      <c r="BX105" s="13">
        <f>SUM('Երևան քաղաք:Սյունիք'!BX103)</f>
        <v>0</v>
      </c>
      <c r="BY105" s="13">
        <f>SUM('Երևան քաղաք:Սյունիք'!BY103)</f>
        <v>3</v>
      </c>
      <c r="BZ105" s="13">
        <f>SUM('Երևան քաղաք:Սյունիք'!BZ103)</f>
        <v>0</v>
      </c>
      <c r="CA105" s="13">
        <v>0</v>
      </c>
    </row>
    <row r="106" spans="1:79" ht="20.100000000000001" customHeight="1" x14ac:dyDescent="0.3">
      <c r="A106" s="15" t="s">
        <v>81</v>
      </c>
      <c r="B106" s="3" t="s">
        <v>437</v>
      </c>
      <c r="C106" s="3">
        <v>182</v>
      </c>
      <c r="D106" s="13">
        <f>SUM('Երևան քաղաք:Սյունիք'!D104)</f>
        <v>0</v>
      </c>
      <c r="E106" s="13">
        <f>SUM('Երևան քաղաք:Սյունիք'!E104)</f>
        <v>0</v>
      </c>
      <c r="F106" s="13">
        <f>SUM('Երևան քաղաք:Սյունիք'!F104)</f>
        <v>0</v>
      </c>
      <c r="G106" s="13">
        <f>SUM('Երևան քաղաք:Սյունիք'!G104)</f>
        <v>0</v>
      </c>
      <c r="H106" s="13">
        <f>SUM('Երևան քաղաք:Սյունիք'!H104)</f>
        <v>0</v>
      </c>
      <c r="I106" s="13">
        <f>SUM('Երևան քաղաք:Սյունիք'!I104)</f>
        <v>4</v>
      </c>
      <c r="J106" s="13">
        <f>SUM('Երևան քաղաք:Սյունիք'!J104)</f>
        <v>0</v>
      </c>
      <c r="K106" s="13">
        <f>SUM('Երևան քաղաք:Սյունիք'!K104)</f>
        <v>0</v>
      </c>
      <c r="L106" s="13">
        <f>SUM('Երևան քաղաք:Սյունիք'!L104)</f>
        <v>4</v>
      </c>
      <c r="M106" s="13">
        <f>SUM('Երևան քաղաք:Սյունիք'!M104)</f>
        <v>2</v>
      </c>
      <c r="N106" s="13">
        <f>SUM('Երևան քաղաք:Սյունիք'!N104)</f>
        <v>1</v>
      </c>
      <c r="O106" s="13">
        <f>SUM('Երևան քաղաք:Սյունիք'!O104)</f>
        <v>1</v>
      </c>
      <c r="P106" s="13">
        <f>SUM('Երևան քաղաք:Սյունիք'!P104)</f>
        <v>0</v>
      </c>
      <c r="Q106" s="13">
        <f>SUM('Երևան քաղաք:Սյունիք'!Q104)</f>
        <v>0</v>
      </c>
      <c r="R106" s="13">
        <f>SUM('Երևան քաղաք:Սյունիք'!R104)</f>
        <v>2</v>
      </c>
      <c r="S106" s="13">
        <f>SUM('Երևան քաղաք:Սյունիք'!S104)</f>
        <v>0</v>
      </c>
      <c r="T106" s="13">
        <f>SUM('Երևան քաղաք:Սյունիք'!T104)</f>
        <v>0</v>
      </c>
      <c r="U106" s="13">
        <f>SUM('Երևան քաղաք:Սյունիք'!U104)</f>
        <v>1</v>
      </c>
      <c r="V106" s="13">
        <f>SUM('Երևան քաղաք:Սյունիք'!V104)</f>
        <v>0</v>
      </c>
      <c r="W106" s="13">
        <f>SUM('Երևան քաղաք:Սյունիք'!W104)</f>
        <v>4</v>
      </c>
      <c r="X106" s="13">
        <f>SUM('Երևան քաղաք:Սյունիք'!X104)</f>
        <v>0</v>
      </c>
      <c r="Y106" s="13">
        <f>SUM('Երևան քաղաք:Սյունիք'!Y104)</f>
        <v>0</v>
      </c>
      <c r="Z106" s="13">
        <f>SUM('Երևան քաղաք:Սյունիք'!Z104)</f>
        <v>0</v>
      </c>
      <c r="AA106" s="13">
        <f>SUM('Երևան քաղաք:Սյունիք'!AA104)</f>
        <v>0</v>
      </c>
      <c r="AB106" s="13">
        <f>SUM('Երևան քաղաք:Սյունիք'!AB104)</f>
        <v>0</v>
      </c>
      <c r="AC106" s="13">
        <f>SUM('Երևան քաղաք:Սյունիք'!AC104)</f>
        <v>0</v>
      </c>
      <c r="AD106" s="13">
        <f>SUM('Երևան քաղաք:Սյունիք'!AD104)</f>
        <v>3</v>
      </c>
      <c r="AE106" s="13">
        <f>SUM('Երևան քաղաք:Սյունիք'!AE104)</f>
        <v>0</v>
      </c>
      <c r="AF106" s="13">
        <f>SUM('Երևան քաղաք:Սյունիք'!AF104)</f>
        <v>0</v>
      </c>
      <c r="AG106" s="13">
        <f>SUM('Երևան քաղաք:Սյունիք'!AG104)</f>
        <v>0</v>
      </c>
      <c r="AH106" s="13">
        <f>SUM('Երևան քաղաք:Սյունիք'!AH104)</f>
        <v>0</v>
      </c>
      <c r="AI106" s="13">
        <f>SUM('Երևան քաղաք:Սյունիք'!AI104)</f>
        <v>0</v>
      </c>
      <c r="AJ106" s="13">
        <f>SUM('Երևան քաղաք:Սյունիք'!AJ104)</f>
        <v>0</v>
      </c>
      <c r="AK106" s="13">
        <f>SUM('Երևան քաղաք:Սյունիք'!AK104)</f>
        <v>0</v>
      </c>
      <c r="AL106" s="13">
        <f>SUM('Երևան քաղաք:Սյունիք'!AL104)</f>
        <v>0</v>
      </c>
      <c r="AM106" s="13">
        <f>SUM('Երևան քաղաք:Սյունիք'!AM104)</f>
        <v>0</v>
      </c>
      <c r="AN106" s="13">
        <f>SUM('Երևան քաղաք:Սյունիք'!AN104)</f>
        <v>1</v>
      </c>
      <c r="AO106" s="13">
        <f>SUM('Երևան քաղաք:Սյունիք'!AO104)</f>
        <v>2</v>
      </c>
      <c r="AP106" s="13">
        <f>SUM('Երևան քաղաք:Սյունիք'!AP104)</f>
        <v>1</v>
      </c>
      <c r="AQ106" s="13">
        <f>SUM('Երևան քաղաք:Սյունիք'!AQ104)</f>
        <v>0</v>
      </c>
      <c r="AR106" s="13">
        <f>SUM('Երևան քաղաք:Սյունիք'!AR104)</f>
        <v>0</v>
      </c>
      <c r="AS106" s="13">
        <f>SUM('Երևան քաղաք:Սյունիք'!AS104)</f>
        <v>0</v>
      </c>
      <c r="AT106" s="13">
        <f>SUM('Երևան քաղաք:Սյունիք'!AT104)</f>
        <v>0</v>
      </c>
      <c r="AU106" s="13">
        <f>SUM('Երևան քաղաք:Սյունիք'!AU104)</f>
        <v>1</v>
      </c>
      <c r="AV106" s="13">
        <f>SUM('Երևան քաղաք:Սյունիք'!AV104)</f>
        <v>0</v>
      </c>
      <c r="AW106" s="13">
        <f>SUM('Երևան քաղաք:Սյունիք'!AW104)</f>
        <v>3</v>
      </c>
      <c r="AX106" s="13">
        <f>SUM('Երևան քաղաք:Սյունիք'!AX104)</f>
        <v>0</v>
      </c>
      <c r="AY106" s="13">
        <f>SUM('Երևան քաղաք:Սյունիք'!AY104)</f>
        <v>4</v>
      </c>
      <c r="AZ106" s="13">
        <f>SUM('Երևան քաղաք:Սյունիք'!AZ104)</f>
        <v>0</v>
      </c>
      <c r="BA106" s="13">
        <f>SUM('Երևան քաղաք:Սյունիք'!BA104)</f>
        <v>0</v>
      </c>
      <c r="BB106" s="13">
        <f>SUM('Երևան քաղաք:Սյունիք'!BB104)</f>
        <v>0</v>
      </c>
      <c r="BC106" s="13">
        <f>SUM('Երևան քաղաք:Սյունիք'!BC104)</f>
        <v>1</v>
      </c>
      <c r="BD106" s="13">
        <f>SUM('Երևան քաղաք:Սյունիք'!BD104)</f>
        <v>0</v>
      </c>
      <c r="BE106" s="13">
        <f>SUM('Երևան քաղաք:Սյունիք'!BE104)</f>
        <v>0</v>
      </c>
      <c r="BF106" s="13">
        <f>SUM('Երևան քաղաք:Սյունիք'!BF104)</f>
        <v>1</v>
      </c>
      <c r="BG106" s="13">
        <f>SUM('Երևան քաղաք:Սյունիք'!BG104)</f>
        <v>0</v>
      </c>
      <c r="BH106" s="13">
        <f>SUM('Երևան քաղաք:Սյունիք'!BH104)</f>
        <v>0</v>
      </c>
      <c r="BI106" s="13">
        <f>SUM('Երևան քաղաք:Սյունիք'!BI104)</f>
        <v>0</v>
      </c>
      <c r="BJ106" s="13">
        <f>SUM('Երևան քաղաք:Սյունիք'!BJ104)</f>
        <v>1</v>
      </c>
      <c r="BK106" s="13">
        <f>SUM('Երևան քաղաք:Սյունիք'!BK104)</f>
        <v>0</v>
      </c>
      <c r="BL106" s="13">
        <f>SUM('Երևան քաղաք:Սյունիք'!BL104)</f>
        <v>0</v>
      </c>
      <c r="BM106" s="13">
        <f>SUM('Երևան քաղաք:Սյունիք'!BM104)</f>
        <v>0</v>
      </c>
      <c r="BN106" s="13">
        <f>SUM('Երևան քաղաք:Սյունիք'!BN104)</f>
        <v>0</v>
      </c>
      <c r="BO106" s="13">
        <f>SUM('Երևան քաղաք:Սյունիք'!BO104)</f>
        <v>1</v>
      </c>
      <c r="BP106" s="13">
        <f>SUM('Երևան քաղաք:Սյունիք'!BP104)</f>
        <v>0</v>
      </c>
      <c r="BQ106" s="13">
        <f>SUM('Երևան քաղաք:Սյունիք'!BQ104)</f>
        <v>0</v>
      </c>
      <c r="BR106" s="13">
        <f>SUM('Երևան քաղաք:Սյունիք'!BR104)</f>
        <v>0</v>
      </c>
      <c r="BS106" s="13">
        <f>SUM('Երևան քաղաք:Սյունիք'!BS104)</f>
        <v>1</v>
      </c>
      <c r="BT106" s="13">
        <f>SUM('Երևան քաղաք:Սյունիք'!BT104)</f>
        <v>0</v>
      </c>
      <c r="BU106" s="13">
        <f>SUM('Երևան քաղաք:Սյունիք'!BU104)</f>
        <v>3</v>
      </c>
      <c r="BV106" s="13">
        <f>SUM('Երևան քաղաք:Սյունիք'!BV104)</f>
        <v>0</v>
      </c>
      <c r="BW106" s="13">
        <f>SUM('Երևան քաղաք:Սյունիք'!BW104)</f>
        <v>0</v>
      </c>
      <c r="BX106" s="13">
        <f>SUM('Երևան քաղաք:Սյունիք'!BX104)</f>
        <v>0</v>
      </c>
      <c r="BY106" s="13">
        <f>SUM('Երևան քաղաք:Սյունիք'!BY104)</f>
        <v>4</v>
      </c>
      <c r="BZ106" s="13">
        <f>SUM('Երևան քաղաք:Սյունիք'!BZ104)</f>
        <v>5</v>
      </c>
      <c r="CA106" s="13">
        <v>0</v>
      </c>
    </row>
    <row r="107" spans="1:79" ht="20.100000000000001" customHeight="1" x14ac:dyDescent="0.3">
      <c r="A107" s="15" t="s">
        <v>82</v>
      </c>
      <c r="B107" s="3" t="s">
        <v>665</v>
      </c>
      <c r="C107" s="3">
        <v>183</v>
      </c>
      <c r="D107" s="13">
        <f>SUM('Երևան քաղաք:Սյունիք'!D105)</f>
        <v>0</v>
      </c>
      <c r="E107" s="13">
        <f>SUM('Երևան քաղաք:Սյունիք'!E105)</f>
        <v>1</v>
      </c>
      <c r="F107" s="13">
        <f>SUM('Երևան քաղաք:Սյունիք'!F105)</f>
        <v>1</v>
      </c>
      <c r="G107" s="13">
        <f>SUM('Երևան քաղաք:Սյունիք'!G105)</f>
        <v>1</v>
      </c>
      <c r="H107" s="13">
        <f>SUM('Երևան քաղաք:Սյունիք'!H105)</f>
        <v>0</v>
      </c>
      <c r="I107" s="13">
        <f>SUM('Երևան քաղաք:Սյունիք'!I105)</f>
        <v>1</v>
      </c>
      <c r="J107" s="13">
        <f>SUM('Երևան քաղաք:Սյունիք'!J105)</f>
        <v>0</v>
      </c>
      <c r="K107" s="13">
        <f>SUM('Երևան քաղաք:Սյունիք'!K105)</f>
        <v>0</v>
      </c>
      <c r="L107" s="13">
        <f>SUM('Երևան քաղաք:Սյունիք'!L105)</f>
        <v>1</v>
      </c>
      <c r="M107" s="13">
        <f>SUM('Երևան քաղաք:Սյունիք'!M105)</f>
        <v>0</v>
      </c>
      <c r="N107" s="13">
        <f>SUM('Երևան քաղաք:Սյունիք'!N105)</f>
        <v>0</v>
      </c>
      <c r="O107" s="13">
        <f>SUM('Երևան քաղաք:Սյունիք'!O105)</f>
        <v>0</v>
      </c>
      <c r="P107" s="13">
        <f>SUM('Երևան քաղաք:Սյունիք'!P105)</f>
        <v>0</v>
      </c>
      <c r="Q107" s="13">
        <f>SUM('Երևան քաղաք:Սյունիք'!Q105)</f>
        <v>0</v>
      </c>
      <c r="R107" s="13">
        <f>SUM('Երևան քաղաք:Սյունիք'!R105)</f>
        <v>0</v>
      </c>
      <c r="S107" s="13">
        <f>SUM('Երևան քաղաք:Սյունիք'!S105)</f>
        <v>0</v>
      </c>
      <c r="T107" s="13">
        <f>SUM('Երևան քաղաք:Սյունիք'!T105)</f>
        <v>0</v>
      </c>
      <c r="U107" s="13">
        <f>SUM('Երևան քաղաք:Սյունիք'!U105)</f>
        <v>0</v>
      </c>
      <c r="V107" s="13">
        <f>SUM('Երևան քաղաք:Սյունիք'!V105)</f>
        <v>0</v>
      </c>
      <c r="W107" s="13">
        <f>SUM('Երևան քաղաք:Սյունիք'!W105)</f>
        <v>0</v>
      </c>
      <c r="X107" s="13">
        <f>SUM('Երևան քաղաք:Սյունիք'!X105)</f>
        <v>0</v>
      </c>
      <c r="Y107" s="13">
        <f>SUM('Երևան քաղաք:Սյունիք'!Y105)</f>
        <v>1</v>
      </c>
      <c r="Z107" s="13">
        <f>SUM('Երևան քաղաք:Սյունիք'!Z105)</f>
        <v>0</v>
      </c>
      <c r="AA107" s="13">
        <f>SUM('Երևան քաղաք:Սյունիք'!AA105)</f>
        <v>0</v>
      </c>
      <c r="AB107" s="13">
        <f>SUM('Երևան քաղաք:Սյունիք'!AB105)</f>
        <v>0</v>
      </c>
      <c r="AC107" s="13">
        <f>SUM('Երևան քաղաք:Սյունիք'!AC105)</f>
        <v>0</v>
      </c>
      <c r="AD107" s="13">
        <f>SUM('Երևան քաղաք:Սյունիք'!AD105)</f>
        <v>0</v>
      </c>
      <c r="AE107" s="13">
        <f>SUM('Երևան քաղաք:Սյունիք'!AE105)</f>
        <v>0</v>
      </c>
      <c r="AF107" s="13">
        <f>SUM('Երևան քաղաք:Սյունիք'!AF105)</f>
        <v>0</v>
      </c>
      <c r="AG107" s="13">
        <f>SUM('Երևան քաղաք:Սյունիք'!AG105)</f>
        <v>0</v>
      </c>
      <c r="AH107" s="13">
        <f>SUM('Երևան քաղաք:Սյունիք'!AH105)</f>
        <v>0</v>
      </c>
      <c r="AI107" s="13">
        <f>SUM('Երևան քաղաք:Սյունիք'!AI105)</f>
        <v>0</v>
      </c>
      <c r="AJ107" s="13">
        <f>SUM('Երևան քաղաք:Սյունիք'!AJ105)</f>
        <v>0</v>
      </c>
      <c r="AK107" s="13">
        <f>SUM('Երևան քաղաք:Սյունիք'!AK105)</f>
        <v>0</v>
      </c>
      <c r="AL107" s="13">
        <f>SUM('Երևան քաղաք:Սյունիք'!AL105)</f>
        <v>0</v>
      </c>
      <c r="AM107" s="13">
        <f>SUM('Երևան քաղաք:Սյունիք'!AM105)</f>
        <v>0</v>
      </c>
      <c r="AN107" s="13">
        <f>SUM('Երևան քաղաք:Սյունիք'!AN105)</f>
        <v>0</v>
      </c>
      <c r="AO107" s="13">
        <f>SUM('Երևան քաղաք:Սյունիք'!AO105)</f>
        <v>0</v>
      </c>
      <c r="AP107" s="13">
        <f>SUM('Երևան քաղաք:Սյունիք'!AP105)</f>
        <v>1</v>
      </c>
      <c r="AQ107" s="13">
        <f>SUM('Երևան քաղաք:Սյունիք'!AQ105)</f>
        <v>0</v>
      </c>
      <c r="AR107" s="13">
        <f>SUM('Երևան քաղաք:Սյունիք'!AR105)</f>
        <v>0</v>
      </c>
      <c r="AS107" s="13">
        <f>SUM('Երևան քաղաք:Սյունիք'!AS105)</f>
        <v>0</v>
      </c>
      <c r="AT107" s="13">
        <f>SUM('Երևան քաղաք:Սյունիք'!AT105)</f>
        <v>0</v>
      </c>
      <c r="AU107" s="13">
        <f>SUM('Երևան քաղաք:Սյունիք'!AU105)</f>
        <v>0</v>
      </c>
      <c r="AV107" s="13">
        <f>SUM('Երևան քաղաք:Սյունիք'!AV105)</f>
        <v>0</v>
      </c>
      <c r="AW107" s="13">
        <f>SUM('Երևան քաղաք:Սյունիք'!AW105)</f>
        <v>1</v>
      </c>
      <c r="AX107" s="13">
        <f>SUM('Երևան քաղաք:Սյունիք'!AX105)</f>
        <v>0</v>
      </c>
      <c r="AY107" s="13">
        <f>SUM('Երևան քաղաք:Սյունիք'!AY105)</f>
        <v>1</v>
      </c>
      <c r="AZ107" s="13">
        <f>SUM('Երևան քաղաք:Սյունիք'!AZ105)</f>
        <v>0</v>
      </c>
      <c r="BA107" s="13">
        <f>SUM('Երևան քաղաք:Սյունիք'!BA105)</f>
        <v>0</v>
      </c>
      <c r="BB107" s="13">
        <f>SUM('Երևան քաղաք:Սյունիք'!BB105)</f>
        <v>0</v>
      </c>
      <c r="BC107" s="13">
        <f>SUM('Երևան քաղաք:Սյունիք'!BC105)</f>
        <v>0</v>
      </c>
      <c r="BD107" s="13">
        <f>SUM('Երևան քաղաք:Սյունիք'!BD105)</f>
        <v>0</v>
      </c>
      <c r="BE107" s="13">
        <f>SUM('Երևան քաղաք:Սյունիք'!BE105)</f>
        <v>0</v>
      </c>
      <c r="BF107" s="13">
        <f>SUM('Երևան քաղաք:Սյունիք'!BF105)</f>
        <v>0</v>
      </c>
      <c r="BG107" s="13">
        <f>SUM('Երևան քաղաք:Սյունիք'!BG105)</f>
        <v>0</v>
      </c>
      <c r="BH107" s="13">
        <f>SUM('Երևան քաղաք:Սյունիք'!BH105)</f>
        <v>0</v>
      </c>
      <c r="BI107" s="13">
        <f>SUM('Երևան քաղաք:Սյունիք'!BI105)</f>
        <v>0</v>
      </c>
      <c r="BJ107" s="13">
        <f>SUM('Երևան քաղաք:Սյունիք'!BJ105)</f>
        <v>0</v>
      </c>
      <c r="BK107" s="13">
        <f>SUM('Երևան քաղաք:Սյունիք'!BK105)</f>
        <v>0</v>
      </c>
      <c r="BL107" s="13">
        <f>SUM('Երևան քաղաք:Սյունիք'!BL105)</f>
        <v>0</v>
      </c>
      <c r="BM107" s="13">
        <f>SUM('Երևան քաղաք:Սյունիք'!BM105)</f>
        <v>0</v>
      </c>
      <c r="BN107" s="13">
        <f>SUM('Երևան քաղաք:Սյունիք'!BN105)</f>
        <v>0</v>
      </c>
      <c r="BO107" s="13">
        <f>SUM('Երևան քաղաք:Սյունիք'!BO105)</f>
        <v>0</v>
      </c>
      <c r="BP107" s="13">
        <f>SUM('Երևան քաղաք:Սյունիք'!BP105)</f>
        <v>0</v>
      </c>
      <c r="BQ107" s="13">
        <f>SUM('Երևան քաղաք:Սյունիք'!BQ105)</f>
        <v>0</v>
      </c>
      <c r="BR107" s="13">
        <f>SUM('Երևան քաղաք:Սյունիք'!BR105)</f>
        <v>0</v>
      </c>
      <c r="BS107" s="13">
        <f>SUM('Երևան քաղաք:Սյունիք'!BS105)</f>
        <v>0</v>
      </c>
      <c r="BT107" s="13">
        <f>SUM('Երևան քաղաք:Սյունիք'!BT105)</f>
        <v>0</v>
      </c>
      <c r="BU107" s="13">
        <f>SUM('Երևան քաղաք:Սյունիք'!BU105)</f>
        <v>2</v>
      </c>
      <c r="BV107" s="13">
        <f>SUM('Երևան քաղաք:Սյունիք'!BV105)</f>
        <v>0</v>
      </c>
      <c r="BW107" s="13">
        <f>SUM('Երևան քաղաք:Սյունիք'!BW105)</f>
        <v>0</v>
      </c>
      <c r="BX107" s="13">
        <f>SUM('Երևան քաղաք:Սյունիք'!BX105)</f>
        <v>0</v>
      </c>
      <c r="BY107" s="13">
        <f>SUM('Երևան քաղաք:Սյունիք'!BY105)</f>
        <v>0</v>
      </c>
      <c r="BZ107" s="13">
        <f>SUM('Երևան քաղաք:Սյունիք'!BZ105)</f>
        <v>0</v>
      </c>
      <c r="CA107" s="13">
        <v>0</v>
      </c>
    </row>
    <row r="108" spans="1:79" ht="20.100000000000001" customHeight="1" x14ac:dyDescent="0.3">
      <c r="A108" s="15" t="s">
        <v>83</v>
      </c>
      <c r="B108" s="3" t="s">
        <v>573</v>
      </c>
      <c r="C108" s="3">
        <v>184</v>
      </c>
      <c r="D108" s="13">
        <f>SUM('Երևան քաղաք:Սյունիք'!D106)</f>
        <v>0</v>
      </c>
      <c r="E108" s="13">
        <f>SUM('Երևան քաղաք:Սյունիք'!E106)</f>
        <v>2</v>
      </c>
      <c r="F108" s="13">
        <f>SUM('Երևան քաղաք:Սյունիք'!F106)</f>
        <v>2</v>
      </c>
      <c r="G108" s="13">
        <f>SUM('Երևան քաղաք:Սյունիք'!G106)</f>
        <v>0</v>
      </c>
      <c r="H108" s="13">
        <f>SUM('Երևան քաղաք:Սյունիք'!H106)</f>
        <v>1</v>
      </c>
      <c r="I108" s="13">
        <f>SUM('Երևան քաղաք:Սյունիք'!I106)</f>
        <v>0</v>
      </c>
      <c r="J108" s="13">
        <f>SUM('Երևան քաղաք:Սյունիք'!J106)</f>
        <v>1</v>
      </c>
      <c r="K108" s="13">
        <f>SUM('Երևան քաղաք:Սյունիք'!K106)</f>
        <v>0</v>
      </c>
      <c r="L108" s="13">
        <f>SUM('Երևան քաղաք:Սյունիք'!L106)</f>
        <v>1</v>
      </c>
      <c r="M108" s="13">
        <f>SUM('Երևան քաղաք:Սյունիք'!M106)</f>
        <v>0</v>
      </c>
      <c r="N108" s="13">
        <f>SUM('Երևան քաղաք:Սյունիք'!N106)</f>
        <v>0</v>
      </c>
      <c r="O108" s="13">
        <f>SUM('Երևան քաղաք:Սյունիք'!O106)</f>
        <v>0</v>
      </c>
      <c r="P108" s="13">
        <f>SUM('Երևան քաղաք:Սյունիք'!P106)</f>
        <v>0</v>
      </c>
      <c r="Q108" s="13">
        <f>SUM('Երևան քաղաք:Սյունիք'!Q106)</f>
        <v>0</v>
      </c>
      <c r="R108" s="13">
        <f>SUM('Երևան քաղաք:Սյունիք'!R106)</f>
        <v>0</v>
      </c>
      <c r="S108" s="13">
        <f>SUM('Երևան քաղաք:Սյունիք'!S106)</f>
        <v>0</v>
      </c>
      <c r="T108" s="13">
        <f>SUM('Երևան քաղաք:Սյունիք'!T106)</f>
        <v>0</v>
      </c>
      <c r="U108" s="13">
        <f>SUM('Երևան քաղաք:Սյունիք'!U106)</f>
        <v>0</v>
      </c>
      <c r="V108" s="13">
        <f>SUM('Երևան քաղաք:Սյունիք'!V106)</f>
        <v>0</v>
      </c>
      <c r="W108" s="13">
        <f>SUM('Երևան քաղաք:Սյունիք'!W106)</f>
        <v>0</v>
      </c>
      <c r="X108" s="13">
        <f>SUM('Երևան քաղաք:Սյունիք'!X106)</f>
        <v>0</v>
      </c>
      <c r="Y108" s="13">
        <f>SUM('Երևան քաղաք:Սյունիք'!Y106)</f>
        <v>1</v>
      </c>
      <c r="Z108" s="13">
        <f>SUM('Երևան քաղաք:Սյունիք'!Z106)</f>
        <v>0</v>
      </c>
      <c r="AA108" s="13">
        <f>SUM('Երևան քաղաք:Սյունիք'!AA106)</f>
        <v>0</v>
      </c>
      <c r="AB108" s="13">
        <f>SUM('Երևան քաղաք:Սյունիք'!AB106)</f>
        <v>0</v>
      </c>
      <c r="AC108" s="13">
        <f>SUM('Երևան քաղաք:Սյունիք'!AC106)</f>
        <v>0</v>
      </c>
      <c r="AD108" s="13">
        <f>SUM('Երևան քաղաք:Սյունիք'!AD106)</f>
        <v>0</v>
      </c>
      <c r="AE108" s="13">
        <f>SUM('Երևան քաղաք:Սյունիք'!AE106)</f>
        <v>0</v>
      </c>
      <c r="AF108" s="13">
        <f>SUM('Երևան քաղաք:Սյունիք'!AF106)</f>
        <v>0</v>
      </c>
      <c r="AG108" s="13">
        <f>SUM('Երևան քաղաք:Սյունիք'!AG106)</f>
        <v>0</v>
      </c>
      <c r="AH108" s="13">
        <f>SUM('Երևան քաղաք:Սյունիք'!AH106)</f>
        <v>0</v>
      </c>
      <c r="AI108" s="13">
        <f>SUM('Երևան քաղաք:Սյունիք'!AI106)</f>
        <v>0</v>
      </c>
      <c r="AJ108" s="13">
        <f>SUM('Երևան քաղաք:Սյունիք'!AJ106)</f>
        <v>0</v>
      </c>
      <c r="AK108" s="13">
        <f>SUM('Երևան քաղաք:Սյունիք'!AK106)</f>
        <v>0</v>
      </c>
      <c r="AL108" s="13">
        <f>SUM('Երևան քաղաք:Սյունիք'!AL106)</f>
        <v>0</v>
      </c>
      <c r="AM108" s="13">
        <f>SUM('Երևան քաղաք:Սյունիք'!AM106)</f>
        <v>0</v>
      </c>
      <c r="AN108" s="13">
        <f>SUM('Երևան քաղաք:Սյունիք'!AN106)</f>
        <v>0</v>
      </c>
      <c r="AO108" s="13">
        <f>SUM('Երևան քաղաք:Սյունիք'!AO106)</f>
        <v>0</v>
      </c>
      <c r="AP108" s="13">
        <f>SUM('Երևան քաղաք:Սյունիք'!AP106)</f>
        <v>1</v>
      </c>
      <c r="AQ108" s="13">
        <f>SUM('Երևան քաղաք:Սյունիք'!AQ106)</f>
        <v>0</v>
      </c>
      <c r="AR108" s="13">
        <f>SUM('Երևան քաղաք:Սյունիք'!AR106)</f>
        <v>0</v>
      </c>
      <c r="AS108" s="13">
        <f>SUM('Երևան քաղաք:Սյունիք'!AS106)</f>
        <v>0</v>
      </c>
      <c r="AT108" s="13">
        <f>SUM('Երևան քաղաք:Սյունիք'!AT106)</f>
        <v>0</v>
      </c>
      <c r="AU108" s="13">
        <f>SUM('Երևան քաղաք:Սյունիք'!AU106)</f>
        <v>0</v>
      </c>
      <c r="AV108" s="13">
        <f>SUM('Երևան քաղաք:Սյունիք'!AV106)</f>
        <v>0</v>
      </c>
      <c r="AW108" s="13">
        <f>SUM('Երևան քաղաք:Սյունիք'!AW106)</f>
        <v>1</v>
      </c>
      <c r="AX108" s="13">
        <f>SUM('Երևան քաղաք:Սյունիք'!AX106)</f>
        <v>0</v>
      </c>
      <c r="AY108" s="13">
        <f>SUM('Երևան քաղաք:Սյունիք'!AY106)</f>
        <v>1</v>
      </c>
      <c r="AZ108" s="13">
        <f>SUM('Երևան քաղաք:Սյունիք'!AZ106)</f>
        <v>0</v>
      </c>
      <c r="BA108" s="13">
        <f>SUM('Երևան քաղաք:Սյունիք'!BA106)</f>
        <v>0</v>
      </c>
      <c r="BB108" s="13">
        <f>SUM('Երևան քաղաք:Սյունիք'!BB106)</f>
        <v>0</v>
      </c>
      <c r="BC108" s="13">
        <f>SUM('Երևան քաղաք:Սյունիք'!BC106)</f>
        <v>0</v>
      </c>
      <c r="BD108" s="13">
        <f>SUM('Երևան քաղաք:Սյունիք'!BD106)</f>
        <v>0</v>
      </c>
      <c r="BE108" s="13">
        <f>SUM('Երևան քաղաք:Սյունիք'!BE106)</f>
        <v>0</v>
      </c>
      <c r="BF108" s="13">
        <f>SUM('Երևան քաղաք:Սյունիք'!BF106)</f>
        <v>0</v>
      </c>
      <c r="BG108" s="13">
        <f>SUM('Երևան քաղաք:Սյունիք'!BG106)</f>
        <v>0</v>
      </c>
      <c r="BH108" s="13">
        <f>SUM('Երևան քաղաք:Սյունիք'!BH106)</f>
        <v>0</v>
      </c>
      <c r="BI108" s="13">
        <f>SUM('Երևան քաղաք:Սյունիք'!BI106)</f>
        <v>0</v>
      </c>
      <c r="BJ108" s="13">
        <f>SUM('Երևան քաղաք:Սյունիք'!BJ106)</f>
        <v>0</v>
      </c>
      <c r="BK108" s="13">
        <f>SUM('Երևան քաղաք:Սյունիք'!BK106)</f>
        <v>0</v>
      </c>
      <c r="BL108" s="13">
        <f>SUM('Երևան քաղաք:Սյունիք'!BL106)</f>
        <v>0</v>
      </c>
      <c r="BM108" s="13">
        <f>SUM('Երևան քաղաք:Սյունիք'!BM106)</f>
        <v>0</v>
      </c>
      <c r="BN108" s="13">
        <f>SUM('Երևան քաղաք:Սյունիք'!BN106)</f>
        <v>0</v>
      </c>
      <c r="BO108" s="13">
        <f>SUM('Երևան քաղաք:Սյունիք'!BO106)</f>
        <v>0</v>
      </c>
      <c r="BP108" s="13">
        <f>SUM('Երևան քաղաք:Սյունիք'!BP106)</f>
        <v>0</v>
      </c>
      <c r="BQ108" s="13">
        <f>SUM('Երևան քաղաք:Սյունիք'!BQ106)</f>
        <v>0</v>
      </c>
      <c r="BR108" s="13">
        <f>SUM('Երևան քաղաք:Սյունիք'!BR106)</f>
        <v>0</v>
      </c>
      <c r="BS108" s="13">
        <f>SUM('Երևան քաղաք:Սյունիք'!BS106)</f>
        <v>0</v>
      </c>
      <c r="BT108" s="13">
        <f>SUM('Երևան քաղաք:Սյունիք'!BT106)</f>
        <v>0</v>
      </c>
      <c r="BU108" s="13">
        <f>SUM('Երևան քաղաք:Սյունիք'!BU106)</f>
        <v>1</v>
      </c>
      <c r="BV108" s="13">
        <f>SUM('Երևան քաղաք:Սյունիք'!BV106)</f>
        <v>0</v>
      </c>
      <c r="BW108" s="13">
        <f>SUM('Երևան քաղաք:Սյունիք'!BW106)</f>
        <v>0</v>
      </c>
      <c r="BX108" s="13">
        <f>SUM('Երևան քաղաք:Սյունիք'!BX106)</f>
        <v>0</v>
      </c>
      <c r="BY108" s="13">
        <f>SUM('Երևան քաղաք:Սյունիք'!BY106)</f>
        <v>1</v>
      </c>
      <c r="BZ108" s="13">
        <f>SUM('Երևան քաղաք:Սյունիք'!BZ106)</f>
        <v>3</v>
      </c>
      <c r="CA108" s="13">
        <v>0</v>
      </c>
    </row>
    <row r="109" spans="1:79" ht="20.100000000000001" customHeight="1" x14ac:dyDescent="0.3">
      <c r="A109" s="15" t="s">
        <v>743</v>
      </c>
      <c r="B109" s="3" t="s">
        <v>744</v>
      </c>
      <c r="C109" s="3">
        <v>184.1</v>
      </c>
      <c r="D109" s="13">
        <f>SUM('Երևան քաղաք:Սյունիք'!D107)</f>
        <v>0</v>
      </c>
      <c r="E109" s="13">
        <f>SUM('Երևան քաղաք:Սյունիք'!E107)</f>
        <v>5</v>
      </c>
      <c r="F109" s="13">
        <f>SUM('Երևան քաղաք:Սյունիք'!F107)</f>
        <v>5</v>
      </c>
      <c r="G109" s="13">
        <f>SUM('Երևան քաղաք:Սյունիք'!G107)</f>
        <v>0</v>
      </c>
      <c r="H109" s="13">
        <f>SUM('Երևան քաղաք:Սյունիք'!H107)</f>
        <v>0</v>
      </c>
      <c r="I109" s="13">
        <f>SUM('Երևան քաղաք:Սյունիք'!I107)</f>
        <v>2</v>
      </c>
      <c r="J109" s="13">
        <f>SUM('Երևան քաղաք:Սյունիք'!J107)</f>
        <v>0</v>
      </c>
      <c r="K109" s="13">
        <f>SUM('Երևան քաղաք:Սյունիք'!K107)</f>
        <v>0</v>
      </c>
      <c r="L109" s="13">
        <f>SUM('Երևան քաղաք:Սյունիք'!L107)</f>
        <v>2</v>
      </c>
      <c r="M109" s="13">
        <f>SUM('Երևան քաղաք:Սյունիք'!M107)</f>
        <v>0</v>
      </c>
      <c r="N109" s="13">
        <f>SUM('Երևան քաղաք:Սյունիք'!N107)</f>
        <v>0</v>
      </c>
      <c r="O109" s="13">
        <f>SUM('Երևան քաղաք:Սյունիք'!O107)</f>
        <v>0</v>
      </c>
      <c r="P109" s="13">
        <f>SUM('Երևան քաղաք:Սյունիք'!P107)</f>
        <v>0</v>
      </c>
      <c r="Q109" s="13">
        <f>SUM('Երևան քաղաք:Սյունիք'!Q107)</f>
        <v>0</v>
      </c>
      <c r="R109" s="13">
        <f>SUM('Երևան քաղաք:Սյունիք'!R107)</f>
        <v>0</v>
      </c>
      <c r="S109" s="13">
        <f>SUM('Երևան քաղաք:Սյունիք'!S107)</f>
        <v>0</v>
      </c>
      <c r="T109" s="13">
        <f>SUM('Երևան քաղաք:Սյունիք'!T107)</f>
        <v>0</v>
      </c>
      <c r="U109" s="13">
        <f>SUM('Երևան քաղաք:Սյունիք'!U107)</f>
        <v>0</v>
      </c>
      <c r="V109" s="13">
        <f>SUM('Երևան քաղաք:Սյունիք'!V107)</f>
        <v>0</v>
      </c>
      <c r="W109" s="13">
        <f>SUM('Երևան քաղաք:Սյունիք'!W107)</f>
        <v>0</v>
      </c>
      <c r="X109" s="13">
        <f>SUM('Երևան քաղաք:Սյունիք'!X107)</f>
        <v>0</v>
      </c>
      <c r="Y109" s="13">
        <f>SUM('Երևան քաղաք:Սյունիք'!Y107)</f>
        <v>2</v>
      </c>
      <c r="Z109" s="13">
        <f>SUM('Երևան քաղաք:Սյունիք'!Z107)</f>
        <v>0</v>
      </c>
      <c r="AA109" s="13">
        <f>SUM('Երևան քաղաք:Սյունիք'!AA107)</f>
        <v>0</v>
      </c>
      <c r="AB109" s="13">
        <f>SUM('Երևան քաղաք:Սյունիք'!AB107)</f>
        <v>0</v>
      </c>
      <c r="AC109" s="13">
        <f>SUM('Երևան քաղաք:Սյունիք'!AC107)</f>
        <v>0</v>
      </c>
      <c r="AD109" s="13">
        <f>SUM('Երևան քաղաք:Սյունիք'!AD107)</f>
        <v>0</v>
      </c>
      <c r="AE109" s="13">
        <f>SUM('Երևան քաղաք:Սյունիք'!AE107)</f>
        <v>0</v>
      </c>
      <c r="AF109" s="13">
        <f>SUM('Երևան քաղաք:Սյունիք'!AF107)</f>
        <v>0</v>
      </c>
      <c r="AG109" s="13">
        <f>SUM('Երևան քաղաք:Սյունիք'!AG107)</f>
        <v>0</v>
      </c>
      <c r="AH109" s="13">
        <f>SUM('Երևան քաղաք:Սյունիք'!AH107)</f>
        <v>0</v>
      </c>
      <c r="AI109" s="13">
        <f>SUM('Երևան քաղաք:Սյունիք'!AI107)</f>
        <v>0</v>
      </c>
      <c r="AJ109" s="13">
        <f>SUM('Երևան քաղաք:Սյունիք'!AJ107)</f>
        <v>0</v>
      </c>
      <c r="AK109" s="13">
        <f>SUM('Երևան քաղաք:Սյունիք'!AK107)</f>
        <v>0</v>
      </c>
      <c r="AL109" s="13">
        <f>SUM('Երևան քաղաք:Սյունիք'!AL107)</f>
        <v>0</v>
      </c>
      <c r="AM109" s="13">
        <f>SUM('Երևան քաղաք:Սյունիք'!AM107)</f>
        <v>0</v>
      </c>
      <c r="AN109" s="13">
        <f>SUM('Երևան քաղաք:Սյունիք'!AN107)</f>
        <v>0</v>
      </c>
      <c r="AO109" s="13">
        <f>SUM('Երևան քաղաք:Սյունիք'!AO107)</f>
        <v>0</v>
      </c>
      <c r="AP109" s="13">
        <f>SUM('Երևան քաղաք:Սյունիք'!AP107)</f>
        <v>2</v>
      </c>
      <c r="AQ109" s="13">
        <f>SUM('Երևան քաղաք:Սյունիք'!AQ107)</f>
        <v>0</v>
      </c>
      <c r="AR109" s="13">
        <f>SUM('Երևան քաղաք:Սյունիք'!AR107)</f>
        <v>0</v>
      </c>
      <c r="AS109" s="13">
        <f>SUM('Երևան քաղաք:Սյունիք'!AS107)</f>
        <v>0</v>
      </c>
      <c r="AT109" s="13">
        <f>SUM('Երևան քաղաք:Սյունիք'!AT107)</f>
        <v>0</v>
      </c>
      <c r="AU109" s="13">
        <f>SUM('Երևան քաղաք:Սյունիք'!AU107)</f>
        <v>0</v>
      </c>
      <c r="AV109" s="13">
        <f>SUM('Երևան քաղաք:Սյունիք'!AV107)</f>
        <v>0</v>
      </c>
      <c r="AW109" s="13">
        <f>SUM('Երևան քաղաք:Սյունիք'!AW107)</f>
        <v>2</v>
      </c>
      <c r="AX109" s="13">
        <f>SUM('Երևան քաղաք:Սյունիք'!AX107)</f>
        <v>0</v>
      </c>
      <c r="AY109" s="13">
        <f>SUM('Երևան քաղաք:Սյունիք'!AY107)</f>
        <v>2</v>
      </c>
      <c r="AZ109" s="13">
        <f>SUM('Երևան քաղաք:Սյունիք'!AZ107)</f>
        <v>0</v>
      </c>
      <c r="BA109" s="13">
        <f>SUM('Երևան քաղաք:Սյունիք'!BA107)</f>
        <v>0</v>
      </c>
      <c r="BB109" s="13">
        <f>SUM('Երևան քաղաք:Սյունիք'!BB107)</f>
        <v>0</v>
      </c>
      <c r="BC109" s="13">
        <f>SUM('Երևան քաղաք:Սյունիք'!BC107)</f>
        <v>0</v>
      </c>
      <c r="BD109" s="13">
        <f>SUM('Երևան քաղաք:Սյունիք'!BD107)</f>
        <v>0</v>
      </c>
      <c r="BE109" s="13">
        <f>SUM('Երևան քաղաք:Սյունիք'!BE107)</f>
        <v>0</v>
      </c>
      <c r="BF109" s="13">
        <f>SUM('Երևան քաղաք:Սյունիք'!BF107)</f>
        <v>0</v>
      </c>
      <c r="BG109" s="13">
        <f>SUM('Երևան քաղաք:Սյունիք'!BG107)</f>
        <v>0</v>
      </c>
      <c r="BH109" s="13">
        <f>SUM('Երևան քաղաք:Սյունիք'!BH107)</f>
        <v>0</v>
      </c>
      <c r="BI109" s="13">
        <f>SUM('Երևան քաղաք:Սյունիք'!BI107)</f>
        <v>0</v>
      </c>
      <c r="BJ109" s="13">
        <f>SUM('Երևան քաղաք:Սյունիք'!BJ107)</f>
        <v>0</v>
      </c>
      <c r="BK109" s="13">
        <f>SUM('Երևան քաղաք:Սյունիք'!BK107)</f>
        <v>0</v>
      </c>
      <c r="BL109" s="13">
        <f>SUM('Երևան քաղաք:Սյունիք'!BL107)</f>
        <v>0</v>
      </c>
      <c r="BM109" s="13">
        <f>SUM('Երևան քաղաք:Սյունիք'!BM107)</f>
        <v>0</v>
      </c>
      <c r="BN109" s="13">
        <f>SUM('Երևան քաղաք:Սյունիք'!BN107)</f>
        <v>0</v>
      </c>
      <c r="BO109" s="13">
        <f>SUM('Երևան քաղաք:Սյունիք'!BO107)</f>
        <v>0</v>
      </c>
      <c r="BP109" s="13">
        <f>SUM('Երևան քաղաք:Սյունիք'!BP107)</f>
        <v>0</v>
      </c>
      <c r="BQ109" s="13">
        <f>SUM('Երևան քաղաք:Սյունիք'!BQ107)</f>
        <v>0</v>
      </c>
      <c r="BR109" s="13">
        <f>SUM('Երևան քաղաք:Սյունիք'!BR107)</f>
        <v>0</v>
      </c>
      <c r="BS109" s="13">
        <f>SUM('Երևան քաղաք:Սյունիք'!BS107)</f>
        <v>0</v>
      </c>
      <c r="BT109" s="13">
        <f>SUM('Երևան քաղաք:Սյունիք'!BT107)</f>
        <v>0</v>
      </c>
      <c r="BU109" s="13">
        <f>SUM('Երևան քաղաք:Սյունիք'!BU107)</f>
        <v>3</v>
      </c>
      <c r="BV109" s="13">
        <f>SUM('Երևան քաղաք:Սյունիք'!BV107)</f>
        <v>0</v>
      </c>
      <c r="BW109" s="13">
        <f>SUM('Երևան քաղաք:Սյունիք'!BW107)</f>
        <v>0</v>
      </c>
      <c r="BX109" s="13">
        <f>SUM('Երևան քաղաք:Սյունիք'!BX107)</f>
        <v>0</v>
      </c>
      <c r="BY109" s="13">
        <f>SUM('Երևան քաղաք:Սյունիք'!BY107)</f>
        <v>1</v>
      </c>
      <c r="BZ109" s="13">
        <f>SUM('Երևան քաղաք:Սյունիք'!BZ107)</f>
        <v>2</v>
      </c>
      <c r="CA109" s="13">
        <v>0</v>
      </c>
    </row>
    <row r="110" spans="1:79" ht="20.100000000000001" customHeight="1" x14ac:dyDescent="0.3">
      <c r="A110" s="15" t="s">
        <v>84</v>
      </c>
      <c r="B110" s="3" t="s">
        <v>574</v>
      </c>
      <c r="C110" s="3">
        <v>185</v>
      </c>
      <c r="D110" s="13">
        <f>SUM('Երևան քաղաք:Սյունիք'!D108)</f>
        <v>0</v>
      </c>
      <c r="E110" s="13">
        <f>SUM('Երևան քաղաք:Սյունիք'!E108)</f>
        <v>9</v>
      </c>
      <c r="F110" s="13">
        <f>SUM('Երևան քաղաք:Սյունիք'!F108)</f>
        <v>9</v>
      </c>
      <c r="G110" s="13">
        <f>SUM('Երևան քաղաք:Սյունիք'!G108)</f>
        <v>1</v>
      </c>
      <c r="H110" s="13">
        <f>SUM('Երևան քաղաք:Սյունիք'!H108)</f>
        <v>0</v>
      </c>
      <c r="I110" s="13">
        <f>SUM('Երևան քաղաք:Սյունիք'!I108)</f>
        <v>15</v>
      </c>
      <c r="J110" s="13">
        <f>SUM('Երևան քաղաք:Սյունիք'!J108)</f>
        <v>1</v>
      </c>
      <c r="K110" s="13">
        <f>SUM('Երևան քաղաք:Սյունիք'!K108)</f>
        <v>0</v>
      </c>
      <c r="L110" s="13">
        <f>SUM('Երևան քաղաք:Սյունիք'!L108)</f>
        <v>16</v>
      </c>
      <c r="M110" s="13">
        <f>SUM('Երևան քաղաք:Սյունիք'!M108)</f>
        <v>2</v>
      </c>
      <c r="N110" s="13">
        <f>SUM('Երևան քաղաք:Սյունիք'!N108)</f>
        <v>0</v>
      </c>
      <c r="O110" s="13">
        <f>SUM('Երևան քաղաք:Սյունիք'!O108)</f>
        <v>3</v>
      </c>
      <c r="P110" s="13">
        <f>SUM('Երևան քաղաք:Սյունիք'!P108)</f>
        <v>2</v>
      </c>
      <c r="Q110" s="13">
        <f>SUM('Երևան քաղաք:Սյունիք'!Q108)</f>
        <v>1</v>
      </c>
      <c r="R110" s="13">
        <f>SUM('Երևան քաղաք:Սյունիք'!R108)</f>
        <v>0</v>
      </c>
      <c r="S110" s="13">
        <f>SUM('Երևան քաղաք:Սյունիք'!S108)</f>
        <v>1</v>
      </c>
      <c r="T110" s="13">
        <f>SUM('Երևան քաղաք:Սյունիք'!T108)</f>
        <v>0</v>
      </c>
      <c r="U110" s="13">
        <f>SUM('Երևան քաղաք:Սյունիք'!U108)</f>
        <v>0</v>
      </c>
      <c r="V110" s="13">
        <f>SUM('Երևան քաղաք:Սյունիք'!V108)</f>
        <v>0</v>
      </c>
      <c r="W110" s="13">
        <f>SUM('Երևան քաղաք:Սյունիք'!W108)</f>
        <v>7</v>
      </c>
      <c r="X110" s="13">
        <f>SUM('Երևան քաղաք:Սյունիք'!X108)</f>
        <v>0</v>
      </c>
      <c r="Y110" s="13">
        <f>SUM('Երևան քաղաք:Սյունիք'!Y108)</f>
        <v>9</v>
      </c>
      <c r="Z110" s="13">
        <f>SUM('Երևան քաղաք:Սյունիք'!Z108)</f>
        <v>0</v>
      </c>
      <c r="AA110" s="13">
        <f>SUM('Երևան քաղաք:Սյունիք'!AA108)</f>
        <v>0</v>
      </c>
      <c r="AB110" s="13">
        <f>SUM('Երևան քաղաք:Սյունիք'!AB108)</f>
        <v>0</v>
      </c>
      <c r="AC110" s="13">
        <f>SUM('Երևան քաղաք:Սյունիք'!AC108)</f>
        <v>0</v>
      </c>
      <c r="AD110" s="13">
        <f>SUM('Երևան քաղաք:Սյունիք'!AD108)</f>
        <v>4</v>
      </c>
      <c r="AE110" s="13">
        <f>SUM('Երևան քաղաք:Սյունիք'!AE108)</f>
        <v>0</v>
      </c>
      <c r="AF110" s="13">
        <f>SUM('Երևան քաղաք:Սյունիք'!AF108)</f>
        <v>0</v>
      </c>
      <c r="AG110" s="13">
        <f>SUM('Երևան քաղաք:Սյունիք'!AG108)</f>
        <v>0</v>
      </c>
      <c r="AH110" s="13">
        <f>SUM('Երևան քաղաք:Սյունիք'!AH108)</f>
        <v>0</v>
      </c>
      <c r="AI110" s="13">
        <f>SUM('Երևան քաղաք:Սյունիք'!AI108)</f>
        <v>1</v>
      </c>
      <c r="AJ110" s="13">
        <f>SUM('Երևան քաղաք:Սյունիք'!AJ108)</f>
        <v>1</v>
      </c>
      <c r="AK110" s="13">
        <f>SUM('Երևան քաղաք:Սյունիք'!AK108)</f>
        <v>0</v>
      </c>
      <c r="AL110" s="13">
        <f>SUM('Երևան քաղաք:Սյունիք'!AL108)</f>
        <v>0</v>
      </c>
      <c r="AM110" s="13">
        <f>SUM('Երևան քաղաք:Սյունիք'!AM108)</f>
        <v>0</v>
      </c>
      <c r="AN110" s="13">
        <f>SUM('Երևան քաղաք:Սյունիք'!AN108)</f>
        <v>0</v>
      </c>
      <c r="AO110" s="13">
        <f>SUM('Երևան քաղաք:Սյունիք'!AO108)</f>
        <v>2</v>
      </c>
      <c r="AP110" s="13">
        <f>SUM('Երևան քաղաք:Սյունիք'!AP108)</f>
        <v>12</v>
      </c>
      <c r="AQ110" s="13">
        <f>SUM('Երևան քաղաք:Սյունիք'!AQ108)</f>
        <v>2</v>
      </c>
      <c r="AR110" s="13">
        <f>SUM('Երևան քաղաք:Սյունիք'!AR108)</f>
        <v>0</v>
      </c>
      <c r="AS110" s="13">
        <f>SUM('Երևան քաղաք:Սյունիք'!AS108)</f>
        <v>2</v>
      </c>
      <c r="AT110" s="13">
        <f>SUM('Երևան քաղաք:Սյունիք'!AT108)</f>
        <v>4</v>
      </c>
      <c r="AU110" s="13">
        <f>SUM('Երևան քաղաք:Սյունիք'!AU108)</f>
        <v>0</v>
      </c>
      <c r="AV110" s="13">
        <f>SUM('Երևան քաղաք:Սյունիք'!AV108)</f>
        <v>0</v>
      </c>
      <c r="AW110" s="13">
        <f>SUM('Երևան քաղաք:Սյունիք'!AW108)</f>
        <v>10</v>
      </c>
      <c r="AX110" s="13">
        <f>SUM('Երևան քաղաք:Սյունիք'!AX108)</f>
        <v>0</v>
      </c>
      <c r="AY110" s="13">
        <f>SUM('Երևան քաղաք:Սյունիք'!AY108)</f>
        <v>16</v>
      </c>
      <c r="AZ110" s="13">
        <f>SUM('Երևան քաղաք:Սյունիք'!AZ108)</f>
        <v>0</v>
      </c>
      <c r="BA110" s="13">
        <f>SUM('Երևան քաղաք:Սյունիք'!BA108)</f>
        <v>0</v>
      </c>
      <c r="BB110" s="13">
        <f>SUM('Երևան քաղաք:Սյունիք'!BB108)</f>
        <v>2</v>
      </c>
      <c r="BC110" s="13">
        <f>SUM('Երևան քաղաք:Սյունիք'!BC108)</f>
        <v>1</v>
      </c>
      <c r="BD110" s="13">
        <f>SUM('Երևան քաղաք:Սյունիք'!BD108)</f>
        <v>0</v>
      </c>
      <c r="BE110" s="13">
        <f>SUM('Երևան քաղաք:Սյունիք'!BE108)</f>
        <v>0</v>
      </c>
      <c r="BF110" s="13">
        <f>SUM('Երևան քաղաք:Սյունիք'!BF108)</f>
        <v>1</v>
      </c>
      <c r="BG110" s="13">
        <f>SUM('Երևան քաղաք:Սյունիք'!BG108)</f>
        <v>0</v>
      </c>
      <c r="BH110" s="13">
        <f>SUM('Երևան քաղաք:Սյունիք'!BH108)</f>
        <v>0</v>
      </c>
      <c r="BI110" s="13">
        <f>SUM('Երևան քաղաք:Սյունիք'!BI108)</f>
        <v>0</v>
      </c>
      <c r="BJ110" s="13">
        <f>SUM('Երևան քաղաք:Սյունիք'!BJ108)</f>
        <v>1</v>
      </c>
      <c r="BK110" s="13">
        <f>SUM('Երևան քաղաք:Սյունիք'!BK108)</f>
        <v>0</v>
      </c>
      <c r="BL110" s="13">
        <f>SUM('Երևան քաղաք:Սյունիք'!BL108)</f>
        <v>0</v>
      </c>
      <c r="BM110" s="13">
        <f>SUM('Երևան քաղաք:Սյունիք'!BM108)</f>
        <v>0</v>
      </c>
      <c r="BN110" s="13">
        <f>SUM('Երևան քաղաք:Սյունիք'!BN108)</f>
        <v>0</v>
      </c>
      <c r="BO110" s="13">
        <f>SUM('Երևան քաղաք:Սյունիք'!BO108)</f>
        <v>1</v>
      </c>
      <c r="BP110" s="13">
        <f>SUM('Երևան քաղաք:Սյունիք'!BP108)</f>
        <v>0</v>
      </c>
      <c r="BQ110" s="13">
        <f>SUM('Երևան քաղաք:Սյունիք'!BQ108)</f>
        <v>0</v>
      </c>
      <c r="BR110" s="13">
        <f>SUM('Երևան քաղաք:Սյունիք'!BR108)</f>
        <v>0</v>
      </c>
      <c r="BS110" s="13">
        <f>SUM('Երևան քաղաք:Սյունիք'!BS108)</f>
        <v>1</v>
      </c>
      <c r="BT110" s="13">
        <f>SUM('Երևան քաղաք:Սյունիք'!BT108)</f>
        <v>0</v>
      </c>
      <c r="BU110" s="13">
        <f>SUM('Երևան քաղաք:Սյունիք'!BU108)</f>
        <v>15</v>
      </c>
      <c r="BV110" s="13">
        <f>SUM('Երևան քաղաք:Սյունիք'!BV108)</f>
        <v>2</v>
      </c>
      <c r="BW110" s="13">
        <f>SUM('Երևան քաղաք:Սյունիք'!BW108)</f>
        <v>0</v>
      </c>
      <c r="BX110" s="13">
        <f>SUM('Երևան քաղաք:Սյունիք'!BX108)</f>
        <v>0</v>
      </c>
      <c r="BY110" s="13">
        <f>SUM('Երևան քաղաք:Սյունիք'!BY108)</f>
        <v>12</v>
      </c>
      <c r="BZ110" s="13">
        <f>SUM('Երևան քաղաք:Սյունիք'!BZ108)</f>
        <v>7</v>
      </c>
      <c r="CA110" s="13">
        <v>0</v>
      </c>
    </row>
    <row r="111" spans="1:79" ht="20.100000000000001" customHeight="1" x14ac:dyDescent="0.3">
      <c r="A111" s="15" t="s">
        <v>85</v>
      </c>
      <c r="B111" s="3" t="s">
        <v>575</v>
      </c>
      <c r="C111" s="3">
        <v>186</v>
      </c>
      <c r="D111" s="13">
        <f>SUM('Երևան քաղաք:Սյունիք'!D109)</f>
        <v>0</v>
      </c>
      <c r="E111" s="13">
        <f>SUM('Երևան քաղաք:Սյունիք'!E109)</f>
        <v>1</v>
      </c>
      <c r="F111" s="13">
        <f>SUM('Երևան քաղաք:Սյունիք'!F109)</f>
        <v>1</v>
      </c>
      <c r="G111" s="13">
        <f>SUM('Երևան քաղաք:Սյունիք'!G109)</f>
        <v>0</v>
      </c>
      <c r="H111" s="13">
        <f>SUM('Երևան քաղաք:Սյունիք'!H109)</f>
        <v>0</v>
      </c>
      <c r="I111" s="13">
        <f>SUM('Երևան քաղաք:Սյունիք'!I109)</f>
        <v>1</v>
      </c>
      <c r="J111" s="13">
        <f>SUM('Երևան քաղաք:Սյունիք'!J109)</f>
        <v>0</v>
      </c>
      <c r="K111" s="13">
        <f>SUM('Երևան քաղաք:Սյունիք'!K109)</f>
        <v>0</v>
      </c>
      <c r="L111" s="13">
        <f>SUM('Երևան քաղաք:Սյունիք'!L109)</f>
        <v>1</v>
      </c>
      <c r="M111" s="13">
        <f>SUM('Երևան քաղաք:Սյունիք'!M109)</f>
        <v>0</v>
      </c>
      <c r="N111" s="13">
        <f>SUM('Երևան քաղաք:Սյունիք'!N109)</f>
        <v>0</v>
      </c>
      <c r="O111" s="13">
        <f>SUM('Երևան քաղաք:Սյունիք'!O109)</f>
        <v>0</v>
      </c>
      <c r="P111" s="13">
        <f>SUM('Երևան քաղաք:Սյունիք'!P109)</f>
        <v>0</v>
      </c>
      <c r="Q111" s="13">
        <f>SUM('Երևան քաղաք:Սյունիք'!Q109)</f>
        <v>0</v>
      </c>
      <c r="R111" s="13">
        <f>SUM('Երևան քաղաք:Սյունիք'!R109)</f>
        <v>0</v>
      </c>
      <c r="S111" s="13">
        <f>SUM('Երևան քաղաք:Սյունիք'!S109)</f>
        <v>0</v>
      </c>
      <c r="T111" s="13">
        <f>SUM('Երևան քաղաք:Սյունիք'!T109)</f>
        <v>0</v>
      </c>
      <c r="U111" s="13">
        <f>SUM('Երևան քաղաք:Սյունիք'!U109)</f>
        <v>0</v>
      </c>
      <c r="V111" s="13">
        <f>SUM('Երևան քաղաք:Սյունիք'!V109)</f>
        <v>0</v>
      </c>
      <c r="W111" s="13">
        <f>SUM('Երևան քաղաք:Սյունիք'!W109)</f>
        <v>0</v>
      </c>
      <c r="X111" s="13">
        <f>SUM('Երևան քաղաք:Սյունիք'!X109)</f>
        <v>0</v>
      </c>
      <c r="Y111" s="13">
        <f>SUM('Երևան քաղաք:Սյունիք'!Y109)</f>
        <v>1</v>
      </c>
      <c r="Z111" s="13">
        <f>SUM('Երևան քաղաք:Սյունիք'!Z109)</f>
        <v>0</v>
      </c>
      <c r="AA111" s="13">
        <f>SUM('Երևան քաղաք:Սյունիք'!AA109)</f>
        <v>0</v>
      </c>
      <c r="AB111" s="13">
        <f>SUM('Երևան քաղաք:Սյունիք'!AB109)</f>
        <v>0</v>
      </c>
      <c r="AC111" s="13">
        <f>SUM('Երևան քաղաք:Սյունիք'!AC109)</f>
        <v>0</v>
      </c>
      <c r="AD111" s="13">
        <f>SUM('Երևան քաղաք:Սյունիք'!AD109)</f>
        <v>0</v>
      </c>
      <c r="AE111" s="13">
        <f>SUM('Երևան քաղաք:Սյունիք'!AE109)</f>
        <v>0</v>
      </c>
      <c r="AF111" s="13">
        <f>SUM('Երևան քաղաք:Սյունիք'!AF109)</f>
        <v>0</v>
      </c>
      <c r="AG111" s="13">
        <f>SUM('Երևան քաղաք:Սյունիք'!AG109)</f>
        <v>0</v>
      </c>
      <c r="AH111" s="13">
        <f>SUM('Երևան քաղաք:Սյունիք'!AH109)</f>
        <v>0</v>
      </c>
      <c r="AI111" s="13">
        <f>SUM('Երևան քաղաք:Սյունիք'!AI109)</f>
        <v>0</v>
      </c>
      <c r="AJ111" s="13">
        <f>SUM('Երևան քաղաք:Սյունիք'!AJ109)</f>
        <v>0</v>
      </c>
      <c r="AK111" s="13">
        <f>SUM('Երևան քաղաք:Սյունիք'!AK109)</f>
        <v>0</v>
      </c>
      <c r="AL111" s="13">
        <f>SUM('Երևան քաղաք:Սյունիք'!AL109)</f>
        <v>0</v>
      </c>
      <c r="AM111" s="13">
        <f>SUM('Երևան քաղաք:Սյունիք'!AM109)</f>
        <v>0</v>
      </c>
      <c r="AN111" s="13">
        <f>SUM('Երևան քաղաք:Սյունիք'!AN109)</f>
        <v>0</v>
      </c>
      <c r="AO111" s="13">
        <f>SUM('Երևան քաղաք:Սյունիք'!AO109)</f>
        <v>1</v>
      </c>
      <c r="AP111" s="13">
        <f>SUM('Երևան քաղաք:Սյունիք'!AP109)</f>
        <v>0</v>
      </c>
      <c r="AQ111" s="13">
        <f>SUM('Երևան քաղաք:Սյունիք'!AQ109)</f>
        <v>0</v>
      </c>
      <c r="AR111" s="13">
        <f>SUM('Երևան քաղաք:Սյունիք'!AR109)</f>
        <v>0</v>
      </c>
      <c r="AS111" s="13">
        <f>SUM('Երևան քաղաք:Սյունիք'!AS109)</f>
        <v>1</v>
      </c>
      <c r="AT111" s="13">
        <f>SUM('Երևան քաղաք:Սյունիք'!AT109)</f>
        <v>0</v>
      </c>
      <c r="AU111" s="13">
        <f>SUM('Երևան քաղաք:Սյունիք'!AU109)</f>
        <v>0</v>
      </c>
      <c r="AV111" s="13">
        <f>SUM('Երևան քաղաք:Սյունիք'!AV109)</f>
        <v>0</v>
      </c>
      <c r="AW111" s="13">
        <f>SUM('Երևան քաղաք:Սյունիք'!AW109)</f>
        <v>0</v>
      </c>
      <c r="AX111" s="13">
        <f>SUM('Երևան քաղաք:Սյունիք'!AX109)</f>
        <v>0</v>
      </c>
      <c r="AY111" s="13">
        <f>SUM('Երևան քաղաք:Սյունիք'!AY109)</f>
        <v>1</v>
      </c>
      <c r="AZ111" s="13">
        <f>SUM('Երևան քաղաք:Սյունիք'!AZ109)</f>
        <v>0</v>
      </c>
      <c r="BA111" s="13">
        <f>SUM('Երևան քաղաք:Սյունիք'!BA109)</f>
        <v>0</v>
      </c>
      <c r="BB111" s="13">
        <f>SUM('Երևան քաղաք:Սյունիք'!BB109)</f>
        <v>0</v>
      </c>
      <c r="BC111" s="13">
        <f>SUM('Երևան քաղաք:Սյունիք'!BC109)</f>
        <v>0</v>
      </c>
      <c r="BD111" s="13">
        <f>SUM('Երևան քաղաք:Սյունիք'!BD109)</f>
        <v>0</v>
      </c>
      <c r="BE111" s="13">
        <f>SUM('Երևան քաղաք:Սյունիք'!BE109)</f>
        <v>0</v>
      </c>
      <c r="BF111" s="13">
        <f>SUM('Երևան քաղաք:Սյունիք'!BF109)</f>
        <v>0</v>
      </c>
      <c r="BG111" s="13">
        <f>SUM('Երևան քաղաք:Սյունիք'!BG109)</f>
        <v>0</v>
      </c>
      <c r="BH111" s="13">
        <f>SUM('Երևան քաղաք:Սյունիք'!BH109)</f>
        <v>0</v>
      </c>
      <c r="BI111" s="13">
        <f>SUM('Երևան քաղաք:Սյունիք'!BI109)</f>
        <v>0</v>
      </c>
      <c r="BJ111" s="13">
        <f>SUM('Երևան քաղաք:Սյունիք'!BJ109)</f>
        <v>0</v>
      </c>
      <c r="BK111" s="13">
        <f>SUM('Երևան քաղաք:Սյունիք'!BK109)</f>
        <v>0</v>
      </c>
      <c r="BL111" s="13">
        <f>SUM('Երևան քաղաք:Սյունիք'!BL109)</f>
        <v>0</v>
      </c>
      <c r="BM111" s="13">
        <f>SUM('Երևան քաղաք:Սյունիք'!BM109)</f>
        <v>0</v>
      </c>
      <c r="BN111" s="13">
        <f>SUM('Երևան քաղաք:Սյունիք'!BN109)</f>
        <v>0</v>
      </c>
      <c r="BO111" s="13">
        <f>SUM('Երևան քաղաք:Սյունիք'!BO109)</f>
        <v>0</v>
      </c>
      <c r="BP111" s="13">
        <f>SUM('Երևան քաղաք:Սյունիք'!BP109)</f>
        <v>0</v>
      </c>
      <c r="BQ111" s="13">
        <f>SUM('Երևան քաղաք:Սյունիք'!BQ109)</f>
        <v>0</v>
      </c>
      <c r="BR111" s="13">
        <f>SUM('Երևան քաղաք:Սյունիք'!BR109)</f>
        <v>0</v>
      </c>
      <c r="BS111" s="13">
        <f>SUM('Երևան քաղաք:Սյունիք'!BS109)</f>
        <v>0</v>
      </c>
      <c r="BT111" s="13">
        <f>SUM('Երևան քաղաք:Սյունիք'!BT109)</f>
        <v>0</v>
      </c>
      <c r="BU111" s="13">
        <f>SUM('Երևան քաղաք:Սյունիք'!BU109)</f>
        <v>2</v>
      </c>
      <c r="BV111" s="13">
        <f>SUM('Երևան քաղաք:Սյունիք'!BV109)</f>
        <v>0</v>
      </c>
      <c r="BW111" s="13">
        <f>SUM('Երևան քաղաք:Սյունիք'!BW109)</f>
        <v>0</v>
      </c>
      <c r="BX111" s="13">
        <f>SUM('Երևան քաղաք:Սյունիք'!BX109)</f>
        <v>0</v>
      </c>
      <c r="BY111" s="13">
        <f>SUM('Երևան քաղաք:Սյունիք'!BY109)</f>
        <v>1</v>
      </c>
      <c r="BZ111" s="13">
        <f>SUM('Երևան քաղաք:Սյունիք'!BZ109)</f>
        <v>0</v>
      </c>
      <c r="CA111" s="13">
        <v>0</v>
      </c>
    </row>
    <row r="112" spans="1:79" ht="20.100000000000001" customHeight="1" x14ac:dyDescent="0.3">
      <c r="A112" s="15" t="s">
        <v>86</v>
      </c>
      <c r="B112" s="3" t="s">
        <v>87</v>
      </c>
      <c r="C112" s="3">
        <v>186.1</v>
      </c>
      <c r="D112" s="13">
        <f>SUM('Երևան քաղաք:Սյունիք'!D110)</f>
        <v>0</v>
      </c>
      <c r="E112" s="13">
        <f>SUM('Երևան քաղաք:Սյունիք'!E110)</f>
        <v>0</v>
      </c>
      <c r="F112" s="13">
        <f>SUM('Երևան քաղաք:Սյունիք'!F110)</f>
        <v>0</v>
      </c>
      <c r="G112" s="13">
        <f>SUM('Երևան քաղաք:Սյունիք'!G110)</f>
        <v>0</v>
      </c>
      <c r="H112" s="13">
        <f>SUM('Երևան քաղաք:Սյունիք'!H110)</f>
        <v>0</v>
      </c>
      <c r="I112" s="13">
        <f>SUM('Երևան քաղաք:Սյունիք'!I110)</f>
        <v>0</v>
      </c>
      <c r="J112" s="13">
        <f>SUM('Երևան քաղաք:Սյունիք'!J110)</f>
        <v>0</v>
      </c>
      <c r="K112" s="13">
        <f>SUM('Երևան քաղաք:Սյունիք'!K110)</f>
        <v>0</v>
      </c>
      <c r="L112" s="13">
        <f>SUM('Երևան քաղաք:Սյունիք'!L110)</f>
        <v>0</v>
      </c>
      <c r="M112" s="13">
        <f>SUM('Երևան քաղաք:Սյունիք'!M110)</f>
        <v>0</v>
      </c>
      <c r="N112" s="13">
        <f>SUM('Երևան քաղաք:Սյունիք'!N110)</f>
        <v>0</v>
      </c>
      <c r="O112" s="13">
        <f>SUM('Երևան քաղաք:Սյունիք'!O110)</f>
        <v>0</v>
      </c>
      <c r="P112" s="13">
        <f>SUM('Երևան քաղաք:Սյունիք'!P110)</f>
        <v>0</v>
      </c>
      <c r="Q112" s="13">
        <f>SUM('Երևան քաղաք:Սյունիք'!Q110)</f>
        <v>0</v>
      </c>
      <c r="R112" s="13">
        <f>SUM('Երևան քաղաք:Սյունիք'!R110)</f>
        <v>0</v>
      </c>
      <c r="S112" s="13">
        <f>SUM('Երևան քաղաք:Սյունիք'!S110)</f>
        <v>0</v>
      </c>
      <c r="T112" s="13">
        <f>SUM('Երևան քաղաք:Սյունիք'!T110)</f>
        <v>0</v>
      </c>
      <c r="U112" s="13">
        <f>SUM('Երևան քաղաք:Սյունիք'!U110)</f>
        <v>0</v>
      </c>
      <c r="V112" s="13">
        <f>SUM('Երևան քաղաք:Սյունիք'!V110)</f>
        <v>0</v>
      </c>
      <c r="W112" s="13">
        <f>SUM('Երևան քաղաք:Սյունիք'!W110)</f>
        <v>0</v>
      </c>
      <c r="X112" s="13">
        <f>SUM('Երևան քաղաք:Սյունիք'!X110)</f>
        <v>0</v>
      </c>
      <c r="Y112" s="13">
        <f>SUM('Երևան քաղաք:Սյունիք'!Y110)</f>
        <v>0</v>
      </c>
      <c r="Z112" s="13">
        <f>SUM('Երևան քաղաք:Սյունիք'!Z110)</f>
        <v>0</v>
      </c>
      <c r="AA112" s="13">
        <f>SUM('Երևան քաղաք:Սյունիք'!AA110)</f>
        <v>0</v>
      </c>
      <c r="AB112" s="13">
        <f>SUM('Երևան քաղաք:Սյունիք'!AB110)</f>
        <v>0</v>
      </c>
      <c r="AC112" s="13">
        <f>SUM('Երևան քաղաք:Սյունիք'!AC110)</f>
        <v>0</v>
      </c>
      <c r="AD112" s="13">
        <f>SUM('Երևան քաղաք:Սյունիք'!AD110)</f>
        <v>0</v>
      </c>
      <c r="AE112" s="13">
        <f>SUM('Երևան քաղաք:Սյունիք'!AE110)</f>
        <v>0</v>
      </c>
      <c r="AF112" s="13">
        <f>SUM('Երևան քաղաք:Սյունիք'!AF110)</f>
        <v>0</v>
      </c>
      <c r="AG112" s="13">
        <f>SUM('Երևան քաղաք:Սյունիք'!AG110)</f>
        <v>0</v>
      </c>
      <c r="AH112" s="13">
        <f>SUM('Երևան քաղաք:Սյունիք'!AH110)</f>
        <v>0</v>
      </c>
      <c r="AI112" s="13">
        <f>SUM('Երևան քաղաք:Սյունիք'!AI110)</f>
        <v>0</v>
      </c>
      <c r="AJ112" s="13">
        <f>SUM('Երևան քաղաք:Սյունիք'!AJ110)</f>
        <v>0</v>
      </c>
      <c r="AK112" s="13">
        <f>SUM('Երևան քաղաք:Սյունիք'!AK110)</f>
        <v>0</v>
      </c>
      <c r="AL112" s="13">
        <f>SUM('Երևան քաղաք:Սյունիք'!AL110)</f>
        <v>0</v>
      </c>
      <c r="AM112" s="13">
        <f>SUM('Երևան քաղաք:Սյունիք'!AM110)</f>
        <v>0</v>
      </c>
      <c r="AN112" s="13">
        <f>SUM('Երևան քաղաք:Սյունիք'!AN110)</f>
        <v>0</v>
      </c>
      <c r="AO112" s="13">
        <f>SUM('Երևան քաղաք:Սյունիք'!AO110)</f>
        <v>0</v>
      </c>
      <c r="AP112" s="13">
        <f>SUM('Երևան քաղաք:Սյունիք'!AP110)</f>
        <v>0</v>
      </c>
      <c r="AQ112" s="13">
        <f>SUM('Երևան քաղաք:Սյունիք'!AQ110)</f>
        <v>0</v>
      </c>
      <c r="AR112" s="13">
        <f>SUM('Երևան քաղաք:Սյունիք'!AR110)</f>
        <v>0</v>
      </c>
      <c r="AS112" s="13">
        <f>SUM('Երևան քաղաք:Սյունիք'!AS110)</f>
        <v>0</v>
      </c>
      <c r="AT112" s="13">
        <f>SUM('Երևան քաղաք:Սյունիք'!AT110)</f>
        <v>0</v>
      </c>
      <c r="AU112" s="13">
        <f>SUM('Երևան քաղաք:Սյունիք'!AU110)</f>
        <v>0</v>
      </c>
      <c r="AV112" s="13">
        <f>SUM('Երևան քաղաք:Սյունիք'!AV110)</f>
        <v>0</v>
      </c>
      <c r="AW112" s="13">
        <f>SUM('Երևան քաղաք:Սյունիք'!AW110)</f>
        <v>0</v>
      </c>
      <c r="AX112" s="13">
        <f>SUM('Երևան քաղաք:Սյունիք'!AX110)</f>
        <v>0</v>
      </c>
      <c r="AY112" s="13">
        <f>SUM('Երևան քաղաք:Սյունիք'!AY110)</f>
        <v>0</v>
      </c>
      <c r="AZ112" s="13">
        <f>SUM('Երևան քաղաք:Սյունիք'!AZ110)</f>
        <v>0</v>
      </c>
      <c r="BA112" s="13">
        <f>SUM('Երևան քաղաք:Սյունիք'!BA110)</f>
        <v>0</v>
      </c>
      <c r="BB112" s="13">
        <f>SUM('Երևան քաղաք:Սյունիք'!BB110)</f>
        <v>0</v>
      </c>
      <c r="BC112" s="13">
        <f>SUM('Երևան քաղաք:Սյունիք'!BC110)</f>
        <v>0</v>
      </c>
      <c r="BD112" s="13">
        <f>SUM('Երևան քաղաք:Սյունիք'!BD110)</f>
        <v>0</v>
      </c>
      <c r="BE112" s="13">
        <f>SUM('Երևան քաղաք:Սյունիք'!BE110)</f>
        <v>0</v>
      </c>
      <c r="BF112" s="13">
        <f>SUM('Երևան քաղաք:Սյունիք'!BF110)</f>
        <v>0</v>
      </c>
      <c r="BG112" s="13">
        <f>SUM('Երևան քաղաք:Սյունիք'!BG110)</f>
        <v>0</v>
      </c>
      <c r="BH112" s="13">
        <f>SUM('Երևան քաղաք:Սյունիք'!BH110)</f>
        <v>0</v>
      </c>
      <c r="BI112" s="13">
        <f>SUM('Երևան քաղաք:Սյունիք'!BI110)</f>
        <v>0</v>
      </c>
      <c r="BJ112" s="13">
        <f>SUM('Երևան քաղաք:Սյունիք'!BJ110)</f>
        <v>0</v>
      </c>
      <c r="BK112" s="13">
        <f>SUM('Երևան քաղաք:Սյունիք'!BK110)</f>
        <v>0</v>
      </c>
      <c r="BL112" s="13">
        <f>SUM('Երևան քաղաք:Սյունիք'!BL110)</f>
        <v>0</v>
      </c>
      <c r="BM112" s="13">
        <f>SUM('Երևան քաղաք:Սյունիք'!BM110)</f>
        <v>0</v>
      </c>
      <c r="BN112" s="13">
        <f>SUM('Երևան քաղաք:Սյունիք'!BN110)</f>
        <v>0</v>
      </c>
      <c r="BO112" s="13">
        <f>SUM('Երևան քաղաք:Սյունիք'!BO110)</f>
        <v>0</v>
      </c>
      <c r="BP112" s="13">
        <f>SUM('Երևան քաղաք:Սյունիք'!BP110)</f>
        <v>0</v>
      </c>
      <c r="BQ112" s="13">
        <f>SUM('Երևան քաղաք:Սյունիք'!BQ110)</f>
        <v>0</v>
      </c>
      <c r="BR112" s="13">
        <f>SUM('Երևան քաղաք:Սյունիք'!BR110)</f>
        <v>0</v>
      </c>
      <c r="BS112" s="13">
        <f>SUM('Երևան քաղաք:Սյունիք'!BS110)</f>
        <v>0</v>
      </c>
      <c r="BT112" s="13">
        <f>SUM('Երևան քաղաք:Սյունիք'!BT110)</f>
        <v>0</v>
      </c>
      <c r="BU112" s="13">
        <f>SUM('Երևան քաղաք:Սյունիք'!BU110)</f>
        <v>0</v>
      </c>
      <c r="BV112" s="13">
        <f>SUM('Երևան քաղաք:Սյունիք'!BV110)</f>
        <v>0</v>
      </c>
      <c r="BW112" s="13">
        <f>SUM('Երևան քաղաք:Սյունիք'!BW110)</f>
        <v>0</v>
      </c>
      <c r="BX112" s="13">
        <f>SUM('Երևան քաղաք:Սյունիք'!BX110)</f>
        <v>0</v>
      </c>
      <c r="BY112" s="13">
        <f>SUM('Երևան քաղաք:Սյունիք'!BY110)</f>
        <v>0</v>
      </c>
      <c r="BZ112" s="13">
        <f>SUM('Երևան քաղաք:Սյունիք'!BZ110)</f>
        <v>0</v>
      </c>
      <c r="CA112" s="13">
        <v>0</v>
      </c>
    </row>
    <row r="113" spans="1:79" ht="20.100000000000001" customHeight="1" x14ac:dyDescent="0.3">
      <c r="A113" s="15" t="s">
        <v>745</v>
      </c>
      <c r="B113" s="3" t="s">
        <v>422</v>
      </c>
      <c r="C113" s="3"/>
      <c r="D113" s="13">
        <f>SUM('Երևան քաղաք:Սյունիք'!D111)</f>
        <v>0</v>
      </c>
      <c r="E113" s="13">
        <f>SUM('Երևան քաղաք:Սյունիք'!E111)</f>
        <v>0</v>
      </c>
      <c r="F113" s="13">
        <f>SUM('Երևան քաղաք:Սյունիք'!F111)</f>
        <v>0</v>
      </c>
      <c r="G113" s="13">
        <f>SUM('Երևան քաղաք:Սյունիք'!G111)</f>
        <v>0</v>
      </c>
      <c r="H113" s="13">
        <f>SUM('Երևան քաղաք:Սյունիք'!H111)</f>
        <v>0</v>
      </c>
      <c r="I113" s="13">
        <f>SUM('Երևան քաղաք:Սյունիք'!I111)</f>
        <v>0</v>
      </c>
      <c r="J113" s="13">
        <f>SUM('Երևան քաղաք:Սյունիք'!J111)</f>
        <v>0</v>
      </c>
      <c r="K113" s="13">
        <f>SUM('Երևան քաղաք:Սյունիք'!K111)</f>
        <v>0</v>
      </c>
      <c r="L113" s="13">
        <f>SUM('Երևան քաղաք:Սյունիք'!L111)</f>
        <v>0</v>
      </c>
      <c r="M113" s="13">
        <f>SUM('Երևան քաղաք:Սյունիք'!M111)</f>
        <v>0</v>
      </c>
      <c r="N113" s="13">
        <f>SUM('Երևան քաղաք:Սյունիք'!N111)</f>
        <v>0</v>
      </c>
      <c r="O113" s="13">
        <f>SUM('Երևան քաղաք:Սյունիք'!O111)</f>
        <v>0</v>
      </c>
      <c r="P113" s="13">
        <f>SUM('Երևան քաղաք:Սյունիք'!P111)</f>
        <v>0</v>
      </c>
      <c r="Q113" s="13">
        <f>SUM('Երևան քաղաք:Սյունիք'!Q111)</f>
        <v>0</v>
      </c>
      <c r="R113" s="13">
        <f>SUM('Երևան քաղաք:Սյունիք'!R111)</f>
        <v>0</v>
      </c>
      <c r="S113" s="13">
        <f>SUM('Երևան քաղաք:Սյունիք'!S111)</f>
        <v>0</v>
      </c>
      <c r="T113" s="13">
        <f>SUM('Երևան քաղաք:Սյունիք'!T111)</f>
        <v>0</v>
      </c>
      <c r="U113" s="13">
        <f>SUM('Երևան քաղաք:Սյունիք'!U111)</f>
        <v>0</v>
      </c>
      <c r="V113" s="13">
        <f>SUM('Երևան քաղաք:Սյունիք'!V111)</f>
        <v>0</v>
      </c>
      <c r="W113" s="13">
        <f>SUM('Երևան քաղաք:Սյունիք'!W111)</f>
        <v>0</v>
      </c>
      <c r="X113" s="13">
        <f>SUM('Երևան քաղաք:Սյունիք'!X111)</f>
        <v>0</v>
      </c>
      <c r="Y113" s="13">
        <f>SUM('Երևան քաղաք:Սյունիք'!Y111)</f>
        <v>0</v>
      </c>
      <c r="Z113" s="13">
        <f>SUM('Երևան քաղաք:Սյունիք'!Z111)</f>
        <v>0</v>
      </c>
      <c r="AA113" s="13">
        <f>SUM('Երևան քաղաք:Սյունիք'!AA111)</f>
        <v>0</v>
      </c>
      <c r="AB113" s="13">
        <f>SUM('Երևան քաղաք:Սյունիք'!AB111)</f>
        <v>0</v>
      </c>
      <c r="AC113" s="13">
        <f>SUM('Երևան քաղաք:Սյունիք'!AC111)</f>
        <v>0</v>
      </c>
      <c r="AD113" s="13">
        <f>SUM('Երևան քաղաք:Սյունիք'!AD111)</f>
        <v>0</v>
      </c>
      <c r="AE113" s="13">
        <f>SUM('Երևան քաղաք:Սյունիք'!AE111)</f>
        <v>0</v>
      </c>
      <c r="AF113" s="13">
        <f>SUM('Երևան քաղաք:Սյունիք'!AF111)</f>
        <v>0</v>
      </c>
      <c r="AG113" s="13">
        <f>SUM('Երևան քաղաք:Սյունիք'!AG111)</f>
        <v>0</v>
      </c>
      <c r="AH113" s="13">
        <f>SUM('Երևան քաղաք:Սյունիք'!AH111)</f>
        <v>0</v>
      </c>
      <c r="AI113" s="13">
        <f>SUM('Երևան քաղաք:Սյունիք'!AI111)</f>
        <v>0</v>
      </c>
      <c r="AJ113" s="13">
        <f>SUM('Երևան քաղաք:Սյունիք'!AJ111)</f>
        <v>0</v>
      </c>
      <c r="AK113" s="13">
        <f>SUM('Երևան քաղաք:Սյունիք'!AK111)</f>
        <v>0</v>
      </c>
      <c r="AL113" s="13">
        <f>SUM('Երևան քաղաք:Սյունիք'!AL111)</f>
        <v>0</v>
      </c>
      <c r="AM113" s="13">
        <f>SUM('Երևան քաղաք:Սյունիք'!AM111)</f>
        <v>0</v>
      </c>
      <c r="AN113" s="13">
        <f>SUM('Երևան քաղաք:Սյունիք'!AN111)</f>
        <v>0</v>
      </c>
      <c r="AO113" s="13">
        <f>SUM('Երևան քաղաք:Սյունիք'!AO111)</f>
        <v>0</v>
      </c>
      <c r="AP113" s="13">
        <f>SUM('Երևան քաղաք:Սյունիք'!AP111)</f>
        <v>0</v>
      </c>
      <c r="AQ113" s="13">
        <f>SUM('Երևան քաղաք:Սյունիք'!AQ111)</f>
        <v>0</v>
      </c>
      <c r="AR113" s="13">
        <f>SUM('Երևան քաղաք:Սյունիք'!AR111)</f>
        <v>0</v>
      </c>
      <c r="AS113" s="13">
        <f>SUM('Երևան քաղաք:Սյունիք'!AS111)</f>
        <v>0</v>
      </c>
      <c r="AT113" s="13">
        <f>SUM('Երևան քաղաք:Սյունիք'!AT111)</f>
        <v>0</v>
      </c>
      <c r="AU113" s="13">
        <f>SUM('Երևան քաղաք:Սյունիք'!AU111)</f>
        <v>0</v>
      </c>
      <c r="AV113" s="13">
        <f>SUM('Երևան քաղաք:Սյունիք'!AV111)</f>
        <v>0</v>
      </c>
      <c r="AW113" s="13">
        <f>SUM('Երևան քաղաք:Սյունիք'!AW111)</f>
        <v>0</v>
      </c>
      <c r="AX113" s="13">
        <f>SUM('Երևան քաղաք:Սյունիք'!AX111)</f>
        <v>0</v>
      </c>
      <c r="AY113" s="13">
        <f>SUM('Երևան քաղաք:Սյունիք'!AY111)</f>
        <v>0</v>
      </c>
      <c r="AZ113" s="13">
        <f>SUM('Երևան քաղաք:Սյունիք'!AZ111)</f>
        <v>0</v>
      </c>
      <c r="BA113" s="13">
        <f>SUM('Երևան քաղաք:Սյունիք'!BA111)</f>
        <v>0</v>
      </c>
      <c r="BB113" s="13">
        <f>SUM('Երևան քաղաք:Սյունիք'!BB111)</f>
        <v>0</v>
      </c>
      <c r="BC113" s="13">
        <f>SUM('Երևան քաղաք:Սյունիք'!BC111)</f>
        <v>0</v>
      </c>
      <c r="BD113" s="13">
        <f>SUM('Երևան քաղաք:Սյունիք'!BD111)</f>
        <v>0</v>
      </c>
      <c r="BE113" s="13">
        <f>SUM('Երևան քաղաք:Սյունիք'!BE111)</f>
        <v>0</v>
      </c>
      <c r="BF113" s="13">
        <f>SUM('Երևան քաղաք:Սյունիք'!BF111)</f>
        <v>0</v>
      </c>
      <c r="BG113" s="13">
        <f>SUM('Երևան քաղաք:Սյունիք'!BG111)</f>
        <v>0</v>
      </c>
      <c r="BH113" s="13">
        <f>SUM('Երևան քաղաք:Սյունիք'!BH111)</f>
        <v>0</v>
      </c>
      <c r="BI113" s="13">
        <f>SUM('Երևան քաղաք:Սյունիք'!BI111)</f>
        <v>0</v>
      </c>
      <c r="BJ113" s="13">
        <f>SUM('Երևան քաղաք:Սյունիք'!BJ111)</f>
        <v>0</v>
      </c>
      <c r="BK113" s="13">
        <f>SUM('Երևան քաղաք:Սյունիք'!BK111)</f>
        <v>0</v>
      </c>
      <c r="BL113" s="13">
        <f>SUM('Երևան քաղաք:Սյունիք'!BL111)</f>
        <v>0</v>
      </c>
      <c r="BM113" s="13">
        <f>SUM('Երևան քաղաք:Սյունիք'!BM111)</f>
        <v>0</v>
      </c>
      <c r="BN113" s="13">
        <f>SUM('Երևան քաղաք:Սյունիք'!BN111)</f>
        <v>0</v>
      </c>
      <c r="BO113" s="13">
        <f>SUM('Երևան քաղաք:Սյունիք'!BO111)</f>
        <v>0</v>
      </c>
      <c r="BP113" s="13">
        <f>SUM('Երևան քաղաք:Սյունիք'!BP111)</f>
        <v>0</v>
      </c>
      <c r="BQ113" s="13">
        <f>SUM('Երևան քաղաք:Սյունիք'!BQ111)</f>
        <v>0</v>
      </c>
      <c r="BR113" s="13">
        <f>SUM('Երևան քաղաք:Սյունիք'!BR111)</f>
        <v>0</v>
      </c>
      <c r="BS113" s="13">
        <f>SUM('Երևան քաղաք:Սյունիք'!BS111)</f>
        <v>0</v>
      </c>
      <c r="BT113" s="13">
        <f>SUM('Երևան քաղաք:Սյունիք'!BT111)</f>
        <v>0</v>
      </c>
      <c r="BU113" s="13">
        <f>SUM('Երևան քաղաք:Սյունիք'!BU111)</f>
        <v>0</v>
      </c>
      <c r="BV113" s="13">
        <f>SUM('Երևան քաղաք:Սյունիք'!BV111)</f>
        <v>0</v>
      </c>
      <c r="BW113" s="13">
        <f>SUM('Երևան քաղաք:Սյունիք'!BW111)</f>
        <v>0</v>
      </c>
      <c r="BX113" s="13">
        <f>SUM('Երևան քաղաք:Սյունիք'!BX111)</f>
        <v>0</v>
      </c>
      <c r="BY113" s="13">
        <f>SUM('Երևան քաղաք:Սյունիք'!BY111)</f>
        <v>0</v>
      </c>
      <c r="BZ113" s="13">
        <f>SUM('Երևան քաղաք:Սյունիք'!BZ111)</f>
        <v>0</v>
      </c>
      <c r="CA113" s="13">
        <v>0</v>
      </c>
    </row>
    <row r="114" spans="1:79" ht="20.100000000000001" customHeight="1" x14ac:dyDescent="0.3">
      <c r="A114" s="40" t="s">
        <v>88</v>
      </c>
      <c r="B114" s="39" t="s">
        <v>438</v>
      </c>
      <c r="C114" s="3"/>
      <c r="D114" s="13">
        <f>SUM('Երևան քաղաք:Սյունիք'!D112)</f>
        <v>0</v>
      </c>
      <c r="E114" s="13">
        <f>SUM('Երևան քաղաք:Սյունիք'!E112)</f>
        <v>3</v>
      </c>
      <c r="F114" s="13">
        <f>SUM('Երևան քաղաք:Սյունիք'!F112)</f>
        <v>3</v>
      </c>
      <c r="G114" s="13">
        <f>SUM('Երևան քաղաք:Սյունիք'!G112)</f>
        <v>0</v>
      </c>
      <c r="H114" s="13">
        <f>SUM('Երևան քաղաք:Սյունիք'!H112)</f>
        <v>3</v>
      </c>
      <c r="I114" s="13">
        <f>SUM('Երևան քաղաք:Սյունիք'!I112)</f>
        <v>9</v>
      </c>
      <c r="J114" s="13">
        <f>SUM('Երևան քաղաք:Սյունիք'!J112)</f>
        <v>0</v>
      </c>
      <c r="K114" s="13">
        <f>SUM('Երևան քաղաք:Սյունիք'!K112)</f>
        <v>0</v>
      </c>
      <c r="L114" s="13">
        <f>SUM('Երևան քաղաք:Սյունիք'!L112)</f>
        <v>9</v>
      </c>
      <c r="M114" s="13">
        <f>SUM('Երևան քաղաք:Սյունիք'!M112)</f>
        <v>1</v>
      </c>
      <c r="N114" s="13">
        <f>SUM('Երևան քաղաք:Սյունիք'!N112)</f>
        <v>0</v>
      </c>
      <c r="O114" s="13">
        <f>SUM('Երևան քաղաք:Սյունիք'!O112)</f>
        <v>1</v>
      </c>
      <c r="P114" s="13">
        <f>SUM('Երևան քաղաք:Սյունիք'!P112)</f>
        <v>1</v>
      </c>
      <c r="Q114" s="13">
        <f>SUM('Երևան քաղաք:Սյունիք'!Q112)</f>
        <v>2</v>
      </c>
      <c r="R114" s="13">
        <f>SUM('Երևան քաղաք:Սյունիք'!R112)</f>
        <v>1</v>
      </c>
      <c r="S114" s="13">
        <f>SUM('Երևան քաղաք:Սյունիք'!S112)</f>
        <v>0</v>
      </c>
      <c r="T114" s="13">
        <f>SUM('Երևան քաղաք:Սյունիք'!T112)</f>
        <v>0</v>
      </c>
      <c r="U114" s="13">
        <f>SUM('Երևան քաղաք:Սյունիք'!U112)</f>
        <v>0</v>
      </c>
      <c r="V114" s="13">
        <f>SUM('Երևան քաղաք:Սյունիք'!V112)</f>
        <v>0</v>
      </c>
      <c r="W114" s="13">
        <f>SUM('Երևան քաղաք:Սյունիք'!W112)</f>
        <v>5</v>
      </c>
      <c r="X114" s="13">
        <f>SUM('Երևան քաղաք:Սյունիք'!X112)</f>
        <v>0</v>
      </c>
      <c r="Y114" s="13">
        <f>SUM('Երևան քաղաք:Սյունիք'!Y112)</f>
        <v>4</v>
      </c>
      <c r="Z114" s="13">
        <f>SUM('Երևան քաղաք:Սյունիք'!Z112)</f>
        <v>0</v>
      </c>
      <c r="AA114" s="13">
        <f>SUM('Երևան քաղաք:Սյունիք'!AA112)</f>
        <v>0</v>
      </c>
      <c r="AB114" s="13">
        <f>SUM('Երևան քաղաք:Սյունիք'!AB112)</f>
        <v>0</v>
      </c>
      <c r="AC114" s="13">
        <f>SUM('Երևան քաղաք:Սյունիք'!AC112)</f>
        <v>0</v>
      </c>
      <c r="AD114" s="13">
        <f>SUM('Երևան քաղաք:Սյունիք'!AD112)</f>
        <v>3</v>
      </c>
      <c r="AE114" s="13">
        <f>SUM('Երևան քաղաք:Սյունիք'!AE112)</f>
        <v>2</v>
      </c>
      <c r="AF114" s="13">
        <f>SUM('Երևան քաղաք:Սյունիք'!AF112)</f>
        <v>0</v>
      </c>
      <c r="AG114" s="13">
        <f>SUM('Երևան քաղաք:Սյունիք'!AG112)</f>
        <v>0</v>
      </c>
      <c r="AH114" s="13">
        <f>SUM('Երևան քաղաք:Սյունիք'!AH112)</f>
        <v>1</v>
      </c>
      <c r="AI114" s="13">
        <f>SUM('Երևան քաղաք:Սյունիք'!AI112)</f>
        <v>0</v>
      </c>
      <c r="AJ114" s="13">
        <f>SUM('Երևան քաղաք:Սյունիք'!AJ112)</f>
        <v>0</v>
      </c>
      <c r="AK114" s="13">
        <f>SUM('Երևան քաղաք:Սյունիք'!AK112)</f>
        <v>0</v>
      </c>
      <c r="AL114" s="13">
        <f>SUM('Երևան քաղաք:Սյունիք'!AL112)</f>
        <v>0</v>
      </c>
      <c r="AM114" s="13">
        <f>SUM('Երևան քաղաք:Սյունիք'!AM112)</f>
        <v>0</v>
      </c>
      <c r="AN114" s="13">
        <f>SUM('Երևան քաղաք:Սյունիք'!AN112)</f>
        <v>0</v>
      </c>
      <c r="AO114" s="13">
        <f>SUM('Երևան քաղաք:Սյունիք'!AO112)</f>
        <v>0</v>
      </c>
      <c r="AP114" s="13">
        <f>SUM('Երևան քաղաք:Սյունիք'!AP112)</f>
        <v>5</v>
      </c>
      <c r="AQ114" s="13">
        <f>SUM('Երևան քաղաք:Սյունիք'!AQ112)</f>
        <v>4</v>
      </c>
      <c r="AR114" s="13">
        <f>SUM('Երևան քաղաք:Սյունիք'!AR112)</f>
        <v>0</v>
      </c>
      <c r="AS114" s="13">
        <f>SUM('Երևան քաղաք:Սյունիք'!AS112)</f>
        <v>0</v>
      </c>
      <c r="AT114" s="13">
        <f>SUM('Երևան քաղաք:Սյունիք'!AT112)</f>
        <v>3</v>
      </c>
      <c r="AU114" s="13">
        <f>SUM('Երևան քաղաք:Սյունիք'!AU112)</f>
        <v>0</v>
      </c>
      <c r="AV114" s="13">
        <f>SUM('Երևան քաղաք:Սյունիք'!AV112)</f>
        <v>0</v>
      </c>
      <c r="AW114" s="13">
        <f>SUM('Երևան քաղաք:Սյունիք'!AW112)</f>
        <v>6</v>
      </c>
      <c r="AX114" s="13">
        <f>SUM('Երևան քաղաք:Սյունիք'!AX112)</f>
        <v>0</v>
      </c>
      <c r="AY114" s="13">
        <f>SUM('Երևան քաղաք:Սյունիք'!AY112)</f>
        <v>9</v>
      </c>
      <c r="AZ114" s="13">
        <f>SUM('Երևան քաղաք:Սյունիք'!AZ112)</f>
        <v>0</v>
      </c>
      <c r="BA114" s="13">
        <f>SUM('Երևան քաղաք:Սյունիք'!BA112)</f>
        <v>0</v>
      </c>
      <c r="BB114" s="13">
        <f>SUM('Երևան քաղաք:Սյունիք'!BB112)</f>
        <v>0</v>
      </c>
      <c r="BC114" s="13">
        <f>SUM('Երևան քաղաք:Սյունիք'!BC112)</f>
        <v>0</v>
      </c>
      <c r="BD114" s="13">
        <f>SUM('Երևան քաղաք:Սյունիք'!BD112)</f>
        <v>0</v>
      </c>
      <c r="BE114" s="13">
        <f>SUM('Երևան քաղաք:Սյունիք'!BE112)</f>
        <v>0</v>
      </c>
      <c r="BF114" s="13">
        <f>SUM('Երևան քաղաք:Սյունիք'!BF112)</f>
        <v>0</v>
      </c>
      <c r="BG114" s="13">
        <f>SUM('Երևան քաղաք:Սյունիք'!BG112)</f>
        <v>0</v>
      </c>
      <c r="BH114" s="13">
        <f>SUM('Երևան քաղաք:Սյունիք'!BH112)</f>
        <v>0</v>
      </c>
      <c r="BI114" s="13">
        <f>SUM('Երևան քաղաք:Սյունիք'!BI112)</f>
        <v>0</v>
      </c>
      <c r="BJ114" s="13">
        <f>SUM('Երևան քաղաք:Սյունիք'!BJ112)</f>
        <v>0</v>
      </c>
      <c r="BK114" s="13">
        <f>SUM('Երևան քաղաք:Սյունիք'!BK112)</f>
        <v>0</v>
      </c>
      <c r="BL114" s="13">
        <f>SUM('Երևան քաղաք:Սյունիք'!BL112)</f>
        <v>0</v>
      </c>
      <c r="BM114" s="13">
        <f>SUM('Երևան քաղաք:Սյունիք'!BM112)</f>
        <v>0</v>
      </c>
      <c r="BN114" s="13">
        <f>SUM('Երևան քաղաք:Սյունիք'!BN112)</f>
        <v>0</v>
      </c>
      <c r="BO114" s="13">
        <f>SUM('Երևան քաղաք:Սյունիք'!BO112)</f>
        <v>0</v>
      </c>
      <c r="BP114" s="13">
        <f>SUM('Երևան քաղաք:Սյունիք'!BP112)</f>
        <v>0</v>
      </c>
      <c r="BQ114" s="13">
        <f>SUM('Երևան քաղաք:Սյունիք'!BQ112)</f>
        <v>0</v>
      </c>
      <c r="BR114" s="13">
        <f>SUM('Երևան քաղաք:Սյունիք'!BR112)</f>
        <v>0</v>
      </c>
      <c r="BS114" s="13">
        <f>SUM('Երևան քաղաք:Սյունիք'!BS112)</f>
        <v>0</v>
      </c>
      <c r="BT114" s="13">
        <f>SUM('Երևան քաղաք:Սյունիք'!BT112)</f>
        <v>0</v>
      </c>
      <c r="BU114" s="13">
        <f>SUM('Երևան քաղաք:Սյունիք'!BU112)</f>
        <v>9</v>
      </c>
      <c r="BV114" s="13">
        <f>SUM('Երևան քաղաք:Սյունիք'!BV112)</f>
        <v>0</v>
      </c>
      <c r="BW114" s="13">
        <f>SUM('Երևան քաղաք:Սյունիք'!BW112)</f>
        <v>0</v>
      </c>
      <c r="BX114" s="13">
        <f>SUM('Երևան քաղաք:Սյունիք'!BX112)</f>
        <v>0</v>
      </c>
      <c r="BY114" s="13">
        <f>SUM('Երևան քաղաք:Սյունիք'!BY112)</f>
        <v>5</v>
      </c>
      <c r="BZ114" s="13">
        <f>SUM('Երևան քաղաք:Սյունիք'!BZ112)</f>
        <v>2</v>
      </c>
      <c r="CA114" s="13">
        <v>0</v>
      </c>
    </row>
    <row r="115" spans="1:79" ht="20.100000000000001" customHeight="1" x14ac:dyDescent="0.3">
      <c r="A115" s="5" t="s">
        <v>89</v>
      </c>
      <c r="B115" s="3" t="s">
        <v>650</v>
      </c>
      <c r="C115" s="3">
        <v>187</v>
      </c>
      <c r="D115" s="13">
        <f>SUM('Երևան քաղաք:Սյունիք'!D113)</f>
        <v>0</v>
      </c>
      <c r="E115" s="13">
        <f>SUM('Երևան քաղաք:Սյունիք'!E113)</f>
        <v>0</v>
      </c>
      <c r="F115" s="13">
        <f>SUM('Երևան քաղաք:Սյունիք'!F113)</f>
        <v>0</v>
      </c>
      <c r="G115" s="13">
        <f>SUM('Երևան քաղաք:Սյունիք'!G113)</f>
        <v>0</v>
      </c>
      <c r="H115" s="13">
        <f>SUM('Երևան քաղաք:Սյունիք'!H113)</f>
        <v>0</v>
      </c>
      <c r="I115" s="13">
        <f>SUM('Երևան քաղաք:Սյունիք'!I113)</f>
        <v>0</v>
      </c>
      <c r="J115" s="13">
        <f>SUM('Երևան քաղաք:Սյունիք'!J113)</f>
        <v>0</v>
      </c>
      <c r="K115" s="13">
        <f>SUM('Երևան քաղաք:Սյունիք'!K113)</f>
        <v>0</v>
      </c>
      <c r="L115" s="13">
        <f>SUM('Երևան քաղաք:Սյունիք'!L113)</f>
        <v>0</v>
      </c>
      <c r="M115" s="13">
        <f>SUM('Երևան քաղաք:Սյունիք'!M113)</f>
        <v>0</v>
      </c>
      <c r="N115" s="13">
        <f>SUM('Երևան քաղաք:Սյունիք'!N113)</f>
        <v>0</v>
      </c>
      <c r="O115" s="13">
        <f>SUM('Երևան քաղաք:Սյունիք'!O113)</f>
        <v>0</v>
      </c>
      <c r="P115" s="13">
        <f>SUM('Երևան քաղաք:Սյունիք'!P113)</f>
        <v>0</v>
      </c>
      <c r="Q115" s="13">
        <f>SUM('Երևան քաղաք:Սյունիք'!Q113)</f>
        <v>0</v>
      </c>
      <c r="R115" s="13">
        <f>SUM('Երևան քաղաք:Սյունիք'!R113)</f>
        <v>0</v>
      </c>
      <c r="S115" s="13">
        <f>SUM('Երևան քաղաք:Սյունիք'!S113)</f>
        <v>0</v>
      </c>
      <c r="T115" s="13">
        <f>SUM('Երևան քաղաք:Սյունիք'!T113)</f>
        <v>0</v>
      </c>
      <c r="U115" s="13">
        <f>SUM('Երևան քաղաք:Սյունիք'!U113)</f>
        <v>0</v>
      </c>
      <c r="V115" s="13">
        <f>SUM('Երևան քաղաք:Սյունիք'!V113)</f>
        <v>0</v>
      </c>
      <c r="W115" s="13">
        <f>SUM('Երևան քաղաք:Սյունիք'!W113)</f>
        <v>0</v>
      </c>
      <c r="X115" s="13">
        <f>SUM('Երևան քաղաք:Սյունիք'!X113)</f>
        <v>0</v>
      </c>
      <c r="Y115" s="13">
        <f>SUM('Երևան քաղաք:Սյունիք'!Y113)</f>
        <v>0</v>
      </c>
      <c r="Z115" s="13">
        <f>SUM('Երևան քաղաք:Սյունիք'!Z113)</f>
        <v>0</v>
      </c>
      <c r="AA115" s="13">
        <f>SUM('Երևան քաղաք:Սյունիք'!AA113)</f>
        <v>0</v>
      </c>
      <c r="AB115" s="13">
        <f>SUM('Երևան քաղաք:Սյունիք'!AB113)</f>
        <v>0</v>
      </c>
      <c r="AC115" s="13">
        <f>SUM('Երևան քաղաք:Սյունիք'!AC113)</f>
        <v>0</v>
      </c>
      <c r="AD115" s="13">
        <f>SUM('Երևան քաղաք:Սյունիք'!AD113)</f>
        <v>0</v>
      </c>
      <c r="AE115" s="13">
        <f>SUM('Երևան քաղաք:Սյունիք'!AE113)</f>
        <v>0</v>
      </c>
      <c r="AF115" s="13">
        <f>SUM('Երևան քաղաք:Սյունիք'!AF113)</f>
        <v>0</v>
      </c>
      <c r="AG115" s="13">
        <f>SUM('Երևան քաղաք:Սյունիք'!AG113)</f>
        <v>0</v>
      </c>
      <c r="AH115" s="13">
        <f>SUM('Երևան քաղաք:Սյունիք'!AH113)</f>
        <v>0</v>
      </c>
      <c r="AI115" s="13">
        <f>SUM('Երևան քաղաք:Սյունիք'!AI113)</f>
        <v>0</v>
      </c>
      <c r="AJ115" s="13">
        <f>SUM('Երևան քաղաք:Սյունիք'!AJ113)</f>
        <v>0</v>
      </c>
      <c r="AK115" s="13">
        <f>SUM('Երևան քաղաք:Սյունիք'!AK113)</f>
        <v>0</v>
      </c>
      <c r="AL115" s="13">
        <f>SUM('Երևան քաղաք:Սյունիք'!AL113)</f>
        <v>0</v>
      </c>
      <c r="AM115" s="13">
        <f>SUM('Երևան քաղաք:Սյունիք'!AM113)</f>
        <v>0</v>
      </c>
      <c r="AN115" s="13">
        <f>SUM('Երևան քաղաք:Սյունիք'!AN113)</f>
        <v>0</v>
      </c>
      <c r="AO115" s="13">
        <f>SUM('Երևան քաղաք:Սյունիք'!AO113)</f>
        <v>0</v>
      </c>
      <c r="AP115" s="13">
        <f>SUM('Երևան քաղաք:Սյունիք'!AP113)</f>
        <v>0</v>
      </c>
      <c r="AQ115" s="13">
        <f>SUM('Երևան քաղաք:Սյունիք'!AQ113)</f>
        <v>0</v>
      </c>
      <c r="AR115" s="13">
        <f>SUM('Երևան քաղաք:Սյունիք'!AR113)</f>
        <v>0</v>
      </c>
      <c r="AS115" s="13">
        <f>SUM('Երևան քաղաք:Սյունիք'!AS113)</f>
        <v>0</v>
      </c>
      <c r="AT115" s="13">
        <f>SUM('Երևան քաղաք:Սյունիք'!AT113)</f>
        <v>0</v>
      </c>
      <c r="AU115" s="13">
        <f>SUM('Երևան քաղաք:Սյունիք'!AU113)</f>
        <v>0</v>
      </c>
      <c r="AV115" s="13">
        <f>SUM('Երևան քաղաք:Սյունիք'!AV113)</f>
        <v>0</v>
      </c>
      <c r="AW115" s="13">
        <f>SUM('Երևան քաղաք:Սյունիք'!AW113)</f>
        <v>0</v>
      </c>
      <c r="AX115" s="13">
        <f>SUM('Երևան քաղաք:Սյունիք'!AX113)</f>
        <v>0</v>
      </c>
      <c r="AY115" s="13">
        <f>SUM('Երևան քաղաք:Սյունիք'!AY113)</f>
        <v>0</v>
      </c>
      <c r="AZ115" s="13">
        <f>SUM('Երևան քաղաք:Սյունիք'!AZ113)</f>
        <v>0</v>
      </c>
      <c r="BA115" s="13">
        <f>SUM('Երևան քաղաք:Սյունիք'!BA113)</f>
        <v>0</v>
      </c>
      <c r="BB115" s="13">
        <f>SUM('Երևան քաղաք:Սյունիք'!BB113)</f>
        <v>0</v>
      </c>
      <c r="BC115" s="13">
        <f>SUM('Երևան քաղաք:Սյունիք'!BC113)</f>
        <v>0</v>
      </c>
      <c r="BD115" s="13">
        <f>SUM('Երևան քաղաք:Սյունիք'!BD113)</f>
        <v>0</v>
      </c>
      <c r="BE115" s="13">
        <f>SUM('Երևան քաղաք:Սյունիք'!BE113)</f>
        <v>0</v>
      </c>
      <c r="BF115" s="13">
        <f>SUM('Երևան քաղաք:Սյունիք'!BF113)</f>
        <v>0</v>
      </c>
      <c r="BG115" s="13">
        <f>SUM('Երևան քաղաք:Սյունիք'!BG113)</f>
        <v>0</v>
      </c>
      <c r="BH115" s="13">
        <f>SUM('Երևան քաղաք:Սյունիք'!BH113)</f>
        <v>0</v>
      </c>
      <c r="BI115" s="13">
        <f>SUM('Երևան քաղաք:Սյունիք'!BI113)</f>
        <v>0</v>
      </c>
      <c r="BJ115" s="13">
        <f>SUM('Երևան քաղաք:Սյունիք'!BJ113)</f>
        <v>0</v>
      </c>
      <c r="BK115" s="13">
        <f>SUM('Երևան քաղաք:Սյունիք'!BK113)</f>
        <v>0</v>
      </c>
      <c r="BL115" s="13">
        <f>SUM('Երևան քաղաք:Սյունիք'!BL113)</f>
        <v>0</v>
      </c>
      <c r="BM115" s="13">
        <f>SUM('Երևան քաղաք:Սյունիք'!BM113)</f>
        <v>0</v>
      </c>
      <c r="BN115" s="13">
        <f>SUM('Երևան քաղաք:Սյունիք'!BN113)</f>
        <v>0</v>
      </c>
      <c r="BO115" s="13">
        <f>SUM('Երևան քաղաք:Սյունիք'!BO113)</f>
        <v>0</v>
      </c>
      <c r="BP115" s="13">
        <f>SUM('Երևան քաղաք:Սյունիք'!BP113)</f>
        <v>0</v>
      </c>
      <c r="BQ115" s="13">
        <f>SUM('Երևան քաղաք:Սյունիք'!BQ113)</f>
        <v>0</v>
      </c>
      <c r="BR115" s="13">
        <f>SUM('Երևան քաղաք:Սյունիք'!BR113)</f>
        <v>0</v>
      </c>
      <c r="BS115" s="13">
        <f>SUM('Երևան քաղաք:Սյունիք'!BS113)</f>
        <v>0</v>
      </c>
      <c r="BT115" s="13">
        <f>SUM('Երևան քաղաք:Սյունիք'!BT113)</f>
        <v>0</v>
      </c>
      <c r="BU115" s="13">
        <f>SUM('Երևան քաղաք:Սյունիք'!BU113)</f>
        <v>0</v>
      </c>
      <c r="BV115" s="13">
        <f>SUM('Երևան քաղաք:Սյունիք'!BV113)</f>
        <v>0</v>
      </c>
      <c r="BW115" s="13">
        <f>SUM('Երևան քաղաք:Սյունիք'!BW113)</f>
        <v>0</v>
      </c>
      <c r="BX115" s="13">
        <f>SUM('Երևան քաղաք:Սյունիք'!BX113)</f>
        <v>0</v>
      </c>
      <c r="BY115" s="13">
        <f>SUM('Երևան քաղաք:Սյունիք'!BY113)</f>
        <v>0</v>
      </c>
      <c r="BZ115" s="13">
        <f>SUM('Երևան քաղաք:Սյունիք'!BZ113)</f>
        <v>0</v>
      </c>
      <c r="CA115" s="13">
        <v>0</v>
      </c>
    </row>
    <row r="116" spans="1:79" ht="20.100000000000001" customHeight="1" x14ac:dyDescent="0.3">
      <c r="A116" s="5" t="s">
        <v>90</v>
      </c>
      <c r="B116" s="3" t="s">
        <v>666</v>
      </c>
      <c r="C116" s="3">
        <v>188</v>
      </c>
      <c r="D116" s="13">
        <f>SUM('Երևան քաղաք:Սյունիք'!D114)</f>
        <v>0</v>
      </c>
      <c r="E116" s="13">
        <f>SUM('Երևան քաղաք:Սյունիք'!E114)</f>
        <v>0</v>
      </c>
      <c r="F116" s="13">
        <f>SUM('Երևան քաղաք:Սյունիք'!F114)</f>
        <v>0</v>
      </c>
      <c r="G116" s="13">
        <f>SUM('Երևան քաղաք:Սյունիք'!G114)</f>
        <v>0</v>
      </c>
      <c r="H116" s="13">
        <f>SUM('Երևան քաղաք:Սյունիք'!H114)</f>
        <v>1</v>
      </c>
      <c r="I116" s="13">
        <f>SUM('Երևան քաղաք:Սյունիք'!I114)</f>
        <v>0</v>
      </c>
      <c r="J116" s="13">
        <f>SUM('Երևան քաղաք:Սյունիք'!J114)</f>
        <v>0</v>
      </c>
      <c r="K116" s="13">
        <f>SUM('Երևան քաղաք:Սյունիք'!K114)</f>
        <v>0</v>
      </c>
      <c r="L116" s="13">
        <f>SUM('Երևան քաղաք:Սյունիք'!L114)</f>
        <v>0</v>
      </c>
      <c r="M116" s="13">
        <f>SUM('Երևան քաղաք:Սյունիք'!M114)</f>
        <v>0</v>
      </c>
      <c r="N116" s="13">
        <f>SUM('Երևան քաղաք:Սյունիք'!N114)</f>
        <v>0</v>
      </c>
      <c r="O116" s="13">
        <f>SUM('Երևան քաղաք:Սյունիք'!O114)</f>
        <v>0</v>
      </c>
      <c r="P116" s="13">
        <f>SUM('Երևան քաղաք:Սյունիք'!P114)</f>
        <v>0</v>
      </c>
      <c r="Q116" s="13">
        <f>SUM('Երևան քաղաք:Սյունիք'!Q114)</f>
        <v>0</v>
      </c>
      <c r="R116" s="13">
        <f>SUM('Երևան քաղաք:Սյունիք'!R114)</f>
        <v>0</v>
      </c>
      <c r="S116" s="13">
        <f>SUM('Երևան քաղաք:Սյունիք'!S114)</f>
        <v>0</v>
      </c>
      <c r="T116" s="13">
        <f>SUM('Երևան քաղաք:Սյունիք'!T114)</f>
        <v>0</v>
      </c>
      <c r="U116" s="13">
        <f>SUM('Երևան քաղաք:Սյունիք'!U114)</f>
        <v>0</v>
      </c>
      <c r="V116" s="13">
        <f>SUM('Երևան քաղաք:Սյունիք'!V114)</f>
        <v>0</v>
      </c>
      <c r="W116" s="13">
        <f>SUM('Երևան քաղաք:Սյունիք'!W114)</f>
        <v>0</v>
      </c>
      <c r="X116" s="13">
        <f>SUM('Երևան քաղաք:Սյունիք'!X114)</f>
        <v>0</v>
      </c>
      <c r="Y116" s="13">
        <f>SUM('Երևան քաղաք:Սյունիք'!Y114)</f>
        <v>0</v>
      </c>
      <c r="Z116" s="13">
        <f>SUM('Երևան քաղաք:Սյունիք'!Z114)</f>
        <v>0</v>
      </c>
      <c r="AA116" s="13">
        <f>SUM('Երևան քաղաք:Սյունիք'!AA114)</f>
        <v>0</v>
      </c>
      <c r="AB116" s="13">
        <f>SUM('Երևան քաղաք:Սյունիք'!AB114)</f>
        <v>0</v>
      </c>
      <c r="AC116" s="13">
        <f>SUM('Երևան քաղաք:Սյունիք'!AC114)</f>
        <v>0</v>
      </c>
      <c r="AD116" s="13">
        <f>SUM('Երևան քաղաք:Սյունիք'!AD114)</f>
        <v>0</v>
      </c>
      <c r="AE116" s="13">
        <f>SUM('Երևան քաղաք:Սյունիք'!AE114)</f>
        <v>0</v>
      </c>
      <c r="AF116" s="13">
        <f>SUM('Երևան քաղաք:Սյունիք'!AF114)</f>
        <v>0</v>
      </c>
      <c r="AG116" s="13">
        <f>SUM('Երևան քաղաք:Սյունիք'!AG114)</f>
        <v>0</v>
      </c>
      <c r="AH116" s="13">
        <f>SUM('Երևան քաղաք:Սյունիք'!AH114)</f>
        <v>0</v>
      </c>
      <c r="AI116" s="13">
        <f>SUM('Երևան քաղաք:Սյունիք'!AI114)</f>
        <v>0</v>
      </c>
      <c r="AJ116" s="13">
        <f>SUM('Երևան քաղաք:Սյունիք'!AJ114)</f>
        <v>0</v>
      </c>
      <c r="AK116" s="13">
        <f>SUM('Երևան քաղաք:Սյունիք'!AK114)</f>
        <v>0</v>
      </c>
      <c r="AL116" s="13">
        <f>SUM('Երևան քաղաք:Սյունիք'!AL114)</f>
        <v>0</v>
      </c>
      <c r="AM116" s="13">
        <f>SUM('Երևան քաղաք:Սյունիք'!AM114)</f>
        <v>0</v>
      </c>
      <c r="AN116" s="13">
        <f>SUM('Երևան քաղաք:Սյունիք'!AN114)</f>
        <v>0</v>
      </c>
      <c r="AO116" s="13">
        <f>SUM('Երևան քաղաք:Սյունիք'!AO114)</f>
        <v>0</v>
      </c>
      <c r="AP116" s="13">
        <f>SUM('Երևան քաղաք:Սյունիք'!AP114)</f>
        <v>0</v>
      </c>
      <c r="AQ116" s="13">
        <f>SUM('Երևան քաղաք:Սյունիք'!AQ114)</f>
        <v>0</v>
      </c>
      <c r="AR116" s="13">
        <f>SUM('Երևան քաղաք:Սյունիք'!AR114)</f>
        <v>0</v>
      </c>
      <c r="AS116" s="13">
        <f>SUM('Երևան քաղաք:Սյունիք'!AS114)</f>
        <v>0</v>
      </c>
      <c r="AT116" s="13">
        <f>SUM('Երևան քաղաք:Սյունիք'!AT114)</f>
        <v>0</v>
      </c>
      <c r="AU116" s="13">
        <f>SUM('Երևան քաղաք:Սյունիք'!AU114)</f>
        <v>0</v>
      </c>
      <c r="AV116" s="13">
        <f>SUM('Երևան քաղաք:Սյունիք'!AV114)</f>
        <v>0</v>
      </c>
      <c r="AW116" s="13">
        <f>SUM('Երևան քաղաք:Սյունիք'!AW114)</f>
        <v>0</v>
      </c>
      <c r="AX116" s="13">
        <f>SUM('Երևան քաղաք:Սյունիք'!AX114)</f>
        <v>0</v>
      </c>
      <c r="AY116" s="13">
        <f>SUM('Երևան քաղաք:Սյունիք'!AY114)</f>
        <v>0</v>
      </c>
      <c r="AZ116" s="13">
        <f>SUM('Երևան քաղաք:Սյունիք'!AZ114)</f>
        <v>0</v>
      </c>
      <c r="BA116" s="13">
        <f>SUM('Երևան քաղաք:Սյունիք'!BA114)</f>
        <v>0</v>
      </c>
      <c r="BB116" s="13">
        <f>SUM('Երևան քաղաք:Սյունիք'!BB114)</f>
        <v>0</v>
      </c>
      <c r="BC116" s="13">
        <f>SUM('Երևան քաղաք:Սյունիք'!BC114)</f>
        <v>0</v>
      </c>
      <c r="BD116" s="13">
        <f>SUM('Երևան քաղաք:Սյունիք'!BD114)</f>
        <v>0</v>
      </c>
      <c r="BE116" s="13">
        <f>SUM('Երևան քաղաք:Սյունիք'!BE114)</f>
        <v>0</v>
      </c>
      <c r="BF116" s="13">
        <f>SUM('Երևան քաղաք:Սյունիք'!BF114)</f>
        <v>0</v>
      </c>
      <c r="BG116" s="13">
        <f>SUM('Երևան քաղաք:Սյունիք'!BG114)</f>
        <v>0</v>
      </c>
      <c r="BH116" s="13">
        <f>SUM('Երևան քաղաք:Սյունիք'!BH114)</f>
        <v>0</v>
      </c>
      <c r="BI116" s="13">
        <f>SUM('Երևան քաղաք:Սյունիք'!BI114)</f>
        <v>0</v>
      </c>
      <c r="BJ116" s="13">
        <f>SUM('Երևան քաղաք:Սյունիք'!BJ114)</f>
        <v>0</v>
      </c>
      <c r="BK116" s="13">
        <f>SUM('Երևան քաղաք:Սյունիք'!BK114)</f>
        <v>0</v>
      </c>
      <c r="BL116" s="13">
        <f>SUM('Երևան քաղաք:Սյունիք'!BL114)</f>
        <v>0</v>
      </c>
      <c r="BM116" s="13">
        <f>SUM('Երևան քաղաք:Սյունիք'!BM114)</f>
        <v>0</v>
      </c>
      <c r="BN116" s="13">
        <f>SUM('Երևան քաղաք:Սյունիք'!BN114)</f>
        <v>0</v>
      </c>
      <c r="BO116" s="13">
        <f>SUM('Երևան քաղաք:Սյունիք'!BO114)</f>
        <v>0</v>
      </c>
      <c r="BP116" s="13">
        <f>SUM('Երևան քաղաք:Սյունիք'!BP114)</f>
        <v>0</v>
      </c>
      <c r="BQ116" s="13">
        <f>SUM('Երևան քաղաք:Սյունիք'!BQ114)</f>
        <v>0</v>
      </c>
      <c r="BR116" s="13">
        <f>SUM('Երևան քաղաք:Սյունիք'!BR114)</f>
        <v>0</v>
      </c>
      <c r="BS116" s="13">
        <f>SUM('Երևան քաղաք:Սյունիք'!BS114)</f>
        <v>0</v>
      </c>
      <c r="BT116" s="13">
        <f>SUM('Երևան քաղաք:Սյունիք'!BT114)</f>
        <v>0</v>
      </c>
      <c r="BU116" s="13">
        <f>SUM('Երևան քաղաք:Սյունիք'!BU114)</f>
        <v>0</v>
      </c>
      <c r="BV116" s="13">
        <f>SUM('Երևան քաղաք:Սյունիք'!BV114)</f>
        <v>0</v>
      </c>
      <c r="BW116" s="13">
        <f>SUM('Երևան քաղաք:Սյունիք'!BW114)</f>
        <v>0</v>
      </c>
      <c r="BX116" s="13">
        <f>SUM('Երևան քաղաք:Սյունիք'!BX114)</f>
        <v>0</v>
      </c>
      <c r="BY116" s="13">
        <f>SUM('Երևան քաղաք:Սյունիք'!BY114)</f>
        <v>0</v>
      </c>
      <c r="BZ116" s="13">
        <f>SUM('Երևան քաղաք:Սյունիք'!BZ114)</f>
        <v>0</v>
      </c>
      <c r="CA116" s="13">
        <v>0</v>
      </c>
    </row>
    <row r="117" spans="1:79" ht="20.100000000000001" customHeight="1" x14ac:dyDescent="0.3">
      <c r="A117" s="5" t="s">
        <v>91</v>
      </c>
      <c r="B117" s="3" t="s">
        <v>576</v>
      </c>
      <c r="C117" s="3">
        <v>188.1</v>
      </c>
      <c r="D117" s="13">
        <f>SUM('Երևան քաղաք:Սյունիք'!D115)</f>
        <v>0</v>
      </c>
      <c r="E117" s="13">
        <f>SUM('Երևան քաղաք:Սյունիք'!E115)</f>
        <v>0</v>
      </c>
      <c r="F117" s="13">
        <f>SUM('Երևան քաղաք:Սյունիք'!F115)</f>
        <v>0</v>
      </c>
      <c r="G117" s="13">
        <f>SUM('Երևան քաղաք:Սյունիք'!G115)</f>
        <v>0</v>
      </c>
      <c r="H117" s="13">
        <f>SUM('Երևան քաղաք:Սյունիք'!H115)</f>
        <v>0</v>
      </c>
      <c r="I117" s="13">
        <f>SUM('Երևան քաղաք:Սյունիք'!I115)</f>
        <v>3</v>
      </c>
      <c r="J117" s="13">
        <f>SUM('Երևան քաղաք:Սյունիք'!J115)</f>
        <v>0</v>
      </c>
      <c r="K117" s="13">
        <f>SUM('Երևան քաղաք:Սյունիք'!K115)</f>
        <v>0</v>
      </c>
      <c r="L117" s="13">
        <f>SUM('Երևան քաղաք:Սյունիք'!L115)</f>
        <v>3</v>
      </c>
      <c r="M117" s="13">
        <f>SUM('Երևան քաղաք:Սյունիք'!M115)</f>
        <v>1</v>
      </c>
      <c r="N117" s="13">
        <f>SUM('Երևան քաղաք:Սյունիք'!N115)</f>
        <v>0</v>
      </c>
      <c r="O117" s="13">
        <f>SUM('Երևան քաղաք:Սյունիք'!O115)</f>
        <v>0</v>
      </c>
      <c r="P117" s="13">
        <f>SUM('Երևան քաղաք:Սյունիք'!P115)</f>
        <v>0</v>
      </c>
      <c r="Q117" s="13">
        <f>SUM('Երևան քաղաք:Սյունիք'!Q115)</f>
        <v>0</v>
      </c>
      <c r="R117" s="13">
        <f>SUM('Երևան քաղաք:Սյունիք'!R115)</f>
        <v>0</v>
      </c>
      <c r="S117" s="13">
        <f>SUM('Երևան քաղաք:Սյունիք'!S115)</f>
        <v>0</v>
      </c>
      <c r="T117" s="13">
        <f>SUM('Երևան քաղաք:Սյունիք'!T115)</f>
        <v>0</v>
      </c>
      <c r="U117" s="13">
        <f>SUM('Երևան քաղաք:Սյունիք'!U115)</f>
        <v>0</v>
      </c>
      <c r="V117" s="13">
        <f>SUM('Երևան քաղաք:Սյունիք'!V115)</f>
        <v>0</v>
      </c>
      <c r="W117" s="13">
        <f>SUM('Երևան քաղաք:Սյունիք'!W115)</f>
        <v>0</v>
      </c>
      <c r="X117" s="13">
        <f>SUM('Երևան քաղաք:Սյունիք'!X115)</f>
        <v>0</v>
      </c>
      <c r="Y117" s="13">
        <f>SUM('Երևան քաղաք:Սյունիք'!Y115)</f>
        <v>3</v>
      </c>
      <c r="Z117" s="13">
        <f>SUM('Երևան քաղաք:Սյունիք'!Z115)</f>
        <v>0</v>
      </c>
      <c r="AA117" s="13">
        <f>SUM('Երևան քաղաք:Սյունիք'!AA115)</f>
        <v>0</v>
      </c>
      <c r="AB117" s="13">
        <f>SUM('Երևան քաղաք:Սյունիք'!AB115)</f>
        <v>0</v>
      </c>
      <c r="AC117" s="13">
        <f>SUM('Երևան քաղաք:Սյունիք'!AC115)</f>
        <v>0</v>
      </c>
      <c r="AD117" s="13">
        <f>SUM('Երևան քաղաք:Սյունիք'!AD115)</f>
        <v>0</v>
      </c>
      <c r="AE117" s="13">
        <f>SUM('Երևան քաղաք:Սյունիք'!AE115)</f>
        <v>0</v>
      </c>
      <c r="AF117" s="13">
        <f>SUM('Երևան քաղաք:Սյունիք'!AF115)</f>
        <v>0</v>
      </c>
      <c r="AG117" s="13">
        <f>SUM('Երևան քաղաք:Սյունիք'!AG115)</f>
        <v>0</v>
      </c>
      <c r="AH117" s="13">
        <f>SUM('Երևան քաղաք:Սյունիք'!AH115)</f>
        <v>0</v>
      </c>
      <c r="AI117" s="13">
        <f>SUM('Երևան քաղաք:Սյունիք'!AI115)</f>
        <v>0</v>
      </c>
      <c r="AJ117" s="13">
        <f>SUM('Երևան քաղաք:Սյունիք'!AJ115)</f>
        <v>0</v>
      </c>
      <c r="AK117" s="13">
        <f>SUM('Երևան քաղաք:Սյունիք'!AK115)</f>
        <v>0</v>
      </c>
      <c r="AL117" s="13">
        <f>SUM('Երևան քաղաք:Սյունիք'!AL115)</f>
        <v>0</v>
      </c>
      <c r="AM117" s="13">
        <f>SUM('Երևան քաղաք:Սյունիք'!AM115)</f>
        <v>0</v>
      </c>
      <c r="AN117" s="13">
        <f>SUM('Երևան քաղաք:Սյունիք'!AN115)</f>
        <v>0</v>
      </c>
      <c r="AO117" s="13">
        <f>SUM('Երևան քաղաք:Սյունիք'!AO115)</f>
        <v>0</v>
      </c>
      <c r="AP117" s="13">
        <f>SUM('Երևան քաղաք:Սյունիք'!AP115)</f>
        <v>1</v>
      </c>
      <c r="AQ117" s="13">
        <f>SUM('Երևան քաղաք:Սյունիք'!AQ115)</f>
        <v>2</v>
      </c>
      <c r="AR117" s="13">
        <f>SUM('Երևան քաղաք:Սյունիք'!AR115)</f>
        <v>0</v>
      </c>
      <c r="AS117" s="13">
        <f>SUM('Երևան քաղաք:Սյունիք'!AS115)</f>
        <v>0</v>
      </c>
      <c r="AT117" s="13">
        <f>SUM('Երևան քաղաք:Սյունիք'!AT115)</f>
        <v>1</v>
      </c>
      <c r="AU117" s="13">
        <f>SUM('Երևան քաղաք:Սյունիք'!AU115)</f>
        <v>0</v>
      </c>
      <c r="AV117" s="13">
        <f>SUM('Երևան քաղաք:Սյունիք'!AV115)</f>
        <v>0</v>
      </c>
      <c r="AW117" s="13">
        <f>SUM('Երևան քաղաք:Սյունիք'!AW115)</f>
        <v>2</v>
      </c>
      <c r="AX117" s="13">
        <f>SUM('Երևան քաղաք:Սյունիք'!AX115)</f>
        <v>0</v>
      </c>
      <c r="AY117" s="13">
        <f>SUM('Երևան քաղաք:Սյունիք'!AY115)</f>
        <v>3</v>
      </c>
      <c r="AZ117" s="13">
        <f>SUM('Երևան քաղաք:Սյունիք'!AZ115)</f>
        <v>0</v>
      </c>
      <c r="BA117" s="13">
        <f>SUM('Երևան քաղաք:Սյունիք'!BA115)</f>
        <v>0</v>
      </c>
      <c r="BB117" s="13">
        <f>SUM('Երևան քաղաք:Սյունիք'!BB115)</f>
        <v>0</v>
      </c>
      <c r="BC117" s="13">
        <f>SUM('Երևան քաղաք:Սյունիք'!BC115)</f>
        <v>0</v>
      </c>
      <c r="BD117" s="13">
        <f>SUM('Երևան քաղաք:Սյունիք'!BD115)</f>
        <v>0</v>
      </c>
      <c r="BE117" s="13">
        <f>SUM('Երևան քաղաք:Սյունիք'!BE115)</f>
        <v>0</v>
      </c>
      <c r="BF117" s="13">
        <f>SUM('Երևան քաղաք:Սյունիք'!BF115)</f>
        <v>0</v>
      </c>
      <c r="BG117" s="13">
        <f>SUM('Երևան քաղաք:Սյունիք'!BG115)</f>
        <v>0</v>
      </c>
      <c r="BH117" s="13">
        <f>SUM('Երևան քաղաք:Սյունիք'!BH115)</f>
        <v>0</v>
      </c>
      <c r="BI117" s="13">
        <f>SUM('Երևան քաղաք:Սյունիք'!BI115)</f>
        <v>0</v>
      </c>
      <c r="BJ117" s="13">
        <f>SUM('Երևան քաղաք:Սյունիք'!BJ115)</f>
        <v>0</v>
      </c>
      <c r="BK117" s="13">
        <f>SUM('Երևան քաղաք:Սյունիք'!BK115)</f>
        <v>0</v>
      </c>
      <c r="BL117" s="13">
        <f>SUM('Երևան քաղաք:Սյունիք'!BL115)</f>
        <v>0</v>
      </c>
      <c r="BM117" s="13">
        <f>SUM('Երևան քաղաք:Սյունիք'!BM115)</f>
        <v>0</v>
      </c>
      <c r="BN117" s="13">
        <f>SUM('Երևան քաղաք:Սյունիք'!BN115)</f>
        <v>0</v>
      </c>
      <c r="BO117" s="13">
        <f>SUM('Երևան քաղաք:Սյունիք'!BO115)</f>
        <v>0</v>
      </c>
      <c r="BP117" s="13">
        <f>SUM('Երևան քաղաք:Սյունիք'!BP115)</f>
        <v>0</v>
      </c>
      <c r="BQ117" s="13">
        <f>SUM('Երևան քաղաք:Սյունիք'!BQ115)</f>
        <v>0</v>
      </c>
      <c r="BR117" s="13">
        <f>SUM('Երևան քաղաք:Սյունիք'!BR115)</f>
        <v>0</v>
      </c>
      <c r="BS117" s="13">
        <f>SUM('Երևան քաղաք:Սյունիք'!BS115)</f>
        <v>0</v>
      </c>
      <c r="BT117" s="13">
        <f>SUM('Երևան քաղաք:Սյունիք'!BT115)</f>
        <v>0</v>
      </c>
      <c r="BU117" s="13">
        <f>SUM('Երևան քաղաք:Սյունիք'!BU115)</f>
        <v>3</v>
      </c>
      <c r="BV117" s="13">
        <f>SUM('Երևան քաղաք:Սյունիք'!BV115)</f>
        <v>0</v>
      </c>
      <c r="BW117" s="13">
        <f>SUM('Երևան քաղաք:Սյունիք'!BW115)</f>
        <v>0</v>
      </c>
      <c r="BX117" s="13">
        <f>SUM('Երևան քաղաք:Սյունիք'!BX115)</f>
        <v>0</v>
      </c>
      <c r="BY117" s="13">
        <f>SUM('Երևան քաղաք:Սյունիք'!BY115)</f>
        <v>2</v>
      </c>
      <c r="BZ117" s="13">
        <f>SUM('Երևան քաղաք:Սյունիք'!BZ115)</f>
        <v>0</v>
      </c>
      <c r="CA117" s="13">
        <v>0</v>
      </c>
    </row>
    <row r="118" spans="1:79" ht="20.100000000000001" customHeight="1" x14ac:dyDescent="0.3">
      <c r="A118" s="5" t="s">
        <v>92</v>
      </c>
      <c r="B118" s="3" t="s">
        <v>439</v>
      </c>
      <c r="C118" s="3">
        <v>189</v>
      </c>
      <c r="D118" s="13">
        <f>SUM('Երևան քաղաք:Սյունիք'!D116)</f>
        <v>0</v>
      </c>
      <c r="E118" s="13">
        <f>SUM('Երևան քաղաք:Սյունիք'!E116)</f>
        <v>0</v>
      </c>
      <c r="F118" s="13">
        <f>SUM('Երևան քաղաք:Սյունիք'!F116)</f>
        <v>0</v>
      </c>
      <c r="G118" s="13">
        <f>SUM('Երևան քաղաք:Սյունիք'!G116)</f>
        <v>0</v>
      </c>
      <c r="H118" s="13">
        <f>SUM('Երևան քաղաք:Սյունիք'!H116)</f>
        <v>0</v>
      </c>
      <c r="I118" s="13">
        <f>SUM('Երևան քաղաք:Սյունիք'!I116)</f>
        <v>0</v>
      </c>
      <c r="J118" s="13">
        <f>SUM('Երևան քաղաք:Սյունիք'!J116)</f>
        <v>0</v>
      </c>
      <c r="K118" s="13">
        <f>SUM('Երևան քաղաք:Սյունիք'!K116)</f>
        <v>0</v>
      </c>
      <c r="L118" s="13">
        <f>SUM('Երևան քաղաք:Սյունիք'!L116)</f>
        <v>0</v>
      </c>
      <c r="M118" s="13">
        <f>SUM('Երևան քաղաք:Սյունիք'!M116)</f>
        <v>0</v>
      </c>
      <c r="N118" s="13">
        <f>SUM('Երևան քաղաք:Սյունիք'!N116)</f>
        <v>0</v>
      </c>
      <c r="O118" s="13">
        <f>SUM('Երևան քաղաք:Սյունիք'!O116)</f>
        <v>0</v>
      </c>
      <c r="P118" s="13">
        <f>SUM('Երևան քաղաք:Սյունիք'!P116)</f>
        <v>0</v>
      </c>
      <c r="Q118" s="13">
        <f>SUM('Երևան քաղաք:Սյունիք'!Q116)</f>
        <v>0</v>
      </c>
      <c r="R118" s="13">
        <f>SUM('Երևան քաղաք:Սյունիք'!R116)</f>
        <v>0</v>
      </c>
      <c r="S118" s="13">
        <f>SUM('Երևան քաղաք:Սյունիք'!S116)</f>
        <v>0</v>
      </c>
      <c r="T118" s="13">
        <f>SUM('Երևան քաղաք:Սյունիք'!T116)</f>
        <v>0</v>
      </c>
      <c r="U118" s="13">
        <f>SUM('Երևան քաղաք:Սյունիք'!U116)</f>
        <v>0</v>
      </c>
      <c r="V118" s="13">
        <f>SUM('Երևան քաղաք:Սյունիք'!V116)</f>
        <v>0</v>
      </c>
      <c r="W118" s="13">
        <f>SUM('Երևան քաղաք:Սյունիք'!W116)</f>
        <v>0</v>
      </c>
      <c r="X118" s="13">
        <f>SUM('Երևան քաղաք:Սյունիք'!X116)</f>
        <v>0</v>
      </c>
      <c r="Y118" s="13">
        <f>SUM('Երևան քաղաք:Սյունիք'!Y116)</f>
        <v>0</v>
      </c>
      <c r="Z118" s="13">
        <f>SUM('Երևան քաղաք:Սյունիք'!Z116)</f>
        <v>0</v>
      </c>
      <c r="AA118" s="13">
        <f>SUM('Երևան քաղաք:Սյունիք'!AA116)</f>
        <v>0</v>
      </c>
      <c r="AB118" s="13">
        <f>SUM('Երևան քաղաք:Սյունիք'!AB116)</f>
        <v>0</v>
      </c>
      <c r="AC118" s="13">
        <f>SUM('Երևան քաղաք:Սյունիք'!AC116)</f>
        <v>0</v>
      </c>
      <c r="AD118" s="13">
        <f>SUM('Երևան քաղաք:Սյունիք'!AD116)</f>
        <v>0</v>
      </c>
      <c r="AE118" s="13">
        <f>SUM('Երևան քաղաք:Սյունիք'!AE116)</f>
        <v>0</v>
      </c>
      <c r="AF118" s="13">
        <f>SUM('Երևան քաղաք:Սյունիք'!AF116)</f>
        <v>0</v>
      </c>
      <c r="AG118" s="13">
        <f>SUM('Երևան քաղաք:Սյունիք'!AG116)</f>
        <v>0</v>
      </c>
      <c r="AH118" s="13">
        <f>SUM('Երևան քաղաք:Սյունիք'!AH116)</f>
        <v>0</v>
      </c>
      <c r="AI118" s="13">
        <f>SUM('Երևան քաղաք:Սյունիք'!AI116)</f>
        <v>0</v>
      </c>
      <c r="AJ118" s="13">
        <f>SUM('Երևան քաղաք:Սյունիք'!AJ116)</f>
        <v>0</v>
      </c>
      <c r="AK118" s="13">
        <f>SUM('Երևան քաղաք:Սյունիք'!AK116)</f>
        <v>0</v>
      </c>
      <c r="AL118" s="13">
        <f>SUM('Երևան քաղաք:Սյունիք'!AL116)</f>
        <v>0</v>
      </c>
      <c r="AM118" s="13">
        <f>SUM('Երևան քաղաք:Սյունիք'!AM116)</f>
        <v>0</v>
      </c>
      <c r="AN118" s="13">
        <f>SUM('Երևան քաղաք:Սյունիք'!AN116)</f>
        <v>0</v>
      </c>
      <c r="AO118" s="13">
        <f>SUM('Երևան քաղաք:Սյունիք'!AO116)</f>
        <v>0</v>
      </c>
      <c r="AP118" s="13">
        <f>SUM('Երևան քաղաք:Սյունիք'!AP116)</f>
        <v>0</v>
      </c>
      <c r="AQ118" s="13">
        <f>SUM('Երևան քաղաք:Սյունիք'!AQ116)</f>
        <v>0</v>
      </c>
      <c r="AR118" s="13">
        <f>SUM('Երևան քաղաք:Սյունիք'!AR116)</f>
        <v>0</v>
      </c>
      <c r="AS118" s="13">
        <f>SUM('Երևան քաղաք:Սյունիք'!AS116)</f>
        <v>0</v>
      </c>
      <c r="AT118" s="13">
        <f>SUM('Երևան քաղաք:Սյունիք'!AT116)</f>
        <v>0</v>
      </c>
      <c r="AU118" s="13">
        <f>SUM('Երևան քաղաք:Սյունիք'!AU116)</f>
        <v>0</v>
      </c>
      <c r="AV118" s="13">
        <f>SUM('Երևան քաղաք:Սյունիք'!AV116)</f>
        <v>0</v>
      </c>
      <c r="AW118" s="13">
        <f>SUM('Երևան քաղաք:Սյունիք'!AW116)</f>
        <v>0</v>
      </c>
      <c r="AX118" s="13">
        <f>SUM('Երևան քաղաք:Սյունիք'!AX116)</f>
        <v>0</v>
      </c>
      <c r="AY118" s="13">
        <f>SUM('Երևան քաղաք:Սյունիք'!AY116)</f>
        <v>0</v>
      </c>
      <c r="AZ118" s="13">
        <f>SUM('Երևան քաղաք:Սյունիք'!AZ116)</f>
        <v>0</v>
      </c>
      <c r="BA118" s="13">
        <f>SUM('Երևան քաղաք:Սյունիք'!BA116)</f>
        <v>0</v>
      </c>
      <c r="BB118" s="13">
        <f>SUM('Երևան քաղաք:Սյունիք'!BB116)</f>
        <v>0</v>
      </c>
      <c r="BC118" s="13">
        <f>SUM('Երևան քաղաք:Սյունիք'!BC116)</f>
        <v>0</v>
      </c>
      <c r="BD118" s="13">
        <f>SUM('Երևան քաղաք:Սյունիք'!BD116)</f>
        <v>0</v>
      </c>
      <c r="BE118" s="13">
        <f>SUM('Երևան քաղաք:Սյունիք'!BE116)</f>
        <v>0</v>
      </c>
      <c r="BF118" s="13">
        <f>SUM('Երևան քաղաք:Սյունիք'!BF116)</f>
        <v>0</v>
      </c>
      <c r="BG118" s="13">
        <f>SUM('Երևան քաղաք:Սյունիք'!BG116)</f>
        <v>0</v>
      </c>
      <c r="BH118" s="13">
        <f>SUM('Երևան քաղաք:Սյունիք'!BH116)</f>
        <v>0</v>
      </c>
      <c r="BI118" s="13">
        <f>SUM('Երևան քաղաք:Սյունիք'!BI116)</f>
        <v>0</v>
      </c>
      <c r="BJ118" s="13">
        <f>SUM('Երևան քաղաք:Սյունիք'!BJ116)</f>
        <v>0</v>
      </c>
      <c r="BK118" s="13">
        <f>SUM('Երևան քաղաք:Սյունիք'!BK116)</f>
        <v>0</v>
      </c>
      <c r="BL118" s="13">
        <f>SUM('Երևան քաղաք:Սյունիք'!BL116)</f>
        <v>0</v>
      </c>
      <c r="BM118" s="13">
        <f>SUM('Երևան քաղաք:Սյունիք'!BM116)</f>
        <v>0</v>
      </c>
      <c r="BN118" s="13">
        <f>SUM('Երևան քաղաք:Սյունիք'!BN116)</f>
        <v>0</v>
      </c>
      <c r="BO118" s="13">
        <f>SUM('Երևան քաղաք:Սյունիք'!BO116)</f>
        <v>0</v>
      </c>
      <c r="BP118" s="13">
        <f>SUM('Երևան քաղաք:Սյունիք'!BP116)</f>
        <v>0</v>
      </c>
      <c r="BQ118" s="13">
        <f>SUM('Երևան քաղաք:Սյունիք'!BQ116)</f>
        <v>0</v>
      </c>
      <c r="BR118" s="13">
        <f>SUM('Երևան քաղաք:Սյունիք'!BR116)</f>
        <v>0</v>
      </c>
      <c r="BS118" s="13">
        <f>SUM('Երևան քաղաք:Սյունիք'!BS116)</f>
        <v>0</v>
      </c>
      <c r="BT118" s="13">
        <f>SUM('Երևան քաղաք:Սյունիք'!BT116)</f>
        <v>0</v>
      </c>
      <c r="BU118" s="13">
        <f>SUM('Երևան քաղաք:Սյունիք'!BU116)</f>
        <v>0</v>
      </c>
      <c r="BV118" s="13">
        <f>SUM('Երևան քաղաք:Սյունիք'!BV116)</f>
        <v>0</v>
      </c>
      <c r="BW118" s="13">
        <f>SUM('Երևան քաղաք:Սյունիք'!BW116)</f>
        <v>0</v>
      </c>
      <c r="BX118" s="13">
        <f>SUM('Երևան քաղաք:Սյունիք'!BX116)</f>
        <v>0</v>
      </c>
      <c r="BY118" s="13">
        <f>SUM('Երևան քաղաք:Սյունիք'!BY116)</f>
        <v>0</v>
      </c>
      <c r="BZ118" s="13">
        <f>SUM('Երևան քաղաք:Սյունիք'!BZ116)</f>
        <v>0</v>
      </c>
      <c r="CA118" s="13">
        <v>0</v>
      </c>
    </row>
    <row r="119" spans="1:79" ht="20.100000000000001" customHeight="1" x14ac:dyDescent="0.3">
      <c r="A119" s="5" t="s">
        <v>746</v>
      </c>
      <c r="B119" s="3" t="s">
        <v>747</v>
      </c>
      <c r="C119" s="3">
        <v>189.1</v>
      </c>
      <c r="D119" s="13">
        <f>SUM('Երևան քաղաք:Սյունիք'!D117)</f>
        <v>0</v>
      </c>
      <c r="E119" s="13">
        <f>SUM('Երևան քաղաք:Սյունիք'!E117)</f>
        <v>0</v>
      </c>
      <c r="F119" s="13">
        <f>SUM('Երևան քաղաք:Սյունիք'!F117)</f>
        <v>0</v>
      </c>
      <c r="G119" s="13">
        <f>SUM('Երևան քաղաք:Սյունիք'!G117)</f>
        <v>0</v>
      </c>
      <c r="H119" s="13">
        <f>SUM('Երևան քաղաք:Սյունիք'!H117)</f>
        <v>0</v>
      </c>
      <c r="I119" s="13">
        <f>SUM('Երևան քաղաք:Սյունիք'!I117)</f>
        <v>0</v>
      </c>
      <c r="J119" s="13">
        <f>SUM('Երևան քաղաք:Սյունիք'!J117)</f>
        <v>0</v>
      </c>
      <c r="K119" s="13">
        <f>SUM('Երևան քաղաք:Սյունիք'!K117)</f>
        <v>0</v>
      </c>
      <c r="L119" s="13">
        <f>SUM('Երևան քաղաք:Սյունիք'!L117)</f>
        <v>0</v>
      </c>
      <c r="M119" s="13">
        <f>SUM('Երևան քաղաք:Սյունիք'!M117)</f>
        <v>0</v>
      </c>
      <c r="N119" s="13">
        <f>SUM('Երևան քաղաք:Սյունիք'!N117)</f>
        <v>0</v>
      </c>
      <c r="O119" s="13">
        <f>SUM('Երևան քաղաք:Սյունիք'!O117)</f>
        <v>0</v>
      </c>
      <c r="P119" s="13">
        <f>SUM('Երևան քաղաք:Սյունիք'!P117)</f>
        <v>0</v>
      </c>
      <c r="Q119" s="13">
        <f>SUM('Երևան քաղաք:Սյունիք'!Q117)</f>
        <v>0</v>
      </c>
      <c r="R119" s="13">
        <f>SUM('Երևան քաղաք:Սյունիք'!R117)</f>
        <v>0</v>
      </c>
      <c r="S119" s="13">
        <f>SUM('Երևան քաղաք:Սյունիք'!S117)</f>
        <v>0</v>
      </c>
      <c r="T119" s="13">
        <f>SUM('Երևան քաղաք:Սյունիք'!T117)</f>
        <v>0</v>
      </c>
      <c r="U119" s="13">
        <f>SUM('Երևան քաղաք:Սյունիք'!U117)</f>
        <v>0</v>
      </c>
      <c r="V119" s="13">
        <f>SUM('Երևան քաղաք:Սյունիք'!V117)</f>
        <v>0</v>
      </c>
      <c r="W119" s="13">
        <f>SUM('Երևան քաղաք:Սյունիք'!W117)</f>
        <v>0</v>
      </c>
      <c r="X119" s="13">
        <f>SUM('Երևան քաղաք:Սյունիք'!X117)</f>
        <v>0</v>
      </c>
      <c r="Y119" s="13">
        <f>SUM('Երևան քաղաք:Սյունիք'!Y117)</f>
        <v>0</v>
      </c>
      <c r="Z119" s="13">
        <f>SUM('Երևան քաղաք:Սյունիք'!Z117)</f>
        <v>0</v>
      </c>
      <c r="AA119" s="13">
        <f>SUM('Երևան քաղաք:Սյունիք'!AA117)</f>
        <v>0</v>
      </c>
      <c r="AB119" s="13">
        <f>SUM('Երևան քաղաք:Սյունիք'!AB117)</f>
        <v>0</v>
      </c>
      <c r="AC119" s="13">
        <f>SUM('Երևան քաղաք:Սյունիք'!AC117)</f>
        <v>0</v>
      </c>
      <c r="AD119" s="13">
        <f>SUM('Երևան քաղաք:Սյունիք'!AD117)</f>
        <v>0</v>
      </c>
      <c r="AE119" s="13">
        <f>SUM('Երևան քաղաք:Սյունիք'!AE117)</f>
        <v>0</v>
      </c>
      <c r="AF119" s="13">
        <f>SUM('Երևան քաղաք:Սյունիք'!AF117)</f>
        <v>0</v>
      </c>
      <c r="AG119" s="13">
        <f>SUM('Երևան քաղաք:Սյունիք'!AG117)</f>
        <v>0</v>
      </c>
      <c r="AH119" s="13">
        <f>SUM('Երևան քաղաք:Սյունիք'!AH117)</f>
        <v>0</v>
      </c>
      <c r="AI119" s="13">
        <f>SUM('Երևան քաղաք:Սյունիք'!AI117)</f>
        <v>0</v>
      </c>
      <c r="AJ119" s="13">
        <f>SUM('Երևան քաղաք:Սյունիք'!AJ117)</f>
        <v>0</v>
      </c>
      <c r="AK119" s="13">
        <f>SUM('Երևան քաղաք:Սյունիք'!AK117)</f>
        <v>0</v>
      </c>
      <c r="AL119" s="13">
        <f>SUM('Երևան քաղաք:Սյունիք'!AL117)</f>
        <v>0</v>
      </c>
      <c r="AM119" s="13">
        <f>SUM('Երևան քաղաք:Սյունիք'!AM117)</f>
        <v>0</v>
      </c>
      <c r="AN119" s="13">
        <f>SUM('Երևան քաղաք:Սյունիք'!AN117)</f>
        <v>0</v>
      </c>
      <c r="AO119" s="13">
        <f>SUM('Երևան քաղաք:Սյունիք'!AO117)</f>
        <v>0</v>
      </c>
      <c r="AP119" s="13">
        <f>SUM('Երևան քաղաք:Սյունիք'!AP117)</f>
        <v>0</v>
      </c>
      <c r="AQ119" s="13">
        <f>SUM('Երևան քաղաք:Սյունիք'!AQ117)</f>
        <v>0</v>
      </c>
      <c r="AR119" s="13">
        <f>SUM('Երևան քաղաք:Սյունիք'!AR117)</f>
        <v>0</v>
      </c>
      <c r="AS119" s="13">
        <f>SUM('Երևան քաղաք:Սյունիք'!AS117)</f>
        <v>0</v>
      </c>
      <c r="AT119" s="13">
        <f>SUM('Երևան քաղաք:Սյունիք'!AT117)</f>
        <v>0</v>
      </c>
      <c r="AU119" s="13">
        <f>SUM('Երևան քաղաք:Սյունիք'!AU117)</f>
        <v>0</v>
      </c>
      <c r="AV119" s="13">
        <f>SUM('Երևան քաղաք:Սյունիք'!AV117)</f>
        <v>0</v>
      </c>
      <c r="AW119" s="13">
        <f>SUM('Երևան քաղաք:Սյունիք'!AW117)</f>
        <v>0</v>
      </c>
      <c r="AX119" s="13">
        <f>SUM('Երևան քաղաք:Սյունիք'!AX117)</f>
        <v>0</v>
      </c>
      <c r="AY119" s="13">
        <f>SUM('Երևան քաղաք:Սյունիք'!AY117)</f>
        <v>0</v>
      </c>
      <c r="AZ119" s="13">
        <f>SUM('Երևան քաղաք:Սյունիք'!AZ117)</f>
        <v>0</v>
      </c>
      <c r="BA119" s="13">
        <f>SUM('Երևան քաղաք:Սյունիք'!BA117)</f>
        <v>0</v>
      </c>
      <c r="BB119" s="13">
        <f>SUM('Երևան քաղաք:Սյունիք'!BB117)</f>
        <v>0</v>
      </c>
      <c r="BC119" s="13">
        <f>SUM('Երևան քաղաք:Սյունիք'!BC117)</f>
        <v>0</v>
      </c>
      <c r="BD119" s="13">
        <f>SUM('Երևան քաղաք:Սյունիք'!BD117)</f>
        <v>0</v>
      </c>
      <c r="BE119" s="13">
        <f>SUM('Երևան քաղաք:Սյունիք'!BE117)</f>
        <v>0</v>
      </c>
      <c r="BF119" s="13">
        <f>SUM('Երևան քաղաք:Սյունիք'!BF117)</f>
        <v>0</v>
      </c>
      <c r="BG119" s="13">
        <f>SUM('Երևան քաղաք:Սյունիք'!BG117)</f>
        <v>0</v>
      </c>
      <c r="BH119" s="13">
        <f>SUM('Երևան քաղաք:Սյունիք'!BH117)</f>
        <v>0</v>
      </c>
      <c r="BI119" s="13">
        <f>SUM('Երևան քաղաք:Սյունիք'!BI117)</f>
        <v>0</v>
      </c>
      <c r="BJ119" s="13">
        <f>SUM('Երևան քաղաք:Սյունիք'!BJ117)</f>
        <v>0</v>
      </c>
      <c r="BK119" s="13">
        <f>SUM('Երևան քաղաք:Սյունիք'!BK117)</f>
        <v>0</v>
      </c>
      <c r="BL119" s="13">
        <f>SUM('Երևան քաղաք:Սյունիք'!BL117)</f>
        <v>0</v>
      </c>
      <c r="BM119" s="13">
        <f>SUM('Երևան քաղաք:Սյունիք'!BM117)</f>
        <v>0</v>
      </c>
      <c r="BN119" s="13">
        <f>SUM('Երևան քաղաք:Սյունիք'!BN117)</f>
        <v>0</v>
      </c>
      <c r="BO119" s="13">
        <f>SUM('Երևան քաղաք:Սյունիք'!BO117)</f>
        <v>0</v>
      </c>
      <c r="BP119" s="13">
        <f>SUM('Երևան քաղաք:Սյունիք'!BP117)</f>
        <v>0</v>
      </c>
      <c r="BQ119" s="13">
        <f>SUM('Երևան քաղաք:Սյունիք'!BQ117)</f>
        <v>0</v>
      </c>
      <c r="BR119" s="13">
        <f>SUM('Երևան քաղաք:Սյունիք'!BR117)</f>
        <v>0</v>
      </c>
      <c r="BS119" s="13">
        <f>SUM('Երևան քաղաք:Սյունիք'!BS117)</f>
        <v>0</v>
      </c>
      <c r="BT119" s="13">
        <f>SUM('Երևան քաղաք:Սյունիք'!BT117)</f>
        <v>0</v>
      </c>
      <c r="BU119" s="13">
        <f>SUM('Երևան քաղաք:Սյունիք'!BU117)</f>
        <v>0</v>
      </c>
      <c r="BV119" s="13">
        <f>SUM('Երևան քաղաք:Սյունիք'!BV117)</f>
        <v>0</v>
      </c>
      <c r="BW119" s="13">
        <f>SUM('Երևան քաղաք:Սյունիք'!BW117)</f>
        <v>0</v>
      </c>
      <c r="BX119" s="13">
        <f>SUM('Երևան քաղաք:Սյունիք'!BX117)</f>
        <v>0</v>
      </c>
      <c r="BY119" s="13">
        <f>SUM('Երևան քաղաք:Սյունիք'!BY117)</f>
        <v>0</v>
      </c>
      <c r="BZ119" s="13">
        <f>SUM('Երևան քաղաք:Սյունիք'!BZ117)</f>
        <v>0</v>
      </c>
      <c r="CA119" s="13">
        <v>0</v>
      </c>
    </row>
    <row r="120" spans="1:79" ht="20.100000000000001" customHeight="1" x14ac:dyDescent="0.3">
      <c r="A120" s="5" t="s">
        <v>93</v>
      </c>
      <c r="B120" s="3" t="s">
        <v>748</v>
      </c>
      <c r="C120" s="3">
        <v>190</v>
      </c>
      <c r="D120" s="13">
        <f>SUM('Երևան քաղաք:Սյունիք'!D118)</f>
        <v>0</v>
      </c>
      <c r="E120" s="13">
        <f>SUM('Երևան քաղաք:Սյունիք'!E118)</f>
        <v>0</v>
      </c>
      <c r="F120" s="13">
        <f>SUM('Երևան քաղաք:Սյունիք'!F118)</f>
        <v>0</v>
      </c>
      <c r="G120" s="13">
        <f>SUM('Երևան քաղաք:Սյունիք'!G118)</f>
        <v>0</v>
      </c>
      <c r="H120" s="13">
        <f>SUM('Երևան քաղաք:Սյունիք'!H118)</f>
        <v>0</v>
      </c>
      <c r="I120" s="13">
        <f>SUM('Երևան քաղաք:Սյունիք'!I118)</f>
        <v>0</v>
      </c>
      <c r="J120" s="13">
        <f>SUM('Երևան քաղաք:Սյունիք'!J118)</f>
        <v>0</v>
      </c>
      <c r="K120" s="13">
        <f>SUM('Երևան քաղաք:Սյունիք'!K118)</f>
        <v>0</v>
      </c>
      <c r="L120" s="13">
        <f>SUM('Երևան քաղաք:Սյունիք'!L118)</f>
        <v>0</v>
      </c>
      <c r="M120" s="13">
        <f>SUM('Երևան քաղաք:Սյունիք'!M118)</f>
        <v>0</v>
      </c>
      <c r="N120" s="13">
        <f>SUM('Երևան քաղաք:Սյունիք'!N118)</f>
        <v>0</v>
      </c>
      <c r="O120" s="13">
        <f>SUM('Երևան քաղաք:Սյունիք'!O118)</f>
        <v>0</v>
      </c>
      <c r="P120" s="13">
        <f>SUM('Երևան քաղաք:Սյունիք'!P118)</f>
        <v>0</v>
      </c>
      <c r="Q120" s="13">
        <f>SUM('Երևան քաղաք:Սյունիք'!Q118)</f>
        <v>0</v>
      </c>
      <c r="R120" s="13">
        <f>SUM('Երևան քաղաք:Սյունիք'!R118)</f>
        <v>0</v>
      </c>
      <c r="S120" s="13">
        <f>SUM('Երևան քաղաք:Սյունիք'!S118)</f>
        <v>0</v>
      </c>
      <c r="T120" s="13">
        <f>SUM('Երևան քաղաք:Սյունիք'!T118)</f>
        <v>0</v>
      </c>
      <c r="U120" s="13">
        <f>SUM('Երևան քաղաք:Սյունիք'!U118)</f>
        <v>0</v>
      </c>
      <c r="V120" s="13">
        <f>SUM('Երևան քաղաք:Սյունիք'!V118)</f>
        <v>0</v>
      </c>
      <c r="W120" s="13">
        <f>SUM('Երևան քաղաք:Սյունիք'!W118)</f>
        <v>0</v>
      </c>
      <c r="X120" s="13">
        <f>SUM('Երևան քաղաք:Սյունիք'!X118)</f>
        <v>0</v>
      </c>
      <c r="Y120" s="13">
        <f>SUM('Երևան քաղաք:Սյունիք'!Y118)</f>
        <v>0</v>
      </c>
      <c r="Z120" s="13">
        <f>SUM('Երևան քաղաք:Սյունիք'!Z118)</f>
        <v>0</v>
      </c>
      <c r="AA120" s="13">
        <f>SUM('Երևան քաղաք:Սյունիք'!AA118)</f>
        <v>0</v>
      </c>
      <c r="AB120" s="13">
        <f>SUM('Երևան քաղաք:Սյունիք'!AB118)</f>
        <v>0</v>
      </c>
      <c r="AC120" s="13">
        <f>SUM('Երևան քաղաք:Սյունիք'!AC118)</f>
        <v>0</v>
      </c>
      <c r="AD120" s="13">
        <f>SUM('Երևան քաղաք:Սյունիք'!AD118)</f>
        <v>0</v>
      </c>
      <c r="AE120" s="13">
        <f>SUM('Երևան քաղաք:Սյունիք'!AE118)</f>
        <v>0</v>
      </c>
      <c r="AF120" s="13">
        <f>SUM('Երևան քաղաք:Սյունիք'!AF118)</f>
        <v>0</v>
      </c>
      <c r="AG120" s="13">
        <f>SUM('Երևան քաղաք:Սյունիք'!AG118)</f>
        <v>0</v>
      </c>
      <c r="AH120" s="13">
        <f>SUM('Երևան քաղաք:Սյունիք'!AH118)</f>
        <v>0</v>
      </c>
      <c r="AI120" s="13">
        <f>SUM('Երևան քաղաք:Սյունիք'!AI118)</f>
        <v>0</v>
      </c>
      <c r="AJ120" s="13">
        <f>SUM('Երևան քաղաք:Սյունիք'!AJ118)</f>
        <v>0</v>
      </c>
      <c r="AK120" s="13">
        <f>SUM('Երևան քաղաք:Սյունիք'!AK118)</f>
        <v>0</v>
      </c>
      <c r="AL120" s="13">
        <f>SUM('Երևան քաղաք:Սյունիք'!AL118)</f>
        <v>0</v>
      </c>
      <c r="AM120" s="13">
        <f>SUM('Երևան քաղաք:Սյունիք'!AM118)</f>
        <v>0</v>
      </c>
      <c r="AN120" s="13">
        <f>SUM('Երևան քաղաք:Սյունիք'!AN118)</f>
        <v>0</v>
      </c>
      <c r="AO120" s="13">
        <f>SUM('Երևան քաղաք:Սյունիք'!AO118)</f>
        <v>0</v>
      </c>
      <c r="AP120" s="13">
        <f>SUM('Երևան քաղաք:Սյունիք'!AP118)</f>
        <v>0</v>
      </c>
      <c r="AQ120" s="13">
        <f>SUM('Երևան քաղաք:Սյունիք'!AQ118)</f>
        <v>0</v>
      </c>
      <c r="AR120" s="13">
        <f>SUM('Երևան քաղաք:Սյունիք'!AR118)</f>
        <v>0</v>
      </c>
      <c r="AS120" s="13">
        <f>SUM('Երևան քաղաք:Սյունիք'!AS118)</f>
        <v>0</v>
      </c>
      <c r="AT120" s="13">
        <f>SUM('Երևան քաղաք:Սյունիք'!AT118)</f>
        <v>0</v>
      </c>
      <c r="AU120" s="13">
        <f>SUM('Երևան քաղաք:Սյունիք'!AU118)</f>
        <v>0</v>
      </c>
      <c r="AV120" s="13">
        <f>SUM('Երևան քաղաք:Սյունիք'!AV118)</f>
        <v>0</v>
      </c>
      <c r="AW120" s="13">
        <f>SUM('Երևան քաղաք:Սյունիք'!AW118)</f>
        <v>0</v>
      </c>
      <c r="AX120" s="13">
        <f>SUM('Երևան քաղաք:Սյունիք'!AX118)</f>
        <v>0</v>
      </c>
      <c r="AY120" s="13">
        <f>SUM('Երևան քաղաք:Սյունիք'!AY118)</f>
        <v>0</v>
      </c>
      <c r="AZ120" s="13">
        <f>SUM('Երևան քաղաք:Սյունիք'!AZ118)</f>
        <v>0</v>
      </c>
      <c r="BA120" s="13">
        <f>SUM('Երևան քաղաք:Սյունիք'!BA118)</f>
        <v>0</v>
      </c>
      <c r="BB120" s="13">
        <f>SUM('Երևան քաղաք:Սյունիք'!BB118)</f>
        <v>0</v>
      </c>
      <c r="BC120" s="13">
        <f>SUM('Երևան քաղաք:Սյունիք'!BC118)</f>
        <v>0</v>
      </c>
      <c r="BD120" s="13">
        <f>SUM('Երևան քաղաք:Սյունիք'!BD118)</f>
        <v>0</v>
      </c>
      <c r="BE120" s="13">
        <f>SUM('Երևան քաղաք:Սյունիք'!BE118)</f>
        <v>0</v>
      </c>
      <c r="BF120" s="13">
        <f>SUM('Երևան քաղաք:Սյունիք'!BF118)</f>
        <v>0</v>
      </c>
      <c r="BG120" s="13">
        <f>SUM('Երևան քաղաք:Սյունիք'!BG118)</f>
        <v>0</v>
      </c>
      <c r="BH120" s="13">
        <f>SUM('Երևան քաղաք:Սյունիք'!BH118)</f>
        <v>0</v>
      </c>
      <c r="BI120" s="13">
        <f>SUM('Երևան քաղաք:Սյունիք'!BI118)</f>
        <v>0</v>
      </c>
      <c r="BJ120" s="13">
        <f>SUM('Երևան քաղաք:Սյունիք'!BJ118)</f>
        <v>0</v>
      </c>
      <c r="BK120" s="13">
        <f>SUM('Երևան քաղաք:Սյունիք'!BK118)</f>
        <v>0</v>
      </c>
      <c r="BL120" s="13">
        <f>SUM('Երևան քաղաք:Սյունիք'!BL118)</f>
        <v>0</v>
      </c>
      <c r="BM120" s="13">
        <f>SUM('Երևան քաղաք:Սյունիք'!BM118)</f>
        <v>0</v>
      </c>
      <c r="BN120" s="13">
        <f>SUM('Երևան քաղաք:Սյունիք'!BN118)</f>
        <v>0</v>
      </c>
      <c r="BO120" s="13">
        <f>SUM('Երևան քաղաք:Սյունիք'!BO118)</f>
        <v>0</v>
      </c>
      <c r="BP120" s="13">
        <f>SUM('Երևան քաղաք:Սյունիք'!BP118)</f>
        <v>0</v>
      </c>
      <c r="BQ120" s="13">
        <f>SUM('Երևան քաղաք:Սյունիք'!BQ118)</f>
        <v>0</v>
      </c>
      <c r="BR120" s="13">
        <f>SUM('Երևան քաղաք:Սյունիք'!BR118)</f>
        <v>0</v>
      </c>
      <c r="BS120" s="13">
        <f>SUM('Երևան քաղաք:Սյունիք'!BS118)</f>
        <v>0</v>
      </c>
      <c r="BT120" s="13">
        <f>SUM('Երևան քաղաք:Սյունիք'!BT118)</f>
        <v>0</v>
      </c>
      <c r="BU120" s="13">
        <f>SUM('Երևան քաղաք:Սյունիք'!BU118)</f>
        <v>0</v>
      </c>
      <c r="BV120" s="13">
        <f>SUM('Երևան քաղաք:Սյունիք'!BV118)</f>
        <v>0</v>
      </c>
      <c r="BW120" s="13">
        <f>SUM('Երևան քաղաք:Սյունիք'!BW118)</f>
        <v>0</v>
      </c>
      <c r="BX120" s="13">
        <f>SUM('Երևան քաղաք:Սյունիք'!BX118)</f>
        <v>0</v>
      </c>
      <c r="BY120" s="13">
        <f>SUM('Երևան քաղաք:Սյունիք'!BY118)</f>
        <v>0</v>
      </c>
      <c r="BZ120" s="13">
        <f>SUM('Երևան քաղաք:Սյունիք'!BZ118)</f>
        <v>0</v>
      </c>
      <c r="CA120" s="13">
        <v>0</v>
      </c>
    </row>
    <row r="121" spans="1:79" ht="20.100000000000001" customHeight="1" x14ac:dyDescent="0.3">
      <c r="A121" s="5" t="s">
        <v>749</v>
      </c>
      <c r="B121" s="3" t="s">
        <v>750</v>
      </c>
      <c r="C121" s="3">
        <v>190.1</v>
      </c>
      <c r="D121" s="13">
        <f>SUM('Երևան քաղաք:Սյունիք'!D119)</f>
        <v>0</v>
      </c>
      <c r="E121" s="13">
        <f>SUM('Երևան քաղաք:Սյունիք'!E119)</f>
        <v>0</v>
      </c>
      <c r="F121" s="13">
        <f>SUM('Երևան քաղաք:Սյունիք'!F119)</f>
        <v>0</v>
      </c>
      <c r="G121" s="13">
        <f>SUM('Երևան քաղաք:Սյունիք'!G119)</f>
        <v>0</v>
      </c>
      <c r="H121" s="13">
        <f>SUM('Երևան քաղաք:Սյունիք'!H119)</f>
        <v>0</v>
      </c>
      <c r="I121" s="13">
        <f>SUM('Երևան քաղաք:Սյունիք'!I119)</f>
        <v>0</v>
      </c>
      <c r="J121" s="13">
        <f>SUM('Երևան քաղաք:Սյունիք'!J119)</f>
        <v>0</v>
      </c>
      <c r="K121" s="13">
        <f>SUM('Երևան քաղաք:Սյունիք'!K119)</f>
        <v>0</v>
      </c>
      <c r="L121" s="13">
        <f>SUM('Երևան քաղաք:Սյունիք'!L119)</f>
        <v>0</v>
      </c>
      <c r="M121" s="13">
        <f>SUM('Երևան քաղաք:Սյունիք'!M119)</f>
        <v>0</v>
      </c>
      <c r="N121" s="13">
        <f>SUM('Երևան քաղաք:Սյունիք'!N119)</f>
        <v>0</v>
      </c>
      <c r="O121" s="13">
        <f>SUM('Երևան քաղաք:Սյունիք'!O119)</f>
        <v>0</v>
      </c>
      <c r="P121" s="13">
        <f>SUM('Երևան քաղաք:Սյունիք'!P119)</f>
        <v>0</v>
      </c>
      <c r="Q121" s="13">
        <f>SUM('Երևան քաղաք:Սյունիք'!Q119)</f>
        <v>0</v>
      </c>
      <c r="R121" s="13">
        <f>SUM('Երևան քաղաք:Սյունիք'!R119)</f>
        <v>0</v>
      </c>
      <c r="S121" s="13">
        <f>SUM('Երևան քաղաք:Սյունիք'!S119)</f>
        <v>0</v>
      </c>
      <c r="T121" s="13">
        <f>SUM('Երևան քաղաք:Սյունիք'!T119)</f>
        <v>0</v>
      </c>
      <c r="U121" s="13">
        <f>SUM('Երևան քաղաք:Սյունիք'!U119)</f>
        <v>0</v>
      </c>
      <c r="V121" s="13">
        <f>SUM('Երևան քաղաք:Սյունիք'!V119)</f>
        <v>0</v>
      </c>
      <c r="W121" s="13">
        <f>SUM('Երևան քաղաք:Սյունիք'!W119)</f>
        <v>0</v>
      </c>
      <c r="X121" s="13">
        <f>SUM('Երևան քաղաք:Սյունիք'!X119)</f>
        <v>0</v>
      </c>
      <c r="Y121" s="13">
        <f>SUM('Երևան քաղաք:Սյունիք'!Y119)</f>
        <v>0</v>
      </c>
      <c r="Z121" s="13">
        <f>SUM('Երևան քաղաք:Սյունիք'!Z119)</f>
        <v>0</v>
      </c>
      <c r="AA121" s="13">
        <f>SUM('Երևան քաղաք:Սյունիք'!AA119)</f>
        <v>0</v>
      </c>
      <c r="AB121" s="13">
        <f>SUM('Երևան քաղաք:Սյունիք'!AB119)</f>
        <v>0</v>
      </c>
      <c r="AC121" s="13">
        <f>SUM('Երևան քաղաք:Սյունիք'!AC119)</f>
        <v>0</v>
      </c>
      <c r="AD121" s="13">
        <f>SUM('Երևան քաղաք:Սյունիք'!AD119)</f>
        <v>0</v>
      </c>
      <c r="AE121" s="13">
        <f>SUM('Երևան քաղաք:Սյունիք'!AE119)</f>
        <v>0</v>
      </c>
      <c r="AF121" s="13">
        <f>SUM('Երևան քաղաք:Սյունիք'!AF119)</f>
        <v>0</v>
      </c>
      <c r="AG121" s="13">
        <f>SUM('Երևան քաղաք:Սյունիք'!AG119)</f>
        <v>0</v>
      </c>
      <c r="AH121" s="13">
        <f>SUM('Երևան քաղաք:Սյունիք'!AH119)</f>
        <v>0</v>
      </c>
      <c r="AI121" s="13">
        <f>SUM('Երևան քաղաք:Սյունիք'!AI119)</f>
        <v>0</v>
      </c>
      <c r="AJ121" s="13">
        <f>SUM('Երևան քաղաք:Սյունիք'!AJ119)</f>
        <v>0</v>
      </c>
      <c r="AK121" s="13">
        <f>SUM('Երևան քաղաք:Սյունիք'!AK119)</f>
        <v>0</v>
      </c>
      <c r="AL121" s="13">
        <f>SUM('Երևան քաղաք:Սյունիք'!AL119)</f>
        <v>0</v>
      </c>
      <c r="AM121" s="13">
        <f>SUM('Երևան քաղաք:Սյունիք'!AM119)</f>
        <v>0</v>
      </c>
      <c r="AN121" s="13">
        <f>SUM('Երևան քաղաք:Սյունիք'!AN119)</f>
        <v>0</v>
      </c>
      <c r="AO121" s="13">
        <f>SUM('Երևան քաղաք:Սյունիք'!AO119)</f>
        <v>0</v>
      </c>
      <c r="AP121" s="13">
        <f>SUM('Երևան քաղաք:Սյունիք'!AP119)</f>
        <v>0</v>
      </c>
      <c r="AQ121" s="13">
        <f>SUM('Երևան քաղաք:Սյունիք'!AQ119)</f>
        <v>0</v>
      </c>
      <c r="AR121" s="13">
        <f>SUM('Երևան քաղաք:Սյունիք'!AR119)</f>
        <v>0</v>
      </c>
      <c r="AS121" s="13">
        <f>SUM('Երևան քաղաք:Սյունիք'!AS119)</f>
        <v>0</v>
      </c>
      <c r="AT121" s="13">
        <f>SUM('Երևան քաղաք:Սյունիք'!AT119)</f>
        <v>0</v>
      </c>
      <c r="AU121" s="13">
        <f>SUM('Երևան քաղաք:Սյունիք'!AU119)</f>
        <v>0</v>
      </c>
      <c r="AV121" s="13">
        <f>SUM('Երևան քաղաք:Սյունիք'!AV119)</f>
        <v>0</v>
      </c>
      <c r="AW121" s="13">
        <f>SUM('Երևան քաղաք:Սյունիք'!AW119)</f>
        <v>0</v>
      </c>
      <c r="AX121" s="13">
        <f>SUM('Երևան քաղաք:Սյունիք'!AX119)</f>
        <v>0</v>
      </c>
      <c r="AY121" s="13">
        <f>SUM('Երևան քաղաք:Սյունիք'!AY119)</f>
        <v>0</v>
      </c>
      <c r="AZ121" s="13">
        <f>SUM('Երևան քաղաք:Սյունիք'!AZ119)</f>
        <v>0</v>
      </c>
      <c r="BA121" s="13">
        <f>SUM('Երևան քաղաք:Սյունիք'!BA119)</f>
        <v>0</v>
      </c>
      <c r="BB121" s="13">
        <f>SUM('Երևան քաղաք:Սյունիք'!BB119)</f>
        <v>0</v>
      </c>
      <c r="BC121" s="13">
        <f>SUM('Երևան քաղաք:Սյունիք'!BC119)</f>
        <v>0</v>
      </c>
      <c r="BD121" s="13">
        <f>SUM('Երևան քաղաք:Սյունիք'!BD119)</f>
        <v>0</v>
      </c>
      <c r="BE121" s="13">
        <f>SUM('Երևան քաղաք:Սյունիք'!BE119)</f>
        <v>0</v>
      </c>
      <c r="BF121" s="13">
        <f>SUM('Երևան քաղաք:Սյունիք'!BF119)</f>
        <v>0</v>
      </c>
      <c r="BG121" s="13">
        <f>SUM('Երևան քաղաք:Սյունիք'!BG119)</f>
        <v>0</v>
      </c>
      <c r="BH121" s="13">
        <f>SUM('Երևան քաղաք:Սյունիք'!BH119)</f>
        <v>0</v>
      </c>
      <c r="BI121" s="13">
        <f>SUM('Երևան քաղաք:Սյունիք'!BI119)</f>
        <v>0</v>
      </c>
      <c r="BJ121" s="13">
        <f>SUM('Երևան քաղաք:Սյունիք'!BJ119)</f>
        <v>0</v>
      </c>
      <c r="BK121" s="13">
        <f>SUM('Երևան քաղաք:Սյունիք'!BK119)</f>
        <v>0</v>
      </c>
      <c r="BL121" s="13">
        <f>SUM('Երևան քաղաք:Սյունիք'!BL119)</f>
        <v>0</v>
      </c>
      <c r="BM121" s="13">
        <f>SUM('Երևան քաղաք:Սյունիք'!BM119)</f>
        <v>0</v>
      </c>
      <c r="BN121" s="13">
        <f>SUM('Երևան քաղաք:Սյունիք'!BN119)</f>
        <v>0</v>
      </c>
      <c r="BO121" s="13">
        <f>SUM('Երևան քաղաք:Սյունիք'!BO119)</f>
        <v>0</v>
      </c>
      <c r="BP121" s="13">
        <f>SUM('Երևան քաղաք:Սյունիք'!BP119)</f>
        <v>0</v>
      </c>
      <c r="BQ121" s="13">
        <f>SUM('Երևան քաղաք:Սյունիք'!BQ119)</f>
        <v>0</v>
      </c>
      <c r="BR121" s="13">
        <f>SUM('Երևան քաղաք:Սյունիք'!BR119)</f>
        <v>0</v>
      </c>
      <c r="BS121" s="13">
        <f>SUM('Երևան քաղաք:Սյունիք'!BS119)</f>
        <v>0</v>
      </c>
      <c r="BT121" s="13">
        <f>SUM('Երևան քաղաք:Սյունիք'!BT119)</f>
        <v>0</v>
      </c>
      <c r="BU121" s="13">
        <f>SUM('Երևան քաղաք:Սյունիք'!BU119)</f>
        <v>0</v>
      </c>
      <c r="BV121" s="13">
        <f>SUM('Երևան քաղաք:Սյունիք'!BV119)</f>
        <v>0</v>
      </c>
      <c r="BW121" s="13">
        <f>SUM('Երևան քաղաք:Սյունիք'!BW119)</f>
        <v>0</v>
      </c>
      <c r="BX121" s="13">
        <f>SUM('Երևան քաղաք:Սյունիք'!BX119)</f>
        <v>0</v>
      </c>
      <c r="BY121" s="13">
        <f>SUM('Երևան քաղաք:Սյունիք'!BY119)</f>
        <v>0</v>
      </c>
      <c r="BZ121" s="13">
        <f>SUM('Երևան քաղաք:Սյունիք'!BZ119)</f>
        <v>0</v>
      </c>
      <c r="CA121" s="13">
        <v>0</v>
      </c>
    </row>
    <row r="122" spans="1:79" ht="20.100000000000001" customHeight="1" x14ac:dyDescent="0.3">
      <c r="A122" s="5" t="s">
        <v>751</v>
      </c>
      <c r="B122" s="3" t="s">
        <v>752</v>
      </c>
      <c r="C122" s="3">
        <v>190.2</v>
      </c>
      <c r="D122" s="13">
        <f>SUM('Երևան քաղաք:Սյունիք'!D120)</f>
        <v>0</v>
      </c>
      <c r="E122" s="13">
        <f>SUM('Երևան քաղաք:Սյունիք'!E120)</f>
        <v>0</v>
      </c>
      <c r="F122" s="13">
        <f>SUM('Երևան քաղաք:Սյունիք'!F120)</f>
        <v>0</v>
      </c>
      <c r="G122" s="13">
        <f>SUM('Երևան քաղաք:Սյունիք'!G120)</f>
        <v>0</v>
      </c>
      <c r="H122" s="13">
        <f>SUM('Երևան քաղաք:Սյունիք'!H120)</f>
        <v>0</v>
      </c>
      <c r="I122" s="13">
        <f>SUM('Երևան քաղաք:Սյունիք'!I120)</f>
        <v>0</v>
      </c>
      <c r="J122" s="13">
        <f>SUM('Երևան քաղաք:Սյունիք'!J120)</f>
        <v>0</v>
      </c>
      <c r="K122" s="13">
        <f>SUM('Երևան քաղաք:Սյունիք'!K120)</f>
        <v>0</v>
      </c>
      <c r="L122" s="13">
        <f>SUM('Երևան քաղաք:Սյունիք'!L120)</f>
        <v>0</v>
      </c>
      <c r="M122" s="13">
        <f>SUM('Երևան քաղաք:Սյունիք'!M120)</f>
        <v>0</v>
      </c>
      <c r="N122" s="13">
        <f>SUM('Երևան քաղաք:Սյունիք'!N120)</f>
        <v>0</v>
      </c>
      <c r="O122" s="13">
        <f>SUM('Երևան քաղաք:Սյունիք'!O120)</f>
        <v>0</v>
      </c>
      <c r="P122" s="13">
        <f>SUM('Երևան քաղաք:Սյունիք'!P120)</f>
        <v>0</v>
      </c>
      <c r="Q122" s="13">
        <f>SUM('Երևան քաղաք:Սյունիք'!Q120)</f>
        <v>0</v>
      </c>
      <c r="R122" s="13">
        <f>SUM('Երևան քաղաք:Սյունիք'!R120)</f>
        <v>0</v>
      </c>
      <c r="S122" s="13">
        <f>SUM('Երևան քաղաք:Սյունիք'!S120)</f>
        <v>0</v>
      </c>
      <c r="T122" s="13">
        <f>SUM('Երևան քաղաք:Սյունիք'!T120)</f>
        <v>0</v>
      </c>
      <c r="U122" s="13">
        <f>SUM('Երևան քաղաք:Սյունիք'!U120)</f>
        <v>0</v>
      </c>
      <c r="V122" s="13">
        <f>SUM('Երևան քաղաք:Սյունիք'!V120)</f>
        <v>0</v>
      </c>
      <c r="W122" s="13">
        <f>SUM('Երևան քաղաք:Սյունիք'!W120)</f>
        <v>0</v>
      </c>
      <c r="X122" s="13">
        <f>SUM('Երևան քաղաք:Սյունիք'!X120)</f>
        <v>0</v>
      </c>
      <c r="Y122" s="13">
        <f>SUM('Երևան քաղաք:Սյունիք'!Y120)</f>
        <v>0</v>
      </c>
      <c r="Z122" s="13">
        <f>SUM('Երևան քաղաք:Սյունիք'!Z120)</f>
        <v>0</v>
      </c>
      <c r="AA122" s="13">
        <f>SUM('Երևան քաղաք:Սյունիք'!AA120)</f>
        <v>0</v>
      </c>
      <c r="AB122" s="13">
        <f>SUM('Երևան քաղաք:Սյունիք'!AB120)</f>
        <v>0</v>
      </c>
      <c r="AC122" s="13">
        <f>SUM('Երևան քաղաք:Սյունիք'!AC120)</f>
        <v>0</v>
      </c>
      <c r="AD122" s="13">
        <f>SUM('Երևան քաղաք:Սյունիք'!AD120)</f>
        <v>0</v>
      </c>
      <c r="AE122" s="13">
        <f>SUM('Երևան քաղաք:Սյունիք'!AE120)</f>
        <v>0</v>
      </c>
      <c r="AF122" s="13">
        <f>SUM('Երևան քաղաք:Սյունիք'!AF120)</f>
        <v>0</v>
      </c>
      <c r="AG122" s="13">
        <f>SUM('Երևան քաղաք:Սյունիք'!AG120)</f>
        <v>0</v>
      </c>
      <c r="AH122" s="13">
        <f>SUM('Երևան քաղաք:Սյունիք'!AH120)</f>
        <v>0</v>
      </c>
      <c r="AI122" s="13">
        <f>SUM('Երևան քաղաք:Սյունիք'!AI120)</f>
        <v>0</v>
      </c>
      <c r="AJ122" s="13">
        <f>SUM('Երևան քաղաք:Սյունիք'!AJ120)</f>
        <v>0</v>
      </c>
      <c r="AK122" s="13">
        <f>SUM('Երևան քաղաք:Սյունիք'!AK120)</f>
        <v>0</v>
      </c>
      <c r="AL122" s="13">
        <f>SUM('Երևան քաղաք:Սյունիք'!AL120)</f>
        <v>0</v>
      </c>
      <c r="AM122" s="13">
        <f>SUM('Երևան քաղաք:Սյունիք'!AM120)</f>
        <v>0</v>
      </c>
      <c r="AN122" s="13">
        <f>SUM('Երևան քաղաք:Սյունիք'!AN120)</f>
        <v>0</v>
      </c>
      <c r="AO122" s="13">
        <f>SUM('Երևան քաղաք:Սյունիք'!AO120)</f>
        <v>0</v>
      </c>
      <c r="AP122" s="13">
        <f>SUM('Երևան քաղաք:Սյունիք'!AP120)</f>
        <v>0</v>
      </c>
      <c r="AQ122" s="13">
        <f>SUM('Երևան քաղաք:Սյունիք'!AQ120)</f>
        <v>0</v>
      </c>
      <c r="AR122" s="13">
        <f>SUM('Երևան քաղաք:Սյունիք'!AR120)</f>
        <v>0</v>
      </c>
      <c r="AS122" s="13">
        <f>SUM('Երևան քաղաք:Սյունիք'!AS120)</f>
        <v>0</v>
      </c>
      <c r="AT122" s="13">
        <f>SUM('Երևան քաղաք:Սյունիք'!AT120)</f>
        <v>0</v>
      </c>
      <c r="AU122" s="13">
        <f>SUM('Երևան քաղաք:Սյունիք'!AU120)</f>
        <v>0</v>
      </c>
      <c r="AV122" s="13">
        <f>SUM('Երևան քաղաք:Սյունիք'!AV120)</f>
        <v>0</v>
      </c>
      <c r="AW122" s="13">
        <f>SUM('Երևան քաղաք:Սյունիք'!AW120)</f>
        <v>0</v>
      </c>
      <c r="AX122" s="13">
        <f>SUM('Երևան քաղաք:Սյունիք'!AX120)</f>
        <v>0</v>
      </c>
      <c r="AY122" s="13">
        <f>SUM('Երևան քաղաք:Սյունիք'!AY120)</f>
        <v>0</v>
      </c>
      <c r="AZ122" s="13">
        <f>SUM('Երևան քաղաք:Սյունիք'!AZ120)</f>
        <v>0</v>
      </c>
      <c r="BA122" s="13">
        <f>SUM('Երևան քաղաք:Սյունիք'!BA120)</f>
        <v>0</v>
      </c>
      <c r="BB122" s="13">
        <f>SUM('Երևան քաղաք:Սյունիք'!BB120)</f>
        <v>0</v>
      </c>
      <c r="BC122" s="13">
        <f>SUM('Երևան քաղաք:Սյունիք'!BC120)</f>
        <v>0</v>
      </c>
      <c r="BD122" s="13">
        <f>SUM('Երևան քաղաք:Սյունիք'!BD120)</f>
        <v>0</v>
      </c>
      <c r="BE122" s="13">
        <f>SUM('Երևան քաղաք:Սյունիք'!BE120)</f>
        <v>0</v>
      </c>
      <c r="BF122" s="13">
        <f>SUM('Երևան քաղաք:Սյունիք'!BF120)</f>
        <v>0</v>
      </c>
      <c r="BG122" s="13">
        <f>SUM('Երևան քաղաք:Սյունիք'!BG120)</f>
        <v>0</v>
      </c>
      <c r="BH122" s="13">
        <f>SUM('Երևան քաղաք:Սյունիք'!BH120)</f>
        <v>0</v>
      </c>
      <c r="BI122" s="13">
        <f>SUM('Երևան քաղաք:Սյունիք'!BI120)</f>
        <v>0</v>
      </c>
      <c r="BJ122" s="13">
        <f>SUM('Երևան քաղաք:Սյունիք'!BJ120)</f>
        <v>0</v>
      </c>
      <c r="BK122" s="13">
        <f>SUM('Երևան քաղաք:Սյունիք'!BK120)</f>
        <v>0</v>
      </c>
      <c r="BL122" s="13">
        <f>SUM('Երևան քաղաք:Սյունիք'!BL120)</f>
        <v>0</v>
      </c>
      <c r="BM122" s="13">
        <f>SUM('Երևան քաղաք:Սյունիք'!BM120)</f>
        <v>0</v>
      </c>
      <c r="BN122" s="13">
        <f>SUM('Երևան քաղաք:Սյունիք'!BN120)</f>
        <v>0</v>
      </c>
      <c r="BO122" s="13">
        <f>SUM('Երևան քաղաք:Սյունիք'!BO120)</f>
        <v>0</v>
      </c>
      <c r="BP122" s="13">
        <f>SUM('Երևան քաղաք:Սյունիք'!BP120)</f>
        <v>0</v>
      </c>
      <c r="BQ122" s="13">
        <f>SUM('Երևան քաղաք:Սյունիք'!BQ120)</f>
        <v>0</v>
      </c>
      <c r="BR122" s="13">
        <f>SUM('Երևան քաղաք:Սյունիք'!BR120)</f>
        <v>0</v>
      </c>
      <c r="BS122" s="13">
        <f>SUM('Երևան քաղաք:Սյունիք'!BS120)</f>
        <v>0</v>
      </c>
      <c r="BT122" s="13">
        <f>SUM('Երևան քաղաք:Սյունիք'!BT120)</f>
        <v>0</v>
      </c>
      <c r="BU122" s="13">
        <f>SUM('Երևան քաղաք:Սյունիք'!BU120)</f>
        <v>0</v>
      </c>
      <c r="BV122" s="13">
        <f>SUM('Երևան քաղաք:Սյունիք'!BV120)</f>
        <v>0</v>
      </c>
      <c r="BW122" s="13">
        <f>SUM('Երևան քաղաք:Սյունիք'!BW120)</f>
        <v>0</v>
      </c>
      <c r="BX122" s="13">
        <f>SUM('Երևան քաղաք:Սյունիք'!BX120)</f>
        <v>0</v>
      </c>
      <c r="BY122" s="13">
        <f>SUM('Երևան քաղաք:Սյունիք'!BY120)</f>
        <v>0</v>
      </c>
      <c r="BZ122" s="13">
        <f>SUM('Երևան քաղաք:Սյունիք'!BZ120)</f>
        <v>0</v>
      </c>
      <c r="CA122" s="13">
        <v>0</v>
      </c>
    </row>
    <row r="123" spans="1:79" ht="20.100000000000001" customHeight="1" x14ac:dyDescent="0.3">
      <c r="A123" s="5" t="s">
        <v>94</v>
      </c>
      <c r="B123" s="3" t="s">
        <v>667</v>
      </c>
      <c r="C123" s="3">
        <v>191</v>
      </c>
      <c r="D123" s="13">
        <f>SUM('Երևան քաղաք:Սյունիք'!D121)</f>
        <v>0</v>
      </c>
      <c r="E123" s="13">
        <f>SUM('Երևան քաղաք:Սյունիք'!E121)</f>
        <v>0</v>
      </c>
      <c r="F123" s="13">
        <f>SUM('Երևան քաղաք:Սյունիք'!F121)</f>
        <v>0</v>
      </c>
      <c r="G123" s="13">
        <f>SUM('Երևան քաղաք:Սյունիք'!G121)</f>
        <v>0</v>
      </c>
      <c r="H123" s="13">
        <f>SUM('Երևան քաղաք:Սյունիք'!H121)</f>
        <v>0</v>
      </c>
      <c r="I123" s="13">
        <f>SUM('Երևան քաղաք:Սյունիք'!I121)</f>
        <v>0</v>
      </c>
      <c r="J123" s="13">
        <f>SUM('Երևան քաղաք:Սյունիք'!J121)</f>
        <v>0</v>
      </c>
      <c r="K123" s="13">
        <f>SUM('Երևան քաղաք:Սյունիք'!K121)</f>
        <v>0</v>
      </c>
      <c r="L123" s="13">
        <f>SUM('Երևան քաղաք:Սյունիք'!L121)</f>
        <v>0</v>
      </c>
      <c r="M123" s="13">
        <f>SUM('Երևան քաղաք:Սյունիք'!M121)</f>
        <v>0</v>
      </c>
      <c r="N123" s="13">
        <f>SUM('Երևան քաղաք:Սյունիք'!N121)</f>
        <v>0</v>
      </c>
      <c r="O123" s="13">
        <f>SUM('Երևան քաղաք:Սյունիք'!O121)</f>
        <v>0</v>
      </c>
      <c r="P123" s="13">
        <f>SUM('Երևան քաղաք:Սյունիք'!P121)</f>
        <v>0</v>
      </c>
      <c r="Q123" s="13">
        <f>SUM('Երևան քաղաք:Սյունիք'!Q121)</f>
        <v>0</v>
      </c>
      <c r="R123" s="13">
        <f>SUM('Երևան քաղաք:Սյունիք'!R121)</f>
        <v>0</v>
      </c>
      <c r="S123" s="13">
        <f>SUM('Երևան քաղաք:Սյունիք'!S121)</f>
        <v>0</v>
      </c>
      <c r="T123" s="13">
        <f>SUM('Երևան քաղաք:Սյունիք'!T121)</f>
        <v>0</v>
      </c>
      <c r="U123" s="13">
        <f>SUM('Երևան քաղաք:Սյունիք'!U121)</f>
        <v>0</v>
      </c>
      <c r="V123" s="13">
        <f>SUM('Երևան քաղաք:Սյունիք'!V121)</f>
        <v>0</v>
      </c>
      <c r="W123" s="13">
        <f>SUM('Երևան քաղաք:Սյունիք'!W121)</f>
        <v>0</v>
      </c>
      <c r="X123" s="13">
        <f>SUM('Երևան քաղաք:Սյունիք'!X121)</f>
        <v>0</v>
      </c>
      <c r="Y123" s="13">
        <f>SUM('Երևան քաղաք:Սյունիք'!Y121)</f>
        <v>0</v>
      </c>
      <c r="Z123" s="13">
        <f>SUM('Երևան քաղաք:Սյունիք'!Z121)</f>
        <v>0</v>
      </c>
      <c r="AA123" s="13">
        <f>SUM('Երևան քաղաք:Սյունիք'!AA121)</f>
        <v>0</v>
      </c>
      <c r="AB123" s="13">
        <f>SUM('Երևան քաղաք:Սյունիք'!AB121)</f>
        <v>0</v>
      </c>
      <c r="AC123" s="13">
        <f>SUM('Երևան քաղաք:Սյունիք'!AC121)</f>
        <v>0</v>
      </c>
      <c r="AD123" s="13">
        <f>SUM('Երևան քաղաք:Սյունիք'!AD121)</f>
        <v>0</v>
      </c>
      <c r="AE123" s="13">
        <f>SUM('Երևան քաղաք:Սյունիք'!AE121)</f>
        <v>0</v>
      </c>
      <c r="AF123" s="13">
        <f>SUM('Երևան քաղաք:Սյունիք'!AF121)</f>
        <v>0</v>
      </c>
      <c r="AG123" s="13">
        <f>SUM('Երևան քաղաք:Սյունիք'!AG121)</f>
        <v>0</v>
      </c>
      <c r="AH123" s="13">
        <f>SUM('Երևան քաղաք:Սյունիք'!AH121)</f>
        <v>0</v>
      </c>
      <c r="AI123" s="13">
        <f>SUM('Երևան քաղաք:Սյունիք'!AI121)</f>
        <v>0</v>
      </c>
      <c r="AJ123" s="13">
        <f>SUM('Երևան քաղաք:Սյունիք'!AJ121)</f>
        <v>0</v>
      </c>
      <c r="AK123" s="13">
        <f>SUM('Երևան քաղաք:Սյունիք'!AK121)</f>
        <v>0</v>
      </c>
      <c r="AL123" s="13">
        <f>SUM('Երևան քաղաք:Սյունիք'!AL121)</f>
        <v>0</v>
      </c>
      <c r="AM123" s="13">
        <f>SUM('Երևան քաղաք:Սյունիք'!AM121)</f>
        <v>0</v>
      </c>
      <c r="AN123" s="13">
        <f>SUM('Երևան քաղաք:Սյունիք'!AN121)</f>
        <v>0</v>
      </c>
      <c r="AO123" s="13">
        <f>SUM('Երևան քաղաք:Սյունիք'!AO121)</f>
        <v>0</v>
      </c>
      <c r="AP123" s="13">
        <f>SUM('Երևան քաղաք:Սյունիք'!AP121)</f>
        <v>0</v>
      </c>
      <c r="AQ123" s="13">
        <f>SUM('Երևան քաղաք:Սյունիք'!AQ121)</f>
        <v>0</v>
      </c>
      <c r="AR123" s="13">
        <f>SUM('Երևան քաղաք:Սյունիք'!AR121)</f>
        <v>0</v>
      </c>
      <c r="AS123" s="13">
        <f>SUM('Երևան քաղաք:Սյունիք'!AS121)</f>
        <v>0</v>
      </c>
      <c r="AT123" s="13">
        <f>SUM('Երևան քաղաք:Սյունիք'!AT121)</f>
        <v>0</v>
      </c>
      <c r="AU123" s="13">
        <f>SUM('Երևան քաղաք:Սյունիք'!AU121)</f>
        <v>0</v>
      </c>
      <c r="AV123" s="13">
        <f>SUM('Երևան քաղաք:Սյունիք'!AV121)</f>
        <v>0</v>
      </c>
      <c r="AW123" s="13">
        <f>SUM('Երևան քաղաք:Սյունիք'!AW121)</f>
        <v>0</v>
      </c>
      <c r="AX123" s="13">
        <f>SUM('Երևան քաղաք:Սյունիք'!AX121)</f>
        <v>0</v>
      </c>
      <c r="AY123" s="13">
        <f>SUM('Երևան քաղաք:Սյունիք'!AY121)</f>
        <v>0</v>
      </c>
      <c r="AZ123" s="13">
        <f>SUM('Երևան քաղաք:Սյունիք'!AZ121)</f>
        <v>0</v>
      </c>
      <c r="BA123" s="13">
        <f>SUM('Երևան քաղաք:Սյունիք'!BA121)</f>
        <v>0</v>
      </c>
      <c r="BB123" s="13">
        <f>SUM('Երևան քաղաք:Սյունիք'!BB121)</f>
        <v>0</v>
      </c>
      <c r="BC123" s="13">
        <f>SUM('Երևան քաղաք:Սյունիք'!BC121)</f>
        <v>0</v>
      </c>
      <c r="BD123" s="13">
        <f>SUM('Երևան քաղաք:Սյունիք'!BD121)</f>
        <v>0</v>
      </c>
      <c r="BE123" s="13">
        <f>SUM('Երևան քաղաք:Սյունիք'!BE121)</f>
        <v>0</v>
      </c>
      <c r="BF123" s="13">
        <f>SUM('Երևան քաղաք:Սյունիք'!BF121)</f>
        <v>0</v>
      </c>
      <c r="BG123" s="13">
        <f>SUM('Երևան քաղաք:Սյունիք'!BG121)</f>
        <v>0</v>
      </c>
      <c r="BH123" s="13">
        <f>SUM('Երևան քաղաք:Սյունիք'!BH121)</f>
        <v>0</v>
      </c>
      <c r="BI123" s="13">
        <f>SUM('Երևան քաղաք:Սյունիք'!BI121)</f>
        <v>0</v>
      </c>
      <c r="BJ123" s="13">
        <f>SUM('Երևան քաղաք:Սյունիք'!BJ121)</f>
        <v>0</v>
      </c>
      <c r="BK123" s="13">
        <f>SUM('Երևան քաղաք:Սյունիք'!BK121)</f>
        <v>0</v>
      </c>
      <c r="BL123" s="13">
        <f>SUM('Երևան քաղաք:Սյունիք'!BL121)</f>
        <v>0</v>
      </c>
      <c r="BM123" s="13">
        <f>SUM('Երևան քաղաք:Սյունիք'!BM121)</f>
        <v>0</v>
      </c>
      <c r="BN123" s="13">
        <f>SUM('Երևան քաղաք:Սյունիք'!BN121)</f>
        <v>0</v>
      </c>
      <c r="BO123" s="13">
        <f>SUM('Երևան քաղաք:Սյունիք'!BO121)</f>
        <v>0</v>
      </c>
      <c r="BP123" s="13">
        <f>SUM('Երևան քաղաք:Սյունիք'!BP121)</f>
        <v>0</v>
      </c>
      <c r="BQ123" s="13">
        <f>SUM('Երևան քաղաք:Սյունիք'!BQ121)</f>
        <v>0</v>
      </c>
      <c r="BR123" s="13">
        <f>SUM('Երևան քաղաք:Սյունիք'!BR121)</f>
        <v>0</v>
      </c>
      <c r="BS123" s="13">
        <f>SUM('Երևան քաղաք:Սյունիք'!BS121)</f>
        <v>0</v>
      </c>
      <c r="BT123" s="13">
        <f>SUM('Երևան քաղաք:Սյունիք'!BT121)</f>
        <v>0</v>
      </c>
      <c r="BU123" s="13">
        <f>SUM('Երևան քաղաք:Սյունիք'!BU121)</f>
        <v>0</v>
      </c>
      <c r="BV123" s="13">
        <f>SUM('Երևան քաղաք:Սյունիք'!BV121)</f>
        <v>0</v>
      </c>
      <c r="BW123" s="13">
        <f>SUM('Երևան քաղաք:Սյունիք'!BW121)</f>
        <v>0</v>
      </c>
      <c r="BX123" s="13">
        <f>SUM('Երևան քաղաք:Սյունիք'!BX121)</f>
        <v>0</v>
      </c>
      <c r="BY123" s="13">
        <f>SUM('Երևան քաղաք:Սյունիք'!BY121)</f>
        <v>0</v>
      </c>
      <c r="BZ123" s="13">
        <f>SUM('Երևան քաղաք:Սյունիք'!BZ121)</f>
        <v>0</v>
      </c>
      <c r="CA123" s="13">
        <v>0</v>
      </c>
    </row>
    <row r="124" spans="1:79" ht="20.100000000000001" customHeight="1" x14ac:dyDescent="0.3">
      <c r="A124" s="5" t="s">
        <v>95</v>
      </c>
      <c r="B124" s="3" t="s">
        <v>668</v>
      </c>
      <c r="C124" s="3">
        <v>192</v>
      </c>
      <c r="D124" s="13">
        <f>SUM('Երևան քաղաք:Սյունիք'!D122)</f>
        <v>0</v>
      </c>
      <c r="E124" s="13">
        <f>SUM('Երևան քաղաք:Սյունիք'!E122)</f>
        <v>0</v>
      </c>
      <c r="F124" s="13">
        <f>SUM('Երևան քաղաք:Սյունիք'!F122)</f>
        <v>0</v>
      </c>
      <c r="G124" s="13">
        <f>SUM('Երևան քաղաք:Սյունիք'!G122)</f>
        <v>0</v>
      </c>
      <c r="H124" s="13">
        <f>SUM('Երևան քաղաք:Սյունիք'!H122)</f>
        <v>0</v>
      </c>
      <c r="I124" s="13">
        <f>SUM('Երևան քաղաք:Սյունիք'!I122)</f>
        <v>0</v>
      </c>
      <c r="J124" s="13">
        <f>SUM('Երևան քաղաք:Սյունիք'!J122)</f>
        <v>0</v>
      </c>
      <c r="K124" s="13">
        <f>SUM('Երևան քաղաք:Սյունիք'!K122)</f>
        <v>0</v>
      </c>
      <c r="L124" s="13">
        <f>SUM('Երևան քաղաք:Սյունիք'!L122)</f>
        <v>0</v>
      </c>
      <c r="M124" s="13">
        <f>SUM('Երևան քաղաք:Սյունիք'!M122)</f>
        <v>0</v>
      </c>
      <c r="N124" s="13">
        <f>SUM('Երևան քաղաք:Սյունիք'!N122)</f>
        <v>0</v>
      </c>
      <c r="O124" s="13">
        <f>SUM('Երևան քաղաք:Սյունիք'!O122)</f>
        <v>0</v>
      </c>
      <c r="P124" s="13">
        <f>SUM('Երևան քաղաք:Սյունիք'!P122)</f>
        <v>0</v>
      </c>
      <c r="Q124" s="13">
        <f>SUM('Երևան քաղաք:Սյունիք'!Q122)</f>
        <v>0</v>
      </c>
      <c r="R124" s="13">
        <f>SUM('Երևան քաղաք:Սյունիք'!R122)</f>
        <v>0</v>
      </c>
      <c r="S124" s="13">
        <f>SUM('Երևան քաղաք:Սյունիք'!S122)</f>
        <v>0</v>
      </c>
      <c r="T124" s="13">
        <f>SUM('Երևան քաղաք:Սյունիք'!T122)</f>
        <v>0</v>
      </c>
      <c r="U124" s="13">
        <f>SUM('Երևան քաղաք:Սյունիք'!U122)</f>
        <v>0</v>
      </c>
      <c r="V124" s="13">
        <f>SUM('Երևան քաղաք:Սյունիք'!V122)</f>
        <v>0</v>
      </c>
      <c r="W124" s="13">
        <f>SUM('Երևան քաղաք:Սյունիք'!W122)</f>
        <v>0</v>
      </c>
      <c r="X124" s="13">
        <f>SUM('Երևան քաղաք:Սյունիք'!X122)</f>
        <v>0</v>
      </c>
      <c r="Y124" s="13">
        <f>SUM('Երևան քաղաք:Սյունիք'!Y122)</f>
        <v>0</v>
      </c>
      <c r="Z124" s="13">
        <f>SUM('Երևան քաղաք:Սյունիք'!Z122)</f>
        <v>0</v>
      </c>
      <c r="AA124" s="13">
        <f>SUM('Երևան քաղաք:Սյունիք'!AA122)</f>
        <v>0</v>
      </c>
      <c r="AB124" s="13">
        <f>SUM('Երևան քաղաք:Սյունիք'!AB122)</f>
        <v>0</v>
      </c>
      <c r="AC124" s="13">
        <f>SUM('Երևան քաղաք:Սյունիք'!AC122)</f>
        <v>0</v>
      </c>
      <c r="AD124" s="13">
        <f>SUM('Երևան քաղաք:Սյունիք'!AD122)</f>
        <v>0</v>
      </c>
      <c r="AE124" s="13">
        <f>SUM('Երևան քաղաք:Սյունիք'!AE122)</f>
        <v>0</v>
      </c>
      <c r="AF124" s="13">
        <f>SUM('Երևան քաղաք:Սյունիք'!AF122)</f>
        <v>0</v>
      </c>
      <c r="AG124" s="13">
        <f>SUM('Երևան քաղաք:Սյունիք'!AG122)</f>
        <v>0</v>
      </c>
      <c r="AH124" s="13">
        <f>SUM('Երևան քաղաք:Սյունիք'!AH122)</f>
        <v>0</v>
      </c>
      <c r="AI124" s="13">
        <f>SUM('Երևան քաղաք:Սյունիք'!AI122)</f>
        <v>0</v>
      </c>
      <c r="AJ124" s="13">
        <f>SUM('Երևան քաղաք:Սյունիք'!AJ122)</f>
        <v>0</v>
      </c>
      <c r="AK124" s="13">
        <f>SUM('Երևան քաղաք:Սյունիք'!AK122)</f>
        <v>0</v>
      </c>
      <c r="AL124" s="13">
        <f>SUM('Երևան քաղաք:Սյունիք'!AL122)</f>
        <v>0</v>
      </c>
      <c r="AM124" s="13">
        <f>SUM('Երևան քաղաք:Սյունիք'!AM122)</f>
        <v>0</v>
      </c>
      <c r="AN124" s="13">
        <f>SUM('Երևան քաղաք:Սյունիք'!AN122)</f>
        <v>0</v>
      </c>
      <c r="AO124" s="13">
        <f>SUM('Երևան քաղաք:Սյունիք'!AO122)</f>
        <v>0</v>
      </c>
      <c r="AP124" s="13">
        <f>SUM('Երևան քաղաք:Սյունիք'!AP122)</f>
        <v>0</v>
      </c>
      <c r="AQ124" s="13">
        <f>SUM('Երևան քաղաք:Սյունիք'!AQ122)</f>
        <v>0</v>
      </c>
      <c r="AR124" s="13">
        <f>SUM('Երևան քաղաք:Սյունիք'!AR122)</f>
        <v>0</v>
      </c>
      <c r="AS124" s="13">
        <f>SUM('Երևան քաղաք:Սյունիք'!AS122)</f>
        <v>0</v>
      </c>
      <c r="AT124" s="13">
        <f>SUM('Երևան քաղաք:Սյունիք'!AT122)</f>
        <v>0</v>
      </c>
      <c r="AU124" s="13">
        <f>SUM('Երևան քաղաք:Սյունիք'!AU122)</f>
        <v>0</v>
      </c>
      <c r="AV124" s="13">
        <f>SUM('Երևան քաղաք:Սյունիք'!AV122)</f>
        <v>0</v>
      </c>
      <c r="AW124" s="13">
        <f>SUM('Երևան քաղաք:Սյունիք'!AW122)</f>
        <v>0</v>
      </c>
      <c r="AX124" s="13">
        <f>SUM('Երևան քաղաք:Սյունիք'!AX122)</f>
        <v>0</v>
      </c>
      <c r="AY124" s="13">
        <f>SUM('Երևան քաղաք:Սյունիք'!AY122)</f>
        <v>0</v>
      </c>
      <c r="AZ124" s="13">
        <f>SUM('Երևան քաղաք:Սյունիք'!AZ122)</f>
        <v>0</v>
      </c>
      <c r="BA124" s="13">
        <f>SUM('Երևան քաղաք:Սյունիք'!BA122)</f>
        <v>0</v>
      </c>
      <c r="BB124" s="13">
        <f>SUM('Երևան քաղաք:Սյունիք'!BB122)</f>
        <v>0</v>
      </c>
      <c r="BC124" s="13">
        <f>SUM('Երևան քաղաք:Սյունիք'!BC122)</f>
        <v>0</v>
      </c>
      <c r="BD124" s="13">
        <f>SUM('Երևան քաղաք:Սյունիք'!BD122)</f>
        <v>0</v>
      </c>
      <c r="BE124" s="13">
        <f>SUM('Երևան քաղաք:Սյունիք'!BE122)</f>
        <v>0</v>
      </c>
      <c r="BF124" s="13">
        <f>SUM('Երևան քաղաք:Սյունիք'!BF122)</f>
        <v>0</v>
      </c>
      <c r="BG124" s="13">
        <f>SUM('Երևան քաղաք:Սյունիք'!BG122)</f>
        <v>0</v>
      </c>
      <c r="BH124" s="13">
        <f>SUM('Երևան քաղաք:Սյունիք'!BH122)</f>
        <v>0</v>
      </c>
      <c r="BI124" s="13">
        <f>SUM('Երևան քաղաք:Սյունիք'!BI122)</f>
        <v>0</v>
      </c>
      <c r="BJ124" s="13">
        <f>SUM('Երևան քաղաք:Սյունիք'!BJ122)</f>
        <v>0</v>
      </c>
      <c r="BK124" s="13">
        <f>SUM('Երևան քաղաք:Սյունիք'!BK122)</f>
        <v>0</v>
      </c>
      <c r="BL124" s="13">
        <f>SUM('Երևան քաղաք:Սյունիք'!BL122)</f>
        <v>0</v>
      </c>
      <c r="BM124" s="13">
        <f>SUM('Երևան քաղաք:Սյունիք'!BM122)</f>
        <v>0</v>
      </c>
      <c r="BN124" s="13">
        <f>SUM('Երևան քաղաք:Սյունիք'!BN122)</f>
        <v>0</v>
      </c>
      <c r="BO124" s="13">
        <f>SUM('Երևան քաղաք:Սյունիք'!BO122)</f>
        <v>0</v>
      </c>
      <c r="BP124" s="13">
        <f>SUM('Երևան քաղաք:Սյունիք'!BP122)</f>
        <v>0</v>
      </c>
      <c r="BQ124" s="13">
        <f>SUM('Երևան քաղաք:Սյունիք'!BQ122)</f>
        <v>0</v>
      </c>
      <c r="BR124" s="13">
        <f>SUM('Երևան քաղաք:Սյունիք'!BR122)</f>
        <v>0</v>
      </c>
      <c r="BS124" s="13">
        <f>SUM('Երևան քաղաք:Սյունիք'!BS122)</f>
        <v>0</v>
      </c>
      <c r="BT124" s="13">
        <f>SUM('Երևան քաղաք:Սյունիք'!BT122)</f>
        <v>0</v>
      </c>
      <c r="BU124" s="13">
        <f>SUM('Երևան քաղաք:Սյունիք'!BU122)</f>
        <v>0</v>
      </c>
      <c r="BV124" s="13">
        <f>SUM('Երևան քաղաք:Սյունիք'!BV122)</f>
        <v>0</v>
      </c>
      <c r="BW124" s="13">
        <f>SUM('Երևան քաղաք:Սյունիք'!BW122)</f>
        <v>0</v>
      </c>
      <c r="BX124" s="13">
        <f>SUM('Երևան քաղաք:Սյունիք'!BX122)</f>
        <v>0</v>
      </c>
      <c r="BY124" s="13">
        <f>SUM('Երևան քաղաք:Սյունիք'!BY122)</f>
        <v>0</v>
      </c>
      <c r="BZ124" s="13">
        <f>SUM('Երևան քաղաք:Սյունիք'!BZ122)</f>
        <v>1</v>
      </c>
      <c r="CA124" s="13">
        <v>0</v>
      </c>
    </row>
    <row r="125" spans="1:79" ht="20.100000000000001" customHeight="1" x14ac:dyDescent="0.3">
      <c r="A125" s="5" t="s">
        <v>96</v>
      </c>
      <c r="B125" s="3" t="s">
        <v>440</v>
      </c>
      <c r="C125" s="3">
        <v>193</v>
      </c>
      <c r="D125" s="13">
        <f>SUM('Երևան քաղաք:Սյունիք'!D123)</f>
        <v>0</v>
      </c>
      <c r="E125" s="13">
        <f>SUM('Երևան քաղաք:Սյունիք'!E123)</f>
        <v>0</v>
      </c>
      <c r="F125" s="13">
        <f>SUM('Երևան քաղաք:Սյունիք'!F123)</f>
        <v>0</v>
      </c>
      <c r="G125" s="13">
        <f>SUM('Երևան քաղաք:Սյունիք'!G123)</f>
        <v>0</v>
      </c>
      <c r="H125" s="13">
        <f>SUM('Երևան քաղաք:Սյունիք'!H123)</f>
        <v>0</v>
      </c>
      <c r="I125" s="13">
        <f>SUM('Երևան քաղաք:Սյունիք'!I123)</f>
        <v>0</v>
      </c>
      <c r="J125" s="13">
        <f>SUM('Երևան քաղաք:Սյունիք'!J123)</f>
        <v>0</v>
      </c>
      <c r="K125" s="13">
        <f>SUM('Երևան քաղաք:Սյունիք'!K123)</f>
        <v>0</v>
      </c>
      <c r="L125" s="13">
        <f>SUM('Երևան քաղաք:Սյունիք'!L123)</f>
        <v>0</v>
      </c>
      <c r="M125" s="13">
        <f>SUM('Երևան քաղաք:Սյունիք'!M123)</f>
        <v>0</v>
      </c>
      <c r="N125" s="13">
        <f>SUM('Երևան քաղաք:Սյունիք'!N123)</f>
        <v>0</v>
      </c>
      <c r="O125" s="13">
        <f>SUM('Երևան քաղաք:Սյունիք'!O123)</f>
        <v>0</v>
      </c>
      <c r="P125" s="13">
        <f>SUM('Երևան քաղաք:Սյունիք'!P123)</f>
        <v>0</v>
      </c>
      <c r="Q125" s="13">
        <f>SUM('Երևան քաղաք:Սյունիք'!Q123)</f>
        <v>0</v>
      </c>
      <c r="R125" s="13">
        <f>SUM('Երևան քաղաք:Սյունիք'!R123)</f>
        <v>0</v>
      </c>
      <c r="S125" s="13">
        <f>SUM('Երևան քաղաք:Սյունիք'!S123)</f>
        <v>0</v>
      </c>
      <c r="T125" s="13">
        <f>SUM('Երևան քաղաք:Սյունիք'!T123)</f>
        <v>0</v>
      </c>
      <c r="U125" s="13">
        <f>SUM('Երևան քաղաք:Սյունիք'!U123)</f>
        <v>0</v>
      </c>
      <c r="V125" s="13">
        <f>SUM('Երևան քաղաք:Սյունիք'!V123)</f>
        <v>0</v>
      </c>
      <c r="W125" s="13">
        <f>SUM('Երևան քաղաք:Սյունիք'!W123)</f>
        <v>0</v>
      </c>
      <c r="X125" s="13">
        <f>SUM('Երևան քաղաք:Սյունիք'!X123)</f>
        <v>0</v>
      </c>
      <c r="Y125" s="13">
        <f>SUM('Երևան քաղաք:Սյունիք'!Y123)</f>
        <v>0</v>
      </c>
      <c r="Z125" s="13">
        <f>SUM('Երևան քաղաք:Սյունիք'!Z123)</f>
        <v>0</v>
      </c>
      <c r="AA125" s="13">
        <f>SUM('Երևան քաղաք:Սյունիք'!AA123)</f>
        <v>0</v>
      </c>
      <c r="AB125" s="13">
        <f>SUM('Երևան քաղաք:Սյունիք'!AB123)</f>
        <v>0</v>
      </c>
      <c r="AC125" s="13">
        <f>SUM('Երևան քաղաք:Սյունիք'!AC123)</f>
        <v>0</v>
      </c>
      <c r="AD125" s="13">
        <f>SUM('Երևան քաղաք:Սյունիք'!AD123)</f>
        <v>0</v>
      </c>
      <c r="AE125" s="13">
        <f>SUM('Երևան քաղաք:Սյունիք'!AE123)</f>
        <v>0</v>
      </c>
      <c r="AF125" s="13">
        <f>SUM('Երևան քաղաք:Սյունիք'!AF123)</f>
        <v>0</v>
      </c>
      <c r="AG125" s="13">
        <f>SUM('Երևան քաղաք:Սյունիք'!AG123)</f>
        <v>0</v>
      </c>
      <c r="AH125" s="13">
        <f>SUM('Երևան քաղաք:Սյունիք'!AH123)</f>
        <v>0</v>
      </c>
      <c r="AI125" s="13">
        <f>SUM('Երևան քաղաք:Սյունիք'!AI123)</f>
        <v>0</v>
      </c>
      <c r="AJ125" s="13">
        <f>SUM('Երևան քաղաք:Սյունիք'!AJ123)</f>
        <v>0</v>
      </c>
      <c r="AK125" s="13">
        <f>SUM('Երևան քաղաք:Սյունիք'!AK123)</f>
        <v>0</v>
      </c>
      <c r="AL125" s="13">
        <f>SUM('Երևան քաղաք:Սյունիք'!AL123)</f>
        <v>0</v>
      </c>
      <c r="AM125" s="13">
        <f>SUM('Երևան քաղաք:Սյունիք'!AM123)</f>
        <v>0</v>
      </c>
      <c r="AN125" s="13">
        <f>SUM('Երևան քաղաք:Սյունիք'!AN123)</f>
        <v>0</v>
      </c>
      <c r="AO125" s="13">
        <f>SUM('Երևան քաղաք:Սյունիք'!AO123)</f>
        <v>0</v>
      </c>
      <c r="AP125" s="13">
        <f>SUM('Երևան քաղաք:Սյունիք'!AP123)</f>
        <v>0</v>
      </c>
      <c r="AQ125" s="13">
        <f>SUM('Երևան քաղաք:Սյունիք'!AQ123)</f>
        <v>0</v>
      </c>
      <c r="AR125" s="13">
        <f>SUM('Երևան քաղաք:Սյունիք'!AR123)</f>
        <v>0</v>
      </c>
      <c r="AS125" s="13">
        <f>SUM('Երևան քաղաք:Սյունիք'!AS123)</f>
        <v>0</v>
      </c>
      <c r="AT125" s="13">
        <f>SUM('Երևան քաղաք:Սյունիք'!AT123)</f>
        <v>0</v>
      </c>
      <c r="AU125" s="13">
        <f>SUM('Երևան քաղաք:Սյունիք'!AU123)</f>
        <v>0</v>
      </c>
      <c r="AV125" s="13">
        <f>SUM('Երևան քաղաք:Սյունիք'!AV123)</f>
        <v>0</v>
      </c>
      <c r="AW125" s="13">
        <f>SUM('Երևան քաղաք:Սյունիք'!AW123)</f>
        <v>0</v>
      </c>
      <c r="AX125" s="13">
        <f>SUM('Երևան քաղաք:Սյունիք'!AX123)</f>
        <v>0</v>
      </c>
      <c r="AY125" s="13">
        <f>SUM('Երևան քաղաք:Սյունիք'!AY123)</f>
        <v>0</v>
      </c>
      <c r="AZ125" s="13">
        <f>SUM('Երևան քաղաք:Սյունիք'!AZ123)</f>
        <v>0</v>
      </c>
      <c r="BA125" s="13">
        <f>SUM('Երևան քաղաք:Սյունիք'!BA123)</f>
        <v>0</v>
      </c>
      <c r="BB125" s="13">
        <f>SUM('Երևան քաղաք:Սյունիք'!BB123)</f>
        <v>0</v>
      </c>
      <c r="BC125" s="13">
        <f>SUM('Երևան քաղաք:Սյունիք'!BC123)</f>
        <v>0</v>
      </c>
      <c r="BD125" s="13">
        <f>SUM('Երևան քաղաք:Սյունիք'!BD123)</f>
        <v>0</v>
      </c>
      <c r="BE125" s="13">
        <f>SUM('Երևան քաղաք:Սյունիք'!BE123)</f>
        <v>0</v>
      </c>
      <c r="BF125" s="13">
        <f>SUM('Երևան քաղաք:Սյունիք'!BF123)</f>
        <v>0</v>
      </c>
      <c r="BG125" s="13">
        <f>SUM('Երևան քաղաք:Սյունիք'!BG123)</f>
        <v>0</v>
      </c>
      <c r="BH125" s="13">
        <f>SUM('Երևան քաղաք:Սյունիք'!BH123)</f>
        <v>0</v>
      </c>
      <c r="BI125" s="13">
        <f>SUM('Երևան քաղաք:Սյունիք'!BI123)</f>
        <v>0</v>
      </c>
      <c r="BJ125" s="13">
        <f>SUM('Երևան քաղաք:Սյունիք'!BJ123)</f>
        <v>0</v>
      </c>
      <c r="BK125" s="13">
        <f>SUM('Երևան քաղաք:Սյունիք'!BK123)</f>
        <v>0</v>
      </c>
      <c r="BL125" s="13">
        <f>SUM('Երևան քաղաք:Սյունիք'!BL123)</f>
        <v>0</v>
      </c>
      <c r="BM125" s="13">
        <f>SUM('Երևան քաղաք:Սյունիք'!BM123)</f>
        <v>0</v>
      </c>
      <c r="BN125" s="13">
        <f>SUM('Երևան քաղաք:Սյունիք'!BN123)</f>
        <v>0</v>
      </c>
      <c r="BO125" s="13">
        <f>SUM('Երևան քաղաք:Սյունիք'!BO123)</f>
        <v>0</v>
      </c>
      <c r="BP125" s="13">
        <f>SUM('Երևան քաղաք:Սյունիք'!BP123)</f>
        <v>0</v>
      </c>
      <c r="BQ125" s="13">
        <f>SUM('Երևան քաղաք:Սյունիք'!BQ123)</f>
        <v>0</v>
      </c>
      <c r="BR125" s="13">
        <f>SUM('Երևան քաղաք:Սյունիք'!BR123)</f>
        <v>0</v>
      </c>
      <c r="BS125" s="13">
        <f>SUM('Երևան քաղաք:Սյունիք'!BS123)</f>
        <v>0</v>
      </c>
      <c r="BT125" s="13">
        <f>SUM('Երևան քաղաք:Սյունիք'!BT123)</f>
        <v>0</v>
      </c>
      <c r="BU125" s="13">
        <f>SUM('Երևան քաղաք:Սյունիք'!BU123)</f>
        <v>0</v>
      </c>
      <c r="BV125" s="13">
        <f>SUM('Երևան քաղաք:Սյունիք'!BV123)</f>
        <v>0</v>
      </c>
      <c r="BW125" s="13">
        <f>SUM('Երևան քաղաք:Սյունիք'!BW123)</f>
        <v>0</v>
      </c>
      <c r="BX125" s="13">
        <f>SUM('Երևան քաղաք:Սյունիք'!BX123)</f>
        <v>0</v>
      </c>
      <c r="BY125" s="13">
        <f>SUM('Երևան քաղաք:Սյունիք'!BY123)</f>
        <v>0</v>
      </c>
      <c r="BZ125" s="13">
        <f>SUM('Երևան քաղաք:Սյունիք'!BZ123)</f>
        <v>0</v>
      </c>
      <c r="CA125" s="13">
        <v>0</v>
      </c>
    </row>
    <row r="126" spans="1:79" ht="20.100000000000001" customHeight="1" x14ac:dyDescent="0.3">
      <c r="A126" s="5" t="s">
        <v>97</v>
      </c>
      <c r="B126" s="3" t="s">
        <v>441</v>
      </c>
      <c r="C126" s="3">
        <v>194</v>
      </c>
      <c r="D126" s="13">
        <f>SUM('Երևան քաղաք:Սյունիք'!D124)</f>
        <v>0</v>
      </c>
      <c r="E126" s="13">
        <f>SUM('Երևան քաղաք:Սյունիք'!E124)</f>
        <v>0</v>
      </c>
      <c r="F126" s="13">
        <f>SUM('Երևան քաղաք:Սյունիք'!F124)</f>
        <v>0</v>
      </c>
      <c r="G126" s="13">
        <f>SUM('Երևան քաղաք:Սյունիք'!G124)</f>
        <v>0</v>
      </c>
      <c r="H126" s="13">
        <f>SUM('Երևան քաղաք:Սյունիք'!H124)</f>
        <v>0</v>
      </c>
      <c r="I126" s="13">
        <f>SUM('Երևան քաղաք:Սյունիք'!I124)</f>
        <v>0</v>
      </c>
      <c r="J126" s="13">
        <f>SUM('Երևան քաղաք:Սյունիք'!J124)</f>
        <v>0</v>
      </c>
      <c r="K126" s="13">
        <f>SUM('Երևան քաղաք:Սյունիք'!K124)</f>
        <v>0</v>
      </c>
      <c r="L126" s="13">
        <f>SUM('Երևան քաղաք:Սյունիք'!L124)</f>
        <v>0</v>
      </c>
      <c r="M126" s="13">
        <f>SUM('Երևան քաղաք:Սյունիք'!M124)</f>
        <v>0</v>
      </c>
      <c r="N126" s="13">
        <f>SUM('Երևան քաղաք:Սյունիք'!N124)</f>
        <v>0</v>
      </c>
      <c r="O126" s="13">
        <f>SUM('Երևան քաղաք:Սյունիք'!O124)</f>
        <v>0</v>
      </c>
      <c r="P126" s="13">
        <f>SUM('Երևան քաղաք:Սյունիք'!P124)</f>
        <v>0</v>
      </c>
      <c r="Q126" s="13">
        <f>SUM('Երևան քաղաք:Սյունիք'!Q124)</f>
        <v>0</v>
      </c>
      <c r="R126" s="13">
        <f>SUM('Երևան քաղաք:Սյունիք'!R124)</f>
        <v>0</v>
      </c>
      <c r="S126" s="13">
        <f>SUM('Երևան քաղաք:Սյունիք'!S124)</f>
        <v>0</v>
      </c>
      <c r="T126" s="13">
        <f>SUM('Երևան քաղաք:Սյունիք'!T124)</f>
        <v>0</v>
      </c>
      <c r="U126" s="13">
        <f>SUM('Երևան քաղաք:Սյունիք'!U124)</f>
        <v>0</v>
      </c>
      <c r="V126" s="13">
        <f>SUM('Երևան քաղաք:Սյունիք'!V124)</f>
        <v>0</v>
      </c>
      <c r="W126" s="13">
        <f>SUM('Երևան քաղաք:Սյունիք'!W124)</f>
        <v>0</v>
      </c>
      <c r="X126" s="13">
        <f>SUM('Երևան քաղաք:Սյունիք'!X124)</f>
        <v>0</v>
      </c>
      <c r="Y126" s="13">
        <f>SUM('Երևան քաղաք:Սյունիք'!Y124)</f>
        <v>0</v>
      </c>
      <c r="Z126" s="13">
        <f>SUM('Երևան քաղաք:Սյունիք'!Z124)</f>
        <v>0</v>
      </c>
      <c r="AA126" s="13">
        <f>SUM('Երևան քաղաք:Սյունիք'!AA124)</f>
        <v>0</v>
      </c>
      <c r="AB126" s="13">
        <f>SUM('Երևան քաղաք:Սյունիք'!AB124)</f>
        <v>0</v>
      </c>
      <c r="AC126" s="13">
        <f>SUM('Երևան քաղաք:Սյունիք'!AC124)</f>
        <v>0</v>
      </c>
      <c r="AD126" s="13">
        <f>SUM('Երևան քաղաք:Սյունիք'!AD124)</f>
        <v>0</v>
      </c>
      <c r="AE126" s="13">
        <f>SUM('Երևան քաղաք:Սյունիք'!AE124)</f>
        <v>0</v>
      </c>
      <c r="AF126" s="13">
        <f>SUM('Երևան քաղաք:Սյունիք'!AF124)</f>
        <v>0</v>
      </c>
      <c r="AG126" s="13">
        <f>SUM('Երևան քաղաք:Սյունիք'!AG124)</f>
        <v>0</v>
      </c>
      <c r="AH126" s="13">
        <f>SUM('Երևան քաղաք:Սյունիք'!AH124)</f>
        <v>0</v>
      </c>
      <c r="AI126" s="13">
        <f>SUM('Երևան քաղաք:Սյունիք'!AI124)</f>
        <v>0</v>
      </c>
      <c r="AJ126" s="13">
        <f>SUM('Երևան քաղաք:Սյունիք'!AJ124)</f>
        <v>0</v>
      </c>
      <c r="AK126" s="13">
        <f>SUM('Երևան քաղաք:Սյունիք'!AK124)</f>
        <v>0</v>
      </c>
      <c r="AL126" s="13">
        <f>SUM('Երևան քաղաք:Սյունիք'!AL124)</f>
        <v>0</v>
      </c>
      <c r="AM126" s="13">
        <f>SUM('Երևան քաղաք:Սյունիք'!AM124)</f>
        <v>0</v>
      </c>
      <c r="AN126" s="13">
        <f>SUM('Երևան քաղաք:Սյունիք'!AN124)</f>
        <v>0</v>
      </c>
      <c r="AO126" s="13">
        <f>SUM('Երևան քաղաք:Սյունիք'!AO124)</f>
        <v>0</v>
      </c>
      <c r="AP126" s="13">
        <f>SUM('Երևան քաղաք:Սյունիք'!AP124)</f>
        <v>0</v>
      </c>
      <c r="AQ126" s="13">
        <f>SUM('Երևան քաղաք:Սյունիք'!AQ124)</f>
        <v>0</v>
      </c>
      <c r="AR126" s="13">
        <f>SUM('Երևան քաղաք:Սյունիք'!AR124)</f>
        <v>0</v>
      </c>
      <c r="AS126" s="13">
        <f>SUM('Երևան քաղաք:Սյունիք'!AS124)</f>
        <v>0</v>
      </c>
      <c r="AT126" s="13">
        <f>SUM('Երևան քաղաք:Սյունիք'!AT124)</f>
        <v>0</v>
      </c>
      <c r="AU126" s="13">
        <f>SUM('Երևան քաղաք:Սյունիք'!AU124)</f>
        <v>0</v>
      </c>
      <c r="AV126" s="13">
        <f>SUM('Երևան քաղաք:Սյունիք'!AV124)</f>
        <v>0</v>
      </c>
      <c r="AW126" s="13">
        <f>SUM('Երևան քաղաք:Սյունիք'!AW124)</f>
        <v>0</v>
      </c>
      <c r="AX126" s="13">
        <f>SUM('Երևան քաղաք:Սյունիք'!AX124)</f>
        <v>0</v>
      </c>
      <c r="AY126" s="13">
        <f>SUM('Երևան քաղաք:Սյունիք'!AY124)</f>
        <v>0</v>
      </c>
      <c r="AZ126" s="13">
        <f>SUM('Երևան քաղաք:Սյունիք'!AZ124)</f>
        <v>0</v>
      </c>
      <c r="BA126" s="13">
        <f>SUM('Երևան քաղաք:Սյունիք'!BA124)</f>
        <v>0</v>
      </c>
      <c r="BB126" s="13">
        <f>SUM('Երևան քաղաք:Սյունիք'!BB124)</f>
        <v>0</v>
      </c>
      <c r="BC126" s="13">
        <f>SUM('Երևան քաղաք:Սյունիք'!BC124)</f>
        <v>0</v>
      </c>
      <c r="BD126" s="13">
        <f>SUM('Երևան քաղաք:Սյունիք'!BD124)</f>
        <v>0</v>
      </c>
      <c r="BE126" s="13">
        <f>SUM('Երևան քաղաք:Սյունիք'!BE124)</f>
        <v>0</v>
      </c>
      <c r="BF126" s="13">
        <f>SUM('Երևան քաղաք:Սյունիք'!BF124)</f>
        <v>0</v>
      </c>
      <c r="BG126" s="13">
        <f>SUM('Երևան քաղաք:Սյունիք'!BG124)</f>
        <v>0</v>
      </c>
      <c r="BH126" s="13">
        <f>SUM('Երևան քաղաք:Սյունիք'!BH124)</f>
        <v>0</v>
      </c>
      <c r="BI126" s="13">
        <f>SUM('Երևան քաղաք:Սյունիք'!BI124)</f>
        <v>0</v>
      </c>
      <c r="BJ126" s="13">
        <f>SUM('Երևան քաղաք:Սյունիք'!BJ124)</f>
        <v>0</v>
      </c>
      <c r="BK126" s="13">
        <f>SUM('Երևան քաղաք:Սյունիք'!BK124)</f>
        <v>0</v>
      </c>
      <c r="BL126" s="13">
        <f>SUM('Երևան քաղաք:Սյունիք'!BL124)</f>
        <v>0</v>
      </c>
      <c r="BM126" s="13">
        <f>SUM('Երևան քաղաք:Սյունիք'!BM124)</f>
        <v>0</v>
      </c>
      <c r="BN126" s="13">
        <f>SUM('Երևան քաղաք:Սյունիք'!BN124)</f>
        <v>0</v>
      </c>
      <c r="BO126" s="13">
        <f>SUM('Երևան քաղաք:Սյունիք'!BO124)</f>
        <v>0</v>
      </c>
      <c r="BP126" s="13">
        <f>SUM('Երևան քաղաք:Սյունիք'!BP124)</f>
        <v>0</v>
      </c>
      <c r="BQ126" s="13">
        <f>SUM('Երևան քաղաք:Սյունիք'!BQ124)</f>
        <v>0</v>
      </c>
      <c r="BR126" s="13">
        <f>SUM('Երևան քաղաք:Սյունիք'!BR124)</f>
        <v>0</v>
      </c>
      <c r="BS126" s="13">
        <f>SUM('Երևան քաղաք:Սյունիք'!BS124)</f>
        <v>0</v>
      </c>
      <c r="BT126" s="13">
        <f>SUM('Երևան քաղաք:Սյունիք'!BT124)</f>
        <v>0</v>
      </c>
      <c r="BU126" s="13">
        <f>SUM('Երևան քաղաք:Սյունիք'!BU124)</f>
        <v>0</v>
      </c>
      <c r="BV126" s="13">
        <f>SUM('Երևան քաղաք:Սյունիք'!BV124)</f>
        <v>0</v>
      </c>
      <c r="BW126" s="13">
        <f>SUM('Երևան քաղաք:Սյունիք'!BW124)</f>
        <v>0</v>
      </c>
      <c r="BX126" s="13">
        <f>SUM('Երևան քաղաք:Սյունիք'!BX124)</f>
        <v>0</v>
      </c>
      <c r="BY126" s="13">
        <f>SUM('Երևան քաղաք:Սյունիք'!BY124)</f>
        <v>0</v>
      </c>
      <c r="BZ126" s="13">
        <f>SUM('Երևան քաղաք:Սյունիք'!BZ124)</f>
        <v>0</v>
      </c>
      <c r="CA126" s="13">
        <v>0</v>
      </c>
    </row>
    <row r="127" spans="1:79" ht="20.100000000000001" customHeight="1" x14ac:dyDescent="0.3">
      <c r="A127" s="5" t="s">
        <v>98</v>
      </c>
      <c r="B127" s="3" t="s">
        <v>753</v>
      </c>
      <c r="C127" s="3">
        <v>195</v>
      </c>
      <c r="D127" s="13">
        <f>SUM('Երևան քաղաք:Սյունիք'!D125)</f>
        <v>0</v>
      </c>
      <c r="E127" s="13">
        <f>SUM('Երևան քաղաք:Սյունիք'!E125)</f>
        <v>0</v>
      </c>
      <c r="F127" s="13">
        <f>SUM('Երևան քաղաք:Սյունիք'!F125)</f>
        <v>0</v>
      </c>
      <c r="G127" s="13">
        <f>SUM('Երևան քաղաք:Սյունիք'!G125)</f>
        <v>0</v>
      </c>
      <c r="H127" s="13">
        <f>SUM('Երևան քաղաք:Սյունիք'!H125)</f>
        <v>0</v>
      </c>
      <c r="I127" s="13">
        <f>SUM('Երևան քաղաք:Սյունիք'!I125)</f>
        <v>0</v>
      </c>
      <c r="J127" s="13">
        <f>SUM('Երևան քաղաք:Սյունիք'!J125)</f>
        <v>0</v>
      </c>
      <c r="K127" s="13">
        <f>SUM('Երևան քաղաք:Սյունիք'!K125)</f>
        <v>0</v>
      </c>
      <c r="L127" s="13">
        <f>SUM('Երևան քաղաք:Սյունիք'!L125)</f>
        <v>0</v>
      </c>
      <c r="M127" s="13">
        <f>SUM('Երևան քաղաք:Սյունիք'!M125)</f>
        <v>0</v>
      </c>
      <c r="N127" s="13">
        <f>SUM('Երևան քաղաք:Սյունիք'!N125)</f>
        <v>0</v>
      </c>
      <c r="O127" s="13">
        <f>SUM('Երևան քաղաք:Սյունիք'!O125)</f>
        <v>0</v>
      </c>
      <c r="P127" s="13">
        <f>SUM('Երևան քաղաք:Սյունիք'!P125)</f>
        <v>0</v>
      </c>
      <c r="Q127" s="13">
        <f>SUM('Երևան քաղաք:Սյունիք'!Q125)</f>
        <v>0</v>
      </c>
      <c r="R127" s="13">
        <f>SUM('Երևան քաղաք:Սյունիք'!R125)</f>
        <v>0</v>
      </c>
      <c r="S127" s="13">
        <f>SUM('Երևան քաղաք:Սյունիք'!S125)</f>
        <v>0</v>
      </c>
      <c r="T127" s="13">
        <f>SUM('Երևան քաղաք:Սյունիք'!T125)</f>
        <v>0</v>
      </c>
      <c r="U127" s="13">
        <f>SUM('Երևան քաղաք:Սյունիք'!U125)</f>
        <v>0</v>
      </c>
      <c r="V127" s="13">
        <f>SUM('Երևան քաղաք:Սյունիք'!V125)</f>
        <v>0</v>
      </c>
      <c r="W127" s="13">
        <f>SUM('Երևան քաղաք:Սյունիք'!W125)</f>
        <v>0</v>
      </c>
      <c r="X127" s="13">
        <f>SUM('Երևան քաղաք:Սյունիք'!X125)</f>
        <v>0</v>
      </c>
      <c r="Y127" s="13">
        <f>SUM('Երևան քաղաք:Սյունիք'!Y125)</f>
        <v>0</v>
      </c>
      <c r="Z127" s="13">
        <f>SUM('Երևան քաղաք:Սյունիք'!Z125)</f>
        <v>0</v>
      </c>
      <c r="AA127" s="13">
        <f>SUM('Երևան քաղաք:Սյունիք'!AA125)</f>
        <v>0</v>
      </c>
      <c r="AB127" s="13">
        <f>SUM('Երևան քաղաք:Սյունիք'!AB125)</f>
        <v>0</v>
      </c>
      <c r="AC127" s="13">
        <f>SUM('Երևան քաղաք:Սյունիք'!AC125)</f>
        <v>0</v>
      </c>
      <c r="AD127" s="13">
        <f>SUM('Երևան քաղաք:Սյունիք'!AD125)</f>
        <v>0</v>
      </c>
      <c r="AE127" s="13">
        <f>SUM('Երևան քաղաք:Սյունիք'!AE125)</f>
        <v>0</v>
      </c>
      <c r="AF127" s="13">
        <f>SUM('Երևան քաղաք:Սյունիք'!AF125)</f>
        <v>0</v>
      </c>
      <c r="AG127" s="13">
        <f>SUM('Երևան քաղաք:Սյունիք'!AG125)</f>
        <v>0</v>
      </c>
      <c r="AH127" s="13">
        <f>SUM('Երևան քաղաք:Սյունիք'!AH125)</f>
        <v>0</v>
      </c>
      <c r="AI127" s="13">
        <f>SUM('Երևան քաղաք:Սյունիք'!AI125)</f>
        <v>0</v>
      </c>
      <c r="AJ127" s="13">
        <f>SUM('Երևան քաղաք:Սյունիք'!AJ125)</f>
        <v>0</v>
      </c>
      <c r="AK127" s="13">
        <f>SUM('Երևան քաղաք:Սյունիք'!AK125)</f>
        <v>0</v>
      </c>
      <c r="AL127" s="13">
        <f>SUM('Երևան քաղաք:Սյունիք'!AL125)</f>
        <v>0</v>
      </c>
      <c r="AM127" s="13">
        <f>SUM('Երևան քաղաք:Սյունիք'!AM125)</f>
        <v>0</v>
      </c>
      <c r="AN127" s="13">
        <f>SUM('Երևան քաղաք:Սյունիք'!AN125)</f>
        <v>0</v>
      </c>
      <c r="AO127" s="13">
        <f>SUM('Երևան քաղաք:Սյունիք'!AO125)</f>
        <v>0</v>
      </c>
      <c r="AP127" s="13">
        <f>SUM('Երևան քաղաք:Սյունիք'!AP125)</f>
        <v>0</v>
      </c>
      <c r="AQ127" s="13">
        <f>SUM('Երևան քաղաք:Սյունիք'!AQ125)</f>
        <v>0</v>
      </c>
      <c r="AR127" s="13">
        <f>SUM('Երևան քաղաք:Սյունիք'!AR125)</f>
        <v>0</v>
      </c>
      <c r="AS127" s="13">
        <f>SUM('Երևան քաղաք:Սյունիք'!AS125)</f>
        <v>0</v>
      </c>
      <c r="AT127" s="13">
        <f>SUM('Երևան քաղաք:Սյունիք'!AT125)</f>
        <v>0</v>
      </c>
      <c r="AU127" s="13">
        <f>SUM('Երևան քաղաք:Սյունիք'!AU125)</f>
        <v>0</v>
      </c>
      <c r="AV127" s="13">
        <f>SUM('Երևան քաղաք:Սյունիք'!AV125)</f>
        <v>0</v>
      </c>
      <c r="AW127" s="13">
        <f>SUM('Երևան քաղաք:Սյունիք'!AW125)</f>
        <v>0</v>
      </c>
      <c r="AX127" s="13">
        <f>SUM('Երևան քաղաք:Սյունիք'!AX125)</f>
        <v>0</v>
      </c>
      <c r="AY127" s="13">
        <f>SUM('Երևան քաղաք:Սյունիք'!AY125)</f>
        <v>0</v>
      </c>
      <c r="AZ127" s="13">
        <f>SUM('Երևան քաղաք:Սյունիք'!AZ125)</f>
        <v>0</v>
      </c>
      <c r="BA127" s="13">
        <f>SUM('Երևան քաղաք:Սյունիք'!BA125)</f>
        <v>0</v>
      </c>
      <c r="BB127" s="13">
        <f>SUM('Երևան քաղաք:Սյունիք'!BB125)</f>
        <v>0</v>
      </c>
      <c r="BC127" s="13">
        <f>SUM('Երևան քաղաք:Սյունիք'!BC125)</f>
        <v>0</v>
      </c>
      <c r="BD127" s="13">
        <f>SUM('Երևան քաղաք:Սյունիք'!BD125)</f>
        <v>0</v>
      </c>
      <c r="BE127" s="13">
        <f>SUM('Երևան քաղաք:Սյունիք'!BE125)</f>
        <v>0</v>
      </c>
      <c r="BF127" s="13">
        <f>SUM('Երևան քաղաք:Սյունիք'!BF125)</f>
        <v>0</v>
      </c>
      <c r="BG127" s="13">
        <f>SUM('Երևան քաղաք:Սյունիք'!BG125)</f>
        <v>0</v>
      </c>
      <c r="BH127" s="13">
        <f>SUM('Երևան քաղաք:Սյունիք'!BH125)</f>
        <v>0</v>
      </c>
      <c r="BI127" s="13">
        <f>SUM('Երևան քաղաք:Սյունիք'!BI125)</f>
        <v>0</v>
      </c>
      <c r="BJ127" s="13">
        <f>SUM('Երևան քաղաք:Սյունիք'!BJ125)</f>
        <v>0</v>
      </c>
      <c r="BK127" s="13">
        <f>SUM('Երևան քաղաք:Սյունիք'!BK125)</f>
        <v>0</v>
      </c>
      <c r="BL127" s="13">
        <f>SUM('Երևան քաղաք:Սյունիք'!BL125)</f>
        <v>0</v>
      </c>
      <c r="BM127" s="13">
        <f>SUM('Երևան քաղաք:Սյունիք'!BM125)</f>
        <v>0</v>
      </c>
      <c r="BN127" s="13">
        <f>SUM('Երևան քաղաք:Սյունիք'!BN125)</f>
        <v>0</v>
      </c>
      <c r="BO127" s="13">
        <f>SUM('Երևան քաղաք:Սյունիք'!BO125)</f>
        <v>0</v>
      </c>
      <c r="BP127" s="13">
        <f>SUM('Երևան քաղաք:Սյունիք'!BP125)</f>
        <v>0</v>
      </c>
      <c r="BQ127" s="13">
        <f>SUM('Երևան քաղաք:Սյունիք'!BQ125)</f>
        <v>0</v>
      </c>
      <c r="BR127" s="13">
        <f>SUM('Երևան քաղաք:Սյունիք'!BR125)</f>
        <v>0</v>
      </c>
      <c r="BS127" s="13">
        <f>SUM('Երևան քաղաք:Սյունիք'!BS125)</f>
        <v>0</v>
      </c>
      <c r="BT127" s="13">
        <f>SUM('Երևան քաղաք:Սյունիք'!BT125)</f>
        <v>0</v>
      </c>
      <c r="BU127" s="13">
        <f>SUM('Երևան քաղաք:Սյունիք'!BU125)</f>
        <v>0</v>
      </c>
      <c r="BV127" s="13">
        <f>SUM('Երևան քաղաք:Սյունիք'!BV125)</f>
        <v>0</v>
      </c>
      <c r="BW127" s="13">
        <f>SUM('Երևան քաղաք:Սյունիք'!BW125)</f>
        <v>0</v>
      </c>
      <c r="BX127" s="13">
        <f>SUM('Երևան քաղաք:Սյունիք'!BX125)</f>
        <v>0</v>
      </c>
      <c r="BY127" s="13">
        <f>SUM('Երևան քաղաք:Սյունիք'!BY125)</f>
        <v>0</v>
      </c>
      <c r="BZ127" s="13">
        <f>SUM('Երևան քաղաք:Սյունիք'!BZ125)</f>
        <v>0</v>
      </c>
      <c r="CA127" s="13">
        <v>0</v>
      </c>
    </row>
    <row r="128" spans="1:79" ht="20.100000000000001" customHeight="1" x14ac:dyDescent="0.3">
      <c r="A128" s="5" t="s">
        <v>99</v>
      </c>
      <c r="B128" s="3" t="s">
        <v>442</v>
      </c>
      <c r="C128" s="3">
        <v>196</v>
      </c>
      <c r="D128" s="13">
        <f>SUM('Երևան քաղաք:Սյունիք'!D126)</f>
        <v>0</v>
      </c>
      <c r="E128" s="13">
        <f>SUM('Երևան քաղաք:Սյունիք'!E126)</f>
        <v>0</v>
      </c>
      <c r="F128" s="13">
        <f>SUM('Երևան քաղաք:Սյունիք'!F126)</f>
        <v>0</v>
      </c>
      <c r="G128" s="13">
        <f>SUM('Երևան քաղաք:Սյունիք'!G126)</f>
        <v>0</v>
      </c>
      <c r="H128" s="13">
        <f>SUM('Երևան քաղաք:Սյունիք'!H126)</f>
        <v>0</v>
      </c>
      <c r="I128" s="13">
        <f>SUM('Երևան քաղաք:Սյունիք'!I126)</f>
        <v>0</v>
      </c>
      <c r="J128" s="13">
        <f>SUM('Երևան քաղաք:Սյունիք'!J126)</f>
        <v>0</v>
      </c>
      <c r="K128" s="13">
        <f>SUM('Երևան քաղաք:Սյունիք'!K126)</f>
        <v>0</v>
      </c>
      <c r="L128" s="13">
        <f>SUM('Երևան քաղաք:Սյունիք'!L126)</f>
        <v>0</v>
      </c>
      <c r="M128" s="13">
        <f>SUM('Երևան քաղաք:Սյունիք'!M126)</f>
        <v>0</v>
      </c>
      <c r="N128" s="13">
        <f>SUM('Երևան քաղաք:Սյունիք'!N126)</f>
        <v>0</v>
      </c>
      <c r="O128" s="13">
        <f>SUM('Երևան քաղաք:Սյունիք'!O126)</f>
        <v>0</v>
      </c>
      <c r="P128" s="13">
        <f>SUM('Երևան քաղաք:Սյունիք'!P126)</f>
        <v>0</v>
      </c>
      <c r="Q128" s="13">
        <f>SUM('Երևան քաղաք:Սյունիք'!Q126)</f>
        <v>0</v>
      </c>
      <c r="R128" s="13">
        <f>SUM('Երևան քաղաք:Սյունիք'!R126)</f>
        <v>0</v>
      </c>
      <c r="S128" s="13">
        <f>SUM('Երևան քաղաք:Սյունիք'!S126)</f>
        <v>0</v>
      </c>
      <c r="T128" s="13">
        <f>SUM('Երևան քաղաք:Սյունիք'!T126)</f>
        <v>0</v>
      </c>
      <c r="U128" s="13">
        <f>SUM('Երևան քաղաք:Սյունիք'!U126)</f>
        <v>0</v>
      </c>
      <c r="V128" s="13">
        <f>SUM('Երևան քաղաք:Սյունիք'!V126)</f>
        <v>0</v>
      </c>
      <c r="W128" s="13">
        <f>SUM('Երևան քաղաք:Սյունիք'!W126)</f>
        <v>0</v>
      </c>
      <c r="X128" s="13">
        <f>SUM('Երևան քաղաք:Սյունիք'!X126)</f>
        <v>0</v>
      </c>
      <c r="Y128" s="13">
        <f>SUM('Երևան քաղաք:Սյունիք'!Y126)</f>
        <v>0</v>
      </c>
      <c r="Z128" s="13">
        <f>SUM('Երևան քաղաք:Սյունիք'!Z126)</f>
        <v>0</v>
      </c>
      <c r="AA128" s="13">
        <f>SUM('Երևան քաղաք:Սյունիք'!AA126)</f>
        <v>0</v>
      </c>
      <c r="AB128" s="13">
        <f>SUM('Երևան քաղաք:Սյունիք'!AB126)</f>
        <v>0</v>
      </c>
      <c r="AC128" s="13">
        <f>SUM('Երևան քաղաք:Սյունիք'!AC126)</f>
        <v>0</v>
      </c>
      <c r="AD128" s="13">
        <f>SUM('Երևան քաղաք:Սյունիք'!AD126)</f>
        <v>0</v>
      </c>
      <c r="AE128" s="13">
        <f>SUM('Երևան քաղաք:Սյունիք'!AE126)</f>
        <v>0</v>
      </c>
      <c r="AF128" s="13">
        <f>SUM('Երևան քաղաք:Սյունիք'!AF126)</f>
        <v>0</v>
      </c>
      <c r="AG128" s="13">
        <f>SUM('Երևան քաղաք:Սյունիք'!AG126)</f>
        <v>0</v>
      </c>
      <c r="AH128" s="13">
        <f>SUM('Երևան քաղաք:Սյունիք'!AH126)</f>
        <v>0</v>
      </c>
      <c r="AI128" s="13">
        <f>SUM('Երևան քաղաք:Սյունիք'!AI126)</f>
        <v>0</v>
      </c>
      <c r="AJ128" s="13">
        <f>SUM('Երևան քաղաք:Սյունիք'!AJ126)</f>
        <v>0</v>
      </c>
      <c r="AK128" s="13">
        <f>SUM('Երևան քաղաք:Սյունիք'!AK126)</f>
        <v>0</v>
      </c>
      <c r="AL128" s="13">
        <f>SUM('Երևան քաղաք:Սյունիք'!AL126)</f>
        <v>0</v>
      </c>
      <c r="AM128" s="13">
        <f>SUM('Երևան քաղաք:Սյունիք'!AM126)</f>
        <v>0</v>
      </c>
      <c r="AN128" s="13">
        <f>SUM('Երևան քաղաք:Սյունիք'!AN126)</f>
        <v>0</v>
      </c>
      <c r="AO128" s="13">
        <f>SUM('Երևան քաղաք:Սյունիք'!AO126)</f>
        <v>0</v>
      </c>
      <c r="AP128" s="13">
        <f>SUM('Երևան քաղաք:Սյունիք'!AP126)</f>
        <v>0</v>
      </c>
      <c r="AQ128" s="13">
        <f>SUM('Երևան քաղաք:Սյունիք'!AQ126)</f>
        <v>0</v>
      </c>
      <c r="AR128" s="13">
        <f>SUM('Երևան քաղաք:Սյունիք'!AR126)</f>
        <v>0</v>
      </c>
      <c r="AS128" s="13">
        <f>SUM('Երևան քաղաք:Սյունիք'!AS126)</f>
        <v>0</v>
      </c>
      <c r="AT128" s="13">
        <f>SUM('Երևան քաղաք:Սյունիք'!AT126)</f>
        <v>0</v>
      </c>
      <c r="AU128" s="13">
        <f>SUM('Երևան քաղաք:Սյունիք'!AU126)</f>
        <v>0</v>
      </c>
      <c r="AV128" s="13">
        <f>SUM('Երևան քաղաք:Սյունիք'!AV126)</f>
        <v>0</v>
      </c>
      <c r="AW128" s="13">
        <f>SUM('Երևան քաղաք:Սյունիք'!AW126)</f>
        <v>0</v>
      </c>
      <c r="AX128" s="13">
        <f>SUM('Երևան քաղաք:Սյունիք'!AX126)</f>
        <v>0</v>
      </c>
      <c r="AY128" s="13">
        <f>SUM('Երևան քաղաք:Սյունիք'!AY126)</f>
        <v>0</v>
      </c>
      <c r="AZ128" s="13">
        <f>SUM('Երևան քաղաք:Սյունիք'!AZ126)</f>
        <v>0</v>
      </c>
      <c r="BA128" s="13">
        <f>SUM('Երևան քաղաք:Սյունիք'!BA126)</f>
        <v>0</v>
      </c>
      <c r="BB128" s="13">
        <f>SUM('Երևան քաղաք:Սյունիք'!BB126)</f>
        <v>0</v>
      </c>
      <c r="BC128" s="13">
        <f>SUM('Երևան քաղաք:Սյունիք'!BC126)</f>
        <v>0</v>
      </c>
      <c r="BD128" s="13">
        <f>SUM('Երևան քաղաք:Սյունիք'!BD126)</f>
        <v>0</v>
      </c>
      <c r="BE128" s="13">
        <f>SUM('Երևան քաղաք:Սյունիք'!BE126)</f>
        <v>0</v>
      </c>
      <c r="BF128" s="13">
        <f>SUM('Երևան քաղաք:Սյունիք'!BF126)</f>
        <v>0</v>
      </c>
      <c r="BG128" s="13">
        <f>SUM('Երևան քաղաք:Սյունիք'!BG126)</f>
        <v>0</v>
      </c>
      <c r="BH128" s="13">
        <f>SUM('Երևան քաղաք:Սյունիք'!BH126)</f>
        <v>0</v>
      </c>
      <c r="BI128" s="13">
        <f>SUM('Երևան քաղաք:Սյունիք'!BI126)</f>
        <v>0</v>
      </c>
      <c r="BJ128" s="13">
        <f>SUM('Երևան քաղաք:Սյունիք'!BJ126)</f>
        <v>0</v>
      </c>
      <c r="BK128" s="13">
        <f>SUM('Երևան քաղաք:Սյունիք'!BK126)</f>
        <v>0</v>
      </c>
      <c r="BL128" s="13">
        <f>SUM('Երևան քաղաք:Սյունիք'!BL126)</f>
        <v>0</v>
      </c>
      <c r="BM128" s="13">
        <f>SUM('Երևան քաղաք:Սյունիք'!BM126)</f>
        <v>0</v>
      </c>
      <c r="BN128" s="13">
        <f>SUM('Երևան քաղաք:Սյունիք'!BN126)</f>
        <v>0</v>
      </c>
      <c r="BO128" s="13">
        <f>SUM('Երևան քաղաք:Սյունիք'!BO126)</f>
        <v>0</v>
      </c>
      <c r="BP128" s="13">
        <f>SUM('Երևան քաղաք:Սյունիք'!BP126)</f>
        <v>0</v>
      </c>
      <c r="BQ128" s="13">
        <f>SUM('Երևան քաղաք:Սյունիք'!BQ126)</f>
        <v>0</v>
      </c>
      <c r="BR128" s="13">
        <f>SUM('Երևան քաղաք:Սյունիք'!BR126)</f>
        <v>0</v>
      </c>
      <c r="BS128" s="13">
        <f>SUM('Երևան քաղաք:Սյունիք'!BS126)</f>
        <v>0</v>
      </c>
      <c r="BT128" s="13">
        <f>SUM('Երևան քաղաք:Սյունիք'!BT126)</f>
        <v>0</v>
      </c>
      <c r="BU128" s="13">
        <f>SUM('Երևան քաղաք:Սյունիք'!BU126)</f>
        <v>0</v>
      </c>
      <c r="BV128" s="13">
        <f>SUM('Երևան քաղաք:Սյունիք'!BV126)</f>
        <v>0</v>
      </c>
      <c r="BW128" s="13">
        <f>SUM('Երևան քաղաք:Սյունիք'!BW126)</f>
        <v>0</v>
      </c>
      <c r="BX128" s="13">
        <f>SUM('Երևան քաղաք:Սյունիք'!BX126)</f>
        <v>0</v>
      </c>
      <c r="BY128" s="13">
        <f>SUM('Երևան քաղաք:Սյունիք'!BY126)</f>
        <v>0</v>
      </c>
      <c r="BZ128" s="13">
        <f>SUM('Երևան քաղաք:Սյունիք'!BZ126)</f>
        <v>0</v>
      </c>
      <c r="CA128" s="13">
        <v>0</v>
      </c>
    </row>
    <row r="129" spans="1:79" ht="20.100000000000001" customHeight="1" x14ac:dyDescent="0.3">
      <c r="A129" s="5" t="s">
        <v>100</v>
      </c>
      <c r="B129" s="3" t="s">
        <v>669</v>
      </c>
      <c r="C129" s="3">
        <v>197</v>
      </c>
      <c r="D129" s="13">
        <f>SUM('Երևան քաղաք:Սյունիք'!D127)</f>
        <v>0</v>
      </c>
      <c r="E129" s="13">
        <f>SUM('Երևան քաղաք:Սյունիք'!E127)</f>
        <v>0</v>
      </c>
      <c r="F129" s="13">
        <f>SUM('Երևան քաղաք:Սյունիք'!F127)</f>
        <v>0</v>
      </c>
      <c r="G129" s="13">
        <f>SUM('Երևան քաղաք:Սյունիք'!G127)</f>
        <v>0</v>
      </c>
      <c r="H129" s="13">
        <f>SUM('Երևան քաղաք:Սյունիք'!H127)</f>
        <v>0</v>
      </c>
      <c r="I129" s="13">
        <f>SUM('Երևան քաղաք:Սյունիք'!I127)</f>
        <v>0</v>
      </c>
      <c r="J129" s="13">
        <f>SUM('Երևան քաղաք:Սյունիք'!J127)</f>
        <v>0</v>
      </c>
      <c r="K129" s="13">
        <f>SUM('Երևան քաղաք:Սյունիք'!K127)</f>
        <v>0</v>
      </c>
      <c r="L129" s="13">
        <f>SUM('Երևան քաղաք:Սյունիք'!L127)</f>
        <v>0</v>
      </c>
      <c r="M129" s="13">
        <f>SUM('Երևան քաղաք:Սյունիք'!M127)</f>
        <v>0</v>
      </c>
      <c r="N129" s="13">
        <f>SUM('Երևան քաղաք:Սյունիք'!N127)</f>
        <v>0</v>
      </c>
      <c r="O129" s="13">
        <f>SUM('Երևան քաղաք:Սյունիք'!O127)</f>
        <v>0</v>
      </c>
      <c r="P129" s="13">
        <f>SUM('Երևան քաղաք:Սյունիք'!P127)</f>
        <v>0</v>
      </c>
      <c r="Q129" s="13">
        <f>SUM('Երևան քաղաք:Սյունիք'!Q127)</f>
        <v>0</v>
      </c>
      <c r="R129" s="13">
        <f>SUM('Երևան քաղաք:Սյունիք'!R127)</f>
        <v>0</v>
      </c>
      <c r="S129" s="13">
        <f>SUM('Երևան քաղաք:Սյունիք'!S127)</f>
        <v>0</v>
      </c>
      <c r="T129" s="13">
        <f>SUM('Երևան քաղաք:Սյունիք'!T127)</f>
        <v>0</v>
      </c>
      <c r="U129" s="13">
        <f>SUM('Երևան քաղաք:Սյունիք'!U127)</f>
        <v>0</v>
      </c>
      <c r="V129" s="13">
        <f>SUM('Երևան քաղաք:Սյունիք'!V127)</f>
        <v>0</v>
      </c>
      <c r="W129" s="13">
        <f>SUM('Երևան քաղաք:Սյունիք'!W127)</f>
        <v>0</v>
      </c>
      <c r="X129" s="13">
        <f>SUM('Երևան քաղաք:Սյունիք'!X127)</f>
        <v>0</v>
      </c>
      <c r="Y129" s="13">
        <f>SUM('Երևան քաղաք:Սյունիք'!Y127)</f>
        <v>0</v>
      </c>
      <c r="Z129" s="13">
        <f>SUM('Երևան քաղաք:Սյունիք'!Z127)</f>
        <v>0</v>
      </c>
      <c r="AA129" s="13">
        <f>SUM('Երևան քաղաք:Սյունիք'!AA127)</f>
        <v>0</v>
      </c>
      <c r="AB129" s="13">
        <f>SUM('Երևան քաղաք:Սյունիք'!AB127)</f>
        <v>0</v>
      </c>
      <c r="AC129" s="13">
        <f>SUM('Երևան քաղաք:Սյունիք'!AC127)</f>
        <v>0</v>
      </c>
      <c r="AD129" s="13">
        <f>SUM('Երևան քաղաք:Սյունիք'!AD127)</f>
        <v>0</v>
      </c>
      <c r="AE129" s="13">
        <f>SUM('Երևան քաղաք:Սյունիք'!AE127)</f>
        <v>0</v>
      </c>
      <c r="AF129" s="13">
        <f>SUM('Երևան քաղաք:Սյունիք'!AF127)</f>
        <v>0</v>
      </c>
      <c r="AG129" s="13">
        <f>SUM('Երևան քաղաք:Սյունիք'!AG127)</f>
        <v>0</v>
      </c>
      <c r="AH129" s="13">
        <f>SUM('Երևան քաղաք:Սյունիք'!AH127)</f>
        <v>0</v>
      </c>
      <c r="AI129" s="13">
        <f>SUM('Երևան քաղաք:Սյունիք'!AI127)</f>
        <v>0</v>
      </c>
      <c r="AJ129" s="13">
        <f>SUM('Երևան քաղաք:Սյունիք'!AJ127)</f>
        <v>0</v>
      </c>
      <c r="AK129" s="13">
        <f>SUM('Երևան քաղաք:Սյունիք'!AK127)</f>
        <v>0</v>
      </c>
      <c r="AL129" s="13">
        <f>SUM('Երևան քաղաք:Սյունիք'!AL127)</f>
        <v>0</v>
      </c>
      <c r="AM129" s="13">
        <f>SUM('Երևան քաղաք:Սյունիք'!AM127)</f>
        <v>0</v>
      </c>
      <c r="AN129" s="13">
        <f>SUM('Երևան քաղաք:Սյունիք'!AN127)</f>
        <v>0</v>
      </c>
      <c r="AO129" s="13">
        <f>SUM('Երևան քաղաք:Սյունիք'!AO127)</f>
        <v>0</v>
      </c>
      <c r="AP129" s="13">
        <f>SUM('Երևան քաղաք:Սյունիք'!AP127)</f>
        <v>0</v>
      </c>
      <c r="AQ129" s="13">
        <f>SUM('Երևան քաղաք:Սյունիք'!AQ127)</f>
        <v>0</v>
      </c>
      <c r="AR129" s="13">
        <f>SUM('Երևան քաղաք:Սյունիք'!AR127)</f>
        <v>0</v>
      </c>
      <c r="AS129" s="13">
        <f>SUM('Երևան քաղաք:Սյունիք'!AS127)</f>
        <v>0</v>
      </c>
      <c r="AT129" s="13">
        <f>SUM('Երևան քաղաք:Սյունիք'!AT127)</f>
        <v>0</v>
      </c>
      <c r="AU129" s="13">
        <f>SUM('Երևան քաղաք:Սյունիք'!AU127)</f>
        <v>0</v>
      </c>
      <c r="AV129" s="13">
        <f>SUM('Երևան քաղաք:Սյունիք'!AV127)</f>
        <v>0</v>
      </c>
      <c r="AW129" s="13">
        <f>SUM('Երևան քաղաք:Սյունիք'!AW127)</f>
        <v>0</v>
      </c>
      <c r="AX129" s="13">
        <f>SUM('Երևան քաղաք:Սյունիք'!AX127)</f>
        <v>0</v>
      </c>
      <c r="AY129" s="13">
        <f>SUM('Երևան քաղաք:Սյունիք'!AY127)</f>
        <v>0</v>
      </c>
      <c r="AZ129" s="13">
        <f>SUM('Երևան քաղաք:Սյունիք'!AZ127)</f>
        <v>0</v>
      </c>
      <c r="BA129" s="13">
        <f>SUM('Երևան քաղաք:Սյունիք'!BA127)</f>
        <v>0</v>
      </c>
      <c r="BB129" s="13">
        <f>SUM('Երևան քաղաք:Սյունիք'!BB127)</f>
        <v>0</v>
      </c>
      <c r="BC129" s="13">
        <f>SUM('Երևան քաղաք:Սյունիք'!BC127)</f>
        <v>0</v>
      </c>
      <c r="BD129" s="13">
        <f>SUM('Երևան քաղաք:Սյունիք'!BD127)</f>
        <v>0</v>
      </c>
      <c r="BE129" s="13">
        <f>SUM('Երևան քաղաք:Սյունիք'!BE127)</f>
        <v>0</v>
      </c>
      <c r="BF129" s="13">
        <f>SUM('Երևան քաղաք:Սյունիք'!BF127)</f>
        <v>0</v>
      </c>
      <c r="BG129" s="13">
        <f>SUM('Երևան քաղաք:Սյունիք'!BG127)</f>
        <v>0</v>
      </c>
      <c r="BH129" s="13">
        <f>SUM('Երևան քաղաք:Սյունիք'!BH127)</f>
        <v>0</v>
      </c>
      <c r="BI129" s="13">
        <f>SUM('Երևան քաղաք:Սյունիք'!BI127)</f>
        <v>0</v>
      </c>
      <c r="BJ129" s="13">
        <f>SUM('Երևան քաղաք:Սյունիք'!BJ127)</f>
        <v>0</v>
      </c>
      <c r="BK129" s="13">
        <f>SUM('Երևան քաղաք:Սյունիք'!BK127)</f>
        <v>0</v>
      </c>
      <c r="BL129" s="13">
        <f>SUM('Երևան քաղաք:Սյունիք'!BL127)</f>
        <v>0</v>
      </c>
      <c r="BM129" s="13">
        <f>SUM('Երևան քաղաք:Սյունիք'!BM127)</f>
        <v>0</v>
      </c>
      <c r="BN129" s="13">
        <f>SUM('Երևան քաղաք:Սյունիք'!BN127)</f>
        <v>0</v>
      </c>
      <c r="BO129" s="13">
        <f>SUM('Երևան քաղաք:Սյունիք'!BO127)</f>
        <v>0</v>
      </c>
      <c r="BP129" s="13">
        <f>SUM('Երևան քաղաք:Սյունիք'!BP127)</f>
        <v>0</v>
      </c>
      <c r="BQ129" s="13">
        <f>SUM('Երևան քաղաք:Սյունիք'!BQ127)</f>
        <v>0</v>
      </c>
      <c r="BR129" s="13">
        <f>SUM('Երևան քաղաք:Սյունիք'!BR127)</f>
        <v>0</v>
      </c>
      <c r="BS129" s="13">
        <f>SUM('Երևան քաղաք:Սյունիք'!BS127)</f>
        <v>0</v>
      </c>
      <c r="BT129" s="13">
        <f>SUM('Երևան քաղաք:Սյունիք'!BT127)</f>
        <v>0</v>
      </c>
      <c r="BU129" s="13">
        <f>SUM('Երևան քաղաք:Սյունիք'!BU127)</f>
        <v>0</v>
      </c>
      <c r="BV129" s="13">
        <f>SUM('Երևան քաղաք:Սյունիք'!BV127)</f>
        <v>0</v>
      </c>
      <c r="BW129" s="13">
        <f>SUM('Երևան քաղաք:Սյունիք'!BW127)</f>
        <v>0</v>
      </c>
      <c r="BX129" s="13">
        <f>SUM('Երևան քաղաք:Սյունիք'!BX127)</f>
        <v>0</v>
      </c>
      <c r="BY129" s="13">
        <f>SUM('Երևան քաղաք:Սյունիք'!BY127)</f>
        <v>0</v>
      </c>
      <c r="BZ129" s="13">
        <f>SUM('Երևան քաղաք:Սյունիք'!BZ127)</f>
        <v>0</v>
      </c>
      <c r="CA129" s="13">
        <v>0</v>
      </c>
    </row>
    <row r="130" spans="1:79" ht="20.100000000000001" customHeight="1" x14ac:dyDescent="0.3">
      <c r="A130" s="5" t="s">
        <v>101</v>
      </c>
      <c r="B130" s="3" t="s">
        <v>329</v>
      </c>
      <c r="C130" s="3">
        <v>198</v>
      </c>
      <c r="D130" s="13">
        <f>SUM('Երևան քաղաք:Սյունիք'!D128)</f>
        <v>0</v>
      </c>
      <c r="E130" s="13">
        <f>SUM('Երևան քաղաք:Սյունիք'!E128)</f>
        <v>0</v>
      </c>
      <c r="F130" s="13">
        <f>SUM('Երևան քաղաք:Սյունիք'!F128)</f>
        <v>0</v>
      </c>
      <c r="G130" s="13">
        <f>SUM('Երևան քաղաք:Սյունիք'!G128)</f>
        <v>0</v>
      </c>
      <c r="H130" s="13">
        <f>SUM('Երևան քաղաք:Սյունիք'!H128)</f>
        <v>0</v>
      </c>
      <c r="I130" s="13">
        <f>SUM('Երևան քաղաք:Սյունիք'!I128)</f>
        <v>0</v>
      </c>
      <c r="J130" s="13">
        <f>SUM('Երևան քաղաք:Սյունիք'!J128)</f>
        <v>0</v>
      </c>
      <c r="K130" s="13">
        <f>SUM('Երևան քաղաք:Սյունիք'!K128)</f>
        <v>0</v>
      </c>
      <c r="L130" s="13">
        <f>SUM('Երևան քաղաք:Սյունիք'!L128)</f>
        <v>0</v>
      </c>
      <c r="M130" s="13">
        <f>SUM('Երևան քաղաք:Սյունիք'!M128)</f>
        <v>0</v>
      </c>
      <c r="N130" s="13">
        <f>SUM('Երևան քաղաք:Սյունիք'!N128)</f>
        <v>0</v>
      </c>
      <c r="O130" s="13">
        <f>SUM('Երևան քաղաք:Սյունիք'!O128)</f>
        <v>0</v>
      </c>
      <c r="P130" s="13">
        <f>SUM('Երևան քաղաք:Սյունիք'!P128)</f>
        <v>0</v>
      </c>
      <c r="Q130" s="13">
        <f>SUM('Երևան քաղաք:Սյունիք'!Q128)</f>
        <v>0</v>
      </c>
      <c r="R130" s="13">
        <f>SUM('Երևան քաղաք:Սյունիք'!R128)</f>
        <v>0</v>
      </c>
      <c r="S130" s="13">
        <f>SUM('Երևան քաղաք:Սյունիք'!S128)</f>
        <v>0</v>
      </c>
      <c r="T130" s="13">
        <f>SUM('Երևան քաղաք:Սյունիք'!T128)</f>
        <v>0</v>
      </c>
      <c r="U130" s="13">
        <f>SUM('Երևան քաղաք:Սյունիք'!U128)</f>
        <v>0</v>
      </c>
      <c r="V130" s="13">
        <f>SUM('Երևան քաղաք:Սյունիք'!V128)</f>
        <v>0</v>
      </c>
      <c r="W130" s="13">
        <f>SUM('Երևան քաղաք:Սյունիք'!W128)</f>
        <v>0</v>
      </c>
      <c r="X130" s="13">
        <f>SUM('Երևան քաղաք:Սյունիք'!X128)</f>
        <v>0</v>
      </c>
      <c r="Y130" s="13">
        <f>SUM('Երևան քաղաք:Սյունիք'!Y128)</f>
        <v>0</v>
      </c>
      <c r="Z130" s="13">
        <f>SUM('Երևան քաղաք:Սյունիք'!Z128)</f>
        <v>0</v>
      </c>
      <c r="AA130" s="13">
        <f>SUM('Երևան քաղաք:Սյունիք'!AA128)</f>
        <v>0</v>
      </c>
      <c r="AB130" s="13">
        <f>SUM('Երևան քաղաք:Սյունիք'!AB128)</f>
        <v>0</v>
      </c>
      <c r="AC130" s="13">
        <f>SUM('Երևան քաղաք:Սյունիք'!AC128)</f>
        <v>0</v>
      </c>
      <c r="AD130" s="13">
        <f>SUM('Երևան քաղաք:Սյունիք'!AD128)</f>
        <v>0</v>
      </c>
      <c r="AE130" s="13">
        <f>SUM('Երևան քաղաք:Սյունիք'!AE128)</f>
        <v>0</v>
      </c>
      <c r="AF130" s="13">
        <f>SUM('Երևան քաղաք:Սյունիք'!AF128)</f>
        <v>0</v>
      </c>
      <c r="AG130" s="13">
        <f>SUM('Երևան քաղաք:Սյունիք'!AG128)</f>
        <v>0</v>
      </c>
      <c r="AH130" s="13">
        <f>SUM('Երևան քաղաք:Սյունիք'!AH128)</f>
        <v>0</v>
      </c>
      <c r="AI130" s="13">
        <f>SUM('Երևան քաղաք:Սյունիք'!AI128)</f>
        <v>0</v>
      </c>
      <c r="AJ130" s="13">
        <f>SUM('Երևան քաղաք:Սյունիք'!AJ128)</f>
        <v>0</v>
      </c>
      <c r="AK130" s="13">
        <f>SUM('Երևան քաղաք:Սյունիք'!AK128)</f>
        <v>0</v>
      </c>
      <c r="AL130" s="13">
        <f>SUM('Երևան քաղաք:Սյունիք'!AL128)</f>
        <v>0</v>
      </c>
      <c r="AM130" s="13">
        <f>SUM('Երևան քաղաք:Սյունիք'!AM128)</f>
        <v>0</v>
      </c>
      <c r="AN130" s="13">
        <f>SUM('Երևան քաղաք:Սյունիք'!AN128)</f>
        <v>0</v>
      </c>
      <c r="AO130" s="13">
        <f>SUM('Երևան քաղաք:Սյունիք'!AO128)</f>
        <v>0</v>
      </c>
      <c r="AP130" s="13">
        <f>SUM('Երևան քաղաք:Սյունիք'!AP128)</f>
        <v>0</v>
      </c>
      <c r="AQ130" s="13">
        <f>SUM('Երևան քաղաք:Սյունիք'!AQ128)</f>
        <v>0</v>
      </c>
      <c r="AR130" s="13">
        <f>SUM('Երևան քաղաք:Սյունիք'!AR128)</f>
        <v>0</v>
      </c>
      <c r="AS130" s="13">
        <f>SUM('Երևան քաղաք:Սյունիք'!AS128)</f>
        <v>0</v>
      </c>
      <c r="AT130" s="13">
        <f>SUM('Երևան քաղաք:Սյունիք'!AT128)</f>
        <v>0</v>
      </c>
      <c r="AU130" s="13">
        <f>SUM('Երևան քաղաք:Սյունիք'!AU128)</f>
        <v>0</v>
      </c>
      <c r="AV130" s="13">
        <f>SUM('Երևան քաղաք:Սյունիք'!AV128)</f>
        <v>0</v>
      </c>
      <c r="AW130" s="13">
        <f>SUM('Երևան քաղաք:Սյունիք'!AW128)</f>
        <v>0</v>
      </c>
      <c r="AX130" s="13">
        <f>SUM('Երևան քաղաք:Սյունիք'!AX128)</f>
        <v>0</v>
      </c>
      <c r="AY130" s="13">
        <f>SUM('Երևան քաղաք:Սյունիք'!AY128)</f>
        <v>0</v>
      </c>
      <c r="AZ130" s="13">
        <f>SUM('Երևան քաղաք:Սյունիք'!AZ128)</f>
        <v>0</v>
      </c>
      <c r="BA130" s="13">
        <f>SUM('Երևան քաղաք:Սյունիք'!BA128)</f>
        <v>0</v>
      </c>
      <c r="BB130" s="13">
        <f>SUM('Երևան քաղաք:Սյունիք'!BB128)</f>
        <v>0</v>
      </c>
      <c r="BC130" s="13">
        <f>SUM('Երևան քաղաք:Սյունիք'!BC128)</f>
        <v>0</v>
      </c>
      <c r="BD130" s="13">
        <f>SUM('Երևան քաղաք:Սյունիք'!BD128)</f>
        <v>0</v>
      </c>
      <c r="BE130" s="13">
        <f>SUM('Երևան քաղաք:Սյունիք'!BE128)</f>
        <v>0</v>
      </c>
      <c r="BF130" s="13">
        <f>SUM('Երևան քաղաք:Սյունիք'!BF128)</f>
        <v>0</v>
      </c>
      <c r="BG130" s="13">
        <f>SUM('Երևան քաղաք:Սյունիք'!BG128)</f>
        <v>0</v>
      </c>
      <c r="BH130" s="13">
        <f>SUM('Երևան քաղաք:Սյունիք'!BH128)</f>
        <v>0</v>
      </c>
      <c r="BI130" s="13">
        <f>SUM('Երևան քաղաք:Սյունիք'!BI128)</f>
        <v>0</v>
      </c>
      <c r="BJ130" s="13">
        <f>SUM('Երևան քաղաք:Սյունիք'!BJ128)</f>
        <v>0</v>
      </c>
      <c r="BK130" s="13">
        <f>SUM('Երևան քաղաք:Սյունիք'!BK128)</f>
        <v>0</v>
      </c>
      <c r="BL130" s="13">
        <f>SUM('Երևան քաղաք:Սյունիք'!BL128)</f>
        <v>0</v>
      </c>
      <c r="BM130" s="13">
        <f>SUM('Երևան քաղաք:Սյունիք'!BM128)</f>
        <v>0</v>
      </c>
      <c r="BN130" s="13">
        <f>SUM('Երևան քաղաք:Սյունիք'!BN128)</f>
        <v>0</v>
      </c>
      <c r="BO130" s="13">
        <f>SUM('Երևան քաղաք:Սյունիք'!BO128)</f>
        <v>0</v>
      </c>
      <c r="BP130" s="13">
        <f>SUM('Երևան քաղաք:Սյունիք'!BP128)</f>
        <v>0</v>
      </c>
      <c r="BQ130" s="13">
        <f>SUM('Երևան քաղաք:Սյունիք'!BQ128)</f>
        <v>0</v>
      </c>
      <c r="BR130" s="13">
        <f>SUM('Երևան քաղաք:Սյունիք'!BR128)</f>
        <v>0</v>
      </c>
      <c r="BS130" s="13">
        <f>SUM('Երևան քաղաք:Սյունիք'!BS128)</f>
        <v>0</v>
      </c>
      <c r="BT130" s="13">
        <f>SUM('Երևան քաղաք:Սյունիք'!BT128)</f>
        <v>0</v>
      </c>
      <c r="BU130" s="13">
        <f>SUM('Երևան քաղաք:Սյունիք'!BU128)</f>
        <v>0</v>
      </c>
      <c r="BV130" s="13">
        <f>SUM('Երևան քաղաք:Սյունիք'!BV128)</f>
        <v>0</v>
      </c>
      <c r="BW130" s="13">
        <f>SUM('Երևան քաղաք:Սյունիք'!BW128)</f>
        <v>0</v>
      </c>
      <c r="BX130" s="13">
        <f>SUM('Երևան քաղաք:Սյունիք'!BX128)</f>
        <v>0</v>
      </c>
      <c r="BY130" s="13">
        <f>SUM('Երևան քաղաք:Սյունիք'!BY128)</f>
        <v>0</v>
      </c>
      <c r="BZ130" s="13">
        <f>SUM('Երևան քաղաք:Սյունիք'!BZ128)</f>
        <v>0</v>
      </c>
      <c r="CA130" s="13">
        <v>0</v>
      </c>
    </row>
    <row r="131" spans="1:79" ht="20.100000000000001" customHeight="1" x14ac:dyDescent="0.3">
      <c r="A131" s="5" t="s">
        <v>102</v>
      </c>
      <c r="B131" s="3" t="s">
        <v>754</v>
      </c>
      <c r="C131" s="3">
        <v>199</v>
      </c>
      <c r="D131" s="13">
        <f>SUM('Երևան քաղաք:Սյունիք'!D129)</f>
        <v>0</v>
      </c>
      <c r="E131" s="13">
        <f>SUM('Երևան քաղաք:Սյունիք'!E129)</f>
        <v>0</v>
      </c>
      <c r="F131" s="13">
        <f>SUM('Երևան քաղաք:Սյունիք'!F129)</f>
        <v>0</v>
      </c>
      <c r="G131" s="13">
        <f>SUM('Երևան քաղաք:Սյունիք'!G129)</f>
        <v>0</v>
      </c>
      <c r="H131" s="13">
        <f>SUM('Երևան քաղաք:Սյունիք'!H129)</f>
        <v>0</v>
      </c>
      <c r="I131" s="13">
        <f>SUM('Երևան քաղաք:Սյունիք'!I129)</f>
        <v>0</v>
      </c>
      <c r="J131" s="13">
        <f>SUM('Երևան քաղաք:Սյունիք'!J129)</f>
        <v>0</v>
      </c>
      <c r="K131" s="13">
        <f>SUM('Երևան քաղաք:Սյունիք'!K129)</f>
        <v>0</v>
      </c>
      <c r="L131" s="13">
        <f>SUM('Երևան քաղաք:Սյունիք'!L129)</f>
        <v>0</v>
      </c>
      <c r="M131" s="13">
        <f>SUM('Երևան քաղաք:Սյունիք'!M129)</f>
        <v>0</v>
      </c>
      <c r="N131" s="13">
        <f>SUM('Երևան քաղաք:Սյունիք'!N129)</f>
        <v>0</v>
      </c>
      <c r="O131" s="13">
        <f>SUM('Երևան քաղաք:Սյունիք'!O129)</f>
        <v>0</v>
      </c>
      <c r="P131" s="13">
        <f>SUM('Երևան քաղաք:Սյունիք'!P129)</f>
        <v>0</v>
      </c>
      <c r="Q131" s="13">
        <f>SUM('Երևան քաղաք:Սյունիք'!Q129)</f>
        <v>0</v>
      </c>
      <c r="R131" s="13">
        <f>SUM('Երևան քաղաք:Սյունիք'!R129)</f>
        <v>0</v>
      </c>
      <c r="S131" s="13">
        <f>SUM('Երևան քաղաք:Սյունիք'!S129)</f>
        <v>0</v>
      </c>
      <c r="T131" s="13">
        <f>SUM('Երևան քաղաք:Սյունիք'!T129)</f>
        <v>0</v>
      </c>
      <c r="U131" s="13">
        <f>SUM('Երևան քաղաք:Սյունիք'!U129)</f>
        <v>0</v>
      </c>
      <c r="V131" s="13">
        <f>SUM('Երևան քաղաք:Սյունիք'!V129)</f>
        <v>0</v>
      </c>
      <c r="W131" s="13">
        <f>SUM('Երևան քաղաք:Սյունիք'!W129)</f>
        <v>0</v>
      </c>
      <c r="X131" s="13">
        <f>SUM('Երևան քաղաք:Սյունիք'!X129)</f>
        <v>0</v>
      </c>
      <c r="Y131" s="13">
        <f>SUM('Երևան քաղաք:Սյունիք'!Y129)</f>
        <v>0</v>
      </c>
      <c r="Z131" s="13">
        <f>SUM('Երևան քաղաք:Սյունիք'!Z129)</f>
        <v>0</v>
      </c>
      <c r="AA131" s="13">
        <f>SUM('Երևան քաղաք:Սյունիք'!AA129)</f>
        <v>0</v>
      </c>
      <c r="AB131" s="13">
        <f>SUM('Երևան քաղաք:Սյունիք'!AB129)</f>
        <v>0</v>
      </c>
      <c r="AC131" s="13">
        <f>SUM('Երևան քաղաք:Սյունիք'!AC129)</f>
        <v>0</v>
      </c>
      <c r="AD131" s="13">
        <f>SUM('Երևան քաղաք:Սյունիք'!AD129)</f>
        <v>0</v>
      </c>
      <c r="AE131" s="13">
        <f>SUM('Երևան քաղաք:Սյունիք'!AE129)</f>
        <v>0</v>
      </c>
      <c r="AF131" s="13">
        <f>SUM('Երևան քաղաք:Սյունիք'!AF129)</f>
        <v>0</v>
      </c>
      <c r="AG131" s="13">
        <f>SUM('Երևան քաղաք:Սյունիք'!AG129)</f>
        <v>0</v>
      </c>
      <c r="AH131" s="13">
        <f>SUM('Երևան քաղաք:Սյունիք'!AH129)</f>
        <v>0</v>
      </c>
      <c r="AI131" s="13">
        <f>SUM('Երևան քաղաք:Սյունիք'!AI129)</f>
        <v>0</v>
      </c>
      <c r="AJ131" s="13">
        <f>SUM('Երևան քաղաք:Սյունիք'!AJ129)</f>
        <v>0</v>
      </c>
      <c r="AK131" s="13">
        <f>SUM('Երևան քաղաք:Սյունիք'!AK129)</f>
        <v>0</v>
      </c>
      <c r="AL131" s="13">
        <f>SUM('Երևան քաղաք:Սյունիք'!AL129)</f>
        <v>0</v>
      </c>
      <c r="AM131" s="13">
        <f>SUM('Երևան քաղաք:Սյունիք'!AM129)</f>
        <v>0</v>
      </c>
      <c r="AN131" s="13">
        <f>SUM('Երևան քաղաք:Սյունիք'!AN129)</f>
        <v>0</v>
      </c>
      <c r="AO131" s="13">
        <f>SUM('Երևան քաղաք:Սյունիք'!AO129)</f>
        <v>0</v>
      </c>
      <c r="AP131" s="13">
        <f>SUM('Երևան քաղաք:Սյունիք'!AP129)</f>
        <v>0</v>
      </c>
      <c r="AQ131" s="13">
        <f>SUM('Երևան քաղաք:Սյունիք'!AQ129)</f>
        <v>0</v>
      </c>
      <c r="AR131" s="13">
        <f>SUM('Երևան քաղաք:Սյունիք'!AR129)</f>
        <v>0</v>
      </c>
      <c r="AS131" s="13">
        <f>SUM('Երևան քաղաք:Սյունիք'!AS129)</f>
        <v>0</v>
      </c>
      <c r="AT131" s="13">
        <f>SUM('Երևան քաղաք:Սյունիք'!AT129)</f>
        <v>0</v>
      </c>
      <c r="AU131" s="13">
        <f>SUM('Երևան քաղաք:Սյունիք'!AU129)</f>
        <v>0</v>
      </c>
      <c r="AV131" s="13">
        <f>SUM('Երևան քաղաք:Սյունիք'!AV129)</f>
        <v>0</v>
      </c>
      <c r="AW131" s="13">
        <f>SUM('Երևան քաղաք:Սյունիք'!AW129)</f>
        <v>0</v>
      </c>
      <c r="AX131" s="13">
        <f>SUM('Երևան քաղաք:Սյունիք'!AX129)</f>
        <v>0</v>
      </c>
      <c r="AY131" s="13">
        <f>SUM('Երևան քաղաք:Սյունիք'!AY129)</f>
        <v>0</v>
      </c>
      <c r="AZ131" s="13">
        <f>SUM('Երևան քաղաք:Սյունիք'!AZ129)</f>
        <v>0</v>
      </c>
      <c r="BA131" s="13">
        <f>SUM('Երևան քաղաք:Սյունիք'!BA129)</f>
        <v>0</v>
      </c>
      <c r="BB131" s="13">
        <f>SUM('Երևան քաղաք:Սյունիք'!BB129)</f>
        <v>0</v>
      </c>
      <c r="BC131" s="13">
        <f>SUM('Երևան քաղաք:Սյունիք'!BC129)</f>
        <v>0</v>
      </c>
      <c r="BD131" s="13">
        <f>SUM('Երևան քաղաք:Սյունիք'!BD129)</f>
        <v>0</v>
      </c>
      <c r="BE131" s="13">
        <f>SUM('Երևան քաղաք:Սյունիք'!BE129)</f>
        <v>0</v>
      </c>
      <c r="BF131" s="13">
        <f>SUM('Երևան քաղաք:Սյունիք'!BF129)</f>
        <v>0</v>
      </c>
      <c r="BG131" s="13">
        <f>SUM('Երևան քաղաք:Սյունիք'!BG129)</f>
        <v>0</v>
      </c>
      <c r="BH131" s="13">
        <f>SUM('Երևան քաղաք:Սյունիք'!BH129)</f>
        <v>0</v>
      </c>
      <c r="BI131" s="13">
        <f>SUM('Երևան քաղաք:Սյունիք'!BI129)</f>
        <v>0</v>
      </c>
      <c r="BJ131" s="13">
        <f>SUM('Երևան քաղաք:Սյունիք'!BJ129)</f>
        <v>0</v>
      </c>
      <c r="BK131" s="13">
        <f>SUM('Երևան քաղաք:Սյունիք'!BK129)</f>
        <v>0</v>
      </c>
      <c r="BL131" s="13">
        <f>SUM('Երևան քաղաք:Սյունիք'!BL129)</f>
        <v>0</v>
      </c>
      <c r="BM131" s="13">
        <f>SUM('Երևան քաղաք:Սյունիք'!BM129)</f>
        <v>0</v>
      </c>
      <c r="BN131" s="13">
        <f>SUM('Երևան քաղաք:Սյունիք'!BN129)</f>
        <v>0</v>
      </c>
      <c r="BO131" s="13">
        <f>SUM('Երևան քաղաք:Սյունիք'!BO129)</f>
        <v>0</v>
      </c>
      <c r="BP131" s="13">
        <f>SUM('Երևան քաղաք:Սյունիք'!BP129)</f>
        <v>0</v>
      </c>
      <c r="BQ131" s="13">
        <f>SUM('Երևան քաղաք:Սյունիք'!BQ129)</f>
        <v>0</v>
      </c>
      <c r="BR131" s="13">
        <f>SUM('Երևան քաղաք:Սյունիք'!BR129)</f>
        <v>0</v>
      </c>
      <c r="BS131" s="13">
        <f>SUM('Երևան քաղաք:Սյունիք'!BS129)</f>
        <v>0</v>
      </c>
      <c r="BT131" s="13">
        <f>SUM('Երևան քաղաք:Սյունիք'!BT129)</f>
        <v>0</v>
      </c>
      <c r="BU131" s="13">
        <f>SUM('Երևան քաղաք:Սյունիք'!BU129)</f>
        <v>0</v>
      </c>
      <c r="BV131" s="13">
        <f>SUM('Երևան քաղաք:Սյունիք'!BV129)</f>
        <v>0</v>
      </c>
      <c r="BW131" s="13">
        <f>SUM('Երևան քաղաք:Սյունիք'!BW129)</f>
        <v>0</v>
      </c>
      <c r="BX131" s="13">
        <f>SUM('Երևան քաղաք:Սյունիք'!BX129)</f>
        <v>0</v>
      </c>
      <c r="BY131" s="13">
        <f>SUM('Երևան քաղաք:Սյունիք'!BY129)</f>
        <v>0</v>
      </c>
      <c r="BZ131" s="13">
        <f>SUM('Երևան քաղաք:Սյունիք'!BZ129)</f>
        <v>0</v>
      </c>
      <c r="CA131" s="13">
        <v>0</v>
      </c>
    </row>
    <row r="132" spans="1:79" ht="20.100000000000001" customHeight="1" x14ac:dyDescent="0.3">
      <c r="A132" s="5" t="s">
        <v>103</v>
      </c>
      <c r="B132" s="3" t="s">
        <v>670</v>
      </c>
      <c r="C132" s="3">
        <v>199.1</v>
      </c>
      <c r="D132" s="13">
        <f>SUM('Երևան քաղաք:Սյունիք'!D130)</f>
        <v>0</v>
      </c>
      <c r="E132" s="13">
        <f>SUM('Երևան քաղաք:Սյունիք'!E130)</f>
        <v>0</v>
      </c>
      <c r="F132" s="13">
        <f>SUM('Երևան քաղաք:Սյունիք'!F130)</f>
        <v>0</v>
      </c>
      <c r="G132" s="13">
        <f>SUM('Երևան քաղաք:Սյունիք'!G130)</f>
        <v>0</v>
      </c>
      <c r="H132" s="13">
        <f>SUM('Երևան քաղաք:Սյունիք'!H130)</f>
        <v>0</v>
      </c>
      <c r="I132" s="13">
        <f>SUM('Երևան քաղաք:Սյունիք'!I130)</f>
        <v>0</v>
      </c>
      <c r="J132" s="13">
        <f>SUM('Երևան քաղաք:Սյունիք'!J130)</f>
        <v>0</v>
      </c>
      <c r="K132" s="13">
        <f>SUM('Երևան քաղաք:Սյունիք'!K130)</f>
        <v>0</v>
      </c>
      <c r="L132" s="13">
        <f>SUM('Երևան քաղաք:Սյունիք'!L130)</f>
        <v>0</v>
      </c>
      <c r="M132" s="13">
        <f>SUM('Երևան քաղաք:Սյունիք'!M130)</f>
        <v>0</v>
      </c>
      <c r="N132" s="13">
        <f>SUM('Երևան քաղաք:Սյունիք'!N130)</f>
        <v>0</v>
      </c>
      <c r="O132" s="13">
        <f>SUM('Երևան քաղաք:Սյունիք'!O130)</f>
        <v>0</v>
      </c>
      <c r="P132" s="13">
        <f>SUM('Երևան քաղաք:Սյունիք'!P130)</f>
        <v>0</v>
      </c>
      <c r="Q132" s="13">
        <f>SUM('Երևան քաղաք:Սյունիք'!Q130)</f>
        <v>0</v>
      </c>
      <c r="R132" s="13">
        <f>SUM('Երևան քաղաք:Սյունիք'!R130)</f>
        <v>0</v>
      </c>
      <c r="S132" s="13">
        <f>SUM('Երևան քաղաք:Սյունիք'!S130)</f>
        <v>0</v>
      </c>
      <c r="T132" s="13">
        <f>SUM('Երևան քաղաք:Սյունիք'!T130)</f>
        <v>0</v>
      </c>
      <c r="U132" s="13">
        <f>SUM('Երևան քաղաք:Սյունիք'!U130)</f>
        <v>0</v>
      </c>
      <c r="V132" s="13">
        <f>SUM('Երևան քաղաք:Սյունիք'!V130)</f>
        <v>0</v>
      </c>
      <c r="W132" s="13">
        <f>SUM('Երևան քաղաք:Սյունիք'!W130)</f>
        <v>0</v>
      </c>
      <c r="X132" s="13">
        <f>SUM('Երևան քաղաք:Սյունիք'!X130)</f>
        <v>0</v>
      </c>
      <c r="Y132" s="13">
        <f>SUM('Երևան քաղաք:Սյունիք'!Y130)</f>
        <v>0</v>
      </c>
      <c r="Z132" s="13">
        <f>SUM('Երևան քաղաք:Սյունիք'!Z130)</f>
        <v>0</v>
      </c>
      <c r="AA132" s="13">
        <f>SUM('Երևան քաղաք:Սյունիք'!AA130)</f>
        <v>0</v>
      </c>
      <c r="AB132" s="13">
        <f>SUM('Երևան քաղաք:Սյունիք'!AB130)</f>
        <v>0</v>
      </c>
      <c r="AC132" s="13">
        <f>SUM('Երևան քաղաք:Սյունիք'!AC130)</f>
        <v>0</v>
      </c>
      <c r="AD132" s="13">
        <f>SUM('Երևան քաղաք:Սյունիք'!AD130)</f>
        <v>0</v>
      </c>
      <c r="AE132" s="13">
        <f>SUM('Երևան քաղաք:Սյունիք'!AE130)</f>
        <v>0</v>
      </c>
      <c r="AF132" s="13">
        <f>SUM('Երևան քաղաք:Սյունիք'!AF130)</f>
        <v>0</v>
      </c>
      <c r="AG132" s="13">
        <f>SUM('Երևան քաղաք:Սյունիք'!AG130)</f>
        <v>0</v>
      </c>
      <c r="AH132" s="13">
        <f>SUM('Երևան քաղաք:Սյունիք'!AH130)</f>
        <v>0</v>
      </c>
      <c r="AI132" s="13">
        <f>SUM('Երևան քաղաք:Սյունիք'!AI130)</f>
        <v>0</v>
      </c>
      <c r="AJ132" s="13">
        <f>SUM('Երևան քաղաք:Սյունիք'!AJ130)</f>
        <v>0</v>
      </c>
      <c r="AK132" s="13">
        <f>SUM('Երևան քաղաք:Սյունիք'!AK130)</f>
        <v>0</v>
      </c>
      <c r="AL132" s="13">
        <f>SUM('Երևան քաղաք:Սյունիք'!AL130)</f>
        <v>0</v>
      </c>
      <c r="AM132" s="13">
        <f>SUM('Երևան քաղաք:Սյունիք'!AM130)</f>
        <v>0</v>
      </c>
      <c r="AN132" s="13">
        <f>SUM('Երևան քաղաք:Սյունիք'!AN130)</f>
        <v>0</v>
      </c>
      <c r="AO132" s="13">
        <f>SUM('Երևան քաղաք:Սյունիք'!AO130)</f>
        <v>0</v>
      </c>
      <c r="AP132" s="13">
        <f>SUM('Երևան քաղաք:Սյունիք'!AP130)</f>
        <v>0</v>
      </c>
      <c r="AQ132" s="13">
        <f>SUM('Երևան քաղաք:Սյունիք'!AQ130)</f>
        <v>0</v>
      </c>
      <c r="AR132" s="13">
        <f>SUM('Երևան քաղաք:Սյունիք'!AR130)</f>
        <v>0</v>
      </c>
      <c r="AS132" s="13">
        <f>SUM('Երևան քաղաք:Սյունիք'!AS130)</f>
        <v>0</v>
      </c>
      <c r="AT132" s="13">
        <f>SUM('Երևան քաղաք:Սյունիք'!AT130)</f>
        <v>0</v>
      </c>
      <c r="AU132" s="13">
        <f>SUM('Երևան քաղաք:Սյունիք'!AU130)</f>
        <v>0</v>
      </c>
      <c r="AV132" s="13">
        <f>SUM('Երևան քաղաք:Սյունիք'!AV130)</f>
        <v>0</v>
      </c>
      <c r="AW132" s="13">
        <f>SUM('Երևան քաղաք:Սյունիք'!AW130)</f>
        <v>0</v>
      </c>
      <c r="AX132" s="13">
        <f>SUM('Երևան քաղաք:Սյունիք'!AX130)</f>
        <v>0</v>
      </c>
      <c r="AY132" s="13">
        <f>SUM('Երևան քաղաք:Սյունիք'!AY130)</f>
        <v>0</v>
      </c>
      <c r="AZ132" s="13">
        <f>SUM('Երևան քաղաք:Սյունիք'!AZ130)</f>
        <v>0</v>
      </c>
      <c r="BA132" s="13">
        <f>SUM('Երևան քաղաք:Սյունիք'!BA130)</f>
        <v>0</v>
      </c>
      <c r="BB132" s="13">
        <f>SUM('Երևան քաղաք:Սյունիք'!BB130)</f>
        <v>0</v>
      </c>
      <c r="BC132" s="13">
        <f>SUM('Երևան քաղաք:Սյունիք'!BC130)</f>
        <v>0</v>
      </c>
      <c r="BD132" s="13">
        <f>SUM('Երևան քաղաք:Սյունիք'!BD130)</f>
        <v>0</v>
      </c>
      <c r="BE132" s="13">
        <f>SUM('Երևան քաղաք:Սյունիք'!BE130)</f>
        <v>0</v>
      </c>
      <c r="BF132" s="13">
        <f>SUM('Երևան քաղաք:Սյունիք'!BF130)</f>
        <v>0</v>
      </c>
      <c r="BG132" s="13">
        <f>SUM('Երևան քաղաք:Սյունիք'!BG130)</f>
        <v>0</v>
      </c>
      <c r="BH132" s="13">
        <f>SUM('Երևան քաղաք:Սյունիք'!BH130)</f>
        <v>0</v>
      </c>
      <c r="BI132" s="13">
        <f>SUM('Երևան քաղաք:Սյունիք'!BI130)</f>
        <v>0</v>
      </c>
      <c r="BJ132" s="13">
        <f>SUM('Երևան քաղաք:Սյունիք'!BJ130)</f>
        <v>0</v>
      </c>
      <c r="BK132" s="13">
        <f>SUM('Երևան քաղաք:Սյունիք'!BK130)</f>
        <v>0</v>
      </c>
      <c r="BL132" s="13">
        <f>SUM('Երևան քաղաք:Սյունիք'!BL130)</f>
        <v>0</v>
      </c>
      <c r="BM132" s="13">
        <f>SUM('Երևան քաղաք:Սյունիք'!BM130)</f>
        <v>0</v>
      </c>
      <c r="BN132" s="13">
        <f>SUM('Երևան քաղաք:Սյունիք'!BN130)</f>
        <v>0</v>
      </c>
      <c r="BO132" s="13">
        <f>SUM('Երևան քաղաք:Սյունիք'!BO130)</f>
        <v>0</v>
      </c>
      <c r="BP132" s="13">
        <f>SUM('Երևան քաղաք:Սյունիք'!BP130)</f>
        <v>0</v>
      </c>
      <c r="BQ132" s="13">
        <f>SUM('Երևան քաղաք:Սյունիք'!BQ130)</f>
        <v>0</v>
      </c>
      <c r="BR132" s="13">
        <f>SUM('Երևան քաղաք:Սյունիք'!BR130)</f>
        <v>0</v>
      </c>
      <c r="BS132" s="13">
        <f>SUM('Երևան քաղաք:Սյունիք'!BS130)</f>
        <v>0</v>
      </c>
      <c r="BT132" s="13">
        <f>SUM('Երևան քաղաք:Սյունիք'!BT130)</f>
        <v>0</v>
      </c>
      <c r="BU132" s="13">
        <f>SUM('Երևան քաղաք:Սյունիք'!BU130)</f>
        <v>0</v>
      </c>
      <c r="BV132" s="13">
        <f>SUM('Երևան քաղաք:Սյունիք'!BV130)</f>
        <v>0</v>
      </c>
      <c r="BW132" s="13">
        <f>SUM('Երևան քաղաք:Սյունիք'!BW130)</f>
        <v>0</v>
      </c>
      <c r="BX132" s="13">
        <f>SUM('Երևան քաղաք:Սյունիք'!BX130)</f>
        <v>0</v>
      </c>
      <c r="BY132" s="13">
        <f>SUM('Երևան քաղաք:Սյունիք'!BY130)</f>
        <v>0</v>
      </c>
      <c r="BZ132" s="13">
        <f>SUM('Երևան քաղաք:Սյունիք'!BZ130)</f>
        <v>0</v>
      </c>
      <c r="CA132" s="13">
        <v>0</v>
      </c>
    </row>
    <row r="133" spans="1:79" ht="20.100000000000001" customHeight="1" x14ac:dyDescent="0.3">
      <c r="A133" s="5" t="s">
        <v>104</v>
      </c>
      <c r="B133" s="3" t="s">
        <v>577</v>
      </c>
      <c r="C133" s="3">
        <v>200</v>
      </c>
      <c r="D133" s="13">
        <f>SUM('Երևան քաղաք:Սյունիք'!D131)</f>
        <v>0</v>
      </c>
      <c r="E133" s="13">
        <f>SUM('Երևան քաղաք:Սյունիք'!E131)</f>
        <v>0</v>
      </c>
      <c r="F133" s="13">
        <f>SUM('Երևան քաղաք:Սյունիք'!F131)</f>
        <v>0</v>
      </c>
      <c r="G133" s="13">
        <f>SUM('Երևան քաղաք:Սյունիք'!G131)</f>
        <v>0</v>
      </c>
      <c r="H133" s="13">
        <f>SUM('Երևան քաղաք:Սյունիք'!H131)</f>
        <v>0</v>
      </c>
      <c r="I133" s="13">
        <f>SUM('Երևան քաղաք:Սյունիք'!I131)</f>
        <v>0</v>
      </c>
      <c r="J133" s="13">
        <f>SUM('Երևան քաղաք:Սյունիք'!J131)</f>
        <v>0</v>
      </c>
      <c r="K133" s="13">
        <f>SUM('Երևան քաղաք:Սյունիք'!K131)</f>
        <v>0</v>
      </c>
      <c r="L133" s="13">
        <f>SUM('Երևան քաղաք:Սյունիք'!L131)</f>
        <v>0</v>
      </c>
      <c r="M133" s="13">
        <f>SUM('Երևան քաղաք:Սյունիք'!M131)</f>
        <v>0</v>
      </c>
      <c r="N133" s="13">
        <f>SUM('Երևան քաղաք:Սյունիք'!N131)</f>
        <v>0</v>
      </c>
      <c r="O133" s="13">
        <f>SUM('Երևան քաղաք:Սյունիք'!O131)</f>
        <v>0</v>
      </c>
      <c r="P133" s="13">
        <f>SUM('Երևան քաղաք:Սյունիք'!P131)</f>
        <v>0</v>
      </c>
      <c r="Q133" s="13">
        <f>SUM('Երևան քաղաք:Սյունիք'!Q131)</f>
        <v>0</v>
      </c>
      <c r="R133" s="13">
        <f>SUM('Երևան քաղաք:Սյունիք'!R131)</f>
        <v>0</v>
      </c>
      <c r="S133" s="13">
        <f>SUM('Երևան քաղաք:Սյունիք'!S131)</f>
        <v>0</v>
      </c>
      <c r="T133" s="13">
        <f>SUM('Երևան քաղաք:Սյունիք'!T131)</f>
        <v>0</v>
      </c>
      <c r="U133" s="13">
        <f>SUM('Երևան քաղաք:Սյունիք'!U131)</f>
        <v>0</v>
      </c>
      <c r="V133" s="13">
        <f>SUM('Երևան քաղաք:Սյունիք'!V131)</f>
        <v>0</v>
      </c>
      <c r="W133" s="13">
        <f>SUM('Երևան քաղաք:Սյունիք'!W131)</f>
        <v>0</v>
      </c>
      <c r="X133" s="13">
        <f>SUM('Երևան քաղաք:Սյունիք'!X131)</f>
        <v>0</v>
      </c>
      <c r="Y133" s="13">
        <f>SUM('Երևան քաղաք:Սյունիք'!Y131)</f>
        <v>0</v>
      </c>
      <c r="Z133" s="13">
        <f>SUM('Երևան քաղաք:Սյունիք'!Z131)</f>
        <v>0</v>
      </c>
      <c r="AA133" s="13">
        <f>SUM('Երևան քաղաք:Սյունիք'!AA131)</f>
        <v>0</v>
      </c>
      <c r="AB133" s="13">
        <f>SUM('Երևան քաղաք:Սյունիք'!AB131)</f>
        <v>0</v>
      </c>
      <c r="AC133" s="13">
        <f>SUM('Երևան քաղաք:Սյունիք'!AC131)</f>
        <v>0</v>
      </c>
      <c r="AD133" s="13">
        <f>SUM('Երևան քաղաք:Սյունիք'!AD131)</f>
        <v>0</v>
      </c>
      <c r="AE133" s="13">
        <f>SUM('Երևան քաղաք:Սյունիք'!AE131)</f>
        <v>0</v>
      </c>
      <c r="AF133" s="13">
        <f>SUM('Երևան քաղաք:Սյունիք'!AF131)</f>
        <v>0</v>
      </c>
      <c r="AG133" s="13">
        <f>SUM('Երևան քաղաք:Սյունիք'!AG131)</f>
        <v>0</v>
      </c>
      <c r="AH133" s="13">
        <f>SUM('Երևան քաղաք:Սյունիք'!AH131)</f>
        <v>0</v>
      </c>
      <c r="AI133" s="13">
        <f>SUM('Երևան քաղաք:Սյունիք'!AI131)</f>
        <v>0</v>
      </c>
      <c r="AJ133" s="13">
        <f>SUM('Երևան քաղաք:Սյունիք'!AJ131)</f>
        <v>0</v>
      </c>
      <c r="AK133" s="13">
        <f>SUM('Երևան քաղաք:Սյունիք'!AK131)</f>
        <v>0</v>
      </c>
      <c r="AL133" s="13">
        <f>SUM('Երևան քաղաք:Սյունիք'!AL131)</f>
        <v>0</v>
      </c>
      <c r="AM133" s="13">
        <f>SUM('Երևան քաղաք:Սյունիք'!AM131)</f>
        <v>0</v>
      </c>
      <c r="AN133" s="13">
        <f>SUM('Երևան քաղաք:Սյունիք'!AN131)</f>
        <v>0</v>
      </c>
      <c r="AO133" s="13">
        <f>SUM('Երևան քաղաք:Սյունիք'!AO131)</f>
        <v>0</v>
      </c>
      <c r="AP133" s="13">
        <f>SUM('Երևան քաղաք:Սյունիք'!AP131)</f>
        <v>0</v>
      </c>
      <c r="AQ133" s="13">
        <f>SUM('Երևան քաղաք:Սյունիք'!AQ131)</f>
        <v>0</v>
      </c>
      <c r="AR133" s="13">
        <f>SUM('Երևան քաղաք:Սյունիք'!AR131)</f>
        <v>0</v>
      </c>
      <c r="AS133" s="13">
        <f>SUM('Երևան քաղաք:Սյունիք'!AS131)</f>
        <v>0</v>
      </c>
      <c r="AT133" s="13">
        <f>SUM('Երևան քաղաք:Սյունիք'!AT131)</f>
        <v>0</v>
      </c>
      <c r="AU133" s="13">
        <f>SUM('Երևան քաղաք:Սյունիք'!AU131)</f>
        <v>0</v>
      </c>
      <c r="AV133" s="13">
        <f>SUM('Երևան քաղաք:Սյունիք'!AV131)</f>
        <v>0</v>
      </c>
      <c r="AW133" s="13">
        <f>SUM('Երևան քաղաք:Սյունիք'!AW131)</f>
        <v>0</v>
      </c>
      <c r="AX133" s="13">
        <f>SUM('Երևան քաղաք:Սյունիք'!AX131)</f>
        <v>0</v>
      </c>
      <c r="AY133" s="13">
        <f>SUM('Երևան քաղաք:Սյունիք'!AY131)</f>
        <v>0</v>
      </c>
      <c r="AZ133" s="13">
        <f>SUM('Երևան քաղաք:Սյունիք'!AZ131)</f>
        <v>0</v>
      </c>
      <c r="BA133" s="13">
        <f>SUM('Երևան քաղաք:Սյունիք'!BA131)</f>
        <v>0</v>
      </c>
      <c r="BB133" s="13">
        <f>SUM('Երևան քաղաք:Սյունիք'!BB131)</f>
        <v>0</v>
      </c>
      <c r="BC133" s="13">
        <f>SUM('Երևան քաղաք:Սյունիք'!BC131)</f>
        <v>0</v>
      </c>
      <c r="BD133" s="13">
        <f>SUM('Երևան քաղաք:Սյունիք'!BD131)</f>
        <v>0</v>
      </c>
      <c r="BE133" s="13">
        <f>SUM('Երևան քաղաք:Սյունիք'!BE131)</f>
        <v>0</v>
      </c>
      <c r="BF133" s="13">
        <f>SUM('Երևան քաղաք:Սյունիք'!BF131)</f>
        <v>0</v>
      </c>
      <c r="BG133" s="13">
        <f>SUM('Երևան քաղաք:Սյունիք'!BG131)</f>
        <v>0</v>
      </c>
      <c r="BH133" s="13">
        <f>SUM('Երևան քաղաք:Սյունիք'!BH131)</f>
        <v>0</v>
      </c>
      <c r="BI133" s="13">
        <f>SUM('Երևան քաղաք:Սյունիք'!BI131)</f>
        <v>0</v>
      </c>
      <c r="BJ133" s="13">
        <f>SUM('Երևան քաղաք:Սյունիք'!BJ131)</f>
        <v>0</v>
      </c>
      <c r="BK133" s="13">
        <f>SUM('Երևան քաղաք:Սյունիք'!BK131)</f>
        <v>0</v>
      </c>
      <c r="BL133" s="13">
        <f>SUM('Երևան քաղաք:Սյունիք'!BL131)</f>
        <v>0</v>
      </c>
      <c r="BM133" s="13">
        <f>SUM('Երևան քաղաք:Սյունիք'!BM131)</f>
        <v>0</v>
      </c>
      <c r="BN133" s="13">
        <f>SUM('Երևան քաղաք:Սյունիք'!BN131)</f>
        <v>0</v>
      </c>
      <c r="BO133" s="13">
        <f>SUM('Երևան քաղաք:Սյունիք'!BO131)</f>
        <v>0</v>
      </c>
      <c r="BP133" s="13">
        <f>SUM('Երևան քաղաք:Սյունիք'!BP131)</f>
        <v>0</v>
      </c>
      <c r="BQ133" s="13">
        <f>SUM('Երևան քաղաք:Սյունիք'!BQ131)</f>
        <v>0</v>
      </c>
      <c r="BR133" s="13">
        <f>SUM('Երևան քաղաք:Սյունիք'!BR131)</f>
        <v>0</v>
      </c>
      <c r="BS133" s="13">
        <f>SUM('Երևան քաղաք:Սյունիք'!BS131)</f>
        <v>0</v>
      </c>
      <c r="BT133" s="13">
        <f>SUM('Երևան քաղաք:Սյունիք'!BT131)</f>
        <v>0</v>
      </c>
      <c r="BU133" s="13">
        <f>SUM('Երևան քաղաք:Սյունիք'!BU131)</f>
        <v>0</v>
      </c>
      <c r="BV133" s="13">
        <f>SUM('Երևան քաղաք:Սյունիք'!BV131)</f>
        <v>0</v>
      </c>
      <c r="BW133" s="13">
        <f>SUM('Երևան քաղաք:Սյունիք'!BW131)</f>
        <v>0</v>
      </c>
      <c r="BX133" s="13">
        <f>SUM('Երևան քաղաք:Սյունիք'!BX131)</f>
        <v>0</v>
      </c>
      <c r="BY133" s="13">
        <f>SUM('Երևան քաղաք:Սյունիք'!BY131)</f>
        <v>0</v>
      </c>
      <c r="BZ133" s="13">
        <f>SUM('Երևան քաղաք:Սյունիք'!BZ131)</f>
        <v>0</v>
      </c>
      <c r="CA133" s="13">
        <v>0</v>
      </c>
    </row>
    <row r="134" spans="1:79" ht="20.100000000000001" customHeight="1" x14ac:dyDescent="0.3">
      <c r="A134" s="5" t="s">
        <v>105</v>
      </c>
      <c r="B134" s="3" t="s">
        <v>443</v>
      </c>
      <c r="C134" s="3">
        <v>201</v>
      </c>
      <c r="D134" s="13">
        <f>SUM('Երևան քաղաք:Սյունիք'!D132)</f>
        <v>0</v>
      </c>
      <c r="E134" s="13">
        <f>SUM('Երևան քաղաք:Սյունիք'!E132)</f>
        <v>0</v>
      </c>
      <c r="F134" s="13">
        <f>SUM('Երևան քաղաք:Սյունիք'!F132)</f>
        <v>0</v>
      </c>
      <c r="G134" s="13">
        <f>SUM('Երևան քաղաք:Սյունիք'!G132)</f>
        <v>0</v>
      </c>
      <c r="H134" s="13">
        <f>SUM('Երևան քաղաք:Սյունիք'!H132)</f>
        <v>0</v>
      </c>
      <c r="I134" s="13">
        <f>SUM('Երևան քաղաք:Սյունիք'!I132)</f>
        <v>0</v>
      </c>
      <c r="J134" s="13">
        <f>SUM('Երևան քաղաք:Սյունիք'!J132)</f>
        <v>0</v>
      </c>
      <c r="K134" s="13">
        <f>SUM('Երևան քաղաք:Սյունիք'!K132)</f>
        <v>0</v>
      </c>
      <c r="L134" s="13">
        <f>SUM('Երևան քաղաք:Սյունիք'!L132)</f>
        <v>0</v>
      </c>
      <c r="M134" s="13">
        <f>SUM('Երևան քաղաք:Սյունիք'!M132)</f>
        <v>0</v>
      </c>
      <c r="N134" s="13">
        <f>SUM('Երևան քաղաք:Սյունիք'!N132)</f>
        <v>0</v>
      </c>
      <c r="O134" s="13">
        <f>SUM('Երևան քաղաք:Սյունիք'!O132)</f>
        <v>0</v>
      </c>
      <c r="P134" s="13">
        <f>SUM('Երևան քաղաք:Սյունիք'!P132)</f>
        <v>0</v>
      </c>
      <c r="Q134" s="13">
        <f>SUM('Երևան քաղաք:Սյունիք'!Q132)</f>
        <v>0</v>
      </c>
      <c r="R134" s="13">
        <f>SUM('Երևան քաղաք:Սյունիք'!R132)</f>
        <v>0</v>
      </c>
      <c r="S134" s="13">
        <f>SUM('Երևան քաղաք:Սյունիք'!S132)</f>
        <v>0</v>
      </c>
      <c r="T134" s="13">
        <f>SUM('Երևան քաղաք:Սյունիք'!T132)</f>
        <v>0</v>
      </c>
      <c r="U134" s="13">
        <f>SUM('Երևան քաղաք:Սյունիք'!U132)</f>
        <v>0</v>
      </c>
      <c r="V134" s="13">
        <f>SUM('Երևան քաղաք:Սյունիք'!V132)</f>
        <v>0</v>
      </c>
      <c r="W134" s="13">
        <f>SUM('Երևան քաղաք:Սյունիք'!W132)</f>
        <v>0</v>
      </c>
      <c r="X134" s="13">
        <f>SUM('Երևան քաղաք:Սյունիք'!X132)</f>
        <v>0</v>
      </c>
      <c r="Y134" s="13">
        <f>SUM('Երևան քաղաք:Սյունիք'!Y132)</f>
        <v>0</v>
      </c>
      <c r="Z134" s="13">
        <f>SUM('Երևան քաղաք:Սյունիք'!Z132)</f>
        <v>0</v>
      </c>
      <c r="AA134" s="13">
        <f>SUM('Երևան քաղաք:Սյունիք'!AA132)</f>
        <v>0</v>
      </c>
      <c r="AB134" s="13">
        <f>SUM('Երևան քաղաք:Սյունիք'!AB132)</f>
        <v>0</v>
      </c>
      <c r="AC134" s="13">
        <f>SUM('Երևան քաղաք:Սյունիք'!AC132)</f>
        <v>0</v>
      </c>
      <c r="AD134" s="13">
        <f>SUM('Երևան քաղաք:Սյունիք'!AD132)</f>
        <v>0</v>
      </c>
      <c r="AE134" s="13">
        <f>SUM('Երևան քաղաք:Սյունիք'!AE132)</f>
        <v>0</v>
      </c>
      <c r="AF134" s="13">
        <f>SUM('Երևան քաղաք:Սյունիք'!AF132)</f>
        <v>0</v>
      </c>
      <c r="AG134" s="13">
        <f>SUM('Երևան քաղաք:Սյունիք'!AG132)</f>
        <v>0</v>
      </c>
      <c r="AH134" s="13">
        <f>SUM('Երևան քաղաք:Սյունիք'!AH132)</f>
        <v>0</v>
      </c>
      <c r="AI134" s="13">
        <f>SUM('Երևան քաղաք:Սյունիք'!AI132)</f>
        <v>0</v>
      </c>
      <c r="AJ134" s="13">
        <f>SUM('Երևան քաղաք:Սյունիք'!AJ132)</f>
        <v>0</v>
      </c>
      <c r="AK134" s="13">
        <f>SUM('Երևան քաղաք:Սյունիք'!AK132)</f>
        <v>0</v>
      </c>
      <c r="AL134" s="13">
        <f>SUM('Երևան քաղաք:Սյունիք'!AL132)</f>
        <v>0</v>
      </c>
      <c r="AM134" s="13">
        <f>SUM('Երևան քաղաք:Սյունիք'!AM132)</f>
        <v>0</v>
      </c>
      <c r="AN134" s="13">
        <f>SUM('Երևան քաղաք:Սյունիք'!AN132)</f>
        <v>0</v>
      </c>
      <c r="AO134" s="13">
        <f>SUM('Երևան քաղաք:Սյունիք'!AO132)</f>
        <v>0</v>
      </c>
      <c r="AP134" s="13">
        <f>SUM('Երևան քաղաք:Սյունիք'!AP132)</f>
        <v>0</v>
      </c>
      <c r="AQ134" s="13">
        <f>SUM('Երևան քաղաք:Սյունիք'!AQ132)</f>
        <v>0</v>
      </c>
      <c r="AR134" s="13">
        <f>SUM('Երևան քաղաք:Սյունիք'!AR132)</f>
        <v>0</v>
      </c>
      <c r="AS134" s="13">
        <f>SUM('Երևան քաղաք:Սյունիք'!AS132)</f>
        <v>0</v>
      </c>
      <c r="AT134" s="13">
        <f>SUM('Երևան քաղաք:Սյունիք'!AT132)</f>
        <v>0</v>
      </c>
      <c r="AU134" s="13">
        <f>SUM('Երևան քաղաք:Սյունիք'!AU132)</f>
        <v>0</v>
      </c>
      <c r="AV134" s="13">
        <f>SUM('Երևան քաղաք:Սյունիք'!AV132)</f>
        <v>0</v>
      </c>
      <c r="AW134" s="13">
        <f>SUM('Երևան քաղաք:Սյունիք'!AW132)</f>
        <v>0</v>
      </c>
      <c r="AX134" s="13">
        <f>SUM('Երևան քաղաք:Սյունիք'!AX132)</f>
        <v>0</v>
      </c>
      <c r="AY134" s="13">
        <f>SUM('Երևան քաղաք:Սյունիք'!AY132)</f>
        <v>0</v>
      </c>
      <c r="AZ134" s="13">
        <f>SUM('Երևան քաղաք:Սյունիք'!AZ132)</f>
        <v>0</v>
      </c>
      <c r="BA134" s="13">
        <f>SUM('Երևան քաղաք:Սյունիք'!BA132)</f>
        <v>0</v>
      </c>
      <c r="BB134" s="13">
        <f>SUM('Երևան քաղաք:Սյունիք'!BB132)</f>
        <v>0</v>
      </c>
      <c r="BC134" s="13">
        <f>SUM('Երևան քաղաք:Սյունիք'!BC132)</f>
        <v>0</v>
      </c>
      <c r="BD134" s="13">
        <f>SUM('Երևան քաղաք:Սյունիք'!BD132)</f>
        <v>0</v>
      </c>
      <c r="BE134" s="13">
        <f>SUM('Երևան քաղաք:Սյունիք'!BE132)</f>
        <v>0</v>
      </c>
      <c r="BF134" s="13">
        <f>SUM('Երևան քաղաք:Սյունիք'!BF132)</f>
        <v>0</v>
      </c>
      <c r="BG134" s="13">
        <f>SUM('Երևան քաղաք:Սյունիք'!BG132)</f>
        <v>0</v>
      </c>
      <c r="BH134" s="13">
        <f>SUM('Երևան քաղաք:Սյունիք'!BH132)</f>
        <v>0</v>
      </c>
      <c r="BI134" s="13">
        <f>SUM('Երևան քաղաք:Սյունիք'!BI132)</f>
        <v>0</v>
      </c>
      <c r="BJ134" s="13">
        <f>SUM('Երևան քաղաք:Սյունիք'!BJ132)</f>
        <v>0</v>
      </c>
      <c r="BK134" s="13">
        <f>SUM('Երևան քաղաք:Սյունիք'!BK132)</f>
        <v>0</v>
      </c>
      <c r="BL134" s="13">
        <f>SUM('Երևան քաղաք:Սյունիք'!BL132)</f>
        <v>0</v>
      </c>
      <c r="BM134" s="13">
        <f>SUM('Երևան քաղաք:Սյունիք'!BM132)</f>
        <v>0</v>
      </c>
      <c r="BN134" s="13">
        <f>SUM('Երևան քաղաք:Սյունիք'!BN132)</f>
        <v>0</v>
      </c>
      <c r="BO134" s="13">
        <f>SUM('Երևան քաղաք:Սյունիք'!BO132)</f>
        <v>0</v>
      </c>
      <c r="BP134" s="13">
        <f>SUM('Երևան քաղաք:Սյունիք'!BP132)</f>
        <v>0</v>
      </c>
      <c r="BQ134" s="13">
        <f>SUM('Երևան քաղաք:Սյունիք'!BQ132)</f>
        <v>0</v>
      </c>
      <c r="BR134" s="13">
        <f>SUM('Երևան քաղաք:Սյունիք'!BR132)</f>
        <v>0</v>
      </c>
      <c r="BS134" s="13">
        <f>SUM('Երևան քաղաք:Սյունիք'!BS132)</f>
        <v>0</v>
      </c>
      <c r="BT134" s="13">
        <f>SUM('Երևան քաղաք:Սյունիք'!BT132)</f>
        <v>0</v>
      </c>
      <c r="BU134" s="13">
        <f>SUM('Երևան քաղաք:Սյունիք'!BU132)</f>
        <v>0</v>
      </c>
      <c r="BV134" s="13">
        <f>SUM('Երևան քաղաք:Սյունիք'!BV132)</f>
        <v>0</v>
      </c>
      <c r="BW134" s="13">
        <f>SUM('Երևան քաղաք:Սյունիք'!BW132)</f>
        <v>0</v>
      </c>
      <c r="BX134" s="13">
        <f>SUM('Երևան քաղաք:Սյունիք'!BX132)</f>
        <v>0</v>
      </c>
      <c r="BY134" s="13">
        <f>SUM('Երևան քաղաք:Սյունիք'!BY132)</f>
        <v>0</v>
      </c>
      <c r="BZ134" s="13">
        <f>SUM('Երևան քաղաք:Սյունիք'!BZ132)</f>
        <v>0</v>
      </c>
      <c r="CA134" s="13">
        <v>0</v>
      </c>
    </row>
    <row r="135" spans="1:79" ht="20.100000000000001" customHeight="1" x14ac:dyDescent="0.3">
      <c r="A135" s="5" t="s">
        <v>106</v>
      </c>
      <c r="B135" s="3" t="s">
        <v>507</v>
      </c>
      <c r="C135" s="3">
        <v>202</v>
      </c>
      <c r="D135" s="13">
        <f>SUM('Երևան քաղաք:Սյունիք'!D133)</f>
        <v>0</v>
      </c>
      <c r="E135" s="13">
        <f>SUM('Երևան քաղաք:Սյունիք'!E133)</f>
        <v>0</v>
      </c>
      <c r="F135" s="13">
        <f>SUM('Երևան քաղաք:Սյունիք'!F133)</f>
        <v>0</v>
      </c>
      <c r="G135" s="13">
        <f>SUM('Երևան քաղաք:Սյունիք'!G133)</f>
        <v>0</v>
      </c>
      <c r="H135" s="13">
        <f>SUM('Երևան քաղաք:Սյունիք'!H133)</f>
        <v>0</v>
      </c>
      <c r="I135" s="13">
        <f>SUM('Երևան քաղաք:Սյունիք'!I133)</f>
        <v>0</v>
      </c>
      <c r="J135" s="13">
        <f>SUM('Երևան քաղաք:Սյունիք'!J133)</f>
        <v>0</v>
      </c>
      <c r="K135" s="13">
        <f>SUM('Երևան քաղաք:Սյունիք'!K133)</f>
        <v>0</v>
      </c>
      <c r="L135" s="13">
        <f>SUM('Երևան քաղաք:Սյունիք'!L133)</f>
        <v>0</v>
      </c>
      <c r="M135" s="13">
        <f>SUM('Երևան քաղաք:Սյունիք'!M133)</f>
        <v>0</v>
      </c>
      <c r="N135" s="13">
        <f>SUM('Երևան քաղաք:Սյունիք'!N133)</f>
        <v>0</v>
      </c>
      <c r="O135" s="13">
        <f>SUM('Երևան քաղաք:Սյունիք'!O133)</f>
        <v>0</v>
      </c>
      <c r="P135" s="13">
        <f>SUM('Երևան քաղաք:Սյունիք'!P133)</f>
        <v>0</v>
      </c>
      <c r="Q135" s="13">
        <f>SUM('Երևան քաղաք:Սյունիք'!Q133)</f>
        <v>0</v>
      </c>
      <c r="R135" s="13">
        <f>SUM('Երևան քաղաք:Սյունիք'!R133)</f>
        <v>0</v>
      </c>
      <c r="S135" s="13">
        <f>SUM('Երևան քաղաք:Սյունիք'!S133)</f>
        <v>0</v>
      </c>
      <c r="T135" s="13">
        <f>SUM('Երևան քաղաք:Սյունիք'!T133)</f>
        <v>0</v>
      </c>
      <c r="U135" s="13">
        <f>SUM('Երևան քաղաք:Սյունիք'!U133)</f>
        <v>0</v>
      </c>
      <c r="V135" s="13">
        <f>SUM('Երևան քաղաք:Սյունիք'!V133)</f>
        <v>0</v>
      </c>
      <c r="W135" s="13">
        <f>SUM('Երևան քաղաք:Սյունիք'!W133)</f>
        <v>0</v>
      </c>
      <c r="X135" s="13">
        <f>SUM('Երևան քաղաք:Սյունիք'!X133)</f>
        <v>0</v>
      </c>
      <c r="Y135" s="13">
        <f>SUM('Երևան քաղաք:Սյունիք'!Y133)</f>
        <v>0</v>
      </c>
      <c r="Z135" s="13">
        <f>SUM('Երևան քաղաք:Սյունիք'!Z133)</f>
        <v>0</v>
      </c>
      <c r="AA135" s="13">
        <f>SUM('Երևան քաղաք:Սյունիք'!AA133)</f>
        <v>0</v>
      </c>
      <c r="AB135" s="13">
        <f>SUM('Երևան քաղաք:Սյունիք'!AB133)</f>
        <v>0</v>
      </c>
      <c r="AC135" s="13">
        <f>SUM('Երևան քաղաք:Սյունիք'!AC133)</f>
        <v>0</v>
      </c>
      <c r="AD135" s="13">
        <f>SUM('Երևան քաղաք:Սյունիք'!AD133)</f>
        <v>0</v>
      </c>
      <c r="AE135" s="13">
        <f>SUM('Երևան քաղաք:Սյունիք'!AE133)</f>
        <v>0</v>
      </c>
      <c r="AF135" s="13">
        <f>SUM('Երևան քաղաք:Սյունիք'!AF133)</f>
        <v>0</v>
      </c>
      <c r="AG135" s="13">
        <f>SUM('Երևան քաղաք:Սյունիք'!AG133)</f>
        <v>0</v>
      </c>
      <c r="AH135" s="13">
        <f>SUM('Երևան քաղաք:Սյունիք'!AH133)</f>
        <v>0</v>
      </c>
      <c r="AI135" s="13">
        <f>SUM('Երևան քաղաք:Սյունիք'!AI133)</f>
        <v>0</v>
      </c>
      <c r="AJ135" s="13">
        <f>SUM('Երևան քաղաք:Սյունիք'!AJ133)</f>
        <v>0</v>
      </c>
      <c r="AK135" s="13">
        <f>SUM('Երևան քաղաք:Սյունիք'!AK133)</f>
        <v>0</v>
      </c>
      <c r="AL135" s="13">
        <f>SUM('Երևան քաղաք:Սյունիք'!AL133)</f>
        <v>0</v>
      </c>
      <c r="AM135" s="13">
        <f>SUM('Երևան քաղաք:Սյունիք'!AM133)</f>
        <v>0</v>
      </c>
      <c r="AN135" s="13">
        <f>SUM('Երևան քաղաք:Սյունիք'!AN133)</f>
        <v>0</v>
      </c>
      <c r="AO135" s="13">
        <f>SUM('Երևան քաղաք:Սյունիք'!AO133)</f>
        <v>0</v>
      </c>
      <c r="AP135" s="13">
        <f>SUM('Երևան քաղաք:Սյունիք'!AP133)</f>
        <v>0</v>
      </c>
      <c r="AQ135" s="13">
        <f>SUM('Երևան քաղաք:Սյունիք'!AQ133)</f>
        <v>0</v>
      </c>
      <c r="AR135" s="13">
        <f>SUM('Երևան քաղաք:Սյունիք'!AR133)</f>
        <v>0</v>
      </c>
      <c r="AS135" s="13">
        <f>SUM('Երևան քաղաք:Սյունիք'!AS133)</f>
        <v>0</v>
      </c>
      <c r="AT135" s="13">
        <f>SUM('Երևան քաղաք:Սյունիք'!AT133)</f>
        <v>0</v>
      </c>
      <c r="AU135" s="13">
        <f>SUM('Երևան քաղաք:Սյունիք'!AU133)</f>
        <v>0</v>
      </c>
      <c r="AV135" s="13">
        <f>SUM('Երևան քաղաք:Սյունիք'!AV133)</f>
        <v>0</v>
      </c>
      <c r="AW135" s="13">
        <f>SUM('Երևան քաղաք:Սյունիք'!AW133)</f>
        <v>0</v>
      </c>
      <c r="AX135" s="13">
        <f>SUM('Երևան քաղաք:Սյունիք'!AX133)</f>
        <v>0</v>
      </c>
      <c r="AY135" s="13">
        <f>SUM('Երևան քաղաք:Սյունիք'!AY133)</f>
        <v>0</v>
      </c>
      <c r="AZ135" s="13">
        <f>SUM('Երևան քաղաք:Սյունիք'!AZ133)</f>
        <v>0</v>
      </c>
      <c r="BA135" s="13">
        <f>SUM('Երևան քաղաք:Սյունիք'!BA133)</f>
        <v>0</v>
      </c>
      <c r="BB135" s="13">
        <f>SUM('Երևան քաղաք:Սյունիք'!BB133)</f>
        <v>0</v>
      </c>
      <c r="BC135" s="13">
        <f>SUM('Երևան քաղաք:Սյունիք'!BC133)</f>
        <v>0</v>
      </c>
      <c r="BD135" s="13">
        <f>SUM('Երևան քաղաք:Սյունիք'!BD133)</f>
        <v>0</v>
      </c>
      <c r="BE135" s="13">
        <f>SUM('Երևան քաղաք:Սյունիք'!BE133)</f>
        <v>0</v>
      </c>
      <c r="BF135" s="13">
        <f>SUM('Երևան քաղաք:Սյունիք'!BF133)</f>
        <v>0</v>
      </c>
      <c r="BG135" s="13">
        <f>SUM('Երևան քաղաք:Սյունիք'!BG133)</f>
        <v>0</v>
      </c>
      <c r="BH135" s="13">
        <f>SUM('Երևան քաղաք:Սյունիք'!BH133)</f>
        <v>0</v>
      </c>
      <c r="BI135" s="13">
        <f>SUM('Երևան քաղաք:Սյունիք'!BI133)</f>
        <v>0</v>
      </c>
      <c r="BJ135" s="13">
        <f>SUM('Երևան քաղաք:Սյունիք'!BJ133)</f>
        <v>0</v>
      </c>
      <c r="BK135" s="13">
        <f>SUM('Երևան քաղաք:Սյունիք'!BK133)</f>
        <v>0</v>
      </c>
      <c r="BL135" s="13">
        <f>SUM('Երևան քաղաք:Սյունիք'!BL133)</f>
        <v>0</v>
      </c>
      <c r="BM135" s="13">
        <f>SUM('Երևան քաղաք:Սյունիք'!BM133)</f>
        <v>0</v>
      </c>
      <c r="BN135" s="13">
        <f>SUM('Երևան քաղաք:Սյունիք'!BN133)</f>
        <v>0</v>
      </c>
      <c r="BO135" s="13">
        <f>SUM('Երևան քաղաք:Սյունիք'!BO133)</f>
        <v>0</v>
      </c>
      <c r="BP135" s="13">
        <f>SUM('Երևան քաղաք:Սյունիք'!BP133)</f>
        <v>0</v>
      </c>
      <c r="BQ135" s="13">
        <f>SUM('Երևան քաղաք:Սյունիք'!BQ133)</f>
        <v>0</v>
      </c>
      <c r="BR135" s="13">
        <f>SUM('Երևան քաղաք:Սյունիք'!BR133)</f>
        <v>0</v>
      </c>
      <c r="BS135" s="13">
        <f>SUM('Երևան քաղաք:Սյունիք'!BS133)</f>
        <v>0</v>
      </c>
      <c r="BT135" s="13">
        <f>SUM('Երևան քաղաք:Սյունիք'!BT133)</f>
        <v>0</v>
      </c>
      <c r="BU135" s="13">
        <f>SUM('Երևան քաղաք:Սյունիք'!BU133)</f>
        <v>0</v>
      </c>
      <c r="BV135" s="13">
        <f>SUM('Երևան քաղաք:Սյունիք'!BV133)</f>
        <v>0</v>
      </c>
      <c r="BW135" s="13">
        <f>SUM('Երևան քաղաք:Սյունիք'!BW133)</f>
        <v>0</v>
      </c>
      <c r="BX135" s="13">
        <f>SUM('Երևան քաղաք:Սյունիք'!BX133)</f>
        <v>0</v>
      </c>
      <c r="BY135" s="13">
        <f>SUM('Երևան քաղաք:Սյունիք'!BY133)</f>
        <v>0</v>
      </c>
      <c r="BZ135" s="13">
        <f>SUM('Երևան քաղաք:Սյունիք'!BZ133)</f>
        <v>0</v>
      </c>
      <c r="CA135" s="13">
        <v>0</v>
      </c>
    </row>
    <row r="136" spans="1:79" ht="20.100000000000001" customHeight="1" x14ac:dyDescent="0.3">
      <c r="A136" s="5" t="s">
        <v>107</v>
      </c>
      <c r="B136" s="3" t="s">
        <v>508</v>
      </c>
      <c r="C136" s="3">
        <v>203</v>
      </c>
      <c r="D136" s="13">
        <f>SUM('Երևան քաղաք:Սյունիք'!D134)</f>
        <v>0</v>
      </c>
      <c r="E136" s="13">
        <f>SUM('Երևան քաղաք:Սյունիք'!E134)</f>
        <v>0</v>
      </c>
      <c r="F136" s="13">
        <f>SUM('Երևան քաղաք:Սյունիք'!F134)</f>
        <v>0</v>
      </c>
      <c r="G136" s="13">
        <f>SUM('Երևան քաղաք:Սյունիք'!G134)</f>
        <v>0</v>
      </c>
      <c r="H136" s="13">
        <f>SUM('Երևան քաղաք:Սյունիք'!H134)</f>
        <v>0</v>
      </c>
      <c r="I136" s="13">
        <f>SUM('Երևան քաղաք:Սյունիք'!I134)</f>
        <v>0</v>
      </c>
      <c r="J136" s="13">
        <f>SUM('Երևան քաղաք:Սյունիք'!J134)</f>
        <v>0</v>
      </c>
      <c r="K136" s="13">
        <f>SUM('Երևան քաղաք:Սյունիք'!K134)</f>
        <v>0</v>
      </c>
      <c r="L136" s="13">
        <f>SUM('Երևան քաղաք:Սյունիք'!L134)</f>
        <v>0</v>
      </c>
      <c r="M136" s="13">
        <f>SUM('Երևան քաղաք:Սյունիք'!M134)</f>
        <v>0</v>
      </c>
      <c r="N136" s="13">
        <f>SUM('Երևան քաղաք:Սյունիք'!N134)</f>
        <v>0</v>
      </c>
      <c r="O136" s="13">
        <f>SUM('Երևան քաղաք:Սյունիք'!O134)</f>
        <v>0</v>
      </c>
      <c r="P136" s="13">
        <f>SUM('Երևան քաղաք:Սյունիք'!P134)</f>
        <v>0</v>
      </c>
      <c r="Q136" s="13">
        <f>SUM('Երևան քաղաք:Սյունիք'!Q134)</f>
        <v>0</v>
      </c>
      <c r="R136" s="13">
        <f>SUM('Երևան քաղաք:Սյունիք'!R134)</f>
        <v>0</v>
      </c>
      <c r="S136" s="13">
        <f>SUM('Երևան քաղաք:Սյունիք'!S134)</f>
        <v>0</v>
      </c>
      <c r="T136" s="13">
        <f>SUM('Երևան քաղաք:Սյունիք'!T134)</f>
        <v>0</v>
      </c>
      <c r="U136" s="13">
        <f>SUM('Երևան քաղաք:Սյունիք'!U134)</f>
        <v>0</v>
      </c>
      <c r="V136" s="13">
        <f>SUM('Երևան քաղաք:Սյունիք'!V134)</f>
        <v>0</v>
      </c>
      <c r="W136" s="13">
        <f>SUM('Երևան քաղաք:Սյունիք'!W134)</f>
        <v>0</v>
      </c>
      <c r="X136" s="13">
        <f>SUM('Երևան քաղաք:Սյունիք'!X134)</f>
        <v>0</v>
      </c>
      <c r="Y136" s="13">
        <f>SUM('Երևան քաղաք:Սյունիք'!Y134)</f>
        <v>0</v>
      </c>
      <c r="Z136" s="13">
        <f>SUM('Երևան քաղաք:Սյունիք'!Z134)</f>
        <v>0</v>
      </c>
      <c r="AA136" s="13">
        <f>SUM('Երևան քաղաք:Սյունիք'!AA134)</f>
        <v>0</v>
      </c>
      <c r="AB136" s="13">
        <f>SUM('Երևան քաղաք:Սյունիք'!AB134)</f>
        <v>0</v>
      </c>
      <c r="AC136" s="13">
        <f>SUM('Երևան քաղաք:Սյունիք'!AC134)</f>
        <v>0</v>
      </c>
      <c r="AD136" s="13">
        <f>SUM('Երևան քաղաք:Սյունիք'!AD134)</f>
        <v>0</v>
      </c>
      <c r="AE136" s="13">
        <f>SUM('Երևան քաղաք:Սյունիք'!AE134)</f>
        <v>0</v>
      </c>
      <c r="AF136" s="13">
        <f>SUM('Երևան քաղաք:Սյունիք'!AF134)</f>
        <v>0</v>
      </c>
      <c r="AG136" s="13">
        <f>SUM('Երևան քաղաք:Սյունիք'!AG134)</f>
        <v>0</v>
      </c>
      <c r="AH136" s="13">
        <f>SUM('Երևան քաղաք:Սյունիք'!AH134)</f>
        <v>0</v>
      </c>
      <c r="AI136" s="13">
        <f>SUM('Երևան քաղաք:Սյունիք'!AI134)</f>
        <v>0</v>
      </c>
      <c r="AJ136" s="13">
        <f>SUM('Երևան քաղաք:Սյունիք'!AJ134)</f>
        <v>0</v>
      </c>
      <c r="AK136" s="13">
        <f>SUM('Երևան քաղաք:Սյունիք'!AK134)</f>
        <v>0</v>
      </c>
      <c r="AL136" s="13">
        <f>SUM('Երևան քաղաք:Սյունիք'!AL134)</f>
        <v>0</v>
      </c>
      <c r="AM136" s="13">
        <f>SUM('Երևան քաղաք:Սյունիք'!AM134)</f>
        <v>0</v>
      </c>
      <c r="AN136" s="13">
        <f>SUM('Երևան քաղաք:Սյունիք'!AN134)</f>
        <v>0</v>
      </c>
      <c r="AO136" s="13">
        <f>SUM('Երևան քաղաք:Սյունիք'!AO134)</f>
        <v>0</v>
      </c>
      <c r="AP136" s="13">
        <f>SUM('Երևան քաղաք:Սյունիք'!AP134)</f>
        <v>0</v>
      </c>
      <c r="AQ136" s="13">
        <f>SUM('Երևան քաղաք:Սյունիք'!AQ134)</f>
        <v>0</v>
      </c>
      <c r="AR136" s="13">
        <f>SUM('Երևան քաղաք:Սյունիք'!AR134)</f>
        <v>0</v>
      </c>
      <c r="AS136" s="13">
        <f>SUM('Երևան քաղաք:Սյունիք'!AS134)</f>
        <v>0</v>
      </c>
      <c r="AT136" s="13">
        <f>SUM('Երևան քաղաք:Սյունիք'!AT134)</f>
        <v>0</v>
      </c>
      <c r="AU136" s="13">
        <f>SUM('Երևան քաղաք:Սյունիք'!AU134)</f>
        <v>0</v>
      </c>
      <c r="AV136" s="13">
        <f>SUM('Երևան քաղաք:Սյունիք'!AV134)</f>
        <v>0</v>
      </c>
      <c r="AW136" s="13">
        <f>SUM('Երևան քաղաք:Սյունիք'!AW134)</f>
        <v>0</v>
      </c>
      <c r="AX136" s="13">
        <f>SUM('Երևան քաղաք:Սյունիք'!AX134)</f>
        <v>0</v>
      </c>
      <c r="AY136" s="13">
        <f>SUM('Երևան քաղաք:Սյունիք'!AY134)</f>
        <v>0</v>
      </c>
      <c r="AZ136" s="13">
        <f>SUM('Երևան քաղաք:Սյունիք'!AZ134)</f>
        <v>0</v>
      </c>
      <c r="BA136" s="13">
        <f>SUM('Երևան քաղաք:Սյունիք'!BA134)</f>
        <v>0</v>
      </c>
      <c r="BB136" s="13">
        <f>SUM('Երևան քաղաք:Սյունիք'!BB134)</f>
        <v>0</v>
      </c>
      <c r="BC136" s="13">
        <f>SUM('Երևան քաղաք:Սյունիք'!BC134)</f>
        <v>0</v>
      </c>
      <c r="BD136" s="13">
        <f>SUM('Երևան քաղաք:Սյունիք'!BD134)</f>
        <v>0</v>
      </c>
      <c r="BE136" s="13">
        <f>SUM('Երևան քաղաք:Սյունիք'!BE134)</f>
        <v>0</v>
      </c>
      <c r="BF136" s="13">
        <f>SUM('Երևան քաղաք:Սյունիք'!BF134)</f>
        <v>0</v>
      </c>
      <c r="BG136" s="13">
        <f>SUM('Երևան քաղաք:Սյունիք'!BG134)</f>
        <v>0</v>
      </c>
      <c r="BH136" s="13">
        <f>SUM('Երևան քաղաք:Սյունիք'!BH134)</f>
        <v>0</v>
      </c>
      <c r="BI136" s="13">
        <f>SUM('Երևան քաղաք:Սյունիք'!BI134)</f>
        <v>0</v>
      </c>
      <c r="BJ136" s="13">
        <f>SUM('Երևան քաղաք:Սյունիք'!BJ134)</f>
        <v>0</v>
      </c>
      <c r="BK136" s="13">
        <f>SUM('Երևան քաղաք:Սյունիք'!BK134)</f>
        <v>0</v>
      </c>
      <c r="BL136" s="13">
        <f>SUM('Երևան քաղաք:Սյունիք'!BL134)</f>
        <v>0</v>
      </c>
      <c r="BM136" s="13">
        <f>SUM('Երևան քաղաք:Սյունիք'!BM134)</f>
        <v>0</v>
      </c>
      <c r="BN136" s="13">
        <f>SUM('Երևան քաղաք:Սյունիք'!BN134)</f>
        <v>0</v>
      </c>
      <c r="BO136" s="13">
        <f>SUM('Երևան քաղաք:Սյունիք'!BO134)</f>
        <v>0</v>
      </c>
      <c r="BP136" s="13">
        <f>SUM('Երևան քաղաք:Սյունիք'!BP134)</f>
        <v>0</v>
      </c>
      <c r="BQ136" s="13">
        <f>SUM('Երևան քաղաք:Սյունիք'!BQ134)</f>
        <v>0</v>
      </c>
      <c r="BR136" s="13">
        <f>SUM('Երևան քաղաք:Սյունիք'!BR134)</f>
        <v>0</v>
      </c>
      <c r="BS136" s="13">
        <f>SUM('Երևան քաղաք:Սյունիք'!BS134)</f>
        <v>0</v>
      </c>
      <c r="BT136" s="13">
        <f>SUM('Երևան քաղաք:Սյունիք'!BT134)</f>
        <v>0</v>
      </c>
      <c r="BU136" s="13">
        <f>SUM('Երևան քաղաք:Սյունիք'!BU134)</f>
        <v>0</v>
      </c>
      <c r="BV136" s="13">
        <f>SUM('Երևան քաղաք:Սյունիք'!BV134)</f>
        <v>0</v>
      </c>
      <c r="BW136" s="13">
        <f>SUM('Երևան քաղաք:Սյունիք'!BW134)</f>
        <v>0</v>
      </c>
      <c r="BX136" s="13">
        <f>SUM('Երևան քաղաք:Սյունիք'!BX134)</f>
        <v>0</v>
      </c>
      <c r="BY136" s="13">
        <f>SUM('Երևան քաղաք:Սյունիք'!BY134)</f>
        <v>0</v>
      </c>
      <c r="BZ136" s="13">
        <f>SUM('Երևան քաղաք:Սյունիք'!BZ134)</f>
        <v>0</v>
      </c>
      <c r="CA136" s="13">
        <v>0</v>
      </c>
    </row>
    <row r="137" spans="1:79" ht="20.100000000000001" customHeight="1" x14ac:dyDescent="0.3">
      <c r="A137" s="5" t="s">
        <v>108</v>
      </c>
      <c r="B137" s="3" t="s">
        <v>444</v>
      </c>
      <c r="C137" s="3">
        <v>204</v>
      </c>
      <c r="D137" s="13">
        <f>SUM('Երևան քաղաք:Սյունիք'!D135)</f>
        <v>0</v>
      </c>
      <c r="E137" s="13">
        <f>SUM('Երևան քաղաք:Սյունիք'!E135)</f>
        <v>0</v>
      </c>
      <c r="F137" s="13">
        <f>SUM('Երևան քաղաք:Սյունիք'!F135)</f>
        <v>0</v>
      </c>
      <c r="G137" s="13">
        <f>SUM('Երևան քաղաք:Սյունիք'!G135)</f>
        <v>0</v>
      </c>
      <c r="H137" s="13">
        <f>SUM('Երևան քաղաք:Սյունիք'!H135)</f>
        <v>0</v>
      </c>
      <c r="I137" s="13">
        <f>SUM('Երևան քաղաք:Սյունիք'!I135)</f>
        <v>0</v>
      </c>
      <c r="J137" s="13">
        <f>SUM('Երևան քաղաք:Սյունիք'!J135)</f>
        <v>0</v>
      </c>
      <c r="K137" s="13">
        <f>SUM('Երևան քաղաք:Սյունիք'!K135)</f>
        <v>0</v>
      </c>
      <c r="L137" s="13">
        <f>SUM('Երևան քաղաք:Սյունիք'!L135)</f>
        <v>0</v>
      </c>
      <c r="M137" s="13">
        <f>SUM('Երևան քաղաք:Սյունիք'!M135)</f>
        <v>0</v>
      </c>
      <c r="N137" s="13">
        <f>SUM('Երևան քաղաք:Սյունիք'!N135)</f>
        <v>0</v>
      </c>
      <c r="O137" s="13">
        <f>SUM('Երևան քաղաք:Սյունիք'!O135)</f>
        <v>0</v>
      </c>
      <c r="P137" s="13">
        <f>SUM('Երևան քաղաք:Սյունիք'!P135)</f>
        <v>0</v>
      </c>
      <c r="Q137" s="13">
        <f>SUM('Երևան քաղաք:Սյունիք'!Q135)</f>
        <v>0</v>
      </c>
      <c r="R137" s="13">
        <f>SUM('Երևան քաղաք:Սյունիք'!R135)</f>
        <v>0</v>
      </c>
      <c r="S137" s="13">
        <f>SUM('Երևան քաղաք:Սյունիք'!S135)</f>
        <v>0</v>
      </c>
      <c r="T137" s="13">
        <f>SUM('Երևան քաղաք:Սյունիք'!T135)</f>
        <v>0</v>
      </c>
      <c r="U137" s="13">
        <f>SUM('Երևան քաղաք:Սյունիք'!U135)</f>
        <v>0</v>
      </c>
      <c r="V137" s="13">
        <f>SUM('Երևան քաղաք:Սյունիք'!V135)</f>
        <v>0</v>
      </c>
      <c r="W137" s="13">
        <f>SUM('Երևան քաղաք:Սյունիք'!W135)</f>
        <v>0</v>
      </c>
      <c r="X137" s="13">
        <f>SUM('Երևան քաղաք:Սյունիք'!X135)</f>
        <v>0</v>
      </c>
      <c r="Y137" s="13">
        <f>SUM('Երևան քաղաք:Սյունիք'!Y135)</f>
        <v>0</v>
      </c>
      <c r="Z137" s="13">
        <f>SUM('Երևան քաղաք:Սյունիք'!Z135)</f>
        <v>0</v>
      </c>
      <c r="AA137" s="13">
        <f>SUM('Երևան քաղաք:Սյունիք'!AA135)</f>
        <v>0</v>
      </c>
      <c r="AB137" s="13">
        <f>SUM('Երևան քաղաք:Սյունիք'!AB135)</f>
        <v>0</v>
      </c>
      <c r="AC137" s="13">
        <f>SUM('Երևան քաղաք:Սյունիք'!AC135)</f>
        <v>0</v>
      </c>
      <c r="AD137" s="13">
        <f>SUM('Երևան քաղաք:Սյունիք'!AD135)</f>
        <v>0</v>
      </c>
      <c r="AE137" s="13">
        <f>SUM('Երևան քաղաք:Սյունիք'!AE135)</f>
        <v>0</v>
      </c>
      <c r="AF137" s="13">
        <f>SUM('Երևան քաղաք:Սյունիք'!AF135)</f>
        <v>0</v>
      </c>
      <c r="AG137" s="13">
        <f>SUM('Երևան քաղաք:Սյունիք'!AG135)</f>
        <v>0</v>
      </c>
      <c r="AH137" s="13">
        <f>SUM('Երևան քաղաք:Սյունիք'!AH135)</f>
        <v>0</v>
      </c>
      <c r="AI137" s="13">
        <f>SUM('Երևան քաղաք:Սյունիք'!AI135)</f>
        <v>0</v>
      </c>
      <c r="AJ137" s="13">
        <f>SUM('Երևան քաղաք:Սյունիք'!AJ135)</f>
        <v>0</v>
      </c>
      <c r="AK137" s="13">
        <f>SUM('Երևան քաղաք:Սյունիք'!AK135)</f>
        <v>0</v>
      </c>
      <c r="AL137" s="13">
        <f>SUM('Երևան քաղաք:Սյունիք'!AL135)</f>
        <v>0</v>
      </c>
      <c r="AM137" s="13">
        <f>SUM('Երևան քաղաք:Սյունիք'!AM135)</f>
        <v>0</v>
      </c>
      <c r="AN137" s="13">
        <f>SUM('Երևան քաղաք:Սյունիք'!AN135)</f>
        <v>0</v>
      </c>
      <c r="AO137" s="13">
        <f>SUM('Երևան քաղաք:Սյունիք'!AO135)</f>
        <v>0</v>
      </c>
      <c r="AP137" s="13">
        <f>SUM('Երևան քաղաք:Սյունիք'!AP135)</f>
        <v>0</v>
      </c>
      <c r="AQ137" s="13">
        <f>SUM('Երևան քաղաք:Սյունիք'!AQ135)</f>
        <v>0</v>
      </c>
      <c r="AR137" s="13">
        <f>SUM('Երևան քաղաք:Սյունիք'!AR135)</f>
        <v>0</v>
      </c>
      <c r="AS137" s="13">
        <f>SUM('Երևան քաղաք:Սյունիք'!AS135)</f>
        <v>0</v>
      </c>
      <c r="AT137" s="13">
        <f>SUM('Երևան քաղաք:Սյունիք'!AT135)</f>
        <v>0</v>
      </c>
      <c r="AU137" s="13">
        <f>SUM('Երևան քաղաք:Սյունիք'!AU135)</f>
        <v>0</v>
      </c>
      <c r="AV137" s="13">
        <f>SUM('Երևան քաղաք:Սյունիք'!AV135)</f>
        <v>0</v>
      </c>
      <c r="AW137" s="13">
        <f>SUM('Երևան քաղաք:Սյունիք'!AW135)</f>
        <v>0</v>
      </c>
      <c r="AX137" s="13">
        <f>SUM('Երևան քաղաք:Սյունիք'!AX135)</f>
        <v>0</v>
      </c>
      <c r="AY137" s="13">
        <f>SUM('Երևան քաղաք:Սյունիք'!AY135)</f>
        <v>0</v>
      </c>
      <c r="AZ137" s="13">
        <f>SUM('Երևան քաղաք:Սյունիք'!AZ135)</f>
        <v>0</v>
      </c>
      <c r="BA137" s="13">
        <f>SUM('Երևան քաղաք:Սյունիք'!BA135)</f>
        <v>0</v>
      </c>
      <c r="BB137" s="13">
        <f>SUM('Երևան քաղաք:Սյունիք'!BB135)</f>
        <v>0</v>
      </c>
      <c r="BC137" s="13">
        <f>SUM('Երևան քաղաք:Սյունիք'!BC135)</f>
        <v>0</v>
      </c>
      <c r="BD137" s="13">
        <f>SUM('Երևան քաղաք:Սյունիք'!BD135)</f>
        <v>0</v>
      </c>
      <c r="BE137" s="13">
        <f>SUM('Երևան քաղաք:Սյունիք'!BE135)</f>
        <v>0</v>
      </c>
      <c r="BF137" s="13">
        <f>SUM('Երևան քաղաք:Սյունիք'!BF135)</f>
        <v>0</v>
      </c>
      <c r="BG137" s="13">
        <f>SUM('Երևան քաղաք:Սյունիք'!BG135)</f>
        <v>0</v>
      </c>
      <c r="BH137" s="13">
        <f>SUM('Երևան քաղաք:Սյունիք'!BH135)</f>
        <v>0</v>
      </c>
      <c r="BI137" s="13">
        <f>SUM('Երևան քաղաք:Սյունիք'!BI135)</f>
        <v>0</v>
      </c>
      <c r="BJ137" s="13">
        <f>SUM('Երևան քաղաք:Սյունիք'!BJ135)</f>
        <v>0</v>
      </c>
      <c r="BK137" s="13">
        <f>SUM('Երևան քաղաք:Սյունիք'!BK135)</f>
        <v>0</v>
      </c>
      <c r="BL137" s="13">
        <f>SUM('Երևան քաղաք:Սյունիք'!BL135)</f>
        <v>0</v>
      </c>
      <c r="BM137" s="13">
        <f>SUM('Երևան քաղաք:Սյունիք'!BM135)</f>
        <v>0</v>
      </c>
      <c r="BN137" s="13">
        <f>SUM('Երևան քաղաք:Սյունիք'!BN135)</f>
        <v>0</v>
      </c>
      <c r="BO137" s="13">
        <f>SUM('Երևան քաղաք:Սյունիք'!BO135)</f>
        <v>0</v>
      </c>
      <c r="BP137" s="13">
        <f>SUM('Երևան քաղաք:Սյունիք'!BP135)</f>
        <v>0</v>
      </c>
      <c r="BQ137" s="13">
        <f>SUM('Երևան քաղաք:Սյունիք'!BQ135)</f>
        <v>0</v>
      </c>
      <c r="BR137" s="13">
        <f>SUM('Երևան քաղաք:Սյունիք'!BR135)</f>
        <v>0</v>
      </c>
      <c r="BS137" s="13">
        <f>SUM('Երևան քաղաք:Սյունիք'!BS135)</f>
        <v>0</v>
      </c>
      <c r="BT137" s="13">
        <f>SUM('Երևան քաղաք:Սյունիք'!BT135)</f>
        <v>0</v>
      </c>
      <c r="BU137" s="13">
        <f>SUM('Երևան քաղաք:Սյունիք'!BU135)</f>
        <v>0</v>
      </c>
      <c r="BV137" s="13">
        <f>SUM('Երևան քաղաք:Սյունիք'!BV135)</f>
        <v>0</v>
      </c>
      <c r="BW137" s="13">
        <f>SUM('Երևան քաղաք:Սյունիք'!BW135)</f>
        <v>0</v>
      </c>
      <c r="BX137" s="13">
        <f>SUM('Երևան քաղաք:Սյունիք'!BX135)</f>
        <v>0</v>
      </c>
      <c r="BY137" s="13">
        <f>SUM('Երևան քաղաք:Սյունիք'!BY135)</f>
        <v>0</v>
      </c>
      <c r="BZ137" s="13">
        <f>SUM('Երևան քաղաք:Սյունիք'!BZ135)</f>
        <v>0</v>
      </c>
      <c r="CA137" s="13">
        <v>0</v>
      </c>
    </row>
    <row r="138" spans="1:79" ht="20.100000000000001" customHeight="1" x14ac:dyDescent="0.3">
      <c r="A138" s="5" t="s">
        <v>109</v>
      </c>
      <c r="B138" s="3" t="s">
        <v>578</v>
      </c>
      <c r="C138" s="3">
        <v>205</v>
      </c>
      <c r="D138" s="13">
        <f>SUM('Երևան քաղաք:Սյունիք'!D136)</f>
        <v>0</v>
      </c>
      <c r="E138" s="13">
        <f>SUM('Երևան քաղաք:Սյունիք'!E136)</f>
        <v>2</v>
      </c>
      <c r="F138" s="13">
        <f>SUM('Երևան քաղաք:Սյունիք'!F136)</f>
        <v>2</v>
      </c>
      <c r="G138" s="13">
        <f>SUM('Երևան քաղաք:Սյունիք'!G136)</f>
        <v>0</v>
      </c>
      <c r="H138" s="13">
        <f>SUM('Երևան քաղաք:Սյունիք'!H136)</f>
        <v>0</v>
      </c>
      <c r="I138" s="13">
        <f>SUM('Երևան քաղաք:Սյունիք'!I136)</f>
        <v>2</v>
      </c>
      <c r="J138" s="13">
        <f>SUM('Երևան քաղաք:Սյունիք'!J136)</f>
        <v>0</v>
      </c>
      <c r="K138" s="13">
        <f>SUM('Երևան քաղաք:Սյունիք'!K136)</f>
        <v>0</v>
      </c>
      <c r="L138" s="13">
        <f>SUM('Երևան քաղաք:Սյունիք'!L136)</f>
        <v>2</v>
      </c>
      <c r="M138" s="13">
        <f>SUM('Երևան քաղաք:Սյունիք'!M136)</f>
        <v>0</v>
      </c>
      <c r="N138" s="13">
        <f>SUM('Երևան քաղաք:Սյունիք'!N136)</f>
        <v>0</v>
      </c>
      <c r="O138" s="13">
        <f>SUM('Երևան քաղաք:Սյունիք'!O136)</f>
        <v>0</v>
      </c>
      <c r="P138" s="13">
        <f>SUM('Երևան քաղաք:Սյունիք'!P136)</f>
        <v>1</v>
      </c>
      <c r="Q138" s="13">
        <f>SUM('Երևան քաղաք:Սյունիք'!Q136)</f>
        <v>0</v>
      </c>
      <c r="R138" s="13">
        <f>SUM('Երևան քաղաք:Սյունիք'!R136)</f>
        <v>0</v>
      </c>
      <c r="S138" s="13">
        <f>SUM('Երևան քաղաք:Սյունիք'!S136)</f>
        <v>0</v>
      </c>
      <c r="T138" s="13">
        <f>SUM('Երևան քաղաք:Սյունիք'!T136)</f>
        <v>0</v>
      </c>
      <c r="U138" s="13">
        <f>SUM('Երևան քաղաք:Սյունիք'!U136)</f>
        <v>0</v>
      </c>
      <c r="V138" s="13">
        <f>SUM('Երևան քաղաք:Սյունիք'!V136)</f>
        <v>0</v>
      </c>
      <c r="W138" s="13">
        <f>SUM('Երևան քաղաք:Սյունիք'!W136)</f>
        <v>1</v>
      </c>
      <c r="X138" s="13">
        <f>SUM('Երևան քաղաք:Սյունիք'!X136)</f>
        <v>0</v>
      </c>
      <c r="Y138" s="13">
        <f>SUM('Երևան քաղաք:Սյունիք'!Y136)</f>
        <v>1</v>
      </c>
      <c r="Z138" s="13">
        <f>SUM('Երևան քաղաք:Սյունիք'!Z136)</f>
        <v>0</v>
      </c>
      <c r="AA138" s="13">
        <f>SUM('Երևան քաղաք:Սյունիք'!AA136)</f>
        <v>0</v>
      </c>
      <c r="AB138" s="13">
        <f>SUM('Երևան քաղաք:Սյունիք'!AB136)</f>
        <v>0</v>
      </c>
      <c r="AC138" s="13">
        <f>SUM('Երևան քաղաք:Սյունիք'!AC136)</f>
        <v>0</v>
      </c>
      <c r="AD138" s="13">
        <f>SUM('Երևան քաղաք:Սյունիք'!AD136)</f>
        <v>0</v>
      </c>
      <c r="AE138" s="13">
        <f>SUM('Երևան քաղաք:Սյունիք'!AE136)</f>
        <v>1</v>
      </c>
      <c r="AF138" s="13">
        <f>SUM('Երևան քաղաք:Սյունիք'!AF136)</f>
        <v>0</v>
      </c>
      <c r="AG138" s="13">
        <f>SUM('Երևան քաղաք:Սյունիք'!AG136)</f>
        <v>0</v>
      </c>
      <c r="AH138" s="13">
        <f>SUM('Երևան քաղաք:Սյունիք'!AH136)</f>
        <v>0</v>
      </c>
      <c r="AI138" s="13">
        <f>SUM('Երևան քաղաք:Սյունիք'!AI136)</f>
        <v>0</v>
      </c>
      <c r="AJ138" s="13">
        <f>SUM('Երևան քաղաք:Սյունիք'!AJ136)</f>
        <v>0</v>
      </c>
      <c r="AK138" s="13">
        <f>SUM('Երևան քաղաք:Սյունիք'!AK136)</f>
        <v>0</v>
      </c>
      <c r="AL138" s="13">
        <f>SUM('Երևան քաղաք:Սյունիք'!AL136)</f>
        <v>0</v>
      </c>
      <c r="AM138" s="13">
        <f>SUM('Երևան քաղաք:Սյունիք'!AM136)</f>
        <v>0</v>
      </c>
      <c r="AN138" s="13">
        <f>SUM('Երևան քաղաք:Սյունիք'!AN136)</f>
        <v>0</v>
      </c>
      <c r="AO138" s="13">
        <f>SUM('Երևան քաղաք:Սյունիք'!AO136)</f>
        <v>0</v>
      </c>
      <c r="AP138" s="13">
        <f>SUM('Երևան քաղաք:Սյունիք'!AP136)</f>
        <v>2</v>
      </c>
      <c r="AQ138" s="13">
        <f>SUM('Երևան քաղաք:Սյունիք'!AQ136)</f>
        <v>0</v>
      </c>
      <c r="AR138" s="13">
        <f>SUM('Երևան քաղաք:Սյունիք'!AR136)</f>
        <v>0</v>
      </c>
      <c r="AS138" s="13">
        <f>SUM('Երևան քաղաք:Սյունիք'!AS136)</f>
        <v>0</v>
      </c>
      <c r="AT138" s="13">
        <f>SUM('Երևան քաղաք:Սյունիք'!AT136)</f>
        <v>0</v>
      </c>
      <c r="AU138" s="13">
        <f>SUM('Երևան քաղաք:Սյունիք'!AU136)</f>
        <v>0</v>
      </c>
      <c r="AV138" s="13">
        <f>SUM('Երևան քաղաք:Սյունիք'!AV136)</f>
        <v>0</v>
      </c>
      <c r="AW138" s="13">
        <f>SUM('Երևան քաղաք:Սյունիք'!AW136)</f>
        <v>2</v>
      </c>
      <c r="AX138" s="13">
        <f>SUM('Երևան քաղաք:Սյունիք'!AX136)</f>
        <v>0</v>
      </c>
      <c r="AY138" s="13">
        <f>SUM('Երևան քաղաք:Սյունիք'!AY136)</f>
        <v>2</v>
      </c>
      <c r="AZ138" s="13">
        <f>SUM('Երևան քաղաք:Սյունիք'!AZ136)</f>
        <v>0</v>
      </c>
      <c r="BA138" s="13">
        <f>SUM('Երևան քաղաք:Սյունիք'!BA136)</f>
        <v>0</v>
      </c>
      <c r="BB138" s="13">
        <f>SUM('Երևան քաղաք:Սյունիք'!BB136)</f>
        <v>0</v>
      </c>
      <c r="BC138" s="13">
        <f>SUM('Երևան քաղաք:Սյունիք'!BC136)</f>
        <v>0</v>
      </c>
      <c r="BD138" s="13">
        <f>SUM('Երևան քաղաք:Սյունիք'!BD136)</f>
        <v>0</v>
      </c>
      <c r="BE138" s="13">
        <f>SUM('Երևան քաղաք:Սյունիք'!BE136)</f>
        <v>0</v>
      </c>
      <c r="BF138" s="13">
        <f>SUM('Երևան քաղաք:Սյունիք'!BF136)</f>
        <v>0</v>
      </c>
      <c r="BG138" s="13">
        <f>SUM('Երևան քաղաք:Սյունիք'!BG136)</f>
        <v>0</v>
      </c>
      <c r="BH138" s="13">
        <f>SUM('Երևան քաղաք:Սյունիք'!BH136)</f>
        <v>0</v>
      </c>
      <c r="BI138" s="13">
        <f>SUM('Երևան քաղաք:Սյունիք'!BI136)</f>
        <v>0</v>
      </c>
      <c r="BJ138" s="13">
        <f>SUM('Երևան քաղաք:Սյունիք'!BJ136)</f>
        <v>0</v>
      </c>
      <c r="BK138" s="13">
        <f>SUM('Երևան քաղաք:Սյունիք'!BK136)</f>
        <v>0</v>
      </c>
      <c r="BL138" s="13">
        <f>SUM('Երևան քաղաք:Սյունիք'!BL136)</f>
        <v>0</v>
      </c>
      <c r="BM138" s="13">
        <f>SUM('Երևան քաղաք:Սյունիք'!BM136)</f>
        <v>0</v>
      </c>
      <c r="BN138" s="13">
        <f>SUM('Երևան քաղաք:Սյունիք'!BN136)</f>
        <v>0</v>
      </c>
      <c r="BO138" s="13">
        <f>SUM('Երևան քաղաք:Սյունիք'!BO136)</f>
        <v>0</v>
      </c>
      <c r="BP138" s="13">
        <f>SUM('Երևան քաղաք:Սյունիք'!BP136)</f>
        <v>0</v>
      </c>
      <c r="BQ138" s="13">
        <f>SUM('Երևան քաղաք:Սյունիք'!BQ136)</f>
        <v>0</v>
      </c>
      <c r="BR138" s="13">
        <f>SUM('Երևան քաղաք:Սյունիք'!BR136)</f>
        <v>0</v>
      </c>
      <c r="BS138" s="13">
        <f>SUM('Երևան քաղաք:Սյունիք'!BS136)</f>
        <v>0</v>
      </c>
      <c r="BT138" s="13">
        <f>SUM('Երևան քաղաք:Սյունիք'!BT136)</f>
        <v>0</v>
      </c>
      <c r="BU138" s="13">
        <f>SUM('Երևան քաղաք:Սյունիք'!BU136)</f>
        <v>2</v>
      </c>
      <c r="BV138" s="13">
        <f>SUM('Երևան քաղաք:Սյունիք'!BV136)</f>
        <v>0</v>
      </c>
      <c r="BW138" s="13">
        <f>SUM('Երևան քաղաք:Սյունիք'!BW136)</f>
        <v>0</v>
      </c>
      <c r="BX138" s="13">
        <f>SUM('Երևան քաղաք:Սյունիք'!BX136)</f>
        <v>0</v>
      </c>
      <c r="BY138" s="13">
        <f>SUM('Երևան քաղաք:Սյունիք'!BY136)</f>
        <v>1</v>
      </c>
      <c r="BZ138" s="13">
        <f>SUM('Երևան քաղաք:Սյունիք'!BZ136)</f>
        <v>0</v>
      </c>
      <c r="CA138" s="13">
        <v>0</v>
      </c>
    </row>
    <row r="139" spans="1:79" ht="20.100000000000001" customHeight="1" x14ac:dyDescent="0.3">
      <c r="A139" s="5" t="s">
        <v>110</v>
      </c>
      <c r="B139" s="3" t="s">
        <v>755</v>
      </c>
      <c r="C139" s="3">
        <v>207</v>
      </c>
      <c r="D139" s="13">
        <f>SUM('Երևան քաղաք:Սյունիք'!D137)</f>
        <v>0</v>
      </c>
      <c r="E139" s="13">
        <f>SUM('Երևան քաղաք:Սյունիք'!E137)</f>
        <v>0</v>
      </c>
      <c r="F139" s="13">
        <f>SUM('Երևան քաղաք:Սյունիք'!F137)</f>
        <v>0</v>
      </c>
      <c r="G139" s="13">
        <f>SUM('Երևան քաղաք:Սյունիք'!G137)</f>
        <v>0</v>
      </c>
      <c r="H139" s="13">
        <f>SUM('Երևան քաղաք:Սյունիք'!H137)</f>
        <v>0</v>
      </c>
      <c r="I139" s="13">
        <f>SUM('Երևան քաղաք:Սյունիք'!I137)</f>
        <v>3</v>
      </c>
      <c r="J139" s="13">
        <f>SUM('Երևան քաղաք:Սյունիք'!J137)</f>
        <v>0</v>
      </c>
      <c r="K139" s="13">
        <f>SUM('Երևան քաղաք:Սյունիք'!K137)</f>
        <v>0</v>
      </c>
      <c r="L139" s="13">
        <f>SUM('Երևան քաղաք:Սյունիք'!L137)</f>
        <v>3</v>
      </c>
      <c r="M139" s="13">
        <f>SUM('Երևան քաղաք:Սյունիք'!M137)</f>
        <v>0</v>
      </c>
      <c r="N139" s="13">
        <f>SUM('Երևան քաղաք:Սյունիք'!N137)</f>
        <v>0</v>
      </c>
      <c r="O139" s="13">
        <f>SUM('Երևան քաղաք:Սյունիք'!O137)</f>
        <v>1</v>
      </c>
      <c r="P139" s="13">
        <f>SUM('Երևան քաղաք:Սյունիք'!P137)</f>
        <v>0</v>
      </c>
      <c r="Q139" s="13">
        <f>SUM('Երևան քաղաք:Սյունիք'!Q137)</f>
        <v>1</v>
      </c>
      <c r="R139" s="13">
        <f>SUM('Երևան քաղաք:Սյունիք'!R137)</f>
        <v>1</v>
      </c>
      <c r="S139" s="13">
        <f>SUM('Երևան քաղաք:Սյունիք'!S137)</f>
        <v>0</v>
      </c>
      <c r="T139" s="13">
        <f>SUM('Երևան քաղաք:Սյունիք'!T137)</f>
        <v>0</v>
      </c>
      <c r="U139" s="13">
        <f>SUM('Երևան քաղաք:Սյունիք'!U137)</f>
        <v>0</v>
      </c>
      <c r="V139" s="13">
        <f>SUM('Երևան քաղաք:Սյունիք'!V137)</f>
        <v>0</v>
      </c>
      <c r="W139" s="13">
        <f>SUM('Երևան քաղաք:Սյունիք'!W137)</f>
        <v>3</v>
      </c>
      <c r="X139" s="13">
        <f>SUM('Երևան քաղաք:Սյունիք'!X137)</f>
        <v>0</v>
      </c>
      <c r="Y139" s="13">
        <f>SUM('Երևան քաղաք:Սյունիք'!Y137)</f>
        <v>0</v>
      </c>
      <c r="Z139" s="13">
        <f>SUM('Երևան քաղաք:Սյունիք'!Z137)</f>
        <v>0</v>
      </c>
      <c r="AA139" s="13">
        <f>SUM('Երևան քաղաք:Սյունիք'!AA137)</f>
        <v>0</v>
      </c>
      <c r="AB139" s="13">
        <f>SUM('Երևան քաղաք:Սյունիք'!AB137)</f>
        <v>0</v>
      </c>
      <c r="AC139" s="13">
        <f>SUM('Երևան քաղաք:Սյունիք'!AC137)</f>
        <v>0</v>
      </c>
      <c r="AD139" s="13">
        <f>SUM('Երևան քաղաք:Սյունիք'!AD137)</f>
        <v>3</v>
      </c>
      <c r="AE139" s="13">
        <f>SUM('Երևան քաղաք:Սյունիք'!AE137)</f>
        <v>0</v>
      </c>
      <c r="AF139" s="13">
        <f>SUM('Երևան քաղաք:Սյունիք'!AF137)</f>
        <v>0</v>
      </c>
      <c r="AG139" s="13">
        <f>SUM('Երևան քաղաք:Սյունիք'!AG137)</f>
        <v>0</v>
      </c>
      <c r="AH139" s="13">
        <f>SUM('Երևան քաղաք:Սյունիք'!AH137)</f>
        <v>1</v>
      </c>
      <c r="AI139" s="13">
        <f>SUM('Երևան քաղաք:Սյունիք'!AI137)</f>
        <v>0</v>
      </c>
      <c r="AJ139" s="13">
        <f>SUM('Երևան քաղաք:Սյունիք'!AJ137)</f>
        <v>0</v>
      </c>
      <c r="AK139" s="13">
        <f>SUM('Երևան քաղաք:Սյունիք'!AK137)</f>
        <v>0</v>
      </c>
      <c r="AL139" s="13">
        <f>SUM('Երևան քաղաք:Սյունիք'!AL137)</f>
        <v>0</v>
      </c>
      <c r="AM139" s="13">
        <f>SUM('Երևան քաղաք:Սյունիք'!AM137)</f>
        <v>0</v>
      </c>
      <c r="AN139" s="13">
        <f>SUM('Երևան քաղաք:Սյունիք'!AN137)</f>
        <v>0</v>
      </c>
      <c r="AO139" s="13">
        <f>SUM('Երևան քաղաք:Սյունիք'!AO137)</f>
        <v>0</v>
      </c>
      <c r="AP139" s="13">
        <f>SUM('Երևան քաղաք:Սյունիք'!AP137)</f>
        <v>1</v>
      </c>
      <c r="AQ139" s="13">
        <f>SUM('Երևան քաղաք:Սյունիք'!AQ137)</f>
        <v>2</v>
      </c>
      <c r="AR139" s="13">
        <f>SUM('Երևան քաղաք:Սյունիք'!AR137)</f>
        <v>0</v>
      </c>
      <c r="AS139" s="13">
        <f>SUM('Երևան քաղաք:Սյունիք'!AS137)</f>
        <v>0</v>
      </c>
      <c r="AT139" s="13">
        <f>SUM('Երևան քաղաք:Սյունիք'!AT137)</f>
        <v>1</v>
      </c>
      <c r="AU139" s="13">
        <f>SUM('Երևան քաղաք:Սյունիք'!AU137)</f>
        <v>0</v>
      </c>
      <c r="AV139" s="13">
        <f>SUM('Երևան քաղաք:Սյունիք'!AV137)</f>
        <v>0</v>
      </c>
      <c r="AW139" s="13">
        <f>SUM('Երևան քաղաք:Սյունիք'!AW137)</f>
        <v>2</v>
      </c>
      <c r="AX139" s="13">
        <f>SUM('Երևան քաղաք:Սյունիք'!AX137)</f>
        <v>0</v>
      </c>
      <c r="AY139" s="13">
        <f>SUM('Երևան քաղաք:Սյունիք'!AY137)</f>
        <v>3</v>
      </c>
      <c r="AZ139" s="13">
        <f>SUM('Երևան քաղաք:Սյունիք'!AZ137)</f>
        <v>0</v>
      </c>
      <c r="BA139" s="13">
        <f>SUM('Երևան քաղաք:Սյունիք'!BA137)</f>
        <v>0</v>
      </c>
      <c r="BB139" s="13">
        <f>SUM('Երևան քաղաք:Սյունիք'!BB137)</f>
        <v>0</v>
      </c>
      <c r="BC139" s="13">
        <f>SUM('Երևան քաղաք:Սյունիք'!BC137)</f>
        <v>0</v>
      </c>
      <c r="BD139" s="13">
        <f>SUM('Երևան քաղաք:Սյունիք'!BD137)</f>
        <v>0</v>
      </c>
      <c r="BE139" s="13">
        <f>SUM('Երևան քաղաք:Սյունիք'!BE137)</f>
        <v>0</v>
      </c>
      <c r="BF139" s="13">
        <f>SUM('Երևան քաղաք:Սյունիք'!BF137)</f>
        <v>0</v>
      </c>
      <c r="BG139" s="13">
        <f>SUM('Երևան քաղաք:Սյունիք'!BG137)</f>
        <v>0</v>
      </c>
      <c r="BH139" s="13">
        <f>SUM('Երևան քաղաք:Սյունիք'!BH137)</f>
        <v>0</v>
      </c>
      <c r="BI139" s="13">
        <f>SUM('Երևան քաղաք:Սյունիք'!BI137)</f>
        <v>0</v>
      </c>
      <c r="BJ139" s="13">
        <f>SUM('Երևան քաղաք:Սյունիք'!BJ137)</f>
        <v>0</v>
      </c>
      <c r="BK139" s="13">
        <f>SUM('Երևան քաղաք:Սյունիք'!BK137)</f>
        <v>0</v>
      </c>
      <c r="BL139" s="13">
        <f>SUM('Երևան քաղաք:Սյունիք'!BL137)</f>
        <v>0</v>
      </c>
      <c r="BM139" s="13">
        <f>SUM('Երևան քաղաք:Սյունիք'!BM137)</f>
        <v>0</v>
      </c>
      <c r="BN139" s="13">
        <f>SUM('Երևան քաղաք:Սյունիք'!BN137)</f>
        <v>0</v>
      </c>
      <c r="BO139" s="13">
        <f>SUM('Երևան քաղաք:Սյունիք'!BO137)</f>
        <v>0</v>
      </c>
      <c r="BP139" s="13">
        <f>SUM('Երևան քաղաք:Սյունիք'!BP137)</f>
        <v>0</v>
      </c>
      <c r="BQ139" s="13">
        <f>SUM('Երևան քաղաք:Սյունիք'!BQ137)</f>
        <v>0</v>
      </c>
      <c r="BR139" s="13">
        <f>SUM('Երևան քաղաք:Սյունիք'!BR137)</f>
        <v>0</v>
      </c>
      <c r="BS139" s="13">
        <f>SUM('Երևան քաղաք:Սյունիք'!BS137)</f>
        <v>0</v>
      </c>
      <c r="BT139" s="13">
        <f>SUM('Երևան քաղաք:Սյունիք'!BT137)</f>
        <v>0</v>
      </c>
      <c r="BU139" s="13">
        <f>SUM('Երևան քաղաք:Սյունիք'!BU137)</f>
        <v>2</v>
      </c>
      <c r="BV139" s="13">
        <f>SUM('Երևան քաղաք:Սյունիք'!BV137)</f>
        <v>0</v>
      </c>
      <c r="BW139" s="13">
        <f>SUM('Երևան քաղաք:Սյունիք'!BW137)</f>
        <v>0</v>
      </c>
      <c r="BX139" s="13">
        <f>SUM('Երևան քաղաք:Սյունիք'!BX137)</f>
        <v>0</v>
      </c>
      <c r="BY139" s="13">
        <f>SUM('Երևան քաղաք:Սյունիք'!BY137)</f>
        <v>1</v>
      </c>
      <c r="BZ139" s="13">
        <f>SUM('Երևան քաղաք:Սյունիք'!BZ137)</f>
        <v>0</v>
      </c>
      <c r="CA139" s="13">
        <v>0</v>
      </c>
    </row>
    <row r="140" spans="1:79" ht="20.100000000000001" customHeight="1" x14ac:dyDescent="0.3">
      <c r="A140" s="5" t="s">
        <v>111</v>
      </c>
      <c r="B140" s="3" t="s">
        <v>756</v>
      </c>
      <c r="C140" s="3">
        <v>208</v>
      </c>
      <c r="D140" s="13">
        <f>SUM('Երևան քաղաք:Սյունիք'!D138)</f>
        <v>0</v>
      </c>
      <c r="E140" s="13">
        <f>SUM('Երևան քաղաք:Սյունիք'!E138)</f>
        <v>0</v>
      </c>
      <c r="F140" s="13">
        <f>SUM('Երևան քաղաք:Սյունիք'!F138)</f>
        <v>0</v>
      </c>
      <c r="G140" s="13">
        <f>SUM('Երևան քաղաք:Սյունիք'!G138)</f>
        <v>0</v>
      </c>
      <c r="H140" s="13">
        <f>SUM('Երևան քաղաք:Սյունիք'!H138)</f>
        <v>0</v>
      </c>
      <c r="I140" s="13">
        <f>SUM('Երևան քաղաք:Սյունիք'!I138)</f>
        <v>0</v>
      </c>
      <c r="J140" s="13">
        <f>SUM('Երևան քաղաք:Սյունիք'!J138)</f>
        <v>0</v>
      </c>
      <c r="K140" s="13">
        <f>SUM('Երևան քաղաք:Սյունիք'!K138)</f>
        <v>0</v>
      </c>
      <c r="L140" s="13">
        <f>SUM('Երևան քաղաք:Սյունիք'!L138)</f>
        <v>0</v>
      </c>
      <c r="M140" s="13">
        <f>SUM('Երևան քաղաք:Սյունիք'!M138)</f>
        <v>0</v>
      </c>
      <c r="N140" s="13">
        <f>SUM('Երևան քաղաք:Սյունիք'!N138)</f>
        <v>0</v>
      </c>
      <c r="O140" s="13">
        <f>SUM('Երևան քաղաք:Սյունիք'!O138)</f>
        <v>0</v>
      </c>
      <c r="P140" s="13">
        <f>SUM('Երևան քաղաք:Սյունիք'!P138)</f>
        <v>0</v>
      </c>
      <c r="Q140" s="13">
        <f>SUM('Երևան քաղաք:Սյունիք'!Q138)</f>
        <v>0</v>
      </c>
      <c r="R140" s="13">
        <f>SUM('Երևան քաղաք:Սյունիք'!R138)</f>
        <v>0</v>
      </c>
      <c r="S140" s="13">
        <f>SUM('Երևան քաղաք:Սյունիք'!S138)</f>
        <v>0</v>
      </c>
      <c r="T140" s="13">
        <f>SUM('Երևան քաղաք:Սյունիք'!T138)</f>
        <v>0</v>
      </c>
      <c r="U140" s="13">
        <f>SUM('Երևան քաղաք:Սյունիք'!U138)</f>
        <v>0</v>
      </c>
      <c r="V140" s="13">
        <f>SUM('Երևան քաղաք:Սյունիք'!V138)</f>
        <v>0</v>
      </c>
      <c r="W140" s="13">
        <f>SUM('Երևան քաղաք:Սյունիք'!W138)</f>
        <v>0</v>
      </c>
      <c r="X140" s="13">
        <f>SUM('Երևան քաղաք:Սյունիք'!X138)</f>
        <v>0</v>
      </c>
      <c r="Y140" s="13">
        <f>SUM('Երևան քաղաք:Սյունիք'!Y138)</f>
        <v>0</v>
      </c>
      <c r="Z140" s="13">
        <f>SUM('Երևան քաղաք:Սյունիք'!Z138)</f>
        <v>0</v>
      </c>
      <c r="AA140" s="13">
        <f>SUM('Երևան քաղաք:Սյունիք'!AA138)</f>
        <v>0</v>
      </c>
      <c r="AB140" s="13">
        <f>SUM('Երևան քաղաք:Սյունիք'!AB138)</f>
        <v>0</v>
      </c>
      <c r="AC140" s="13">
        <f>SUM('Երևան քաղաք:Սյունիք'!AC138)</f>
        <v>0</v>
      </c>
      <c r="AD140" s="13">
        <f>SUM('Երևան քաղաք:Սյունիք'!AD138)</f>
        <v>0</v>
      </c>
      <c r="AE140" s="13">
        <f>SUM('Երևան քաղաք:Սյունիք'!AE138)</f>
        <v>0</v>
      </c>
      <c r="AF140" s="13">
        <f>SUM('Երևան քաղաք:Սյունիք'!AF138)</f>
        <v>0</v>
      </c>
      <c r="AG140" s="13">
        <f>SUM('Երևան քաղաք:Սյունիք'!AG138)</f>
        <v>0</v>
      </c>
      <c r="AH140" s="13">
        <f>SUM('Երևան քաղաք:Սյունիք'!AH138)</f>
        <v>0</v>
      </c>
      <c r="AI140" s="13">
        <f>SUM('Երևան քաղաք:Սյունիք'!AI138)</f>
        <v>0</v>
      </c>
      <c r="AJ140" s="13">
        <f>SUM('Երևան քաղաք:Սյունիք'!AJ138)</f>
        <v>0</v>
      </c>
      <c r="AK140" s="13">
        <f>SUM('Երևան քաղաք:Սյունիք'!AK138)</f>
        <v>0</v>
      </c>
      <c r="AL140" s="13">
        <f>SUM('Երևան քաղաք:Սյունիք'!AL138)</f>
        <v>0</v>
      </c>
      <c r="AM140" s="13">
        <f>SUM('Երևան քաղաք:Սյունիք'!AM138)</f>
        <v>0</v>
      </c>
      <c r="AN140" s="13">
        <f>SUM('Երևան քաղաք:Սյունիք'!AN138)</f>
        <v>0</v>
      </c>
      <c r="AO140" s="13">
        <f>SUM('Երևան քաղաք:Սյունիք'!AO138)</f>
        <v>0</v>
      </c>
      <c r="AP140" s="13">
        <f>SUM('Երևան քաղաք:Սյունիք'!AP138)</f>
        <v>0</v>
      </c>
      <c r="AQ140" s="13">
        <f>SUM('Երևան քաղաք:Սյունիք'!AQ138)</f>
        <v>0</v>
      </c>
      <c r="AR140" s="13">
        <f>SUM('Երևան քաղաք:Սյունիք'!AR138)</f>
        <v>0</v>
      </c>
      <c r="AS140" s="13">
        <f>SUM('Երևան քաղաք:Սյունիք'!AS138)</f>
        <v>0</v>
      </c>
      <c r="AT140" s="13">
        <f>SUM('Երևան քաղաք:Սյունիք'!AT138)</f>
        <v>0</v>
      </c>
      <c r="AU140" s="13">
        <f>SUM('Երևան քաղաք:Սյունիք'!AU138)</f>
        <v>0</v>
      </c>
      <c r="AV140" s="13">
        <f>SUM('Երևան քաղաք:Սյունիք'!AV138)</f>
        <v>0</v>
      </c>
      <c r="AW140" s="13">
        <f>SUM('Երևան քաղաք:Սյունիք'!AW138)</f>
        <v>0</v>
      </c>
      <c r="AX140" s="13">
        <f>SUM('Երևան քաղաք:Սյունիք'!AX138)</f>
        <v>0</v>
      </c>
      <c r="AY140" s="13">
        <f>SUM('Երևան քաղաք:Սյունիք'!AY138)</f>
        <v>0</v>
      </c>
      <c r="AZ140" s="13">
        <f>SUM('Երևան քաղաք:Սյունիք'!AZ138)</f>
        <v>0</v>
      </c>
      <c r="BA140" s="13">
        <f>SUM('Երևան քաղաք:Սյունիք'!BA138)</f>
        <v>0</v>
      </c>
      <c r="BB140" s="13">
        <f>SUM('Երևան քաղաք:Սյունիք'!BB138)</f>
        <v>0</v>
      </c>
      <c r="BC140" s="13">
        <f>SUM('Երևան քաղաք:Սյունիք'!BC138)</f>
        <v>0</v>
      </c>
      <c r="BD140" s="13">
        <f>SUM('Երևան քաղաք:Սյունիք'!BD138)</f>
        <v>0</v>
      </c>
      <c r="BE140" s="13">
        <f>SUM('Երևան քաղաք:Սյունիք'!BE138)</f>
        <v>0</v>
      </c>
      <c r="BF140" s="13">
        <f>SUM('Երևան քաղաք:Սյունիք'!BF138)</f>
        <v>0</v>
      </c>
      <c r="BG140" s="13">
        <f>SUM('Երևան քաղաք:Սյունիք'!BG138)</f>
        <v>0</v>
      </c>
      <c r="BH140" s="13">
        <f>SUM('Երևան քաղաք:Սյունիք'!BH138)</f>
        <v>0</v>
      </c>
      <c r="BI140" s="13">
        <f>SUM('Երևան քաղաք:Սյունիք'!BI138)</f>
        <v>0</v>
      </c>
      <c r="BJ140" s="13">
        <f>SUM('Երևան քաղաք:Սյունիք'!BJ138)</f>
        <v>0</v>
      </c>
      <c r="BK140" s="13">
        <f>SUM('Երևան քաղաք:Սյունիք'!BK138)</f>
        <v>0</v>
      </c>
      <c r="BL140" s="13">
        <f>SUM('Երևան քաղաք:Սյունիք'!BL138)</f>
        <v>0</v>
      </c>
      <c r="BM140" s="13">
        <f>SUM('Երևան քաղաք:Սյունիք'!BM138)</f>
        <v>0</v>
      </c>
      <c r="BN140" s="13">
        <f>SUM('Երևան քաղաք:Սյունիք'!BN138)</f>
        <v>0</v>
      </c>
      <c r="BO140" s="13">
        <f>SUM('Երևան քաղաք:Սյունիք'!BO138)</f>
        <v>0</v>
      </c>
      <c r="BP140" s="13">
        <f>SUM('Երևան քաղաք:Սյունիք'!BP138)</f>
        <v>0</v>
      </c>
      <c r="BQ140" s="13">
        <f>SUM('Երևան քաղաք:Սյունիք'!BQ138)</f>
        <v>0</v>
      </c>
      <c r="BR140" s="13">
        <f>SUM('Երևան քաղաք:Սյունիք'!BR138)</f>
        <v>0</v>
      </c>
      <c r="BS140" s="13">
        <f>SUM('Երևան քաղաք:Սյունիք'!BS138)</f>
        <v>0</v>
      </c>
      <c r="BT140" s="13">
        <f>SUM('Երևան քաղաք:Սյունիք'!BT138)</f>
        <v>0</v>
      </c>
      <c r="BU140" s="13">
        <f>SUM('Երևան քաղաք:Սյունիք'!BU138)</f>
        <v>0</v>
      </c>
      <c r="BV140" s="13">
        <f>SUM('Երևան քաղաք:Սյունիք'!BV138)</f>
        <v>0</v>
      </c>
      <c r="BW140" s="13">
        <f>SUM('Երևան քաղաք:Սյունիք'!BW138)</f>
        <v>0</v>
      </c>
      <c r="BX140" s="13">
        <f>SUM('Երևան քաղաք:Սյունիք'!BX138)</f>
        <v>0</v>
      </c>
      <c r="BY140" s="13">
        <f>SUM('Երևան քաղաք:Սյունիք'!BY138)</f>
        <v>0</v>
      </c>
      <c r="BZ140" s="13">
        <f>SUM('Երևան քաղաք:Սյունիք'!BZ138)</f>
        <v>0</v>
      </c>
      <c r="CA140" s="13">
        <v>0</v>
      </c>
    </row>
    <row r="141" spans="1:79" ht="20.100000000000001" customHeight="1" x14ac:dyDescent="0.3">
      <c r="A141" s="5" t="s">
        <v>112</v>
      </c>
      <c r="B141" s="3" t="s">
        <v>757</v>
      </c>
      <c r="C141" s="3">
        <v>209</v>
      </c>
      <c r="D141" s="13">
        <f>SUM('Երևան քաղաք:Սյունիք'!D139)</f>
        <v>0</v>
      </c>
      <c r="E141" s="13">
        <f>SUM('Երևան քաղաք:Սյունիք'!E139)</f>
        <v>0</v>
      </c>
      <c r="F141" s="13">
        <f>SUM('Երևան քաղաք:Սյունիք'!F139)</f>
        <v>0</v>
      </c>
      <c r="G141" s="13">
        <f>SUM('Երևան քաղաք:Սյունիք'!G139)</f>
        <v>0</v>
      </c>
      <c r="H141" s="13">
        <f>SUM('Երևան քաղաք:Սյունիք'!H139)</f>
        <v>0</v>
      </c>
      <c r="I141" s="13">
        <f>SUM('Երևան քաղաք:Սյունիք'!I139)</f>
        <v>0</v>
      </c>
      <c r="J141" s="13">
        <f>SUM('Երևան քաղաք:Սյունիք'!J139)</f>
        <v>0</v>
      </c>
      <c r="K141" s="13">
        <f>SUM('Երևան քաղաք:Սյունիք'!K139)</f>
        <v>0</v>
      </c>
      <c r="L141" s="13">
        <f>SUM('Երևան քաղաք:Սյունիք'!L139)</f>
        <v>0</v>
      </c>
      <c r="M141" s="13">
        <f>SUM('Երևան քաղաք:Սյունիք'!M139)</f>
        <v>0</v>
      </c>
      <c r="N141" s="13">
        <f>SUM('Երևան քաղաք:Սյունիք'!N139)</f>
        <v>0</v>
      </c>
      <c r="O141" s="13">
        <f>SUM('Երևան քաղաք:Սյունիք'!O139)</f>
        <v>0</v>
      </c>
      <c r="P141" s="13">
        <f>SUM('Երևան քաղաք:Սյունիք'!P139)</f>
        <v>0</v>
      </c>
      <c r="Q141" s="13">
        <f>SUM('Երևան քաղաք:Սյունիք'!Q139)</f>
        <v>0</v>
      </c>
      <c r="R141" s="13">
        <f>SUM('Երևան քաղաք:Սյունիք'!R139)</f>
        <v>0</v>
      </c>
      <c r="S141" s="13">
        <f>SUM('Երևան քաղաք:Սյունիք'!S139)</f>
        <v>0</v>
      </c>
      <c r="T141" s="13">
        <f>SUM('Երևան քաղաք:Սյունիք'!T139)</f>
        <v>0</v>
      </c>
      <c r="U141" s="13">
        <f>SUM('Երևան քաղաք:Սյունիք'!U139)</f>
        <v>0</v>
      </c>
      <c r="V141" s="13">
        <f>SUM('Երևան քաղաք:Սյունիք'!V139)</f>
        <v>0</v>
      </c>
      <c r="W141" s="13">
        <f>SUM('Երևան քաղաք:Սյունիք'!W139)</f>
        <v>0</v>
      </c>
      <c r="X141" s="13">
        <f>SUM('Երևան քաղաք:Սյունիք'!X139)</f>
        <v>0</v>
      </c>
      <c r="Y141" s="13">
        <f>SUM('Երևան քաղաք:Սյունիք'!Y139)</f>
        <v>0</v>
      </c>
      <c r="Z141" s="13">
        <f>SUM('Երևան քաղաք:Սյունիք'!Z139)</f>
        <v>0</v>
      </c>
      <c r="AA141" s="13">
        <f>SUM('Երևան քաղաք:Սյունիք'!AA139)</f>
        <v>0</v>
      </c>
      <c r="AB141" s="13">
        <f>SUM('Երևան քաղաք:Սյունիք'!AB139)</f>
        <v>0</v>
      </c>
      <c r="AC141" s="13">
        <f>SUM('Երևան քաղաք:Սյունիք'!AC139)</f>
        <v>0</v>
      </c>
      <c r="AD141" s="13">
        <f>SUM('Երևան քաղաք:Սյունիք'!AD139)</f>
        <v>0</v>
      </c>
      <c r="AE141" s="13">
        <f>SUM('Երևան քաղաք:Սյունիք'!AE139)</f>
        <v>0</v>
      </c>
      <c r="AF141" s="13">
        <f>SUM('Երևան քաղաք:Սյունիք'!AF139)</f>
        <v>0</v>
      </c>
      <c r="AG141" s="13">
        <f>SUM('Երևան քաղաք:Սյունիք'!AG139)</f>
        <v>0</v>
      </c>
      <c r="AH141" s="13">
        <f>SUM('Երևան քաղաք:Սյունիք'!AH139)</f>
        <v>0</v>
      </c>
      <c r="AI141" s="13">
        <f>SUM('Երևան քաղաք:Սյունիք'!AI139)</f>
        <v>0</v>
      </c>
      <c r="AJ141" s="13">
        <f>SUM('Երևան քաղաք:Սյունիք'!AJ139)</f>
        <v>0</v>
      </c>
      <c r="AK141" s="13">
        <f>SUM('Երևան քաղաք:Սյունիք'!AK139)</f>
        <v>0</v>
      </c>
      <c r="AL141" s="13">
        <f>SUM('Երևան քաղաք:Սյունիք'!AL139)</f>
        <v>0</v>
      </c>
      <c r="AM141" s="13">
        <f>SUM('Երևան քաղաք:Սյունիք'!AM139)</f>
        <v>0</v>
      </c>
      <c r="AN141" s="13">
        <f>SUM('Երևան քաղաք:Սյունիք'!AN139)</f>
        <v>0</v>
      </c>
      <c r="AO141" s="13">
        <f>SUM('Երևան քաղաք:Սյունիք'!AO139)</f>
        <v>0</v>
      </c>
      <c r="AP141" s="13">
        <f>SUM('Երևան քաղաք:Սյունիք'!AP139)</f>
        <v>0</v>
      </c>
      <c r="AQ141" s="13">
        <f>SUM('Երևան քաղաք:Սյունիք'!AQ139)</f>
        <v>0</v>
      </c>
      <c r="AR141" s="13">
        <f>SUM('Երևան քաղաք:Սյունիք'!AR139)</f>
        <v>0</v>
      </c>
      <c r="AS141" s="13">
        <f>SUM('Երևան քաղաք:Սյունիք'!AS139)</f>
        <v>0</v>
      </c>
      <c r="AT141" s="13">
        <f>SUM('Երևան քաղաք:Սյունիք'!AT139)</f>
        <v>0</v>
      </c>
      <c r="AU141" s="13">
        <f>SUM('Երևան քաղաք:Սյունիք'!AU139)</f>
        <v>0</v>
      </c>
      <c r="AV141" s="13">
        <f>SUM('Երևան քաղաք:Սյունիք'!AV139)</f>
        <v>0</v>
      </c>
      <c r="AW141" s="13">
        <f>SUM('Երևան քաղաք:Սյունիք'!AW139)</f>
        <v>0</v>
      </c>
      <c r="AX141" s="13">
        <f>SUM('Երևան քաղաք:Սյունիք'!AX139)</f>
        <v>0</v>
      </c>
      <c r="AY141" s="13">
        <f>SUM('Երևան քաղաք:Սյունիք'!AY139)</f>
        <v>0</v>
      </c>
      <c r="AZ141" s="13">
        <f>SUM('Երևան քաղաք:Սյունիք'!AZ139)</f>
        <v>0</v>
      </c>
      <c r="BA141" s="13">
        <f>SUM('Երևան քաղաք:Սյունիք'!BA139)</f>
        <v>0</v>
      </c>
      <c r="BB141" s="13">
        <f>SUM('Երևան քաղաք:Սյունիք'!BB139)</f>
        <v>0</v>
      </c>
      <c r="BC141" s="13">
        <f>SUM('Երևան քաղաք:Սյունիք'!BC139)</f>
        <v>0</v>
      </c>
      <c r="BD141" s="13">
        <f>SUM('Երևան քաղաք:Սյունիք'!BD139)</f>
        <v>0</v>
      </c>
      <c r="BE141" s="13">
        <f>SUM('Երևան քաղաք:Սյունիք'!BE139)</f>
        <v>0</v>
      </c>
      <c r="BF141" s="13">
        <f>SUM('Երևան քաղաք:Սյունիք'!BF139)</f>
        <v>0</v>
      </c>
      <c r="BG141" s="13">
        <f>SUM('Երևան քաղաք:Սյունիք'!BG139)</f>
        <v>0</v>
      </c>
      <c r="BH141" s="13">
        <f>SUM('Երևան քաղաք:Սյունիք'!BH139)</f>
        <v>0</v>
      </c>
      <c r="BI141" s="13">
        <f>SUM('Երևան քաղաք:Սյունիք'!BI139)</f>
        <v>0</v>
      </c>
      <c r="BJ141" s="13">
        <f>SUM('Երևան քաղաք:Սյունիք'!BJ139)</f>
        <v>0</v>
      </c>
      <c r="BK141" s="13">
        <f>SUM('Երևան քաղաք:Սյունիք'!BK139)</f>
        <v>0</v>
      </c>
      <c r="BL141" s="13">
        <f>SUM('Երևան քաղաք:Սյունիք'!BL139)</f>
        <v>0</v>
      </c>
      <c r="BM141" s="13">
        <f>SUM('Երևան քաղաք:Սյունիք'!BM139)</f>
        <v>0</v>
      </c>
      <c r="BN141" s="13">
        <f>SUM('Երևան քաղաք:Սյունիք'!BN139)</f>
        <v>0</v>
      </c>
      <c r="BO141" s="13">
        <f>SUM('Երևան քաղաք:Սյունիք'!BO139)</f>
        <v>0</v>
      </c>
      <c r="BP141" s="13">
        <f>SUM('Երևան քաղաք:Սյունիք'!BP139)</f>
        <v>0</v>
      </c>
      <c r="BQ141" s="13">
        <f>SUM('Երևան քաղաք:Սյունիք'!BQ139)</f>
        <v>0</v>
      </c>
      <c r="BR141" s="13">
        <f>SUM('Երևան քաղաք:Սյունիք'!BR139)</f>
        <v>0</v>
      </c>
      <c r="BS141" s="13">
        <f>SUM('Երևան քաղաք:Սյունիք'!BS139)</f>
        <v>0</v>
      </c>
      <c r="BT141" s="13">
        <f>SUM('Երևան քաղաք:Սյունիք'!BT139)</f>
        <v>0</v>
      </c>
      <c r="BU141" s="13">
        <f>SUM('Երևան քաղաք:Սյունիք'!BU139)</f>
        <v>0</v>
      </c>
      <c r="BV141" s="13">
        <f>SUM('Երևան քաղաք:Սյունիք'!BV139)</f>
        <v>0</v>
      </c>
      <c r="BW141" s="13">
        <f>SUM('Երևան քաղաք:Սյունիք'!BW139)</f>
        <v>0</v>
      </c>
      <c r="BX141" s="13">
        <f>SUM('Երևան քաղաք:Սյունիք'!BX139)</f>
        <v>0</v>
      </c>
      <c r="BY141" s="13">
        <f>SUM('Երևան քաղաք:Սյունիք'!BY139)</f>
        <v>0</v>
      </c>
      <c r="BZ141" s="13">
        <f>SUM('Երևան քաղաք:Սյունիք'!BZ139)</f>
        <v>0</v>
      </c>
      <c r="CA141" s="13">
        <v>0</v>
      </c>
    </row>
    <row r="142" spans="1:79" ht="20.100000000000001" customHeight="1" x14ac:dyDescent="0.3">
      <c r="A142" s="5" t="s">
        <v>113</v>
      </c>
      <c r="B142" s="3" t="s">
        <v>758</v>
      </c>
      <c r="C142" s="3">
        <v>210</v>
      </c>
      <c r="D142" s="13">
        <f>SUM('Երևան քաղաք:Սյունիք'!D140)</f>
        <v>0</v>
      </c>
      <c r="E142" s="13">
        <f>SUM('Երևան քաղաք:Սյունիք'!E140)</f>
        <v>0</v>
      </c>
      <c r="F142" s="13">
        <f>SUM('Երևան քաղաք:Սյունիք'!F140)</f>
        <v>0</v>
      </c>
      <c r="G142" s="13">
        <f>SUM('Երևան քաղաք:Սյունիք'!G140)</f>
        <v>0</v>
      </c>
      <c r="H142" s="13">
        <f>SUM('Երևան քաղաք:Սյունիք'!H140)</f>
        <v>0</v>
      </c>
      <c r="I142" s="13">
        <f>SUM('Երևան քաղաք:Սյունիք'!I140)</f>
        <v>0</v>
      </c>
      <c r="J142" s="13">
        <f>SUM('Երևան քաղաք:Սյունիք'!J140)</f>
        <v>0</v>
      </c>
      <c r="K142" s="13">
        <f>SUM('Երևան քաղաք:Սյունիք'!K140)</f>
        <v>0</v>
      </c>
      <c r="L142" s="13">
        <f>SUM('Երևան քաղաք:Սյունիք'!L140)</f>
        <v>0</v>
      </c>
      <c r="M142" s="13">
        <f>SUM('Երևան քաղաք:Սյունիք'!M140)</f>
        <v>0</v>
      </c>
      <c r="N142" s="13">
        <f>SUM('Երևան քաղաք:Սյունիք'!N140)</f>
        <v>0</v>
      </c>
      <c r="O142" s="13">
        <f>SUM('Երևան քաղաք:Սյունիք'!O140)</f>
        <v>0</v>
      </c>
      <c r="P142" s="13">
        <f>SUM('Երևան քաղաք:Սյունիք'!P140)</f>
        <v>0</v>
      </c>
      <c r="Q142" s="13">
        <f>SUM('Երևան քաղաք:Սյունիք'!Q140)</f>
        <v>0</v>
      </c>
      <c r="R142" s="13">
        <f>SUM('Երևան քաղաք:Սյունիք'!R140)</f>
        <v>0</v>
      </c>
      <c r="S142" s="13">
        <f>SUM('Երևան քաղաք:Սյունիք'!S140)</f>
        <v>0</v>
      </c>
      <c r="T142" s="13">
        <f>SUM('Երևան քաղաք:Սյունիք'!T140)</f>
        <v>0</v>
      </c>
      <c r="U142" s="13">
        <f>SUM('Երևան քաղաք:Սյունիք'!U140)</f>
        <v>0</v>
      </c>
      <c r="V142" s="13">
        <f>SUM('Երևան քաղաք:Սյունիք'!V140)</f>
        <v>0</v>
      </c>
      <c r="W142" s="13">
        <f>SUM('Երևան քաղաք:Սյունիք'!W140)</f>
        <v>0</v>
      </c>
      <c r="X142" s="13">
        <f>SUM('Երևան քաղաք:Սյունիք'!X140)</f>
        <v>0</v>
      </c>
      <c r="Y142" s="13">
        <f>SUM('Երևան քաղաք:Սյունիք'!Y140)</f>
        <v>0</v>
      </c>
      <c r="Z142" s="13">
        <f>SUM('Երևան քաղաք:Սյունիք'!Z140)</f>
        <v>0</v>
      </c>
      <c r="AA142" s="13">
        <f>SUM('Երևան քաղաք:Սյունիք'!AA140)</f>
        <v>0</v>
      </c>
      <c r="AB142" s="13">
        <f>SUM('Երևան քաղաք:Սյունիք'!AB140)</f>
        <v>0</v>
      </c>
      <c r="AC142" s="13">
        <f>SUM('Երևան քաղաք:Սյունիք'!AC140)</f>
        <v>0</v>
      </c>
      <c r="AD142" s="13">
        <f>SUM('Երևան քաղաք:Սյունիք'!AD140)</f>
        <v>0</v>
      </c>
      <c r="AE142" s="13">
        <f>SUM('Երևան քաղաք:Սյունիք'!AE140)</f>
        <v>0</v>
      </c>
      <c r="AF142" s="13">
        <f>SUM('Երևան քաղաք:Սյունիք'!AF140)</f>
        <v>0</v>
      </c>
      <c r="AG142" s="13">
        <f>SUM('Երևան քաղաք:Սյունիք'!AG140)</f>
        <v>0</v>
      </c>
      <c r="AH142" s="13">
        <f>SUM('Երևան քաղաք:Սյունիք'!AH140)</f>
        <v>0</v>
      </c>
      <c r="AI142" s="13">
        <f>SUM('Երևան քաղաք:Սյունիք'!AI140)</f>
        <v>0</v>
      </c>
      <c r="AJ142" s="13">
        <f>SUM('Երևան քաղաք:Սյունիք'!AJ140)</f>
        <v>0</v>
      </c>
      <c r="AK142" s="13">
        <f>SUM('Երևան քաղաք:Սյունիք'!AK140)</f>
        <v>0</v>
      </c>
      <c r="AL142" s="13">
        <f>SUM('Երևան քաղաք:Սյունիք'!AL140)</f>
        <v>0</v>
      </c>
      <c r="AM142" s="13">
        <f>SUM('Երևան քաղաք:Սյունիք'!AM140)</f>
        <v>0</v>
      </c>
      <c r="AN142" s="13">
        <f>SUM('Երևան քաղաք:Սյունիք'!AN140)</f>
        <v>0</v>
      </c>
      <c r="AO142" s="13">
        <f>SUM('Երևան քաղաք:Սյունիք'!AO140)</f>
        <v>0</v>
      </c>
      <c r="AP142" s="13">
        <f>SUM('Երևան քաղաք:Սյունիք'!AP140)</f>
        <v>0</v>
      </c>
      <c r="AQ142" s="13">
        <f>SUM('Երևան քաղաք:Սյունիք'!AQ140)</f>
        <v>0</v>
      </c>
      <c r="AR142" s="13">
        <f>SUM('Երևան քաղաք:Սյունիք'!AR140)</f>
        <v>0</v>
      </c>
      <c r="AS142" s="13">
        <f>SUM('Երևան քաղաք:Սյունիք'!AS140)</f>
        <v>0</v>
      </c>
      <c r="AT142" s="13">
        <f>SUM('Երևան քաղաք:Սյունիք'!AT140)</f>
        <v>0</v>
      </c>
      <c r="AU142" s="13">
        <f>SUM('Երևան քաղաք:Սյունիք'!AU140)</f>
        <v>0</v>
      </c>
      <c r="AV142" s="13">
        <f>SUM('Երևան քաղաք:Սյունիք'!AV140)</f>
        <v>0</v>
      </c>
      <c r="AW142" s="13">
        <f>SUM('Երևան քաղաք:Սյունիք'!AW140)</f>
        <v>0</v>
      </c>
      <c r="AX142" s="13">
        <f>SUM('Երևան քաղաք:Սյունիք'!AX140)</f>
        <v>0</v>
      </c>
      <c r="AY142" s="13">
        <f>SUM('Երևան քաղաք:Սյունիք'!AY140)</f>
        <v>0</v>
      </c>
      <c r="AZ142" s="13">
        <f>SUM('Երևան քաղաք:Սյունիք'!AZ140)</f>
        <v>0</v>
      </c>
      <c r="BA142" s="13">
        <f>SUM('Երևան քաղաք:Սյունիք'!BA140)</f>
        <v>0</v>
      </c>
      <c r="BB142" s="13">
        <f>SUM('Երևան քաղաք:Սյունիք'!BB140)</f>
        <v>0</v>
      </c>
      <c r="BC142" s="13">
        <f>SUM('Երևան քաղաք:Սյունիք'!BC140)</f>
        <v>0</v>
      </c>
      <c r="BD142" s="13">
        <f>SUM('Երևան քաղաք:Սյունիք'!BD140)</f>
        <v>0</v>
      </c>
      <c r="BE142" s="13">
        <f>SUM('Երևան քաղաք:Սյունիք'!BE140)</f>
        <v>0</v>
      </c>
      <c r="BF142" s="13">
        <f>SUM('Երևան քաղաք:Սյունիք'!BF140)</f>
        <v>0</v>
      </c>
      <c r="BG142" s="13">
        <f>SUM('Երևան քաղաք:Սյունիք'!BG140)</f>
        <v>0</v>
      </c>
      <c r="BH142" s="13">
        <f>SUM('Երևան քաղաք:Սյունիք'!BH140)</f>
        <v>0</v>
      </c>
      <c r="BI142" s="13">
        <f>SUM('Երևան քաղաք:Սյունիք'!BI140)</f>
        <v>0</v>
      </c>
      <c r="BJ142" s="13">
        <f>SUM('Երևան քաղաք:Սյունիք'!BJ140)</f>
        <v>0</v>
      </c>
      <c r="BK142" s="13">
        <f>SUM('Երևան քաղաք:Սյունիք'!BK140)</f>
        <v>0</v>
      </c>
      <c r="BL142" s="13">
        <f>SUM('Երևան քաղաք:Սյունիք'!BL140)</f>
        <v>0</v>
      </c>
      <c r="BM142" s="13">
        <f>SUM('Երևան քաղաք:Սյունիք'!BM140)</f>
        <v>0</v>
      </c>
      <c r="BN142" s="13">
        <f>SUM('Երևան քաղաք:Սյունիք'!BN140)</f>
        <v>0</v>
      </c>
      <c r="BO142" s="13">
        <f>SUM('Երևան քաղաք:Սյունիք'!BO140)</f>
        <v>0</v>
      </c>
      <c r="BP142" s="13">
        <f>SUM('Երևան քաղաք:Սյունիք'!BP140)</f>
        <v>0</v>
      </c>
      <c r="BQ142" s="13">
        <f>SUM('Երևան քաղաք:Սյունիք'!BQ140)</f>
        <v>0</v>
      </c>
      <c r="BR142" s="13">
        <f>SUM('Երևան քաղաք:Սյունիք'!BR140)</f>
        <v>0</v>
      </c>
      <c r="BS142" s="13">
        <f>SUM('Երևան քաղաք:Սյունիք'!BS140)</f>
        <v>0</v>
      </c>
      <c r="BT142" s="13">
        <f>SUM('Երևան քաղաք:Սյունիք'!BT140)</f>
        <v>0</v>
      </c>
      <c r="BU142" s="13">
        <f>SUM('Երևան քաղաք:Սյունիք'!BU140)</f>
        <v>0</v>
      </c>
      <c r="BV142" s="13">
        <f>SUM('Երևան քաղաք:Սյունիք'!BV140)</f>
        <v>0</v>
      </c>
      <c r="BW142" s="13">
        <f>SUM('Երևան քաղաք:Սյունիք'!BW140)</f>
        <v>0</v>
      </c>
      <c r="BX142" s="13">
        <f>SUM('Երևան քաղաք:Սյունիք'!BX140)</f>
        <v>0</v>
      </c>
      <c r="BY142" s="13">
        <f>SUM('Երևան քաղաք:Սյունիք'!BY140)</f>
        <v>0</v>
      </c>
      <c r="BZ142" s="13">
        <f>SUM('Երևան քաղաք:Սյունիք'!BZ140)</f>
        <v>0</v>
      </c>
      <c r="CA142" s="13">
        <v>0</v>
      </c>
    </row>
    <row r="143" spans="1:79" ht="20.100000000000001" customHeight="1" x14ac:dyDescent="0.3">
      <c r="A143" s="5" t="s">
        <v>114</v>
      </c>
      <c r="B143" s="3" t="s">
        <v>759</v>
      </c>
      <c r="C143" s="3">
        <v>211</v>
      </c>
      <c r="D143" s="13">
        <f>SUM('Երևան քաղաք:Սյունիք'!D141)</f>
        <v>0</v>
      </c>
      <c r="E143" s="13">
        <f>SUM('Երևան քաղաք:Սյունիք'!E141)</f>
        <v>0</v>
      </c>
      <c r="F143" s="13">
        <f>SUM('Երևան քաղաք:Սյունիք'!F141)</f>
        <v>0</v>
      </c>
      <c r="G143" s="13">
        <f>SUM('Երևան քաղաք:Սյունիք'!G141)</f>
        <v>0</v>
      </c>
      <c r="H143" s="13">
        <f>SUM('Երևան քաղաք:Սյունիք'!H141)</f>
        <v>0</v>
      </c>
      <c r="I143" s="13">
        <f>SUM('Երևան քաղաք:Սյունիք'!I141)</f>
        <v>0</v>
      </c>
      <c r="J143" s="13">
        <f>SUM('Երևան քաղաք:Սյունիք'!J141)</f>
        <v>0</v>
      </c>
      <c r="K143" s="13">
        <f>SUM('Երևան քաղաք:Սյունիք'!K141)</f>
        <v>0</v>
      </c>
      <c r="L143" s="13">
        <f>SUM('Երևան քաղաք:Սյունիք'!L141)</f>
        <v>0</v>
      </c>
      <c r="M143" s="13">
        <f>SUM('Երևան քաղաք:Սյունիք'!M141)</f>
        <v>0</v>
      </c>
      <c r="N143" s="13">
        <f>SUM('Երևան քաղաք:Սյունիք'!N141)</f>
        <v>0</v>
      </c>
      <c r="O143" s="13">
        <f>SUM('Երևան քաղաք:Սյունիք'!O141)</f>
        <v>0</v>
      </c>
      <c r="P143" s="13">
        <f>SUM('Երևան քաղաք:Սյունիք'!P141)</f>
        <v>0</v>
      </c>
      <c r="Q143" s="13">
        <f>SUM('Երևան քաղաք:Սյունիք'!Q141)</f>
        <v>0</v>
      </c>
      <c r="R143" s="13">
        <f>SUM('Երևան քաղաք:Սյունիք'!R141)</f>
        <v>0</v>
      </c>
      <c r="S143" s="13">
        <f>SUM('Երևան քաղաք:Սյունիք'!S141)</f>
        <v>0</v>
      </c>
      <c r="T143" s="13">
        <f>SUM('Երևան քաղաք:Սյունիք'!T141)</f>
        <v>0</v>
      </c>
      <c r="U143" s="13">
        <f>SUM('Երևան քաղաք:Սյունիք'!U141)</f>
        <v>0</v>
      </c>
      <c r="V143" s="13">
        <f>SUM('Երևան քաղաք:Սյունիք'!V141)</f>
        <v>0</v>
      </c>
      <c r="W143" s="13">
        <f>SUM('Երևան քաղաք:Սյունիք'!W141)</f>
        <v>0</v>
      </c>
      <c r="X143" s="13">
        <f>SUM('Երևան քաղաք:Սյունիք'!X141)</f>
        <v>0</v>
      </c>
      <c r="Y143" s="13">
        <f>SUM('Երևան քաղաք:Սյունիք'!Y141)</f>
        <v>0</v>
      </c>
      <c r="Z143" s="13">
        <f>SUM('Երևան քաղաք:Սյունիք'!Z141)</f>
        <v>0</v>
      </c>
      <c r="AA143" s="13">
        <f>SUM('Երևան քաղաք:Սյունիք'!AA141)</f>
        <v>0</v>
      </c>
      <c r="AB143" s="13">
        <f>SUM('Երևան քաղաք:Սյունիք'!AB141)</f>
        <v>0</v>
      </c>
      <c r="AC143" s="13">
        <f>SUM('Երևան քաղաք:Սյունիք'!AC141)</f>
        <v>0</v>
      </c>
      <c r="AD143" s="13">
        <f>SUM('Երևան քաղաք:Սյունիք'!AD141)</f>
        <v>0</v>
      </c>
      <c r="AE143" s="13">
        <f>SUM('Երևան քաղաք:Սյունիք'!AE141)</f>
        <v>0</v>
      </c>
      <c r="AF143" s="13">
        <f>SUM('Երևան քաղաք:Սյունիք'!AF141)</f>
        <v>0</v>
      </c>
      <c r="AG143" s="13">
        <f>SUM('Երևան քաղաք:Սյունիք'!AG141)</f>
        <v>0</v>
      </c>
      <c r="AH143" s="13">
        <f>SUM('Երևան քաղաք:Սյունիք'!AH141)</f>
        <v>0</v>
      </c>
      <c r="AI143" s="13">
        <f>SUM('Երևան քաղաք:Սյունիք'!AI141)</f>
        <v>0</v>
      </c>
      <c r="AJ143" s="13">
        <f>SUM('Երևան քաղաք:Սյունիք'!AJ141)</f>
        <v>0</v>
      </c>
      <c r="AK143" s="13">
        <f>SUM('Երևան քաղաք:Սյունիք'!AK141)</f>
        <v>0</v>
      </c>
      <c r="AL143" s="13">
        <f>SUM('Երևան քաղաք:Սյունիք'!AL141)</f>
        <v>0</v>
      </c>
      <c r="AM143" s="13">
        <f>SUM('Երևան քաղաք:Սյունիք'!AM141)</f>
        <v>0</v>
      </c>
      <c r="AN143" s="13">
        <f>SUM('Երևան քաղաք:Սյունիք'!AN141)</f>
        <v>0</v>
      </c>
      <c r="AO143" s="13">
        <f>SUM('Երևան քաղաք:Սյունիք'!AO141)</f>
        <v>0</v>
      </c>
      <c r="AP143" s="13">
        <f>SUM('Երևան քաղաք:Սյունիք'!AP141)</f>
        <v>0</v>
      </c>
      <c r="AQ143" s="13">
        <f>SUM('Երևան քաղաք:Սյունիք'!AQ141)</f>
        <v>0</v>
      </c>
      <c r="AR143" s="13">
        <f>SUM('Երևան քաղաք:Սյունիք'!AR141)</f>
        <v>0</v>
      </c>
      <c r="AS143" s="13">
        <f>SUM('Երևան քաղաք:Սյունիք'!AS141)</f>
        <v>0</v>
      </c>
      <c r="AT143" s="13">
        <f>SUM('Երևան քաղաք:Սյունիք'!AT141)</f>
        <v>0</v>
      </c>
      <c r="AU143" s="13">
        <f>SUM('Երևան քաղաք:Սյունիք'!AU141)</f>
        <v>0</v>
      </c>
      <c r="AV143" s="13">
        <f>SUM('Երևան քաղաք:Սյունիք'!AV141)</f>
        <v>0</v>
      </c>
      <c r="AW143" s="13">
        <f>SUM('Երևան քաղաք:Սյունիք'!AW141)</f>
        <v>0</v>
      </c>
      <c r="AX143" s="13">
        <f>SUM('Երևան քաղաք:Սյունիք'!AX141)</f>
        <v>0</v>
      </c>
      <c r="AY143" s="13">
        <f>SUM('Երևան քաղաք:Սյունիք'!AY141)</f>
        <v>0</v>
      </c>
      <c r="AZ143" s="13">
        <f>SUM('Երևան քաղաք:Սյունիք'!AZ141)</f>
        <v>0</v>
      </c>
      <c r="BA143" s="13">
        <f>SUM('Երևան քաղաք:Սյունիք'!BA141)</f>
        <v>0</v>
      </c>
      <c r="BB143" s="13">
        <f>SUM('Երևան քաղաք:Սյունիք'!BB141)</f>
        <v>0</v>
      </c>
      <c r="BC143" s="13">
        <f>SUM('Երևան քաղաք:Սյունիք'!BC141)</f>
        <v>0</v>
      </c>
      <c r="BD143" s="13">
        <f>SUM('Երևան քաղաք:Սյունիք'!BD141)</f>
        <v>0</v>
      </c>
      <c r="BE143" s="13">
        <f>SUM('Երևան քաղաք:Սյունիք'!BE141)</f>
        <v>0</v>
      </c>
      <c r="BF143" s="13">
        <f>SUM('Երևան քաղաք:Սյունիք'!BF141)</f>
        <v>0</v>
      </c>
      <c r="BG143" s="13">
        <f>SUM('Երևան քաղաք:Սյունիք'!BG141)</f>
        <v>0</v>
      </c>
      <c r="BH143" s="13">
        <f>SUM('Երևան քաղաք:Սյունիք'!BH141)</f>
        <v>0</v>
      </c>
      <c r="BI143" s="13">
        <f>SUM('Երևան քաղաք:Սյունիք'!BI141)</f>
        <v>0</v>
      </c>
      <c r="BJ143" s="13">
        <f>SUM('Երևան քաղաք:Սյունիք'!BJ141)</f>
        <v>0</v>
      </c>
      <c r="BK143" s="13">
        <f>SUM('Երևան քաղաք:Սյունիք'!BK141)</f>
        <v>0</v>
      </c>
      <c r="BL143" s="13">
        <f>SUM('Երևան քաղաք:Սյունիք'!BL141)</f>
        <v>0</v>
      </c>
      <c r="BM143" s="13">
        <f>SUM('Երևան քաղաք:Սյունիք'!BM141)</f>
        <v>0</v>
      </c>
      <c r="BN143" s="13">
        <f>SUM('Երևան քաղաք:Սյունիք'!BN141)</f>
        <v>0</v>
      </c>
      <c r="BO143" s="13">
        <f>SUM('Երևան քաղաք:Սյունիք'!BO141)</f>
        <v>0</v>
      </c>
      <c r="BP143" s="13">
        <f>SUM('Երևան քաղաք:Սյունիք'!BP141)</f>
        <v>0</v>
      </c>
      <c r="BQ143" s="13">
        <f>SUM('Երևան քաղաք:Սյունիք'!BQ141)</f>
        <v>0</v>
      </c>
      <c r="BR143" s="13">
        <f>SUM('Երևան քաղաք:Սյունիք'!BR141)</f>
        <v>0</v>
      </c>
      <c r="BS143" s="13">
        <f>SUM('Երևան քաղաք:Սյունիք'!BS141)</f>
        <v>0</v>
      </c>
      <c r="BT143" s="13">
        <f>SUM('Երևան քաղաք:Սյունիք'!BT141)</f>
        <v>0</v>
      </c>
      <c r="BU143" s="13">
        <f>SUM('Երևան քաղաք:Սյունիք'!BU141)</f>
        <v>0</v>
      </c>
      <c r="BV143" s="13">
        <f>SUM('Երևան քաղաք:Սյունիք'!BV141)</f>
        <v>0</v>
      </c>
      <c r="BW143" s="13">
        <f>SUM('Երևան քաղաք:Սյունիք'!BW141)</f>
        <v>0</v>
      </c>
      <c r="BX143" s="13">
        <f>SUM('Երևան քաղաք:Սյունիք'!BX141)</f>
        <v>0</v>
      </c>
      <c r="BY143" s="13">
        <f>SUM('Երևան քաղաք:Սյունիք'!BY141)</f>
        <v>0</v>
      </c>
      <c r="BZ143" s="13">
        <f>SUM('Երևան քաղաք:Սյունիք'!BZ141)</f>
        <v>0</v>
      </c>
      <c r="CA143" s="13">
        <v>0</v>
      </c>
    </row>
    <row r="144" spans="1:79" ht="20.100000000000001" customHeight="1" x14ac:dyDescent="0.3">
      <c r="A144" s="5" t="s">
        <v>115</v>
      </c>
      <c r="B144" s="3" t="s">
        <v>343</v>
      </c>
      <c r="C144" s="3">
        <v>212</v>
      </c>
      <c r="D144" s="13">
        <f>SUM('Երևան քաղաք:Սյունիք'!D142)</f>
        <v>0</v>
      </c>
      <c r="E144" s="13">
        <f>SUM('Երևան քաղաք:Սյունիք'!E142)</f>
        <v>0</v>
      </c>
      <c r="F144" s="13">
        <f>SUM('Երևան քաղաք:Սյունիք'!F142)</f>
        <v>0</v>
      </c>
      <c r="G144" s="13">
        <f>SUM('Երևան քաղաք:Սյունիք'!G142)</f>
        <v>0</v>
      </c>
      <c r="H144" s="13">
        <f>SUM('Երևան քաղաք:Սյունիք'!H142)</f>
        <v>0</v>
      </c>
      <c r="I144" s="13">
        <f>SUM('Երևան քաղաք:Սյունիք'!I142)</f>
        <v>0</v>
      </c>
      <c r="J144" s="13">
        <f>SUM('Երևան քաղաք:Սյունիք'!J142)</f>
        <v>0</v>
      </c>
      <c r="K144" s="13">
        <f>SUM('Երևան քաղաք:Սյունիք'!K142)</f>
        <v>0</v>
      </c>
      <c r="L144" s="13">
        <f>SUM('Երևան քաղաք:Սյունիք'!L142)</f>
        <v>0</v>
      </c>
      <c r="M144" s="13">
        <f>SUM('Երևան քաղաք:Սյունիք'!M142)</f>
        <v>0</v>
      </c>
      <c r="N144" s="13">
        <f>SUM('Երևան քաղաք:Սյունիք'!N142)</f>
        <v>0</v>
      </c>
      <c r="O144" s="13">
        <f>SUM('Երևան քաղաք:Սյունիք'!O142)</f>
        <v>0</v>
      </c>
      <c r="P144" s="13">
        <f>SUM('Երևան քաղաք:Սյունիք'!P142)</f>
        <v>0</v>
      </c>
      <c r="Q144" s="13">
        <f>SUM('Երևան քաղաք:Սյունիք'!Q142)</f>
        <v>0</v>
      </c>
      <c r="R144" s="13">
        <f>SUM('Երևան քաղաք:Սյունիք'!R142)</f>
        <v>0</v>
      </c>
      <c r="S144" s="13">
        <f>SUM('Երևան քաղաք:Սյունիք'!S142)</f>
        <v>0</v>
      </c>
      <c r="T144" s="13">
        <f>SUM('Երևան քաղաք:Սյունիք'!T142)</f>
        <v>0</v>
      </c>
      <c r="U144" s="13">
        <f>SUM('Երևան քաղաք:Սյունիք'!U142)</f>
        <v>0</v>
      </c>
      <c r="V144" s="13">
        <f>SUM('Երևան քաղաք:Սյունիք'!V142)</f>
        <v>0</v>
      </c>
      <c r="W144" s="13">
        <f>SUM('Երևան քաղաք:Սյունիք'!W142)</f>
        <v>0</v>
      </c>
      <c r="X144" s="13">
        <f>SUM('Երևան քաղաք:Սյունիք'!X142)</f>
        <v>0</v>
      </c>
      <c r="Y144" s="13">
        <f>SUM('Երևան քաղաք:Սյունիք'!Y142)</f>
        <v>0</v>
      </c>
      <c r="Z144" s="13">
        <f>SUM('Երևան քաղաք:Սյունիք'!Z142)</f>
        <v>0</v>
      </c>
      <c r="AA144" s="13">
        <f>SUM('Երևան քաղաք:Սյունիք'!AA142)</f>
        <v>0</v>
      </c>
      <c r="AB144" s="13">
        <f>SUM('Երևան քաղաք:Սյունիք'!AB142)</f>
        <v>0</v>
      </c>
      <c r="AC144" s="13">
        <f>SUM('Երևան քաղաք:Սյունիք'!AC142)</f>
        <v>0</v>
      </c>
      <c r="AD144" s="13">
        <f>SUM('Երևան քաղաք:Սյունիք'!AD142)</f>
        <v>0</v>
      </c>
      <c r="AE144" s="13">
        <f>SUM('Երևան քաղաք:Սյունիք'!AE142)</f>
        <v>0</v>
      </c>
      <c r="AF144" s="13">
        <f>SUM('Երևան քաղաք:Սյունիք'!AF142)</f>
        <v>0</v>
      </c>
      <c r="AG144" s="13">
        <f>SUM('Երևան քաղաք:Սյունիք'!AG142)</f>
        <v>0</v>
      </c>
      <c r="AH144" s="13">
        <f>SUM('Երևան քաղաք:Սյունիք'!AH142)</f>
        <v>0</v>
      </c>
      <c r="AI144" s="13">
        <f>SUM('Երևան քաղաք:Սյունիք'!AI142)</f>
        <v>0</v>
      </c>
      <c r="AJ144" s="13">
        <f>SUM('Երևան քաղաք:Սյունիք'!AJ142)</f>
        <v>0</v>
      </c>
      <c r="AK144" s="13">
        <f>SUM('Երևան քաղաք:Սյունիք'!AK142)</f>
        <v>0</v>
      </c>
      <c r="AL144" s="13">
        <f>SUM('Երևան քաղաք:Սյունիք'!AL142)</f>
        <v>0</v>
      </c>
      <c r="AM144" s="13">
        <f>SUM('Երևան քաղաք:Սյունիք'!AM142)</f>
        <v>0</v>
      </c>
      <c r="AN144" s="13">
        <f>SUM('Երևան քաղաք:Սյունիք'!AN142)</f>
        <v>0</v>
      </c>
      <c r="AO144" s="13">
        <f>SUM('Երևան քաղաք:Սյունիք'!AO142)</f>
        <v>0</v>
      </c>
      <c r="AP144" s="13">
        <f>SUM('Երևան քաղաք:Սյունիք'!AP142)</f>
        <v>0</v>
      </c>
      <c r="AQ144" s="13">
        <f>SUM('Երևան քաղաք:Սյունիք'!AQ142)</f>
        <v>0</v>
      </c>
      <c r="AR144" s="13">
        <f>SUM('Երևան քաղաք:Սյունիք'!AR142)</f>
        <v>0</v>
      </c>
      <c r="AS144" s="13">
        <f>SUM('Երևան քաղաք:Սյունիք'!AS142)</f>
        <v>0</v>
      </c>
      <c r="AT144" s="13">
        <f>SUM('Երևան քաղաք:Սյունիք'!AT142)</f>
        <v>0</v>
      </c>
      <c r="AU144" s="13">
        <f>SUM('Երևան քաղաք:Սյունիք'!AU142)</f>
        <v>0</v>
      </c>
      <c r="AV144" s="13">
        <f>SUM('Երևան քաղաք:Սյունիք'!AV142)</f>
        <v>0</v>
      </c>
      <c r="AW144" s="13">
        <f>SUM('Երևան քաղաք:Սյունիք'!AW142)</f>
        <v>0</v>
      </c>
      <c r="AX144" s="13">
        <f>SUM('Երևան քաղաք:Սյունիք'!AX142)</f>
        <v>0</v>
      </c>
      <c r="AY144" s="13">
        <f>SUM('Երևան քաղաք:Սյունիք'!AY142)</f>
        <v>0</v>
      </c>
      <c r="AZ144" s="13">
        <f>SUM('Երևան քաղաք:Սյունիք'!AZ142)</f>
        <v>0</v>
      </c>
      <c r="BA144" s="13">
        <f>SUM('Երևան քաղաք:Սյունիք'!BA142)</f>
        <v>0</v>
      </c>
      <c r="BB144" s="13">
        <f>SUM('Երևան քաղաք:Սյունիք'!BB142)</f>
        <v>0</v>
      </c>
      <c r="BC144" s="13">
        <f>SUM('Երևան քաղաք:Սյունիք'!BC142)</f>
        <v>0</v>
      </c>
      <c r="BD144" s="13">
        <f>SUM('Երևան քաղաք:Սյունիք'!BD142)</f>
        <v>0</v>
      </c>
      <c r="BE144" s="13">
        <f>SUM('Երևան քաղաք:Սյունիք'!BE142)</f>
        <v>0</v>
      </c>
      <c r="BF144" s="13">
        <f>SUM('Երևան քաղաք:Սյունիք'!BF142)</f>
        <v>0</v>
      </c>
      <c r="BG144" s="13">
        <f>SUM('Երևան քաղաք:Սյունիք'!BG142)</f>
        <v>0</v>
      </c>
      <c r="BH144" s="13">
        <f>SUM('Երևան քաղաք:Սյունիք'!BH142)</f>
        <v>0</v>
      </c>
      <c r="BI144" s="13">
        <f>SUM('Երևան քաղաք:Սյունիք'!BI142)</f>
        <v>0</v>
      </c>
      <c r="BJ144" s="13">
        <f>SUM('Երևան քաղաք:Սյունիք'!BJ142)</f>
        <v>0</v>
      </c>
      <c r="BK144" s="13">
        <f>SUM('Երևան քաղաք:Սյունիք'!BK142)</f>
        <v>0</v>
      </c>
      <c r="BL144" s="13">
        <f>SUM('Երևան քաղաք:Սյունիք'!BL142)</f>
        <v>0</v>
      </c>
      <c r="BM144" s="13">
        <f>SUM('Երևան քաղաք:Սյունիք'!BM142)</f>
        <v>0</v>
      </c>
      <c r="BN144" s="13">
        <f>SUM('Երևան քաղաք:Սյունիք'!BN142)</f>
        <v>0</v>
      </c>
      <c r="BO144" s="13">
        <f>SUM('Երևան քաղաք:Սյունիք'!BO142)</f>
        <v>0</v>
      </c>
      <c r="BP144" s="13">
        <f>SUM('Երևան քաղաք:Սյունիք'!BP142)</f>
        <v>0</v>
      </c>
      <c r="BQ144" s="13">
        <f>SUM('Երևան քաղաք:Սյունիք'!BQ142)</f>
        <v>0</v>
      </c>
      <c r="BR144" s="13">
        <f>SUM('Երևան քաղաք:Սյունիք'!BR142)</f>
        <v>0</v>
      </c>
      <c r="BS144" s="13">
        <f>SUM('Երևան քաղաք:Սյունիք'!BS142)</f>
        <v>0</v>
      </c>
      <c r="BT144" s="13">
        <f>SUM('Երևան քաղաք:Սյունիք'!BT142)</f>
        <v>0</v>
      </c>
      <c r="BU144" s="13">
        <f>SUM('Երևան քաղաք:Սյունիք'!BU142)</f>
        <v>0</v>
      </c>
      <c r="BV144" s="13">
        <f>SUM('Երևան քաղաք:Սյունիք'!BV142)</f>
        <v>0</v>
      </c>
      <c r="BW144" s="13">
        <f>SUM('Երևան քաղաք:Սյունիք'!BW142)</f>
        <v>0</v>
      </c>
      <c r="BX144" s="13">
        <f>SUM('Երևան քաղաք:Սյունիք'!BX142)</f>
        <v>0</v>
      </c>
      <c r="BY144" s="13">
        <f>SUM('Երևան քաղաք:Սյունիք'!BY142)</f>
        <v>0</v>
      </c>
      <c r="BZ144" s="13">
        <f>SUM('Երևան քաղաք:Սյունիք'!BZ142)</f>
        <v>0</v>
      </c>
      <c r="CA144" s="13">
        <v>0</v>
      </c>
    </row>
    <row r="145" spans="1:79" ht="20.100000000000001" customHeight="1" x14ac:dyDescent="0.3">
      <c r="A145" s="5" t="s">
        <v>116</v>
      </c>
      <c r="B145" s="3" t="s">
        <v>445</v>
      </c>
      <c r="C145" s="3">
        <v>213</v>
      </c>
      <c r="D145" s="13">
        <f>SUM('Երևան քաղաք:Սյունիք'!D143)</f>
        <v>0</v>
      </c>
      <c r="E145" s="13">
        <f>SUM('Երևան քաղաք:Սյունիք'!E143)</f>
        <v>0</v>
      </c>
      <c r="F145" s="13">
        <f>SUM('Երևան քաղաք:Սյունիք'!F143)</f>
        <v>0</v>
      </c>
      <c r="G145" s="13">
        <f>SUM('Երևան քաղաք:Սյունիք'!G143)</f>
        <v>0</v>
      </c>
      <c r="H145" s="13">
        <f>SUM('Երևան քաղաք:Սյունիք'!H143)</f>
        <v>0</v>
      </c>
      <c r="I145" s="13">
        <f>SUM('Երևան քաղաք:Սյունիք'!I143)</f>
        <v>0</v>
      </c>
      <c r="J145" s="13">
        <f>SUM('Երևան քաղաք:Սյունիք'!J143)</f>
        <v>0</v>
      </c>
      <c r="K145" s="13">
        <f>SUM('Երևան քաղաք:Սյունիք'!K143)</f>
        <v>0</v>
      </c>
      <c r="L145" s="13">
        <f>SUM('Երևան քաղաք:Սյունիք'!L143)</f>
        <v>0</v>
      </c>
      <c r="M145" s="13">
        <f>SUM('Երևան քաղաք:Սյունիք'!M143)</f>
        <v>0</v>
      </c>
      <c r="N145" s="13">
        <f>SUM('Երևան քաղաք:Սյունիք'!N143)</f>
        <v>0</v>
      </c>
      <c r="O145" s="13">
        <f>SUM('Երևան քաղաք:Սյունիք'!O143)</f>
        <v>0</v>
      </c>
      <c r="P145" s="13">
        <f>SUM('Երևան քաղաք:Սյունիք'!P143)</f>
        <v>0</v>
      </c>
      <c r="Q145" s="13">
        <f>SUM('Երևան քաղաք:Սյունիք'!Q143)</f>
        <v>0</v>
      </c>
      <c r="R145" s="13">
        <f>SUM('Երևան քաղաք:Սյունիք'!R143)</f>
        <v>0</v>
      </c>
      <c r="S145" s="13">
        <f>SUM('Երևան քաղաք:Սյունիք'!S143)</f>
        <v>0</v>
      </c>
      <c r="T145" s="13">
        <f>SUM('Երևան քաղաք:Սյունիք'!T143)</f>
        <v>0</v>
      </c>
      <c r="U145" s="13">
        <f>SUM('Երևան քաղաք:Սյունիք'!U143)</f>
        <v>0</v>
      </c>
      <c r="V145" s="13">
        <f>SUM('Երևան քաղաք:Սյունիք'!V143)</f>
        <v>0</v>
      </c>
      <c r="W145" s="13">
        <f>SUM('Երևան քաղաք:Սյունիք'!W143)</f>
        <v>0</v>
      </c>
      <c r="X145" s="13">
        <f>SUM('Երևան քաղաք:Սյունիք'!X143)</f>
        <v>0</v>
      </c>
      <c r="Y145" s="13">
        <f>SUM('Երևան քաղաք:Սյունիք'!Y143)</f>
        <v>0</v>
      </c>
      <c r="Z145" s="13">
        <f>SUM('Երևան քաղաք:Սյունիք'!Z143)</f>
        <v>0</v>
      </c>
      <c r="AA145" s="13">
        <f>SUM('Երևան քաղաք:Սյունիք'!AA143)</f>
        <v>0</v>
      </c>
      <c r="AB145" s="13">
        <f>SUM('Երևան քաղաք:Սյունիք'!AB143)</f>
        <v>0</v>
      </c>
      <c r="AC145" s="13">
        <f>SUM('Երևան քաղաք:Սյունիք'!AC143)</f>
        <v>0</v>
      </c>
      <c r="AD145" s="13">
        <f>SUM('Երևան քաղաք:Սյունիք'!AD143)</f>
        <v>0</v>
      </c>
      <c r="AE145" s="13">
        <f>SUM('Երևան քաղաք:Սյունիք'!AE143)</f>
        <v>0</v>
      </c>
      <c r="AF145" s="13">
        <f>SUM('Երևան քաղաք:Սյունիք'!AF143)</f>
        <v>0</v>
      </c>
      <c r="AG145" s="13">
        <f>SUM('Երևան քաղաք:Սյունիք'!AG143)</f>
        <v>0</v>
      </c>
      <c r="AH145" s="13">
        <f>SUM('Երևան քաղաք:Սյունիք'!AH143)</f>
        <v>0</v>
      </c>
      <c r="AI145" s="13">
        <f>SUM('Երևան քաղաք:Սյունիք'!AI143)</f>
        <v>0</v>
      </c>
      <c r="AJ145" s="13">
        <f>SUM('Երևան քաղաք:Սյունիք'!AJ143)</f>
        <v>0</v>
      </c>
      <c r="AK145" s="13">
        <f>SUM('Երևան քաղաք:Սյունիք'!AK143)</f>
        <v>0</v>
      </c>
      <c r="AL145" s="13">
        <f>SUM('Երևան քաղաք:Սյունիք'!AL143)</f>
        <v>0</v>
      </c>
      <c r="AM145" s="13">
        <f>SUM('Երևան քաղաք:Սյունիք'!AM143)</f>
        <v>0</v>
      </c>
      <c r="AN145" s="13">
        <f>SUM('Երևան քաղաք:Սյունիք'!AN143)</f>
        <v>0</v>
      </c>
      <c r="AO145" s="13">
        <f>SUM('Երևան քաղաք:Սյունիք'!AO143)</f>
        <v>0</v>
      </c>
      <c r="AP145" s="13">
        <f>SUM('Երևան քաղաք:Սյունիք'!AP143)</f>
        <v>0</v>
      </c>
      <c r="AQ145" s="13">
        <f>SUM('Երևան քաղաք:Սյունիք'!AQ143)</f>
        <v>0</v>
      </c>
      <c r="AR145" s="13">
        <f>SUM('Երևան քաղաք:Սյունիք'!AR143)</f>
        <v>0</v>
      </c>
      <c r="AS145" s="13">
        <f>SUM('Երևան քաղաք:Սյունիք'!AS143)</f>
        <v>0</v>
      </c>
      <c r="AT145" s="13">
        <f>SUM('Երևան քաղաք:Սյունիք'!AT143)</f>
        <v>0</v>
      </c>
      <c r="AU145" s="13">
        <f>SUM('Երևան քաղաք:Սյունիք'!AU143)</f>
        <v>0</v>
      </c>
      <c r="AV145" s="13">
        <f>SUM('Երևան քաղաք:Սյունիք'!AV143)</f>
        <v>0</v>
      </c>
      <c r="AW145" s="13">
        <f>SUM('Երևան քաղաք:Սյունիք'!AW143)</f>
        <v>0</v>
      </c>
      <c r="AX145" s="13">
        <f>SUM('Երևան քաղաք:Սյունիք'!AX143)</f>
        <v>0</v>
      </c>
      <c r="AY145" s="13">
        <f>SUM('Երևան քաղաք:Սյունիք'!AY143)</f>
        <v>0</v>
      </c>
      <c r="AZ145" s="13">
        <f>SUM('Երևան քաղաք:Սյունիք'!AZ143)</f>
        <v>0</v>
      </c>
      <c r="BA145" s="13">
        <f>SUM('Երևան քաղաք:Սյունիք'!BA143)</f>
        <v>0</v>
      </c>
      <c r="BB145" s="13">
        <f>SUM('Երևան քաղաք:Սյունիք'!BB143)</f>
        <v>0</v>
      </c>
      <c r="BC145" s="13">
        <f>SUM('Երևան քաղաք:Սյունիք'!BC143)</f>
        <v>0</v>
      </c>
      <c r="BD145" s="13">
        <f>SUM('Երևան քաղաք:Սյունիք'!BD143)</f>
        <v>0</v>
      </c>
      <c r="BE145" s="13">
        <f>SUM('Երևան քաղաք:Սյունիք'!BE143)</f>
        <v>0</v>
      </c>
      <c r="BF145" s="13">
        <f>SUM('Երևան քաղաք:Սյունիք'!BF143)</f>
        <v>0</v>
      </c>
      <c r="BG145" s="13">
        <f>SUM('Երևան քաղաք:Սյունիք'!BG143)</f>
        <v>0</v>
      </c>
      <c r="BH145" s="13">
        <f>SUM('Երևան քաղաք:Սյունիք'!BH143)</f>
        <v>0</v>
      </c>
      <c r="BI145" s="13">
        <f>SUM('Երևան քաղաք:Սյունիք'!BI143)</f>
        <v>0</v>
      </c>
      <c r="BJ145" s="13">
        <f>SUM('Երևան քաղաք:Սյունիք'!BJ143)</f>
        <v>0</v>
      </c>
      <c r="BK145" s="13">
        <f>SUM('Երևան քաղաք:Սյունիք'!BK143)</f>
        <v>0</v>
      </c>
      <c r="BL145" s="13">
        <f>SUM('Երևան քաղաք:Սյունիք'!BL143)</f>
        <v>0</v>
      </c>
      <c r="BM145" s="13">
        <f>SUM('Երևան քաղաք:Սյունիք'!BM143)</f>
        <v>0</v>
      </c>
      <c r="BN145" s="13">
        <f>SUM('Երևան քաղաք:Սյունիք'!BN143)</f>
        <v>0</v>
      </c>
      <c r="BO145" s="13">
        <f>SUM('Երևան քաղաք:Սյունիք'!BO143)</f>
        <v>0</v>
      </c>
      <c r="BP145" s="13">
        <f>SUM('Երևան քաղաք:Սյունիք'!BP143)</f>
        <v>0</v>
      </c>
      <c r="BQ145" s="13">
        <f>SUM('Երևան քաղաք:Սյունիք'!BQ143)</f>
        <v>0</v>
      </c>
      <c r="BR145" s="13">
        <f>SUM('Երևան քաղաք:Սյունիք'!BR143)</f>
        <v>0</v>
      </c>
      <c r="BS145" s="13">
        <f>SUM('Երևան քաղաք:Սյունիք'!BS143)</f>
        <v>0</v>
      </c>
      <c r="BT145" s="13">
        <f>SUM('Երևան քաղաք:Սյունիք'!BT143)</f>
        <v>0</v>
      </c>
      <c r="BU145" s="13">
        <f>SUM('Երևան քաղաք:Սյունիք'!BU143)</f>
        <v>0</v>
      </c>
      <c r="BV145" s="13">
        <f>SUM('Երևան քաղաք:Սյունիք'!BV143)</f>
        <v>0</v>
      </c>
      <c r="BW145" s="13">
        <f>SUM('Երևան քաղաք:Սյունիք'!BW143)</f>
        <v>0</v>
      </c>
      <c r="BX145" s="13">
        <f>SUM('Երևան քաղաք:Սյունիք'!BX143)</f>
        <v>0</v>
      </c>
      <c r="BY145" s="13">
        <f>SUM('Երևան քաղաք:Սյունիք'!BY143)</f>
        <v>0</v>
      </c>
      <c r="BZ145" s="13">
        <f>SUM('Երևան քաղաք:Սյունիք'!BZ143)</f>
        <v>0</v>
      </c>
      <c r="CA145" s="13">
        <v>0</v>
      </c>
    </row>
    <row r="146" spans="1:79" ht="20.100000000000001" customHeight="1" x14ac:dyDescent="0.3">
      <c r="A146" s="5" t="s">
        <v>117</v>
      </c>
      <c r="B146" s="3" t="s">
        <v>446</v>
      </c>
      <c r="C146" s="3">
        <v>214</v>
      </c>
      <c r="D146" s="13">
        <f>SUM('Երևան քաղաք:Սյունիք'!D144)</f>
        <v>0</v>
      </c>
      <c r="E146" s="13">
        <f>SUM('Երևան քաղաք:Սյունիք'!E144)</f>
        <v>1</v>
      </c>
      <c r="F146" s="13">
        <f>SUM('Երևան քաղաք:Սյունիք'!F144)</f>
        <v>1</v>
      </c>
      <c r="G146" s="13">
        <f>SUM('Երևան քաղաք:Սյունիք'!G144)</f>
        <v>0</v>
      </c>
      <c r="H146" s="13">
        <f>SUM('Երևան քաղաք:Սյունիք'!H144)</f>
        <v>2</v>
      </c>
      <c r="I146" s="13">
        <f>SUM('Երևան քաղաք:Սյունիք'!I144)</f>
        <v>1</v>
      </c>
      <c r="J146" s="13">
        <f>SUM('Երևան քաղաք:Սյունիք'!J144)</f>
        <v>0</v>
      </c>
      <c r="K146" s="13">
        <f>SUM('Երևան քաղաք:Սյունիք'!K144)</f>
        <v>0</v>
      </c>
      <c r="L146" s="13">
        <f>SUM('Երևան քաղաք:Սյունիք'!L144)</f>
        <v>1</v>
      </c>
      <c r="M146" s="13">
        <f>SUM('Երևան քաղաք:Սյունիք'!M144)</f>
        <v>0</v>
      </c>
      <c r="N146" s="13">
        <f>SUM('Երևան քաղաք:Սյունիք'!N144)</f>
        <v>0</v>
      </c>
      <c r="O146" s="13">
        <f>SUM('Երևան քաղաք:Սյունիք'!O144)</f>
        <v>0</v>
      </c>
      <c r="P146" s="13">
        <f>SUM('Երևան քաղաք:Սյունիք'!P144)</f>
        <v>0</v>
      </c>
      <c r="Q146" s="13">
        <f>SUM('Երևան քաղաք:Սյունիք'!Q144)</f>
        <v>1</v>
      </c>
      <c r="R146" s="13">
        <f>SUM('Երևան քաղաք:Սյունիք'!R144)</f>
        <v>0</v>
      </c>
      <c r="S146" s="13">
        <f>SUM('Երևան քաղաք:Սյունիք'!S144)</f>
        <v>0</v>
      </c>
      <c r="T146" s="13">
        <f>SUM('Երևան քաղաք:Սյունիք'!T144)</f>
        <v>0</v>
      </c>
      <c r="U146" s="13">
        <f>SUM('Երևան քաղաք:Սյունիք'!U144)</f>
        <v>0</v>
      </c>
      <c r="V146" s="13">
        <f>SUM('Երևան քաղաք:Սյունիք'!V144)</f>
        <v>0</v>
      </c>
      <c r="W146" s="13">
        <f>SUM('Երևան քաղաք:Սյունիք'!W144)</f>
        <v>1</v>
      </c>
      <c r="X146" s="13">
        <f>SUM('Երևան քաղաք:Սյունիք'!X144)</f>
        <v>0</v>
      </c>
      <c r="Y146" s="13">
        <f>SUM('Երևան քաղաք:Սյունիք'!Y144)</f>
        <v>0</v>
      </c>
      <c r="Z146" s="13">
        <f>SUM('Երևան քաղաք:Սյունիք'!Z144)</f>
        <v>0</v>
      </c>
      <c r="AA146" s="13">
        <f>SUM('Երևան քաղաք:Սյունիք'!AA144)</f>
        <v>0</v>
      </c>
      <c r="AB146" s="13">
        <f>SUM('Երևան քաղաք:Սյունիք'!AB144)</f>
        <v>0</v>
      </c>
      <c r="AC146" s="13">
        <f>SUM('Երևան քաղաք:Սյունիք'!AC144)</f>
        <v>0</v>
      </c>
      <c r="AD146" s="13">
        <f>SUM('Երևան քաղաք:Սյունիք'!AD144)</f>
        <v>0</v>
      </c>
      <c r="AE146" s="13">
        <f>SUM('Երևան քաղաք:Սյունիք'!AE144)</f>
        <v>1</v>
      </c>
      <c r="AF146" s="13">
        <f>SUM('Երևան քաղաք:Սյունիք'!AF144)</f>
        <v>0</v>
      </c>
      <c r="AG146" s="13">
        <f>SUM('Երևան քաղաք:Սյունիք'!AG144)</f>
        <v>0</v>
      </c>
      <c r="AH146" s="13">
        <f>SUM('Երևան քաղաք:Սյունիք'!AH144)</f>
        <v>0</v>
      </c>
      <c r="AI146" s="13">
        <f>SUM('Երևան քաղաք:Սյունիք'!AI144)</f>
        <v>0</v>
      </c>
      <c r="AJ146" s="13">
        <f>SUM('Երևան քաղաք:Սյունիք'!AJ144)</f>
        <v>0</v>
      </c>
      <c r="AK146" s="13">
        <f>SUM('Երևան քաղաք:Սյունիք'!AK144)</f>
        <v>0</v>
      </c>
      <c r="AL146" s="13">
        <f>SUM('Երևան քաղաք:Սյունիք'!AL144)</f>
        <v>0</v>
      </c>
      <c r="AM146" s="13">
        <f>SUM('Երևան քաղաք:Սյունիք'!AM144)</f>
        <v>0</v>
      </c>
      <c r="AN146" s="13">
        <f>SUM('Երևան քաղաք:Սյունիք'!AN144)</f>
        <v>0</v>
      </c>
      <c r="AO146" s="13">
        <f>SUM('Երևան քաղաք:Սյունիք'!AO144)</f>
        <v>0</v>
      </c>
      <c r="AP146" s="13">
        <f>SUM('Երևան քաղաք:Սյունիք'!AP144)</f>
        <v>1</v>
      </c>
      <c r="AQ146" s="13">
        <f>SUM('Երևան քաղաք:Սյունիք'!AQ144)</f>
        <v>0</v>
      </c>
      <c r="AR146" s="13">
        <f>SUM('Երևան քաղաք:Սյունիք'!AR144)</f>
        <v>0</v>
      </c>
      <c r="AS146" s="13">
        <f>SUM('Երևան քաղաք:Սյունիք'!AS144)</f>
        <v>0</v>
      </c>
      <c r="AT146" s="13">
        <f>SUM('Երևան քաղաք:Սյունիք'!AT144)</f>
        <v>1</v>
      </c>
      <c r="AU146" s="13">
        <f>SUM('Երևան քաղաք:Սյունիք'!AU144)</f>
        <v>0</v>
      </c>
      <c r="AV146" s="13">
        <f>SUM('Երևան քաղաք:Սյունիք'!AV144)</f>
        <v>0</v>
      </c>
      <c r="AW146" s="13">
        <f>SUM('Երևան քաղաք:Սյունիք'!AW144)</f>
        <v>0</v>
      </c>
      <c r="AX146" s="13">
        <f>SUM('Երևան քաղաք:Սյունիք'!AX144)</f>
        <v>0</v>
      </c>
      <c r="AY146" s="13">
        <f>SUM('Երևան քաղաք:Սյունիք'!AY144)</f>
        <v>1</v>
      </c>
      <c r="AZ146" s="13">
        <f>SUM('Երևան քաղաք:Սյունիք'!AZ144)</f>
        <v>0</v>
      </c>
      <c r="BA146" s="13">
        <f>SUM('Երևան քաղաք:Սյունիք'!BA144)</f>
        <v>0</v>
      </c>
      <c r="BB146" s="13">
        <f>SUM('Երևան քաղաք:Սյունիք'!BB144)</f>
        <v>0</v>
      </c>
      <c r="BC146" s="13">
        <f>SUM('Երևան քաղաք:Սյունիք'!BC144)</f>
        <v>0</v>
      </c>
      <c r="BD146" s="13">
        <f>SUM('Երևան քաղաք:Սյունիք'!BD144)</f>
        <v>0</v>
      </c>
      <c r="BE146" s="13">
        <f>SUM('Երևան քաղաք:Սյունիք'!BE144)</f>
        <v>0</v>
      </c>
      <c r="BF146" s="13">
        <f>SUM('Երևան քաղաք:Սյունիք'!BF144)</f>
        <v>0</v>
      </c>
      <c r="BG146" s="13">
        <f>SUM('Երևան քաղաք:Սյունիք'!BG144)</f>
        <v>0</v>
      </c>
      <c r="BH146" s="13">
        <f>SUM('Երևան քաղաք:Սյունիք'!BH144)</f>
        <v>0</v>
      </c>
      <c r="BI146" s="13">
        <f>SUM('Երևան քաղաք:Սյունիք'!BI144)</f>
        <v>0</v>
      </c>
      <c r="BJ146" s="13">
        <f>SUM('Երևան քաղաք:Սյունիք'!BJ144)</f>
        <v>0</v>
      </c>
      <c r="BK146" s="13">
        <f>SUM('Երևան քաղաք:Սյունիք'!BK144)</f>
        <v>0</v>
      </c>
      <c r="BL146" s="13">
        <f>SUM('Երևան քաղաք:Սյունիք'!BL144)</f>
        <v>0</v>
      </c>
      <c r="BM146" s="13">
        <f>SUM('Երևան քաղաք:Սյունիք'!BM144)</f>
        <v>0</v>
      </c>
      <c r="BN146" s="13">
        <f>SUM('Երևան քաղաք:Սյունիք'!BN144)</f>
        <v>0</v>
      </c>
      <c r="BO146" s="13">
        <f>SUM('Երևան քաղաք:Սյունիք'!BO144)</f>
        <v>0</v>
      </c>
      <c r="BP146" s="13">
        <f>SUM('Երևան քաղաք:Սյունիք'!BP144)</f>
        <v>0</v>
      </c>
      <c r="BQ146" s="13">
        <f>SUM('Երևան քաղաք:Սյունիք'!BQ144)</f>
        <v>0</v>
      </c>
      <c r="BR146" s="13">
        <f>SUM('Երևան քաղաք:Սյունիք'!BR144)</f>
        <v>0</v>
      </c>
      <c r="BS146" s="13">
        <f>SUM('Երևան քաղաք:Սյունիք'!BS144)</f>
        <v>0</v>
      </c>
      <c r="BT146" s="13">
        <f>SUM('Երևան քաղաք:Սյունիք'!BT144)</f>
        <v>0</v>
      </c>
      <c r="BU146" s="13">
        <f>SUM('Երևան քաղաք:Սյունիք'!BU144)</f>
        <v>0</v>
      </c>
      <c r="BV146" s="13">
        <f>SUM('Երևան քաղաք:Սյունիք'!BV144)</f>
        <v>0</v>
      </c>
      <c r="BW146" s="13">
        <f>SUM('Երևան քաղաք:Սյունիք'!BW144)</f>
        <v>0</v>
      </c>
      <c r="BX146" s="13">
        <f>SUM('Երևան քաղաք:Սյունիք'!BX144)</f>
        <v>0</v>
      </c>
      <c r="BY146" s="13">
        <f>SUM('Երևան քաղաք:Սյունիք'!BY144)</f>
        <v>1</v>
      </c>
      <c r="BZ146" s="13">
        <f>SUM('Երևան քաղաք:Սյունիք'!BZ144)</f>
        <v>0</v>
      </c>
      <c r="CA146" s="13">
        <v>0</v>
      </c>
    </row>
    <row r="147" spans="1:79" ht="20.100000000000001" customHeight="1" x14ac:dyDescent="0.3">
      <c r="A147" s="5" t="s">
        <v>760</v>
      </c>
      <c r="B147" s="3" t="s">
        <v>761</v>
      </c>
      <c r="C147" s="3">
        <v>215.1</v>
      </c>
      <c r="D147" s="13">
        <f>SUM('Երևան քաղաք:Սյունիք'!D145)</f>
        <v>0</v>
      </c>
      <c r="E147" s="13">
        <f>SUM('Երևան քաղաք:Սյունիք'!E145)</f>
        <v>0</v>
      </c>
      <c r="F147" s="13">
        <f>SUM('Երևան քաղաք:Սյունիք'!F145)</f>
        <v>0</v>
      </c>
      <c r="G147" s="13">
        <f>SUM('Երևան քաղաք:Սյունիք'!G145)</f>
        <v>0</v>
      </c>
      <c r="H147" s="13">
        <f>SUM('Երևան քաղաք:Սյունիք'!H145)</f>
        <v>0</v>
      </c>
      <c r="I147" s="13">
        <f>SUM('Երևան քաղաք:Սյունիք'!I145)</f>
        <v>0</v>
      </c>
      <c r="J147" s="13">
        <f>SUM('Երևան քաղաք:Սյունիք'!J145)</f>
        <v>0</v>
      </c>
      <c r="K147" s="13">
        <f>SUM('Երևան քաղաք:Սյունիք'!K145)</f>
        <v>0</v>
      </c>
      <c r="L147" s="13">
        <f>SUM('Երևան քաղաք:Սյունիք'!L145)</f>
        <v>0</v>
      </c>
      <c r="M147" s="13">
        <f>SUM('Երևան քաղաք:Սյունիք'!M145)</f>
        <v>0</v>
      </c>
      <c r="N147" s="13">
        <f>SUM('Երևան քաղաք:Սյունիք'!N145)</f>
        <v>0</v>
      </c>
      <c r="O147" s="13">
        <f>SUM('Երևան քաղաք:Սյունիք'!O145)</f>
        <v>0</v>
      </c>
      <c r="P147" s="13">
        <f>SUM('Երևան քաղաք:Սյունիք'!P145)</f>
        <v>0</v>
      </c>
      <c r="Q147" s="13">
        <f>SUM('Երևան քաղաք:Սյունիք'!Q145)</f>
        <v>0</v>
      </c>
      <c r="R147" s="13">
        <f>SUM('Երևան քաղաք:Սյունիք'!R145)</f>
        <v>0</v>
      </c>
      <c r="S147" s="13">
        <f>SUM('Երևան քաղաք:Սյունիք'!S145)</f>
        <v>0</v>
      </c>
      <c r="T147" s="13">
        <f>SUM('Երևան քաղաք:Սյունիք'!T145)</f>
        <v>0</v>
      </c>
      <c r="U147" s="13">
        <f>SUM('Երևան քաղաք:Սյունիք'!U145)</f>
        <v>0</v>
      </c>
      <c r="V147" s="13">
        <f>SUM('Երևան քաղաք:Սյունիք'!V145)</f>
        <v>0</v>
      </c>
      <c r="W147" s="13">
        <f>SUM('Երևան քաղաք:Սյունիք'!W145)</f>
        <v>0</v>
      </c>
      <c r="X147" s="13">
        <f>SUM('Երևան քաղաք:Սյունիք'!X145)</f>
        <v>0</v>
      </c>
      <c r="Y147" s="13">
        <f>SUM('Երևան քաղաք:Սյունիք'!Y145)</f>
        <v>0</v>
      </c>
      <c r="Z147" s="13">
        <f>SUM('Երևան քաղաք:Սյունիք'!Z145)</f>
        <v>0</v>
      </c>
      <c r="AA147" s="13">
        <f>SUM('Երևան քաղաք:Սյունիք'!AA145)</f>
        <v>0</v>
      </c>
      <c r="AB147" s="13">
        <f>SUM('Երևան քաղաք:Սյունիք'!AB145)</f>
        <v>0</v>
      </c>
      <c r="AC147" s="13">
        <f>SUM('Երևան քաղաք:Սյունիք'!AC145)</f>
        <v>0</v>
      </c>
      <c r="AD147" s="13">
        <f>SUM('Երևան քաղաք:Սյունիք'!AD145)</f>
        <v>0</v>
      </c>
      <c r="AE147" s="13">
        <f>SUM('Երևան քաղաք:Սյունիք'!AE145)</f>
        <v>0</v>
      </c>
      <c r="AF147" s="13">
        <f>SUM('Երևան քաղաք:Սյունիք'!AF145)</f>
        <v>0</v>
      </c>
      <c r="AG147" s="13">
        <f>SUM('Երևան քաղաք:Սյունիք'!AG145)</f>
        <v>0</v>
      </c>
      <c r="AH147" s="13">
        <f>SUM('Երևան քաղաք:Սյունիք'!AH145)</f>
        <v>0</v>
      </c>
      <c r="AI147" s="13">
        <f>SUM('Երևան քաղաք:Սյունիք'!AI145)</f>
        <v>0</v>
      </c>
      <c r="AJ147" s="13">
        <f>SUM('Երևան քաղաք:Սյունիք'!AJ145)</f>
        <v>0</v>
      </c>
      <c r="AK147" s="13">
        <f>SUM('Երևան քաղաք:Սյունիք'!AK145)</f>
        <v>0</v>
      </c>
      <c r="AL147" s="13">
        <f>SUM('Երևան քաղաք:Սյունիք'!AL145)</f>
        <v>0</v>
      </c>
      <c r="AM147" s="13">
        <f>SUM('Երևան քաղաք:Սյունիք'!AM145)</f>
        <v>0</v>
      </c>
      <c r="AN147" s="13">
        <f>SUM('Երևան քաղաք:Սյունիք'!AN145)</f>
        <v>0</v>
      </c>
      <c r="AO147" s="13">
        <f>SUM('Երևան քաղաք:Սյունիք'!AO145)</f>
        <v>0</v>
      </c>
      <c r="AP147" s="13">
        <f>SUM('Երևան քաղաք:Սյունիք'!AP145)</f>
        <v>0</v>
      </c>
      <c r="AQ147" s="13">
        <f>SUM('Երևան քաղաք:Սյունիք'!AQ145)</f>
        <v>0</v>
      </c>
      <c r="AR147" s="13">
        <f>SUM('Երևան քաղաք:Սյունիք'!AR145)</f>
        <v>0</v>
      </c>
      <c r="AS147" s="13">
        <f>SUM('Երևան քաղաք:Սյունիք'!AS145)</f>
        <v>0</v>
      </c>
      <c r="AT147" s="13">
        <f>SUM('Երևան քաղաք:Սյունիք'!AT145)</f>
        <v>0</v>
      </c>
      <c r="AU147" s="13">
        <f>SUM('Երևան քաղաք:Սյունիք'!AU145)</f>
        <v>0</v>
      </c>
      <c r="AV147" s="13">
        <f>SUM('Երևան քաղաք:Սյունիք'!AV145)</f>
        <v>0</v>
      </c>
      <c r="AW147" s="13">
        <f>SUM('Երևան քաղաք:Սյունիք'!AW145)</f>
        <v>0</v>
      </c>
      <c r="AX147" s="13">
        <f>SUM('Երևան քաղաք:Սյունիք'!AX145)</f>
        <v>0</v>
      </c>
      <c r="AY147" s="13">
        <f>SUM('Երևան քաղաք:Սյունիք'!AY145)</f>
        <v>0</v>
      </c>
      <c r="AZ147" s="13">
        <f>SUM('Երևան քաղաք:Սյունիք'!AZ145)</f>
        <v>0</v>
      </c>
      <c r="BA147" s="13">
        <f>SUM('Երևան քաղաք:Սյունիք'!BA145)</f>
        <v>0</v>
      </c>
      <c r="BB147" s="13">
        <f>SUM('Երևան քաղաք:Սյունիք'!BB145)</f>
        <v>0</v>
      </c>
      <c r="BC147" s="13">
        <f>SUM('Երևան քաղաք:Սյունիք'!BC145)</f>
        <v>0</v>
      </c>
      <c r="BD147" s="13">
        <f>SUM('Երևան քաղաք:Սյունիք'!BD145)</f>
        <v>0</v>
      </c>
      <c r="BE147" s="13">
        <f>SUM('Երևան քաղաք:Սյունիք'!BE145)</f>
        <v>0</v>
      </c>
      <c r="BF147" s="13">
        <f>SUM('Երևան քաղաք:Սյունիք'!BF145)</f>
        <v>0</v>
      </c>
      <c r="BG147" s="13">
        <f>SUM('Երևան քաղաք:Սյունիք'!BG145)</f>
        <v>0</v>
      </c>
      <c r="BH147" s="13">
        <f>SUM('Երևան քաղաք:Սյունիք'!BH145)</f>
        <v>0</v>
      </c>
      <c r="BI147" s="13">
        <f>SUM('Երևան քաղաք:Սյունիք'!BI145)</f>
        <v>0</v>
      </c>
      <c r="BJ147" s="13">
        <f>SUM('Երևան քաղաք:Սյունիք'!BJ145)</f>
        <v>0</v>
      </c>
      <c r="BK147" s="13">
        <f>SUM('Երևան քաղաք:Սյունիք'!BK145)</f>
        <v>0</v>
      </c>
      <c r="BL147" s="13">
        <f>SUM('Երևան քաղաք:Սյունիք'!BL145)</f>
        <v>0</v>
      </c>
      <c r="BM147" s="13">
        <f>SUM('Երևան քաղաք:Սյունիք'!BM145)</f>
        <v>0</v>
      </c>
      <c r="BN147" s="13">
        <f>SUM('Երևան քաղաք:Սյունիք'!BN145)</f>
        <v>0</v>
      </c>
      <c r="BO147" s="13">
        <f>SUM('Երևան քաղաք:Սյունիք'!BO145)</f>
        <v>0</v>
      </c>
      <c r="BP147" s="13">
        <f>SUM('Երևան քաղաք:Սյունիք'!BP145)</f>
        <v>0</v>
      </c>
      <c r="BQ147" s="13">
        <f>SUM('Երևան քաղաք:Սյունիք'!BQ145)</f>
        <v>0</v>
      </c>
      <c r="BR147" s="13">
        <f>SUM('Երևան քաղաք:Սյունիք'!BR145)</f>
        <v>0</v>
      </c>
      <c r="BS147" s="13">
        <f>SUM('Երևան քաղաք:Սյունիք'!BS145)</f>
        <v>0</v>
      </c>
      <c r="BT147" s="13">
        <f>SUM('Երևան քաղաք:Սյունիք'!BT145)</f>
        <v>0</v>
      </c>
      <c r="BU147" s="13">
        <f>SUM('Երևան քաղաք:Սյունիք'!BU145)</f>
        <v>2</v>
      </c>
      <c r="BV147" s="13">
        <f>SUM('Երևան քաղաք:Սյունիք'!BV145)</f>
        <v>0</v>
      </c>
      <c r="BW147" s="13">
        <f>SUM('Երևան քաղաք:Սյունիք'!BW145)</f>
        <v>0</v>
      </c>
      <c r="BX147" s="13">
        <f>SUM('Երևան քաղաք:Սյունիք'!BX145)</f>
        <v>0</v>
      </c>
      <c r="BY147" s="13">
        <f>SUM('Երևան քաղաք:Սյունիք'!BY145)</f>
        <v>0</v>
      </c>
      <c r="BZ147" s="13">
        <f>SUM('Երևան քաղաք:Սյունիք'!BZ145)</f>
        <v>1</v>
      </c>
      <c r="CA147" s="13">
        <v>0</v>
      </c>
    </row>
    <row r="148" spans="1:79" ht="20.100000000000001" customHeight="1" x14ac:dyDescent="0.3">
      <c r="A148" s="5" t="s">
        <v>762</v>
      </c>
      <c r="B148" s="3" t="s">
        <v>763</v>
      </c>
      <c r="C148" s="3">
        <v>215.2</v>
      </c>
      <c r="D148" s="13">
        <f>SUM('Երևան քաղաք:Սյունիք'!D146)</f>
        <v>0</v>
      </c>
      <c r="E148" s="13">
        <f>SUM('Երևան քաղաք:Սյունիք'!E146)</f>
        <v>0</v>
      </c>
      <c r="F148" s="13">
        <f>SUM('Երևան քաղաք:Սյունիք'!F146)</f>
        <v>0</v>
      </c>
      <c r="G148" s="13">
        <f>SUM('Երևան քաղաք:Սյունիք'!G146)</f>
        <v>0</v>
      </c>
      <c r="H148" s="13">
        <f>SUM('Երևան քաղաք:Սյունիք'!H146)</f>
        <v>0</v>
      </c>
      <c r="I148" s="13">
        <f>SUM('Երևան քաղաք:Սյունիք'!I146)</f>
        <v>0</v>
      </c>
      <c r="J148" s="13">
        <f>SUM('Երևան քաղաք:Սյունիք'!J146)</f>
        <v>0</v>
      </c>
      <c r="K148" s="13">
        <f>SUM('Երևան քաղաք:Սյունիք'!K146)</f>
        <v>0</v>
      </c>
      <c r="L148" s="13">
        <f>SUM('Երևան քաղաք:Սյունիք'!L146)</f>
        <v>0</v>
      </c>
      <c r="M148" s="13">
        <f>SUM('Երևան քաղաք:Սյունիք'!M146)</f>
        <v>0</v>
      </c>
      <c r="N148" s="13">
        <f>SUM('Երևան քաղաք:Սյունիք'!N146)</f>
        <v>0</v>
      </c>
      <c r="O148" s="13">
        <f>SUM('Երևան քաղաք:Սյունիք'!O146)</f>
        <v>0</v>
      </c>
      <c r="P148" s="13">
        <f>SUM('Երևան քաղաք:Սյունիք'!P146)</f>
        <v>0</v>
      </c>
      <c r="Q148" s="13">
        <f>SUM('Երևան քաղաք:Սյունիք'!Q146)</f>
        <v>0</v>
      </c>
      <c r="R148" s="13">
        <f>SUM('Երևան քաղաք:Սյունիք'!R146)</f>
        <v>0</v>
      </c>
      <c r="S148" s="13">
        <f>SUM('Երևան քաղաք:Սյունիք'!S146)</f>
        <v>0</v>
      </c>
      <c r="T148" s="13">
        <f>SUM('Երևան քաղաք:Սյունիք'!T146)</f>
        <v>0</v>
      </c>
      <c r="U148" s="13">
        <f>SUM('Երևան քաղաք:Սյունիք'!U146)</f>
        <v>0</v>
      </c>
      <c r="V148" s="13">
        <f>SUM('Երևան քաղաք:Սյունիք'!V146)</f>
        <v>0</v>
      </c>
      <c r="W148" s="13">
        <f>SUM('Երևան քաղաք:Սյունիք'!W146)</f>
        <v>0</v>
      </c>
      <c r="X148" s="13">
        <f>SUM('Երևան քաղաք:Սյունիք'!X146)</f>
        <v>0</v>
      </c>
      <c r="Y148" s="13">
        <f>SUM('Երևան քաղաք:Սյունիք'!Y146)</f>
        <v>0</v>
      </c>
      <c r="Z148" s="13">
        <f>SUM('Երևան քաղաք:Սյունիք'!Z146)</f>
        <v>0</v>
      </c>
      <c r="AA148" s="13">
        <f>SUM('Երևան քաղաք:Սյունիք'!AA146)</f>
        <v>0</v>
      </c>
      <c r="AB148" s="13">
        <f>SUM('Երևան քաղաք:Սյունիք'!AB146)</f>
        <v>0</v>
      </c>
      <c r="AC148" s="13">
        <f>SUM('Երևան քաղաք:Սյունիք'!AC146)</f>
        <v>0</v>
      </c>
      <c r="AD148" s="13">
        <f>SUM('Երևան քաղաք:Սյունիք'!AD146)</f>
        <v>0</v>
      </c>
      <c r="AE148" s="13">
        <f>SUM('Երևան քաղաք:Սյունիք'!AE146)</f>
        <v>0</v>
      </c>
      <c r="AF148" s="13">
        <f>SUM('Երևան քաղաք:Սյունիք'!AF146)</f>
        <v>0</v>
      </c>
      <c r="AG148" s="13">
        <f>SUM('Երևան քաղաք:Սյունիք'!AG146)</f>
        <v>0</v>
      </c>
      <c r="AH148" s="13">
        <f>SUM('Երևան քաղաք:Սյունիք'!AH146)</f>
        <v>0</v>
      </c>
      <c r="AI148" s="13">
        <f>SUM('Երևան քաղաք:Սյունիք'!AI146)</f>
        <v>0</v>
      </c>
      <c r="AJ148" s="13">
        <f>SUM('Երևան քաղաք:Սյունիք'!AJ146)</f>
        <v>0</v>
      </c>
      <c r="AK148" s="13">
        <f>SUM('Երևան քաղաք:Սյունիք'!AK146)</f>
        <v>0</v>
      </c>
      <c r="AL148" s="13">
        <f>SUM('Երևան քաղաք:Սյունիք'!AL146)</f>
        <v>0</v>
      </c>
      <c r="AM148" s="13">
        <f>SUM('Երևան քաղաք:Սյունիք'!AM146)</f>
        <v>0</v>
      </c>
      <c r="AN148" s="13">
        <f>SUM('Երևան քաղաք:Սյունիք'!AN146)</f>
        <v>0</v>
      </c>
      <c r="AO148" s="13">
        <f>SUM('Երևան քաղաք:Սյունիք'!AO146)</f>
        <v>0</v>
      </c>
      <c r="AP148" s="13">
        <f>SUM('Երևան քաղաք:Սյունիք'!AP146)</f>
        <v>0</v>
      </c>
      <c r="AQ148" s="13">
        <f>SUM('Երևան քաղաք:Սյունիք'!AQ146)</f>
        <v>0</v>
      </c>
      <c r="AR148" s="13">
        <f>SUM('Երևան քաղաք:Սյունիք'!AR146)</f>
        <v>0</v>
      </c>
      <c r="AS148" s="13">
        <f>SUM('Երևան քաղաք:Սյունիք'!AS146)</f>
        <v>0</v>
      </c>
      <c r="AT148" s="13">
        <f>SUM('Երևան քաղաք:Սյունիք'!AT146)</f>
        <v>0</v>
      </c>
      <c r="AU148" s="13">
        <f>SUM('Երևան քաղաք:Սյունիք'!AU146)</f>
        <v>0</v>
      </c>
      <c r="AV148" s="13">
        <f>SUM('Երևան քաղաք:Սյունիք'!AV146)</f>
        <v>0</v>
      </c>
      <c r="AW148" s="13">
        <f>SUM('Երևան քաղաք:Սյունիք'!AW146)</f>
        <v>0</v>
      </c>
      <c r="AX148" s="13">
        <f>SUM('Երևան քաղաք:Սյունիք'!AX146)</f>
        <v>0</v>
      </c>
      <c r="AY148" s="13">
        <f>SUM('Երևան քաղաք:Սյունիք'!AY146)</f>
        <v>0</v>
      </c>
      <c r="AZ148" s="13">
        <f>SUM('Երևան քաղաք:Սյունիք'!AZ146)</f>
        <v>0</v>
      </c>
      <c r="BA148" s="13">
        <f>SUM('Երևան քաղաք:Սյունիք'!BA146)</f>
        <v>0</v>
      </c>
      <c r="BB148" s="13">
        <f>SUM('Երևան քաղաք:Սյունիք'!BB146)</f>
        <v>0</v>
      </c>
      <c r="BC148" s="13">
        <f>SUM('Երևան քաղաք:Սյունիք'!BC146)</f>
        <v>0</v>
      </c>
      <c r="BD148" s="13">
        <f>SUM('Երևան քաղաք:Սյունիք'!BD146)</f>
        <v>0</v>
      </c>
      <c r="BE148" s="13">
        <f>SUM('Երևան քաղաք:Սյունիք'!BE146)</f>
        <v>0</v>
      </c>
      <c r="BF148" s="13">
        <f>SUM('Երևան քաղաք:Սյունիք'!BF146)</f>
        <v>0</v>
      </c>
      <c r="BG148" s="13">
        <f>SUM('Երևան քաղաք:Սյունիք'!BG146)</f>
        <v>0</v>
      </c>
      <c r="BH148" s="13">
        <f>SUM('Երևան քաղաք:Սյունիք'!BH146)</f>
        <v>0</v>
      </c>
      <c r="BI148" s="13">
        <f>SUM('Երևան քաղաք:Սյունիք'!BI146)</f>
        <v>0</v>
      </c>
      <c r="BJ148" s="13">
        <f>SUM('Երևան քաղաք:Սյունիք'!BJ146)</f>
        <v>0</v>
      </c>
      <c r="BK148" s="13">
        <f>SUM('Երևան քաղաք:Սյունիք'!BK146)</f>
        <v>0</v>
      </c>
      <c r="BL148" s="13">
        <f>SUM('Երևան քաղաք:Սյունիք'!BL146)</f>
        <v>0</v>
      </c>
      <c r="BM148" s="13">
        <f>SUM('Երևան քաղաք:Սյունիք'!BM146)</f>
        <v>0</v>
      </c>
      <c r="BN148" s="13">
        <f>SUM('Երևան քաղաք:Սյունիք'!BN146)</f>
        <v>0</v>
      </c>
      <c r="BO148" s="13">
        <f>SUM('Երևան քաղաք:Սյունիք'!BO146)</f>
        <v>0</v>
      </c>
      <c r="BP148" s="13">
        <f>SUM('Երևան քաղաք:Սյունիք'!BP146)</f>
        <v>0</v>
      </c>
      <c r="BQ148" s="13">
        <f>SUM('Երևան քաղաք:Սյունիք'!BQ146)</f>
        <v>0</v>
      </c>
      <c r="BR148" s="13">
        <f>SUM('Երևան քաղաք:Սյունիք'!BR146)</f>
        <v>0</v>
      </c>
      <c r="BS148" s="13">
        <f>SUM('Երևան քաղաք:Սյունիք'!BS146)</f>
        <v>0</v>
      </c>
      <c r="BT148" s="13">
        <f>SUM('Երևան քաղաք:Սյունիք'!BT146)</f>
        <v>0</v>
      </c>
      <c r="BU148" s="13">
        <f>SUM('Երևան քաղաք:Սյունիք'!BU146)</f>
        <v>0</v>
      </c>
      <c r="BV148" s="13">
        <f>SUM('Երևան քաղաք:Սյունիք'!BV146)</f>
        <v>0</v>
      </c>
      <c r="BW148" s="13">
        <f>SUM('Երևան քաղաք:Սյունիք'!BW146)</f>
        <v>0</v>
      </c>
      <c r="BX148" s="13">
        <f>SUM('Երևան քաղաք:Սյունիք'!BX146)</f>
        <v>0</v>
      </c>
      <c r="BY148" s="13">
        <f>SUM('Երևան քաղաք:Սյունիք'!BY146)</f>
        <v>0</v>
      </c>
      <c r="BZ148" s="13">
        <f>SUM('Երևան քաղաք:Սյունիք'!BZ146)</f>
        <v>0</v>
      </c>
      <c r="CA148" s="13">
        <v>0</v>
      </c>
    </row>
    <row r="149" spans="1:79" ht="20.100000000000001" customHeight="1" x14ac:dyDescent="0.3">
      <c r="A149" s="5" t="s">
        <v>118</v>
      </c>
      <c r="B149" s="3" t="s">
        <v>579</v>
      </c>
      <c r="C149" s="3">
        <v>216</v>
      </c>
      <c r="D149" s="13">
        <f>SUM('Երևան քաղաք:Սյունիք'!D147)</f>
        <v>0</v>
      </c>
      <c r="E149" s="13">
        <f>SUM('Երևան քաղաք:Սյունիք'!E147)</f>
        <v>0</v>
      </c>
      <c r="F149" s="13">
        <f>SUM('Երևան քաղաք:Սյունիք'!F147)</f>
        <v>0</v>
      </c>
      <c r="G149" s="13">
        <f>SUM('Երևան քաղաք:Սյունիք'!G147)</f>
        <v>0</v>
      </c>
      <c r="H149" s="13">
        <f>SUM('Երևան քաղաք:Սյունիք'!H147)</f>
        <v>0</v>
      </c>
      <c r="I149" s="13">
        <f>SUM('Երևան քաղաք:Սյունիք'!I147)</f>
        <v>0</v>
      </c>
      <c r="J149" s="13">
        <f>SUM('Երևան քաղաք:Սյունիք'!J147)</f>
        <v>0</v>
      </c>
      <c r="K149" s="13">
        <f>SUM('Երևան քաղաք:Սյունիք'!K147)</f>
        <v>0</v>
      </c>
      <c r="L149" s="13">
        <f>SUM('Երևան քաղաք:Սյունիք'!L147)</f>
        <v>0</v>
      </c>
      <c r="M149" s="13">
        <f>SUM('Երևան քաղաք:Սյունիք'!M147)</f>
        <v>0</v>
      </c>
      <c r="N149" s="13">
        <f>SUM('Երևան քաղաք:Սյունիք'!N147)</f>
        <v>0</v>
      </c>
      <c r="O149" s="13">
        <f>SUM('Երևան քաղաք:Սյունիք'!O147)</f>
        <v>0</v>
      </c>
      <c r="P149" s="13">
        <f>SUM('Երևան քաղաք:Սյունիք'!P147)</f>
        <v>0</v>
      </c>
      <c r="Q149" s="13">
        <f>SUM('Երևան քաղաք:Սյունիք'!Q147)</f>
        <v>0</v>
      </c>
      <c r="R149" s="13">
        <f>SUM('Երևան քաղաք:Սյունիք'!R147)</f>
        <v>0</v>
      </c>
      <c r="S149" s="13">
        <f>SUM('Երևան քաղաք:Սյունիք'!S147)</f>
        <v>0</v>
      </c>
      <c r="T149" s="13">
        <f>SUM('Երևան քաղաք:Սյունիք'!T147)</f>
        <v>0</v>
      </c>
      <c r="U149" s="13">
        <f>SUM('Երևան քաղաք:Սյունիք'!U147)</f>
        <v>0</v>
      </c>
      <c r="V149" s="13">
        <f>SUM('Երևան քաղաք:Սյունիք'!V147)</f>
        <v>0</v>
      </c>
      <c r="W149" s="13">
        <f>SUM('Երևան քաղաք:Սյունիք'!W147)</f>
        <v>0</v>
      </c>
      <c r="X149" s="13">
        <f>SUM('Երևան քաղաք:Սյունիք'!X147)</f>
        <v>0</v>
      </c>
      <c r="Y149" s="13">
        <f>SUM('Երևան քաղաք:Սյունիք'!Y147)</f>
        <v>0</v>
      </c>
      <c r="Z149" s="13">
        <f>SUM('Երևան քաղաք:Սյունիք'!Z147)</f>
        <v>0</v>
      </c>
      <c r="AA149" s="13">
        <f>SUM('Երևան քաղաք:Սյունիք'!AA147)</f>
        <v>0</v>
      </c>
      <c r="AB149" s="13">
        <f>SUM('Երևան քաղաք:Սյունիք'!AB147)</f>
        <v>0</v>
      </c>
      <c r="AC149" s="13">
        <f>SUM('Երևան քաղաք:Սյունիք'!AC147)</f>
        <v>0</v>
      </c>
      <c r="AD149" s="13">
        <f>SUM('Երևան քաղաք:Սյունիք'!AD147)</f>
        <v>0</v>
      </c>
      <c r="AE149" s="13">
        <f>SUM('Երևան քաղաք:Սյունիք'!AE147)</f>
        <v>0</v>
      </c>
      <c r="AF149" s="13">
        <f>SUM('Երևան քաղաք:Սյունիք'!AF147)</f>
        <v>0</v>
      </c>
      <c r="AG149" s="13">
        <f>SUM('Երևան քաղաք:Սյունիք'!AG147)</f>
        <v>0</v>
      </c>
      <c r="AH149" s="13">
        <f>SUM('Երևան քաղաք:Սյունիք'!AH147)</f>
        <v>0</v>
      </c>
      <c r="AI149" s="13">
        <f>SUM('Երևան քաղաք:Սյունիք'!AI147)</f>
        <v>0</v>
      </c>
      <c r="AJ149" s="13">
        <f>SUM('Երևան քաղաք:Սյունիք'!AJ147)</f>
        <v>0</v>
      </c>
      <c r="AK149" s="13">
        <f>SUM('Երևան քաղաք:Սյունիք'!AK147)</f>
        <v>0</v>
      </c>
      <c r="AL149" s="13">
        <f>SUM('Երևան քաղաք:Սյունիք'!AL147)</f>
        <v>0</v>
      </c>
      <c r="AM149" s="13">
        <f>SUM('Երևան քաղաք:Սյունիք'!AM147)</f>
        <v>0</v>
      </c>
      <c r="AN149" s="13">
        <f>SUM('Երևան քաղաք:Սյունիք'!AN147)</f>
        <v>0</v>
      </c>
      <c r="AO149" s="13">
        <f>SUM('Երևան քաղաք:Սյունիք'!AO147)</f>
        <v>0</v>
      </c>
      <c r="AP149" s="13">
        <f>SUM('Երևան քաղաք:Սյունիք'!AP147)</f>
        <v>0</v>
      </c>
      <c r="AQ149" s="13">
        <f>SUM('Երևան քաղաք:Սյունիք'!AQ147)</f>
        <v>0</v>
      </c>
      <c r="AR149" s="13">
        <f>SUM('Երևան քաղաք:Սյունիք'!AR147)</f>
        <v>0</v>
      </c>
      <c r="AS149" s="13">
        <f>SUM('Երևան քաղաք:Սյունիք'!AS147)</f>
        <v>0</v>
      </c>
      <c r="AT149" s="13">
        <f>SUM('Երևան քաղաք:Սյունիք'!AT147)</f>
        <v>0</v>
      </c>
      <c r="AU149" s="13">
        <f>SUM('Երևան քաղաք:Սյունիք'!AU147)</f>
        <v>0</v>
      </c>
      <c r="AV149" s="13">
        <f>SUM('Երևան քաղաք:Սյունիք'!AV147)</f>
        <v>0</v>
      </c>
      <c r="AW149" s="13">
        <f>SUM('Երևան քաղաք:Սյունիք'!AW147)</f>
        <v>0</v>
      </c>
      <c r="AX149" s="13">
        <f>SUM('Երևան քաղաք:Սյունիք'!AX147)</f>
        <v>0</v>
      </c>
      <c r="AY149" s="13">
        <f>SUM('Երևան քաղաք:Սյունիք'!AY147)</f>
        <v>0</v>
      </c>
      <c r="AZ149" s="13">
        <f>SUM('Երևան քաղաք:Սյունիք'!AZ147)</f>
        <v>0</v>
      </c>
      <c r="BA149" s="13">
        <f>SUM('Երևան քաղաք:Սյունիք'!BA147)</f>
        <v>0</v>
      </c>
      <c r="BB149" s="13">
        <f>SUM('Երևան քաղաք:Սյունիք'!BB147)</f>
        <v>0</v>
      </c>
      <c r="BC149" s="13">
        <f>SUM('Երևան քաղաք:Սյունիք'!BC147)</f>
        <v>0</v>
      </c>
      <c r="BD149" s="13">
        <f>SUM('Երևան քաղաք:Սյունիք'!BD147)</f>
        <v>0</v>
      </c>
      <c r="BE149" s="13">
        <f>SUM('Երևան քաղաք:Սյունիք'!BE147)</f>
        <v>0</v>
      </c>
      <c r="BF149" s="13">
        <f>SUM('Երևան քաղաք:Սյունիք'!BF147)</f>
        <v>0</v>
      </c>
      <c r="BG149" s="13">
        <f>SUM('Երևան քաղաք:Սյունիք'!BG147)</f>
        <v>0</v>
      </c>
      <c r="BH149" s="13">
        <f>SUM('Երևան քաղաք:Սյունիք'!BH147)</f>
        <v>0</v>
      </c>
      <c r="BI149" s="13">
        <f>SUM('Երևան քաղաք:Սյունիք'!BI147)</f>
        <v>0</v>
      </c>
      <c r="BJ149" s="13">
        <f>SUM('Երևան քաղաք:Սյունիք'!BJ147)</f>
        <v>0</v>
      </c>
      <c r="BK149" s="13">
        <f>SUM('Երևան քաղաք:Սյունիք'!BK147)</f>
        <v>0</v>
      </c>
      <c r="BL149" s="13">
        <f>SUM('Երևան քաղաք:Սյունիք'!BL147)</f>
        <v>0</v>
      </c>
      <c r="BM149" s="13">
        <f>SUM('Երևան քաղաք:Սյունիք'!BM147)</f>
        <v>0</v>
      </c>
      <c r="BN149" s="13">
        <f>SUM('Երևան քաղաք:Սյունիք'!BN147)</f>
        <v>0</v>
      </c>
      <c r="BO149" s="13">
        <f>SUM('Երևան քաղաք:Սյունիք'!BO147)</f>
        <v>0</v>
      </c>
      <c r="BP149" s="13">
        <f>SUM('Երևան քաղաք:Սյունիք'!BP147)</f>
        <v>0</v>
      </c>
      <c r="BQ149" s="13">
        <f>SUM('Երևան քաղաք:Սյունիք'!BQ147)</f>
        <v>0</v>
      </c>
      <c r="BR149" s="13">
        <f>SUM('Երևան քաղաք:Սյունիք'!BR147)</f>
        <v>0</v>
      </c>
      <c r="BS149" s="13">
        <f>SUM('Երևան քաղաք:Սյունիք'!BS147)</f>
        <v>0</v>
      </c>
      <c r="BT149" s="13">
        <f>SUM('Երևան քաղաք:Սյունիք'!BT147)</f>
        <v>0</v>
      </c>
      <c r="BU149" s="13">
        <f>SUM('Երևան քաղաք:Սյունիք'!BU147)</f>
        <v>0</v>
      </c>
      <c r="BV149" s="13">
        <f>SUM('Երևան քաղաք:Սյունիք'!BV147)</f>
        <v>0</v>
      </c>
      <c r="BW149" s="13">
        <f>SUM('Երևան քաղաք:Սյունիք'!BW147)</f>
        <v>0</v>
      </c>
      <c r="BX149" s="13">
        <f>SUM('Երևան քաղաք:Սյունիք'!BX147)</f>
        <v>0</v>
      </c>
      <c r="BY149" s="13">
        <f>SUM('Երևան քաղաք:Սյունիք'!BY147)</f>
        <v>0</v>
      </c>
      <c r="BZ149" s="13">
        <f>SUM('Երևան քաղաք:Սյունիք'!BZ147)</f>
        <v>0</v>
      </c>
      <c r="CA149" s="13">
        <v>0</v>
      </c>
    </row>
    <row r="150" spans="1:79" ht="20.100000000000001" customHeight="1" x14ac:dyDescent="0.3">
      <c r="A150" s="5" t="s">
        <v>119</v>
      </c>
      <c r="B150" s="3" t="s">
        <v>422</v>
      </c>
      <c r="C150" s="3"/>
      <c r="D150" s="13">
        <f>SUM('Երևան քաղաք:Սյունիք'!D148)</f>
        <v>0</v>
      </c>
      <c r="E150" s="13">
        <f>SUM('Երևան քաղաք:Սյունիք'!E148)</f>
        <v>0</v>
      </c>
      <c r="F150" s="13">
        <f>SUM('Երևան քաղաք:Սյունիք'!F148)</f>
        <v>0</v>
      </c>
      <c r="G150" s="13">
        <f>SUM('Երևան քաղաք:Սյունիք'!G148)</f>
        <v>0</v>
      </c>
      <c r="H150" s="13">
        <f>SUM('Երևան քաղաք:Սյունիք'!H148)</f>
        <v>0</v>
      </c>
      <c r="I150" s="13">
        <f>SUM('Երևան քաղաք:Սյունիք'!I148)</f>
        <v>0</v>
      </c>
      <c r="J150" s="13">
        <f>SUM('Երևան քաղաք:Սյունիք'!J148)</f>
        <v>0</v>
      </c>
      <c r="K150" s="13">
        <f>SUM('Երևան քաղաք:Սյունիք'!K148)</f>
        <v>0</v>
      </c>
      <c r="L150" s="13">
        <f>SUM('Երևան քաղաք:Սյունիք'!L148)</f>
        <v>0</v>
      </c>
      <c r="M150" s="13">
        <f>SUM('Երևան քաղաք:Սյունիք'!M148)</f>
        <v>0</v>
      </c>
      <c r="N150" s="13">
        <f>SUM('Երևան քաղաք:Սյունիք'!N148)</f>
        <v>0</v>
      </c>
      <c r="O150" s="13">
        <f>SUM('Երևան քաղաք:Սյունիք'!O148)</f>
        <v>0</v>
      </c>
      <c r="P150" s="13">
        <f>SUM('Երևան քաղաք:Սյունիք'!P148)</f>
        <v>0</v>
      </c>
      <c r="Q150" s="13">
        <f>SUM('Երևան քաղաք:Սյունիք'!Q148)</f>
        <v>0</v>
      </c>
      <c r="R150" s="13">
        <f>SUM('Երևան քաղաք:Սյունիք'!R148)</f>
        <v>0</v>
      </c>
      <c r="S150" s="13">
        <f>SUM('Երևան քաղաք:Սյունիք'!S148)</f>
        <v>0</v>
      </c>
      <c r="T150" s="13">
        <f>SUM('Երևան քաղաք:Սյունիք'!T148)</f>
        <v>0</v>
      </c>
      <c r="U150" s="13">
        <f>SUM('Երևան քաղաք:Սյունիք'!U148)</f>
        <v>0</v>
      </c>
      <c r="V150" s="13">
        <f>SUM('Երևան քաղաք:Սյունիք'!V148)</f>
        <v>0</v>
      </c>
      <c r="W150" s="13">
        <f>SUM('Երևան քաղաք:Սյունիք'!W148)</f>
        <v>0</v>
      </c>
      <c r="X150" s="13">
        <f>SUM('Երևան քաղաք:Սյունիք'!X148)</f>
        <v>0</v>
      </c>
      <c r="Y150" s="13">
        <f>SUM('Երևան քաղաք:Սյունիք'!Y148)</f>
        <v>0</v>
      </c>
      <c r="Z150" s="13">
        <f>SUM('Երևան քաղաք:Սյունիք'!Z148)</f>
        <v>0</v>
      </c>
      <c r="AA150" s="13">
        <f>SUM('Երևան քաղաք:Սյունիք'!AA148)</f>
        <v>0</v>
      </c>
      <c r="AB150" s="13">
        <f>SUM('Երևան քաղաք:Սյունիք'!AB148)</f>
        <v>0</v>
      </c>
      <c r="AC150" s="13">
        <f>SUM('Երևան քաղաք:Սյունիք'!AC148)</f>
        <v>0</v>
      </c>
      <c r="AD150" s="13">
        <f>SUM('Երևան քաղաք:Սյունիք'!AD148)</f>
        <v>0</v>
      </c>
      <c r="AE150" s="13">
        <f>SUM('Երևան քաղաք:Սյունիք'!AE148)</f>
        <v>0</v>
      </c>
      <c r="AF150" s="13">
        <f>SUM('Երևան քաղաք:Սյունիք'!AF148)</f>
        <v>0</v>
      </c>
      <c r="AG150" s="13">
        <f>SUM('Երևան քաղաք:Սյունիք'!AG148)</f>
        <v>0</v>
      </c>
      <c r="AH150" s="13">
        <f>SUM('Երևան քաղաք:Սյունիք'!AH148)</f>
        <v>0</v>
      </c>
      <c r="AI150" s="13">
        <f>SUM('Երևան քաղաք:Սյունիք'!AI148)</f>
        <v>0</v>
      </c>
      <c r="AJ150" s="13">
        <f>SUM('Երևան քաղաք:Սյունիք'!AJ148)</f>
        <v>0</v>
      </c>
      <c r="AK150" s="13">
        <f>SUM('Երևան քաղաք:Սյունիք'!AK148)</f>
        <v>0</v>
      </c>
      <c r="AL150" s="13">
        <f>SUM('Երևան քաղաք:Սյունիք'!AL148)</f>
        <v>0</v>
      </c>
      <c r="AM150" s="13">
        <f>SUM('Երևան քաղաք:Սյունիք'!AM148)</f>
        <v>0</v>
      </c>
      <c r="AN150" s="13">
        <f>SUM('Երևան քաղաք:Սյունիք'!AN148)</f>
        <v>0</v>
      </c>
      <c r="AO150" s="13">
        <f>SUM('Երևան քաղաք:Սյունիք'!AO148)</f>
        <v>0</v>
      </c>
      <c r="AP150" s="13">
        <f>SUM('Երևան քաղաք:Սյունիք'!AP148)</f>
        <v>0</v>
      </c>
      <c r="AQ150" s="13">
        <f>SUM('Երևան քաղաք:Սյունիք'!AQ148)</f>
        <v>0</v>
      </c>
      <c r="AR150" s="13">
        <f>SUM('Երևան քաղաք:Սյունիք'!AR148)</f>
        <v>0</v>
      </c>
      <c r="AS150" s="13">
        <f>SUM('Երևան քաղաք:Սյունիք'!AS148)</f>
        <v>0</v>
      </c>
      <c r="AT150" s="13">
        <f>SUM('Երևան քաղաք:Սյունիք'!AT148)</f>
        <v>0</v>
      </c>
      <c r="AU150" s="13">
        <f>SUM('Երևան քաղաք:Սյունիք'!AU148)</f>
        <v>0</v>
      </c>
      <c r="AV150" s="13">
        <f>SUM('Երևան քաղաք:Սյունիք'!AV148)</f>
        <v>0</v>
      </c>
      <c r="AW150" s="13">
        <f>SUM('Երևան քաղաք:Սյունիք'!AW148)</f>
        <v>0</v>
      </c>
      <c r="AX150" s="13">
        <f>SUM('Երևան քաղաք:Սյունիք'!AX148)</f>
        <v>0</v>
      </c>
      <c r="AY150" s="13">
        <f>SUM('Երևան քաղաք:Սյունիք'!AY148)</f>
        <v>0</v>
      </c>
      <c r="AZ150" s="13">
        <f>SUM('Երևան քաղաք:Սյունիք'!AZ148)</f>
        <v>0</v>
      </c>
      <c r="BA150" s="13">
        <f>SUM('Երևան քաղաք:Սյունիք'!BA148)</f>
        <v>0</v>
      </c>
      <c r="BB150" s="13">
        <f>SUM('Երևան քաղաք:Սյունիք'!BB148)</f>
        <v>0</v>
      </c>
      <c r="BC150" s="13">
        <f>SUM('Երևան քաղաք:Սյունիք'!BC148)</f>
        <v>0</v>
      </c>
      <c r="BD150" s="13">
        <f>SUM('Երևան քաղաք:Սյունիք'!BD148)</f>
        <v>0</v>
      </c>
      <c r="BE150" s="13">
        <f>SUM('Երևան քաղաք:Սյունիք'!BE148)</f>
        <v>0</v>
      </c>
      <c r="BF150" s="13">
        <f>SUM('Երևան քաղաք:Սյունիք'!BF148)</f>
        <v>0</v>
      </c>
      <c r="BG150" s="13">
        <f>SUM('Երևան քաղաք:Սյունիք'!BG148)</f>
        <v>0</v>
      </c>
      <c r="BH150" s="13">
        <f>SUM('Երևան քաղաք:Սյունիք'!BH148)</f>
        <v>0</v>
      </c>
      <c r="BI150" s="13">
        <f>SUM('Երևան քաղաք:Սյունիք'!BI148)</f>
        <v>0</v>
      </c>
      <c r="BJ150" s="13">
        <f>SUM('Երևան քաղաք:Սյունիք'!BJ148)</f>
        <v>0</v>
      </c>
      <c r="BK150" s="13">
        <f>SUM('Երևան քաղաք:Սյունիք'!BK148)</f>
        <v>0</v>
      </c>
      <c r="BL150" s="13">
        <f>SUM('Երևան քաղաք:Սյունիք'!BL148)</f>
        <v>0</v>
      </c>
      <c r="BM150" s="13">
        <f>SUM('Երևան քաղաք:Սյունիք'!BM148)</f>
        <v>0</v>
      </c>
      <c r="BN150" s="13">
        <f>SUM('Երևան քաղաք:Սյունիք'!BN148)</f>
        <v>0</v>
      </c>
      <c r="BO150" s="13">
        <f>SUM('Երևան քաղաք:Սյունիք'!BO148)</f>
        <v>0</v>
      </c>
      <c r="BP150" s="13">
        <f>SUM('Երևան քաղաք:Սյունիք'!BP148)</f>
        <v>0</v>
      </c>
      <c r="BQ150" s="13">
        <f>SUM('Երևան քաղաք:Սյունիք'!BQ148)</f>
        <v>0</v>
      </c>
      <c r="BR150" s="13">
        <f>SUM('Երևան քաղաք:Սյունիք'!BR148)</f>
        <v>0</v>
      </c>
      <c r="BS150" s="13">
        <f>SUM('Երևան քաղաք:Սյունիք'!BS148)</f>
        <v>0</v>
      </c>
      <c r="BT150" s="13">
        <f>SUM('Երևան քաղաք:Սյունիք'!BT148)</f>
        <v>0</v>
      </c>
      <c r="BU150" s="13">
        <f>SUM('Երևան քաղաք:Սյունիք'!BU148)</f>
        <v>0</v>
      </c>
      <c r="BV150" s="13">
        <f>SUM('Երևան քաղաք:Սյունիք'!BV148)</f>
        <v>0</v>
      </c>
      <c r="BW150" s="13">
        <f>SUM('Երևան քաղաք:Սյունիք'!BW148)</f>
        <v>0</v>
      </c>
      <c r="BX150" s="13">
        <f>SUM('Երևան քաղաք:Սյունիք'!BX148)</f>
        <v>0</v>
      </c>
      <c r="BY150" s="13">
        <f>SUM('Երևան քաղաք:Սյունիք'!BY148)</f>
        <v>0</v>
      </c>
      <c r="BZ150" s="13">
        <f>SUM('Երևան քաղաք:Սյունիք'!BZ148)</f>
        <v>0</v>
      </c>
      <c r="CA150" s="13">
        <v>0</v>
      </c>
    </row>
    <row r="151" spans="1:79" ht="20.100000000000001" customHeight="1" x14ac:dyDescent="0.3">
      <c r="A151" s="40" t="s">
        <v>120</v>
      </c>
      <c r="B151" s="39" t="s">
        <v>447</v>
      </c>
      <c r="C151" s="3"/>
      <c r="D151" s="13">
        <f>SUM('Երևան քաղաք:Սյունիք'!D149)</f>
        <v>0</v>
      </c>
      <c r="E151" s="13">
        <f>SUM('Երևան քաղաք:Սյունիք'!E149)</f>
        <v>41</v>
      </c>
      <c r="F151" s="13">
        <f>SUM('Երևան քաղաք:Սյունիք'!F149)</f>
        <v>41</v>
      </c>
      <c r="G151" s="13">
        <f>SUM('Երևան քաղաք:Սյունիք'!G149)</f>
        <v>1</v>
      </c>
      <c r="H151" s="13">
        <f>SUM('Երևան քաղաք:Սյունիք'!H149)</f>
        <v>11</v>
      </c>
      <c r="I151" s="13">
        <f>SUM('Երևան քաղաք:Սյունիք'!I149)</f>
        <v>820</v>
      </c>
      <c r="J151" s="13">
        <f>SUM('Երևան քաղաք:Սյունիք'!J149)</f>
        <v>0</v>
      </c>
      <c r="K151" s="13">
        <f>SUM('Երևան քաղաք:Սյունիք'!K149)</f>
        <v>0</v>
      </c>
      <c r="L151" s="13">
        <f>SUM('Երևան քաղաք:Սյունիք'!L149)</f>
        <v>820</v>
      </c>
      <c r="M151" s="13">
        <f>SUM('Երևան քաղաք:Սյունիք'!M149)</f>
        <v>14</v>
      </c>
      <c r="N151" s="13">
        <f>SUM('Երևան քաղաք:Սյունիք'!N149)</f>
        <v>4</v>
      </c>
      <c r="O151" s="13">
        <f>SUM('Երևան քաղաք:Սյունիք'!O149)</f>
        <v>87</v>
      </c>
      <c r="P151" s="13">
        <f>SUM('Երևան քաղաք:Սյունիք'!P149)</f>
        <v>28</v>
      </c>
      <c r="Q151" s="13">
        <f>SUM('Երևան քաղաք:Սյունիք'!Q149)</f>
        <v>9</v>
      </c>
      <c r="R151" s="13">
        <f>SUM('Երևան քաղաք:Սյունիք'!R149)</f>
        <v>7</v>
      </c>
      <c r="S151" s="13">
        <f>SUM('Երևան քաղաք:Սյունիք'!S149)</f>
        <v>4</v>
      </c>
      <c r="T151" s="13">
        <f>SUM('Երևան քաղաք:Սյունիք'!T149)</f>
        <v>0</v>
      </c>
      <c r="U151" s="13">
        <f>SUM('Երևան քաղաք:Սյունիք'!U149)</f>
        <v>0</v>
      </c>
      <c r="V151" s="13">
        <f>SUM('Երևան քաղաք:Սյունիք'!V149)</f>
        <v>0</v>
      </c>
      <c r="W151" s="13">
        <f>SUM('Երևան քաղաք:Սյունիք'!W149)</f>
        <v>135</v>
      </c>
      <c r="X151" s="13">
        <f>SUM('Երևան քաղաք:Սյունիք'!X149)</f>
        <v>0</v>
      </c>
      <c r="Y151" s="13">
        <f>SUM('Երևան քաղաք:Սյունիք'!Y149)</f>
        <v>671</v>
      </c>
      <c r="Z151" s="13">
        <f>SUM('Երևան քաղաք:Սյունիք'!Z149)</f>
        <v>0</v>
      </c>
      <c r="AA151" s="13">
        <f>SUM('Երևան քաղաք:Սյունիք'!AA149)</f>
        <v>0</v>
      </c>
      <c r="AB151" s="13">
        <f>SUM('Երևան քաղաք:Սյունիք'!AB149)</f>
        <v>0</v>
      </c>
      <c r="AC151" s="13">
        <f>SUM('Երևան քաղաք:Սյունիք'!AC149)</f>
        <v>12</v>
      </c>
      <c r="AD151" s="13">
        <f>SUM('Երևան քաղաք:Սյունիք'!AD149)</f>
        <v>104</v>
      </c>
      <c r="AE151" s="13">
        <f>SUM('Երևան քաղաք:Սյունիք'!AE149)</f>
        <v>3</v>
      </c>
      <c r="AF151" s="13">
        <f>SUM('Երևան քաղաք:Սյունիք'!AF149)</f>
        <v>0</v>
      </c>
      <c r="AG151" s="13">
        <f>SUM('Երևան քաղաք:Սյունիք'!AG149)</f>
        <v>0</v>
      </c>
      <c r="AH151" s="13">
        <f>SUM('Երևան քաղաք:Սյունիք'!AH149)</f>
        <v>100</v>
      </c>
      <c r="AI151" s="13">
        <f>SUM('Երևան քաղաք:Սյունիք'!AI149)</f>
        <v>2</v>
      </c>
      <c r="AJ151" s="13">
        <f>SUM('Երևան քաղաք:Սյունիք'!AJ149)</f>
        <v>153</v>
      </c>
      <c r="AK151" s="13">
        <f>SUM('Երևան քաղաք:Սյունիք'!AK149)</f>
        <v>0</v>
      </c>
      <c r="AL151" s="13">
        <f>SUM('Երևան քաղաք:Սյունիք'!AL149)</f>
        <v>0</v>
      </c>
      <c r="AM151" s="13">
        <f>SUM('Երևան քաղաք:Սյունիք'!AM149)</f>
        <v>0</v>
      </c>
      <c r="AN151" s="13">
        <f>SUM('Երևան քաղաք:Սյունիք'!AN149)</f>
        <v>4</v>
      </c>
      <c r="AO151" s="13">
        <f>SUM('Երևան քաղաք:Սյունիք'!AO149)</f>
        <v>298</v>
      </c>
      <c r="AP151" s="13">
        <f>SUM('Երևան քաղաք:Սյունիք'!AP149)</f>
        <v>414</v>
      </c>
      <c r="AQ151" s="13">
        <f>SUM('Երևան քաղաք:Սյունիք'!AQ149)</f>
        <v>104</v>
      </c>
      <c r="AR151" s="13">
        <f>SUM('Երևան քաղաք:Սյունիք'!AR149)</f>
        <v>7</v>
      </c>
      <c r="AS151" s="13">
        <f>SUM('Երևան քաղաք:Սյունիք'!AS149)</f>
        <v>43</v>
      </c>
      <c r="AT151" s="13">
        <f>SUM('Երևան քաղաք:Սյունիք'!AT149)</f>
        <v>208</v>
      </c>
      <c r="AU151" s="13">
        <f>SUM('Երևան քաղաք:Սյունիք'!AU149)</f>
        <v>1</v>
      </c>
      <c r="AV151" s="13">
        <f>SUM('Երևան քաղաք:Սյունիք'!AV149)</f>
        <v>3</v>
      </c>
      <c r="AW151" s="13">
        <f>SUM('Երևան քաղաք:Սյունիք'!AW149)</f>
        <v>558</v>
      </c>
      <c r="AX151" s="13">
        <f>SUM('Երևան քաղաք:Սյունիք'!AX149)</f>
        <v>0</v>
      </c>
      <c r="AY151" s="13">
        <f>SUM('Երևան քաղաք:Սյունիք'!AY149)</f>
        <v>811</v>
      </c>
      <c r="AZ151" s="13">
        <f>SUM('Երևան քաղաք:Սյունիք'!AZ149)</f>
        <v>2</v>
      </c>
      <c r="BA151" s="13">
        <f>SUM('Երևան քաղաք:Սյունիք'!BA149)</f>
        <v>6</v>
      </c>
      <c r="BB151" s="13">
        <f>SUM('Երևան քաղաք:Սյունիք'!BB149)</f>
        <v>54</v>
      </c>
      <c r="BC151" s="13">
        <f>SUM('Երևան քաղաք:Սյունիք'!BC149)</f>
        <v>20</v>
      </c>
      <c r="BD151" s="13">
        <f>SUM('Երևան քաղաք:Սյունիք'!BD149)</f>
        <v>3</v>
      </c>
      <c r="BE151" s="13">
        <f>SUM('Երևան քաղաք:Սյունիք'!BE149)</f>
        <v>2</v>
      </c>
      <c r="BF151" s="13">
        <f>SUM('Երևան քաղաք:Սյունիք'!BF149)</f>
        <v>25</v>
      </c>
      <c r="BG151" s="13">
        <f>SUM('Երևան քաղաք:Սյունիք'!BG149)</f>
        <v>0</v>
      </c>
      <c r="BH151" s="13">
        <f>SUM('Երևան քաղաք:Սյունիք'!BH149)</f>
        <v>7</v>
      </c>
      <c r="BI151" s="13">
        <f>SUM('Երևան քաղաք:Սյունիք'!BI149)</f>
        <v>2</v>
      </c>
      <c r="BJ151" s="13">
        <f>SUM('Երևան քաղաք:Սյունիք'!BJ149)</f>
        <v>16</v>
      </c>
      <c r="BK151" s="13">
        <f>SUM('Երևան քաղաք:Սյունիք'!BK149)</f>
        <v>5</v>
      </c>
      <c r="BL151" s="13">
        <f>SUM('Երևան քաղաք:Սյունիք'!BL149)</f>
        <v>1</v>
      </c>
      <c r="BM151" s="13">
        <f>SUM('Երևան քաղաք:Սյունիք'!BM149)</f>
        <v>5</v>
      </c>
      <c r="BN151" s="13">
        <f>SUM('Երևան քաղաք:Սյունիք'!BN149)</f>
        <v>1</v>
      </c>
      <c r="BO151" s="13">
        <f>SUM('Երևան քաղաք:Սյունիք'!BO149)</f>
        <v>0</v>
      </c>
      <c r="BP151" s="13">
        <f>SUM('Երևան քաղաք:Սյունիք'!BP149)</f>
        <v>2</v>
      </c>
      <c r="BQ151" s="13">
        <f>SUM('Երևան քաղաք:Սյունիք'!BQ149)</f>
        <v>3</v>
      </c>
      <c r="BR151" s="13">
        <f>SUM('Երևան քաղաք:Սյունիք'!BR149)</f>
        <v>2</v>
      </c>
      <c r="BS151" s="13">
        <f>SUM('Երևան քաղաք:Սյունիք'!BS149)</f>
        <v>7</v>
      </c>
      <c r="BT151" s="13">
        <f>SUM('Երևան քաղաք:Սյունիք'!BT149)</f>
        <v>1</v>
      </c>
      <c r="BU151" s="13">
        <f>SUM('Երևան քաղաք:Սյունիք'!BU149)</f>
        <v>651</v>
      </c>
      <c r="BV151" s="13">
        <f>SUM('Երևան քաղաք:Սյունիք'!BV149)</f>
        <v>19</v>
      </c>
      <c r="BW151" s="13">
        <f>SUM('Երևան քաղաք:Սյունիք'!BW149)</f>
        <v>0</v>
      </c>
      <c r="BX151" s="13">
        <f>SUM('Երևան քաղաք:Սյունիք'!BX149)</f>
        <v>0</v>
      </c>
      <c r="BY151" s="13">
        <f>SUM('Երևան քաղաք:Սյունիք'!BY149)</f>
        <v>671</v>
      </c>
      <c r="BZ151" s="13">
        <f>SUM('Երևան քաղաք:Սյունիք'!BZ149)</f>
        <v>162</v>
      </c>
      <c r="CA151" s="13">
        <v>0</v>
      </c>
    </row>
    <row r="152" spans="1:79" ht="20.100000000000001" customHeight="1" x14ac:dyDescent="0.3">
      <c r="A152" s="5" t="s">
        <v>764</v>
      </c>
      <c r="B152" s="3" t="s">
        <v>448</v>
      </c>
      <c r="C152" s="3">
        <v>217</v>
      </c>
      <c r="D152" s="13">
        <f>SUM('Երևան քաղաք:Սյունիք'!D150)</f>
        <v>0</v>
      </c>
      <c r="E152" s="13">
        <f>SUM('Երևան քաղաք:Սյունիք'!E150)</f>
        <v>0</v>
      </c>
      <c r="F152" s="13">
        <f>SUM('Երևան քաղաք:Սյունիք'!F150)</f>
        <v>0</v>
      </c>
      <c r="G152" s="13">
        <f>SUM('Երևան քաղաք:Սյունիք'!G150)</f>
        <v>0</v>
      </c>
      <c r="H152" s="13">
        <f>SUM('Երևան քաղաք:Սյունիք'!H150)</f>
        <v>0</v>
      </c>
      <c r="I152" s="13">
        <f>SUM('Երևան քաղաք:Սյունիք'!I150)</f>
        <v>0</v>
      </c>
      <c r="J152" s="13">
        <f>SUM('Երևան քաղաք:Սյունիք'!J150)</f>
        <v>0</v>
      </c>
      <c r="K152" s="13">
        <f>SUM('Երևան քաղաք:Սյունիք'!K150)</f>
        <v>0</v>
      </c>
      <c r="L152" s="13">
        <f>SUM('Երևան քաղաք:Սյունիք'!L150)</f>
        <v>0</v>
      </c>
      <c r="M152" s="13">
        <f>SUM('Երևան քաղաք:Սյունիք'!M150)</f>
        <v>0</v>
      </c>
      <c r="N152" s="13">
        <f>SUM('Երևան քաղաք:Սյունիք'!N150)</f>
        <v>0</v>
      </c>
      <c r="O152" s="13">
        <f>SUM('Երևան քաղաք:Սյունիք'!O150)</f>
        <v>0</v>
      </c>
      <c r="P152" s="13">
        <f>SUM('Երևան քաղաք:Սյունիք'!P150)</f>
        <v>0</v>
      </c>
      <c r="Q152" s="13">
        <f>SUM('Երևան քաղաք:Սյունիք'!Q150)</f>
        <v>0</v>
      </c>
      <c r="R152" s="13">
        <f>SUM('Երևան քաղաք:Սյունիք'!R150)</f>
        <v>0</v>
      </c>
      <c r="S152" s="13">
        <f>SUM('Երևան քաղաք:Սյունիք'!S150)</f>
        <v>0</v>
      </c>
      <c r="T152" s="13">
        <f>SUM('Երևան քաղաք:Սյունիք'!T150)</f>
        <v>0</v>
      </c>
      <c r="U152" s="13">
        <f>SUM('Երևան քաղաք:Սյունիք'!U150)</f>
        <v>0</v>
      </c>
      <c r="V152" s="13">
        <f>SUM('Երևան քաղաք:Սյունիք'!V150)</f>
        <v>0</v>
      </c>
      <c r="W152" s="13">
        <f>SUM('Երևան քաղաք:Սյունիք'!W150)</f>
        <v>0</v>
      </c>
      <c r="X152" s="13">
        <f>SUM('Երևան քաղաք:Սյունիք'!X150)</f>
        <v>0</v>
      </c>
      <c r="Y152" s="13">
        <f>SUM('Երևան քաղաք:Սյունիք'!Y150)</f>
        <v>0</v>
      </c>
      <c r="Z152" s="13">
        <f>SUM('Երևան քաղաք:Սյունիք'!Z150)</f>
        <v>0</v>
      </c>
      <c r="AA152" s="13">
        <f>SUM('Երևան քաղաք:Սյունիք'!AA150)</f>
        <v>0</v>
      </c>
      <c r="AB152" s="13">
        <f>SUM('Երևան քաղաք:Սյունիք'!AB150)</f>
        <v>0</v>
      </c>
      <c r="AC152" s="13">
        <f>SUM('Երևան քաղաք:Սյունիք'!AC150)</f>
        <v>0</v>
      </c>
      <c r="AD152" s="13">
        <f>SUM('Երևան քաղաք:Սյունիք'!AD150)</f>
        <v>0</v>
      </c>
      <c r="AE152" s="13">
        <f>SUM('Երևան քաղաք:Սյունիք'!AE150)</f>
        <v>0</v>
      </c>
      <c r="AF152" s="13">
        <f>SUM('Երևան քաղաք:Սյունիք'!AF150)</f>
        <v>0</v>
      </c>
      <c r="AG152" s="13">
        <f>SUM('Երևան քաղաք:Սյունիք'!AG150)</f>
        <v>0</v>
      </c>
      <c r="AH152" s="13">
        <f>SUM('Երևան քաղաք:Սյունիք'!AH150)</f>
        <v>0</v>
      </c>
      <c r="AI152" s="13">
        <f>SUM('Երևան քաղաք:Սյունիք'!AI150)</f>
        <v>0</v>
      </c>
      <c r="AJ152" s="13">
        <f>SUM('Երևան քաղաք:Սյունիք'!AJ150)</f>
        <v>0</v>
      </c>
      <c r="AK152" s="13">
        <f>SUM('Երևան քաղաք:Սյունիք'!AK150)</f>
        <v>0</v>
      </c>
      <c r="AL152" s="13">
        <f>SUM('Երևան քաղաք:Սյունիք'!AL150)</f>
        <v>0</v>
      </c>
      <c r="AM152" s="13">
        <f>SUM('Երևան քաղաք:Սյունիք'!AM150)</f>
        <v>0</v>
      </c>
      <c r="AN152" s="13">
        <f>SUM('Երևան քաղաք:Սյունիք'!AN150)</f>
        <v>0</v>
      </c>
      <c r="AO152" s="13">
        <f>SUM('Երևան քաղաք:Սյունիք'!AO150)</f>
        <v>0</v>
      </c>
      <c r="AP152" s="13">
        <f>SUM('Երևան քաղաք:Սյունիք'!AP150)</f>
        <v>0</v>
      </c>
      <c r="AQ152" s="13">
        <f>SUM('Երևան քաղաք:Սյունիք'!AQ150)</f>
        <v>0</v>
      </c>
      <c r="AR152" s="13">
        <f>SUM('Երևան քաղաք:Սյունիք'!AR150)</f>
        <v>0</v>
      </c>
      <c r="AS152" s="13">
        <f>SUM('Երևան քաղաք:Սյունիք'!AS150)</f>
        <v>0</v>
      </c>
      <c r="AT152" s="13">
        <f>SUM('Երևան քաղաք:Սյունիք'!AT150)</f>
        <v>0</v>
      </c>
      <c r="AU152" s="13">
        <f>SUM('Երևան քաղաք:Սյունիք'!AU150)</f>
        <v>0</v>
      </c>
      <c r="AV152" s="13">
        <f>SUM('Երևան քաղաք:Սյունիք'!AV150)</f>
        <v>0</v>
      </c>
      <c r="AW152" s="13">
        <f>SUM('Երևան քաղաք:Սյունիք'!AW150)</f>
        <v>0</v>
      </c>
      <c r="AX152" s="13">
        <f>SUM('Երևան քաղաք:Սյունիք'!AX150)</f>
        <v>0</v>
      </c>
      <c r="AY152" s="13">
        <f>SUM('Երևան քաղաք:Սյունիք'!AY150)</f>
        <v>0</v>
      </c>
      <c r="AZ152" s="13">
        <f>SUM('Երևան քաղաք:Սյունիք'!AZ150)</f>
        <v>0</v>
      </c>
      <c r="BA152" s="13">
        <f>SUM('Երևան քաղաք:Սյունիք'!BA150)</f>
        <v>0</v>
      </c>
      <c r="BB152" s="13">
        <f>SUM('Երևան քաղաք:Սյունիք'!BB150)</f>
        <v>0</v>
      </c>
      <c r="BC152" s="13">
        <f>SUM('Երևան քաղաք:Սյունիք'!BC150)</f>
        <v>0</v>
      </c>
      <c r="BD152" s="13">
        <f>SUM('Երևան քաղաք:Սյունիք'!BD150)</f>
        <v>0</v>
      </c>
      <c r="BE152" s="13">
        <f>SUM('Երևան քաղաք:Սյունիք'!BE150)</f>
        <v>0</v>
      </c>
      <c r="BF152" s="13">
        <f>SUM('Երևան քաղաք:Սյունիք'!BF150)</f>
        <v>0</v>
      </c>
      <c r="BG152" s="13">
        <f>SUM('Երևան քաղաք:Սյունիք'!BG150)</f>
        <v>0</v>
      </c>
      <c r="BH152" s="13">
        <f>SUM('Երևան քաղաք:Սյունիք'!BH150)</f>
        <v>0</v>
      </c>
      <c r="BI152" s="13">
        <f>SUM('Երևան քաղաք:Սյունիք'!BI150)</f>
        <v>0</v>
      </c>
      <c r="BJ152" s="13">
        <f>SUM('Երևան քաղաք:Սյունիք'!BJ150)</f>
        <v>0</v>
      </c>
      <c r="BK152" s="13">
        <f>SUM('Երևան քաղաք:Սյունիք'!BK150)</f>
        <v>0</v>
      </c>
      <c r="BL152" s="13">
        <f>SUM('Երևան քաղաք:Սյունիք'!BL150)</f>
        <v>0</v>
      </c>
      <c r="BM152" s="13">
        <f>SUM('Երևան քաղաք:Սյունիք'!BM150)</f>
        <v>0</v>
      </c>
      <c r="BN152" s="13">
        <f>SUM('Երևան քաղաք:Սյունիք'!BN150)</f>
        <v>0</v>
      </c>
      <c r="BO152" s="13">
        <f>SUM('Երևան քաղաք:Սյունիք'!BO150)</f>
        <v>0</v>
      </c>
      <c r="BP152" s="13">
        <f>SUM('Երևան քաղաք:Սյունիք'!BP150)</f>
        <v>0</v>
      </c>
      <c r="BQ152" s="13">
        <f>SUM('Երևան քաղաք:Սյունիք'!BQ150)</f>
        <v>0</v>
      </c>
      <c r="BR152" s="13">
        <f>SUM('Երևան քաղաք:Սյունիք'!BR150)</f>
        <v>0</v>
      </c>
      <c r="BS152" s="13">
        <f>SUM('Երևան քաղաք:Սյունիք'!BS150)</f>
        <v>0</v>
      </c>
      <c r="BT152" s="13">
        <f>SUM('Երևան քաղաք:Սյունիք'!BT150)</f>
        <v>0</v>
      </c>
      <c r="BU152" s="13">
        <f>SUM('Երևան քաղաք:Սյունիք'!BU150)</f>
        <v>0</v>
      </c>
      <c r="BV152" s="13">
        <f>SUM('Երևան քաղաք:Սյունիք'!BV150)</f>
        <v>0</v>
      </c>
      <c r="BW152" s="13">
        <f>SUM('Երևան քաղաք:Սյունիք'!BW150)</f>
        <v>0</v>
      </c>
      <c r="BX152" s="13">
        <f>SUM('Երևան քաղաք:Սյունիք'!BX150)</f>
        <v>0</v>
      </c>
      <c r="BY152" s="13">
        <f>SUM('Երևան քաղաք:Սյունիք'!BY150)</f>
        <v>0</v>
      </c>
      <c r="BZ152" s="13">
        <f>SUM('Երևան քաղաք:Սյունիք'!BZ150)</f>
        <v>0</v>
      </c>
      <c r="CA152" s="13">
        <v>0</v>
      </c>
    </row>
    <row r="153" spans="1:79" ht="20.100000000000001" customHeight="1" x14ac:dyDescent="0.3">
      <c r="A153" s="5" t="s">
        <v>765</v>
      </c>
      <c r="B153" s="14" t="s">
        <v>705</v>
      </c>
      <c r="C153" s="3">
        <v>217.1</v>
      </c>
      <c r="D153" s="13">
        <f>SUM('Երևան քաղաք:Սյունիք'!D151)</f>
        <v>0</v>
      </c>
      <c r="E153" s="13">
        <f>SUM('Երևան քաղաք:Սյունիք'!E151)</f>
        <v>0</v>
      </c>
      <c r="F153" s="13">
        <f>SUM('Երևան քաղաք:Սյունիք'!F151)</f>
        <v>0</v>
      </c>
      <c r="G153" s="13">
        <f>SUM('Երևան քաղաք:Սյունիք'!G151)</f>
        <v>0</v>
      </c>
      <c r="H153" s="13">
        <f>SUM('Երևան քաղաք:Սյունիք'!H151)</f>
        <v>0</v>
      </c>
      <c r="I153" s="13">
        <f>SUM('Երևան քաղաք:Սյունիք'!I151)</f>
        <v>0</v>
      </c>
      <c r="J153" s="13">
        <f>SUM('Երևան քաղաք:Սյունիք'!J151)</f>
        <v>0</v>
      </c>
      <c r="K153" s="13">
        <f>SUM('Երևան քաղաք:Սյունիք'!K151)</f>
        <v>0</v>
      </c>
      <c r="L153" s="13">
        <f>SUM('Երևան քաղաք:Սյունիք'!L151)</f>
        <v>0</v>
      </c>
      <c r="M153" s="13">
        <f>SUM('Երևան քաղաք:Սյունիք'!M151)</f>
        <v>0</v>
      </c>
      <c r="N153" s="13">
        <f>SUM('Երևան քաղաք:Սյունիք'!N151)</f>
        <v>0</v>
      </c>
      <c r="O153" s="13">
        <f>SUM('Երևան քաղաք:Սյունիք'!O151)</f>
        <v>0</v>
      </c>
      <c r="P153" s="13">
        <f>SUM('Երևան քաղաք:Սյունիք'!P151)</f>
        <v>0</v>
      </c>
      <c r="Q153" s="13">
        <f>SUM('Երևան քաղաք:Սյունիք'!Q151)</f>
        <v>0</v>
      </c>
      <c r="R153" s="13">
        <f>SUM('Երևան քաղաք:Սյունիք'!R151)</f>
        <v>0</v>
      </c>
      <c r="S153" s="13">
        <f>SUM('Երևան քաղաք:Սյունիք'!S151)</f>
        <v>0</v>
      </c>
      <c r="T153" s="13">
        <f>SUM('Երևան քաղաք:Սյունիք'!T151)</f>
        <v>0</v>
      </c>
      <c r="U153" s="13">
        <f>SUM('Երևան քաղաք:Սյունիք'!U151)</f>
        <v>0</v>
      </c>
      <c r="V153" s="13">
        <f>SUM('Երևան քաղաք:Սյունիք'!V151)</f>
        <v>0</v>
      </c>
      <c r="W153" s="13">
        <f>SUM('Երևան քաղաք:Սյունիք'!W151)</f>
        <v>0</v>
      </c>
      <c r="X153" s="13">
        <f>SUM('Երևան քաղաք:Սյունիք'!X151)</f>
        <v>0</v>
      </c>
      <c r="Y153" s="13">
        <f>SUM('Երևան քաղաք:Սյունիք'!Y151)</f>
        <v>0</v>
      </c>
      <c r="Z153" s="13">
        <f>SUM('Երևան քաղաք:Սյունիք'!Z151)</f>
        <v>0</v>
      </c>
      <c r="AA153" s="13">
        <f>SUM('Երևան քաղաք:Սյունիք'!AA151)</f>
        <v>0</v>
      </c>
      <c r="AB153" s="13">
        <f>SUM('Երևան քաղաք:Սյունիք'!AB151)</f>
        <v>0</v>
      </c>
      <c r="AC153" s="13">
        <f>SUM('Երևան քաղաք:Սյունիք'!AC151)</f>
        <v>0</v>
      </c>
      <c r="AD153" s="13">
        <f>SUM('Երևան քաղաք:Սյունիք'!AD151)</f>
        <v>0</v>
      </c>
      <c r="AE153" s="13">
        <f>SUM('Երևան քաղաք:Սյունիք'!AE151)</f>
        <v>0</v>
      </c>
      <c r="AF153" s="13">
        <f>SUM('Երևան քաղաք:Սյունիք'!AF151)</f>
        <v>0</v>
      </c>
      <c r="AG153" s="13">
        <f>SUM('Երևան քաղաք:Սյունիք'!AG151)</f>
        <v>0</v>
      </c>
      <c r="AH153" s="13">
        <f>SUM('Երևան քաղաք:Սյունիք'!AH151)</f>
        <v>0</v>
      </c>
      <c r="AI153" s="13">
        <f>SUM('Երևան քաղաք:Սյունիք'!AI151)</f>
        <v>0</v>
      </c>
      <c r="AJ153" s="13">
        <f>SUM('Երևան քաղաք:Սյունիք'!AJ151)</f>
        <v>0</v>
      </c>
      <c r="AK153" s="13">
        <f>SUM('Երևան քաղաք:Սյունիք'!AK151)</f>
        <v>0</v>
      </c>
      <c r="AL153" s="13">
        <f>SUM('Երևան քաղաք:Սյունիք'!AL151)</f>
        <v>0</v>
      </c>
      <c r="AM153" s="13">
        <f>SUM('Երևան քաղաք:Սյունիք'!AM151)</f>
        <v>0</v>
      </c>
      <c r="AN153" s="13">
        <f>SUM('Երևան քաղաք:Սյունիք'!AN151)</f>
        <v>0</v>
      </c>
      <c r="AO153" s="13">
        <f>SUM('Երևան քաղաք:Սյունիք'!AO151)</f>
        <v>0</v>
      </c>
      <c r="AP153" s="13">
        <f>SUM('Երևան քաղաք:Սյունիք'!AP151)</f>
        <v>0</v>
      </c>
      <c r="AQ153" s="13">
        <f>SUM('Երևան քաղաք:Սյունիք'!AQ151)</f>
        <v>0</v>
      </c>
      <c r="AR153" s="13">
        <f>SUM('Երևան քաղաք:Սյունիք'!AR151)</f>
        <v>0</v>
      </c>
      <c r="AS153" s="13">
        <f>SUM('Երևան քաղաք:Սյունիք'!AS151)</f>
        <v>0</v>
      </c>
      <c r="AT153" s="13">
        <f>SUM('Երևան քաղաք:Սյունիք'!AT151)</f>
        <v>0</v>
      </c>
      <c r="AU153" s="13">
        <f>SUM('Երևան քաղաք:Սյունիք'!AU151)</f>
        <v>0</v>
      </c>
      <c r="AV153" s="13">
        <f>SUM('Երևան քաղաք:Սյունիք'!AV151)</f>
        <v>0</v>
      </c>
      <c r="AW153" s="13">
        <f>SUM('Երևան քաղաք:Սյունիք'!AW151)</f>
        <v>0</v>
      </c>
      <c r="AX153" s="13">
        <f>SUM('Երևան քաղաք:Սյունիք'!AX151)</f>
        <v>0</v>
      </c>
      <c r="AY153" s="13">
        <f>SUM('Երևան քաղաք:Սյունիք'!AY151)</f>
        <v>0</v>
      </c>
      <c r="AZ153" s="13">
        <f>SUM('Երևան քաղաք:Սյունիք'!AZ151)</f>
        <v>0</v>
      </c>
      <c r="BA153" s="13">
        <f>SUM('Երևան քաղաք:Սյունիք'!BA151)</f>
        <v>0</v>
      </c>
      <c r="BB153" s="13">
        <f>SUM('Երևան քաղաք:Սյունիք'!BB151)</f>
        <v>0</v>
      </c>
      <c r="BC153" s="13">
        <f>SUM('Երևան քաղաք:Սյունիք'!BC151)</f>
        <v>0</v>
      </c>
      <c r="BD153" s="13">
        <f>SUM('Երևան քաղաք:Սյունիք'!BD151)</f>
        <v>0</v>
      </c>
      <c r="BE153" s="13">
        <f>SUM('Երևան քաղաք:Սյունիք'!BE151)</f>
        <v>0</v>
      </c>
      <c r="BF153" s="13">
        <f>SUM('Երևան քաղաք:Սյունիք'!BF151)</f>
        <v>0</v>
      </c>
      <c r="BG153" s="13">
        <f>SUM('Երևան քաղաք:Սյունիք'!BG151)</f>
        <v>0</v>
      </c>
      <c r="BH153" s="13">
        <f>SUM('Երևան քաղաք:Սյունիք'!BH151)</f>
        <v>0</v>
      </c>
      <c r="BI153" s="13">
        <f>SUM('Երևան քաղաք:Սյունիք'!BI151)</f>
        <v>0</v>
      </c>
      <c r="BJ153" s="13">
        <f>SUM('Երևան քաղաք:Սյունիք'!BJ151)</f>
        <v>0</v>
      </c>
      <c r="BK153" s="13">
        <f>SUM('Երևան քաղաք:Սյունիք'!BK151)</f>
        <v>0</v>
      </c>
      <c r="BL153" s="13">
        <f>SUM('Երևան քաղաք:Սյունիք'!BL151)</f>
        <v>0</v>
      </c>
      <c r="BM153" s="13">
        <f>SUM('Երևան քաղաք:Սյունիք'!BM151)</f>
        <v>0</v>
      </c>
      <c r="BN153" s="13">
        <f>SUM('Երևան քաղաք:Սյունիք'!BN151)</f>
        <v>0</v>
      </c>
      <c r="BO153" s="13">
        <f>SUM('Երևան քաղաք:Սյունիք'!BO151)</f>
        <v>0</v>
      </c>
      <c r="BP153" s="13">
        <f>SUM('Երևան քաղաք:Սյունիք'!BP151)</f>
        <v>0</v>
      </c>
      <c r="BQ153" s="13">
        <f>SUM('Երևան քաղաք:Սյունիք'!BQ151)</f>
        <v>0</v>
      </c>
      <c r="BR153" s="13">
        <f>SUM('Երևան քաղաք:Սյունիք'!BR151)</f>
        <v>0</v>
      </c>
      <c r="BS153" s="13">
        <f>SUM('Երևան քաղաք:Սյունիք'!BS151)</f>
        <v>0</v>
      </c>
      <c r="BT153" s="13">
        <f>SUM('Երևան քաղաք:Սյունիք'!BT151)</f>
        <v>0</v>
      </c>
      <c r="BU153" s="13">
        <f>SUM('Երևան քաղաք:Սյունիք'!BU151)</f>
        <v>0</v>
      </c>
      <c r="BV153" s="13">
        <f>SUM('Երևան քաղաք:Սյունիք'!BV151)</f>
        <v>0</v>
      </c>
      <c r="BW153" s="13">
        <f>SUM('Երևան քաղաք:Սյունիք'!BW151)</f>
        <v>0</v>
      </c>
      <c r="BX153" s="13">
        <f>SUM('Երևան քաղաք:Սյունիք'!BX151)</f>
        <v>0</v>
      </c>
      <c r="BY153" s="13">
        <f>SUM('Երևան քաղաք:Սյունիք'!BY151)</f>
        <v>0</v>
      </c>
      <c r="BZ153" s="13">
        <f>SUM('Երևան քաղաք:Սյունիք'!BZ151)</f>
        <v>0</v>
      </c>
      <c r="CA153" s="13">
        <v>0</v>
      </c>
    </row>
    <row r="154" spans="1:79" ht="20.100000000000001" customHeight="1" x14ac:dyDescent="0.3">
      <c r="A154" s="5" t="s">
        <v>766</v>
      </c>
      <c r="B154" s="3" t="s">
        <v>361</v>
      </c>
      <c r="C154" s="3">
        <v>218</v>
      </c>
      <c r="D154" s="13">
        <f>SUM('Երևան քաղաք:Սյունիք'!D152)</f>
        <v>0</v>
      </c>
      <c r="E154" s="13">
        <f>SUM('Երևան քաղաք:Սյունիք'!E152)</f>
        <v>0</v>
      </c>
      <c r="F154" s="13">
        <f>SUM('Երևան քաղաք:Սյունիք'!F152)</f>
        <v>0</v>
      </c>
      <c r="G154" s="13">
        <f>SUM('Երևան քաղաք:Սյունիք'!G152)</f>
        <v>0</v>
      </c>
      <c r="H154" s="13">
        <f>SUM('Երևան քաղաք:Սյունիք'!H152)</f>
        <v>0</v>
      </c>
      <c r="I154" s="13">
        <f>SUM('Երևան քաղաք:Սյունիք'!I152)</f>
        <v>0</v>
      </c>
      <c r="J154" s="13">
        <f>SUM('Երևան քաղաք:Սյունիք'!J152)</f>
        <v>0</v>
      </c>
      <c r="K154" s="13">
        <f>SUM('Երևան քաղաք:Սյունիք'!K152)</f>
        <v>0</v>
      </c>
      <c r="L154" s="13">
        <f>SUM('Երևան քաղաք:Սյունիք'!L152)</f>
        <v>0</v>
      </c>
      <c r="M154" s="13">
        <f>SUM('Երևան քաղաք:Սյունիք'!M152)</f>
        <v>0</v>
      </c>
      <c r="N154" s="13">
        <f>SUM('Երևան քաղաք:Սյունիք'!N152)</f>
        <v>0</v>
      </c>
      <c r="O154" s="13">
        <f>SUM('Երևան քաղաք:Սյունիք'!O152)</f>
        <v>0</v>
      </c>
      <c r="P154" s="13">
        <f>SUM('Երևան քաղաք:Սյունիք'!P152)</f>
        <v>0</v>
      </c>
      <c r="Q154" s="13">
        <f>SUM('Երևան քաղաք:Սյունիք'!Q152)</f>
        <v>0</v>
      </c>
      <c r="R154" s="13">
        <f>SUM('Երևան քաղաք:Սյունիք'!R152)</f>
        <v>0</v>
      </c>
      <c r="S154" s="13">
        <f>SUM('Երևան քաղաք:Սյունիք'!S152)</f>
        <v>0</v>
      </c>
      <c r="T154" s="13">
        <f>SUM('Երևան քաղաք:Սյունիք'!T152)</f>
        <v>0</v>
      </c>
      <c r="U154" s="13">
        <f>SUM('Երևան քաղաք:Սյունիք'!U152)</f>
        <v>0</v>
      </c>
      <c r="V154" s="13">
        <f>SUM('Երևան քաղաք:Սյունիք'!V152)</f>
        <v>0</v>
      </c>
      <c r="W154" s="13">
        <f>SUM('Երևան քաղաք:Սյունիք'!W152)</f>
        <v>0</v>
      </c>
      <c r="X154" s="13">
        <f>SUM('Երևան քաղաք:Սյունիք'!X152)</f>
        <v>0</v>
      </c>
      <c r="Y154" s="13">
        <f>SUM('Երևան քաղաք:Սյունիք'!Y152)</f>
        <v>0</v>
      </c>
      <c r="Z154" s="13">
        <f>SUM('Երևան քաղաք:Սյունիք'!Z152)</f>
        <v>0</v>
      </c>
      <c r="AA154" s="13">
        <f>SUM('Երևան քաղաք:Սյունիք'!AA152)</f>
        <v>0</v>
      </c>
      <c r="AB154" s="13">
        <f>SUM('Երևան քաղաք:Սյունիք'!AB152)</f>
        <v>0</v>
      </c>
      <c r="AC154" s="13">
        <f>SUM('Երևան քաղաք:Սյունիք'!AC152)</f>
        <v>0</v>
      </c>
      <c r="AD154" s="13">
        <f>SUM('Երևան քաղաք:Սյունիք'!AD152)</f>
        <v>0</v>
      </c>
      <c r="AE154" s="13">
        <f>SUM('Երևան քաղաք:Սյունիք'!AE152)</f>
        <v>0</v>
      </c>
      <c r="AF154" s="13">
        <f>SUM('Երևան քաղաք:Սյունիք'!AF152)</f>
        <v>0</v>
      </c>
      <c r="AG154" s="13">
        <f>SUM('Երևան քաղաք:Սյունիք'!AG152)</f>
        <v>0</v>
      </c>
      <c r="AH154" s="13">
        <f>SUM('Երևան քաղաք:Սյունիք'!AH152)</f>
        <v>0</v>
      </c>
      <c r="AI154" s="13">
        <f>SUM('Երևան քաղաք:Սյունիք'!AI152)</f>
        <v>0</v>
      </c>
      <c r="AJ154" s="13">
        <f>SUM('Երևան քաղաք:Սյունիք'!AJ152)</f>
        <v>0</v>
      </c>
      <c r="AK154" s="13">
        <f>SUM('Երևան քաղաք:Սյունիք'!AK152)</f>
        <v>0</v>
      </c>
      <c r="AL154" s="13">
        <f>SUM('Երևան քաղաք:Սյունիք'!AL152)</f>
        <v>0</v>
      </c>
      <c r="AM154" s="13">
        <f>SUM('Երևան քաղաք:Սյունիք'!AM152)</f>
        <v>0</v>
      </c>
      <c r="AN154" s="13">
        <f>SUM('Երևան քաղաք:Սյունիք'!AN152)</f>
        <v>0</v>
      </c>
      <c r="AO154" s="13">
        <f>SUM('Երևան քաղաք:Սյունիք'!AO152)</f>
        <v>0</v>
      </c>
      <c r="AP154" s="13">
        <f>SUM('Երևան քաղաք:Սյունիք'!AP152)</f>
        <v>0</v>
      </c>
      <c r="AQ154" s="13">
        <f>SUM('Երևան քաղաք:Սյունիք'!AQ152)</f>
        <v>0</v>
      </c>
      <c r="AR154" s="13">
        <f>SUM('Երևան քաղաք:Սյունիք'!AR152)</f>
        <v>0</v>
      </c>
      <c r="AS154" s="13">
        <f>SUM('Երևան քաղաք:Սյունիք'!AS152)</f>
        <v>0</v>
      </c>
      <c r="AT154" s="13">
        <f>SUM('Երևան քաղաք:Սյունիք'!AT152)</f>
        <v>0</v>
      </c>
      <c r="AU154" s="13">
        <f>SUM('Երևան քաղաք:Սյունիք'!AU152)</f>
        <v>0</v>
      </c>
      <c r="AV154" s="13">
        <f>SUM('Երևան քաղաք:Սյունիք'!AV152)</f>
        <v>0</v>
      </c>
      <c r="AW154" s="13">
        <f>SUM('Երևան քաղաք:Սյունիք'!AW152)</f>
        <v>0</v>
      </c>
      <c r="AX154" s="13">
        <f>SUM('Երևան քաղաք:Սյունիք'!AX152)</f>
        <v>0</v>
      </c>
      <c r="AY154" s="13">
        <f>SUM('Երևան քաղաք:Սյունիք'!AY152)</f>
        <v>0</v>
      </c>
      <c r="AZ154" s="13">
        <f>SUM('Երևան քաղաք:Սյունիք'!AZ152)</f>
        <v>0</v>
      </c>
      <c r="BA154" s="13">
        <f>SUM('Երևան քաղաք:Սյունիք'!BA152)</f>
        <v>0</v>
      </c>
      <c r="BB154" s="13">
        <f>SUM('Երևան քաղաք:Սյունիք'!BB152)</f>
        <v>0</v>
      </c>
      <c r="BC154" s="13">
        <f>SUM('Երևան քաղաք:Սյունիք'!BC152)</f>
        <v>0</v>
      </c>
      <c r="BD154" s="13">
        <f>SUM('Երևան քաղաք:Սյունիք'!BD152)</f>
        <v>0</v>
      </c>
      <c r="BE154" s="13">
        <f>SUM('Երևան քաղաք:Սյունիք'!BE152)</f>
        <v>0</v>
      </c>
      <c r="BF154" s="13">
        <f>SUM('Երևան քաղաք:Սյունիք'!BF152)</f>
        <v>0</v>
      </c>
      <c r="BG154" s="13">
        <f>SUM('Երևան քաղաք:Սյունիք'!BG152)</f>
        <v>0</v>
      </c>
      <c r="BH154" s="13">
        <f>SUM('Երևան քաղաք:Սյունիք'!BH152)</f>
        <v>0</v>
      </c>
      <c r="BI154" s="13">
        <f>SUM('Երևան քաղաք:Սյունիք'!BI152)</f>
        <v>0</v>
      </c>
      <c r="BJ154" s="13">
        <f>SUM('Երևան քաղաք:Սյունիք'!BJ152)</f>
        <v>0</v>
      </c>
      <c r="BK154" s="13">
        <f>SUM('Երևան քաղաք:Սյունիք'!BK152)</f>
        <v>0</v>
      </c>
      <c r="BL154" s="13">
        <f>SUM('Երևան քաղաք:Սյունիք'!BL152)</f>
        <v>0</v>
      </c>
      <c r="BM154" s="13">
        <f>SUM('Երևան քաղաք:Սյունիք'!BM152)</f>
        <v>0</v>
      </c>
      <c r="BN154" s="13">
        <f>SUM('Երևան քաղաք:Սյունիք'!BN152)</f>
        <v>0</v>
      </c>
      <c r="BO154" s="13">
        <f>SUM('Երևան քաղաք:Սյունիք'!BO152)</f>
        <v>0</v>
      </c>
      <c r="BP154" s="13">
        <f>SUM('Երևան քաղաք:Սյունիք'!BP152)</f>
        <v>0</v>
      </c>
      <c r="BQ154" s="13">
        <f>SUM('Երևան քաղաք:Սյունիք'!BQ152)</f>
        <v>0</v>
      </c>
      <c r="BR154" s="13">
        <f>SUM('Երևան քաղաք:Սյունիք'!BR152)</f>
        <v>0</v>
      </c>
      <c r="BS154" s="13">
        <f>SUM('Երևան քաղաք:Սյունիք'!BS152)</f>
        <v>0</v>
      </c>
      <c r="BT154" s="13">
        <f>SUM('Երևան քաղաք:Սյունիք'!BT152)</f>
        <v>0</v>
      </c>
      <c r="BU154" s="13">
        <f>SUM('Երևան քաղաք:Սյունիք'!BU152)</f>
        <v>0</v>
      </c>
      <c r="BV154" s="13">
        <f>SUM('Երևան քաղաք:Սյունիք'!BV152)</f>
        <v>0</v>
      </c>
      <c r="BW154" s="13">
        <f>SUM('Երևան քաղաք:Սյունիք'!BW152)</f>
        <v>0</v>
      </c>
      <c r="BX154" s="13">
        <f>SUM('Երևան քաղաք:Սյունիք'!BX152)</f>
        <v>0</v>
      </c>
      <c r="BY154" s="13">
        <f>SUM('Երևան քաղաք:Սյունիք'!BY152)</f>
        <v>0</v>
      </c>
      <c r="BZ154" s="13">
        <f>SUM('Երևան քաղաք:Սյունիք'!BZ152)</f>
        <v>0</v>
      </c>
      <c r="CA154" s="13">
        <v>0</v>
      </c>
    </row>
    <row r="155" spans="1:79" ht="20.100000000000001" customHeight="1" x14ac:dyDescent="0.3">
      <c r="A155" s="5" t="s">
        <v>767</v>
      </c>
      <c r="B155" s="3" t="s">
        <v>768</v>
      </c>
      <c r="C155" s="3">
        <v>219</v>
      </c>
      <c r="D155" s="13">
        <f>SUM('Երևան քաղաք:Սյունիք'!D153)</f>
        <v>0</v>
      </c>
      <c r="E155" s="13">
        <f>SUM('Երևան քաղաք:Սյունիք'!E153)</f>
        <v>0</v>
      </c>
      <c r="F155" s="13">
        <f>SUM('Երևան քաղաք:Սյունիք'!F153)</f>
        <v>0</v>
      </c>
      <c r="G155" s="13">
        <f>SUM('Երևան քաղաք:Սյունիք'!G153)</f>
        <v>0</v>
      </c>
      <c r="H155" s="13">
        <f>SUM('Երևան քաղաք:Սյունիք'!H153)</f>
        <v>0</v>
      </c>
      <c r="I155" s="13">
        <f>SUM('Երևան քաղաք:Սյունիք'!I153)</f>
        <v>0</v>
      </c>
      <c r="J155" s="13">
        <f>SUM('Երևան քաղաք:Սյունիք'!J153)</f>
        <v>0</v>
      </c>
      <c r="K155" s="13">
        <f>SUM('Երևան քաղաք:Սյունիք'!K153)</f>
        <v>0</v>
      </c>
      <c r="L155" s="13">
        <f>SUM('Երևան քաղաք:Սյունիք'!L153)</f>
        <v>0</v>
      </c>
      <c r="M155" s="13">
        <f>SUM('Երևան քաղաք:Սյունիք'!M153)</f>
        <v>0</v>
      </c>
      <c r="N155" s="13">
        <f>SUM('Երևան քաղաք:Սյունիք'!N153)</f>
        <v>0</v>
      </c>
      <c r="O155" s="13">
        <f>SUM('Երևան քաղաք:Սյունիք'!O153)</f>
        <v>0</v>
      </c>
      <c r="P155" s="13">
        <f>SUM('Երևան քաղաք:Սյունիք'!P153)</f>
        <v>0</v>
      </c>
      <c r="Q155" s="13">
        <f>SUM('Երևան քաղաք:Սյունիք'!Q153)</f>
        <v>0</v>
      </c>
      <c r="R155" s="13">
        <f>SUM('Երևան քաղաք:Սյունիք'!R153)</f>
        <v>0</v>
      </c>
      <c r="S155" s="13">
        <f>SUM('Երևան քաղաք:Սյունիք'!S153)</f>
        <v>0</v>
      </c>
      <c r="T155" s="13">
        <f>SUM('Երևան քաղաք:Սյունիք'!T153)</f>
        <v>0</v>
      </c>
      <c r="U155" s="13">
        <f>SUM('Երևան քաղաք:Սյունիք'!U153)</f>
        <v>0</v>
      </c>
      <c r="V155" s="13">
        <f>SUM('Երևան քաղաք:Սյունիք'!V153)</f>
        <v>0</v>
      </c>
      <c r="W155" s="13">
        <f>SUM('Երևան քաղաք:Սյունիք'!W153)</f>
        <v>0</v>
      </c>
      <c r="X155" s="13">
        <f>SUM('Երևան քաղաք:Սյունիք'!X153)</f>
        <v>0</v>
      </c>
      <c r="Y155" s="13">
        <f>SUM('Երևան քաղաք:Սյունիք'!Y153)</f>
        <v>0</v>
      </c>
      <c r="Z155" s="13">
        <f>SUM('Երևան քաղաք:Սյունիք'!Z153)</f>
        <v>0</v>
      </c>
      <c r="AA155" s="13">
        <f>SUM('Երևան քաղաք:Սյունիք'!AA153)</f>
        <v>0</v>
      </c>
      <c r="AB155" s="13">
        <f>SUM('Երևան քաղաք:Սյունիք'!AB153)</f>
        <v>0</v>
      </c>
      <c r="AC155" s="13">
        <f>SUM('Երևան քաղաք:Սյունիք'!AC153)</f>
        <v>0</v>
      </c>
      <c r="AD155" s="13">
        <f>SUM('Երևան քաղաք:Սյունիք'!AD153)</f>
        <v>0</v>
      </c>
      <c r="AE155" s="13">
        <f>SUM('Երևան քաղաք:Սյունիք'!AE153)</f>
        <v>0</v>
      </c>
      <c r="AF155" s="13">
        <f>SUM('Երևան քաղաք:Սյունիք'!AF153)</f>
        <v>0</v>
      </c>
      <c r="AG155" s="13">
        <f>SUM('Երևան քաղաք:Սյունիք'!AG153)</f>
        <v>0</v>
      </c>
      <c r="AH155" s="13">
        <f>SUM('Երևան քաղաք:Սյունիք'!AH153)</f>
        <v>0</v>
      </c>
      <c r="AI155" s="13">
        <f>SUM('Երևան քաղաք:Սյունիք'!AI153)</f>
        <v>0</v>
      </c>
      <c r="AJ155" s="13">
        <f>SUM('Երևան քաղաք:Սյունիք'!AJ153)</f>
        <v>0</v>
      </c>
      <c r="AK155" s="13">
        <f>SUM('Երևան քաղաք:Սյունիք'!AK153)</f>
        <v>0</v>
      </c>
      <c r="AL155" s="13">
        <f>SUM('Երևան քաղաք:Սյունիք'!AL153)</f>
        <v>0</v>
      </c>
      <c r="AM155" s="13">
        <f>SUM('Երևան քաղաք:Սյունիք'!AM153)</f>
        <v>0</v>
      </c>
      <c r="AN155" s="13">
        <f>SUM('Երևան քաղաք:Սյունիք'!AN153)</f>
        <v>0</v>
      </c>
      <c r="AO155" s="13">
        <f>SUM('Երևան քաղաք:Սյունիք'!AO153)</f>
        <v>0</v>
      </c>
      <c r="AP155" s="13">
        <f>SUM('Երևան քաղաք:Սյունիք'!AP153)</f>
        <v>0</v>
      </c>
      <c r="AQ155" s="13">
        <f>SUM('Երևան քաղաք:Սյունիք'!AQ153)</f>
        <v>0</v>
      </c>
      <c r="AR155" s="13">
        <f>SUM('Երևան քաղաք:Սյունիք'!AR153)</f>
        <v>0</v>
      </c>
      <c r="AS155" s="13">
        <f>SUM('Երևան քաղաք:Սյունիք'!AS153)</f>
        <v>0</v>
      </c>
      <c r="AT155" s="13">
        <f>SUM('Երևան քաղաք:Սյունիք'!AT153)</f>
        <v>0</v>
      </c>
      <c r="AU155" s="13">
        <f>SUM('Երևան քաղաք:Սյունիք'!AU153)</f>
        <v>0</v>
      </c>
      <c r="AV155" s="13">
        <f>SUM('Երևան քաղաք:Սյունիք'!AV153)</f>
        <v>0</v>
      </c>
      <c r="AW155" s="13">
        <f>SUM('Երևան քաղաք:Սյունիք'!AW153)</f>
        <v>0</v>
      </c>
      <c r="AX155" s="13">
        <f>SUM('Երևան քաղաք:Սյունիք'!AX153)</f>
        <v>0</v>
      </c>
      <c r="AY155" s="13">
        <f>SUM('Երևան քաղաք:Սյունիք'!AY153)</f>
        <v>0</v>
      </c>
      <c r="AZ155" s="13">
        <f>SUM('Երևան քաղաք:Սյունիք'!AZ153)</f>
        <v>0</v>
      </c>
      <c r="BA155" s="13">
        <f>SUM('Երևան քաղաք:Սյունիք'!BA153)</f>
        <v>0</v>
      </c>
      <c r="BB155" s="13">
        <f>SUM('Երևան քաղաք:Սյունիք'!BB153)</f>
        <v>0</v>
      </c>
      <c r="BC155" s="13">
        <f>SUM('Երևան քաղաք:Սյունիք'!BC153)</f>
        <v>0</v>
      </c>
      <c r="BD155" s="13">
        <f>SUM('Երևան քաղաք:Սյունիք'!BD153)</f>
        <v>0</v>
      </c>
      <c r="BE155" s="13">
        <f>SUM('Երևան քաղաք:Սյունիք'!BE153)</f>
        <v>0</v>
      </c>
      <c r="BF155" s="13">
        <f>SUM('Երևան քաղաք:Սյունիք'!BF153)</f>
        <v>0</v>
      </c>
      <c r="BG155" s="13">
        <f>SUM('Երևան քաղաք:Սյունիք'!BG153)</f>
        <v>0</v>
      </c>
      <c r="BH155" s="13">
        <f>SUM('Երևան քաղաք:Սյունիք'!BH153)</f>
        <v>0</v>
      </c>
      <c r="BI155" s="13">
        <f>SUM('Երևան քաղաք:Սյունիք'!BI153)</f>
        <v>0</v>
      </c>
      <c r="BJ155" s="13">
        <f>SUM('Երևան քաղաք:Սյունիք'!BJ153)</f>
        <v>0</v>
      </c>
      <c r="BK155" s="13">
        <f>SUM('Երևան քաղաք:Սյունիք'!BK153)</f>
        <v>0</v>
      </c>
      <c r="BL155" s="13">
        <f>SUM('Երևան քաղաք:Սյունիք'!BL153)</f>
        <v>0</v>
      </c>
      <c r="BM155" s="13">
        <f>SUM('Երևան քաղաք:Սյունիք'!BM153)</f>
        <v>0</v>
      </c>
      <c r="BN155" s="13">
        <f>SUM('Երևան քաղաք:Սյունիք'!BN153)</f>
        <v>0</v>
      </c>
      <c r="BO155" s="13">
        <f>SUM('Երևան քաղաք:Սյունիք'!BO153)</f>
        <v>0</v>
      </c>
      <c r="BP155" s="13">
        <f>SUM('Երևան քաղաք:Սյունիք'!BP153)</f>
        <v>0</v>
      </c>
      <c r="BQ155" s="13">
        <f>SUM('Երևան քաղաք:Սյունիք'!BQ153)</f>
        <v>0</v>
      </c>
      <c r="BR155" s="13">
        <f>SUM('Երևան քաղաք:Սյունիք'!BR153)</f>
        <v>0</v>
      </c>
      <c r="BS155" s="13">
        <f>SUM('Երևան քաղաք:Սյունիք'!BS153)</f>
        <v>0</v>
      </c>
      <c r="BT155" s="13">
        <f>SUM('Երևան քաղաք:Սյունիք'!BT153)</f>
        <v>0</v>
      </c>
      <c r="BU155" s="13">
        <f>SUM('Երևան քաղաք:Սյունիք'!BU153)</f>
        <v>0</v>
      </c>
      <c r="BV155" s="13">
        <f>SUM('Երևան քաղաք:Սյունիք'!BV153)</f>
        <v>0</v>
      </c>
      <c r="BW155" s="13">
        <f>SUM('Երևան քաղաք:Սյունիք'!BW153)</f>
        <v>0</v>
      </c>
      <c r="BX155" s="13">
        <f>SUM('Երևան քաղաք:Սյունիք'!BX153)</f>
        <v>0</v>
      </c>
      <c r="BY155" s="13">
        <f>SUM('Երևան քաղաք:Սյունիք'!BY153)</f>
        <v>0</v>
      </c>
      <c r="BZ155" s="13">
        <f>SUM('Երևան քաղաք:Սյունիք'!BZ153)</f>
        <v>0</v>
      </c>
      <c r="CA155" s="13">
        <v>0</v>
      </c>
    </row>
    <row r="156" spans="1:79" ht="20.100000000000001" customHeight="1" x14ac:dyDescent="0.3">
      <c r="A156" s="5" t="s">
        <v>769</v>
      </c>
      <c r="B156" s="3" t="s">
        <v>449</v>
      </c>
      <c r="C156" s="3">
        <v>220</v>
      </c>
      <c r="D156" s="13">
        <f>SUM('Երևան քաղաք:Սյունիք'!D154)</f>
        <v>0</v>
      </c>
      <c r="E156" s="13">
        <f>SUM('Երևան քաղաք:Սյունիք'!E154)</f>
        <v>0</v>
      </c>
      <c r="F156" s="13">
        <f>SUM('Երևան քաղաք:Սյունիք'!F154)</f>
        <v>0</v>
      </c>
      <c r="G156" s="13">
        <f>SUM('Երևան քաղաք:Սյունիք'!G154)</f>
        <v>0</v>
      </c>
      <c r="H156" s="13">
        <f>SUM('Երևան քաղաք:Սյունիք'!H154)</f>
        <v>0</v>
      </c>
      <c r="I156" s="13">
        <f>SUM('Երևան քաղաք:Սյունիք'!I154)</f>
        <v>0</v>
      </c>
      <c r="J156" s="13">
        <f>SUM('Երևան քաղաք:Սյունիք'!J154)</f>
        <v>0</v>
      </c>
      <c r="K156" s="13">
        <f>SUM('Երևան քաղաք:Սյունիք'!K154)</f>
        <v>0</v>
      </c>
      <c r="L156" s="13">
        <f>SUM('Երևան քաղաք:Սյունիք'!L154)</f>
        <v>0</v>
      </c>
      <c r="M156" s="13">
        <f>SUM('Երևան քաղաք:Սյունիք'!M154)</f>
        <v>0</v>
      </c>
      <c r="N156" s="13">
        <f>SUM('Երևան քաղաք:Սյունիք'!N154)</f>
        <v>0</v>
      </c>
      <c r="O156" s="13">
        <f>SUM('Երևան քաղաք:Սյունիք'!O154)</f>
        <v>0</v>
      </c>
      <c r="P156" s="13">
        <f>SUM('Երևան քաղաք:Սյունիք'!P154)</f>
        <v>0</v>
      </c>
      <c r="Q156" s="13">
        <f>SUM('Երևան քաղաք:Սյունիք'!Q154)</f>
        <v>0</v>
      </c>
      <c r="R156" s="13">
        <f>SUM('Երևան քաղաք:Սյունիք'!R154)</f>
        <v>0</v>
      </c>
      <c r="S156" s="13">
        <f>SUM('Երևան քաղաք:Սյունիք'!S154)</f>
        <v>0</v>
      </c>
      <c r="T156" s="13">
        <f>SUM('Երևան քաղաք:Սյունիք'!T154)</f>
        <v>0</v>
      </c>
      <c r="U156" s="13">
        <f>SUM('Երևան քաղաք:Սյունիք'!U154)</f>
        <v>0</v>
      </c>
      <c r="V156" s="13">
        <f>SUM('Երևան քաղաք:Սյունիք'!V154)</f>
        <v>0</v>
      </c>
      <c r="W156" s="13">
        <f>SUM('Երևան քաղաք:Սյունիք'!W154)</f>
        <v>0</v>
      </c>
      <c r="X156" s="13">
        <f>SUM('Երևան քաղաք:Սյունիք'!X154)</f>
        <v>0</v>
      </c>
      <c r="Y156" s="13">
        <f>SUM('Երևան քաղաք:Սյունիք'!Y154)</f>
        <v>0</v>
      </c>
      <c r="Z156" s="13">
        <f>SUM('Երևան քաղաք:Սյունիք'!Z154)</f>
        <v>0</v>
      </c>
      <c r="AA156" s="13">
        <f>SUM('Երևան քաղաք:Սյունիք'!AA154)</f>
        <v>0</v>
      </c>
      <c r="AB156" s="13">
        <f>SUM('Երևան քաղաք:Սյունիք'!AB154)</f>
        <v>0</v>
      </c>
      <c r="AC156" s="13">
        <f>SUM('Երևան քաղաք:Սյունիք'!AC154)</f>
        <v>0</v>
      </c>
      <c r="AD156" s="13">
        <f>SUM('Երևան քաղաք:Սյունիք'!AD154)</f>
        <v>0</v>
      </c>
      <c r="AE156" s="13">
        <f>SUM('Երևան քաղաք:Սյունիք'!AE154)</f>
        <v>0</v>
      </c>
      <c r="AF156" s="13">
        <f>SUM('Երևան քաղաք:Սյունիք'!AF154)</f>
        <v>0</v>
      </c>
      <c r="AG156" s="13">
        <f>SUM('Երևան քաղաք:Սյունիք'!AG154)</f>
        <v>0</v>
      </c>
      <c r="AH156" s="13">
        <f>SUM('Երևան քաղաք:Սյունիք'!AH154)</f>
        <v>0</v>
      </c>
      <c r="AI156" s="13">
        <f>SUM('Երևան քաղաք:Սյունիք'!AI154)</f>
        <v>0</v>
      </c>
      <c r="AJ156" s="13">
        <f>SUM('Երևան քաղաք:Սյունիք'!AJ154)</f>
        <v>0</v>
      </c>
      <c r="AK156" s="13">
        <f>SUM('Երևան քաղաք:Սյունիք'!AK154)</f>
        <v>0</v>
      </c>
      <c r="AL156" s="13">
        <f>SUM('Երևան քաղաք:Սյունիք'!AL154)</f>
        <v>0</v>
      </c>
      <c r="AM156" s="13">
        <f>SUM('Երևան քաղաք:Սյունիք'!AM154)</f>
        <v>0</v>
      </c>
      <c r="AN156" s="13">
        <f>SUM('Երևան քաղաք:Սյունիք'!AN154)</f>
        <v>0</v>
      </c>
      <c r="AO156" s="13">
        <f>SUM('Երևան քաղաք:Սյունիք'!AO154)</f>
        <v>0</v>
      </c>
      <c r="AP156" s="13">
        <f>SUM('Երևան քաղաք:Սյունիք'!AP154)</f>
        <v>0</v>
      </c>
      <c r="AQ156" s="13">
        <f>SUM('Երևան քաղաք:Սյունիք'!AQ154)</f>
        <v>0</v>
      </c>
      <c r="AR156" s="13">
        <f>SUM('Երևան քաղաք:Սյունիք'!AR154)</f>
        <v>0</v>
      </c>
      <c r="AS156" s="13">
        <f>SUM('Երևան քաղաք:Սյունիք'!AS154)</f>
        <v>0</v>
      </c>
      <c r="AT156" s="13">
        <f>SUM('Երևան քաղաք:Սյունիք'!AT154)</f>
        <v>0</v>
      </c>
      <c r="AU156" s="13">
        <f>SUM('Երևան քաղաք:Սյունիք'!AU154)</f>
        <v>0</v>
      </c>
      <c r="AV156" s="13">
        <f>SUM('Երևան քաղաք:Սյունիք'!AV154)</f>
        <v>0</v>
      </c>
      <c r="AW156" s="13">
        <f>SUM('Երևան քաղաք:Սյունիք'!AW154)</f>
        <v>0</v>
      </c>
      <c r="AX156" s="13">
        <f>SUM('Երևան քաղաք:Սյունիք'!AX154)</f>
        <v>0</v>
      </c>
      <c r="AY156" s="13">
        <f>SUM('Երևան քաղաք:Սյունիք'!AY154)</f>
        <v>0</v>
      </c>
      <c r="AZ156" s="13">
        <f>SUM('Երևան քաղաք:Սյունիք'!AZ154)</f>
        <v>0</v>
      </c>
      <c r="BA156" s="13">
        <f>SUM('Երևան քաղաք:Սյունիք'!BA154)</f>
        <v>0</v>
      </c>
      <c r="BB156" s="13">
        <f>SUM('Երևան քաղաք:Սյունիք'!BB154)</f>
        <v>0</v>
      </c>
      <c r="BC156" s="13">
        <f>SUM('Երևան քաղաք:Սյունիք'!BC154)</f>
        <v>0</v>
      </c>
      <c r="BD156" s="13">
        <f>SUM('Երևան քաղաք:Սյունիք'!BD154)</f>
        <v>0</v>
      </c>
      <c r="BE156" s="13">
        <f>SUM('Երևան քաղաք:Սյունիք'!BE154)</f>
        <v>0</v>
      </c>
      <c r="BF156" s="13">
        <f>SUM('Երևան քաղաք:Սյունիք'!BF154)</f>
        <v>0</v>
      </c>
      <c r="BG156" s="13">
        <f>SUM('Երևան քաղաք:Սյունիք'!BG154)</f>
        <v>0</v>
      </c>
      <c r="BH156" s="13">
        <f>SUM('Երևան քաղաք:Սյունիք'!BH154)</f>
        <v>0</v>
      </c>
      <c r="BI156" s="13">
        <f>SUM('Երևան քաղաք:Սյունիք'!BI154)</f>
        <v>0</v>
      </c>
      <c r="BJ156" s="13">
        <f>SUM('Երևան քաղաք:Սյունիք'!BJ154)</f>
        <v>0</v>
      </c>
      <c r="BK156" s="13">
        <f>SUM('Երևան քաղաք:Սյունիք'!BK154)</f>
        <v>0</v>
      </c>
      <c r="BL156" s="13">
        <f>SUM('Երևան քաղաք:Սյունիք'!BL154)</f>
        <v>0</v>
      </c>
      <c r="BM156" s="13">
        <f>SUM('Երևան քաղաք:Սյունիք'!BM154)</f>
        <v>0</v>
      </c>
      <c r="BN156" s="13">
        <f>SUM('Երևան քաղաք:Սյունիք'!BN154)</f>
        <v>0</v>
      </c>
      <c r="BO156" s="13">
        <f>SUM('Երևան քաղաք:Սյունիք'!BO154)</f>
        <v>0</v>
      </c>
      <c r="BP156" s="13">
        <f>SUM('Երևան քաղաք:Սյունիք'!BP154)</f>
        <v>0</v>
      </c>
      <c r="BQ156" s="13">
        <f>SUM('Երևան քաղաք:Սյունիք'!BQ154)</f>
        <v>0</v>
      </c>
      <c r="BR156" s="13">
        <f>SUM('Երևան քաղաք:Սյունիք'!BR154)</f>
        <v>0</v>
      </c>
      <c r="BS156" s="13">
        <f>SUM('Երևան քաղաք:Սյունիք'!BS154)</f>
        <v>0</v>
      </c>
      <c r="BT156" s="13">
        <f>SUM('Երևան քաղաք:Սյունիք'!BT154)</f>
        <v>0</v>
      </c>
      <c r="BU156" s="13">
        <f>SUM('Երևան քաղաք:Սյունիք'!BU154)</f>
        <v>0</v>
      </c>
      <c r="BV156" s="13">
        <f>SUM('Երևան քաղաք:Սյունիք'!BV154)</f>
        <v>0</v>
      </c>
      <c r="BW156" s="13">
        <f>SUM('Երևան քաղաք:Սյունիք'!BW154)</f>
        <v>0</v>
      </c>
      <c r="BX156" s="13">
        <f>SUM('Երևան քաղաք:Սյունիք'!BX154)</f>
        <v>0</v>
      </c>
      <c r="BY156" s="13">
        <f>SUM('Երևան քաղաք:Սյունիք'!BY154)</f>
        <v>0</v>
      </c>
      <c r="BZ156" s="13">
        <f>SUM('Երևան քաղաք:Սյունիք'!BZ154)</f>
        <v>0</v>
      </c>
      <c r="CA156" s="13">
        <v>0</v>
      </c>
    </row>
    <row r="157" spans="1:79" ht="20.100000000000001" customHeight="1" x14ac:dyDescent="0.3">
      <c r="A157" s="5" t="s">
        <v>770</v>
      </c>
      <c r="B157" s="3" t="s">
        <v>651</v>
      </c>
      <c r="C157" s="3">
        <v>221</v>
      </c>
      <c r="D157" s="13">
        <f>SUM('Երևան քաղաք:Սյունիք'!D155)</f>
        <v>0</v>
      </c>
      <c r="E157" s="13">
        <f>SUM('Երևան քաղաք:Սյունիք'!E155)</f>
        <v>0</v>
      </c>
      <c r="F157" s="13">
        <f>SUM('Երևան քաղաք:Սյունիք'!F155)</f>
        <v>0</v>
      </c>
      <c r="G157" s="13">
        <f>SUM('Երևան քաղաք:Սյունիք'!G155)</f>
        <v>0</v>
      </c>
      <c r="H157" s="13">
        <f>SUM('Երևան քաղաք:Սյունիք'!H155)</f>
        <v>0</v>
      </c>
      <c r="I157" s="13">
        <f>SUM('Երևան քաղաք:Սյունիք'!I155)</f>
        <v>0</v>
      </c>
      <c r="J157" s="13">
        <f>SUM('Երևան քաղաք:Սյունիք'!J155)</f>
        <v>0</v>
      </c>
      <c r="K157" s="13">
        <f>SUM('Երևան քաղաք:Սյունիք'!K155)</f>
        <v>0</v>
      </c>
      <c r="L157" s="13">
        <f>SUM('Երևան քաղաք:Սյունիք'!L155)</f>
        <v>0</v>
      </c>
      <c r="M157" s="13">
        <f>SUM('Երևան քաղաք:Սյունիք'!M155)</f>
        <v>0</v>
      </c>
      <c r="N157" s="13">
        <f>SUM('Երևան քաղաք:Սյունիք'!N155)</f>
        <v>0</v>
      </c>
      <c r="O157" s="13">
        <f>SUM('Երևան քաղաք:Սյունիք'!O155)</f>
        <v>0</v>
      </c>
      <c r="P157" s="13">
        <f>SUM('Երևան քաղաք:Սյունիք'!P155)</f>
        <v>0</v>
      </c>
      <c r="Q157" s="13">
        <f>SUM('Երևան քաղաք:Սյունիք'!Q155)</f>
        <v>0</v>
      </c>
      <c r="R157" s="13">
        <f>SUM('Երևան քաղաք:Սյունիք'!R155)</f>
        <v>0</v>
      </c>
      <c r="S157" s="13">
        <f>SUM('Երևան քաղաք:Սյունիք'!S155)</f>
        <v>0</v>
      </c>
      <c r="T157" s="13">
        <f>SUM('Երևան քաղաք:Սյունիք'!T155)</f>
        <v>0</v>
      </c>
      <c r="U157" s="13">
        <f>SUM('Երևան քաղաք:Սյունիք'!U155)</f>
        <v>0</v>
      </c>
      <c r="V157" s="13">
        <f>SUM('Երևան քաղաք:Սյունիք'!V155)</f>
        <v>0</v>
      </c>
      <c r="W157" s="13">
        <f>SUM('Երևան քաղաք:Սյունիք'!W155)</f>
        <v>0</v>
      </c>
      <c r="X157" s="13">
        <f>SUM('Երևան քաղաք:Սյունիք'!X155)</f>
        <v>0</v>
      </c>
      <c r="Y157" s="13">
        <f>SUM('Երևան քաղաք:Սյունիք'!Y155)</f>
        <v>0</v>
      </c>
      <c r="Z157" s="13">
        <f>SUM('Երևան քաղաք:Սյունիք'!Z155)</f>
        <v>0</v>
      </c>
      <c r="AA157" s="13">
        <f>SUM('Երևան քաղաք:Սյունիք'!AA155)</f>
        <v>0</v>
      </c>
      <c r="AB157" s="13">
        <f>SUM('Երևան քաղաք:Սյունիք'!AB155)</f>
        <v>0</v>
      </c>
      <c r="AC157" s="13">
        <f>SUM('Երևան քաղաք:Սյունիք'!AC155)</f>
        <v>0</v>
      </c>
      <c r="AD157" s="13">
        <f>SUM('Երևան քաղաք:Սյունիք'!AD155)</f>
        <v>0</v>
      </c>
      <c r="AE157" s="13">
        <f>SUM('Երևան քաղաք:Սյունիք'!AE155)</f>
        <v>0</v>
      </c>
      <c r="AF157" s="13">
        <f>SUM('Երևան քաղաք:Սյունիք'!AF155)</f>
        <v>0</v>
      </c>
      <c r="AG157" s="13">
        <f>SUM('Երևան քաղաք:Սյունիք'!AG155)</f>
        <v>0</v>
      </c>
      <c r="AH157" s="13">
        <f>SUM('Երևան քաղաք:Սյունիք'!AH155)</f>
        <v>0</v>
      </c>
      <c r="AI157" s="13">
        <f>SUM('Երևան քաղաք:Սյունիք'!AI155)</f>
        <v>0</v>
      </c>
      <c r="AJ157" s="13">
        <f>SUM('Երևան քաղաք:Սյունիք'!AJ155)</f>
        <v>0</v>
      </c>
      <c r="AK157" s="13">
        <f>SUM('Երևան քաղաք:Սյունիք'!AK155)</f>
        <v>0</v>
      </c>
      <c r="AL157" s="13">
        <f>SUM('Երևան քաղաք:Սյունիք'!AL155)</f>
        <v>0</v>
      </c>
      <c r="AM157" s="13">
        <f>SUM('Երևան քաղաք:Սյունիք'!AM155)</f>
        <v>0</v>
      </c>
      <c r="AN157" s="13">
        <f>SUM('Երևան քաղաք:Սյունիք'!AN155)</f>
        <v>0</v>
      </c>
      <c r="AO157" s="13">
        <f>SUM('Երևան քաղաք:Սյունիք'!AO155)</f>
        <v>0</v>
      </c>
      <c r="AP157" s="13">
        <f>SUM('Երևան քաղաք:Սյունիք'!AP155)</f>
        <v>0</v>
      </c>
      <c r="AQ157" s="13">
        <f>SUM('Երևան քաղաք:Սյունիք'!AQ155)</f>
        <v>0</v>
      </c>
      <c r="AR157" s="13">
        <f>SUM('Երևան քաղաք:Սյունիք'!AR155)</f>
        <v>0</v>
      </c>
      <c r="AS157" s="13">
        <f>SUM('Երևան քաղաք:Սյունիք'!AS155)</f>
        <v>0</v>
      </c>
      <c r="AT157" s="13">
        <f>SUM('Երևան քաղաք:Սյունիք'!AT155)</f>
        <v>0</v>
      </c>
      <c r="AU157" s="13">
        <f>SUM('Երևան քաղաք:Սյունիք'!AU155)</f>
        <v>0</v>
      </c>
      <c r="AV157" s="13">
        <f>SUM('Երևան քաղաք:Սյունիք'!AV155)</f>
        <v>0</v>
      </c>
      <c r="AW157" s="13">
        <f>SUM('Երևան քաղաք:Սյունիք'!AW155)</f>
        <v>0</v>
      </c>
      <c r="AX157" s="13">
        <f>SUM('Երևան քաղաք:Սյունիք'!AX155)</f>
        <v>0</v>
      </c>
      <c r="AY157" s="13">
        <f>SUM('Երևան քաղաք:Սյունիք'!AY155)</f>
        <v>0</v>
      </c>
      <c r="AZ157" s="13">
        <f>SUM('Երևան քաղաք:Սյունիք'!AZ155)</f>
        <v>0</v>
      </c>
      <c r="BA157" s="13">
        <f>SUM('Երևան քաղաք:Սյունիք'!BA155)</f>
        <v>0</v>
      </c>
      <c r="BB157" s="13">
        <f>SUM('Երևան քաղաք:Սյունիք'!BB155)</f>
        <v>0</v>
      </c>
      <c r="BC157" s="13">
        <f>SUM('Երևան քաղաք:Սյունիք'!BC155)</f>
        <v>0</v>
      </c>
      <c r="BD157" s="13">
        <f>SUM('Երևան քաղաք:Սյունիք'!BD155)</f>
        <v>0</v>
      </c>
      <c r="BE157" s="13">
        <f>SUM('Երևան քաղաք:Սյունիք'!BE155)</f>
        <v>0</v>
      </c>
      <c r="BF157" s="13">
        <f>SUM('Երևան քաղաք:Սյունիք'!BF155)</f>
        <v>0</v>
      </c>
      <c r="BG157" s="13">
        <f>SUM('Երևան քաղաք:Սյունիք'!BG155)</f>
        <v>0</v>
      </c>
      <c r="BH157" s="13">
        <f>SUM('Երևան քաղաք:Սյունիք'!BH155)</f>
        <v>0</v>
      </c>
      <c r="BI157" s="13">
        <f>SUM('Երևան քաղաք:Սյունիք'!BI155)</f>
        <v>0</v>
      </c>
      <c r="BJ157" s="13">
        <f>SUM('Երևան քաղաք:Սյունիք'!BJ155)</f>
        <v>0</v>
      </c>
      <c r="BK157" s="13">
        <f>SUM('Երևան քաղաք:Սյունիք'!BK155)</f>
        <v>0</v>
      </c>
      <c r="BL157" s="13">
        <f>SUM('Երևան քաղաք:Սյունիք'!BL155)</f>
        <v>0</v>
      </c>
      <c r="BM157" s="13">
        <f>SUM('Երևան քաղաք:Սյունիք'!BM155)</f>
        <v>0</v>
      </c>
      <c r="BN157" s="13">
        <f>SUM('Երևան քաղաք:Սյունիք'!BN155)</f>
        <v>0</v>
      </c>
      <c r="BO157" s="13">
        <f>SUM('Երևան քաղաք:Սյունիք'!BO155)</f>
        <v>0</v>
      </c>
      <c r="BP157" s="13">
        <f>SUM('Երևան քաղաք:Սյունիք'!BP155)</f>
        <v>0</v>
      </c>
      <c r="BQ157" s="13">
        <f>SUM('Երևան քաղաք:Սյունիք'!BQ155)</f>
        <v>0</v>
      </c>
      <c r="BR157" s="13">
        <f>SUM('Երևան քաղաք:Սյունիք'!BR155)</f>
        <v>0</v>
      </c>
      <c r="BS157" s="13">
        <f>SUM('Երևան քաղաք:Սյունիք'!BS155)</f>
        <v>0</v>
      </c>
      <c r="BT157" s="13">
        <f>SUM('Երևան քաղաք:Սյունիք'!BT155)</f>
        <v>0</v>
      </c>
      <c r="BU157" s="13">
        <f>SUM('Երևան քաղաք:Սյունիք'!BU155)</f>
        <v>0</v>
      </c>
      <c r="BV157" s="13">
        <f>SUM('Երևան քաղաք:Սյունիք'!BV155)</f>
        <v>0</v>
      </c>
      <c r="BW157" s="13">
        <f>SUM('Երևան քաղաք:Սյունիք'!BW155)</f>
        <v>0</v>
      </c>
      <c r="BX157" s="13">
        <f>SUM('Երևան քաղաք:Սյունիք'!BX155)</f>
        <v>0</v>
      </c>
      <c r="BY157" s="13">
        <f>SUM('Երևան քաղաք:Սյունիք'!BY155)</f>
        <v>0</v>
      </c>
      <c r="BZ157" s="13">
        <f>SUM('Երևան քաղաք:Սյունիք'!BZ155)</f>
        <v>0</v>
      </c>
      <c r="CA157" s="13">
        <v>0</v>
      </c>
    </row>
    <row r="158" spans="1:79" ht="20.100000000000001" customHeight="1" x14ac:dyDescent="0.3">
      <c r="A158" s="5" t="s">
        <v>771</v>
      </c>
      <c r="B158" s="3" t="s">
        <v>332</v>
      </c>
      <c r="C158" s="3">
        <v>222</v>
      </c>
      <c r="D158" s="13">
        <f>SUM('Երևան քաղաք:Սյունիք'!D156)</f>
        <v>0</v>
      </c>
      <c r="E158" s="13">
        <f>SUM('Երևան քաղաք:Սյունիք'!E156)</f>
        <v>0</v>
      </c>
      <c r="F158" s="13">
        <f>SUM('Երևան քաղաք:Սյունիք'!F156)</f>
        <v>0</v>
      </c>
      <c r="G158" s="13">
        <f>SUM('Երևան քաղաք:Սյունիք'!G156)</f>
        <v>0</v>
      </c>
      <c r="H158" s="13">
        <f>SUM('Երևան քաղաք:Սյունիք'!H156)</f>
        <v>0</v>
      </c>
      <c r="I158" s="13">
        <f>SUM('Երևան քաղաք:Սյունիք'!I156)</f>
        <v>0</v>
      </c>
      <c r="J158" s="13">
        <f>SUM('Երևան քաղաք:Սյունիք'!J156)</f>
        <v>0</v>
      </c>
      <c r="K158" s="13">
        <f>SUM('Երևան քաղաք:Սյունիք'!K156)</f>
        <v>0</v>
      </c>
      <c r="L158" s="13">
        <f>SUM('Երևան քաղաք:Սյունիք'!L156)</f>
        <v>0</v>
      </c>
      <c r="M158" s="13">
        <f>SUM('Երևան քաղաք:Սյունիք'!M156)</f>
        <v>0</v>
      </c>
      <c r="N158" s="13">
        <f>SUM('Երևան քաղաք:Սյունիք'!N156)</f>
        <v>0</v>
      </c>
      <c r="O158" s="13">
        <f>SUM('Երևան քաղաք:Սյունիք'!O156)</f>
        <v>0</v>
      </c>
      <c r="P158" s="13">
        <f>SUM('Երևան քաղաք:Սյունիք'!P156)</f>
        <v>0</v>
      </c>
      <c r="Q158" s="13">
        <f>SUM('Երևան քաղաք:Սյունիք'!Q156)</f>
        <v>0</v>
      </c>
      <c r="R158" s="13">
        <f>SUM('Երևան քաղաք:Սյունիք'!R156)</f>
        <v>0</v>
      </c>
      <c r="S158" s="13">
        <f>SUM('Երևան քաղաք:Սյունիք'!S156)</f>
        <v>0</v>
      </c>
      <c r="T158" s="13">
        <f>SUM('Երևան քաղաք:Սյունիք'!T156)</f>
        <v>0</v>
      </c>
      <c r="U158" s="13">
        <f>SUM('Երևան քաղաք:Սյունիք'!U156)</f>
        <v>0</v>
      </c>
      <c r="V158" s="13">
        <f>SUM('Երևան քաղաք:Սյունիք'!V156)</f>
        <v>0</v>
      </c>
      <c r="W158" s="13">
        <f>SUM('Երևան քաղաք:Սյունիք'!W156)</f>
        <v>0</v>
      </c>
      <c r="X158" s="13">
        <f>SUM('Երևան քաղաք:Սյունիք'!X156)</f>
        <v>0</v>
      </c>
      <c r="Y158" s="13">
        <f>SUM('Երևան քաղաք:Սյունիք'!Y156)</f>
        <v>0</v>
      </c>
      <c r="Z158" s="13">
        <f>SUM('Երևան քաղաք:Սյունիք'!Z156)</f>
        <v>0</v>
      </c>
      <c r="AA158" s="13">
        <f>SUM('Երևան քաղաք:Սյունիք'!AA156)</f>
        <v>0</v>
      </c>
      <c r="AB158" s="13">
        <f>SUM('Երևան քաղաք:Սյունիք'!AB156)</f>
        <v>0</v>
      </c>
      <c r="AC158" s="13">
        <f>SUM('Երևան քաղաք:Սյունիք'!AC156)</f>
        <v>0</v>
      </c>
      <c r="AD158" s="13">
        <f>SUM('Երևան քաղաք:Սյունիք'!AD156)</f>
        <v>0</v>
      </c>
      <c r="AE158" s="13">
        <f>SUM('Երևան քաղաք:Սյունիք'!AE156)</f>
        <v>0</v>
      </c>
      <c r="AF158" s="13">
        <f>SUM('Երևան քաղաք:Սյունիք'!AF156)</f>
        <v>0</v>
      </c>
      <c r="AG158" s="13">
        <f>SUM('Երևան քաղաք:Սյունիք'!AG156)</f>
        <v>0</v>
      </c>
      <c r="AH158" s="13">
        <f>SUM('Երևան քաղաք:Սյունիք'!AH156)</f>
        <v>0</v>
      </c>
      <c r="AI158" s="13">
        <f>SUM('Երևան քաղաք:Սյունիք'!AI156)</f>
        <v>0</v>
      </c>
      <c r="AJ158" s="13">
        <f>SUM('Երևան քաղաք:Սյունիք'!AJ156)</f>
        <v>0</v>
      </c>
      <c r="AK158" s="13">
        <f>SUM('Երևան քաղաք:Սյունիք'!AK156)</f>
        <v>0</v>
      </c>
      <c r="AL158" s="13">
        <f>SUM('Երևան քաղաք:Սյունիք'!AL156)</f>
        <v>0</v>
      </c>
      <c r="AM158" s="13">
        <f>SUM('Երևան քաղաք:Սյունիք'!AM156)</f>
        <v>0</v>
      </c>
      <c r="AN158" s="13">
        <f>SUM('Երևան քաղաք:Սյունիք'!AN156)</f>
        <v>0</v>
      </c>
      <c r="AO158" s="13">
        <f>SUM('Երևան քաղաք:Սյունիք'!AO156)</f>
        <v>0</v>
      </c>
      <c r="AP158" s="13">
        <f>SUM('Երևան քաղաք:Սյունիք'!AP156)</f>
        <v>0</v>
      </c>
      <c r="AQ158" s="13">
        <f>SUM('Երևան քաղաք:Սյունիք'!AQ156)</f>
        <v>0</v>
      </c>
      <c r="AR158" s="13">
        <f>SUM('Երևան քաղաք:Սյունիք'!AR156)</f>
        <v>0</v>
      </c>
      <c r="AS158" s="13">
        <f>SUM('Երևան քաղաք:Սյունիք'!AS156)</f>
        <v>0</v>
      </c>
      <c r="AT158" s="13">
        <f>SUM('Երևան քաղաք:Սյունիք'!AT156)</f>
        <v>0</v>
      </c>
      <c r="AU158" s="13">
        <f>SUM('Երևան քաղաք:Սյունիք'!AU156)</f>
        <v>0</v>
      </c>
      <c r="AV158" s="13">
        <f>SUM('Երևան քաղաք:Սյունիք'!AV156)</f>
        <v>0</v>
      </c>
      <c r="AW158" s="13">
        <f>SUM('Երևան քաղաք:Սյունիք'!AW156)</f>
        <v>0</v>
      </c>
      <c r="AX158" s="13">
        <f>SUM('Երևան քաղաք:Սյունիք'!AX156)</f>
        <v>0</v>
      </c>
      <c r="AY158" s="13">
        <f>SUM('Երևան քաղաք:Սյունիք'!AY156)</f>
        <v>0</v>
      </c>
      <c r="AZ158" s="13">
        <f>SUM('Երևան քաղաք:Սյունիք'!AZ156)</f>
        <v>0</v>
      </c>
      <c r="BA158" s="13">
        <f>SUM('Երևան քաղաք:Սյունիք'!BA156)</f>
        <v>0</v>
      </c>
      <c r="BB158" s="13">
        <f>SUM('Երևան քաղաք:Սյունիք'!BB156)</f>
        <v>0</v>
      </c>
      <c r="BC158" s="13">
        <f>SUM('Երևան քաղաք:Սյունիք'!BC156)</f>
        <v>0</v>
      </c>
      <c r="BD158" s="13">
        <f>SUM('Երևան քաղաք:Սյունիք'!BD156)</f>
        <v>0</v>
      </c>
      <c r="BE158" s="13">
        <f>SUM('Երևան քաղաք:Սյունիք'!BE156)</f>
        <v>0</v>
      </c>
      <c r="BF158" s="13">
        <f>SUM('Երևան քաղաք:Սյունիք'!BF156)</f>
        <v>0</v>
      </c>
      <c r="BG158" s="13">
        <f>SUM('Երևան քաղաք:Սյունիք'!BG156)</f>
        <v>0</v>
      </c>
      <c r="BH158" s="13">
        <f>SUM('Երևան քաղաք:Սյունիք'!BH156)</f>
        <v>0</v>
      </c>
      <c r="BI158" s="13">
        <f>SUM('Երևան քաղաք:Սյունիք'!BI156)</f>
        <v>0</v>
      </c>
      <c r="BJ158" s="13">
        <f>SUM('Երևան քաղաք:Սյունիք'!BJ156)</f>
        <v>0</v>
      </c>
      <c r="BK158" s="13">
        <f>SUM('Երևան քաղաք:Սյունիք'!BK156)</f>
        <v>0</v>
      </c>
      <c r="BL158" s="13">
        <f>SUM('Երևան քաղաք:Սյունիք'!BL156)</f>
        <v>0</v>
      </c>
      <c r="BM158" s="13">
        <f>SUM('Երևան քաղաք:Սյունիք'!BM156)</f>
        <v>0</v>
      </c>
      <c r="BN158" s="13">
        <f>SUM('Երևան քաղաք:Սյունիք'!BN156)</f>
        <v>0</v>
      </c>
      <c r="BO158" s="13">
        <f>SUM('Երևան քաղաք:Սյունիք'!BO156)</f>
        <v>0</v>
      </c>
      <c r="BP158" s="13">
        <f>SUM('Երևան քաղաք:Սյունիք'!BP156)</f>
        <v>0</v>
      </c>
      <c r="BQ158" s="13">
        <f>SUM('Երևան քաղաք:Սյունիք'!BQ156)</f>
        <v>0</v>
      </c>
      <c r="BR158" s="13">
        <f>SUM('Երևան քաղաք:Սյունիք'!BR156)</f>
        <v>0</v>
      </c>
      <c r="BS158" s="13">
        <f>SUM('Երևան քաղաք:Սյունիք'!BS156)</f>
        <v>0</v>
      </c>
      <c r="BT158" s="13">
        <f>SUM('Երևան քաղաք:Սյունիք'!BT156)</f>
        <v>0</v>
      </c>
      <c r="BU158" s="13">
        <f>SUM('Երևան քաղաք:Սյունիք'!BU156)</f>
        <v>0</v>
      </c>
      <c r="BV158" s="13">
        <f>SUM('Երևան քաղաք:Սյունիք'!BV156)</f>
        <v>0</v>
      </c>
      <c r="BW158" s="13">
        <f>SUM('Երևան քաղաք:Սյունիք'!BW156)</f>
        <v>0</v>
      </c>
      <c r="BX158" s="13">
        <f>SUM('Երևան քաղաք:Սյունիք'!BX156)</f>
        <v>0</v>
      </c>
      <c r="BY158" s="13">
        <f>SUM('Երևան քաղաք:Սյունիք'!BY156)</f>
        <v>0</v>
      </c>
      <c r="BZ158" s="13">
        <f>SUM('Երևան քաղաք:Սյունիք'!BZ156)</f>
        <v>0</v>
      </c>
      <c r="CA158" s="13">
        <v>0</v>
      </c>
    </row>
    <row r="159" spans="1:79" ht="20.100000000000001" customHeight="1" x14ac:dyDescent="0.3">
      <c r="A159" s="5" t="s">
        <v>772</v>
      </c>
      <c r="B159" s="3" t="s">
        <v>450</v>
      </c>
      <c r="C159" s="3">
        <v>223</v>
      </c>
      <c r="D159" s="13">
        <f>SUM('Երևան քաղաք:Սյունիք'!D157)</f>
        <v>0</v>
      </c>
      <c r="E159" s="13">
        <f>SUM('Երևան քաղաք:Սյունիք'!E157)</f>
        <v>0</v>
      </c>
      <c r="F159" s="13">
        <f>SUM('Երևան քաղաք:Սյունիք'!F157)</f>
        <v>0</v>
      </c>
      <c r="G159" s="13">
        <f>SUM('Երևան քաղաք:Սյունիք'!G157)</f>
        <v>0</v>
      </c>
      <c r="H159" s="13">
        <f>SUM('Երևան քաղաք:Սյունիք'!H157)</f>
        <v>0</v>
      </c>
      <c r="I159" s="13">
        <f>SUM('Երևան քաղաք:Սյունիք'!I157)</f>
        <v>0</v>
      </c>
      <c r="J159" s="13">
        <f>SUM('Երևան քաղաք:Սյունիք'!J157)</f>
        <v>0</v>
      </c>
      <c r="K159" s="13">
        <f>SUM('Երևան քաղաք:Սյունիք'!K157)</f>
        <v>0</v>
      </c>
      <c r="L159" s="13">
        <f>SUM('Երևան քաղաք:Սյունիք'!L157)</f>
        <v>0</v>
      </c>
      <c r="M159" s="13">
        <f>SUM('Երևան քաղաք:Սյունիք'!M157)</f>
        <v>0</v>
      </c>
      <c r="N159" s="13">
        <f>SUM('Երևան քաղաք:Սյունիք'!N157)</f>
        <v>0</v>
      </c>
      <c r="O159" s="13">
        <f>SUM('Երևան քաղաք:Սյունիք'!O157)</f>
        <v>0</v>
      </c>
      <c r="P159" s="13">
        <f>SUM('Երևան քաղաք:Սյունիք'!P157)</f>
        <v>0</v>
      </c>
      <c r="Q159" s="13">
        <f>SUM('Երևան քաղաք:Սյունիք'!Q157)</f>
        <v>0</v>
      </c>
      <c r="R159" s="13">
        <f>SUM('Երևան քաղաք:Սյունիք'!R157)</f>
        <v>0</v>
      </c>
      <c r="S159" s="13">
        <f>SUM('Երևան քաղաք:Սյունիք'!S157)</f>
        <v>0</v>
      </c>
      <c r="T159" s="13">
        <f>SUM('Երևան քաղաք:Սյունիք'!T157)</f>
        <v>0</v>
      </c>
      <c r="U159" s="13">
        <f>SUM('Երևան քաղաք:Սյունիք'!U157)</f>
        <v>0</v>
      </c>
      <c r="V159" s="13">
        <f>SUM('Երևան քաղաք:Սյունիք'!V157)</f>
        <v>0</v>
      </c>
      <c r="W159" s="13">
        <f>SUM('Երևան քաղաք:Սյունիք'!W157)</f>
        <v>0</v>
      </c>
      <c r="X159" s="13">
        <f>SUM('Երևան քաղաք:Սյունիք'!X157)</f>
        <v>0</v>
      </c>
      <c r="Y159" s="13">
        <f>SUM('Երևան քաղաք:Սյունիք'!Y157)</f>
        <v>0</v>
      </c>
      <c r="Z159" s="13">
        <f>SUM('Երևան քաղաք:Սյունիք'!Z157)</f>
        <v>0</v>
      </c>
      <c r="AA159" s="13">
        <f>SUM('Երևան քաղաք:Սյունիք'!AA157)</f>
        <v>0</v>
      </c>
      <c r="AB159" s="13">
        <f>SUM('Երևան քաղաք:Սյունիք'!AB157)</f>
        <v>0</v>
      </c>
      <c r="AC159" s="13">
        <f>SUM('Երևան քաղաք:Սյունիք'!AC157)</f>
        <v>0</v>
      </c>
      <c r="AD159" s="13">
        <f>SUM('Երևան քաղաք:Սյունիք'!AD157)</f>
        <v>0</v>
      </c>
      <c r="AE159" s="13">
        <f>SUM('Երևան քաղաք:Սյունիք'!AE157)</f>
        <v>0</v>
      </c>
      <c r="AF159" s="13">
        <f>SUM('Երևան քաղաք:Սյունիք'!AF157)</f>
        <v>0</v>
      </c>
      <c r="AG159" s="13">
        <f>SUM('Երևան քաղաք:Սյունիք'!AG157)</f>
        <v>0</v>
      </c>
      <c r="AH159" s="13">
        <f>SUM('Երևան քաղաք:Սյունիք'!AH157)</f>
        <v>0</v>
      </c>
      <c r="AI159" s="13">
        <f>SUM('Երևան քաղաք:Սյունիք'!AI157)</f>
        <v>0</v>
      </c>
      <c r="AJ159" s="13">
        <f>SUM('Երևան քաղաք:Սյունիք'!AJ157)</f>
        <v>0</v>
      </c>
      <c r="AK159" s="13">
        <f>SUM('Երևան քաղաք:Սյունիք'!AK157)</f>
        <v>0</v>
      </c>
      <c r="AL159" s="13">
        <f>SUM('Երևան քաղաք:Սյունիք'!AL157)</f>
        <v>0</v>
      </c>
      <c r="AM159" s="13">
        <f>SUM('Երևան քաղաք:Սյունիք'!AM157)</f>
        <v>0</v>
      </c>
      <c r="AN159" s="13">
        <f>SUM('Երևան քաղաք:Սյունիք'!AN157)</f>
        <v>0</v>
      </c>
      <c r="AO159" s="13">
        <f>SUM('Երևան քաղաք:Սյունիք'!AO157)</f>
        <v>0</v>
      </c>
      <c r="AP159" s="13">
        <f>SUM('Երևան քաղաք:Սյունիք'!AP157)</f>
        <v>0</v>
      </c>
      <c r="AQ159" s="13">
        <f>SUM('Երևան քաղաք:Սյունիք'!AQ157)</f>
        <v>0</v>
      </c>
      <c r="AR159" s="13">
        <f>SUM('Երևան քաղաք:Սյունիք'!AR157)</f>
        <v>0</v>
      </c>
      <c r="AS159" s="13">
        <f>SUM('Երևան քաղաք:Սյունիք'!AS157)</f>
        <v>0</v>
      </c>
      <c r="AT159" s="13">
        <f>SUM('Երևան քաղաք:Սյունիք'!AT157)</f>
        <v>0</v>
      </c>
      <c r="AU159" s="13">
        <f>SUM('Երևան քաղաք:Սյունիք'!AU157)</f>
        <v>0</v>
      </c>
      <c r="AV159" s="13">
        <f>SUM('Երևան քաղաք:Սյունիք'!AV157)</f>
        <v>0</v>
      </c>
      <c r="AW159" s="13">
        <f>SUM('Երևան քաղաք:Սյունիք'!AW157)</f>
        <v>0</v>
      </c>
      <c r="AX159" s="13">
        <f>SUM('Երևան քաղաք:Սյունիք'!AX157)</f>
        <v>0</v>
      </c>
      <c r="AY159" s="13">
        <f>SUM('Երևան քաղաք:Սյունիք'!AY157)</f>
        <v>0</v>
      </c>
      <c r="AZ159" s="13">
        <f>SUM('Երևան քաղաք:Սյունիք'!AZ157)</f>
        <v>0</v>
      </c>
      <c r="BA159" s="13">
        <f>SUM('Երևան քաղաք:Սյունիք'!BA157)</f>
        <v>0</v>
      </c>
      <c r="BB159" s="13">
        <f>SUM('Երևան քաղաք:Սյունիք'!BB157)</f>
        <v>0</v>
      </c>
      <c r="BC159" s="13">
        <f>SUM('Երևան քաղաք:Սյունիք'!BC157)</f>
        <v>0</v>
      </c>
      <c r="BD159" s="13">
        <f>SUM('Երևան քաղաք:Սյունիք'!BD157)</f>
        <v>0</v>
      </c>
      <c r="BE159" s="13">
        <f>SUM('Երևան քաղաք:Սյունիք'!BE157)</f>
        <v>0</v>
      </c>
      <c r="BF159" s="13">
        <f>SUM('Երևան քաղաք:Սյունիք'!BF157)</f>
        <v>0</v>
      </c>
      <c r="BG159" s="13">
        <f>SUM('Երևան քաղաք:Սյունիք'!BG157)</f>
        <v>0</v>
      </c>
      <c r="BH159" s="13">
        <f>SUM('Երևան քաղաք:Սյունիք'!BH157)</f>
        <v>0</v>
      </c>
      <c r="BI159" s="13">
        <f>SUM('Երևան քաղաք:Սյունիք'!BI157)</f>
        <v>0</v>
      </c>
      <c r="BJ159" s="13">
        <f>SUM('Երևան քաղաք:Սյունիք'!BJ157)</f>
        <v>0</v>
      </c>
      <c r="BK159" s="13">
        <f>SUM('Երևան քաղաք:Սյունիք'!BK157)</f>
        <v>0</v>
      </c>
      <c r="BL159" s="13">
        <f>SUM('Երևան քաղաք:Սյունիք'!BL157)</f>
        <v>0</v>
      </c>
      <c r="BM159" s="13">
        <f>SUM('Երևան քաղաք:Սյունիք'!BM157)</f>
        <v>0</v>
      </c>
      <c r="BN159" s="13">
        <f>SUM('Երևան քաղաք:Սյունիք'!BN157)</f>
        <v>0</v>
      </c>
      <c r="BO159" s="13">
        <f>SUM('Երևան քաղաք:Սյունիք'!BO157)</f>
        <v>0</v>
      </c>
      <c r="BP159" s="13">
        <f>SUM('Երևան քաղաք:Սյունիք'!BP157)</f>
        <v>0</v>
      </c>
      <c r="BQ159" s="13">
        <f>SUM('Երևան քաղաք:Սյունիք'!BQ157)</f>
        <v>0</v>
      </c>
      <c r="BR159" s="13">
        <f>SUM('Երևան քաղաք:Սյունիք'!BR157)</f>
        <v>0</v>
      </c>
      <c r="BS159" s="13">
        <f>SUM('Երևան քաղաք:Սյունիք'!BS157)</f>
        <v>0</v>
      </c>
      <c r="BT159" s="13">
        <f>SUM('Երևան քաղաք:Սյունիք'!BT157)</f>
        <v>0</v>
      </c>
      <c r="BU159" s="13">
        <f>SUM('Երևան քաղաք:Սյունիք'!BU157)</f>
        <v>0</v>
      </c>
      <c r="BV159" s="13">
        <f>SUM('Երևան քաղաք:Սյունիք'!BV157)</f>
        <v>0</v>
      </c>
      <c r="BW159" s="13">
        <f>SUM('Երևան քաղաք:Սյունիք'!BW157)</f>
        <v>0</v>
      </c>
      <c r="BX159" s="13">
        <f>SUM('Երևան քաղաք:Սյունիք'!BX157)</f>
        <v>0</v>
      </c>
      <c r="BY159" s="13">
        <f>SUM('Երևան քաղաք:Սյունիք'!BY157)</f>
        <v>0</v>
      </c>
      <c r="BZ159" s="13">
        <f>SUM('Երևան քաղաք:Սյունիք'!BZ157)</f>
        <v>0</v>
      </c>
      <c r="CA159" s="13">
        <v>0</v>
      </c>
    </row>
    <row r="160" spans="1:79" ht="20.100000000000001" customHeight="1" x14ac:dyDescent="0.3">
      <c r="A160" s="5" t="s">
        <v>121</v>
      </c>
      <c r="B160" s="3" t="s">
        <v>652</v>
      </c>
      <c r="C160" s="3">
        <v>224</v>
      </c>
      <c r="D160" s="13">
        <f>SUM('Երևան քաղաք:Սյունիք'!D158)</f>
        <v>0</v>
      </c>
      <c r="E160" s="13">
        <f>SUM('Երևան քաղաք:Սյունիք'!E158)</f>
        <v>0</v>
      </c>
      <c r="F160" s="13">
        <f>SUM('Երևան քաղաք:Սյունիք'!F158)</f>
        <v>0</v>
      </c>
      <c r="G160" s="13">
        <f>SUM('Երևան քաղաք:Սյունիք'!G158)</f>
        <v>0</v>
      </c>
      <c r="H160" s="13">
        <f>SUM('Երևան քաղաք:Սյունիք'!H158)</f>
        <v>0</v>
      </c>
      <c r="I160" s="13">
        <f>SUM('Երևան քաղաք:Սյունիք'!I158)</f>
        <v>0</v>
      </c>
      <c r="J160" s="13">
        <f>SUM('Երևան քաղաք:Սյունիք'!J158)</f>
        <v>0</v>
      </c>
      <c r="K160" s="13">
        <f>SUM('Երևան քաղաք:Սյունիք'!K158)</f>
        <v>0</v>
      </c>
      <c r="L160" s="13">
        <f>SUM('Երևան քաղաք:Սյունիք'!L158)</f>
        <v>0</v>
      </c>
      <c r="M160" s="13">
        <f>SUM('Երևան քաղաք:Սյունիք'!M158)</f>
        <v>0</v>
      </c>
      <c r="N160" s="13">
        <f>SUM('Երևան քաղաք:Սյունիք'!N158)</f>
        <v>0</v>
      </c>
      <c r="O160" s="13">
        <f>SUM('Երևան քաղաք:Սյունիք'!O158)</f>
        <v>0</v>
      </c>
      <c r="P160" s="13">
        <f>SUM('Երևան քաղաք:Սյունիք'!P158)</f>
        <v>0</v>
      </c>
      <c r="Q160" s="13">
        <f>SUM('Երևան քաղաք:Սյունիք'!Q158)</f>
        <v>0</v>
      </c>
      <c r="R160" s="13">
        <f>SUM('Երևան քաղաք:Սյունիք'!R158)</f>
        <v>0</v>
      </c>
      <c r="S160" s="13">
        <f>SUM('Երևան քաղաք:Սյունիք'!S158)</f>
        <v>0</v>
      </c>
      <c r="T160" s="13">
        <f>SUM('Երևան քաղաք:Սյունիք'!T158)</f>
        <v>0</v>
      </c>
      <c r="U160" s="13">
        <f>SUM('Երևան քաղաք:Սյունիք'!U158)</f>
        <v>0</v>
      </c>
      <c r="V160" s="13">
        <f>SUM('Երևան քաղաք:Սյունիք'!V158)</f>
        <v>0</v>
      </c>
      <c r="W160" s="13">
        <f>SUM('Երևան քաղաք:Սյունիք'!W158)</f>
        <v>0</v>
      </c>
      <c r="X160" s="13">
        <f>SUM('Երևան քաղաք:Սյունիք'!X158)</f>
        <v>0</v>
      </c>
      <c r="Y160" s="13">
        <f>SUM('Երևան քաղաք:Սյունիք'!Y158)</f>
        <v>0</v>
      </c>
      <c r="Z160" s="13">
        <f>SUM('Երևան քաղաք:Սյունիք'!Z158)</f>
        <v>0</v>
      </c>
      <c r="AA160" s="13">
        <f>SUM('Երևան քաղաք:Սյունիք'!AA158)</f>
        <v>0</v>
      </c>
      <c r="AB160" s="13">
        <f>SUM('Երևան քաղաք:Սյունիք'!AB158)</f>
        <v>0</v>
      </c>
      <c r="AC160" s="13">
        <f>SUM('Երևան քաղաք:Սյունիք'!AC158)</f>
        <v>0</v>
      </c>
      <c r="AD160" s="13">
        <f>SUM('Երևան քաղաք:Սյունիք'!AD158)</f>
        <v>0</v>
      </c>
      <c r="AE160" s="13">
        <f>SUM('Երևան քաղաք:Սյունիք'!AE158)</f>
        <v>0</v>
      </c>
      <c r="AF160" s="13">
        <f>SUM('Երևան քաղաք:Սյունիք'!AF158)</f>
        <v>0</v>
      </c>
      <c r="AG160" s="13">
        <f>SUM('Երևան քաղաք:Սյունիք'!AG158)</f>
        <v>0</v>
      </c>
      <c r="AH160" s="13">
        <f>SUM('Երևան քաղաք:Սյունիք'!AH158)</f>
        <v>0</v>
      </c>
      <c r="AI160" s="13">
        <f>SUM('Երևան քաղաք:Սյունիք'!AI158)</f>
        <v>0</v>
      </c>
      <c r="AJ160" s="13">
        <f>SUM('Երևան քաղաք:Սյունիք'!AJ158)</f>
        <v>0</v>
      </c>
      <c r="AK160" s="13">
        <f>SUM('Երևան քաղաք:Սյունիք'!AK158)</f>
        <v>0</v>
      </c>
      <c r="AL160" s="13">
        <f>SUM('Երևան քաղաք:Սյունիք'!AL158)</f>
        <v>0</v>
      </c>
      <c r="AM160" s="13">
        <f>SUM('Երևան քաղաք:Սյունիք'!AM158)</f>
        <v>0</v>
      </c>
      <c r="AN160" s="13">
        <f>SUM('Երևան քաղաք:Սյունիք'!AN158)</f>
        <v>0</v>
      </c>
      <c r="AO160" s="13">
        <f>SUM('Երևան քաղաք:Սյունիք'!AO158)</f>
        <v>0</v>
      </c>
      <c r="AP160" s="13">
        <f>SUM('Երևան քաղաք:Սյունիք'!AP158)</f>
        <v>0</v>
      </c>
      <c r="AQ160" s="13">
        <f>SUM('Երևան քաղաք:Սյունիք'!AQ158)</f>
        <v>0</v>
      </c>
      <c r="AR160" s="13">
        <f>SUM('Երևան քաղաք:Սյունիք'!AR158)</f>
        <v>0</v>
      </c>
      <c r="AS160" s="13">
        <f>SUM('Երևան քաղաք:Սյունիք'!AS158)</f>
        <v>0</v>
      </c>
      <c r="AT160" s="13">
        <f>SUM('Երևան քաղաք:Սյունիք'!AT158)</f>
        <v>0</v>
      </c>
      <c r="AU160" s="13">
        <f>SUM('Երևան քաղաք:Սյունիք'!AU158)</f>
        <v>0</v>
      </c>
      <c r="AV160" s="13">
        <f>SUM('Երևան քաղաք:Սյունիք'!AV158)</f>
        <v>0</v>
      </c>
      <c r="AW160" s="13">
        <f>SUM('Երևան քաղաք:Սյունիք'!AW158)</f>
        <v>0</v>
      </c>
      <c r="AX160" s="13">
        <f>SUM('Երևան քաղաք:Սյունիք'!AX158)</f>
        <v>0</v>
      </c>
      <c r="AY160" s="13">
        <f>SUM('Երևան քաղաք:Սյունիք'!AY158)</f>
        <v>0</v>
      </c>
      <c r="AZ160" s="13">
        <f>SUM('Երևան քաղաք:Սյունիք'!AZ158)</f>
        <v>0</v>
      </c>
      <c r="BA160" s="13">
        <f>SUM('Երևան քաղաք:Սյունիք'!BA158)</f>
        <v>0</v>
      </c>
      <c r="BB160" s="13">
        <f>SUM('Երևան քաղաք:Սյունիք'!BB158)</f>
        <v>0</v>
      </c>
      <c r="BC160" s="13">
        <f>SUM('Երևան քաղաք:Սյունիք'!BC158)</f>
        <v>0</v>
      </c>
      <c r="BD160" s="13">
        <f>SUM('Երևան քաղաք:Սյունիք'!BD158)</f>
        <v>0</v>
      </c>
      <c r="BE160" s="13">
        <f>SUM('Երևան քաղաք:Սյունիք'!BE158)</f>
        <v>0</v>
      </c>
      <c r="BF160" s="13">
        <f>SUM('Երևան քաղաք:Սյունիք'!BF158)</f>
        <v>0</v>
      </c>
      <c r="BG160" s="13">
        <f>SUM('Երևան քաղաք:Սյունիք'!BG158)</f>
        <v>0</v>
      </c>
      <c r="BH160" s="13">
        <f>SUM('Երևան քաղաք:Սյունիք'!BH158)</f>
        <v>0</v>
      </c>
      <c r="BI160" s="13">
        <f>SUM('Երևան քաղաք:Սյունիք'!BI158)</f>
        <v>0</v>
      </c>
      <c r="BJ160" s="13">
        <f>SUM('Երևան քաղաք:Սյունիք'!BJ158)</f>
        <v>0</v>
      </c>
      <c r="BK160" s="13">
        <f>SUM('Երևան քաղաք:Սյունիք'!BK158)</f>
        <v>0</v>
      </c>
      <c r="BL160" s="13">
        <f>SUM('Երևան քաղաք:Սյունիք'!BL158)</f>
        <v>0</v>
      </c>
      <c r="BM160" s="13">
        <f>SUM('Երևան քաղաք:Սյունիք'!BM158)</f>
        <v>0</v>
      </c>
      <c r="BN160" s="13">
        <f>SUM('Երևան քաղաք:Սյունիք'!BN158)</f>
        <v>0</v>
      </c>
      <c r="BO160" s="13">
        <f>SUM('Երևան քաղաք:Սյունիք'!BO158)</f>
        <v>0</v>
      </c>
      <c r="BP160" s="13">
        <f>SUM('Երևան քաղաք:Սյունիք'!BP158)</f>
        <v>0</v>
      </c>
      <c r="BQ160" s="13">
        <f>SUM('Երևան քաղաք:Սյունիք'!BQ158)</f>
        <v>0</v>
      </c>
      <c r="BR160" s="13">
        <f>SUM('Երևան քաղաք:Սյունիք'!BR158)</f>
        <v>0</v>
      </c>
      <c r="BS160" s="13">
        <f>SUM('Երևան քաղաք:Սյունիք'!BS158)</f>
        <v>0</v>
      </c>
      <c r="BT160" s="13">
        <f>SUM('Երևան քաղաք:Սյունիք'!BT158)</f>
        <v>0</v>
      </c>
      <c r="BU160" s="13">
        <f>SUM('Երևան քաղաք:Սյունիք'!BU158)</f>
        <v>0</v>
      </c>
      <c r="BV160" s="13">
        <f>SUM('Երևան քաղաք:Սյունիք'!BV158)</f>
        <v>0</v>
      </c>
      <c r="BW160" s="13">
        <f>SUM('Երևան քաղաք:Սյունիք'!BW158)</f>
        <v>0</v>
      </c>
      <c r="BX160" s="13">
        <f>SUM('Երևան քաղաք:Սյունիք'!BX158)</f>
        <v>0</v>
      </c>
      <c r="BY160" s="13">
        <f>SUM('Երևան քաղաք:Սյունիք'!BY158)</f>
        <v>0</v>
      </c>
      <c r="BZ160" s="13">
        <f>SUM('Երևան քաղաք:Սյունիք'!BZ158)</f>
        <v>0</v>
      </c>
      <c r="CA160" s="13">
        <v>0</v>
      </c>
    </row>
    <row r="161" spans="1:79" ht="20.100000000000001" customHeight="1" x14ac:dyDescent="0.3">
      <c r="A161" s="5" t="s">
        <v>122</v>
      </c>
      <c r="B161" s="3" t="s">
        <v>451</v>
      </c>
      <c r="C161" s="3">
        <v>225</v>
      </c>
      <c r="D161" s="13">
        <f>SUM('Երևան քաղաք:Սյունիք'!D159)</f>
        <v>0</v>
      </c>
      <c r="E161" s="13">
        <f>SUM('Երևան քաղաք:Սյունիք'!E159)</f>
        <v>0</v>
      </c>
      <c r="F161" s="13">
        <f>SUM('Երևան քաղաք:Սյունիք'!F159)</f>
        <v>0</v>
      </c>
      <c r="G161" s="13">
        <f>SUM('Երևան քաղաք:Սյունիք'!G159)</f>
        <v>0</v>
      </c>
      <c r="H161" s="13">
        <f>SUM('Երևան քաղաք:Սյունիք'!H159)</f>
        <v>0</v>
      </c>
      <c r="I161" s="13">
        <f>SUM('Երևան քաղաք:Սյունիք'!I159)</f>
        <v>4</v>
      </c>
      <c r="J161" s="13">
        <f>SUM('Երևան քաղաք:Սյունիք'!J159)</f>
        <v>0</v>
      </c>
      <c r="K161" s="13">
        <f>SUM('Երևան քաղաք:Սյունիք'!K159)</f>
        <v>0</v>
      </c>
      <c r="L161" s="13">
        <f>SUM('Երևան քաղաք:Սյունիք'!L159)</f>
        <v>4</v>
      </c>
      <c r="M161" s="13">
        <f>SUM('Երևան քաղաք:Սյունիք'!M159)</f>
        <v>0</v>
      </c>
      <c r="N161" s="13">
        <f>SUM('Երևան քաղաք:Սյունիք'!N159)</f>
        <v>0</v>
      </c>
      <c r="O161" s="13">
        <f>SUM('Երևան քաղաք:Սյունիք'!O159)</f>
        <v>0</v>
      </c>
      <c r="P161" s="13">
        <f>SUM('Երևան քաղաք:Սյունիք'!P159)</f>
        <v>0</v>
      </c>
      <c r="Q161" s="13">
        <f>SUM('Երևան քաղաք:Սյունիք'!Q159)</f>
        <v>4</v>
      </c>
      <c r="R161" s="13">
        <f>SUM('Երևան քաղաք:Սյունիք'!R159)</f>
        <v>0</v>
      </c>
      <c r="S161" s="13">
        <f>SUM('Երևան քաղաք:Սյունիք'!S159)</f>
        <v>0</v>
      </c>
      <c r="T161" s="13">
        <f>SUM('Երևան քաղաք:Սյունիք'!T159)</f>
        <v>0</v>
      </c>
      <c r="U161" s="13">
        <f>SUM('Երևան քաղաք:Սյունիք'!U159)</f>
        <v>0</v>
      </c>
      <c r="V161" s="13">
        <f>SUM('Երևան քաղաք:Սյունիք'!V159)</f>
        <v>0</v>
      </c>
      <c r="W161" s="13">
        <f>SUM('Երևան քաղաք:Սյունիք'!W159)</f>
        <v>4</v>
      </c>
      <c r="X161" s="13">
        <f>SUM('Երևան քաղաք:Սյունիք'!X159)</f>
        <v>0</v>
      </c>
      <c r="Y161" s="13">
        <f>SUM('Երևան քաղաք:Սյունիք'!Y159)</f>
        <v>0</v>
      </c>
      <c r="Z161" s="13">
        <f>SUM('Երևան քաղաք:Սյունիք'!Z159)</f>
        <v>0</v>
      </c>
      <c r="AA161" s="13">
        <f>SUM('Երևան քաղաք:Սյունիք'!AA159)</f>
        <v>0</v>
      </c>
      <c r="AB161" s="13">
        <f>SUM('Երևան քաղաք:Սյունիք'!AB159)</f>
        <v>0</v>
      </c>
      <c r="AC161" s="13">
        <f>SUM('Երևան քաղաք:Սյունիք'!AC159)</f>
        <v>0</v>
      </c>
      <c r="AD161" s="13">
        <f>SUM('Երևան քաղաք:Սյունիք'!AD159)</f>
        <v>4</v>
      </c>
      <c r="AE161" s="13">
        <f>SUM('Երևան քաղաք:Սյունիք'!AE159)</f>
        <v>0</v>
      </c>
      <c r="AF161" s="13">
        <f>SUM('Երևան քաղաք:Սյունիք'!AF159)</f>
        <v>0</v>
      </c>
      <c r="AG161" s="13">
        <f>SUM('Երևան քաղաք:Սյունիք'!AG159)</f>
        <v>0</v>
      </c>
      <c r="AH161" s="13">
        <f>SUM('Երևան քաղաք:Սյունիք'!AH159)</f>
        <v>0</v>
      </c>
      <c r="AI161" s="13">
        <f>SUM('Երևան քաղաք:Սյունիք'!AI159)</f>
        <v>0</v>
      </c>
      <c r="AJ161" s="13">
        <f>SUM('Երևան քաղաք:Սյունիք'!AJ159)</f>
        <v>0</v>
      </c>
      <c r="AK161" s="13">
        <f>SUM('Երևան քաղաք:Սյունիք'!AK159)</f>
        <v>0</v>
      </c>
      <c r="AL161" s="13">
        <f>SUM('Երևան քաղաք:Սյունիք'!AL159)</f>
        <v>0</v>
      </c>
      <c r="AM161" s="13">
        <f>SUM('Երևան քաղաք:Սյունիք'!AM159)</f>
        <v>0</v>
      </c>
      <c r="AN161" s="13">
        <f>SUM('Երևան քաղաք:Սյունիք'!AN159)</f>
        <v>0</v>
      </c>
      <c r="AO161" s="13">
        <f>SUM('Երևան քաղաք:Սյունիք'!AO159)</f>
        <v>3</v>
      </c>
      <c r="AP161" s="13">
        <f>SUM('Երևան քաղաք:Սյունիք'!AP159)</f>
        <v>1</v>
      </c>
      <c r="AQ161" s="13">
        <f>SUM('Երևան քաղաք:Սյունիք'!AQ159)</f>
        <v>0</v>
      </c>
      <c r="AR161" s="13">
        <f>SUM('Երևան քաղաք:Սյունիք'!AR159)</f>
        <v>0</v>
      </c>
      <c r="AS161" s="13">
        <f>SUM('Երևան քաղաք:Սյունիք'!AS159)</f>
        <v>0</v>
      </c>
      <c r="AT161" s="13">
        <f>SUM('Երևան քաղաք:Սյունիք'!AT159)</f>
        <v>1</v>
      </c>
      <c r="AU161" s="13">
        <f>SUM('Երևան քաղաք:Սյունիք'!AU159)</f>
        <v>0</v>
      </c>
      <c r="AV161" s="13">
        <f>SUM('Երևան քաղաք:Սյունիք'!AV159)</f>
        <v>0</v>
      </c>
      <c r="AW161" s="13">
        <f>SUM('Երևան քաղաք:Սյունիք'!AW159)</f>
        <v>3</v>
      </c>
      <c r="AX161" s="13">
        <f>SUM('Երևան քաղաք:Սյունիք'!AX159)</f>
        <v>0</v>
      </c>
      <c r="AY161" s="13">
        <f>SUM('Երևան քաղաք:Սյունիք'!AY159)</f>
        <v>4</v>
      </c>
      <c r="AZ161" s="13">
        <f>SUM('Երևան քաղաք:Սյունիք'!AZ159)</f>
        <v>0</v>
      </c>
      <c r="BA161" s="13">
        <f>SUM('Երևան քաղաք:Սյունիք'!BA159)</f>
        <v>0</v>
      </c>
      <c r="BB161" s="13">
        <f>SUM('Երևան քաղաք:Սյունիք'!BB159)</f>
        <v>0</v>
      </c>
      <c r="BC161" s="13">
        <f>SUM('Երևան քաղաք:Սյունիք'!BC159)</f>
        <v>0</v>
      </c>
      <c r="BD161" s="13">
        <f>SUM('Երևան քաղաք:Սյունիք'!BD159)</f>
        <v>0</v>
      </c>
      <c r="BE161" s="13">
        <f>SUM('Երևան քաղաք:Սյունիք'!BE159)</f>
        <v>0</v>
      </c>
      <c r="BF161" s="13">
        <f>SUM('Երևան քաղաք:Սյունիք'!BF159)</f>
        <v>0</v>
      </c>
      <c r="BG161" s="13">
        <f>SUM('Երևան քաղաք:Սյունիք'!BG159)</f>
        <v>0</v>
      </c>
      <c r="BH161" s="13">
        <f>SUM('Երևան քաղաք:Սյունիք'!BH159)</f>
        <v>0</v>
      </c>
      <c r="BI161" s="13">
        <f>SUM('Երևան քաղաք:Սյունիք'!BI159)</f>
        <v>0</v>
      </c>
      <c r="BJ161" s="13">
        <f>SUM('Երևան քաղաք:Սյունիք'!BJ159)</f>
        <v>0</v>
      </c>
      <c r="BK161" s="13">
        <f>SUM('Երևան քաղաք:Սյունիք'!BK159)</f>
        <v>0</v>
      </c>
      <c r="BL161" s="13">
        <f>SUM('Երևան քաղաք:Սյունիք'!BL159)</f>
        <v>0</v>
      </c>
      <c r="BM161" s="13">
        <f>SUM('Երևան քաղաք:Սյունիք'!BM159)</f>
        <v>0</v>
      </c>
      <c r="BN161" s="13">
        <f>SUM('Երևան քաղաք:Սյունիք'!BN159)</f>
        <v>0</v>
      </c>
      <c r="BO161" s="13">
        <f>SUM('Երևան քաղաք:Սյունիք'!BO159)</f>
        <v>0</v>
      </c>
      <c r="BP161" s="13">
        <f>SUM('Երևան քաղաք:Սյունիք'!BP159)</f>
        <v>0</v>
      </c>
      <c r="BQ161" s="13">
        <f>SUM('Երևան քաղաք:Սյունիք'!BQ159)</f>
        <v>0</v>
      </c>
      <c r="BR161" s="13">
        <f>SUM('Երևան քաղաք:Սյունիք'!BR159)</f>
        <v>0</v>
      </c>
      <c r="BS161" s="13">
        <f>SUM('Երևան քաղաք:Սյունիք'!BS159)</f>
        <v>0</v>
      </c>
      <c r="BT161" s="13">
        <f>SUM('Երևան քաղաք:Սյունիք'!BT159)</f>
        <v>0</v>
      </c>
      <c r="BU161" s="13">
        <f>SUM('Երևան քաղաք:Սյունիք'!BU159)</f>
        <v>0</v>
      </c>
      <c r="BV161" s="13">
        <f>SUM('Երևան քաղաք:Սյունիք'!BV159)</f>
        <v>0</v>
      </c>
      <c r="BW161" s="13">
        <f>SUM('Երևան քաղաք:Սյունիք'!BW159)</f>
        <v>0</v>
      </c>
      <c r="BX161" s="13">
        <f>SUM('Երևան քաղաք:Սյունիք'!BX159)</f>
        <v>0</v>
      </c>
      <c r="BY161" s="13">
        <f>SUM('Երևան քաղաք:Սյունիք'!BY159)</f>
        <v>1</v>
      </c>
      <c r="BZ161" s="13">
        <f>SUM('Երևան քաղաք:Սյունիք'!BZ159)</f>
        <v>0</v>
      </c>
      <c r="CA161" s="13">
        <v>0</v>
      </c>
    </row>
    <row r="162" spans="1:79" ht="20.100000000000001" customHeight="1" x14ac:dyDescent="0.3">
      <c r="A162" s="5" t="s">
        <v>123</v>
      </c>
      <c r="B162" s="3" t="s">
        <v>773</v>
      </c>
      <c r="C162" s="3">
        <v>225.1</v>
      </c>
      <c r="D162" s="13">
        <f>SUM('Երևան քաղաք:Սյունիք'!D160)</f>
        <v>0</v>
      </c>
      <c r="E162" s="13">
        <f>SUM('Երևան քաղաք:Սյունիք'!E160)</f>
        <v>0</v>
      </c>
      <c r="F162" s="13">
        <f>SUM('Երևան քաղաք:Սյունիք'!F160)</f>
        <v>0</v>
      </c>
      <c r="G162" s="13">
        <f>SUM('Երևան քաղաք:Սյունիք'!G160)</f>
        <v>0</v>
      </c>
      <c r="H162" s="13">
        <f>SUM('Երևան քաղաք:Սյունիք'!H160)</f>
        <v>0</v>
      </c>
      <c r="I162" s="13">
        <f>SUM('Երևան քաղաք:Սյունիք'!I160)</f>
        <v>0</v>
      </c>
      <c r="J162" s="13">
        <f>SUM('Երևան քաղաք:Սյունիք'!J160)</f>
        <v>0</v>
      </c>
      <c r="K162" s="13">
        <f>SUM('Երևան քաղաք:Սյունիք'!K160)</f>
        <v>0</v>
      </c>
      <c r="L162" s="13">
        <f>SUM('Երևան քաղաք:Սյունիք'!L160)</f>
        <v>0</v>
      </c>
      <c r="M162" s="13">
        <f>SUM('Երևան քաղաք:Սյունիք'!M160)</f>
        <v>0</v>
      </c>
      <c r="N162" s="13">
        <f>SUM('Երևան քաղաք:Սյունիք'!N160)</f>
        <v>0</v>
      </c>
      <c r="O162" s="13">
        <f>SUM('Երևան քաղաք:Սյունիք'!O160)</f>
        <v>0</v>
      </c>
      <c r="P162" s="13">
        <f>SUM('Երևան քաղաք:Սյունիք'!P160)</f>
        <v>0</v>
      </c>
      <c r="Q162" s="13">
        <f>SUM('Երևան քաղաք:Սյունիք'!Q160)</f>
        <v>0</v>
      </c>
      <c r="R162" s="13">
        <f>SUM('Երևան քաղաք:Սյունիք'!R160)</f>
        <v>0</v>
      </c>
      <c r="S162" s="13">
        <f>SUM('Երևան քաղաք:Սյունիք'!S160)</f>
        <v>0</v>
      </c>
      <c r="T162" s="13">
        <f>SUM('Երևան քաղաք:Սյունիք'!T160)</f>
        <v>0</v>
      </c>
      <c r="U162" s="13">
        <f>SUM('Երևան քաղաք:Սյունիք'!U160)</f>
        <v>0</v>
      </c>
      <c r="V162" s="13">
        <f>SUM('Երևան քաղաք:Սյունիք'!V160)</f>
        <v>0</v>
      </c>
      <c r="W162" s="13">
        <f>SUM('Երևան քաղաք:Սյունիք'!W160)</f>
        <v>0</v>
      </c>
      <c r="X162" s="13">
        <f>SUM('Երևան քաղաք:Սյունիք'!X160)</f>
        <v>0</v>
      </c>
      <c r="Y162" s="13">
        <f>SUM('Երևան քաղաք:Սյունիք'!Y160)</f>
        <v>0</v>
      </c>
      <c r="Z162" s="13">
        <f>SUM('Երևան քաղաք:Սյունիք'!Z160)</f>
        <v>0</v>
      </c>
      <c r="AA162" s="13">
        <f>SUM('Երևան քաղաք:Սյունիք'!AA160)</f>
        <v>0</v>
      </c>
      <c r="AB162" s="13">
        <f>SUM('Երևան քաղաք:Սյունիք'!AB160)</f>
        <v>0</v>
      </c>
      <c r="AC162" s="13">
        <f>SUM('Երևան քաղաք:Սյունիք'!AC160)</f>
        <v>0</v>
      </c>
      <c r="AD162" s="13">
        <f>SUM('Երևան քաղաք:Սյունիք'!AD160)</f>
        <v>0</v>
      </c>
      <c r="AE162" s="13">
        <f>SUM('Երևան քաղաք:Սյունիք'!AE160)</f>
        <v>0</v>
      </c>
      <c r="AF162" s="13">
        <f>SUM('Երևան քաղաք:Սյունիք'!AF160)</f>
        <v>0</v>
      </c>
      <c r="AG162" s="13">
        <f>SUM('Երևան քաղաք:Սյունիք'!AG160)</f>
        <v>0</v>
      </c>
      <c r="AH162" s="13">
        <f>SUM('Երևան քաղաք:Սյունիք'!AH160)</f>
        <v>0</v>
      </c>
      <c r="AI162" s="13">
        <f>SUM('Երևան քաղաք:Սյունիք'!AI160)</f>
        <v>0</v>
      </c>
      <c r="AJ162" s="13">
        <f>SUM('Երևան քաղաք:Սյունիք'!AJ160)</f>
        <v>0</v>
      </c>
      <c r="AK162" s="13">
        <f>SUM('Երևան քաղաք:Սյունիք'!AK160)</f>
        <v>0</v>
      </c>
      <c r="AL162" s="13">
        <f>SUM('Երևան քաղաք:Սյունիք'!AL160)</f>
        <v>0</v>
      </c>
      <c r="AM162" s="13">
        <f>SUM('Երևան քաղաք:Սյունիք'!AM160)</f>
        <v>0</v>
      </c>
      <c r="AN162" s="13">
        <f>SUM('Երևան քաղաք:Սյունիք'!AN160)</f>
        <v>0</v>
      </c>
      <c r="AO162" s="13">
        <f>SUM('Երևան քաղաք:Սյունիք'!AO160)</f>
        <v>0</v>
      </c>
      <c r="AP162" s="13">
        <f>SUM('Երևան քաղաք:Սյունիք'!AP160)</f>
        <v>0</v>
      </c>
      <c r="AQ162" s="13">
        <f>SUM('Երևան քաղաք:Սյունիք'!AQ160)</f>
        <v>0</v>
      </c>
      <c r="AR162" s="13">
        <f>SUM('Երևան քաղաք:Սյունիք'!AR160)</f>
        <v>0</v>
      </c>
      <c r="AS162" s="13">
        <f>SUM('Երևան քաղաք:Սյունիք'!AS160)</f>
        <v>0</v>
      </c>
      <c r="AT162" s="13">
        <f>SUM('Երևան քաղաք:Սյունիք'!AT160)</f>
        <v>0</v>
      </c>
      <c r="AU162" s="13">
        <f>SUM('Երևան քաղաք:Սյունիք'!AU160)</f>
        <v>0</v>
      </c>
      <c r="AV162" s="13">
        <f>SUM('Երևան քաղաք:Սյունիք'!AV160)</f>
        <v>0</v>
      </c>
      <c r="AW162" s="13">
        <f>SUM('Երևան քաղաք:Սյունիք'!AW160)</f>
        <v>0</v>
      </c>
      <c r="AX162" s="13">
        <f>SUM('Երևան քաղաք:Սյունիք'!AX160)</f>
        <v>0</v>
      </c>
      <c r="AY162" s="13">
        <f>SUM('Երևան քաղաք:Սյունիք'!AY160)</f>
        <v>0</v>
      </c>
      <c r="AZ162" s="13">
        <f>SUM('Երևան քաղաք:Սյունիք'!AZ160)</f>
        <v>0</v>
      </c>
      <c r="BA162" s="13">
        <f>SUM('Երևան քաղաք:Սյունիք'!BA160)</f>
        <v>0</v>
      </c>
      <c r="BB162" s="13">
        <f>SUM('Երևան քաղաք:Սյունիք'!BB160)</f>
        <v>0</v>
      </c>
      <c r="BC162" s="13">
        <f>SUM('Երևան քաղաք:Սյունիք'!BC160)</f>
        <v>0</v>
      </c>
      <c r="BD162" s="13">
        <f>SUM('Երևան քաղաք:Սյունիք'!BD160)</f>
        <v>0</v>
      </c>
      <c r="BE162" s="13">
        <f>SUM('Երևան քաղաք:Սյունիք'!BE160)</f>
        <v>0</v>
      </c>
      <c r="BF162" s="13">
        <f>SUM('Երևան քաղաք:Սյունիք'!BF160)</f>
        <v>0</v>
      </c>
      <c r="BG162" s="13">
        <f>SUM('Երևան քաղաք:Սյունիք'!BG160)</f>
        <v>0</v>
      </c>
      <c r="BH162" s="13">
        <f>SUM('Երևան քաղաք:Սյունիք'!BH160)</f>
        <v>0</v>
      </c>
      <c r="BI162" s="13">
        <f>SUM('Երևան քաղաք:Սյունիք'!BI160)</f>
        <v>0</v>
      </c>
      <c r="BJ162" s="13">
        <f>SUM('Երևան քաղաք:Սյունիք'!BJ160)</f>
        <v>0</v>
      </c>
      <c r="BK162" s="13">
        <f>SUM('Երևան քաղաք:Սյունիք'!BK160)</f>
        <v>0</v>
      </c>
      <c r="BL162" s="13">
        <f>SUM('Երևան քաղաք:Սյունիք'!BL160)</f>
        <v>0</v>
      </c>
      <c r="BM162" s="13">
        <f>SUM('Երևան քաղաք:Սյունիք'!BM160)</f>
        <v>0</v>
      </c>
      <c r="BN162" s="13">
        <f>SUM('Երևան քաղաք:Սյունիք'!BN160)</f>
        <v>0</v>
      </c>
      <c r="BO162" s="13">
        <f>SUM('Երևան քաղաք:Սյունիք'!BO160)</f>
        <v>0</v>
      </c>
      <c r="BP162" s="13">
        <f>SUM('Երևան քաղաք:Սյունիք'!BP160)</f>
        <v>0</v>
      </c>
      <c r="BQ162" s="13">
        <f>SUM('Երևան քաղաք:Սյունիք'!BQ160)</f>
        <v>0</v>
      </c>
      <c r="BR162" s="13">
        <f>SUM('Երևան քաղաք:Սյունիք'!BR160)</f>
        <v>0</v>
      </c>
      <c r="BS162" s="13">
        <f>SUM('Երևան քաղաք:Սյունիք'!BS160)</f>
        <v>0</v>
      </c>
      <c r="BT162" s="13">
        <f>SUM('Երևան քաղաք:Սյունիք'!BT160)</f>
        <v>0</v>
      </c>
      <c r="BU162" s="13">
        <f>SUM('Երևան քաղաք:Սյունիք'!BU160)</f>
        <v>0</v>
      </c>
      <c r="BV162" s="13">
        <f>SUM('Երևան քաղաք:Սյունիք'!BV160)</f>
        <v>0</v>
      </c>
      <c r="BW162" s="13">
        <f>SUM('Երևան քաղաք:Սյունիք'!BW160)</f>
        <v>0</v>
      </c>
      <c r="BX162" s="13">
        <f>SUM('Երևան քաղաք:Սյունիք'!BX160)</f>
        <v>0</v>
      </c>
      <c r="BY162" s="13">
        <f>SUM('Երևան քաղաք:Սյունիք'!BY160)</f>
        <v>0</v>
      </c>
      <c r="BZ162" s="13">
        <f>SUM('Երևան քաղաք:Սյունիք'!BZ160)</f>
        <v>0</v>
      </c>
      <c r="CA162" s="13">
        <v>0</v>
      </c>
    </row>
    <row r="163" spans="1:79" ht="20.100000000000001" customHeight="1" x14ac:dyDescent="0.3">
      <c r="A163" s="5" t="s">
        <v>124</v>
      </c>
      <c r="B163" s="3" t="s">
        <v>580</v>
      </c>
      <c r="C163" s="3">
        <v>226</v>
      </c>
      <c r="D163" s="13">
        <f>SUM('Երևան քաղաք:Սյունիք'!D161)</f>
        <v>0</v>
      </c>
      <c r="E163" s="13">
        <f>SUM('Երևան քաղաք:Սյունիք'!E161)</f>
        <v>0</v>
      </c>
      <c r="F163" s="13">
        <f>SUM('Երևան քաղաք:Սյունիք'!F161)</f>
        <v>0</v>
      </c>
      <c r="G163" s="13">
        <f>SUM('Երևան քաղաք:Սյունիք'!G161)</f>
        <v>0</v>
      </c>
      <c r="H163" s="13">
        <f>SUM('Երևան քաղաք:Սյունիք'!H161)</f>
        <v>0</v>
      </c>
      <c r="I163" s="13">
        <f>SUM('Երևան քաղաք:Սյունիք'!I161)</f>
        <v>1</v>
      </c>
      <c r="J163" s="13">
        <f>SUM('Երևան քաղաք:Սյունիք'!J161)</f>
        <v>0</v>
      </c>
      <c r="K163" s="13">
        <f>SUM('Երևան քաղաք:Սյունիք'!K161)</f>
        <v>0</v>
      </c>
      <c r="L163" s="13">
        <f>SUM('Երևան քաղաք:Սյունիք'!L161)</f>
        <v>1</v>
      </c>
      <c r="M163" s="13">
        <f>SUM('Երևան քաղաք:Սյունիք'!M161)</f>
        <v>0</v>
      </c>
      <c r="N163" s="13">
        <f>SUM('Երևան քաղաք:Սյունիք'!N161)</f>
        <v>0</v>
      </c>
      <c r="O163" s="13">
        <f>SUM('Երևան քաղաք:Սյունիք'!O161)</f>
        <v>0</v>
      </c>
      <c r="P163" s="13">
        <f>SUM('Երևան քաղաք:Սյունիք'!P161)</f>
        <v>0</v>
      </c>
      <c r="Q163" s="13">
        <f>SUM('Երևան քաղաք:Սյունիք'!Q161)</f>
        <v>0</v>
      </c>
      <c r="R163" s="13">
        <f>SUM('Երևան քաղաք:Սյունիք'!R161)</f>
        <v>1</v>
      </c>
      <c r="S163" s="13">
        <f>SUM('Երևան քաղաք:Սյունիք'!S161)</f>
        <v>0</v>
      </c>
      <c r="T163" s="13">
        <f>SUM('Երևան քաղաք:Սյունիք'!T161)</f>
        <v>0</v>
      </c>
      <c r="U163" s="13">
        <f>SUM('Երևան քաղաք:Սյունիք'!U161)</f>
        <v>0</v>
      </c>
      <c r="V163" s="13">
        <f>SUM('Երևան քաղաք:Սյունիք'!V161)</f>
        <v>0</v>
      </c>
      <c r="W163" s="13">
        <f>SUM('Երևան քաղաք:Սյունիք'!W161)</f>
        <v>1</v>
      </c>
      <c r="X163" s="13">
        <f>SUM('Երևան քաղաք:Սյունիք'!X161)</f>
        <v>0</v>
      </c>
      <c r="Y163" s="13">
        <f>SUM('Երևան քաղաք:Սյունիք'!Y161)</f>
        <v>0</v>
      </c>
      <c r="Z163" s="13">
        <f>SUM('Երևան քաղաք:Սյունիք'!Z161)</f>
        <v>0</v>
      </c>
      <c r="AA163" s="13">
        <f>SUM('Երևան քաղաք:Սյունիք'!AA161)</f>
        <v>0</v>
      </c>
      <c r="AB163" s="13">
        <f>SUM('Երևան քաղաք:Սյունիք'!AB161)</f>
        <v>0</v>
      </c>
      <c r="AC163" s="13">
        <f>SUM('Երևան քաղաք:Սյունիք'!AC161)</f>
        <v>0</v>
      </c>
      <c r="AD163" s="13">
        <f>SUM('Երևան քաղաք:Սյունիք'!AD161)</f>
        <v>0</v>
      </c>
      <c r="AE163" s="13">
        <f>SUM('Երևան քաղաք:Սյունիք'!AE161)</f>
        <v>0</v>
      </c>
      <c r="AF163" s="13">
        <f>SUM('Երևան քաղաք:Սյունիք'!AF161)</f>
        <v>0</v>
      </c>
      <c r="AG163" s="13">
        <f>SUM('Երևան քաղաք:Սյունիք'!AG161)</f>
        <v>0</v>
      </c>
      <c r="AH163" s="13">
        <f>SUM('Երևան քաղաք:Սյունիք'!AH161)</f>
        <v>0</v>
      </c>
      <c r="AI163" s="13">
        <f>SUM('Երևան քաղաք:Սյունիք'!AI161)</f>
        <v>0</v>
      </c>
      <c r="AJ163" s="13">
        <f>SUM('Երևան քաղաք:Սյունիք'!AJ161)</f>
        <v>0</v>
      </c>
      <c r="AK163" s="13">
        <f>SUM('Երևան քաղաք:Սյունիք'!AK161)</f>
        <v>0</v>
      </c>
      <c r="AL163" s="13">
        <f>SUM('Երևան քաղաք:Սյունիք'!AL161)</f>
        <v>0</v>
      </c>
      <c r="AM163" s="13">
        <f>SUM('Երևան քաղաք:Սյունիք'!AM161)</f>
        <v>0</v>
      </c>
      <c r="AN163" s="13">
        <f>SUM('Երևան քաղաք:Սյունիք'!AN161)</f>
        <v>0</v>
      </c>
      <c r="AO163" s="13">
        <f>SUM('Երևան քաղաք:Սյունիք'!AO161)</f>
        <v>1</v>
      </c>
      <c r="AP163" s="13">
        <f>SUM('Երևան քաղաք:Սյունիք'!AP161)</f>
        <v>0</v>
      </c>
      <c r="AQ163" s="13">
        <f>SUM('Երևան քաղաք:Սյունիք'!AQ161)</f>
        <v>0</v>
      </c>
      <c r="AR163" s="13">
        <f>SUM('Երևան քաղաք:Սյունիք'!AR161)</f>
        <v>0</v>
      </c>
      <c r="AS163" s="13">
        <f>SUM('Երևան քաղաք:Սյունիք'!AS161)</f>
        <v>0</v>
      </c>
      <c r="AT163" s="13">
        <f>SUM('Երևան քաղաք:Սյունիք'!AT161)</f>
        <v>0</v>
      </c>
      <c r="AU163" s="13">
        <f>SUM('Երևան քաղաք:Սյունիք'!AU161)</f>
        <v>0</v>
      </c>
      <c r="AV163" s="13">
        <f>SUM('Երևան քաղաք:Սյունիք'!AV161)</f>
        <v>0</v>
      </c>
      <c r="AW163" s="13">
        <f>SUM('Երևան քաղաք:Սյունիք'!AW161)</f>
        <v>1</v>
      </c>
      <c r="AX163" s="13">
        <f>SUM('Երևան քաղաք:Սյունիք'!AX161)</f>
        <v>0</v>
      </c>
      <c r="AY163" s="13">
        <f>SUM('Երևան քաղաք:Սյունիք'!AY161)</f>
        <v>1</v>
      </c>
      <c r="AZ163" s="13">
        <f>SUM('Երևան քաղաք:Սյունիք'!AZ161)</f>
        <v>0</v>
      </c>
      <c r="BA163" s="13">
        <f>SUM('Երևան քաղաք:Սյունիք'!BA161)</f>
        <v>0</v>
      </c>
      <c r="BB163" s="13">
        <f>SUM('Երևան քաղաք:Սյունիք'!BB161)</f>
        <v>0</v>
      </c>
      <c r="BC163" s="13">
        <f>SUM('Երևան քաղաք:Սյունիք'!BC161)</f>
        <v>0</v>
      </c>
      <c r="BD163" s="13">
        <f>SUM('Երևան քաղաք:Սյունիք'!BD161)</f>
        <v>0</v>
      </c>
      <c r="BE163" s="13">
        <f>SUM('Երևան քաղաք:Սյունիք'!BE161)</f>
        <v>0</v>
      </c>
      <c r="BF163" s="13">
        <f>SUM('Երևան քաղաք:Սյունիք'!BF161)</f>
        <v>0</v>
      </c>
      <c r="BG163" s="13">
        <f>SUM('Երևան քաղաք:Սյունիք'!BG161)</f>
        <v>0</v>
      </c>
      <c r="BH163" s="13">
        <f>SUM('Երևան քաղաք:Սյունիք'!BH161)</f>
        <v>0</v>
      </c>
      <c r="BI163" s="13">
        <f>SUM('Երևան քաղաք:Սյունիք'!BI161)</f>
        <v>0</v>
      </c>
      <c r="BJ163" s="13">
        <f>SUM('Երևան քաղաք:Սյունիք'!BJ161)</f>
        <v>0</v>
      </c>
      <c r="BK163" s="13">
        <f>SUM('Երևան քաղաք:Սյունիք'!BK161)</f>
        <v>0</v>
      </c>
      <c r="BL163" s="13">
        <f>SUM('Երևան քաղաք:Սյունիք'!BL161)</f>
        <v>0</v>
      </c>
      <c r="BM163" s="13">
        <f>SUM('Երևան քաղաք:Սյունիք'!BM161)</f>
        <v>0</v>
      </c>
      <c r="BN163" s="13">
        <f>SUM('Երևան քաղաք:Սյունիք'!BN161)</f>
        <v>0</v>
      </c>
      <c r="BO163" s="13">
        <f>SUM('Երևան քաղաք:Սյունիք'!BO161)</f>
        <v>0</v>
      </c>
      <c r="BP163" s="13">
        <f>SUM('Երևան քաղաք:Սյունիք'!BP161)</f>
        <v>0</v>
      </c>
      <c r="BQ163" s="13">
        <f>SUM('Երևան քաղաք:Սյունիք'!BQ161)</f>
        <v>0</v>
      </c>
      <c r="BR163" s="13">
        <f>SUM('Երևան քաղաք:Սյունիք'!BR161)</f>
        <v>0</v>
      </c>
      <c r="BS163" s="13">
        <f>SUM('Երևան քաղաք:Սյունիք'!BS161)</f>
        <v>0</v>
      </c>
      <c r="BT163" s="13">
        <f>SUM('Երևան քաղաք:Սյունիք'!BT161)</f>
        <v>0</v>
      </c>
      <c r="BU163" s="13">
        <f>SUM('Երևան քաղաք:Սյունիք'!BU161)</f>
        <v>1</v>
      </c>
      <c r="BV163" s="13">
        <f>SUM('Երևան քաղաք:Սյունիք'!BV161)</f>
        <v>0</v>
      </c>
      <c r="BW163" s="13">
        <f>SUM('Երևան քաղաք:Սյունիք'!BW161)</f>
        <v>0</v>
      </c>
      <c r="BX163" s="13">
        <f>SUM('Երևան քաղաք:Սյունիք'!BX161)</f>
        <v>0</v>
      </c>
      <c r="BY163" s="13">
        <f>SUM('Երևան քաղաք:Սյունիք'!BY161)</f>
        <v>1</v>
      </c>
      <c r="BZ163" s="13">
        <f>SUM('Երևան քաղաք:Սյունիք'!BZ161)</f>
        <v>0</v>
      </c>
      <c r="CA163" s="13">
        <v>0</v>
      </c>
    </row>
    <row r="164" spans="1:79" ht="20.100000000000001" customHeight="1" x14ac:dyDescent="0.3">
      <c r="A164" s="5" t="s">
        <v>125</v>
      </c>
      <c r="B164" s="3" t="s">
        <v>671</v>
      </c>
      <c r="C164" s="3">
        <v>227</v>
      </c>
      <c r="D164" s="13">
        <f>SUM('Երևան քաղաք:Սյունիք'!D162)</f>
        <v>0</v>
      </c>
      <c r="E164" s="13">
        <f>SUM('Երևան քաղաք:Սյունիք'!E162)</f>
        <v>0</v>
      </c>
      <c r="F164" s="13">
        <f>SUM('Երևան քաղաք:Սյունիք'!F162)</f>
        <v>0</v>
      </c>
      <c r="G164" s="13">
        <f>SUM('Երևան քաղաք:Սյունիք'!G162)</f>
        <v>0</v>
      </c>
      <c r="H164" s="13">
        <f>SUM('Երևան քաղաք:Սյունիք'!H162)</f>
        <v>0</v>
      </c>
      <c r="I164" s="13">
        <f>SUM('Երևան քաղաք:Սյունիք'!I162)</f>
        <v>0</v>
      </c>
      <c r="J164" s="13">
        <f>SUM('Երևան քաղաք:Սյունիք'!J162)</f>
        <v>0</v>
      </c>
      <c r="K164" s="13">
        <f>SUM('Երևան քաղաք:Սյունիք'!K162)</f>
        <v>0</v>
      </c>
      <c r="L164" s="13">
        <f>SUM('Երևան քաղաք:Սյունիք'!L162)</f>
        <v>0</v>
      </c>
      <c r="M164" s="13">
        <f>SUM('Երևան քաղաք:Սյունիք'!M162)</f>
        <v>0</v>
      </c>
      <c r="N164" s="13">
        <f>SUM('Երևան քաղաք:Սյունիք'!N162)</f>
        <v>0</v>
      </c>
      <c r="O164" s="13">
        <f>SUM('Երևան քաղաք:Սյունիք'!O162)</f>
        <v>0</v>
      </c>
      <c r="P164" s="13">
        <f>SUM('Երևան քաղաք:Սյունիք'!P162)</f>
        <v>0</v>
      </c>
      <c r="Q164" s="13">
        <f>SUM('Երևան քաղաք:Սյունիք'!Q162)</f>
        <v>0</v>
      </c>
      <c r="R164" s="13">
        <f>SUM('Երևան քաղաք:Սյունիք'!R162)</f>
        <v>0</v>
      </c>
      <c r="S164" s="13">
        <f>SUM('Երևան քաղաք:Սյունիք'!S162)</f>
        <v>0</v>
      </c>
      <c r="T164" s="13">
        <f>SUM('Երևան քաղաք:Սյունիք'!T162)</f>
        <v>0</v>
      </c>
      <c r="U164" s="13">
        <f>SUM('Երևան քաղաք:Սյունիք'!U162)</f>
        <v>0</v>
      </c>
      <c r="V164" s="13">
        <f>SUM('Երևան քաղաք:Սյունիք'!V162)</f>
        <v>0</v>
      </c>
      <c r="W164" s="13">
        <f>SUM('Երևան քաղաք:Սյունիք'!W162)</f>
        <v>0</v>
      </c>
      <c r="X164" s="13">
        <f>SUM('Երևան քաղաք:Սյունիք'!X162)</f>
        <v>0</v>
      </c>
      <c r="Y164" s="13">
        <f>SUM('Երևան քաղաք:Սյունիք'!Y162)</f>
        <v>0</v>
      </c>
      <c r="Z164" s="13">
        <f>SUM('Երևան քաղաք:Սյունիք'!Z162)</f>
        <v>0</v>
      </c>
      <c r="AA164" s="13">
        <f>SUM('Երևան քաղաք:Սյունիք'!AA162)</f>
        <v>0</v>
      </c>
      <c r="AB164" s="13">
        <f>SUM('Երևան քաղաք:Սյունիք'!AB162)</f>
        <v>0</v>
      </c>
      <c r="AC164" s="13">
        <f>SUM('Երևան քաղաք:Սյունիք'!AC162)</f>
        <v>0</v>
      </c>
      <c r="AD164" s="13">
        <f>SUM('Երևան քաղաք:Սյունիք'!AD162)</f>
        <v>0</v>
      </c>
      <c r="AE164" s="13">
        <f>SUM('Երևան քաղաք:Սյունիք'!AE162)</f>
        <v>0</v>
      </c>
      <c r="AF164" s="13">
        <f>SUM('Երևան քաղաք:Սյունիք'!AF162)</f>
        <v>0</v>
      </c>
      <c r="AG164" s="13">
        <f>SUM('Երևան քաղաք:Սյունիք'!AG162)</f>
        <v>0</v>
      </c>
      <c r="AH164" s="13">
        <f>SUM('Երևան քաղաք:Սյունիք'!AH162)</f>
        <v>0</v>
      </c>
      <c r="AI164" s="13">
        <f>SUM('Երևան քաղաք:Սյունիք'!AI162)</f>
        <v>0</v>
      </c>
      <c r="AJ164" s="13">
        <f>SUM('Երևան քաղաք:Սյունիք'!AJ162)</f>
        <v>0</v>
      </c>
      <c r="AK164" s="13">
        <f>SUM('Երևան քաղաք:Սյունիք'!AK162)</f>
        <v>0</v>
      </c>
      <c r="AL164" s="13">
        <f>SUM('Երևան քաղաք:Սյունիք'!AL162)</f>
        <v>0</v>
      </c>
      <c r="AM164" s="13">
        <f>SUM('Երևան քաղաք:Սյունիք'!AM162)</f>
        <v>0</v>
      </c>
      <c r="AN164" s="13">
        <f>SUM('Երևան քաղաք:Սյունիք'!AN162)</f>
        <v>0</v>
      </c>
      <c r="AO164" s="13">
        <f>SUM('Երևան քաղաք:Սյունիք'!AO162)</f>
        <v>0</v>
      </c>
      <c r="AP164" s="13">
        <f>SUM('Երևան քաղաք:Սյունիք'!AP162)</f>
        <v>0</v>
      </c>
      <c r="AQ164" s="13">
        <f>SUM('Երևան քաղաք:Սյունիք'!AQ162)</f>
        <v>0</v>
      </c>
      <c r="AR164" s="13">
        <f>SUM('Երևան քաղաք:Սյունիք'!AR162)</f>
        <v>0</v>
      </c>
      <c r="AS164" s="13">
        <f>SUM('Երևան քաղաք:Սյունիք'!AS162)</f>
        <v>0</v>
      </c>
      <c r="AT164" s="13">
        <f>SUM('Երևան քաղաք:Սյունիք'!AT162)</f>
        <v>0</v>
      </c>
      <c r="AU164" s="13">
        <f>SUM('Երևան քաղաք:Սյունիք'!AU162)</f>
        <v>0</v>
      </c>
      <c r="AV164" s="13">
        <f>SUM('Երևան քաղաք:Սյունիք'!AV162)</f>
        <v>0</v>
      </c>
      <c r="AW164" s="13">
        <f>SUM('Երևան քաղաք:Սյունիք'!AW162)</f>
        <v>0</v>
      </c>
      <c r="AX164" s="13">
        <f>SUM('Երևան քաղաք:Սյունիք'!AX162)</f>
        <v>0</v>
      </c>
      <c r="AY164" s="13">
        <f>SUM('Երևան քաղաք:Սյունիք'!AY162)</f>
        <v>0</v>
      </c>
      <c r="AZ164" s="13">
        <f>SUM('Երևան քաղաք:Սյունիք'!AZ162)</f>
        <v>0</v>
      </c>
      <c r="BA164" s="13">
        <f>SUM('Երևան քաղաք:Սյունիք'!BA162)</f>
        <v>0</v>
      </c>
      <c r="BB164" s="13">
        <f>SUM('Երևան քաղաք:Սյունիք'!BB162)</f>
        <v>0</v>
      </c>
      <c r="BC164" s="13">
        <f>SUM('Երևան քաղաք:Սյունիք'!BC162)</f>
        <v>0</v>
      </c>
      <c r="BD164" s="13">
        <f>SUM('Երևան քաղաք:Սյունիք'!BD162)</f>
        <v>0</v>
      </c>
      <c r="BE164" s="13">
        <f>SUM('Երևան քաղաք:Սյունիք'!BE162)</f>
        <v>0</v>
      </c>
      <c r="BF164" s="13">
        <f>SUM('Երևան քաղաք:Սյունիք'!BF162)</f>
        <v>0</v>
      </c>
      <c r="BG164" s="13">
        <f>SUM('Երևան քաղաք:Սյունիք'!BG162)</f>
        <v>0</v>
      </c>
      <c r="BH164" s="13">
        <f>SUM('Երևան քաղաք:Սյունիք'!BH162)</f>
        <v>0</v>
      </c>
      <c r="BI164" s="13">
        <f>SUM('Երևան քաղաք:Սյունիք'!BI162)</f>
        <v>0</v>
      </c>
      <c r="BJ164" s="13">
        <f>SUM('Երևան քաղաք:Սյունիք'!BJ162)</f>
        <v>0</v>
      </c>
      <c r="BK164" s="13">
        <f>SUM('Երևան քաղաք:Սյունիք'!BK162)</f>
        <v>0</v>
      </c>
      <c r="BL164" s="13">
        <f>SUM('Երևան քաղաք:Սյունիք'!BL162)</f>
        <v>0</v>
      </c>
      <c r="BM164" s="13">
        <f>SUM('Երևան քաղաք:Սյունիք'!BM162)</f>
        <v>0</v>
      </c>
      <c r="BN164" s="13">
        <f>SUM('Երևան քաղաք:Սյունիք'!BN162)</f>
        <v>0</v>
      </c>
      <c r="BO164" s="13">
        <f>SUM('Երևան քաղաք:Սյունիք'!BO162)</f>
        <v>0</v>
      </c>
      <c r="BP164" s="13">
        <f>SUM('Երևան քաղաք:Սյունիք'!BP162)</f>
        <v>0</v>
      </c>
      <c r="BQ164" s="13">
        <f>SUM('Երևան քաղաք:Սյունիք'!BQ162)</f>
        <v>0</v>
      </c>
      <c r="BR164" s="13">
        <f>SUM('Երևան քաղաք:Սյունիք'!BR162)</f>
        <v>0</v>
      </c>
      <c r="BS164" s="13">
        <f>SUM('Երևան քաղաք:Սյունիք'!BS162)</f>
        <v>0</v>
      </c>
      <c r="BT164" s="13">
        <f>SUM('Երևան քաղաք:Սյունիք'!BT162)</f>
        <v>0</v>
      </c>
      <c r="BU164" s="13">
        <f>SUM('Երևան քաղաք:Սյունիք'!BU162)</f>
        <v>0</v>
      </c>
      <c r="BV164" s="13">
        <f>SUM('Երևան քաղաք:Սյունիք'!BV162)</f>
        <v>0</v>
      </c>
      <c r="BW164" s="13">
        <f>SUM('Երևան քաղաք:Սյունիք'!BW162)</f>
        <v>0</v>
      </c>
      <c r="BX164" s="13">
        <f>SUM('Երևան քաղաք:Սյունիք'!BX162)</f>
        <v>0</v>
      </c>
      <c r="BY164" s="13">
        <f>SUM('Երևան քաղաք:Սյունիք'!BY162)</f>
        <v>0</v>
      </c>
      <c r="BZ164" s="13">
        <f>SUM('Երևան քաղաք:Սյունիք'!BZ162)</f>
        <v>0</v>
      </c>
      <c r="CA164" s="13">
        <v>0</v>
      </c>
    </row>
    <row r="165" spans="1:79" ht="20.100000000000001" customHeight="1" x14ac:dyDescent="0.3">
      <c r="A165" s="5" t="s">
        <v>126</v>
      </c>
      <c r="B165" s="3" t="s">
        <v>774</v>
      </c>
      <c r="C165" s="3">
        <v>228</v>
      </c>
      <c r="D165" s="13">
        <f>SUM('Երևան քաղաք:Սյունիք'!D163)</f>
        <v>0</v>
      </c>
      <c r="E165" s="13">
        <f>SUM('Երևան քաղաք:Սյունիք'!E163)</f>
        <v>0</v>
      </c>
      <c r="F165" s="13">
        <f>SUM('Երևան քաղաք:Սյունիք'!F163)</f>
        <v>0</v>
      </c>
      <c r="G165" s="13">
        <f>SUM('Երևան քաղաք:Սյունիք'!G163)</f>
        <v>0</v>
      </c>
      <c r="H165" s="13">
        <f>SUM('Երևան քաղաք:Սյունիք'!H163)</f>
        <v>0</v>
      </c>
      <c r="I165" s="13">
        <f>SUM('Երևան քաղաք:Սյունիք'!I163)</f>
        <v>0</v>
      </c>
      <c r="J165" s="13">
        <f>SUM('Երևան քաղաք:Սյունիք'!J163)</f>
        <v>0</v>
      </c>
      <c r="K165" s="13">
        <f>SUM('Երևան քաղաք:Սյունիք'!K163)</f>
        <v>0</v>
      </c>
      <c r="L165" s="13">
        <f>SUM('Երևան քաղաք:Սյունիք'!L163)</f>
        <v>0</v>
      </c>
      <c r="M165" s="13">
        <f>SUM('Երևան քաղաք:Սյունիք'!M163)</f>
        <v>0</v>
      </c>
      <c r="N165" s="13">
        <f>SUM('Երևան քաղաք:Սյունիք'!N163)</f>
        <v>0</v>
      </c>
      <c r="O165" s="13">
        <f>SUM('Երևան քաղաք:Սյունիք'!O163)</f>
        <v>0</v>
      </c>
      <c r="P165" s="13">
        <f>SUM('Երևան քաղաք:Սյունիք'!P163)</f>
        <v>0</v>
      </c>
      <c r="Q165" s="13">
        <f>SUM('Երևան քաղաք:Սյունիք'!Q163)</f>
        <v>0</v>
      </c>
      <c r="R165" s="13">
        <f>SUM('Երևան քաղաք:Սյունիք'!R163)</f>
        <v>0</v>
      </c>
      <c r="S165" s="13">
        <f>SUM('Երևան քաղաք:Սյունիք'!S163)</f>
        <v>0</v>
      </c>
      <c r="T165" s="13">
        <f>SUM('Երևան քաղաք:Սյունիք'!T163)</f>
        <v>0</v>
      </c>
      <c r="U165" s="13">
        <f>SUM('Երևան քաղաք:Սյունիք'!U163)</f>
        <v>0</v>
      </c>
      <c r="V165" s="13">
        <f>SUM('Երևան քաղաք:Սյունիք'!V163)</f>
        <v>0</v>
      </c>
      <c r="W165" s="13">
        <f>SUM('Երևան քաղաք:Սյունիք'!W163)</f>
        <v>0</v>
      </c>
      <c r="X165" s="13">
        <f>SUM('Երևան քաղաք:Սյունիք'!X163)</f>
        <v>0</v>
      </c>
      <c r="Y165" s="13">
        <f>SUM('Երևան քաղաք:Սյունիք'!Y163)</f>
        <v>0</v>
      </c>
      <c r="Z165" s="13">
        <f>SUM('Երևան քաղաք:Սյունիք'!Z163)</f>
        <v>0</v>
      </c>
      <c r="AA165" s="13">
        <f>SUM('Երևան քաղաք:Սյունիք'!AA163)</f>
        <v>0</v>
      </c>
      <c r="AB165" s="13">
        <f>SUM('Երևան քաղաք:Սյունիք'!AB163)</f>
        <v>0</v>
      </c>
      <c r="AC165" s="13">
        <f>SUM('Երևան քաղաք:Սյունիք'!AC163)</f>
        <v>0</v>
      </c>
      <c r="AD165" s="13">
        <f>SUM('Երևան քաղաք:Սյունիք'!AD163)</f>
        <v>0</v>
      </c>
      <c r="AE165" s="13">
        <f>SUM('Երևան քաղաք:Սյունիք'!AE163)</f>
        <v>0</v>
      </c>
      <c r="AF165" s="13">
        <f>SUM('Երևան քաղաք:Սյունիք'!AF163)</f>
        <v>0</v>
      </c>
      <c r="AG165" s="13">
        <f>SUM('Երևան քաղաք:Սյունիք'!AG163)</f>
        <v>0</v>
      </c>
      <c r="AH165" s="13">
        <f>SUM('Երևան քաղաք:Սյունիք'!AH163)</f>
        <v>0</v>
      </c>
      <c r="AI165" s="13">
        <f>SUM('Երևան քաղաք:Սյունիք'!AI163)</f>
        <v>0</v>
      </c>
      <c r="AJ165" s="13">
        <f>SUM('Երևան քաղաք:Սյունիք'!AJ163)</f>
        <v>0</v>
      </c>
      <c r="AK165" s="13">
        <f>SUM('Երևան քաղաք:Սյունիք'!AK163)</f>
        <v>0</v>
      </c>
      <c r="AL165" s="13">
        <f>SUM('Երևան քաղաք:Սյունիք'!AL163)</f>
        <v>0</v>
      </c>
      <c r="AM165" s="13">
        <f>SUM('Երևան քաղաք:Սյունիք'!AM163)</f>
        <v>0</v>
      </c>
      <c r="AN165" s="13">
        <f>SUM('Երևան քաղաք:Սյունիք'!AN163)</f>
        <v>0</v>
      </c>
      <c r="AO165" s="13">
        <f>SUM('Երևան քաղաք:Սյունիք'!AO163)</f>
        <v>0</v>
      </c>
      <c r="AP165" s="13">
        <f>SUM('Երևան քաղաք:Սյունիք'!AP163)</f>
        <v>0</v>
      </c>
      <c r="AQ165" s="13">
        <f>SUM('Երևան քաղաք:Սյունիք'!AQ163)</f>
        <v>0</v>
      </c>
      <c r="AR165" s="13">
        <f>SUM('Երևան քաղաք:Սյունիք'!AR163)</f>
        <v>0</v>
      </c>
      <c r="AS165" s="13">
        <f>SUM('Երևան քաղաք:Սյունիք'!AS163)</f>
        <v>0</v>
      </c>
      <c r="AT165" s="13">
        <f>SUM('Երևան քաղաք:Սյունիք'!AT163)</f>
        <v>0</v>
      </c>
      <c r="AU165" s="13">
        <f>SUM('Երևան քաղաք:Սյունիք'!AU163)</f>
        <v>0</v>
      </c>
      <c r="AV165" s="13">
        <f>SUM('Երևան քաղաք:Սյունիք'!AV163)</f>
        <v>0</v>
      </c>
      <c r="AW165" s="13">
        <f>SUM('Երևան քաղաք:Սյունիք'!AW163)</f>
        <v>0</v>
      </c>
      <c r="AX165" s="13">
        <f>SUM('Երևան քաղաք:Սյունիք'!AX163)</f>
        <v>0</v>
      </c>
      <c r="AY165" s="13">
        <f>SUM('Երևան քաղաք:Սյունիք'!AY163)</f>
        <v>0</v>
      </c>
      <c r="AZ165" s="13">
        <f>SUM('Երևան քաղաք:Սյունիք'!AZ163)</f>
        <v>0</v>
      </c>
      <c r="BA165" s="13">
        <f>SUM('Երևան քաղաք:Սյունիք'!BA163)</f>
        <v>0</v>
      </c>
      <c r="BB165" s="13">
        <f>SUM('Երևան քաղաք:Սյունիք'!BB163)</f>
        <v>0</v>
      </c>
      <c r="BC165" s="13">
        <f>SUM('Երևան քաղաք:Սյունիք'!BC163)</f>
        <v>0</v>
      </c>
      <c r="BD165" s="13">
        <f>SUM('Երևան քաղաք:Սյունիք'!BD163)</f>
        <v>0</v>
      </c>
      <c r="BE165" s="13">
        <f>SUM('Երևան քաղաք:Սյունիք'!BE163)</f>
        <v>0</v>
      </c>
      <c r="BF165" s="13">
        <f>SUM('Երևան քաղաք:Սյունիք'!BF163)</f>
        <v>0</v>
      </c>
      <c r="BG165" s="13">
        <f>SUM('Երևան քաղաք:Սյունիք'!BG163)</f>
        <v>0</v>
      </c>
      <c r="BH165" s="13">
        <f>SUM('Երևան քաղաք:Սյունիք'!BH163)</f>
        <v>0</v>
      </c>
      <c r="BI165" s="13">
        <f>SUM('Երևան քաղաք:Սյունիք'!BI163)</f>
        <v>0</v>
      </c>
      <c r="BJ165" s="13">
        <f>SUM('Երևան քաղաք:Սյունիք'!BJ163)</f>
        <v>0</v>
      </c>
      <c r="BK165" s="13">
        <f>SUM('Երևան քաղաք:Սյունիք'!BK163)</f>
        <v>0</v>
      </c>
      <c r="BL165" s="13">
        <f>SUM('Երևան քաղաք:Սյունիք'!BL163)</f>
        <v>0</v>
      </c>
      <c r="BM165" s="13">
        <f>SUM('Երևան քաղաք:Սյունիք'!BM163)</f>
        <v>0</v>
      </c>
      <c r="BN165" s="13">
        <f>SUM('Երևան քաղաք:Սյունիք'!BN163)</f>
        <v>0</v>
      </c>
      <c r="BO165" s="13">
        <f>SUM('Երևան քաղաք:Սյունիք'!BO163)</f>
        <v>0</v>
      </c>
      <c r="BP165" s="13">
        <f>SUM('Երևան քաղաք:Սյունիք'!BP163)</f>
        <v>0</v>
      </c>
      <c r="BQ165" s="13">
        <f>SUM('Երևան քաղաք:Սյունիք'!BQ163)</f>
        <v>0</v>
      </c>
      <c r="BR165" s="13">
        <f>SUM('Երևան քաղաք:Սյունիք'!BR163)</f>
        <v>0</v>
      </c>
      <c r="BS165" s="13">
        <f>SUM('Երևան քաղաք:Սյունիք'!BS163)</f>
        <v>0</v>
      </c>
      <c r="BT165" s="13">
        <f>SUM('Երևան քաղաք:Սյունիք'!BT163)</f>
        <v>0</v>
      </c>
      <c r="BU165" s="13">
        <f>SUM('Երևան քաղաք:Սյունիք'!BU163)</f>
        <v>0</v>
      </c>
      <c r="BV165" s="13">
        <f>SUM('Երևան քաղաք:Սյունիք'!BV163)</f>
        <v>0</v>
      </c>
      <c r="BW165" s="13">
        <f>SUM('Երևան քաղաք:Սյունիք'!BW163)</f>
        <v>0</v>
      </c>
      <c r="BX165" s="13">
        <f>SUM('Երևան քաղաք:Սյունիք'!BX163)</f>
        <v>0</v>
      </c>
      <c r="BY165" s="13">
        <f>SUM('Երևան քաղաք:Սյունիք'!BY163)</f>
        <v>0</v>
      </c>
      <c r="BZ165" s="13">
        <f>SUM('Երևան քաղաք:Սյունիք'!BZ163)</f>
        <v>0</v>
      </c>
      <c r="CA165" s="13">
        <v>0</v>
      </c>
    </row>
    <row r="166" spans="1:79" ht="20.100000000000001" customHeight="1" x14ac:dyDescent="0.3">
      <c r="A166" s="5" t="s">
        <v>127</v>
      </c>
      <c r="B166" s="3" t="s">
        <v>452</v>
      </c>
      <c r="C166" s="3">
        <v>229</v>
      </c>
      <c r="D166" s="13">
        <f>SUM('Երևան քաղաք:Սյունիք'!D164)</f>
        <v>0</v>
      </c>
      <c r="E166" s="13">
        <f>SUM('Երևան քաղաք:Սյունիք'!E164)</f>
        <v>0</v>
      </c>
      <c r="F166" s="13">
        <f>SUM('Երևան քաղաք:Սյունիք'!F164)</f>
        <v>0</v>
      </c>
      <c r="G166" s="13">
        <f>SUM('Երևան քաղաք:Սյունիք'!G164)</f>
        <v>0</v>
      </c>
      <c r="H166" s="13">
        <f>SUM('Երևան քաղաք:Սյունիք'!H164)</f>
        <v>0</v>
      </c>
      <c r="I166" s="13">
        <f>SUM('Երևան քաղաք:Սյունիք'!I164)</f>
        <v>0</v>
      </c>
      <c r="J166" s="13">
        <f>SUM('Երևան քաղաք:Սյունիք'!J164)</f>
        <v>0</v>
      </c>
      <c r="K166" s="13">
        <f>SUM('Երևան քաղաք:Սյունիք'!K164)</f>
        <v>0</v>
      </c>
      <c r="L166" s="13">
        <f>SUM('Երևան քաղաք:Սյունիք'!L164)</f>
        <v>0</v>
      </c>
      <c r="M166" s="13">
        <f>SUM('Երևան քաղաք:Սյունիք'!M164)</f>
        <v>0</v>
      </c>
      <c r="N166" s="13">
        <f>SUM('Երևան քաղաք:Սյունիք'!N164)</f>
        <v>0</v>
      </c>
      <c r="O166" s="13">
        <f>SUM('Երևան քաղաք:Սյունիք'!O164)</f>
        <v>0</v>
      </c>
      <c r="P166" s="13">
        <f>SUM('Երևան քաղաք:Սյունիք'!P164)</f>
        <v>0</v>
      </c>
      <c r="Q166" s="13">
        <f>SUM('Երևան քաղաք:Սյունիք'!Q164)</f>
        <v>0</v>
      </c>
      <c r="R166" s="13">
        <f>SUM('Երևան քաղաք:Սյունիք'!R164)</f>
        <v>0</v>
      </c>
      <c r="S166" s="13">
        <f>SUM('Երևան քաղաք:Սյունիք'!S164)</f>
        <v>0</v>
      </c>
      <c r="T166" s="13">
        <f>SUM('Երևան քաղաք:Սյունիք'!T164)</f>
        <v>0</v>
      </c>
      <c r="U166" s="13">
        <f>SUM('Երևան քաղաք:Սյունիք'!U164)</f>
        <v>0</v>
      </c>
      <c r="V166" s="13">
        <f>SUM('Երևան քաղաք:Սյունիք'!V164)</f>
        <v>0</v>
      </c>
      <c r="W166" s="13">
        <f>SUM('Երևան քաղաք:Սյունիք'!W164)</f>
        <v>0</v>
      </c>
      <c r="X166" s="13">
        <f>SUM('Երևան քաղաք:Սյունիք'!X164)</f>
        <v>0</v>
      </c>
      <c r="Y166" s="13">
        <f>SUM('Երևան քաղաք:Սյունիք'!Y164)</f>
        <v>0</v>
      </c>
      <c r="Z166" s="13">
        <f>SUM('Երևան քաղաք:Սյունիք'!Z164)</f>
        <v>0</v>
      </c>
      <c r="AA166" s="13">
        <f>SUM('Երևան քաղաք:Սյունիք'!AA164)</f>
        <v>0</v>
      </c>
      <c r="AB166" s="13">
        <f>SUM('Երևան քաղաք:Սյունիք'!AB164)</f>
        <v>0</v>
      </c>
      <c r="AC166" s="13">
        <f>SUM('Երևան քաղաք:Սյունիք'!AC164)</f>
        <v>0</v>
      </c>
      <c r="AD166" s="13">
        <f>SUM('Երևան քաղաք:Սյունիք'!AD164)</f>
        <v>0</v>
      </c>
      <c r="AE166" s="13">
        <f>SUM('Երևան քաղաք:Սյունիք'!AE164)</f>
        <v>0</v>
      </c>
      <c r="AF166" s="13">
        <f>SUM('Երևան քաղաք:Սյունիք'!AF164)</f>
        <v>0</v>
      </c>
      <c r="AG166" s="13">
        <f>SUM('Երևան քաղաք:Սյունիք'!AG164)</f>
        <v>0</v>
      </c>
      <c r="AH166" s="13">
        <f>SUM('Երևան քաղաք:Սյունիք'!AH164)</f>
        <v>0</v>
      </c>
      <c r="AI166" s="13">
        <f>SUM('Երևան քաղաք:Սյունիք'!AI164)</f>
        <v>0</v>
      </c>
      <c r="AJ166" s="13">
        <f>SUM('Երևան քաղաք:Սյունիք'!AJ164)</f>
        <v>0</v>
      </c>
      <c r="AK166" s="13">
        <f>SUM('Երևան քաղաք:Սյունիք'!AK164)</f>
        <v>0</v>
      </c>
      <c r="AL166" s="13">
        <f>SUM('Երևան քաղաք:Սյունիք'!AL164)</f>
        <v>0</v>
      </c>
      <c r="AM166" s="13">
        <f>SUM('Երևան քաղաք:Սյունիք'!AM164)</f>
        <v>0</v>
      </c>
      <c r="AN166" s="13">
        <f>SUM('Երևան քաղաք:Սյունիք'!AN164)</f>
        <v>0</v>
      </c>
      <c r="AO166" s="13">
        <f>SUM('Երևան քաղաք:Սյունիք'!AO164)</f>
        <v>0</v>
      </c>
      <c r="AP166" s="13">
        <f>SUM('Երևան քաղաք:Սյունիք'!AP164)</f>
        <v>0</v>
      </c>
      <c r="AQ166" s="13">
        <f>SUM('Երևան քաղաք:Սյունիք'!AQ164)</f>
        <v>0</v>
      </c>
      <c r="AR166" s="13">
        <f>SUM('Երևան քաղաք:Սյունիք'!AR164)</f>
        <v>0</v>
      </c>
      <c r="AS166" s="13">
        <f>SUM('Երևան քաղաք:Սյունիք'!AS164)</f>
        <v>0</v>
      </c>
      <c r="AT166" s="13">
        <f>SUM('Երևան քաղաք:Սյունիք'!AT164)</f>
        <v>0</v>
      </c>
      <c r="AU166" s="13">
        <f>SUM('Երևան քաղաք:Սյունիք'!AU164)</f>
        <v>0</v>
      </c>
      <c r="AV166" s="13">
        <f>SUM('Երևան քաղաք:Սյունիք'!AV164)</f>
        <v>0</v>
      </c>
      <c r="AW166" s="13">
        <f>SUM('Երևան քաղաք:Սյունիք'!AW164)</f>
        <v>0</v>
      </c>
      <c r="AX166" s="13">
        <f>SUM('Երևան քաղաք:Սյունիք'!AX164)</f>
        <v>0</v>
      </c>
      <c r="AY166" s="13">
        <f>SUM('Երևան քաղաք:Սյունիք'!AY164)</f>
        <v>0</v>
      </c>
      <c r="AZ166" s="13">
        <f>SUM('Երևան քաղաք:Սյունիք'!AZ164)</f>
        <v>0</v>
      </c>
      <c r="BA166" s="13">
        <f>SUM('Երևան քաղաք:Սյունիք'!BA164)</f>
        <v>0</v>
      </c>
      <c r="BB166" s="13">
        <f>SUM('Երևան քաղաք:Սյունիք'!BB164)</f>
        <v>0</v>
      </c>
      <c r="BC166" s="13">
        <f>SUM('Երևան քաղաք:Սյունիք'!BC164)</f>
        <v>0</v>
      </c>
      <c r="BD166" s="13">
        <f>SUM('Երևան քաղաք:Սյունիք'!BD164)</f>
        <v>0</v>
      </c>
      <c r="BE166" s="13">
        <f>SUM('Երևան քաղաք:Սյունիք'!BE164)</f>
        <v>0</v>
      </c>
      <c r="BF166" s="13">
        <f>SUM('Երևան քաղաք:Սյունիք'!BF164)</f>
        <v>0</v>
      </c>
      <c r="BG166" s="13">
        <f>SUM('Երևան քաղաք:Սյունիք'!BG164)</f>
        <v>0</v>
      </c>
      <c r="BH166" s="13">
        <f>SUM('Երևան քաղաք:Սյունիք'!BH164)</f>
        <v>0</v>
      </c>
      <c r="BI166" s="13">
        <f>SUM('Երևան քաղաք:Սյունիք'!BI164)</f>
        <v>0</v>
      </c>
      <c r="BJ166" s="13">
        <f>SUM('Երևան քաղաք:Սյունիք'!BJ164)</f>
        <v>0</v>
      </c>
      <c r="BK166" s="13">
        <f>SUM('Երևան քաղաք:Սյունիք'!BK164)</f>
        <v>0</v>
      </c>
      <c r="BL166" s="13">
        <f>SUM('Երևան քաղաք:Սյունիք'!BL164)</f>
        <v>0</v>
      </c>
      <c r="BM166" s="13">
        <f>SUM('Երևան քաղաք:Սյունիք'!BM164)</f>
        <v>0</v>
      </c>
      <c r="BN166" s="13">
        <f>SUM('Երևան քաղաք:Սյունիք'!BN164)</f>
        <v>0</v>
      </c>
      <c r="BO166" s="13">
        <f>SUM('Երևան քաղաք:Սյունիք'!BO164)</f>
        <v>0</v>
      </c>
      <c r="BP166" s="13">
        <f>SUM('Երևան քաղաք:Սյունիք'!BP164)</f>
        <v>0</v>
      </c>
      <c r="BQ166" s="13">
        <f>SUM('Երևան քաղաք:Սյունիք'!BQ164)</f>
        <v>0</v>
      </c>
      <c r="BR166" s="13">
        <f>SUM('Երևան քաղաք:Սյունիք'!BR164)</f>
        <v>0</v>
      </c>
      <c r="BS166" s="13">
        <f>SUM('Երևան քաղաք:Սյունիք'!BS164)</f>
        <v>0</v>
      </c>
      <c r="BT166" s="13">
        <f>SUM('Երևան քաղաք:Սյունիք'!BT164)</f>
        <v>0</v>
      </c>
      <c r="BU166" s="13">
        <f>SUM('Երևան քաղաք:Սյունիք'!BU164)</f>
        <v>0</v>
      </c>
      <c r="BV166" s="13">
        <f>SUM('Երևան քաղաք:Սյունիք'!BV164)</f>
        <v>0</v>
      </c>
      <c r="BW166" s="13">
        <f>SUM('Երևան քաղաք:Սյունիք'!BW164)</f>
        <v>0</v>
      </c>
      <c r="BX166" s="13">
        <f>SUM('Երևան քաղաք:Սյունիք'!BX164)</f>
        <v>0</v>
      </c>
      <c r="BY166" s="13">
        <f>SUM('Երևան քաղաք:Սյունիք'!BY164)</f>
        <v>0</v>
      </c>
      <c r="BZ166" s="13">
        <f>SUM('Երևան քաղաք:Սյունիք'!BZ164)</f>
        <v>0</v>
      </c>
      <c r="CA166" s="13">
        <v>0</v>
      </c>
    </row>
    <row r="167" spans="1:79" ht="20.100000000000001" customHeight="1" x14ac:dyDescent="0.3">
      <c r="A167" s="5" t="s">
        <v>128</v>
      </c>
      <c r="B167" s="3" t="s">
        <v>581</v>
      </c>
      <c r="C167" s="3">
        <v>230</v>
      </c>
      <c r="D167" s="13">
        <f>SUM('Երևան քաղաք:Սյունիք'!D165)</f>
        <v>0</v>
      </c>
      <c r="E167" s="13">
        <f>SUM('Երևան քաղաք:Սյունիք'!E165)</f>
        <v>0</v>
      </c>
      <c r="F167" s="13">
        <f>SUM('Երևան քաղաք:Սյունիք'!F165)</f>
        <v>0</v>
      </c>
      <c r="G167" s="13">
        <f>SUM('Երևան քաղաք:Սյունիք'!G165)</f>
        <v>0</v>
      </c>
      <c r="H167" s="13">
        <f>SUM('Երևան քաղաք:Սյունիք'!H165)</f>
        <v>0</v>
      </c>
      <c r="I167" s="13">
        <f>SUM('Երևան քաղաք:Սյունիք'!I165)</f>
        <v>0</v>
      </c>
      <c r="J167" s="13">
        <f>SUM('Երևան քաղաք:Սյունիք'!J165)</f>
        <v>0</v>
      </c>
      <c r="K167" s="13">
        <f>SUM('Երևան քաղաք:Սյունիք'!K165)</f>
        <v>0</v>
      </c>
      <c r="L167" s="13">
        <f>SUM('Երևան քաղաք:Սյունիք'!L165)</f>
        <v>0</v>
      </c>
      <c r="M167" s="13">
        <f>SUM('Երևան քաղաք:Սյունիք'!M165)</f>
        <v>0</v>
      </c>
      <c r="N167" s="13">
        <f>SUM('Երևան քաղաք:Սյունիք'!N165)</f>
        <v>0</v>
      </c>
      <c r="O167" s="13">
        <f>SUM('Երևան քաղաք:Սյունիք'!O165)</f>
        <v>0</v>
      </c>
      <c r="P167" s="13">
        <f>SUM('Երևան քաղաք:Սյունիք'!P165)</f>
        <v>0</v>
      </c>
      <c r="Q167" s="13">
        <f>SUM('Երևան քաղաք:Սյունիք'!Q165)</f>
        <v>0</v>
      </c>
      <c r="R167" s="13">
        <f>SUM('Երևան քաղաք:Սյունիք'!R165)</f>
        <v>0</v>
      </c>
      <c r="S167" s="13">
        <f>SUM('Երևան քաղաք:Սյունիք'!S165)</f>
        <v>0</v>
      </c>
      <c r="T167" s="13">
        <f>SUM('Երևան քաղաք:Սյունիք'!T165)</f>
        <v>0</v>
      </c>
      <c r="U167" s="13">
        <f>SUM('Երևան քաղաք:Սյունիք'!U165)</f>
        <v>0</v>
      </c>
      <c r="V167" s="13">
        <f>SUM('Երևան քաղաք:Սյունիք'!V165)</f>
        <v>0</v>
      </c>
      <c r="W167" s="13">
        <f>SUM('Երևան քաղաք:Սյունիք'!W165)</f>
        <v>0</v>
      </c>
      <c r="X167" s="13">
        <f>SUM('Երևան քաղաք:Սյունիք'!X165)</f>
        <v>0</v>
      </c>
      <c r="Y167" s="13">
        <f>SUM('Երևան քաղաք:Սյունիք'!Y165)</f>
        <v>0</v>
      </c>
      <c r="Z167" s="13">
        <f>SUM('Երևան քաղաք:Սյունիք'!Z165)</f>
        <v>0</v>
      </c>
      <c r="AA167" s="13">
        <f>SUM('Երևան քաղաք:Սյունիք'!AA165)</f>
        <v>0</v>
      </c>
      <c r="AB167" s="13">
        <f>SUM('Երևան քաղաք:Սյունիք'!AB165)</f>
        <v>0</v>
      </c>
      <c r="AC167" s="13">
        <f>SUM('Երևան քաղաք:Սյունիք'!AC165)</f>
        <v>0</v>
      </c>
      <c r="AD167" s="13">
        <f>SUM('Երևան քաղաք:Սյունիք'!AD165)</f>
        <v>0</v>
      </c>
      <c r="AE167" s="13">
        <f>SUM('Երևան քաղաք:Սյունիք'!AE165)</f>
        <v>0</v>
      </c>
      <c r="AF167" s="13">
        <f>SUM('Երևան քաղաք:Սյունիք'!AF165)</f>
        <v>0</v>
      </c>
      <c r="AG167" s="13">
        <f>SUM('Երևան քաղաք:Սյունիք'!AG165)</f>
        <v>0</v>
      </c>
      <c r="AH167" s="13">
        <f>SUM('Երևան քաղաք:Սյունիք'!AH165)</f>
        <v>0</v>
      </c>
      <c r="AI167" s="13">
        <f>SUM('Երևան քաղաք:Սյունիք'!AI165)</f>
        <v>0</v>
      </c>
      <c r="AJ167" s="13">
        <f>SUM('Երևան քաղաք:Սյունիք'!AJ165)</f>
        <v>0</v>
      </c>
      <c r="AK167" s="13">
        <f>SUM('Երևան քաղաք:Սյունիք'!AK165)</f>
        <v>0</v>
      </c>
      <c r="AL167" s="13">
        <f>SUM('Երևան քաղաք:Սյունիք'!AL165)</f>
        <v>0</v>
      </c>
      <c r="AM167" s="13">
        <f>SUM('Երևան քաղաք:Սյունիք'!AM165)</f>
        <v>0</v>
      </c>
      <c r="AN167" s="13">
        <f>SUM('Երևան քաղաք:Սյունիք'!AN165)</f>
        <v>0</v>
      </c>
      <c r="AO167" s="13">
        <f>SUM('Երևան քաղաք:Սյունիք'!AO165)</f>
        <v>0</v>
      </c>
      <c r="AP167" s="13">
        <f>SUM('Երևան քաղաք:Սյունիք'!AP165)</f>
        <v>0</v>
      </c>
      <c r="AQ167" s="13">
        <f>SUM('Երևան քաղաք:Սյունիք'!AQ165)</f>
        <v>0</v>
      </c>
      <c r="AR167" s="13">
        <f>SUM('Երևան քաղաք:Սյունիք'!AR165)</f>
        <v>0</v>
      </c>
      <c r="AS167" s="13">
        <f>SUM('Երևան քաղաք:Սյունիք'!AS165)</f>
        <v>0</v>
      </c>
      <c r="AT167" s="13">
        <f>SUM('Երևան քաղաք:Սյունիք'!AT165)</f>
        <v>0</v>
      </c>
      <c r="AU167" s="13">
        <f>SUM('Երևան քաղաք:Սյունիք'!AU165)</f>
        <v>0</v>
      </c>
      <c r="AV167" s="13">
        <f>SUM('Երևան քաղաք:Սյունիք'!AV165)</f>
        <v>0</v>
      </c>
      <c r="AW167" s="13">
        <f>SUM('Երևան քաղաք:Սյունիք'!AW165)</f>
        <v>0</v>
      </c>
      <c r="AX167" s="13">
        <f>SUM('Երևան քաղաք:Սյունիք'!AX165)</f>
        <v>0</v>
      </c>
      <c r="AY167" s="13">
        <f>SUM('Երևան քաղաք:Սյունիք'!AY165)</f>
        <v>0</v>
      </c>
      <c r="AZ167" s="13">
        <f>SUM('Երևան քաղաք:Սյունիք'!AZ165)</f>
        <v>0</v>
      </c>
      <c r="BA167" s="13">
        <f>SUM('Երևան քաղաք:Սյունիք'!BA165)</f>
        <v>0</v>
      </c>
      <c r="BB167" s="13">
        <f>SUM('Երևան քաղաք:Սյունիք'!BB165)</f>
        <v>0</v>
      </c>
      <c r="BC167" s="13">
        <f>SUM('Երևան քաղաք:Սյունիք'!BC165)</f>
        <v>0</v>
      </c>
      <c r="BD167" s="13">
        <f>SUM('Երևան քաղաք:Սյունիք'!BD165)</f>
        <v>0</v>
      </c>
      <c r="BE167" s="13">
        <f>SUM('Երևան քաղաք:Սյունիք'!BE165)</f>
        <v>0</v>
      </c>
      <c r="BF167" s="13">
        <f>SUM('Երևան քաղաք:Սյունիք'!BF165)</f>
        <v>0</v>
      </c>
      <c r="BG167" s="13">
        <f>SUM('Երևան քաղաք:Սյունիք'!BG165)</f>
        <v>0</v>
      </c>
      <c r="BH167" s="13">
        <f>SUM('Երևան քաղաք:Սյունիք'!BH165)</f>
        <v>0</v>
      </c>
      <c r="BI167" s="13">
        <f>SUM('Երևան քաղաք:Սյունիք'!BI165)</f>
        <v>0</v>
      </c>
      <c r="BJ167" s="13">
        <f>SUM('Երևան քաղաք:Սյունիք'!BJ165)</f>
        <v>0</v>
      </c>
      <c r="BK167" s="13">
        <f>SUM('Երևան քաղաք:Սյունիք'!BK165)</f>
        <v>0</v>
      </c>
      <c r="BL167" s="13">
        <f>SUM('Երևան քաղաք:Սյունիք'!BL165)</f>
        <v>0</v>
      </c>
      <c r="BM167" s="13">
        <f>SUM('Երևան քաղաք:Սյունիք'!BM165)</f>
        <v>0</v>
      </c>
      <c r="BN167" s="13">
        <f>SUM('Երևան քաղաք:Սյունիք'!BN165)</f>
        <v>0</v>
      </c>
      <c r="BO167" s="13">
        <f>SUM('Երևան քաղաք:Սյունիք'!BO165)</f>
        <v>0</v>
      </c>
      <c r="BP167" s="13">
        <f>SUM('Երևան քաղաք:Սյունիք'!BP165)</f>
        <v>0</v>
      </c>
      <c r="BQ167" s="13">
        <f>SUM('Երևան քաղաք:Սյունիք'!BQ165)</f>
        <v>0</v>
      </c>
      <c r="BR167" s="13">
        <f>SUM('Երևան քաղաք:Սյունիք'!BR165)</f>
        <v>0</v>
      </c>
      <c r="BS167" s="13">
        <f>SUM('Երևան քաղաք:Սյունիք'!BS165)</f>
        <v>0</v>
      </c>
      <c r="BT167" s="13">
        <f>SUM('Երևան քաղաք:Սյունիք'!BT165)</f>
        <v>0</v>
      </c>
      <c r="BU167" s="13">
        <f>SUM('Երևան քաղաք:Սյունիք'!BU165)</f>
        <v>0</v>
      </c>
      <c r="BV167" s="13">
        <f>SUM('Երևան քաղաք:Սյունիք'!BV165)</f>
        <v>0</v>
      </c>
      <c r="BW167" s="13">
        <f>SUM('Երևան քաղաք:Սյունիք'!BW165)</f>
        <v>0</v>
      </c>
      <c r="BX167" s="13">
        <f>SUM('Երևան քաղաք:Սյունիք'!BX165)</f>
        <v>0</v>
      </c>
      <c r="BY167" s="13">
        <f>SUM('Երևան քաղաք:Սյունիք'!BY165)</f>
        <v>0</v>
      </c>
      <c r="BZ167" s="13">
        <f>SUM('Երևան քաղաք:Սյունիք'!BZ165)</f>
        <v>0</v>
      </c>
      <c r="CA167" s="13">
        <v>0</v>
      </c>
    </row>
    <row r="168" spans="1:79" ht="20.100000000000001" customHeight="1" x14ac:dyDescent="0.3">
      <c r="A168" s="5" t="s">
        <v>129</v>
      </c>
      <c r="B168" s="3" t="s">
        <v>672</v>
      </c>
      <c r="C168" s="3">
        <v>231</v>
      </c>
      <c r="D168" s="13">
        <f>SUM('Երևան քաղաք:Սյունիք'!D166)</f>
        <v>0</v>
      </c>
      <c r="E168" s="13">
        <f>SUM('Երևան քաղաք:Սյունիք'!E166)</f>
        <v>0</v>
      </c>
      <c r="F168" s="13">
        <f>SUM('Երևան քաղաք:Սյունիք'!F166)</f>
        <v>0</v>
      </c>
      <c r="G168" s="13">
        <f>SUM('Երևան քաղաք:Սյունիք'!G166)</f>
        <v>0</v>
      </c>
      <c r="H168" s="13">
        <f>SUM('Երևան քաղաք:Սյունիք'!H166)</f>
        <v>0</v>
      </c>
      <c r="I168" s="13">
        <f>SUM('Երևան քաղաք:Սյունիք'!I166)</f>
        <v>0</v>
      </c>
      <c r="J168" s="13">
        <f>SUM('Երևան քաղաք:Սյունիք'!J166)</f>
        <v>0</v>
      </c>
      <c r="K168" s="13">
        <f>SUM('Երևան քաղաք:Սյունիք'!K166)</f>
        <v>0</v>
      </c>
      <c r="L168" s="13">
        <f>SUM('Երևան քաղաք:Սյունիք'!L166)</f>
        <v>0</v>
      </c>
      <c r="M168" s="13">
        <f>SUM('Երևան քաղաք:Սյունիք'!M166)</f>
        <v>0</v>
      </c>
      <c r="N168" s="13">
        <f>SUM('Երևան քաղաք:Սյունիք'!N166)</f>
        <v>0</v>
      </c>
      <c r="O168" s="13">
        <f>SUM('Երևան քաղաք:Սյունիք'!O166)</f>
        <v>0</v>
      </c>
      <c r="P168" s="13">
        <f>SUM('Երևան քաղաք:Սյունիք'!P166)</f>
        <v>0</v>
      </c>
      <c r="Q168" s="13">
        <f>SUM('Երևան քաղաք:Սյունիք'!Q166)</f>
        <v>0</v>
      </c>
      <c r="R168" s="13">
        <f>SUM('Երևան քաղաք:Սյունիք'!R166)</f>
        <v>0</v>
      </c>
      <c r="S168" s="13">
        <f>SUM('Երևան քաղաք:Սյունիք'!S166)</f>
        <v>0</v>
      </c>
      <c r="T168" s="13">
        <f>SUM('Երևան քաղաք:Սյունիք'!T166)</f>
        <v>0</v>
      </c>
      <c r="U168" s="13">
        <f>SUM('Երևան քաղաք:Սյունիք'!U166)</f>
        <v>0</v>
      </c>
      <c r="V168" s="13">
        <f>SUM('Երևան քաղաք:Սյունիք'!V166)</f>
        <v>0</v>
      </c>
      <c r="W168" s="13">
        <f>SUM('Երևան քաղաք:Սյունիք'!W166)</f>
        <v>0</v>
      </c>
      <c r="X168" s="13">
        <f>SUM('Երևան քաղաք:Սյունիք'!X166)</f>
        <v>0</v>
      </c>
      <c r="Y168" s="13">
        <f>SUM('Երևան քաղաք:Սյունիք'!Y166)</f>
        <v>0</v>
      </c>
      <c r="Z168" s="13">
        <f>SUM('Երևան քաղաք:Սյունիք'!Z166)</f>
        <v>0</v>
      </c>
      <c r="AA168" s="13">
        <f>SUM('Երևան քաղաք:Սյունիք'!AA166)</f>
        <v>0</v>
      </c>
      <c r="AB168" s="13">
        <f>SUM('Երևան քաղաք:Սյունիք'!AB166)</f>
        <v>0</v>
      </c>
      <c r="AC168" s="13">
        <f>SUM('Երևան քաղաք:Սյունիք'!AC166)</f>
        <v>0</v>
      </c>
      <c r="AD168" s="13">
        <f>SUM('Երևան քաղաք:Սյունիք'!AD166)</f>
        <v>0</v>
      </c>
      <c r="AE168" s="13">
        <f>SUM('Երևան քաղաք:Սյունիք'!AE166)</f>
        <v>0</v>
      </c>
      <c r="AF168" s="13">
        <f>SUM('Երևան քաղաք:Սյունիք'!AF166)</f>
        <v>0</v>
      </c>
      <c r="AG168" s="13">
        <f>SUM('Երևան քաղաք:Սյունիք'!AG166)</f>
        <v>0</v>
      </c>
      <c r="AH168" s="13">
        <f>SUM('Երևան քաղաք:Սյունիք'!AH166)</f>
        <v>0</v>
      </c>
      <c r="AI168" s="13">
        <f>SUM('Երևան քաղաք:Սյունիք'!AI166)</f>
        <v>0</v>
      </c>
      <c r="AJ168" s="13">
        <f>SUM('Երևան քաղաք:Սյունիք'!AJ166)</f>
        <v>0</v>
      </c>
      <c r="AK168" s="13">
        <f>SUM('Երևան քաղաք:Սյունիք'!AK166)</f>
        <v>0</v>
      </c>
      <c r="AL168" s="13">
        <f>SUM('Երևան քաղաք:Սյունիք'!AL166)</f>
        <v>0</v>
      </c>
      <c r="AM168" s="13">
        <f>SUM('Երևան քաղաք:Սյունիք'!AM166)</f>
        <v>0</v>
      </c>
      <c r="AN168" s="13">
        <f>SUM('Երևան քաղաք:Սյունիք'!AN166)</f>
        <v>0</v>
      </c>
      <c r="AO168" s="13">
        <f>SUM('Երևան քաղաք:Սյունիք'!AO166)</f>
        <v>0</v>
      </c>
      <c r="AP168" s="13">
        <f>SUM('Երևան քաղաք:Սյունիք'!AP166)</f>
        <v>0</v>
      </c>
      <c r="AQ168" s="13">
        <f>SUM('Երևան քաղաք:Սյունիք'!AQ166)</f>
        <v>0</v>
      </c>
      <c r="AR168" s="13">
        <f>SUM('Երևան քաղաք:Սյունիք'!AR166)</f>
        <v>0</v>
      </c>
      <c r="AS168" s="13">
        <f>SUM('Երևան քաղաք:Սյունիք'!AS166)</f>
        <v>0</v>
      </c>
      <c r="AT168" s="13">
        <f>SUM('Երևան քաղաք:Սյունիք'!AT166)</f>
        <v>0</v>
      </c>
      <c r="AU168" s="13">
        <f>SUM('Երևան քաղաք:Սյունիք'!AU166)</f>
        <v>0</v>
      </c>
      <c r="AV168" s="13">
        <f>SUM('Երևան քաղաք:Սյունիք'!AV166)</f>
        <v>0</v>
      </c>
      <c r="AW168" s="13">
        <f>SUM('Երևան քաղաք:Սյունիք'!AW166)</f>
        <v>0</v>
      </c>
      <c r="AX168" s="13">
        <f>SUM('Երևան քաղաք:Սյունիք'!AX166)</f>
        <v>0</v>
      </c>
      <c r="AY168" s="13">
        <f>SUM('Երևան քաղաք:Սյունիք'!AY166)</f>
        <v>0</v>
      </c>
      <c r="AZ168" s="13">
        <f>SUM('Երևան քաղաք:Սյունիք'!AZ166)</f>
        <v>0</v>
      </c>
      <c r="BA168" s="13">
        <f>SUM('Երևան քաղաք:Սյունիք'!BA166)</f>
        <v>0</v>
      </c>
      <c r="BB168" s="13">
        <f>SUM('Երևան քաղաք:Սյունիք'!BB166)</f>
        <v>0</v>
      </c>
      <c r="BC168" s="13">
        <f>SUM('Երևան քաղաք:Սյունիք'!BC166)</f>
        <v>0</v>
      </c>
      <c r="BD168" s="13">
        <f>SUM('Երևան քաղաք:Սյունիք'!BD166)</f>
        <v>0</v>
      </c>
      <c r="BE168" s="13">
        <f>SUM('Երևան քաղաք:Սյունիք'!BE166)</f>
        <v>0</v>
      </c>
      <c r="BF168" s="13">
        <f>SUM('Երևան քաղաք:Սյունիք'!BF166)</f>
        <v>0</v>
      </c>
      <c r="BG168" s="13">
        <f>SUM('Երևան քաղաք:Սյունիք'!BG166)</f>
        <v>0</v>
      </c>
      <c r="BH168" s="13">
        <f>SUM('Երևան քաղաք:Սյունիք'!BH166)</f>
        <v>0</v>
      </c>
      <c r="BI168" s="13">
        <f>SUM('Երևան քաղաք:Սյունիք'!BI166)</f>
        <v>0</v>
      </c>
      <c r="BJ168" s="13">
        <f>SUM('Երևան քաղաք:Սյունիք'!BJ166)</f>
        <v>0</v>
      </c>
      <c r="BK168" s="13">
        <f>SUM('Երևան քաղաք:Սյունիք'!BK166)</f>
        <v>0</v>
      </c>
      <c r="BL168" s="13">
        <f>SUM('Երևան քաղաք:Սյունիք'!BL166)</f>
        <v>0</v>
      </c>
      <c r="BM168" s="13">
        <f>SUM('Երևան քաղաք:Սյունիք'!BM166)</f>
        <v>0</v>
      </c>
      <c r="BN168" s="13">
        <f>SUM('Երևան քաղաք:Սյունիք'!BN166)</f>
        <v>0</v>
      </c>
      <c r="BO168" s="13">
        <f>SUM('Երևան քաղաք:Սյունիք'!BO166)</f>
        <v>0</v>
      </c>
      <c r="BP168" s="13">
        <f>SUM('Երևան քաղաք:Սյունիք'!BP166)</f>
        <v>0</v>
      </c>
      <c r="BQ168" s="13">
        <f>SUM('Երևան քաղաք:Սյունիք'!BQ166)</f>
        <v>0</v>
      </c>
      <c r="BR168" s="13">
        <f>SUM('Երևան քաղաք:Սյունիք'!BR166)</f>
        <v>0</v>
      </c>
      <c r="BS168" s="13">
        <f>SUM('Երևան քաղաք:Սյունիք'!BS166)</f>
        <v>0</v>
      </c>
      <c r="BT168" s="13">
        <f>SUM('Երևան քաղաք:Սյունիք'!BT166)</f>
        <v>0</v>
      </c>
      <c r="BU168" s="13">
        <f>SUM('Երևան քաղաք:Սյունիք'!BU166)</f>
        <v>0</v>
      </c>
      <c r="BV168" s="13">
        <f>SUM('Երևան քաղաք:Սյունիք'!BV166)</f>
        <v>0</v>
      </c>
      <c r="BW168" s="13">
        <f>SUM('Երևան քաղաք:Սյունիք'!BW166)</f>
        <v>0</v>
      </c>
      <c r="BX168" s="13">
        <f>SUM('Երևան քաղաք:Սյունիք'!BX166)</f>
        <v>0</v>
      </c>
      <c r="BY168" s="13">
        <f>SUM('Երևան քաղաք:Սյունիք'!BY166)</f>
        <v>0</v>
      </c>
      <c r="BZ168" s="13">
        <f>SUM('Երևան քաղաք:Սյունիք'!BZ166)</f>
        <v>0</v>
      </c>
      <c r="CA168" s="13">
        <v>0</v>
      </c>
    </row>
    <row r="169" spans="1:79" ht="20.100000000000001" customHeight="1" x14ac:dyDescent="0.3">
      <c r="A169" s="5" t="s">
        <v>130</v>
      </c>
      <c r="B169" s="3" t="s">
        <v>453</v>
      </c>
      <c r="C169" s="3">
        <v>232</v>
      </c>
      <c r="D169" s="13">
        <f>SUM('Երևան քաղաք:Սյունիք'!D167)</f>
        <v>0</v>
      </c>
      <c r="E169" s="13">
        <f>SUM('Երևան քաղաք:Սյունիք'!E167)</f>
        <v>0</v>
      </c>
      <c r="F169" s="13">
        <f>SUM('Երևան քաղաք:Սյունիք'!F167)</f>
        <v>0</v>
      </c>
      <c r="G169" s="13">
        <f>SUM('Երևան քաղաք:Սյունիք'!G167)</f>
        <v>0</v>
      </c>
      <c r="H169" s="13">
        <f>SUM('Երևան քաղաք:Սյունիք'!H167)</f>
        <v>0</v>
      </c>
      <c r="I169" s="13">
        <f>SUM('Երևան քաղաք:Սյունիք'!I167)</f>
        <v>0</v>
      </c>
      <c r="J169" s="13">
        <f>SUM('Երևան քաղաք:Սյունիք'!J167)</f>
        <v>0</v>
      </c>
      <c r="K169" s="13">
        <f>SUM('Երևան քաղաք:Սյունիք'!K167)</f>
        <v>0</v>
      </c>
      <c r="L169" s="13">
        <f>SUM('Երևան քաղաք:Սյունիք'!L167)</f>
        <v>0</v>
      </c>
      <c r="M169" s="13">
        <f>SUM('Երևան քաղաք:Սյունիք'!M167)</f>
        <v>0</v>
      </c>
      <c r="N169" s="13">
        <f>SUM('Երևան քաղաք:Սյունիք'!N167)</f>
        <v>0</v>
      </c>
      <c r="O169" s="13">
        <f>SUM('Երևան քաղաք:Սյունիք'!O167)</f>
        <v>0</v>
      </c>
      <c r="P169" s="13">
        <f>SUM('Երևան քաղաք:Սյունիք'!P167)</f>
        <v>0</v>
      </c>
      <c r="Q169" s="13">
        <f>SUM('Երևան քաղաք:Սյունիք'!Q167)</f>
        <v>0</v>
      </c>
      <c r="R169" s="13">
        <f>SUM('Երևան քաղաք:Սյունիք'!R167)</f>
        <v>0</v>
      </c>
      <c r="S169" s="13">
        <f>SUM('Երևան քաղաք:Սյունիք'!S167)</f>
        <v>0</v>
      </c>
      <c r="T169" s="13">
        <f>SUM('Երևան քաղաք:Սյունիք'!T167)</f>
        <v>0</v>
      </c>
      <c r="U169" s="13">
        <f>SUM('Երևան քաղաք:Սյունիք'!U167)</f>
        <v>0</v>
      </c>
      <c r="V169" s="13">
        <f>SUM('Երևան քաղաք:Սյունիք'!V167)</f>
        <v>0</v>
      </c>
      <c r="W169" s="13">
        <f>SUM('Երևան քաղաք:Սյունիք'!W167)</f>
        <v>0</v>
      </c>
      <c r="X169" s="13">
        <f>SUM('Երևան քաղաք:Սյունիք'!X167)</f>
        <v>0</v>
      </c>
      <c r="Y169" s="13">
        <f>SUM('Երևան քաղաք:Սյունիք'!Y167)</f>
        <v>0</v>
      </c>
      <c r="Z169" s="13">
        <f>SUM('Երևան քաղաք:Սյունիք'!Z167)</f>
        <v>0</v>
      </c>
      <c r="AA169" s="13">
        <f>SUM('Երևան քաղաք:Սյունիք'!AA167)</f>
        <v>0</v>
      </c>
      <c r="AB169" s="13">
        <f>SUM('Երևան քաղաք:Սյունիք'!AB167)</f>
        <v>0</v>
      </c>
      <c r="AC169" s="13">
        <f>SUM('Երևան քաղաք:Սյունիք'!AC167)</f>
        <v>0</v>
      </c>
      <c r="AD169" s="13">
        <f>SUM('Երևան քաղաք:Սյունիք'!AD167)</f>
        <v>0</v>
      </c>
      <c r="AE169" s="13">
        <f>SUM('Երևան քաղաք:Սյունիք'!AE167)</f>
        <v>0</v>
      </c>
      <c r="AF169" s="13">
        <f>SUM('Երևան քաղաք:Սյունիք'!AF167)</f>
        <v>0</v>
      </c>
      <c r="AG169" s="13">
        <f>SUM('Երևան քաղաք:Սյունիք'!AG167)</f>
        <v>0</v>
      </c>
      <c r="AH169" s="13">
        <f>SUM('Երևան քաղաք:Սյունիք'!AH167)</f>
        <v>0</v>
      </c>
      <c r="AI169" s="13">
        <f>SUM('Երևան քաղաք:Սյունիք'!AI167)</f>
        <v>0</v>
      </c>
      <c r="AJ169" s="13">
        <f>SUM('Երևան քաղաք:Սյունիք'!AJ167)</f>
        <v>0</v>
      </c>
      <c r="AK169" s="13">
        <f>SUM('Երևան քաղաք:Սյունիք'!AK167)</f>
        <v>0</v>
      </c>
      <c r="AL169" s="13">
        <f>SUM('Երևան քաղաք:Սյունիք'!AL167)</f>
        <v>0</v>
      </c>
      <c r="AM169" s="13">
        <f>SUM('Երևան քաղաք:Սյունիք'!AM167)</f>
        <v>0</v>
      </c>
      <c r="AN169" s="13">
        <f>SUM('Երևան քաղաք:Սյունիք'!AN167)</f>
        <v>0</v>
      </c>
      <c r="AO169" s="13">
        <f>SUM('Երևան քաղաք:Սյունիք'!AO167)</f>
        <v>0</v>
      </c>
      <c r="AP169" s="13">
        <f>SUM('Երևան քաղաք:Սյունիք'!AP167)</f>
        <v>0</v>
      </c>
      <c r="AQ169" s="13">
        <f>SUM('Երևան քաղաք:Սյունիք'!AQ167)</f>
        <v>0</v>
      </c>
      <c r="AR169" s="13">
        <f>SUM('Երևան քաղաք:Սյունիք'!AR167)</f>
        <v>0</v>
      </c>
      <c r="AS169" s="13">
        <f>SUM('Երևան քաղաք:Սյունիք'!AS167)</f>
        <v>0</v>
      </c>
      <c r="AT169" s="13">
        <f>SUM('Երևան քաղաք:Սյունիք'!AT167)</f>
        <v>0</v>
      </c>
      <c r="AU169" s="13">
        <f>SUM('Երևան քաղաք:Սյունիք'!AU167)</f>
        <v>0</v>
      </c>
      <c r="AV169" s="13">
        <f>SUM('Երևան քաղաք:Սյունիք'!AV167)</f>
        <v>0</v>
      </c>
      <c r="AW169" s="13">
        <f>SUM('Երևան քաղաք:Սյունիք'!AW167)</f>
        <v>0</v>
      </c>
      <c r="AX169" s="13">
        <f>SUM('Երևան քաղաք:Սյունիք'!AX167)</f>
        <v>0</v>
      </c>
      <c r="AY169" s="13">
        <f>SUM('Երևան քաղաք:Սյունիք'!AY167)</f>
        <v>0</v>
      </c>
      <c r="AZ169" s="13">
        <f>SUM('Երևան քաղաք:Սյունիք'!AZ167)</f>
        <v>0</v>
      </c>
      <c r="BA169" s="13">
        <f>SUM('Երևան քաղաք:Սյունիք'!BA167)</f>
        <v>0</v>
      </c>
      <c r="BB169" s="13">
        <f>SUM('Երևան քաղաք:Սյունիք'!BB167)</f>
        <v>0</v>
      </c>
      <c r="BC169" s="13">
        <f>SUM('Երևան քաղաք:Սյունիք'!BC167)</f>
        <v>0</v>
      </c>
      <c r="BD169" s="13">
        <f>SUM('Երևան քաղաք:Սյունիք'!BD167)</f>
        <v>0</v>
      </c>
      <c r="BE169" s="13">
        <f>SUM('Երևան քաղաք:Սյունիք'!BE167)</f>
        <v>0</v>
      </c>
      <c r="BF169" s="13">
        <f>SUM('Երևան քաղաք:Սյունիք'!BF167)</f>
        <v>0</v>
      </c>
      <c r="BG169" s="13">
        <f>SUM('Երևան քաղաք:Սյունիք'!BG167)</f>
        <v>0</v>
      </c>
      <c r="BH169" s="13">
        <f>SUM('Երևան քաղաք:Սյունիք'!BH167)</f>
        <v>0</v>
      </c>
      <c r="BI169" s="13">
        <f>SUM('Երևան քաղաք:Սյունիք'!BI167)</f>
        <v>0</v>
      </c>
      <c r="BJ169" s="13">
        <f>SUM('Երևան քաղաք:Սյունիք'!BJ167)</f>
        <v>0</v>
      </c>
      <c r="BK169" s="13">
        <f>SUM('Երևան քաղաք:Սյունիք'!BK167)</f>
        <v>0</v>
      </c>
      <c r="BL169" s="13">
        <f>SUM('Երևան քաղաք:Սյունիք'!BL167)</f>
        <v>0</v>
      </c>
      <c r="BM169" s="13">
        <f>SUM('Երևան քաղաք:Սյունիք'!BM167)</f>
        <v>0</v>
      </c>
      <c r="BN169" s="13">
        <f>SUM('Երևան քաղաք:Սյունիք'!BN167)</f>
        <v>0</v>
      </c>
      <c r="BO169" s="13">
        <f>SUM('Երևան քաղաք:Սյունիք'!BO167)</f>
        <v>0</v>
      </c>
      <c r="BP169" s="13">
        <f>SUM('Երևան քաղաք:Սյունիք'!BP167)</f>
        <v>0</v>
      </c>
      <c r="BQ169" s="13">
        <f>SUM('Երևան քաղաք:Սյունիք'!BQ167)</f>
        <v>0</v>
      </c>
      <c r="BR169" s="13">
        <f>SUM('Երևան քաղաք:Սյունիք'!BR167)</f>
        <v>0</v>
      </c>
      <c r="BS169" s="13">
        <f>SUM('Երևան քաղաք:Սյունիք'!BS167)</f>
        <v>0</v>
      </c>
      <c r="BT169" s="13">
        <f>SUM('Երևան քաղաք:Սյունիք'!BT167)</f>
        <v>0</v>
      </c>
      <c r="BU169" s="13">
        <f>SUM('Երևան քաղաք:Սյունիք'!BU167)</f>
        <v>0</v>
      </c>
      <c r="BV169" s="13">
        <f>SUM('Երևան քաղաք:Սյունիք'!BV167)</f>
        <v>0</v>
      </c>
      <c r="BW169" s="13">
        <f>SUM('Երևան քաղաք:Սյունիք'!BW167)</f>
        <v>0</v>
      </c>
      <c r="BX169" s="13">
        <f>SUM('Երևան քաղաք:Սյունիք'!BX167)</f>
        <v>0</v>
      </c>
      <c r="BY169" s="13">
        <f>SUM('Երևան քաղաք:Սյունիք'!BY167)</f>
        <v>0</v>
      </c>
      <c r="BZ169" s="13">
        <f>SUM('Երևան քաղաք:Սյունիք'!BZ167)</f>
        <v>0</v>
      </c>
      <c r="CA169" s="13">
        <v>0</v>
      </c>
    </row>
    <row r="170" spans="1:79" ht="20.100000000000001" customHeight="1" x14ac:dyDescent="0.3">
      <c r="A170" s="5" t="s">
        <v>131</v>
      </c>
      <c r="B170" s="3" t="s">
        <v>673</v>
      </c>
      <c r="C170" s="3">
        <v>233</v>
      </c>
      <c r="D170" s="13">
        <f>SUM('Երևան քաղաք:Սյունիք'!D168)</f>
        <v>0</v>
      </c>
      <c r="E170" s="13">
        <f>SUM('Երևան քաղաք:Սյունիք'!E168)</f>
        <v>0</v>
      </c>
      <c r="F170" s="13">
        <f>SUM('Երևան քաղաք:Սյունիք'!F168)</f>
        <v>0</v>
      </c>
      <c r="G170" s="13">
        <f>SUM('Երևան քաղաք:Սյունիք'!G168)</f>
        <v>0</v>
      </c>
      <c r="H170" s="13">
        <f>SUM('Երևան քաղաք:Սյունիք'!H168)</f>
        <v>0</v>
      </c>
      <c r="I170" s="13">
        <f>SUM('Երևան քաղաք:Սյունիք'!I168)</f>
        <v>0</v>
      </c>
      <c r="J170" s="13">
        <f>SUM('Երևան քաղաք:Սյունիք'!J168)</f>
        <v>0</v>
      </c>
      <c r="K170" s="13">
        <f>SUM('Երևան քաղաք:Սյունիք'!K168)</f>
        <v>0</v>
      </c>
      <c r="L170" s="13">
        <f>SUM('Երևան քաղաք:Սյունիք'!L168)</f>
        <v>0</v>
      </c>
      <c r="M170" s="13">
        <f>SUM('Երևան քաղաք:Սյունիք'!M168)</f>
        <v>0</v>
      </c>
      <c r="N170" s="13">
        <f>SUM('Երևան քաղաք:Սյունիք'!N168)</f>
        <v>0</v>
      </c>
      <c r="O170" s="13">
        <f>SUM('Երևան քաղաք:Սյունիք'!O168)</f>
        <v>0</v>
      </c>
      <c r="P170" s="13">
        <f>SUM('Երևան քաղաք:Սյունիք'!P168)</f>
        <v>0</v>
      </c>
      <c r="Q170" s="13">
        <f>SUM('Երևան քաղաք:Սյունիք'!Q168)</f>
        <v>0</v>
      </c>
      <c r="R170" s="13">
        <f>SUM('Երևան քաղաք:Սյունիք'!R168)</f>
        <v>0</v>
      </c>
      <c r="S170" s="13">
        <f>SUM('Երևան քաղաք:Սյունիք'!S168)</f>
        <v>0</v>
      </c>
      <c r="T170" s="13">
        <f>SUM('Երևան քաղաք:Սյունիք'!T168)</f>
        <v>0</v>
      </c>
      <c r="U170" s="13">
        <f>SUM('Երևան քաղաք:Սյունիք'!U168)</f>
        <v>0</v>
      </c>
      <c r="V170" s="13">
        <f>SUM('Երևան քաղաք:Սյունիք'!V168)</f>
        <v>0</v>
      </c>
      <c r="W170" s="13">
        <f>SUM('Երևան քաղաք:Սյունիք'!W168)</f>
        <v>0</v>
      </c>
      <c r="X170" s="13">
        <f>SUM('Երևան քաղաք:Սյունիք'!X168)</f>
        <v>0</v>
      </c>
      <c r="Y170" s="13">
        <f>SUM('Երևան քաղաք:Սյունիք'!Y168)</f>
        <v>0</v>
      </c>
      <c r="Z170" s="13">
        <f>SUM('Երևան քաղաք:Սյունիք'!Z168)</f>
        <v>0</v>
      </c>
      <c r="AA170" s="13">
        <f>SUM('Երևան քաղաք:Սյունիք'!AA168)</f>
        <v>0</v>
      </c>
      <c r="AB170" s="13">
        <f>SUM('Երևան քաղաք:Սյունիք'!AB168)</f>
        <v>0</v>
      </c>
      <c r="AC170" s="13">
        <f>SUM('Երևան քաղաք:Սյունիք'!AC168)</f>
        <v>0</v>
      </c>
      <c r="AD170" s="13">
        <f>SUM('Երևան քաղաք:Սյունիք'!AD168)</f>
        <v>0</v>
      </c>
      <c r="AE170" s="13">
        <f>SUM('Երևան քաղաք:Սյունիք'!AE168)</f>
        <v>0</v>
      </c>
      <c r="AF170" s="13">
        <f>SUM('Երևան քաղաք:Սյունիք'!AF168)</f>
        <v>0</v>
      </c>
      <c r="AG170" s="13">
        <f>SUM('Երևան քաղաք:Սյունիք'!AG168)</f>
        <v>0</v>
      </c>
      <c r="AH170" s="13">
        <f>SUM('Երևան քաղաք:Սյունիք'!AH168)</f>
        <v>0</v>
      </c>
      <c r="AI170" s="13">
        <f>SUM('Երևան քաղաք:Սյունիք'!AI168)</f>
        <v>0</v>
      </c>
      <c r="AJ170" s="13">
        <f>SUM('Երևան քաղաք:Սյունիք'!AJ168)</f>
        <v>0</v>
      </c>
      <c r="AK170" s="13">
        <f>SUM('Երևան քաղաք:Սյունիք'!AK168)</f>
        <v>0</v>
      </c>
      <c r="AL170" s="13">
        <f>SUM('Երևան քաղաք:Սյունիք'!AL168)</f>
        <v>0</v>
      </c>
      <c r="AM170" s="13">
        <f>SUM('Երևան քաղաք:Սյունիք'!AM168)</f>
        <v>0</v>
      </c>
      <c r="AN170" s="13">
        <f>SUM('Երևան քաղաք:Սյունիք'!AN168)</f>
        <v>0</v>
      </c>
      <c r="AO170" s="13">
        <f>SUM('Երևան քաղաք:Սյունիք'!AO168)</f>
        <v>0</v>
      </c>
      <c r="AP170" s="13">
        <f>SUM('Երևան քաղաք:Սյունիք'!AP168)</f>
        <v>0</v>
      </c>
      <c r="AQ170" s="13">
        <f>SUM('Երևան քաղաք:Սյունիք'!AQ168)</f>
        <v>0</v>
      </c>
      <c r="AR170" s="13">
        <f>SUM('Երևան քաղաք:Սյունիք'!AR168)</f>
        <v>0</v>
      </c>
      <c r="AS170" s="13">
        <f>SUM('Երևան քաղաք:Սյունիք'!AS168)</f>
        <v>0</v>
      </c>
      <c r="AT170" s="13">
        <f>SUM('Երևան քաղաք:Սյունիք'!AT168)</f>
        <v>0</v>
      </c>
      <c r="AU170" s="13">
        <f>SUM('Երևան քաղաք:Սյունիք'!AU168)</f>
        <v>0</v>
      </c>
      <c r="AV170" s="13">
        <f>SUM('Երևան քաղաք:Սյունիք'!AV168)</f>
        <v>0</v>
      </c>
      <c r="AW170" s="13">
        <f>SUM('Երևան քաղաք:Սյունիք'!AW168)</f>
        <v>0</v>
      </c>
      <c r="AX170" s="13">
        <f>SUM('Երևան քաղաք:Սյունիք'!AX168)</f>
        <v>0</v>
      </c>
      <c r="AY170" s="13">
        <f>SUM('Երևան քաղաք:Սյունիք'!AY168)</f>
        <v>0</v>
      </c>
      <c r="AZ170" s="13">
        <f>SUM('Երևան քաղաք:Սյունիք'!AZ168)</f>
        <v>0</v>
      </c>
      <c r="BA170" s="13">
        <f>SUM('Երևան քաղաք:Սյունիք'!BA168)</f>
        <v>0</v>
      </c>
      <c r="BB170" s="13">
        <f>SUM('Երևան քաղաք:Սյունիք'!BB168)</f>
        <v>0</v>
      </c>
      <c r="BC170" s="13">
        <f>SUM('Երևան քաղաք:Սյունիք'!BC168)</f>
        <v>0</v>
      </c>
      <c r="BD170" s="13">
        <f>SUM('Երևան քաղաք:Սյունիք'!BD168)</f>
        <v>0</v>
      </c>
      <c r="BE170" s="13">
        <f>SUM('Երևան քաղաք:Սյունիք'!BE168)</f>
        <v>0</v>
      </c>
      <c r="BF170" s="13">
        <f>SUM('Երևան քաղաք:Սյունիք'!BF168)</f>
        <v>0</v>
      </c>
      <c r="BG170" s="13">
        <f>SUM('Երևան քաղաք:Սյունիք'!BG168)</f>
        <v>0</v>
      </c>
      <c r="BH170" s="13">
        <f>SUM('Երևան քաղաք:Սյունիք'!BH168)</f>
        <v>0</v>
      </c>
      <c r="BI170" s="13">
        <f>SUM('Երևան քաղաք:Սյունիք'!BI168)</f>
        <v>0</v>
      </c>
      <c r="BJ170" s="13">
        <f>SUM('Երևան քաղաք:Սյունիք'!BJ168)</f>
        <v>0</v>
      </c>
      <c r="BK170" s="13">
        <f>SUM('Երևան քաղաք:Սյունիք'!BK168)</f>
        <v>0</v>
      </c>
      <c r="BL170" s="13">
        <f>SUM('Երևան քաղաք:Սյունիք'!BL168)</f>
        <v>0</v>
      </c>
      <c r="BM170" s="13">
        <f>SUM('Երևան քաղաք:Սյունիք'!BM168)</f>
        <v>0</v>
      </c>
      <c r="BN170" s="13">
        <f>SUM('Երևան քաղաք:Սյունիք'!BN168)</f>
        <v>0</v>
      </c>
      <c r="BO170" s="13">
        <f>SUM('Երևան քաղաք:Սյունիք'!BO168)</f>
        <v>0</v>
      </c>
      <c r="BP170" s="13">
        <f>SUM('Երևան քաղաք:Սյունիք'!BP168)</f>
        <v>0</v>
      </c>
      <c r="BQ170" s="13">
        <f>SUM('Երևան քաղաք:Սյունիք'!BQ168)</f>
        <v>0</v>
      </c>
      <c r="BR170" s="13">
        <f>SUM('Երևան քաղաք:Սյունիք'!BR168)</f>
        <v>0</v>
      </c>
      <c r="BS170" s="13">
        <f>SUM('Երևան քաղաք:Սյունիք'!BS168)</f>
        <v>0</v>
      </c>
      <c r="BT170" s="13">
        <f>SUM('Երևան քաղաք:Սյունիք'!BT168)</f>
        <v>0</v>
      </c>
      <c r="BU170" s="13">
        <f>SUM('Երևան քաղաք:Սյունիք'!BU168)</f>
        <v>0</v>
      </c>
      <c r="BV170" s="13">
        <f>SUM('Երևան քաղաք:Սյունիք'!BV168)</f>
        <v>0</v>
      </c>
      <c r="BW170" s="13">
        <f>SUM('Երևան քաղաք:Սյունիք'!BW168)</f>
        <v>0</v>
      </c>
      <c r="BX170" s="13">
        <f>SUM('Երևան քաղաք:Սյունիք'!BX168)</f>
        <v>0</v>
      </c>
      <c r="BY170" s="13">
        <f>SUM('Երևան քաղաք:Սյունիք'!BY168)</f>
        <v>0</v>
      </c>
      <c r="BZ170" s="13">
        <f>SUM('Երևան քաղաք:Սյունիք'!BZ168)</f>
        <v>0</v>
      </c>
      <c r="CA170" s="13">
        <v>0</v>
      </c>
    </row>
    <row r="171" spans="1:79" ht="20.100000000000001" customHeight="1" x14ac:dyDescent="0.3">
      <c r="A171" s="5" t="s">
        <v>132</v>
      </c>
      <c r="B171" s="3" t="s">
        <v>509</v>
      </c>
      <c r="C171" s="3">
        <v>234</v>
      </c>
      <c r="D171" s="13">
        <f>SUM('Երևան քաղաք:Սյունիք'!D169)</f>
        <v>0</v>
      </c>
      <c r="E171" s="13">
        <f>SUM('Երևան քաղաք:Սյունիք'!E169)</f>
        <v>0</v>
      </c>
      <c r="F171" s="13">
        <f>SUM('Երևան քաղաք:Սյունիք'!F169)</f>
        <v>0</v>
      </c>
      <c r="G171" s="13">
        <f>SUM('Երևան քաղաք:Սյունիք'!G169)</f>
        <v>0</v>
      </c>
      <c r="H171" s="13">
        <f>SUM('Երևան քաղաք:Սյունիք'!H169)</f>
        <v>0</v>
      </c>
      <c r="I171" s="13">
        <f>SUM('Երևան քաղաք:Սյունիք'!I169)</f>
        <v>0</v>
      </c>
      <c r="J171" s="13">
        <f>SUM('Երևան քաղաք:Սյունիք'!J169)</f>
        <v>0</v>
      </c>
      <c r="K171" s="13">
        <f>SUM('Երևան քաղաք:Սյունիք'!K169)</f>
        <v>0</v>
      </c>
      <c r="L171" s="13">
        <f>SUM('Երևան քաղաք:Սյունիք'!L169)</f>
        <v>0</v>
      </c>
      <c r="M171" s="13">
        <f>SUM('Երևան քաղաք:Սյունիք'!M169)</f>
        <v>0</v>
      </c>
      <c r="N171" s="13">
        <f>SUM('Երևան քաղաք:Սյունիք'!N169)</f>
        <v>0</v>
      </c>
      <c r="O171" s="13">
        <f>SUM('Երևան քաղաք:Սյունիք'!O169)</f>
        <v>0</v>
      </c>
      <c r="P171" s="13">
        <f>SUM('Երևան քաղաք:Սյունիք'!P169)</f>
        <v>0</v>
      </c>
      <c r="Q171" s="13">
        <f>SUM('Երևան քաղաք:Սյունիք'!Q169)</f>
        <v>0</v>
      </c>
      <c r="R171" s="13">
        <f>SUM('Երևան քաղաք:Սյունիք'!R169)</f>
        <v>0</v>
      </c>
      <c r="S171" s="13">
        <f>SUM('Երևան քաղաք:Սյունիք'!S169)</f>
        <v>0</v>
      </c>
      <c r="T171" s="13">
        <f>SUM('Երևան քաղաք:Սյունիք'!T169)</f>
        <v>0</v>
      </c>
      <c r="U171" s="13">
        <f>SUM('Երևան քաղաք:Սյունիք'!U169)</f>
        <v>0</v>
      </c>
      <c r="V171" s="13">
        <f>SUM('Երևան քաղաք:Սյունիք'!V169)</f>
        <v>0</v>
      </c>
      <c r="W171" s="13">
        <f>SUM('Երևան քաղաք:Սյունիք'!W169)</f>
        <v>0</v>
      </c>
      <c r="X171" s="13">
        <f>SUM('Երևան քաղաք:Սյունիք'!X169)</f>
        <v>0</v>
      </c>
      <c r="Y171" s="13">
        <f>SUM('Երևան քաղաք:Սյունիք'!Y169)</f>
        <v>0</v>
      </c>
      <c r="Z171" s="13">
        <f>SUM('Երևան քաղաք:Սյունիք'!Z169)</f>
        <v>0</v>
      </c>
      <c r="AA171" s="13">
        <f>SUM('Երևան քաղաք:Սյունիք'!AA169)</f>
        <v>0</v>
      </c>
      <c r="AB171" s="13">
        <f>SUM('Երևան քաղաք:Սյունիք'!AB169)</f>
        <v>0</v>
      </c>
      <c r="AC171" s="13">
        <f>SUM('Երևան քաղաք:Սյունիք'!AC169)</f>
        <v>0</v>
      </c>
      <c r="AD171" s="13">
        <f>SUM('Երևան քաղաք:Սյունիք'!AD169)</f>
        <v>0</v>
      </c>
      <c r="AE171" s="13">
        <f>SUM('Երևան քաղաք:Սյունիք'!AE169)</f>
        <v>0</v>
      </c>
      <c r="AF171" s="13">
        <f>SUM('Երևան քաղաք:Սյունիք'!AF169)</f>
        <v>0</v>
      </c>
      <c r="AG171" s="13">
        <f>SUM('Երևան քաղաք:Սյունիք'!AG169)</f>
        <v>0</v>
      </c>
      <c r="AH171" s="13">
        <f>SUM('Երևան քաղաք:Սյունիք'!AH169)</f>
        <v>0</v>
      </c>
      <c r="AI171" s="13">
        <f>SUM('Երևան քաղաք:Սյունիք'!AI169)</f>
        <v>0</v>
      </c>
      <c r="AJ171" s="13">
        <f>SUM('Երևան քաղաք:Սյունիք'!AJ169)</f>
        <v>0</v>
      </c>
      <c r="AK171" s="13">
        <f>SUM('Երևան քաղաք:Սյունիք'!AK169)</f>
        <v>0</v>
      </c>
      <c r="AL171" s="13">
        <f>SUM('Երևան քաղաք:Սյունիք'!AL169)</f>
        <v>0</v>
      </c>
      <c r="AM171" s="13">
        <f>SUM('Երևան քաղաք:Սյունիք'!AM169)</f>
        <v>0</v>
      </c>
      <c r="AN171" s="13">
        <f>SUM('Երևան քաղաք:Սյունիք'!AN169)</f>
        <v>0</v>
      </c>
      <c r="AO171" s="13">
        <f>SUM('Երևան քաղաք:Սյունիք'!AO169)</f>
        <v>0</v>
      </c>
      <c r="AP171" s="13">
        <f>SUM('Երևան քաղաք:Սյունիք'!AP169)</f>
        <v>0</v>
      </c>
      <c r="AQ171" s="13">
        <f>SUM('Երևան քաղաք:Սյունիք'!AQ169)</f>
        <v>0</v>
      </c>
      <c r="AR171" s="13">
        <f>SUM('Երևան քաղաք:Սյունիք'!AR169)</f>
        <v>0</v>
      </c>
      <c r="AS171" s="13">
        <f>SUM('Երևան քաղաք:Սյունիք'!AS169)</f>
        <v>0</v>
      </c>
      <c r="AT171" s="13">
        <f>SUM('Երևան քաղաք:Սյունիք'!AT169)</f>
        <v>0</v>
      </c>
      <c r="AU171" s="13">
        <f>SUM('Երևան քաղաք:Սյունիք'!AU169)</f>
        <v>0</v>
      </c>
      <c r="AV171" s="13">
        <f>SUM('Երևան քաղաք:Սյունիք'!AV169)</f>
        <v>0</v>
      </c>
      <c r="AW171" s="13">
        <f>SUM('Երևան քաղաք:Սյունիք'!AW169)</f>
        <v>0</v>
      </c>
      <c r="AX171" s="13">
        <f>SUM('Երևան քաղաք:Սյունիք'!AX169)</f>
        <v>0</v>
      </c>
      <c r="AY171" s="13">
        <f>SUM('Երևան քաղաք:Սյունիք'!AY169)</f>
        <v>0</v>
      </c>
      <c r="AZ171" s="13">
        <f>SUM('Երևան քաղաք:Սյունիք'!AZ169)</f>
        <v>0</v>
      </c>
      <c r="BA171" s="13">
        <f>SUM('Երևան քաղաք:Սյունիք'!BA169)</f>
        <v>0</v>
      </c>
      <c r="BB171" s="13">
        <f>SUM('Երևան քաղաք:Սյունիք'!BB169)</f>
        <v>0</v>
      </c>
      <c r="BC171" s="13">
        <f>SUM('Երևան քաղաք:Սյունիք'!BC169)</f>
        <v>0</v>
      </c>
      <c r="BD171" s="13">
        <f>SUM('Երևան քաղաք:Սյունիք'!BD169)</f>
        <v>0</v>
      </c>
      <c r="BE171" s="13">
        <f>SUM('Երևան քաղաք:Սյունիք'!BE169)</f>
        <v>0</v>
      </c>
      <c r="BF171" s="13">
        <f>SUM('Երևան քաղաք:Սյունիք'!BF169)</f>
        <v>0</v>
      </c>
      <c r="BG171" s="13">
        <f>SUM('Երևան քաղաք:Սյունիք'!BG169)</f>
        <v>0</v>
      </c>
      <c r="BH171" s="13">
        <f>SUM('Երևան քաղաք:Սյունիք'!BH169)</f>
        <v>0</v>
      </c>
      <c r="BI171" s="13">
        <f>SUM('Երևան քաղաք:Սյունիք'!BI169)</f>
        <v>0</v>
      </c>
      <c r="BJ171" s="13">
        <f>SUM('Երևան քաղաք:Սյունիք'!BJ169)</f>
        <v>0</v>
      </c>
      <c r="BK171" s="13">
        <f>SUM('Երևան քաղաք:Սյունիք'!BK169)</f>
        <v>0</v>
      </c>
      <c r="BL171" s="13">
        <f>SUM('Երևան քաղաք:Սյունիք'!BL169)</f>
        <v>0</v>
      </c>
      <c r="BM171" s="13">
        <f>SUM('Երևան քաղաք:Սյունիք'!BM169)</f>
        <v>0</v>
      </c>
      <c r="BN171" s="13">
        <f>SUM('Երևան քաղաք:Սյունիք'!BN169)</f>
        <v>0</v>
      </c>
      <c r="BO171" s="13">
        <f>SUM('Երևան քաղաք:Սյունիք'!BO169)</f>
        <v>0</v>
      </c>
      <c r="BP171" s="13">
        <f>SUM('Երևան քաղաք:Սյունիք'!BP169)</f>
        <v>0</v>
      </c>
      <c r="BQ171" s="13">
        <f>SUM('Երևան քաղաք:Սյունիք'!BQ169)</f>
        <v>0</v>
      </c>
      <c r="BR171" s="13">
        <f>SUM('Երևան քաղաք:Սյունիք'!BR169)</f>
        <v>0</v>
      </c>
      <c r="BS171" s="13">
        <f>SUM('Երևան քաղաք:Սյունիք'!BS169)</f>
        <v>0</v>
      </c>
      <c r="BT171" s="13">
        <f>SUM('Երևան քաղաք:Սյունիք'!BT169)</f>
        <v>0</v>
      </c>
      <c r="BU171" s="13">
        <f>SUM('Երևան քաղաք:Սյունիք'!BU169)</f>
        <v>0</v>
      </c>
      <c r="BV171" s="13">
        <f>SUM('Երևան քաղաք:Սյունիք'!BV169)</f>
        <v>0</v>
      </c>
      <c r="BW171" s="13">
        <f>SUM('Երևան քաղաք:Սյունիք'!BW169)</f>
        <v>0</v>
      </c>
      <c r="BX171" s="13">
        <f>SUM('Երևան քաղաք:Սյունիք'!BX169)</f>
        <v>0</v>
      </c>
      <c r="BY171" s="13">
        <f>SUM('Երևան քաղաք:Սյունիք'!BY169)</f>
        <v>0</v>
      </c>
      <c r="BZ171" s="13">
        <f>SUM('Երևան քաղաք:Սյունիք'!BZ169)</f>
        <v>0</v>
      </c>
      <c r="CA171" s="13">
        <v>0</v>
      </c>
    </row>
    <row r="172" spans="1:79" ht="20.100000000000001" customHeight="1" x14ac:dyDescent="0.3">
      <c r="A172" s="5" t="s">
        <v>133</v>
      </c>
      <c r="B172" s="3" t="s">
        <v>674</v>
      </c>
      <c r="C172" s="3">
        <v>235</v>
      </c>
      <c r="D172" s="13">
        <f>SUM('Երևան քաղաք:Սյունիք'!D170)</f>
        <v>0</v>
      </c>
      <c r="E172" s="13">
        <f>SUM('Երևան քաղաք:Սյունիք'!E170)</f>
        <v>8</v>
      </c>
      <c r="F172" s="13">
        <f>SUM('Երևան քաղաք:Սյունիք'!F170)</f>
        <v>8</v>
      </c>
      <c r="G172" s="13">
        <f>SUM('Երևան քաղաք:Սյունիք'!G170)</f>
        <v>0</v>
      </c>
      <c r="H172" s="13">
        <f>SUM('Երևան քաղաք:Սյունիք'!H170)</f>
        <v>0</v>
      </c>
      <c r="I172" s="13">
        <f>SUM('Երևան քաղաք:Սյունիք'!I170)</f>
        <v>41</v>
      </c>
      <c r="J172" s="13">
        <f>SUM('Երևան քաղաք:Սյունիք'!J170)</f>
        <v>0</v>
      </c>
      <c r="K172" s="13">
        <f>SUM('Երևան քաղաք:Սյունիք'!K170)</f>
        <v>0</v>
      </c>
      <c r="L172" s="13">
        <f>SUM('Երևան քաղաք:Սյունիք'!L170)</f>
        <v>41</v>
      </c>
      <c r="M172" s="13">
        <f>SUM('Երևան քաղաք:Սյունիք'!M170)</f>
        <v>1</v>
      </c>
      <c r="N172" s="13">
        <f>SUM('Երևան քաղաք:Սյունիք'!N170)</f>
        <v>1</v>
      </c>
      <c r="O172" s="13">
        <f>SUM('Երևան քաղաք:Սյունիք'!O170)</f>
        <v>25</v>
      </c>
      <c r="P172" s="13">
        <f>SUM('Երևան քաղաք:Սյունիք'!P170)</f>
        <v>2</v>
      </c>
      <c r="Q172" s="13">
        <f>SUM('Երևան քաղաք:Սյունիք'!Q170)</f>
        <v>0</v>
      </c>
      <c r="R172" s="13">
        <f>SUM('Երևան քաղաք:Սյունիք'!R170)</f>
        <v>0</v>
      </c>
      <c r="S172" s="13">
        <f>SUM('Երևան քաղաք:Սյունիք'!S170)</f>
        <v>1</v>
      </c>
      <c r="T172" s="13">
        <f>SUM('Երևան քաղաք:Սյունիք'!T170)</f>
        <v>0</v>
      </c>
      <c r="U172" s="13">
        <f>SUM('Երևան քաղաք:Սյունիք'!U170)</f>
        <v>0</v>
      </c>
      <c r="V172" s="13">
        <f>SUM('Երևան քաղաք:Սյունիք'!V170)</f>
        <v>0</v>
      </c>
      <c r="W172" s="13">
        <f>SUM('Երևան քաղաք:Սյունիք'!W170)</f>
        <v>28</v>
      </c>
      <c r="X172" s="13">
        <f>SUM('Երևան քաղաք:Սյունիք'!X170)</f>
        <v>0</v>
      </c>
      <c r="Y172" s="13">
        <f>SUM('Երևան քաղաք:Սյունիք'!Y170)</f>
        <v>10</v>
      </c>
      <c r="Z172" s="13">
        <f>SUM('Երևան քաղաք:Սյունիք'!Z170)</f>
        <v>0</v>
      </c>
      <c r="AA172" s="13">
        <f>SUM('Երևան քաղաք:Սյունիք'!AA170)</f>
        <v>0</v>
      </c>
      <c r="AB172" s="13">
        <f>SUM('Երևան քաղաք:Սյունիք'!AB170)</f>
        <v>0</v>
      </c>
      <c r="AC172" s="13">
        <f>SUM('Երևան քաղաք:Սյունիք'!AC170)</f>
        <v>2</v>
      </c>
      <c r="AD172" s="13">
        <f>SUM('Երևան քաղաք:Սյունիք'!AD170)</f>
        <v>29</v>
      </c>
      <c r="AE172" s="13">
        <f>SUM('Երևան քաղաք:Սյունիք'!AE170)</f>
        <v>0</v>
      </c>
      <c r="AF172" s="13">
        <f>SUM('Երևան քաղաք:Սյունիք'!AF170)</f>
        <v>0</v>
      </c>
      <c r="AG172" s="13">
        <f>SUM('Երևան քաղաք:Սյունիք'!AG170)</f>
        <v>0</v>
      </c>
      <c r="AH172" s="13">
        <f>SUM('Երևան քաղաք:Սյունիք'!AH170)</f>
        <v>0</v>
      </c>
      <c r="AI172" s="13">
        <f>SUM('Երևան քաղաք:Սյունիք'!AI170)</f>
        <v>0</v>
      </c>
      <c r="AJ172" s="13">
        <f>SUM('Երևան քաղաք:Սյունիք'!AJ170)</f>
        <v>0</v>
      </c>
      <c r="AK172" s="13">
        <f>SUM('Երևան քաղաք:Սյունիք'!AK170)</f>
        <v>0</v>
      </c>
      <c r="AL172" s="13">
        <f>SUM('Երևան քաղաք:Սյունիք'!AL170)</f>
        <v>0</v>
      </c>
      <c r="AM172" s="13">
        <f>SUM('Երևան քաղաք:Սյունիք'!AM170)</f>
        <v>0</v>
      </c>
      <c r="AN172" s="13">
        <f>SUM('Երևան քաղաք:Սյունիք'!AN170)</f>
        <v>1</v>
      </c>
      <c r="AO172" s="13">
        <f>SUM('Երևան քաղաք:Սյունիք'!AO170)</f>
        <v>16</v>
      </c>
      <c r="AP172" s="13">
        <f>SUM('Երևան քաղաք:Սյունիք'!AP170)</f>
        <v>14</v>
      </c>
      <c r="AQ172" s="13">
        <f>SUM('Երևան քաղաք:Սյունիք'!AQ170)</f>
        <v>10</v>
      </c>
      <c r="AR172" s="13">
        <f>SUM('Երևան քաղաք:Սյունիք'!AR170)</f>
        <v>0</v>
      </c>
      <c r="AS172" s="13">
        <f>SUM('Երևան քաղաք:Սյունիք'!AS170)</f>
        <v>1</v>
      </c>
      <c r="AT172" s="13">
        <f>SUM('Երևան քաղաք:Սյունիք'!AT170)</f>
        <v>9</v>
      </c>
      <c r="AU172" s="13">
        <f>SUM('Երևան քաղաք:Սյունիք'!AU170)</f>
        <v>1</v>
      </c>
      <c r="AV172" s="13">
        <f>SUM('Երևան քաղաք:Սյունիք'!AV170)</f>
        <v>0</v>
      </c>
      <c r="AW172" s="13">
        <f>SUM('Երևան քաղաք:Սյունիք'!AW170)</f>
        <v>30</v>
      </c>
      <c r="AX172" s="13">
        <f>SUM('Երևան քաղաք:Սյունիք'!AX170)</f>
        <v>0</v>
      </c>
      <c r="AY172" s="13">
        <f>SUM('Երևան քաղաք:Սյունիք'!AY170)</f>
        <v>40</v>
      </c>
      <c r="AZ172" s="13">
        <f>SUM('Երևան քաղաք:Սյունիք'!AZ170)</f>
        <v>0</v>
      </c>
      <c r="BA172" s="13">
        <f>SUM('Երևան քաղաք:Սյունիք'!BA170)</f>
        <v>1</v>
      </c>
      <c r="BB172" s="13">
        <f>SUM('Երևան քաղաք:Սյունիք'!BB170)</f>
        <v>2</v>
      </c>
      <c r="BC172" s="13">
        <f>SUM('Երևան քաղաք:Սյունիք'!BC170)</f>
        <v>0</v>
      </c>
      <c r="BD172" s="13">
        <f>SUM('Երևան քաղաք:Սյունիք'!BD170)</f>
        <v>0</v>
      </c>
      <c r="BE172" s="13">
        <f>SUM('Երևան քաղաք:Սյունիք'!BE170)</f>
        <v>0</v>
      </c>
      <c r="BF172" s="13">
        <f>SUM('Երևան քաղաք:Սյունիք'!BF170)</f>
        <v>0</v>
      </c>
      <c r="BG172" s="13">
        <f>SUM('Երևան քաղաք:Սյունիք'!BG170)</f>
        <v>0</v>
      </c>
      <c r="BH172" s="13">
        <f>SUM('Երևան քաղաք:Սյունիք'!BH170)</f>
        <v>0</v>
      </c>
      <c r="BI172" s="13">
        <f>SUM('Երևան քաղաք:Սյունիք'!BI170)</f>
        <v>0</v>
      </c>
      <c r="BJ172" s="13">
        <f>SUM('Երևան քաղաք:Սյունիք'!BJ170)</f>
        <v>0</v>
      </c>
      <c r="BK172" s="13">
        <f>SUM('Երևան քաղաք:Սյունիք'!BK170)</f>
        <v>0</v>
      </c>
      <c r="BL172" s="13">
        <f>SUM('Երևան քաղաք:Սյունիք'!BL170)</f>
        <v>0</v>
      </c>
      <c r="BM172" s="13">
        <f>SUM('Երևան քաղաք:Սյունիք'!BM170)</f>
        <v>0</v>
      </c>
      <c r="BN172" s="13">
        <f>SUM('Երևան քաղաք:Սյունիք'!BN170)</f>
        <v>0</v>
      </c>
      <c r="BO172" s="13">
        <f>SUM('Երևան քաղաք:Սյունիք'!BO170)</f>
        <v>0</v>
      </c>
      <c r="BP172" s="13">
        <f>SUM('Երևան քաղաք:Սյունիք'!BP170)</f>
        <v>0</v>
      </c>
      <c r="BQ172" s="13">
        <f>SUM('Երևան քաղաք:Սյունիք'!BQ170)</f>
        <v>0</v>
      </c>
      <c r="BR172" s="13">
        <f>SUM('Երևան քաղաք:Սյունիք'!BR170)</f>
        <v>0</v>
      </c>
      <c r="BS172" s="13">
        <f>SUM('Երևան քաղաք:Սյունիք'!BS170)</f>
        <v>0</v>
      </c>
      <c r="BT172" s="13">
        <f>SUM('Երևան քաղաք:Սյունիք'!BT170)</f>
        <v>0</v>
      </c>
      <c r="BU172" s="13">
        <f>SUM('Երևան քաղաք:Սյունիք'!BU170)</f>
        <v>34</v>
      </c>
      <c r="BV172" s="13">
        <f>SUM('Երևան քաղաք:Սյունիք'!BV170)</f>
        <v>3</v>
      </c>
      <c r="BW172" s="13">
        <f>SUM('Երևան քաղաք:Սյունիք'!BW170)</f>
        <v>0</v>
      </c>
      <c r="BX172" s="13">
        <f>SUM('Երևան քաղաք:Սյունիք'!BX170)</f>
        <v>0</v>
      </c>
      <c r="BY172" s="13">
        <f>SUM('Երևան քաղաք:Սյունիք'!BY170)</f>
        <v>32</v>
      </c>
      <c r="BZ172" s="13">
        <f>SUM('Երևան քաղաք:Սյունիք'!BZ170)</f>
        <v>7</v>
      </c>
      <c r="CA172" s="13">
        <v>0</v>
      </c>
    </row>
    <row r="173" spans="1:79" ht="20.100000000000001" customHeight="1" x14ac:dyDescent="0.3">
      <c r="A173" s="5" t="s">
        <v>775</v>
      </c>
      <c r="B173" s="3" t="s">
        <v>776</v>
      </c>
      <c r="C173" s="3">
        <v>235.1</v>
      </c>
      <c r="D173" s="13">
        <f>SUM('Երևան քաղաք:Սյունիք'!D171)</f>
        <v>0</v>
      </c>
      <c r="E173" s="13">
        <f>SUM('Երևան քաղաք:Սյունիք'!E171)</f>
        <v>0</v>
      </c>
      <c r="F173" s="13">
        <f>SUM('Երևան քաղաք:Սյունիք'!F171)</f>
        <v>0</v>
      </c>
      <c r="G173" s="13">
        <f>SUM('Երևան քաղաք:Սյունիք'!G171)</f>
        <v>0</v>
      </c>
      <c r="H173" s="13">
        <f>SUM('Երևան քաղաք:Սյունիք'!H171)</f>
        <v>0</v>
      </c>
      <c r="I173" s="13">
        <f>SUM('Երևան քաղաք:Սյունիք'!I171)</f>
        <v>1</v>
      </c>
      <c r="J173" s="13">
        <f>SUM('Երևան քաղաք:Սյունիք'!J171)</f>
        <v>0</v>
      </c>
      <c r="K173" s="13">
        <f>SUM('Երևան քաղաք:Սյունիք'!K171)</f>
        <v>0</v>
      </c>
      <c r="L173" s="13">
        <f>SUM('Երևան քաղաք:Սյունիք'!L171)</f>
        <v>1</v>
      </c>
      <c r="M173" s="13">
        <f>SUM('Երևան քաղաք:Սյունիք'!M171)</f>
        <v>0</v>
      </c>
      <c r="N173" s="13">
        <f>SUM('Երևան քաղաք:Սյունիք'!N171)</f>
        <v>0</v>
      </c>
      <c r="O173" s="13">
        <f>SUM('Երևան քաղաք:Սյունիք'!O171)</f>
        <v>1</v>
      </c>
      <c r="P173" s="13">
        <f>SUM('Երևան քաղաք:Սյունիք'!P171)</f>
        <v>0</v>
      </c>
      <c r="Q173" s="13">
        <f>SUM('Երևան քաղաք:Սյունիք'!Q171)</f>
        <v>0</v>
      </c>
      <c r="R173" s="13">
        <f>SUM('Երևան քաղաք:Սյունիք'!R171)</f>
        <v>0</v>
      </c>
      <c r="S173" s="13">
        <f>SUM('Երևան քաղաք:Սյունիք'!S171)</f>
        <v>0</v>
      </c>
      <c r="T173" s="13">
        <f>SUM('Երևան քաղաք:Սյունիք'!T171)</f>
        <v>0</v>
      </c>
      <c r="U173" s="13">
        <f>SUM('Երևան քաղաք:Սյունիք'!U171)</f>
        <v>0</v>
      </c>
      <c r="V173" s="13">
        <f>SUM('Երևան քաղաք:Սյունիք'!V171)</f>
        <v>0</v>
      </c>
      <c r="W173" s="13">
        <f>SUM('Երևան քաղաք:Սյունիք'!W171)</f>
        <v>1</v>
      </c>
      <c r="X173" s="13">
        <f>SUM('Երևան քաղաք:Սյունիք'!X171)</f>
        <v>0</v>
      </c>
      <c r="Y173" s="13">
        <f>SUM('Երևան քաղաք:Սյունիք'!Y171)</f>
        <v>0</v>
      </c>
      <c r="Z173" s="13">
        <f>SUM('Երևան քաղաք:Սյունիք'!Z171)</f>
        <v>0</v>
      </c>
      <c r="AA173" s="13">
        <f>SUM('Երևան քաղաք:Սյունիք'!AA171)</f>
        <v>0</v>
      </c>
      <c r="AB173" s="13">
        <f>SUM('Երևան քաղաք:Սյունիք'!AB171)</f>
        <v>0</v>
      </c>
      <c r="AC173" s="13">
        <f>SUM('Երևան քաղաք:Սյունիք'!AC171)</f>
        <v>0</v>
      </c>
      <c r="AD173" s="13">
        <f>SUM('Երևան քաղաք:Սյունիք'!AD171)</f>
        <v>1</v>
      </c>
      <c r="AE173" s="13">
        <f>SUM('Երևան քաղաք:Սյունիք'!AE171)</f>
        <v>0</v>
      </c>
      <c r="AF173" s="13">
        <f>SUM('Երևան քաղաք:Սյունիք'!AF171)</f>
        <v>0</v>
      </c>
      <c r="AG173" s="13">
        <f>SUM('Երևան քաղաք:Սյունիք'!AG171)</f>
        <v>0</v>
      </c>
      <c r="AH173" s="13">
        <f>SUM('Երևան քաղաք:Սյունիք'!AH171)</f>
        <v>0</v>
      </c>
      <c r="AI173" s="13">
        <f>SUM('Երևան քաղաք:Սյունիք'!AI171)</f>
        <v>0</v>
      </c>
      <c r="AJ173" s="13">
        <f>SUM('Երևան քաղաք:Սյունիք'!AJ171)</f>
        <v>0</v>
      </c>
      <c r="AK173" s="13">
        <f>SUM('Երևան քաղաք:Սյունիք'!AK171)</f>
        <v>0</v>
      </c>
      <c r="AL173" s="13">
        <f>SUM('Երևան քաղաք:Սյունիք'!AL171)</f>
        <v>0</v>
      </c>
      <c r="AM173" s="13">
        <f>SUM('Երևան քաղաք:Սյունիք'!AM171)</f>
        <v>0</v>
      </c>
      <c r="AN173" s="13">
        <f>SUM('Երևան քաղաք:Սյունիք'!AN171)</f>
        <v>0</v>
      </c>
      <c r="AO173" s="13">
        <f>SUM('Երևան քաղաք:Սյունիք'!AO171)</f>
        <v>0</v>
      </c>
      <c r="AP173" s="13">
        <f>SUM('Երևան քաղաք:Սյունիք'!AP171)</f>
        <v>0</v>
      </c>
      <c r="AQ173" s="13">
        <f>SUM('Երևան քաղաք:Սյունիք'!AQ171)</f>
        <v>1</v>
      </c>
      <c r="AR173" s="13">
        <f>SUM('Երևան քաղաք:Սյունիք'!AR171)</f>
        <v>0</v>
      </c>
      <c r="AS173" s="13">
        <f>SUM('Երևան քաղաք:Սյունիք'!AS171)</f>
        <v>0</v>
      </c>
      <c r="AT173" s="13">
        <f>SUM('Երևան քաղաք:Սյունիք'!AT171)</f>
        <v>0</v>
      </c>
      <c r="AU173" s="13">
        <f>SUM('Երևան քաղաք:Սյունիք'!AU171)</f>
        <v>0</v>
      </c>
      <c r="AV173" s="13">
        <f>SUM('Երևան քաղաք:Սյունիք'!AV171)</f>
        <v>0</v>
      </c>
      <c r="AW173" s="13">
        <f>SUM('Երևան քաղաք:Սյունիք'!AW171)</f>
        <v>1</v>
      </c>
      <c r="AX173" s="13">
        <f>SUM('Երևան քաղաք:Սյունիք'!AX171)</f>
        <v>0</v>
      </c>
      <c r="AY173" s="13">
        <f>SUM('Երևան քաղաք:Սյունիք'!AY171)</f>
        <v>1</v>
      </c>
      <c r="AZ173" s="13">
        <f>SUM('Երևան քաղաք:Սյունիք'!AZ171)</f>
        <v>0</v>
      </c>
      <c r="BA173" s="13">
        <f>SUM('Երևան քաղաք:Սյունիք'!BA171)</f>
        <v>0</v>
      </c>
      <c r="BB173" s="13">
        <f>SUM('Երևան քաղաք:Սյունիք'!BB171)</f>
        <v>1</v>
      </c>
      <c r="BC173" s="13">
        <f>SUM('Երևան քաղաք:Սյունիք'!BC171)</f>
        <v>0</v>
      </c>
      <c r="BD173" s="13">
        <f>SUM('Երևան քաղաք:Սյունիք'!BD171)</f>
        <v>0</v>
      </c>
      <c r="BE173" s="13">
        <f>SUM('Երևան քաղաք:Սյունիք'!BE171)</f>
        <v>0</v>
      </c>
      <c r="BF173" s="13">
        <f>SUM('Երևան քաղաք:Սյունիք'!BF171)</f>
        <v>0</v>
      </c>
      <c r="BG173" s="13">
        <f>SUM('Երևան քաղաք:Սյունիք'!BG171)</f>
        <v>0</v>
      </c>
      <c r="BH173" s="13">
        <f>SUM('Երևան քաղաք:Սյունիք'!BH171)</f>
        <v>0</v>
      </c>
      <c r="BI173" s="13">
        <f>SUM('Երևան քաղաք:Սյունիք'!BI171)</f>
        <v>0</v>
      </c>
      <c r="BJ173" s="13">
        <f>SUM('Երևան քաղաք:Սյունիք'!BJ171)</f>
        <v>0</v>
      </c>
      <c r="BK173" s="13">
        <f>SUM('Երևան քաղաք:Սյունիք'!BK171)</f>
        <v>0</v>
      </c>
      <c r="BL173" s="13">
        <f>SUM('Երևան քաղաք:Սյունիք'!BL171)</f>
        <v>0</v>
      </c>
      <c r="BM173" s="13">
        <f>SUM('Երևան քաղաք:Սյունիք'!BM171)</f>
        <v>0</v>
      </c>
      <c r="BN173" s="13">
        <f>SUM('Երևան քաղաք:Սյունիք'!BN171)</f>
        <v>0</v>
      </c>
      <c r="BO173" s="13">
        <f>SUM('Երևան քաղաք:Սյունիք'!BO171)</f>
        <v>0</v>
      </c>
      <c r="BP173" s="13">
        <f>SUM('Երևան քաղաք:Սյունիք'!BP171)</f>
        <v>0</v>
      </c>
      <c r="BQ173" s="13">
        <f>SUM('Երևան քաղաք:Սյունիք'!BQ171)</f>
        <v>0</v>
      </c>
      <c r="BR173" s="13">
        <f>SUM('Երևան քաղաք:Սյունիք'!BR171)</f>
        <v>0</v>
      </c>
      <c r="BS173" s="13">
        <f>SUM('Երևան քաղաք:Սյունիք'!BS171)</f>
        <v>0</v>
      </c>
      <c r="BT173" s="13">
        <f>SUM('Երևան քաղաք:Սյունիք'!BT171)</f>
        <v>0</v>
      </c>
      <c r="BU173" s="13">
        <f>SUM('Երևան քաղաք:Սյունիք'!BU171)</f>
        <v>1</v>
      </c>
      <c r="BV173" s="13">
        <f>SUM('Երևան քաղաք:Սյունիք'!BV171)</f>
        <v>0</v>
      </c>
      <c r="BW173" s="13">
        <f>SUM('Երևան քաղաք:Սյունիք'!BW171)</f>
        <v>0</v>
      </c>
      <c r="BX173" s="13">
        <f>SUM('Երևան քաղաք:Սյունիք'!BX171)</f>
        <v>0</v>
      </c>
      <c r="BY173" s="13">
        <f>SUM('Երևան քաղաք:Սյունիք'!BY171)</f>
        <v>1</v>
      </c>
      <c r="BZ173" s="13">
        <f>SUM('Երևան քաղաք:Սյունիք'!BZ171)</f>
        <v>0</v>
      </c>
      <c r="CA173" s="13">
        <v>0</v>
      </c>
    </row>
    <row r="174" spans="1:79" ht="20.100000000000001" customHeight="1" x14ac:dyDescent="0.3">
      <c r="A174" s="5" t="s">
        <v>134</v>
      </c>
      <c r="B174" s="3" t="s">
        <v>675</v>
      </c>
      <c r="C174" s="3">
        <v>236</v>
      </c>
      <c r="D174" s="13">
        <f>SUM('Երևան քաղաք:Սյունիք'!D172)</f>
        <v>0</v>
      </c>
      <c r="E174" s="13">
        <f>SUM('Երևան քաղաք:Սյունիք'!E172)</f>
        <v>0</v>
      </c>
      <c r="F174" s="13">
        <f>SUM('Երևան քաղաք:Սյունիք'!F172)</f>
        <v>0</v>
      </c>
      <c r="G174" s="13">
        <f>SUM('Երևան քաղաք:Սյունիք'!G172)</f>
        <v>0</v>
      </c>
      <c r="H174" s="13">
        <f>SUM('Երևան քաղաք:Սյունիք'!H172)</f>
        <v>0</v>
      </c>
      <c r="I174" s="13">
        <f>SUM('Երևան քաղաք:Սյունիք'!I172)</f>
        <v>0</v>
      </c>
      <c r="J174" s="13">
        <f>SUM('Երևան քաղաք:Սյունիք'!J172)</f>
        <v>0</v>
      </c>
      <c r="K174" s="13">
        <f>SUM('Երևան քաղաք:Սյունիք'!K172)</f>
        <v>0</v>
      </c>
      <c r="L174" s="13">
        <f>SUM('Երևան քաղաք:Սյունիք'!L172)</f>
        <v>0</v>
      </c>
      <c r="M174" s="13">
        <f>SUM('Երևան քաղաք:Սյունիք'!M172)</f>
        <v>0</v>
      </c>
      <c r="N174" s="13">
        <f>SUM('Երևան քաղաք:Սյունիք'!N172)</f>
        <v>0</v>
      </c>
      <c r="O174" s="13">
        <f>SUM('Երևան քաղաք:Սյունիք'!O172)</f>
        <v>0</v>
      </c>
      <c r="P174" s="13">
        <f>SUM('Երևան քաղաք:Սյունիք'!P172)</f>
        <v>0</v>
      </c>
      <c r="Q174" s="13">
        <f>SUM('Երևան քաղաք:Սյունիք'!Q172)</f>
        <v>0</v>
      </c>
      <c r="R174" s="13">
        <f>SUM('Երևան քաղաք:Սյունիք'!R172)</f>
        <v>0</v>
      </c>
      <c r="S174" s="13">
        <f>SUM('Երևան քաղաք:Սյունիք'!S172)</f>
        <v>0</v>
      </c>
      <c r="T174" s="13">
        <f>SUM('Երևան քաղաք:Սյունիք'!T172)</f>
        <v>0</v>
      </c>
      <c r="U174" s="13">
        <f>SUM('Երևան քաղաք:Սյունիք'!U172)</f>
        <v>0</v>
      </c>
      <c r="V174" s="13">
        <f>SUM('Երևան քաղաք:Սյունիք'!V172)</f>
        <v>0</v>
      </c>
      <c r="W174" s="13">
        <f>SUM('Երևան քաղաք:Սյունիք'!W172)</f>
        <v>0</v>
      </c>
      <c r="X174" s="13">
        <f>SUM('Երևան քաղաք:Սյունիք'!X172)</f>
        <v>0</v>
      </c>
      <c r="Y174" s="13">
        <f>SUM('Երևան քաղաք:Սյունիք'!Y172)</f>
        <v>0</v>
      </c>
      <c r="Z174" s="13">
        <f>SUM('Երևան քաղաք:Սյունիք'!Z172)</f>
        <v>0</v>
      </c>
      <c r="AA174" s="13">
        <f>SUM('Երևան քաղաք:Սյունիք'!AA172)</f>
        <v>0</v>
      </c>
      <c r="AB174" s="13">
        <f>SUM('Երևան քաղաք:Սյունիք'!AB172)</f>
        <v>0</v>
      </c>
      <c r="AC174" s="13">
        <f>SUM('Երևան քաղաք:Սյունիք'!AC172)</f>
        <v>0</v>
      </c>
      <c r="AD174" s="13">
        <f>SUM('Երևան քաղաք:Սյունիք'!AD172)</f>
        <v>0</v>
      </c>
      <c r="AE174" s="13">
        <f>SUM('Երևան քաղաք:Սյունիք'!AE172)</f>
        <v>0</v>
      </c>
      <c r="AF174" s="13">
        <f>SUM('Երևան քաղաք:Սյունիք'!AF172)</f>
        <v>0</v>
      </c>
      <c r="AG174" s="13">
        <f>SUM('Երևան քաղաք:Սյունիք'!AG172)</f>
        <v>0</v>
      </c>
      <c r="AH174" s="13">
        <f>SUM('Երևան քաղաք:Սյունիք'!AH172)</f>
        <v>0</v>
      </c>
      <c r="AI174" s="13">
        <f>SUM('Երևան քաղաք:Սյունիք'!AI172)</f>
        <v>0</v>
      </c>
      <c r="AJ174" s="13">
        <f>SUM('Երևան քաղաք:Սյունիք'!AJ172)</f>
        <v>0</v>
      </c>
      <c r="AK174" s="13">
        <f>SUM('Երևան քաղաք:Սյունիք'!AK172)</f>
        <v>0</v>
      </c>
      <c r="AL174" s="13">
        <f>SUM('Երևան քաղաք:Սյունիք'!AL172)</f>
        <v>0</v>
      </c>
      <c r="AM174" s="13">
        <f>SUM('Երևան քաղաք:Սյունիք'!AM172)</f>
        <v>0</v>
      </c>
      <c r="AN174" s="13">
        <f>SUM('Երևան քաղաք:Սյունիք'!AN172)</f>
        <v>0</v>
      </c>
      <c r="AO174" s="13">
        <f>SUM('Երևան քաղաք:Սյունիք'!AO172)</f>
        <v>0</v>
      </c>
      <c r="AP174" s="13">
        <f>SUM('Երևան քաղաք:Սյունիք'!AP172)</f>
        <v>0</v>
      </c>
      <c r="AQ174" s="13">
        <f>SUM('Երևան քաղաք:Սյունիք'!AQ172)</f>
        <v>0</v>
      </c>
      <c r="AR174" s="13">
        <f>SUM('Երևան քաղաք:Սյունիք'!AR172)</f>
        <v>0</v>
      </c>
      <c r="AS174" s="13">
        <f>SUM('Երևան քաղաք:Սյունիք'!AS172)</f>
        <v>0</v>
      </c>
      <c r="AT174" s="13">
        <f>SUM('Երևան քաղաք:Սյունիք'!AT172)</f>
        <v>0</v>
      </c>
      <c r="AU174" s="13">
        <f>SUM('Երևան քաղաք:Սյունիք'!AU172)</f>
        <v>0</v>
      </c>
      <c r="AV174" s="13">
        <f>SUM('Երևան քաղաք:Սյունիք'!AV172)</f>
        <v>0</v>
      </c>
      <c r="AW174" s="13">
        <f>SUM('Երևան քաղաք:Սյունիք'!AW172)</f>
        <v>0</v>
      </c>
      <c r="AX174" s="13">
        <f>SUM('Երևան քաղաք:Սյունիք'!AX172)</f>
        <v>0</v>
      </c>
      <c r="AY174" s="13">
        <f>SUM('Երևան քաղաք:Սյունիք'!AY172)</f>
        <v>0</v>
      </c>
      <c r="AZ174" s="13">
        <f>SUM('Երևան քաղաք:Սյունիք'!AZ172)</f>
        <v>0</v>
      </c>
      <c r="BA174" s="13">
        <f>SUM('Երևան քաղաք:Սյունիք'!BA172)</f>
        <v>0</v>
      </c>
      <c r="BB174" s="13">
        <f>SUM('Երևան քաղաք:Սյունիք'!BB172)</f>
        <v>0</v>
      </c>
      <c r="BC174" s="13">
        <f>SUM('Երևան քաղաք:Սյունիք'!BC172)</f>
        <v>0</v>
      </c>
      <c r="BD174" s="13">
        <f>SUM('Երևան քաղաք:Սյունիք'!BD172)</f>
        <v>0</v>
      </c>
      <c r="BE174" s="13">
        <f>SUM('Երևան քաղաք:Սյունիք'!BE172)</f>
        <v>0</v>
      </c>
      <c r="BF174" s="13">
        <f>SUM('Երևան քաղաք:Սյունիք'!BF172)</f>
        <v>0</v>
      </c>
      <c r="BG174" s="13">
        <f>SUM('Երևան քաղաք:Սյունիք'!BG172)</f>
        <v>0</v>
      </c>
      <c r="BH174" s="13">
        <f>SUM('Երևան քաղաք:Սյունիք'!BH172)</f>
        <v>0</v>
      </c>
      <c r="BI174" s="13">
        <f>SUM('Երևան քաղաք:Սյունիք'!BI172)</f>
        <v>0</v>
      </c>
      <c r="BJ174" s="13">
        <f>SUM('Երևան քաղաք:Սյունիք'!BJ172)</f>
        <v>0</v>
      </c>
      <c r="BK174" s="13">
        <f>SUM('Երևան քաղաք:Սյունիք'!BK172)</f>
        <v>0</v>
      </c>
      <c r="BL174" s="13">
        <f>SUM('Երևան քաղաք:Սյունիք'!BL172)</f>
        <v>0</v>
      </c>
      <c r="BM174" s="13">
        <f>SUM('Երևան քաղաք:Սյունիք'!BM172)</f>
        <v>0</v>
      </c>
      <c r="BN174" s="13">
        <f>SUM('Երևան քաղաք:Սյունիք'!BN172)</f>
        <v>0</v>
      </c>
      <c r="BO174" s="13">
        <f>SUM('Երևան քաղաք:Սյունիք'!BO172)</f>
        <v>0</v>
      </c>
      <c r="BP174" s="13">
        <f>SUM('Երևան քաղաք:Սյունիք'!BP172)</f>
        <v>0</v>
      </c>
      <c r="BQ174" s="13">
        <f>SUM('Երևան քաղաք:Սյունիք'!BQ172)</f>
        <v>0</v>
      </c>
      <c r="BR174" s="13">
        <f>SUM('Երևան քաղաք:Սյունիք'!BR172)</f>
        <v>0</v>
      </c>
      <c r="BS174" s="13">
        <f>SUM('Երևան քաղաք:Սյունիք'!BS172)</f>
        <v>0</v>
      </c>
      <c r="BT174" s="13">
        <f>SUM('Երևան քաղաք:Սյունիք'!BT172)</f>
        <v>0</v>
      </c>
      <c r="BU174" s="13">
        <f>SUM('Երևան քաղաք:Սյունիք'!BU172)</f>
        <v>0</v>
      </c>
      <c r="BV174" s="13">
        <f>SUM('Երևան քաղաք:Սյունիք'!BV172)</f>
        <v>0</v>
      </c>
      <c r="BW174" s="13">
        <f>SUM('Երևան քաղաք:Սյունիք'!BW172)</f>
        <v>0</v>
      </c>
      <c r="BX174" s="13">
        <f>SUM('Երևան քաղաք:Սյունիք'!BX172)</f>
        <v>0</v>
      </c>
      <c r="BY174" s="13">
        <f>SUM('Երևան քաղաք:Սյունիք'!BY172)</f>
        <v>0</v>
      </c>
      <c r="BZ174" s="13">
        <f>SUM('Երևան քաղաք:Սյունիք'!BZ172)</f>
        <v>0</v>
      </c>
      <c r="CA174" s="13">
        <v>0</v>
      </c>
    </row>
    <row r="175" spans="1:79" ht="20.100000000000001" customHeight="1" x14ac:dyDescent="0.3">
      <c r="A175" s="5" t="s">
        <v>135</v>
      </c>
      <c r="B175" s="3" t="s">
        <v>582</v>
      </c>
      <c r="C175" s="3">
        <v>237</v>
      </c>
      <c r="D175" s="13">
        <f>SUM('Երևան քաղաք:Սյունիք'!D173)</f>
        <v>0</v>
      </c>
      <c r="E175" s="13">
        <f>SUM('Երևան քաղաք:Սյունիք'!E173)</f>
        <v>0</v>
      </c>
      <c r="F175" s="13">
        <f>SUM('Երևան քաղաք:Սյունիք'!F173)</f>
        <v>0</v>
      </c>
      <c r="G175" s="13">
        <f>SUM('Երևան քաղաք:Սյունիք'!G173)</f>
        <v>0</v>
      </c>
      <c r="H175" s="13">
        <f>SUM('Երևան քաղաք:Սյունիք'!H173)</f>
        <v>0</v>
      </c>
      <c r="I175" s="13">
        <f>SUM('Երևան քաղաք:Սյունիք'!I173)</f>
        <v>0</v>
      </c>
      <c r="J175" s="13">
        <f>SUM('Երևան քաղաք:Սյունիք'!J173)</f>
        <v>0</v>
      </c>
      <c r="K175" s="13">
        <f>SUM('Երևան քաղաք:Սյունիք'!K173)</f>
        <v>0</v>
      </c>
      <c r="L175" s="13">
        <f>SUM('Երևան քաղաք:Սյունիք'!L173)</f>
        <v>0</v>
      </c>
      <c r="M175" s="13">
        <f>SUM('Երևան քաղաք:Սյունիք'!M173)</f>
        <v>0</v>
      </c>
      <c r="N175" s="13">
        <f>SUM('Երևան քաղաք:Սյունիք'!N173)</f>
        <v>0</v>
      </c>
      <c r="O175" s="13">
        <f>SUM('Երևան քաղաք:Սյունիք'!O173)</f>
        <v>0</v>
      </c>
      <c r="P175" s="13">
        <f>SUM('Երևան քաղաք:Սյունիք'!P173)</f>
        <v>0</v>
      </c>
      <c r="Q175" s="13">
        <f>SUM('Երևան քաղաք:Սյունիք'!Q173)</f>
        <v>0</v>
      </c>
      <c r="R175" s="13">
        <f>SUM('Երևան քաղաք:Սյունիք'!R173)</f>
        <v>0</v>
      </c>
      <c r="S175" s="13">
        <f>SUM('Երևան քաղաք:Սյունիք'!S173)</f>
        <v>0</v>
      </c>
      <c r="T175" s="13">
        <f>SUM('Երևան քաղաք:Սյունիք'!T173)</f>
        <v>0</v>
      </c>
      <c r="U175" s="13">
        <f>SUM('Երևան քաղաք:Սյունիք'!U173)</f>
        <v>0</v>
      </c>
      <c r="V175" s="13">
        <f>SUM('Երևան քաղաք:Սյունիք'!V173)</f>
        <v>0</v>
      </c>
      <c r="W175" s="13">
        <f>SUM('Երևան քաղաք:Սյունիք'!W173)</f>
        <v>0</v>
      </c>
      <c r="X175" s="13">
        <f>SUM('Երևան քաղաք:Սյունիք'!X173)</f>
        <v>0</v>
      </c>
      <c r="Y175" s="13">
        <f>SUM('Երևան քաղաք:Սյունիք'!Y173)</f>
        <v>0</v>
      </c>
      <c r="Z175" s="13">
        <f>SUM('Երևան քաղաք:Սյունիք'!Z173)</f>
        <v>0</v>
      </c>
      <c r="AA175" s="13">
        <f>SUM('Երևան քաղաք:Սյունիք'!AA173)</f>
        <v>0</v>
      </c>
      <c r="AB175" s="13">
        <f>SUM('Երևան քաղաք:Սյունիք'!AB173)</f>
        <v>0</v>
      </c>
      <c r="AC175" s="13">
        <f>SUM('Երևան քաղաք:Սյունիք'!AC173)</f>
        <v>0</v>
      </c>
      <c r="AD175" s="13">
        <f>SUM('Երևան քաղաք:Սյունիք'!AD173)</f>
        <v>0</v>
      </c>
      <c r="AE175" s="13">
        <f>SUM('Երևան քաղաք:Սյունիք'!AE173)</f>
        <v>0</v>
      </c>
      <c r="AF175" s="13">
        <f>SUM('Երևան քաղաք:Սյունիք'!AF173)</f>
        <v>0</v>
      </c>
      <c r="AG175" s="13">
        <f>SUM('Երևան քաղաք:Սյունիք'!AG173)</f>
        <v>0</v>
      </c>
      <c r="AH175" s="13">
        <f>SUM('Երևան քաղաք:Սյունիք'!AH173)</f>
        <v>0</v>
      </c>
      <c r="AI175" s="13">
        <f>SUM('Երևան քաղաք:Սյունիք'!AI173)</f>
        <v>0</v>
      </c>
      <c r="AJ175" s="13">
        <f>SUM('Երևան քաղաք:Սյունիք'!AJ173)</f>
        <v>0</v>
      </c>
      <c r="AK175" s="13">
        <f>SUM('Երևան քաղաք:Սյունիք'!AK173)</f>
        <v>0</v>
      </c>
      <c r="AL175" s="13">
        <f>SUM('Երևան քաղաք:Սյունիք'!AL173)</f>
        <v>0</v>
      </c>
      <c r="AM175" s="13">
        <f>SUM('Երևան քաղաք:Սյունիք'!AM173)</f>
        <v>0</v>
      </c>
      <c r="AN175" s="13">
        <f>SUM('Երևան քաղաք:Սյունիք'!AN173)</f>
        <v>0</v>
      </c>
      <c r="AO175" s="13">
        <f>SUM('Երևան քաղաք:Սյունիք'!AO173)</f>
        <v>0</v>
      </c>
      <c r="AP175" s="13">
        <f>SUM('Երևան քաղաք:Սյունիք'!AP173)</f>
        <v>0</v>
      </c>
      <c r="AQ175" s="13">
        <f>SUM('Երևան քաղաք:Սյունիք'!AQ173)</f>
        <v>0</v>
      </c>
      <c r="AR175" s="13">
        <f>SUM('Երևան քաղաք:Սյունիք'!AR173)</f>
        <v>0</v>
      </c>
      <c r="AS175" s="13">
        <f>SUM('Երևան քաղաք:Սյունիք'!AS173)</f>
        <v>0</v>
      </c>
      <c r="AT175" s="13">
        <f>SUM('Երևան քաղաք:Սյունիք'!AT173)</f>
        <v>0</v>
      </c>
      <c r="AU175" s="13">
        <f>SUM('Երևան քաղաք:Սյունիք'!AU173)</f>
        <v>0</v>
      </c>
      <c r="AV175" s="13">
        <f>SUM('Երևան քաղաք:Սյունիք'!AV173)</f>
        <v>0</v>
      </c>
      <c r="AW175" s="13">
        <f>SUM('Երևան քաղաք:Սյունիք'!AW173)</f>
        <v>0</v>
      </c>
      <c r="AX175" s="13">
        <f>SUM('Երևան քաղաք:Սյունիք'!AX173)</f>
        <v>0</v>
      </c>
      <c r="AY175" s="13">
        <f>SUM('Երևան քաղաք:Սյունիք'!AY173)</f>
        <v>0</v>
      </c>
      <c r="AZ175" s="13">
        <f>SUM('Երևան քաղաք:Սյունիք'!AZ173)</f>
        <v>0</v>
      </c>
      <c r="BA175" s="13">
        <f>SUM('Երևան քաղաք:Սյունիք'!BA173)</f>
        <v>0</v>
      </c>
      <c r="BB175" s="13">
        <f>SUM('Երևան քաղաք:Սյունիք'!BB173)</f>
        <v>0</v>
      </c>
      <c r="BC175" s="13">
        <f>SUM('Երևան քաղաք:Սյունիք'!BC173)</f>
        <v>0</v>
      </c>
      <c r="BD175" s="13">
        <f>SUM('Երևան քաղաք:Սյունիք'!BD173)</f>
        <v>0</v>
      </c>
      <c r="BE175" s="13">
        <f>SUM('Երևան քաղաք:Սյունիք'!BE173)</f>
        <v>0</v>
      </c>
      <c r="BF175" s="13">
        <f>SUM('Երևան քաղաք:Սյունիք'!BF173)</f>
        <v>0</v>
      </c>
      <c r="BG175" s="13">
        <f>SUM('Երևան քաղաք:Սյունիք'!BG173)</f>
        <v>0</v>
      </c>
      <c r="BH175" s="13">
        <f>SUM('Երևան քաղաք:Սյունիք'!BH173)</f>
        <v>0</v>
      </c>
      <c r="BI175" s="13">
        <f>SUM('Երևան քաղաք:Սյունիք'!BI173)</f>
        <v>0</v>
      </c>
      <c r="BJ175" s="13">
        <f>SUM('Երևան քաղաք:Սյունիք'!BJ173)</f>
        <v>0</v>
      </c>
      <c r="BK175" s="13">
        <f>SUM('Երևան քաղաք:Սյունիք'!BK173)</f>
        <v>0</v>
      </c>
      <c r="BL175" s="13">
        <f>SUM('Երևան քաղաք:Սյունիք'!BL173)</f>
        <v>0</v>
      </c>
      <c r="BM175" s="13">
        <f>SUM('Երևան քաղաք:Սյունիք'!BM173)</f>
        <v>0</v>
      </c>
      <c r="BN175" s="13">
        <f>SUM('Երևան քաղաք:Սյունիք'!BN173)</f>
        <v>0</v>
      </c>
      <c r="BO175" s="13">
        <f>SUM('Երևան քաղաք:Սյունիք'!BO173)</f>
        <v>0</v>
      </c>
      <c r="BP175" s="13">
        <f>SUM('Երևան քաղաք:Սյունիք'!BP173)</f>
        <v>0</v>
      </c>
      <c r="BQ175" s="13">
        <f>SUM('Երևան քաղաք:Սյունիք'!BQ173)</f>
        <v>0</v>
      </c>
      <c r="BR175" s="13">
        <f>SUM('Երևան քաղաք:Սյունիք'!BR173)</f>
        <v>0</v>
      </c>
      <c r="BS175" s="13">
        <f>SUM('Երևան քաղաք:Սյունիք'!BS173)</f>
        <v>0</v>
      </c>
      <c r="BT175" s="13">
        <f>SUM('Երևան քաղաք:Սյունիք'!BT173)</f>
        <v>0</v>
      </c>
      <c r="BU175" s="13">
        <f>SUM('Երևան քաղաք:Սյունիք'!BU173)</f>
        <v>0</v>
      </c>
      <c r="BV175" s="13">
        <f>SUM('Երևան քաղաք:Սյունիք'!BV173)</f>
        <v>0</v>
      </c>
      <c r="BW175" s="13">
        <f>SUM('Երևան քաղաք:Սյունիք'!BW173)</f>
        <v>0</v>
      </c>
      <c r="BX175" s="13">
        <f>SUM('Երևան քաղաք:Սյունիք'!BX173)</f>
        <v>0</v>
      </c>
      <c r="BY175" s="13">
        <f>SUM('Երևան քաղաք:Սյունիք'!BY173)</f>
        <v>0</v>
      </c>
      <c r="BZ175" s="13">
        <f>SUM('Երևան քաղաք:Սյունիք'!BZ173)</f>
        <v>0</v>
      </c>
      <c r="CA175" s="13">
        <v>0</v>
      </c>
    </row>
    <row r="176" spans="1:79" ht="20.100000000000001" customHeight="1" x14ac:dyDescent="0.3">
      <c r="A176" s="5" t="s">
        <v>136</v>
      </c>
      <c r="B176" s="3" t="s">
        <v>583</v>
      </c>
      <c r="C176" s="3">
        <v>238</v>
      </c>
      <c r="D176" s="13">
        <f>SUM('Երևան քաղաք:Սյունիք'!D174)</f>
        <v>0</v>
      </c>
      <c r="E176" s="13">
        <f>SUM('Երևան քաղաք:Սյունիք'!E174)</f>
        <v>0</v>
      </c>
      <c r="F176" s="13">
        <f>SUM('Երևան քաղաք:Սյունիք'!F174)</f>
        <v>0</v>
      </c>
      <c r="G176" s="13">
        <f>SUM('Երևան քաղաք:Սյունիք'!G174)</f>
        <v>0</v>
      </c>
      <c r="H176" s="13">
        <f>SUM('Երևան քաղաք:Սյունիք'!H174)</f>
        <v>0</v>
      </c>
      <c r="I176" s="13">
        <f>SUM('Երևան քաղաք:Սյունիք'!I174)</f>
        <v>4</v>
      </c>
      <c r="J176" s="13">
        <f>SUM('Երևան քաղաք:Սյունիք'!J174)</f>
        <v>0</v>
      </c>
      <c r="K176" s="13">
        <f>SUM('Երևան քաղաք:Սյունիք'!K174)</f>
        <v>0</v>
      </c>
      <c r="L176" s="13">
        <f>SUM('Երևան քաղաք:Սյունիք'!L174)</f>
        <v>4</v>
      </c>
      <c r="M176" s="13">
        <f>SUM('Երևան քաղաք:Սյունիք'!M174)</f>
        <v>0</v>
      </c>
      <c r="N176" s="13">
        <f>SUM('Երևան քաղաք:Սյունիք'!N174)</f>
        <v>0</v>
      </c>
      <c r="O176" s="13">
        <f>SUM('Երևան քաղաք:Սյունիք'!O174)</f>
        <v>0</v>
      </c>
      <c r="P176" s="13">
        <f>SUM('Երևան քաղաք:Սյունիք'!P174)</f>
        <v>0</v>
      </c>
      <c r="Q176" s="13">
        <f>SUM('Երևան քաղաք:Սյունիք'!Q174)</f>
        <v>0</v>
      </c>
      <c r="R176" s="13">
        <f>SUM('Երևան քաղաք:Սյունիք'!R174)</f>
        <v>3</v>
      </c>
      <c r="S176" s="13">
        <f>SUM('Երևան քաղաք:Սյունիք'!S174)</f>
        <v>1</v>
      </c>
      <c r="T176" s="13">
        <f>SUM('Երևան քաղաք:Սյունիք'!T174)</f>
        <v>0</v>
      </c>
      <c r="U176" s="13">
        <f>SUM('Երևան քաղաք:Սյունիք'!U174)</f>
        <v>0</v>
      </c>
      <c r="V176" s="13">
        <f>SUM('Երևան քաղաք:Սյունիք'!V174)</f>
        <v>0</v>
      </c>
      <c r="W176" s="13">
        <f>SUM('Երևան քաղաք:Սյունիք'!W174)</f>
        <v>4</v>
      </c>
      <c r="X176" s="13">
        <f>SUM('Երևան քաղաք:Սյունիք'!X174)</f>
        <v>0</v>
      </c>
      <c r="Y176" s="13">
        <f>SUM('Երևան քաղաք:Սյունիք'!Y174)</f>
        <v>0</v>
      </c>
      <c r="Z176" s="13">
        <f>SUM('Երևան քաղաք:Սյունիք'!Z174)</f>
        <v>0</v>
      </c>
      <c r="AA176" s="13">
        <f>SUM('Երևան քաղաք:Սյունիք'!AA174)</f>
        <v>0</v>
      </c>
      <c r="AB176" s="13">
        <f>SUM('Երևան քաղաք:Սյունիք'!AB174)</f>
        <v>0</v>
      </c>
      <c r="AC176" s="13">
        <f>SUM('Երևան քաղաք:Սյունիք'!AC174)</f>
        <v>0</v>
      </c>
      <c r="AD176" s="13">
        <f>SUM('Երևան քաղաք:Սյունիք'!AD174)</f>
        <v>3</v>
      </c>
      <c r="AE176" s="13">
        <f>SUM('Երևան քաղաք:Սյունիք'!AE174)</f>
        <v>0</v>
      </c>
      <c r="AF176" s="13">
        <f>SUM('Երևան քաղաք:Սյունիք'!AF174)</f>
        <v>0</v>
      </c>
      <c r="AG176" s="13">
        <f>SUM('Երևան քաղաք:Սյունիք'!AG174)</f>
        <v>0</v>
      </c>
      <c r="AH176" s="13">
        <f>SUM('Երևան քաղաք:Սյունիք'!AH174)</f>
        <v>0</v>
      </c>
      <c r="AI176" s="13">
        <f>SUM('Երևան քաղաք:Սյունիք'!AI174)</f>
        <v>0</v>
      </c>
      <c r="AJ176" s="13">
        <f>SUM('Երևան քաղաք:Սյունիք'!AJ174)</f>
        <v>0</v>
      </c>
      <c r="AK176" s="13">
        <f>SUM('Երևան քաղաք:Սյունիք'!AK174)</f>
        <v>0</v>
      </c>
      <c r="AL176" s="13">
        <f>SUM('Երևան քաղաք:Սյունիք'!AL174)</f>
        <v>0</v>
      </c>
      <c r="AM176" s="13">
        <f>SUM('Երևան քաղաք:Սյունիք'!AM174)</f>
        <v>0</v>
      </c>
      <c r="AN176" s="13">
        <f>SUM('Երևան քաղաք:Սյունիք'!AN174)</f>
        <v>0</v>
      </c>
      <c r="AO176" s="13">
        <f>SUM('Երևան քաղաք:Սյունիք'!AO174)</f>
        <v>4</v>
      </c>
      <c r="AP176" s="13">
        <f>SUM('Երևան քաղաք:Սյունիք'!AP174)</f>
        <v>0</v>
      </c>
      <c r="AQ176" s="13">
        <f>SUM('Երևան քաղաք:Սյունիք'!AQ174)</f>
        <v>0</v>
      </c>
      <c r="AR176" s="13">
        <f>SUM('Երևան քաղաք:Սյունիք'!AR174)</f>
        <v>0</v>
      </c>
      <c r="AS176" s="13">
        <f>SUM('Երևան քաղաք:Սյունիք'!AS174)</f>
        <v>3</v>
      </c>
      <c r="AT176" s="13">
        <f>SUM('Երևան քաղաք:Սյունիք'!AT174)</f>
        <v>1</v>
      </c>
      <c r="AU176" s="13">
        <f>SUM('Երևան քաղաք:Սյունիք'!AU174)</f>
        <v>0</v>
      </c>
      <c r="AV176" s="13">
        <f>SUM('Երևան քաղաք:Սյունիք'!AV174)</f>
        <v>0</v>
      </c>
      <c r="AW176" s="13">
        <f>SUM('Երևան քաղաք:Սյունիք'!AW174)</f>
        <v>0</v>
      </c>
      <c r="AX176" s="13">
        <f>SUM('Երևան քաղաք:Սյունիք'!AX174)</f>
        <v>0</v>
      </c>
      <c r="AY176" s="13">
        <f>SUM('Երևան քաղաք:Սյունիք'!AY174)</f>
        <v>4</v>
      </c>
      <c r="AZ176" s="13">
        <f>SUM('Երևան քաղաք:Սյունիք'!AZ174)</f>
        <v>0</v>
      </c>
      <c r="BA176" s="13">
        <f>SUM('Երևան քաղաք:Սյունիք'!BA174)</f>
        <v>0</v>
      </c>
      <c r="BB176" s="13">
        <f>SUM('Երևան քաղաք:Սյունիք'!BB174)</f>
        <v>0</v>
      </c>
      <c r="BC176" s="13">
        <f>SUM('Երևան քաղաք:Սյունիք'!BC174)</f>
        <v>0</v>
      </c>
      <c r="BD176" s="13">
        <f>SUM('Երևան քաղաք:Սյունիք'!BD174)</f>
        <v>0</v>
      </c>
      <c r="BE176" s="13">
        <f>SUM('Երևան քաղաք:Սյունիք'!BE174)</f>
        <v>0</v>
      </c>
      <c r="BF176" s="13">
        <f>SUM('Երևան քաղաք:Սյունիք'!BF174)</f>
        <v>0</v>
      </c>
      <c r="BG176" s="13">
        <f>SUM('Երևան քաղաք:Սյունիք'!BG174)</f>
        <v>0</v>
      </c>
      <c r="BH176" s="13">
        <f>SUM('Երևան քաղաք:Սյունիք'!BH174)</f>
        <v>0</v>
      </c>
      <c r="BI176" s="13">
        <f>SUM('Երևան քաղաք:Սյունիք'!BI174)</f>
        <v>0</v>
      </c>
      <c r="BJ176" s="13">
        <f>SUM('Երևան քաղաք:Սյունիք'!BJ174)</f>
        <v>0</v>
      </c>
      <c r="BK176" s="13">
        <f>SUM('Երևան քաղաք:Սյունիք'!BK174)</f>
        <v>0</v>
      </c>
      <c r="BL176" s="13">
        <f>SUM('Երևան քաղաք:Սյունիք'!BL174)</f>
        <v>0</v>
      </c>
      <c r="BM176" s="13">
        <f>SUM('Երևան քաղաք:Սյունիք'!BM174)</f>
        <v>0</v>
      </c>
      <c r="BN176" s="13">
        <f>SUM('Երևան քաղաք:Սյունիք'!BN174)</f>
        <v>0</v>
      </c>
      <c r="BO176" s="13">
        <f>SUM('Երևան քաղաք:Սյունիք'!BO174)</f>
        <v>0</v>
      </c>
      <c r="BP176" s="13">
        <f>SUM('Երևան քաղաք:Սյունիք'!BP174)</f>
        <v>0</v>
      </c>
      <c r="BQ176" s="13">
        <f>SUM('Երևան քաղաք:Սյունիք'!BQ174)</f>
        <v>0</v>
      </c>
      <c r="BR176" s="13">
        <f>SUM('Երևան քաղաք:Սյունիք'!BR174)</f>
        <v>0</v>
      </c>
      <c r="BS176" s="13">
        <f>SUM('Երևան քաղաք:Սյունիք'!BS174)</f>
        <v>0</v>
      </c>
      <c r="BT176" s="13">
        <f>SUM('Երևան քաղաք:Սյունիք'!BT174)</f>
        <v>0</v>
      </c>
      <c r="BU176" s="13">
        <f>SUM('Երևան քաղաք:Սյունիք'!BU174)</f>
        <v>3</v>
      </c>
      <c r="BV176" s="13">
        <f>SUM('Երևան քաղաք:Սյունիք'!BV174)</f>
        <v>0</v>
      </c>
      <c r="BW176" s="13">
        <f>SUM('Երևան քաղաք:Սյունիք'!BW174)</f>
        <v>0</v>
      </c>
      <c r="BX176" s="13">
        <f>SUM('Երևան քաղաք:Սյունիք'!BX174)</f>
        <v>0</v>
      </c>
      <c r="BY176" s="13">
        <f>SUM('Երևան քաղաք:Սյունիք'!BY174)</f>
        <v>3</v>
      </c>
      <c r="BZ176" s="13">
        <f>SUM('Երևան քաղաք:Սյունիք'!BZ174)</f>
        <v>0</v>
      </c>
      <c r="CA176" s="13">
        <v>0</v>
      </c>
    </row>
    <row r="177" spans="1:79" ht="20.100000000000001" customHeight="1" x14ac:dyDescent="0.3">
      <c r="A177" s="5" t="s">
        <v>137</v>
      </c>
      <c r="B177" s="3" t="s">
        <v>584</v>
      </c>
      <c r="C177" s="3">
        <v>239</v>
      </c>
      <c r="D177" s="13">
        <f>SUM('Երևան քաղաք:Սյունիք'!D175)</f>
        <v>0</v>
      </c>
      <c r="E177" s="13">
        <f>SUM('Երևան քաղաք:Սյունիք'!E175)</f>
        <v>1</v>
      </c>
      <c r="F177" s="13">
        <f>SUM('Երևան քաղաք:Սյունիք'!F175)</f>
        <v>1</v>
      </c>
      <c r="G177" s="13">
        <f>SUM('Երևան քաղաք:Սյունիք'!G175)</f>
        <v>0</v>
      </c>
      <c r="H177" s="13">
        <f>SUM('Երևան քաղաք:Սյունիք'!H175)</f>
        <v>1</v>
      </c>
      <c r="I177" s="13">
        <f>SUM('Երևան քաղաք:Սյունիք'!I175)</f>
        <v>1</v>
      </c>
      <c r="J177" s="13">
        <f>SUM('Երևան քաղաք:Սյունիք'!J175)</f>
        <v>0</v>
      </c>
      <c r="K177" s="13">
        <f>SUM('Երևան քաղաք:Սյունիք'!K175)</f>
        <v>0</v>
      </c>
      <c r="L177" s="13">
        <f>SUM('Երևան քաղաք:Սյունիք'!L175)</f>
        <v>1</v>
      </c>
      <c r="M177" s="13">
        <f>SUM('Երևան քաղաք:Սյունիք'!M175)</f>
        <v>0</v>
      </c>
      <c r="N177" s="13">
        <f>SUM('Երևան քաղաք:Սյունիք'!N175)</f>
        <v>0</v>
      </c>
      <c r="O177" s="13">
        <f>SUM('Երևան քաղաք:Սյունիք'!O175)</f>
        <v>0</v>
      </c>
      <c r="P177" s="13">
        <f>SUM('Երևան քաղաք:Սյունիք'!P175)</f>
        <v>0</v>
      </c>
      <c r="Q177" s="13">
        <f>SUM('Երևան քաղաք:Սյունիք'!Q175)</f>
        <v>0</v>
      </c>
      <c r="R177" s="13">
        <f>SUM('Երևան քաղաք:Սյունիք'!R175)</f>
        <v>0</v>
      </c>
      <c r="S177" s="13">
        <f>SUM('Երևան քաղաք:Սյունիք'!S175)</f>
        <v>0</v>
      </c>
      <c r="T177" s="13">
        <f>SUM('Երևան քաղաք:Սյունիք'!T175)</f>
        <v>0</v>
      </c>
      <c r="U177" s="13">
        <f>SUM('Երևան քաղաք:Սյունիք'!U175)</f>
        <v>0</v>
      </c>
      <c r="V177" s="13">
        <f>SUM('Երևան քաղաք:Սյունիք'!V175)</f>
        <v>0</v>
      </c>
      <c r="W177" s="13">
        <f>SUM('Երևան քաղաք:Սյունիք'!W175)</f>
        <v>0</v>
      </c>
      <c r="X177" s="13">
        <f>SUM('Երևան քաղաք:Սյունիք'!X175)</f>
        <v>0</v>
      </c>
      <c r="Y177" s="13">
        <f>SUM('Երևան քաղաք:Սյունիք'!Y175)</f>
        <v>1</v>
      </c>
      <c r="Z177" s="13">
        <f>SUM('Երևան քաղաք:Սյունիք'!Z175)</f>
        <v>0</v>
      </c>
      <c r="AA177" s="13">
        <f>SUM('Երևան քաղաք:Սյունիք'!AA175)</f>
        <v>0</v>
      </c>
      <c r="AB177" s="13">
        <f>SUM('Երևան քաղաք:Սյունիք'!AB175)</f>
        <v>0</v>
      </c>
      <c r="AC177" s="13">
        <f>SUM('Երևան քաղաք:Սյունիք'!AC175)</f>
        <v>0</v>
      </c>
      <c r="AD177" s="13">
        <f>SUM('Երևան քաղաք:Սյունիք'!AD175)</f>
        <v>0</v>
      </c>
      <c r="AE177" s="13">
        <f>SUM('Երևան քաղաք:Սյունիք'!AE175)</f>
        <v>0</v>
      </c>
      <c r="AF177" s="13">
        <f>SUM('Երևան քաղաք:Սյունիք'!AF175)</f>
        <v>0</v>
      </c>
      <c r="AG177" s="13">
        <f>SUM('Երևան քաղաք:Սյունիք'!AG175)</f>
        <v>0</v>
      </c>
      <c r="AH177" s="13">
        <f>SUM('Երևան քաղաք:Սյունիք'!AH175)</f>
        <v>0</v>
      </c>
      <c r="AI177" s="13">
        <f>SUM('Երևան քաղաք:Սյունիք'!AI175)</f>
        <v>0</v>
      </c>
      <c r="AJ177" s="13">
        <f>SUM('Երևան քաղաք:Սյունիք'!AJ175)</f>
        <v>0</v>
      </c>
      <c r="AK177" s="13">
        <f>SUM('Երևան քաղաք:Սյունիք'!AK175)</f>
        <v>0</v>
      </c>
      <c r="AL177" s="13">
        <f>SUM('Երևան քաղաք:Սյունիք'!AL175)</f>
        <v>0</v>
      </c>
      <c r="AM177" s="13">
        <f>SUM('Երևան քաղաք:Սյունիք'!AM175)</f>
        <v>0</v>
      </c>
      <c r="AN177" s="13">
        <f>SUM('Երևան քաղաք:Սյունիք'!AN175)</f>
        <v>0</v>
      </c>
      <c r="AO177" s="13">
        <f>SUM('Երևան քաղաք:Սյունիք'!AO175)</f>
        <v>0</v>
      </c>
      <c r="AP177" s="13">
        <f>SUM('Երևան քաղաք:Սյունիք'!AP175)</f>
        <v>0</v>
      </c>
      <c r="AQ177" s="13">
        <f>SUM('Երևան քաղաք:Սյունիք'!AQ175)</f>
        <v>1</v>
      </c>
      <c r="AR177" s="13">
        <f>SUM('Երևան քաղաք:Սյունիք'!AR175)</f>
        <v>0</v>
      </c>
      <c r="AS177" s="13">
        <f>SUM('Երևան քաղաք:Սյունիք'!AS175)</f>
        <v>0</v>
      </c>
      <c r="AT177" s="13">
        <f>SUM('Երևան քաղաք:Սյունիք'!AT175)</f>
        <v>0</v>
      </c>
      <c r="AU177" s="13">
        <f>SUM('Երևան քաղաք:Սյունիք'!AU175)</f>
        <v>0</v>
      </c>
      <c r="AV177" s="13">
        <f>SUM('Երևան քաղաք:Սյունիք'!AV175)</f>
        <v>0</v>
      </c>
      <c r="AW177" s="13">
        <f>SUM('Երևան քաղաք:Սյունիք'!AW175)</f>
        <v>1</v>
      </c>
      <c r="AX177" s="13">
        <f>SUM('Երևան քաղաք:Սյունիք'!AX175)</f>
        <v>0</v>
      </c>
      <c r="AY177" s="13">
        <f>SUM('Երևան քաղաք:Սյունիք'!AY175)</f>
        <v>1</v>
      </c>
      <c r="AZ177" s="13">
        <f>SUM('Երևան քաղաք:Սյունիք'!AZ175)</f>
        <v>0</v>
      </c>
      <c r="BA177" s="13">
        <f>SUM('Երևան քաղաք:Սյունիք'!BA175)</f>
        <v>0</v>
      </c>
      <c r="BB177" s="13">
        <f>SUM('Երևան քաղաք:Սյունիք'!BB175)</f>
        <v>0</v>
      </c>
      <c r="BC177" s="13">
        <f>SUM('Երևան քաղաք:Սյունիք'!BC175)</f>
        <v>0</v>
      </c>
      <c r="BD177" s="13">
        <f>SUM('Երևան քաղաք:Սյունիք'!BD175)</f>
        <v>0</v>
      </c>
      <c r="BE177" s="13">
        <f>SUM('Երևան քաղաք:Սյունիք'!BE175)</f>
        <v>0</v>
      </c>
      <c r="BF177" s="13">
        <f>SUM('Երևան քաղաք:Սյունիք'!BF175)</f>
        <v>0</v>
      </c>
      <c r="BG177" s="13">
        <f>SUM('Երևան քաղաք:Սյունիք'!BG175)</f>
        <v>0</v>
      </c>
      <c r="BH177" s="13">
        <f>SUM('Երևան քաղաք:Սյունիք'!BH175)</f>
        <v>0</v>
      </c>
      <c r="BI177" s="13">
        <f>SUM('Երևան քաղաք:Սյունիք'!BI175)</f>
        <v>0</v>
      </c>
      <c r="BJ177" s="13">
        <f>SUM('Երևան քաղաք:Սյունիք'!BJ175)</f>
        <v>0</v>
      </c>
      <c r="BK177" s="13">
        <f>SUM('Երևան քաղաք:Սյունիք'!BK175)</f>
        <v>0</v>
      </c>
      <c r="BL177" s="13">
        <f>SUM('Երևան քաղաք:Սյունիք'!BL175)</f>
        <v>0</v>
      </c>
      <c r="BM177" s="13">
        <f>SUM('Երևան քաղաք:Սյունիք'!BM175)</f>
        <v>0</v>
      </c>
      <c r="BN177" s="13">
        <f>SUM('Երևան քաղաք:Սյունիք'!BN175)</f>
        <v>0</v>
      </c>
      <c r="BO177" s="13">
        <f>SUM('Երևան քաղաք:Սյունիք'!BO175)</f>
        <v>0</v>
      </c>
      <c r="BP177" s="13">
        <f>SUM('Երևան քաղաք:Սյունիք'!BP175)</f>
        <v>0</v>
      </c>
      <c r="BQ177" s="13">
        <f>SUM('Երևան քաղաք:Սյունիք'!BQ175)</f>
        <v>0</v>
      </c>
      <c r="BR177" s="13">
        <f>SUM('Երևան քաղաք:Սյունիք'!BR175)</f>
        <v>0</v>
      </c>
      <c r="BS177" s="13">
        <f>SUM('Երևան քաղաք:Սյունիք'!BS175)</f>
        <v>0</v>
      </c>
      <c r="BT177" s="13">
        <f>SUM('Երևան քաղաք:Սյունիք'!BT175)</f>
        <v>0</v>
      </c>
      <c r="BU177" s="13">
        <f>SUM('Երևան քաղաք:Սյունիք'!BU175)</f>
        <v>2</v>
      </c>
      <c r="BV177" s="13">
        <f>SUM('Երևան քաղաք:Սյունիք'!BV175)</f>
        <v>0</v>
      </c>
      <c r="BW177" s="13">
        <f>SUM('Երևան քաղաք:Սյունիք'!BW175)</f>
        <v>0</v>
      </c>
      <c r="BX177" s="13">
        <f>SUM('Երևան քաղաք:Սյունիք'!BX175)</f>
        <v>0</v>
      </c>
      <c r="BY177" s="13">
        <f>SUM('Երևան քաղաք:Սյունիք'!BY175)</f>
        <v>1</v>
      </c>
      <c r="BZ177" s="13">
        <f>SUM('Երևան քաղաք:Սյունիք'!BZ175)</f>
        <v>0</v>
      </c>
      <c r="CA177" s="13">
        <v>0</v>
      </c>
    </row>
    <row r="178" spans="1:79" ht="20.100000000000001" customHeight="1" x14ac:dyDescent="0.3">
      <c r="A178" s="5" t="s">
        <v>138</v>
      </c>
      <c r="B178" s="3" t="s">
        <v>676</v>
      </c>
      <c r="C178" s="3">
        <v>240</v>
      </c>
      <c r="D178" s="13">
        <f>SUM('Երևան քաղաք:Սյունիք'!D176)</f>
        <v>0</v>
      </c>
      <c r="E178" s="13">
        <f>SUM('Երևան քաղաք:Սյունիք'!E176)</f>
        <v>0</v>
      </c>
      <c r="F178" s="13">
        <f>SUM('Երևան քաղաք:Սյունիք'!F176)</f>
        <v>0</v>
      </c>
      <c r="G178" s="13">
        <f>SUM('Երևան քաղաք:Սյունիք'!G176)</f>
        <v>0</v>
      </c>
      <c r="H178" s="13">
        <f>SUM('Երևան քաղաք:Սյունիք'!H176)</f>
        <v>0</v>
      </c>
      <c r="I178" s="13">
        <f>SUM('Երևան քաղաք:Սյունիք'!I176)</f>
        <v>0</v>
      </c>
      <c r="J178" s="13">
        <f>SUM('Երևան քաղաք:Սյունիք'!J176)</f>
        <v>0</v>
      </c>
      <c r="K178" s="13">
        <f>SUM('Երևան քաղաք:Սյունիք'!K176)</f>
        <v>0</v>
      </c>
      <c r="L178" s="13">
        <f>SUM('Երևան քաղաք:Սյունիք'!L176)</f>
        <v>0</v>
      </c>
      <c r="M178" s="13">
        <f>SUM('Երևան քաղաք:Սյունիք'!M176)</f>
        <v>0</v>
      </c>
      <c r="N178" s="13">
        <f>SUM('Երևան քաղաք:Սյունիք'!N176)</f>
        <v>0</v>
      </c>
      <c r="O178" s="13">
        <f>SUM('Երևան քաղաք:Սյունիք'!O176)</f>
        <v>0</v>
      </c>
      <c r="P178" s="13">
        <f>SUM('Երևան քաղաք:Սյունիք'!P176)</f>
        <v>0</v>
      </c>
      <c r="Q178" s="13">
        <f>SUM('Երևան քաղաք:Սյունիք'!Q176)</f>
        <v>0</v>
      </c>
      <c r="R178" s="13">
        <f>SUM('Երևան քաղաք:Սյունիք'!R176)</f>
        <v>0</v>
      </c>
      <c r="S178" s="13">
        <f>SUM('Երևան քաղաք:Սյունիք'!S176)</f>
        <v>0</v>
      </c>
      <c r="T178" s="13">
        <f>SUM('Երևան քաղաք:Սյունիք'!T176)</f>
        <v>0</v>
      </c>
      <c r="U178" s="13">
        <f>SUM('Երևան քաղաք:Սյունիք'!U176)</f>
        <v>0</v>
      </c>
      <c r="V178" s="13">
        <f>SUM('Երևան քաղաք:Սյունիք'!V176)</f>
        <v>0</v>
      </c>
      <c r="W178" s="13">
        <f>SUM('Երևան քաղաք:Սյունիք'!W176)</f>
        <v>0</v>
      </c>
      <c r="X178" s="13">
        <f>SUM('Երևան քաղաք:Սյունիք'!X176)</f>
        <v>0</v>
      </c>
      <c r="Y178" s="13">
        <f>SUM('Երևան քաղաք:Սյունիք'!Y176)</f>
        <v>0</v>
      </c>
      <c r="Z178" s="13">
        <f>SUM('Երևան քաղաք:Սյունիք'!Z176)</f>
        <v>0</v>
      </c>
      <c r="AA178" s="13">
        <f>SUM('Երևան քաղաք:Սյունիք'!AA176)</f>
        <v>0</v>
      </c>
      <c r="AB178" s="13">
        <f>SUM('Երևան քաղաք:Սյունիք'!AB176)</f>
        <v>0</v>
      </c>
      <c r="AC178" s="13">
        <f>SUM('Երևան քաղաք:Սյունիք'!AC176)</f>
        <v>0</v>
      </c>
      <c r="AD178" s="13">
        <f>SUM('Երևան քաղաք:Սյունիք'!AD176)</f>
        <v>0</v>
      </c>
      <c r="AE178" s="13">
        <f>SUM('Երևան քաղաք:Սյունիք'!AE176)</f>
        <v>0</v>
      </c>
      <c r="AF178" s="13">
        <f>SUM('Երևան քաղաք:Սյունիք'!AF176)</f>
        <v>0</v>
      </c>
      <c r="AG178" s="13">
        <f>SUM('Երևան քաղաք:Սյունիք'!AG176)</f>
        <v>0</v>
      </c>
      <c r="AH178" s="13">
        <f>SUM('Երևան քաղաք:Սյունիք'!AH176)</f>
        <v>0</v>
      </c>
      <c r="AI178" s="13">
        <f>SUM('Երևան քաղաք:Սյունիք'!AI176)</f>
        <v>0</v>
      </c>
      <c r="AJ178" s="13">
        <f>SUM('Երևան քաղաք:Սյունիք'!AJ176)</f>
        <v>0</v>
      </c>
      <c r="AK178" s="13">
        <f>SUM('Երևան քաղաք:Սյունիք'!AK176)</f>
        <v>0</v>
      </c>
      <c r="AL178" s="13">
        <f>SUM('Երևան քաղաք:Սյունիք'!AL176)</f>
        <v>0</v>
      </c>
      <c r="AM178" s="13">
        <f>SUM('Երևան քաղաք:Սյունիք'!AM176)</f>
        <v>0</v>
      </c>
      <c r="AN178" s="13">
        <f>SUM('Երևան քաղաք:Սյունիք'!AN176)</f>
        <v>0</v>
      </c>
      <c r="AO178" s="13">
        <f>SUM('Երևան քաղաք:Սյունիք'!AO176)</f>
        <v>0</v>
      </c>
      <c r="AP178" s="13">
        <f>SUM('Երևան քաղաք:Սյունիք'!AP176)</f>
        <v>0</v>
      </c>
      <c r="AQ178" s="13">
        <f>SUM('Երևան քաղաք:Սյունիք'!AQ176)</f>
        <v>0</v>
      </c>
      <c r="AR178" s="13">
        <f>SUM('Երևան քաղաք:Սյունիք'!AR176)</f>
        <v>0</v>
      </c>
      <c r="AS178" s="13">
        <f>SUM('Երևան քաղաք:Սյունիք'!AS176)</f>
        <v>0</v>
      </c>
      <c r="AT178" s="13">
        <f>SUM('Երևան քաղաք:Սյունիք'!AT176)</f>
        <v>0</v>
      </c>
      <c r="AU178" s="13">
        <f>SUM('Երևան քաղաք:Սյունիք'!AU176)</f>
        <v>0</v>
      </c>
      <c r="AV178" s="13">
        <f>SUM('Երևան քաղաք:Սյունիք'!AV176)</f>
        <v>0</v>
      </c>
      <c r="AW178" s="13">
        <f>SUM('Երևան քաղաք:Սյունիք'!AW176)</f>
        <v>0</v>
      </c>
      <c r="AX178" s="13">
        <f>SUM('Երևան քաղաք:Սյունիք'!AX176)</f>
        <v>0</v>
      </c>
      <c r="AY178" s="13">
        <f>SUM('Երևան քաղաք:Սյունիք'!AY176)</f>
        <v>0</v>
      </c>
      <c r="AZ178" s="13">
        <f>SUM('Երևան քաղաք:Սյունիք'!AZ176)</f>
        <v>0</v>
      </c>
      <c r="BA178" s="13">
        <f>SUM('Երևան քաղաք:Սյունիք'!BA176)</f>
        <v>0</v>
      </c>
      <c r="BB178" s="13">
        <f>SUM('Երևան քաղաք:Սյունիք'!BB176)</f>
        <v>0</v>
      </c>
      <c r="BC178" s="13">
        <f>SUM('Երևան քաղաք:Սյունիք'!BC176)</f>
        <v>0</v>
      </c>
      <c r="BD178" s="13">
        <f>SUM('Երևան քաղաք:Սյունիք'!BD176)</f>
        <v>0</v>
      </c>
      <c r="BE178" s="13">
        <f>SUM('Երևան քաղաք:Սյունիք'!BE176)</f>
        <v>0</v>
      </c>
      <c r="BF178" s="13">
        <f>SUM('Երևան քաղաք:Սյունիք'!BF176)</f>
        <v>0</v>
      </c>
      <c r="BG178" s="13">
        <f>SUM('Երևան քաղաք:Սյունիք'!BG176)</f>
        <v>0</v>
      </c>
      <c r="BH178" s="13">
        <f>SUM('Երևան քաղաք:Սյունիք'!BH176)</f>
        <v>0</v>
      </c>
      <c r="BI178" s="13">
        <f>SUM('Երևան քաղաք:Սյունիք'!BI176)</f>
        <v>0</v>
      </c>
      <c r="BJ178" s="13">
        <f>SUM('Երևան քաղաք:Սյունիք'!BJ176)</f>
        <v>0</v>
      </c>
      <c r="BK178" s="13">
        <f>SUM('Երևան քաղաք:Սյունիք'!BK176)</f>
        <v>0</v>
      </c>
      <c r="BL178" s="13">
        <f>SUM('Երևան քաղաք:Սյունիք'!BL176)</f>
        <v>0</v>
      </c>
      <c r="BM178" s="13">
        <f>SUM('Երևան քաղաք:Սյունիք'!BM176)</f>
        <v>0</v>
      </c>
      <c r="BN178" s="13">
        <f>SUM('Երևան քաղաք:Սյունիք'!BN176)</f>
        <v>0</v>
      </c>
      <c r="BO178" s="13">
        <f>SUM('Երևան քաղաք:Սյունիք'!BO176)</f>
        <v>0</v>
      </c>
      <c r="BP178" s="13">
        <f>SUM('Երևան քաղաք:Սյունիք'!BP176)</f>
        <v>0</v>
      </c>
      <c r="BQ178" s="13">
        <f>SUM('Երևան քաղաք:Սյունիք'!BQ176)</f>
        <v>0</v>
      </c>
      <c r="BR178" s="13">
        <f>SUM('Երևան քաղաք:Սյունիք'!BR176)</f>
        <v>0</v>
      </c>
      <c r="BS178" s="13">
        <f>SUM('Երևան քաղաք:Սյունիք'!BS176)</f>
        <v>0</v>
      </c>
      <c r="BT178" s="13">
        <f>SUM('Երևան քաղաք:Սյունիք'!BT176)</f>
        <v>0</v>
      </c>
      <c r="BU178" s="13">
        <f>SUM('Երևան քաղաք:Սյունիք'!BU176)</f>
        <v>0</v>
      </c>
      <c r="BV178" s="13">
        <f>SUM('Երևան քաղաք:Սյունիք'!BV176)</f>
        <v>0</v>
      </c>
      <c r="BW178" s="13">
        <f>SUM('Երևան քաղաք:Սյունիք'!BW176)</f>
        <v>0</v>
      </c>
      <c r="BX178" s="13">
        <f>SUM('Երևան քաղաք:Սյունիք'!BX176)</f>
        <v>0</v>
      </c>
      <c r="BY178" s="13">
        <f>SUM('Երևան քաղաք:Սյունիք'!BY176)</f>
        <v>0</v>
      </c>
      <c r="BZ178" s="13">
        <f>SUM('Երևան քաղաք:Սյունիք'!BZ176)</f>
        <v>0</v>
      </c>
      <c r="CA178" s="13">
        <v>0</v>
      </c>
    </row>
    <row r="179" spans="1:79" ht="20.100000000000001" customHeight="1" x14ac:dyDescent="0.3">
      <c r="A179" s="5" t="s">
        <v>777</v>
      </c>
      <c r="B179" s="3" t="s">
        <v>778</v>
      </c>
      <c r="C179" s="3">
        <v>240.1</v>
      </c>
      <c r="D179" s="13">
        <f>SUM('Երևան քաղաք:Սյունիք'!D177)</f>
        <v>0</v>
      </c>
      <c r="E179" s="13">
        <f>SUM('Երևան քաղաք:Սյունիք'!E177)</f>
        <v>0</v>
      </c>
      <c r="F179" s="13">
        <f>SUM('Երևան քաղաք:Սյունիք'!F177)</f>
        <v>0</v>
      </c>
      <c r="G179" s="13">
        <f>SUM('Երևան քաղաք:Սյունիք'!G177)</f>
        <v>0</v>
      </c>
      <c r="H179" s="13">
        <f>SUM('Երևան քաղաք:Սյունիք'!H177)</f>
        <v>0</v>
      </c>
      <c r="I179" s="13">
        <f>SUM('Երևան քաղաք:Սյունիք'!I177)</f>
        <v>0</v>
      </c>
      <c r="J179" s="13">
        <f>SUM('Երևան քաղաք:Սյունիք'!J177)</f>
        <v>0</v>
      </c>
      <c r="K179" s="13">
        <f>SUM('Երևան քաղաք:Սյունիք'!K177)</f>
        <v>0</v>
      </c>
      <c r="L179" s="13">
        <f>SUM('Երևան քաղաք:Սյունիք'!L177)</f>
        <v>0</v>
      </c>
      <c r="M179" s="13">
        <f>SUM('Երևան քաղաք:Սյունիք'!M177)</f>
        <v>0</v>
      </c>
      <c r="N179" s="13">
        <f>SUM('Երևան քաղաք:Սյունիք'!N177)</f>
        <v>0</v>
      </c>
      <c r="O179" s="13">
        <f>SUM('Երևան քաղաք:Սյունիք'!O177)</f>
        <v>0</v>
      </c>
      <c r="P179" s="13">
        <f>SUM('Երևան քաղաք:Սյունիք'!P177)</f>
        <v>0</v>
      </c>
      <c r="Q179" s="13">
        <f>SUM('Երևան քաղաք:Սյունիք'!Q177)</f>
        <v>0</v>
      </c>
      <c r="R179" s="13">
        <f>SUM('Երևան քաղաք:Սյունիք'!R177)</f>
        <v>0</v>
      </c>
      <c r="S179" s="13">
        <f>SUM('Երևան քաղաք:Սյունիք'!S177)</f>
        <v>0</v>
      </c>
      <c r="T179" s="13">
        <f>SUM('Երևան քաղաք:Սյունիք'!T177)</f>
        <v>0</v>
      </c>
      <c r="U179" s="13">
        <f>SUM('Երևան քաղաք:Սյունիք'!U177)</f>
        <v>0</v>
      </c>
      <c r="V179" s="13">
        <f>SUM('Երևան քաղաք:Սյունիք'!V177)</f>
        <v>0</v>
      </c>
      <c r="W179" s="13">
        <f>SUM('Երևան քաղաք:Սյունիք'!W177)</f>
        <v>0</v>
      </c>
      <c r="X179" s="13">
        <f>SUM('Երևան քաղաք:Սյունիք'!X177)</f>
        <v>0</v>
      </c>
      <c r="Y179" s="13">
        <f>SUM('Երևան քաղաք:Սյունիք'!Y177)</f>
        <v>0</v>
      </c>
      <c r="Z179" s="13">
        <f>SUM('Երևան քաղաք:Սյունիք'!Z177)</f>
        <v>0</v>
      </c>
      <c r="AA179" s="13">
        <f>SUM('Երևան քաղաք:Սյունիք'!AA177)</f>
        <v>0</v>
      </c>
      <c r="AB179" s="13">
        <f>SUM('Երևան քաղաք:Սյունիք'!AB177)</f>
        <v>0</v>
      </c>
      <c r="AC179" s="13">
        <f>SUM('Երևան քաղաք:Սյունիք'!AC177)</f>
        <v>0</v>
      </c>
      <c r="AD179" s="13">
        <f>SUM('Երևան քաղաք:Սյունիք'!AD177)</f>
        <v>0</v>
      </c>
      <c r="AE179" s="13">
        <f>SUM('Երևան քաղաք:Սյունիք'!AE177)</f>
        <v>0</v>
      </c>
      <c r="AF179" s="13">
        <f>SUM('Երևան քաղաք:Սյունիք'!AF177)</f>
        <v>0</v>
      </c>
      <c r="AG179" s="13">
        <f>SUM('Երևան քաղաք:Սյունիք'!AG177)</f>
        <v>0</v>
      </c>
      <c r="AH179" s="13">
        <f>SUM('Երևան քաղաք:Սյունիք'!AH177)</f>
        <v>0</v>
      </c>
      <c r="AI179" s="13">
        <f>SUM('Երևան քաղաք:Սյունիք'!AI177)</f>
        <v>0</v>
      </c>
      <c r="AJ179" s="13">
        <f>SUM('Երևան քաղաք:Սյունիք'!AJ177)</f>
        <v>0</v>
      </c>
      <c r="AK179" s="13">
        <f>SUM('Երևան քաղաք:Սյունիք'!AK177)</f>
        <v>0</v>
      </c>
      <c r="AL179" s="13">
        <f>SUM('Երևան քաղաք:Սյունիք'!AL177)</f>
        <v>0</v>
      </c>
      <c r="AM179" s="13">
        <f>SUM('Երևան քաղաք:Սյունիք'!AM177)</f>
        <v>0</v>
      </c>
      <c r="AN179" s="13">
        <f>SUM('Երևան քաղաք:Սյունիք'!AN177)</f>
        <v>0</v>
      </c>
      <c r="AO179" s="13">
        <f>SUM('Երևան քաղաք:Սյունիք'!AO177)</f>
        <v>0</v>
      </c>
      <c r="AP179" s="13">
        <f>SUM('Երևան քաղաք:Սյունիք'!AP177)</f>
        <v>0</v>
      </c>
      <c r="AQ179" s="13">
        <f>SUM('Երևան քաղաք:Սյունիք'!AQ177)</f>
        <v>0</v>
      </c>
      <c r="AR179" s="13">
        <f>SUM('Երևան քաղաք:Սյունիք'!AR177)</f>
        <v>0</v>
      </c>
      <c r="AS179" s="13">
        <f>SUM('Երևան քաղաք:Սյունիք'!AS177)</f>
        <v>0</v>
      </c>
      <c r="AT179" s="13">
        <f>SUM('Երևան քաղաք:Սյունիք'!AT177)</f>
        <v>0</v>
      </c>
      <c r="AU179" s="13">
        <f>SUM('Երևան քաղաք:Սյունիք'!AU177)</f>
        <v>0</v>
      </c>
      <c r="AV179" s="13">
        <f>SUM('Երևան քաղաք:Սյունիք'!AV177)</f>
        <v>0</v>
      </c>
      <c r="AW179" s="13">
        <f>SUM('Երևան քաղաք:Սյունիք'!AW177)</f>
        <v>0</v>
      </c>
      <c r="AX179" s="13">
        <f>SUM('Երևան քաղաք:Սյունիք'!AX177)</f>
        <v>0</v>
      </c>
      <c r="AY179" s="13">
        <f>SUM('Երևան քաղաք:Սյունիք'!AY177)</f>
        <v>0</v>
      </c>
      <c r="AZ179" s="13">
        <f>SUM('Երևան քաղաք:Սյունիք'!AZ177)</f>
        <v>0</v>
      </c>
      <c r="BA179" s="13">
        <f>SUM('Երևան քաղաք:Սյունիք'!BA177)</f>
        <v>0</v>
      </c>
      <c r="BB179" s="13">
        <f>SUM('Երևան քաղաք:Սյունիք'!BB177)</f>
        <v>0</v>
      </c>
      <c r="BC179" s="13">
        <f>SUM('Երևան քաղաք:Սյունիք'!BC177)</f>
        <v>0</v>
      </c>
      <c r="BD179" s="13">
        <f>SUM('Երևան քաղաք:Սյունիք'!BD177)</f>
        <v>0</v>
      </c>
      <c r="BE179" s="13">
        <f>SUM('Երևան քաղաք:Սյունիք'!BE177)</f>
        <v>0</v>
      </c>
      <c r="BF179" s="13">
        <f>SUM('Երևան քաղաք:Սյունիք'!BF177)</f>
        <v>0</v>
      </c>
      <c r="BG179" s="13">
        <f>SUM('Երևան քաղաք:Սյունիք'!BG177)</f>
        <v>0</v>
      </c>
      <c r="BH179" s="13">
        <f>SUM('Երևան քաղաք:Սյունիք'!BH177)</f>
        <v>0</v>
      </c>
      <c r="BI179" s="13">
        <f>SUM('Երևան քաղաք:Սյունիք'!BI177)</f>
        <v>0</v>
      </c>
      <c r="BJ179" s="13">
        <f>SUM('Երևան քաղաք:Սյունիք'!BJ177)</f>
        <v>0</v>
      </c>
      <c r="BK179" s="13">
        <f>SUM('Երևան քաղաք:Սյունիք'!BK177)</f>
        <v>0</v>
      </c>
      <c r="BL179" s="13">
        <f>SUM('Երևան քաղաք:Սյունիք'!BL177)</f>
        <v>0</v>
      </c>
      <c r="BM179" s="13">
        <f>SUM('Երևան քաղաք:Սյունիք'!BM177)</f>
        <v>0</v>
      </c>
      <c r="BN179" s="13">
        <f>SUM('Երևան քաղաք:Սյունիք'!BN177)</f>
        <v>0</v>
      </c>
      <c r="BO179" s="13">
        <f>SUM('Երևան քաղաք:Սյունիք'!BO177)</f>
        <v>0</v>
      </c>
      <c r="BP179" s="13">
        <f>SUM('Երևան քաղաք:Սյունիք'!BP177)</f>
        <v>0</v>
      </c>
      <c r="BQ179" s="13">
        <f>SUM('Երևան քաղաք:Սյունիք'!BQ177)</f>
        <v>0</v>
      </c>
      <c r="BR179" s="13">
        <f>SUM('Երևան քաղաք:Սյունիք'!BR177)</f>
        <v>0</v>
      </c>
      <c r="BS179" s="13">
        <f>SUM('Երևան քաղաք:Սյունիք'!BS177)</f>
        <v>0</v>
      </c>
      <c r="BT179" s="13">
        <f>SUM('Երևան քաղաք:Սյունիք'!BT177)</f>
        <v>0</v>
      </c>
      <c r="BU179" s="13">
        <f>SUM('Երևան քաղաք:Սյունիք'!BU177)</f>
        <v>0</v>
      </c>
      <c r="BV179" s="13">
        <f>SUM('Երևան քաղաք:Սյունիք'!BV177)</f>
        <v>0</v>
      </c>
      <c r="BW179" s="13">
        <f>SUM('Երևան քաղաք:Սյունիք'!BW177)</f>
        <v>0</v>
      </c>
      <c r="BX179" s="13">
        <f>SUM('Երևան քաղաք:Սյունիք'!BX177)</f>
        <v>0</v>
      </c>
      <c r="BY179" s="13">
        <f>SUM('Երևան քաղաք:Սյունիք'!BY177)</f>
        <v>0</v>
      </c>
      <c r="BZ179" s="13">
        <f>SUM('Երևան քաղաք:Սյունիք'!BZ177)</f>
        <v>0</v>
      </c>
      <c r="CA179" s="13">
        <v>0</v>
      </c>
    </row>
    <row r="180" spans="1:79" ht="20.100000000000001" customHeight="1" x14ac:dyDescent="0.3">
      <c r="A180" s="5" t="s">
        <v>139</v>
      </c>
      <c r="B180" s="3" t="s">
        <v>677</v>
      </c>
      <c r="C180" s="3">
        <v>241</v>
      </c>
      <c r="D180" s="13">
        <f>SUM('Երևան քաղաք:Սյունիք'!D178)</f>
        <v>0</v>
      </c>
      <c r="E180" s="13">
        <f>SUM('Երևան քաղաք:Սյունիք'!E178)</f>
        <v>1</v>
      </c>
      <c r="F180" s="13">
        <f>SUM('Երևան քաղաք:Սյունիք'!F178)</f>
        <v>1</v>
      </c>
      <c r="G180" s="13">
        <f>SUM('Երևան քաղաք:Սյունիք'!G178)</f>
        <v>0</v>
      </c>
      <c r="H180" s="13">
        <f>SUM('Երևան քաղաք:Սյունիք'!H178)</f>
        <v>0</v>
      </c>
      <c r="I180" s="13">
        <f>SUM('Երևան քաղաք:Սյունիք'!I178)</f>
        <v>0</v>
      </c>
      <c r="J180" s="13">
        <f>SUM('Երևան քաղաք:Սյունիք'!J178)</f>
        <v>0</v>
      </c>
      <c r="K180" s="13">
        <f>SUM('Երևան քաղաք:Սյունիք'!K178)</f>
        <v>0</v>
      </c>
      <c r="L180" s="13">
        <f>SUM('Երևան քաղաք:Սյունիք'!L178)</f>
        <v>0</v>
      </c>
      <c r="M180" s="13">
        <f>SUM('Երևան քաղաք:Սյունիք'!M178)</f>
        <v>0</v>
      </c>
      <c r="N180" s="13">
        <f>SUM('Երևան քաղաք:Սյունիք'!N178)</f>
        <v>0</v>
      </c>
      <c r="O180" s="13">
        <f>SUM('Երևան քաղաք:Սյունիք'!O178)</f>
        <v>0</v>
      </c>
      <c r="P180" s="13">
        <f>SUM('Երևան քաղաք:Սյունիք'!P178)</f>
        <v>0</v>
      </c>
      <c r="Q180" s="13">
        <f>SUM('Երևան քաղաք:Սյունիք'!Q178)</f>
        <v>0</v>
      </c>
      <c r="R180" s="13">
        <f>SUM('Երևան քաղաք:Սյունիք'!R178)</f>
        <v>0</v>
      </c>
      <c r="S180" s="13">
        <f>SUM('Երևան քաղաք:Սյունիք'!S178)</f>
        <v>0</v>
      </c>
      <c r="T180" s="13">
        <f>SUM('Երևան քաղաք:Սյունիք'!T178)</f>
        <v>0</v>
      </c>
      <c r="U180" s="13">
        <f>SUM('Երևան քաղաք:Սյունիք'!U178)</f>
        <v>0</v>
      </c>
      <c r="V180" s="13">
        <f>SUM('Երևան քաղաք:Սյունիք'!V178)</f>
        <v>0</v>
      </c>
      <c r="W180" s="13">
        <f>SUM('Երևան քաղաք:Սյունիք'!W178)</f>
        <v>0</v>
      </c>
      <c r="X180" s="13">
        <f>SUM('Երևան քաղաք:Սյունիք'!X178)</f>
        <v>0</v>
      </c>
      <c r="Y180" s="13">
        <f>SUM('Երևան քաղաք:Սյունիք'!Y178)</f>
        <v>0</v>
      </c>
      <c r="Z180" s="13">
        <f>SUM('Երևան քաղաք:Սյունիք'!Z178)</f>
        <v>0</v>
      </c>
      <c r="AA180" s="13">
        <f>SUM('Երևան քաղաք:Սյունիք'!AA178)</f>
        <v>0</v>
      </c>
      <c r="AB180" s="13">
        <f>SUM('Երևան քաղաք:Սյունիք'!AB178)</f>
        <v>0</v>
      </c>
      <c r="AC180" s="13">
        <f>SUM('Երևան քաղաք:Սյունիք'!AC178)</f>
        <v>0</v>
      </c>
      <c r="AD180" s="13">
        <f>SUM('Երևան քաղաք:Սյունիք'!AD178)</f>
        <v>0</v>
      </c>
      <c r="AE180" s="13">
        <f>SUM('Երևան քաղաք:Սյունիք'!AE178)</f>
        <v>0</v>
      </c>
      <c r="AF180" s="13">
        <f>SUM('Երևան քաղաք:Սյունիք'!AF178)</f>
        <v>0</v>
      </c>
      <c r="AG180" s="13">
        <f>SUM('Երևան քաղաք:Սյունիք'!AG178)</f>
        <v>0</v>
      </c>
      <c r="AH180" s="13">
        <f>SUM('Երևան քաղաք:Սյունիք'!AH178)</f>
        <v>0</v>
      </c>
      <c r="AI180" s="13">
        <f>SUM('Երևան քաղաք:Սյունիք'!AI178)</f>
        <v>0</v>
      </c>
      <c r="AJ180" s="13">
        <f>SUM('Երևան քաղաք:Սյունիք'!AJ178)</f>
        <v>0</v>
      </c>
      <c r="AK180" s="13">
        <f>SUM('Երևան քաղաք:Սյունիք'!AK178)</f>
        <v>0</v>
      </c>
      <c r="AL180" s="13">
        <f>SUM('Երևան քաղաք:Սյունիք'!AL178)</f>
        <v>0</v>
      </c>
      <c r="AM180" s="13">
        <f>SUM('Երևան քաղաք:Սյունիք'!AM178)</f>
        <v>0</v>
      </c>
      <c r="AN180" s="13">
        <f>SUM('Երևան քաղաք:Սյունիք'!AN178)</f>
        <v>0</v>
      </c>
      <c r="AO180" s="13">
        <f>SUM('Երևան քաղաք:Սյունիք'!AO178)</f>
        <v>0</v>
      </c>
      <c r="AP180" s="13">
        <f>SUM('Երևան քաղաք:Սյունիք'!AP178)</f>
        <v>0</v>
      </c>
      <c r="AQ180" s="13">
        <f>SUM('Երևան քաղաք:Սյունիք'!AQ178)</f>
        <v>0</v>
      </c>
      <c r="AR180" s="13">
        <f>SUM('Երևան քաղաք:Սյունիք'!AR178)</f>
        <v>0</v>
      </c>
      <c r="AS180" s="13">
        <f>SUM('Երևան քաղաք:Սյունիք'!AS178)</f>
        <v>0</v>
      </c>
      <c r="AT180" s="13">
        <f>SUM('Երևան քաղաք:Սյունիք'!AT178)</f>
        <v>0</v>
      </c>
      <c r="AU180" s="13">
        <f>SUM('Երևան քաղաք:Սյունիք'!AU178)</f>
        <v>0</v>
      </c>
      <c r="AV180" s="13">
        <f>SUM('Երևան քաղաք:Սյունիք'!AV178)</f>
        <v>0</v>
      </c>
      <c r="AW180" s="13">
        <f>SUM('Երևան քաղաք:Սյունիք'!AW178)</f>
        <v>0</v>
      </c>
      <c r="AX180" s="13">
        <f>SUM('Երևան քաղաք:Սյունիք'!AX178)</f>
        <v>0</v>
      </c>
      <c r="AY180" s="13">
        <f>SUM('Երևան քաղաք:Սյունիք'!AY178)</f>
        <v>0</v>
      </c>
      <c r="AZ180" s="13">
        <f>SUM('Երևան քաղաք:Սյունիք'!AZ178)</f>
        <v>0</v>
      </c>
      <c r="BA180" s="13">
        <f>SUM('Երևան քաղաք:Սյունիք'!BA178)</f>
        <v>0</v>
      </c>
      <c r="BB180" s="13">
        <f>SUM('Երևան քաղաք:Սյունիք'!BB178)</f>
        <v>0</v>
      </c>
      <c r="BC180" s="13">
        <f>SUM('Երևան քաղաք:Սյունիք'!BC178)</f>
        <v>0</v>
      </c>
      <c r="BD180" s="13">
        <f>SUM('Երևան քաղաք:Սյունիք'!BD178)</f>
        <v>0</v>
      </c>
      <c r="BE180" s="13">
        <f>SUM('Երևան քաղաք:Սյունիք'!BE178)</f>
        <v>0</v>
      </c>
      <c r="BF180" s="13">
        <f>SUM('Երևան քաղաք:Սյունիք'!BF178)</f>
        <v>0</v>
      </c>
      <c r="BG180" s="13">
        <f>SUM('Երևան քաղաք:Սյունիք'!BG178)</f>
        <v>0</v>
      </c>
      <c r="BH180" s="13">
        <f>SUM('Երևան քաղաք:Սյունիք'!BH178)</f>
        <v>0</v>
      </c>
      <c r="BI180" s="13">
        <f>SUM('Երևան քաղաք:Սյունիք'!BI178)</f>
        <v>0</v>
      </c>
      <c r="BJ180" s="13">
        <f>SUM('Երևան քաղաք:Սյունիք'!BJ178)</f>
        <v>0</v>
      </c>
      <c r="BK180" s="13">
        <f>SUM('Երևան քաղաք:Սյունիք'!BK178)</f>
        <v>0</v>
      </c>
      <c r="BL180" s="13">
        <f>SUM('Երևան քաղաք:Սյունիք'!BL178)</f>
        <v>0</v>
      </c>
      <c r="BM180" s="13">
        <f>SUM('Երևան քաղաք:Սյունիք'!BM178)</f>
        <v>0</v>
      </c>
      <c r="BN180" s="13">
        <f>SUM('Երևան քաղաք:Սյունիք'!BN178)</f>
        <v>0</v>
      </c>
      <c r="BO180" s="13">
        <f>SUM('Երևան քաղաք:Սյունիք'!BO178)</f>
        <v>0</v>
      </c>
      <c r="BP180" s="13">
        <f>SUM('Երևան քաղաք:Սյունիք'!BP178)</f>
        <v>0</v>
      </c>
      <c r="BQ180" s="13">
        <f>SUM('Երևան քաղաք:Սյունիք'!BQ178)</f>
        <v>0</v>
      </c>
      <c r="BR180" s="13">
        <f>SUM('Երևան քաղաք:Սյունիք'!BR178)</f>
        <v>0</v>
      </c>
      <c r="BS180" s="13">
        <f>SUM('Երևան քաղաք:Սյունիք'!BS178)</f>
        <v>0</v>
      </c>
      <c r="BT180" s="13">
        <f>SUM('Երևան քաղաք:Սյունիք'!BT178)</f>
        <v>0</v>
      </c>
      <c r="BU180" s="13">
        <f>SUM('Երևան քաղաք:Սյունիք'!BU178)</f>
        <v>0</v>
      </c>
      <c r="BV180" s="13">
        <f>SUM('Երևան քաղաք:Սյունիք'!BV178)</f>
        <v>0</v>
      </c>
      <c r="BW180" s="13">
        <f>SUM('Երևան քաղաք:Սյունիք'!BW178)</f>
        <v>0</v>
      </c>
      <c r="BX180" s="13">
        <f>SUM('Երևան քաղաք:Սյունիք'!BX178)</f>
        <v>0</v>
      </c>
      <c r="BY180" s="13">
        <f>SUM('Երևան քաղաք:Սյունիք'!BY178)</f>
        <v>0</v>
      </c>
      <c r="BZ180" s="13">
        <f>SUM('Երևան քաղաք:Սյունիք'!BZ178)</f>
        <v>0</v>
      </c>
      <c r="CA180" s="13">
        <v>0</v>
      </c>
    </row>
    <row r="181" spans="1:79" ht="20.100000000000001" customHeight="1" x14ac:dyDescent="0.3">
      <c r="A181" s="5" t="s">
        <v>140</v>
      </c>
      <c r="B181" s="3" t="s">
        <v>454</v>
      </c>
      <c r="C181" s="3">
        <v>242</v>
      </c>
      <c r="D181" s="13">
        <f>SUM('Երևան քաղաք:Սյունիք'!D179)</f>
        <v>0</v>
      </c>
      <c r="E181" s="13">
        <f>SUM('Երևան քաղաք:Սյունիք'!E179)</f>
        <v>19</v>
      </c>
      <c r="F181" s="13">
        <f>SUM('Երևան քաղաք:Սյունիք'!F179)</f>
        <v>19</v>
      </c>
      <c r="G181" s="13">
        <f>SUM('Երևան քաղաք:Սյունիք'!G179)</f>
        <v>0</v>
      </c>
      <c r="H181" s="13">
        <f>SUM('Երևան քաղաք:Սյունիք'!H179)</f>
        <v>0</v>
      </c>
      <c r="I181" s="13">
        <f>SUM('Երևան քաղաք:Սյունիք'!I179)</f>
        <v>54</v>
      </c>
      <c r="J181" s="13">
        <f>SUM('Երևան քաղաք:Սյունիք'!J179)</f>
        <v>0</v>
      </c>
      <c r="K181" s="13">
        <f>SUM('Երևան քաղաք:Սյունիք'!K179)</f>
        <v>0</v>
      </c>
      <c r="L181" s="13">
        <f>SUM('Երևան քաղաք:Սյունիք'!L179)</f>
        <v>54</v>
      </c>
      <c r="M181" s="13">
        <f>SUM('Երևան քաղաք:Սյունիք'!M179)</f>
        <v>1</v>
      </c>
      <c r="N181" s="13">
        <f>SUM('Երևան քաղաք:Սյունիք'!N179)</f>
        <v>0</v>
      </c>
      <c r="O181" s="13">
        <f>SUM('Երևան քաղաք:Սյունիք'!O179)</f>
        <v>12</v>
      </c>
      <c r="P181" s="13">
        <f>SUM('Երևան քաղաք:Սյունիք'!P179)</f>
        <v>20</v>
      </c>
      <c r="Q181" s="13">
        <f>SUM('Երևան քաղաք:Սյունիք'!Q179)</f>
        <v>5</v>
      </c>
      <c r="R181" s="13">
        <f>SUM('Երևան քաղաք:Սյունիք'!R179)</f>
        <v>3</v>
      </c>
      <c r="S181" s="13">
        <f>SUM('Երևան քաղաք:Սյունիք'!S179)</f>
        <v>2</v>
      </c>
      <c r="T181" s="13">
        <f>SUM('Երևան քաղաք:Սյունիք'!T179)</f>
        <v>0</v>
      </c>
      <c r="U181" s="13">
        <f>SUM('Երևան քաղաք:Սյունիք'!U179)</f>
        <v>0</v>
      </c>
      <c r="V181" s="13">
        <f>SUM('Երևան քաղաք:Սյունիք'!V179)</f>
        <v>0</v>
      </c>
      <c r="W181" s="13">
        <f>SUM('Երևան քաղաք:Սյունիք'!W179)</f>
        <v>42</v>
      </c>
      <c r="X181" s="13">
        <f>SUM('Երևան քաղաք:Սյունիք'!X179)</f>
        <v>0</v>
      </c>
      <c r="Y181" s="13">
        <f>SUM('Երևան քաղաք:Սյունիք'!Y179)</f>
        <v>11</v>
      </c>
      <c r="Z181" s="13">
        <f>SUM('Երևան քաղաք:Սյունիք'!Z179)</f>
        <v>0</v>
      </c>
      <c r="AA181" s="13">
        <f>SUM('Երևան քաղաք:Սյունիք'!AA179)</f>
        <v>0</v>
      </c>
      <c r="AB181" s="13">
        <f>SUM('Երևան քաղաք:Սյունիք'!AB179)</f>
        <v>0</v>
      </c>
      <c r="AC181" s="13">
        <f>SUM('Երևան քաղաք:Սյունիք'!AC179)</f>
        <v>1</v>
      </c>
      <c r="AD181" s="13">
        <f>SUM('Երևան քաղաք:Սյունիք'!AD179)</f>
        <v>27</v>
      </c>
      <c r="AE181" s="13">
        <f>SUM('Երևան քաղաք:Սյունիք'!AE179)</f>
        <v>3</v>
      </c>
      <c r="AF181" s="13">
        <f>SUM('Երևան քաղաք:Սյունիք'!AF179)</f>
        <v>0</v>
      </c>
      <c r="AG181" s="13">
        <f>SUM('Երևան քաղաք:Սյունիք'!AG179)</f>
        <v>0</v>
      </c>
      <c r="AH181" s="13">
        <f>SUM('Երևան քաղաք:Սյունիք'!AH179)</f>
        <v>28</v>
      </c>
      <c r="AI181" s="13">
        <f>SUM('Երևան քաղաք:Սյունիք'!AI179)</f>
        <v>0</v>
      </c>
      <c r="AJ181" s="13">
        <f>SUM('Երևան քաղաք:Սյունիք'!AJ179)</f>
        <v>1</v>
      </c>
      <c r="AK181" s="13">
        <f>SUM('Երևան քաղաք:Սյունիք'!AK179)</f>
        <v>0</v>
      </c>
      <c r="AL181" s="13">
        <f>SUM('Երևան քաղաք:Սյունիք'!AL179)</f>
        <v>0</v>
      </c>
      <c r="AM181" s="13">
        <f>SUM('Երևան քաղաք:Սյունիք'!AM179)</f>
        <v>0</v>
      </c>
      <c r="AN181" s="13">
        <f>SUM('Երևան քաղաք:Սյունիք'!AN179)</f>
        <v>0</v>
      </c>
      <c r="AO181" s="13">
        <f>SUM('Երևան քաղաք:Սյունիք'!AO179)</f>
        <v>18</v>
      </c>
      <c r="AP181" s="13">
        <f>SUM('Երևան քաղաք:Սյունիք'!AP179)</f>
        <v>30</v>
      </c>
      <c r="AQ181" s="13">
        <f>SUM('Երևան քաղաք:Սյունիք'!AQ179)</f>
        <v>6</v>
      </c>
      <c r="AR181" s="13">
        <f>SUM('Երևան քաղաք:Սյունիք'!AR179)</f>
        <v>1</v>
      </c>
      <c r="AS181" s="13">
        <f>SUM('Երևան քաղաք:Սյունիք'!AS179)</f>
        <v>3</v>
      </c>
      <c r="AT181" s="13">
        <f>SUM('Երևան քաղաք:Սյունիք'!AT179)</f>
        <v>22</v>
      </c>
      <c r="AU181" s="13">
        <f>SUM('Երևան քաղաք:Սյունիք'!AU179)</f>
        <v>0</v>
      </c>
      <c r="AV181" s="13">
        <f>SUM('Երևան քաղաք:Սյունիք'!AV179)</f>
        <v>0</v>
      </c>
      <c r="AW181" s="13">
        <f>SUM('Երևան քաղաք:Սյունիք'!AW179)</f>
        <v>28</v>
      </c>
      <c r="AX181" s="13">
        <f>SUM('Երևան քաղաք:Սյունիք'!AX179)</f>
        <v>0</v>
      </c>
      <c r="AY181" s="13">
        <f>SUM('Երևան քաղաք:Սյունիք'!AY179)</f>
        <v>51</v>
      </c>
      <c r="AZ181" s="13">
        <f>SUM('Երևան քաղաք:Սյունիք'!AZ179)</f>
        <v>0</v>
      </c>
      <c r="BA181" s="13">
        <f>SUM('Երևան քաղաք:Սյունիք'!BA179)</f>
        <v>2</v>
      </c>
      <c r="BB181" s="13">
        <f>SUM('Երևան քաղաք:Սյունիք'!BB179)</f>
        <v>2</v>
      </c>
      <c r="BC181" s="13">
        <f>SUM('Երևան քաղաք:Սյունիք'!BC179)</f>
        <v>0</v>
      </c>
      <c r="BD181" s="13">
        <f>SUM('Երևան քաղաք:Սյունիք'!BD179)</f>
        <v>0</v>
      </c>
      <c r="BE181" s="13">
        <f>SUM('Երևան քաղաք:Սյունիք'!BE179)</f>
        <v>0</v>
      </c>
      <c r="BF181" s="13">
        <f>SUM('Երևան քաղաք:Սյունիք'!BF179)</f>
        <v>0</v>
      </c>
      <c r="BG181" s="13">
        <f>SUM('Երևան քաղաք:Սյունիք'!BG179)</f>
        <v>0</v>
      </c>
      <c r="BH181" s="13">
        <f>SUM('Երևան քաղաք:Սյունիք'!BH179)</f>
        <v>0</v>
      </c>
      <c r="BI181" s="13">
        <f>SUM('Երևան քաղաք:Սյունիք'!BI179)</f>
        <v>0</v>
      </c>
      <c r="BJ181" s="13">
        <f>SUM('Երևան քաղաք:Սյունիք'!BJ179)</f>
        <v>0</v>
      </c>
      <c r="BK181" s="13">
        <f>SUM('Երևան քաղաք:Սյունիք'!BK179)</f>
        <v>0</v>
      </c>
      <c r="BL181" s="13">
        <f>SUM('Երևան քաղաք:Սյունիք'!BL179)</f>
        <v>0</v>
      </c>
      <c r="BM181" s="13">
        <f>SUM('Երևան քաղաք:Սյունիք'!BM179)</f>
        <v>0</v>
      </c>
      <c r="BN181" s="13">
        <f>SUM('Երևան քաղաք:Սյունիք'!BN179)</f>
        <v>0</v>
      </c>
      <c r="BO181" s="13">
        <f>SUM('Երևան քաղաք:Սյունիք'!BO179)</f>
        <v>0</v>
      </c>
      <c r="BP181" s="13">
        <f>SUM('Երևան քաղաք:Սյունիք'!BP179)</f>
        <v>0</v>
      </c>
      <c r="BQ181" s="13">
        <f>SUM('Երևան քաղաք:Սյունիք'!BQ179)</f>
        <v>0</v>
      </c>
      <c r="BR181" s="13">
        <f>SUM('Երևան քաղաք:Սյունիք'!BR179)</f>
        <v>0</v>
      </c>
      <c r="BS181" s="13">
        <f>SUM('Երևան քաղաք:Սյունիք'!BS179)</f>
        <v>0</v>
      </c>
      <c r="BT181" s="13">
        <f>SUM('Երևան քաղաք:Սյունիք'!BT179)</f>
        <v>0</v>
      </c>
      <c r="BU181" s="13">
        <f>SUM('Երևան քաղաք:Սյունիք'!BU179)</f>
        <v>59</v>
      </c>
      <c r="BV181" s="13">
        <f>SUM('Երևան քաղաք:Սյունիք'!BV179)</f>
        <v>3</v>
      </c>
      <c r="BW181" s="13">
        <f>SUM('Երևան քաղաք:Սյունիք'!BW179)</f>
        <v>0</v>
      </c>
      <c r="BX181" s="13">
        <f>SUM('Երևան քաղաք:Սյունիք'!BX179)</f>
        <v>0</v>
      </c>
      <c r="BY181" s="13">
        <f>SUM('Երևան քաղաք:Սյունիք'!BY179)</f>
        <v>45</v>
      </c>
      <c r="BZ181" s="13">
        <f>SUM('Երևան քաղաք:Սյունիք'!BZ179)</f>
        <v>40</v>
      </c>
      <c r="CA181" s="13">
        <v>0</v>
      </c>
    </row>
    <row r="182" spans="1:79" ht="20.100000000000001" customHeight="1" x14ac:dyDescent="0.3">
      <c r="A182" s="5" t="s">
        <v>141</v>
      </c>
      <c r="B182" s="3" t="s">
        <v>362</v>
      </c>
      <c r="C182" s="3">
        <v>243</v>
      </c>
      <c r="D182" s="13">
        <f>SUM('Երևան քաղաք:Սյունիք'!D180)</f>
        <v>0</v>
      </c>
      <c r="E182" s="13">
        <f>SUM('Երևան քաղաք:Սյունիք'!E180)</f>
        <v>1</v>
      </c>
      <c r="F182" s="13">
        <f>SUM('Երևան քաղաք:Սյունիք'!F180)</f>
        <v>1</v>
      </c>
      <c r="G182" s="13">
        <f>SUM('Երևան քաղաք:Սյունիք'!G180)</f>
        <v>0</v>
      </c>
      <c r="H182" s="13">
        <f>SUM('Երևան քաղաք:Սյունիք'!H180)</f>
        <v>0</v>
      </c>
      <c r="I182" s="13">
        <f>SUM('Երևան քաղաք:Սյունիք'!I180)</f>
        <v>1</v>
      </c>
      <c r="J182" s="13">
        <f>SUM('Երևան քաղաք:Սյունիք'!J180)</f>
        <v>0</v>
      </c>
      <c r="K182" s="13">
        <f>SUM('Երևան քաղաք:Սյունիք'!K180)</f>
        <v>0</v>
      </c>
      <c r="L182" s="13">
        <f>SUM('Երևան քաղաք:Սյունիք'!L180)</f>
        <v>1</v>
      </c>
      <c r="M182" s="13">
        <f>SUM('Երևան քաղաք:Սյունիք'!M180)</f>
        <v>0</v>
      </c>
      <c r="N182" s="13">
        <f>SUM('Երևան քաղաք:Սյունիք'!N180)</f>
        <v>0</v>
      </c>
      <c r="O182" s="13">
        <f>SUM('Երևան քաղաք:Սյունիք'!O180)</f>
        <v>0</v>
      </c>
      <c r="P182" s="13">
        <f>SUM('Երևան քաղաք:Սյունիք'!P180)</f>
        <v>0</v>
      </c>
      <c r="Q182" s="13">
        <f>SUM('Երևան քաղաք:Սյունիք'!Q180)</f>
        <v>0</v>
      </c>
      <c r="R182" s="13">
        <f>SUM('Երևան քաղաք:Սյունիք'!R180)</f>
        <v>0</v>
      </c>
      <c r="S182" s="13">
        <f>SUM('Երևան քաղաք:Սյունիք'!S180)</f>
        <v>0</v>
      </c>
      <c r="T182" s="13">
        <f>SUM('Երևան քաղաք:Սյունիք'!T180)</f>
        <v>0</v>
      </c>
      <c r="U182" s="13">
        <f>SUM('Երևան քաղաք:Սյունիք'!U180)</f>
        <v>0</v>
      </c>
      <c r="V182" s="13">
        <f>SUM('Երևան քաղաք:Սյունիք'!V180)</f>
        <v>0</v>
      </c>
      <c r="W182" s="13">
        <f>SUM('Երևան քաղաք:Սյունիք'!W180)</f>
        <v>0</v>
      </c>
      <c r="X182" s="13">
        <f>SUM('Երևան քաղաք:Սյունիք'!X180)</f>
        <v>0</v>
      </c>
      <c r="Y182" s="13">
        <f>SUM('Երևան քաղաք:Սյունիք'!Y180)</f>
        <v>1</v>
      </c>
      <c r="Z182" s="13">
        <f>SUM('Երևան քաղաք:Սյունիք'!Z180)</f>
        <v>0</v>
      </c>
      <c r="AA182" s="13">
        <f>SUM('Երևան քաղաք:Սյունիք'!AA180)</f>
        <v>0</v>
      </c>
      <c r="AB182" s="13">
        <f>SUM('Երևան քաղաք:Սյունիք'!AB180)</f>
        <v>0</v>
      </c>
      <c r="AC182" s="13">
        <f>SUM('Երևան քաղաք:Սյունիք'!AC180)</f>
        <v>0</v>
      </c>
      <c r="AD182" s="13">
        <f>SUM('Երևան քաղաք:Սյունիք'!AD180)</f>
        <v>0</v>
      </c>
      <c r="AE182" s="13">
        <f>SUM('Երևան քաղաք:Սյունիք'!AE180)</f>
        <v>0</v>
      </c>
      <c r="AF182" s="13">
        <f>SUM('Երևան քաղաք:Սյունիք'!AF180)</f>
        <v>0</v>
      </c>
      <c r="AG182" s="13">
        <f>SUM('Երևան քաղաք:Սյունիք'!AG180)</f>
        <v>0</v>
      </c>
      <c r="AH182" s="13">
        <f>SUM('Երևան քաղաք:Սյունիք'!AH180)</f>
        <v>0</v>
      </c>
      <c r="AI182" s="13">
        <f>SUM('Երևան քաղաք:Սյունիք'!AI180)</f>
        <v>0</v>
      </c>
      <c r="AJ182" s="13">
        <f>SUM('Երևան քաղաք:Սյունիք'!AJ180)</f>
        <v>0</v>
      </c>
      <c r="AK182" s="13">
        <f>SUM('Երևան քաղաք:Սյունիք'!AK180)</f>
        <v>0</v>
      </c>
      <c r="AL182" s="13">
        <f>SUM('Երևան քաղաք:Սյունիք'!AL180)</f>
        <v>0</v>
      </c>
      <c r="AM182" s="13">
        <f>SUM('Երևան քաղաք:Սյունիք'!AM180)</f>
        <v>0</v>
      </c>
      <c r="AN182" s="13">
        <f>SUM('Երևան քաղաք:Սյունիք'!AN180)</f>
        <v>0</v>
      </c>
      <c r="AO182" s="13">
        <f>SUM('Երևան քաղաք:Սյունիք'!AO180)</f>
        <v>0</v>
      </c>
      <c r="AP182" s="13">
        <f>SUM('Երևան քաղաք:Սյունիք'!AP180)</f>
        <v>1</v>
      </c>
      <c r="AQ182" s="13">
        <f>SUM('Երևան քաղաք:Սյունիք'!AQ180)</f>
        <v>0</v>
      </c>
      <c r="AR182" s="13">
        <f>SUM('Երևան քաղաք:Սյունիք'!AR180)</f>
        <v>0</v>
      </c>
      <c r="AS182" s="13">
        <f>SUM('Երևան քաղաք:Սյունիք'!AS180)</f>
        <v>0</v>
      </c>
      <c r="AT182" s="13">
        <f>SUM('Երևան քաղաք:Սյունիք'!AT180)</f>
        <v>0</v>
      </c>
      <c r="AU182" s="13">
        <f>SUM('Երևան քաղաք:Սյունիք'!AU180)</f>
        <v>0</v>
      </c>
      <c r="AV182" s="13">
        <f>SUM('Երևան քաղաք:Սյունիք'!AV180)</f>
        <v>0</v>
      </c>
      <c r="AW182" s="13">
        <f>SUM('Երևան քաղաք:Սյունիք'!AW180)</f>
        <v>1</v>
      </c>
      <c r="AX182" s="13">
        <f>SUM('Երևան քաղաք:Սյունիք'!AX180)</f>
        <v>0</v>
      </c>
      <c r="AY182" s="13">
        <f>SUM('Երևան քաղաք:Սյունիք'!AY180)</f>
        <v>1</v>
      </c>
      <c r="AZ182" s="13">
        <f>SUM('Երևան քաղաք:Սյունիք'!AZ180)</f>
        <v>0</v>
      </c>
      <c r="BA182" s="13">
        <f>SUM('Երևան քաղաք:Սյունիք'!BA180)</f>
        <v>0</v>
      </c>
      <c r="BB182" s="13">
        <f>SUM('Երևան քաղաք:Սյունիք'!BB180)</f>
        <v>0</v>
      </c>
      <c r="BC182" s="13">
        <f>SUM('Երևան քաղաք:Սյունիք'!BC180)</f>
        <v>0</v>
      </c>
      <c r="BD182" s="13">
        <f>SUM('Երևան քաղաք:Սյունիք'!BD180)</f>
        <v>0</v>
      </c>
      <c r="BE182" s="13">
        <f>SUM('Երևան քաղաք:Սյունիք'!BE180)</f>
        <v>0</v>
      </c>
      <c r="BF182" s="13">
        <f>SUM('Երևան քաղաք:Սյունիք'!BF180)</f>
        <v>0</v>
      </c>
      <c r="BG182" s="13">
        <f>SUM('Երևան քաղաք:Սյունիք'!BG180)</f>
        <v>0</v>
      </c>
      <c r="BH182" s="13">
        <f>SUM('Երևան քաղաք:Սյունիք'!BH180)</f>
        <v>0</v>
      </c>
      <c r="BI182" s="13">
        <f>SUM('Երևան քաղաք:Սյունիք'!BI180)</f>
        <v>0</v>
      </c>
      <c r="BJ182" s="13">
        <f>SUM('Երևան քաղաք:Սյունիք'!BJ180)</f>
        <v>0</v>
      </c>
      <c r="BK182" s="13">
        <f>SUM('Երևան քաղաք:Սյունիք'!BK180)</f>
        <v>0</v>
      </c>
      <c r="BL182" s="13">
        <f>SUM('Երևան քաղաք:Սյունիք'!BL180)</f>
        <v>0</v>
      </c>
      <c r="BM182" s="13">
        <f>SUM('Երևան քաղաք:Սյունիք'!BM180)</f>
        <v>0</v>
      </c>
      <c r="BN182" s="13">
        <f>SUM('Երևան քաղաք:Սյունիք'!BN180)</f>
        <v>0</v>
      </c>
      <c r="BO182" s="13">
        <f>SUM('Երևան քաղաք:Սյունիք'!BO180)</f>
        <v>0</v>
      </c>
      <c r="BP182" s="13">
        <f>SUM('Երևան քաղաք:Սյունիք'!BP180)</f>
        <v>0</v>
      </c>
      <c r="BQ182" s="13">
        <f>SUM('Երևան քաղաք:Սյունիք'!BQ180)</f>
        <v>0</v>
      </c>
      <c r="BR182" s="13">
        <f>SUM('Երևան քաղաք:Սյունիք'!BR180)</f>
        <v>0</v>
      </c>
      <c r="BS182" s="13">
        <f>SUM('Երևան քաղաք:Սյունիք'!BS180)</f>
        <v>0</v>
      </c>
      <c r="BT182" s="13">
        <f>SUM('Երևան քաղաք:Սյունիք'!BT180)</f>
        <v>0</v>
      </c>
      <c r="BU182" s="13">
        <f>SUM('Երևան քաղաք:Սյունիք'!BU180)</f>
        <v>2</v>
      </c>
      <c r="BV182" s="13">
        <f>SUM('Երևան քաղաք:Սյունիք'!BV180)</f>
        <v>0</v>
      </c>
      <c r="BW182" s="13">
        <f>SUM('Երևան քաղաք:Սյունիք'!BW180)</f>
        <v>0</v>
      </c>
      <c r="BX182" s="13">
        <f>SUM('Երևան քաղաք:Սյունիք'!BX180)</f>
        <v>0</v>
      </c>
      <c r="BY182" s="13">
        <f>SUM('Երևան քաղաք:Սյունիք'!BY180)</f>
        <v>1</v>
      </c>
      <c r="BZ182" s="13">
        <f>SUM('Երևան քաղաք:Սյունիք'!BZ180)</f>
        <v>0</v>
      </c>
      <c r="CA182" s="13">
        <v>0</v>
      </c>
    </row>
    <row r="183" spans="1:79" ht="20.100000000000001" customHeight="1" x14ac:dyDescent="0.3">
      <c r="A183" s="5" t="s">
        <v>779</v>
      </c>
      <c r="B183" s="3" t="s">
        <v>780</v>
      </c>
      <c r="C183" s="3">
        <v>243.1</v>
      </c>
      <c r="D183" s="13">
        <f>SUM('Երևան քաղաք:Սյունիք'!D181)</f>
        <v>0</v>
      </c>
      <c r="E183" s="13">
        <f>SUM('Երևան քաղաք:Սյունիք'!E181)</f>
        <v>9</v>
      </c>
      <c r="F183" s="13">
        <f>SUM('Երևան քաղաք:Սյունիք'!F181)</f>
        <v>9</v>
      </c>
      <c r="G183" s="13">
        <f>SUM('Երևան քաղաք:Սյունիք'!G181)</f>
        <v>1</v>
      </c>
      <c r="H183" s="13">
        <f>SUM('Երևան քաղաք:Սյունիք'!H181)</f>
        <v>10</v>
      </c>
      <c r="I183" s="13">
        <f>SUM('Երևան քաղաք:Սյունիք'!I181)</f>
        <v>709</v>
      </c>
      <c r="J183" s="13">
        <f>SUM('Երևան քաղաք:Սյունիք'!J181)</f>
        <v>0</v>
      </c>
      <c r="K183" s="13">
        <f>SUM('Երևան քաղաք:Սյունիք'!K181)</f>
        <v>0</v>
      </c>
      <c r="L183" s="13">
        <f>SUM('Երևան քաղաք:Սյունիք'!L181)</f>
        <v>709</v>
      </c>
      <c r="M183" s="13">
        <f>SUM('Երևան քաղաք:Սյունիք'!M181)</f>
        <v>12</v>
      </c>
      <c r="N183" s="13">
        <f>SUM('Երևան քաղաք:Սյունիք'!N181)</f>
        <v>3</v>
      </c>
      <c r="O183" s="13">
        <f>SUM('Երևան քաղաք:Սյունիք'!O181)</f>
        <v>49</v>
      </c>
      <c r="P183" s="13">
        <f>SUM('Երևան քաղաք:Սյունիք'!P181)</f>
        <v>5</v>
      </c>
      <c r="Q183" s="13">
        <f>SUM('Երևան քաղաք:Սյունիք'!Q181)</f>
        <v>0</v>
      </c>
      <c r="R183" s="13">
        <f>SUM('Երևան քաղաք:Սյունիք'!R181)</f>
        <v>0</v>
      </c>
      <c r="S183" s="13">
        <f>SUM('Երևան քաղաք:Սյունիք'!S181)</f>
        <v>0</v>
      </c>
      <c r="T183" s="13">
        <f>SUM('Երևան քաղաք:Սյունիք'!T181)</f>
        <v>0</v>
      </c>
      <c r="U183" s="13">
        <f>SUM('Երևան քաղաք:Սյունիք'!U181)</f>
        <v>0</v>
      </c>
      <c r="V183" s="13">
        <f>SUM('Երևան քաղաք:Սյունիք'!V181)</f>
        <v>0</v>
      </c>
      <c r="W183" s="13">
        <f>SUM('Երևան քաղաք:Սյունիք'!W181)</f>
        <v>54</v>
      </c>
      <c r="X183" s="13">
        <f>SUM('Երևան քաղաք:Սյունիք'!X181)</f>
        <v>0</v>
      </c>
      <c r="Y183" s="13">
        <f>SUM('Երևան քաղաք:Սյունիք'!Y181)</f>
        <v>645</v>
      </c>
      <c r="Z183" s="13">
        <f>SUM('Երևան քաղաք:Սյունիք'!Z181)</f>
        <v>0</v>
      </c>
      <c r="AA183" s="13">
        <f>SUM('Երևան քաղաք:Սյունիք'!AA181)</f>
        <v>0</v>
      </c>
      <c r="AB183" s="13">
        <f>SUM('Երևան քաղաք:Սյունիք'!AB181)</f>
        <v>0</v>
      </c>
      <c r="AC183" s="13">
        <f>SUM('Երևան քաղաք:Սյունիք'!AC181)</f>
        <v>9</v>
      </c>
      <c r="AD183" s="13">
        <f>SUM('Երևան քաղաք:Սյունիք'!AD181)</f>
        <v>39</v>
      </c>
      <c r="AE183" s="13">
        <f>SUM('Երևան քաղաք:Սյունիք'!AE181)</f>
        <v>0</v>
      </c>
      <c r="AF183" s="13">
        <f>SUM('Երևան քաղաք:Սյունիք'!AF181)</f>
        <v>0</v>
      </c>
      <c r="AG183" s="13">
        <f>SUM('Երևան քաղաք:Սյունիք'!AG181)</f>
        <v>0</v>
      </c>
      <c r="AH183" s="13">
        <f>SUM('Երևան քաղաք:Սյունիք'!AH181)</f>
        <v>72</v>
      </c>
      <c r="AI183" s="13">
        <f>SUM('Երևան քաղաք:Սյունիք'!AI181)</f>
        <v>2</v>
      </c>
      <c r="AJ183" s="13">
        <f>SUM('Երևան քաղաք:Սյունիք'!AJ181)</f>
        <v>152</v>
      </c>
      <c r="AK183" s="13">
        <f>SUM('Երևան քաղաք:Սյունիք'!AK181)</f>
        <v>0</v>
      </c>
      <c r="AL183" s="13">
        <f>SUM('Երևան քաղաք:Սյունիք'!AL181)</f>
        <v>0</v>
      </c>
      <c r="AM183" s="13">
        <f>SUM('Երևան քաղաք:Սյունիք'!AM181)</f>
        <v>0</v>
      </c>
      <c r="AN183" s="13">
        <f>SUM('Երևան քաղաք:Սյունիք'!AN181)</f>
        <v>3</v>
      </c>
      <c r="AO183" s="13">
        <f>SUM('Երևան քաղաք:Սյունիք'!AO181)</f>
        <v>255</v>
      </c>
      <c r="AP183" s="13">
        <f>SUM('Երևան քաղաք:Սյունիք'!AP181)</f>
        <v>366</v>
      </c>
      <c r="AQ183" s="13">
        <f>SUM('Երևան քաղաք:Սյունիք'!AQ181)</f>
        <v>85</v>
      </c>
      <c r="AR183" s="13">
        <f>SUM('Երևան քաղաք:Սյունիք'!AR181)</f>
        <v>6</v>
      </c>
      <c r="AS183" s="13">
        <f>SUM('Երևան քաղաք:Սյունիք'!AS181)</f>
        <v>36</v>
      </c>
      <c r="AT183" s="13">
        <f>SUM('Երևան քաղաք:Սյունիք'!AT181)</f>
        <v>174</v>
      </c>
      <c r="AU183" s="13">
        <f>SUM('Երևան քաղաք:Սյունիք'!AU181)</f>
        <v>0</v>
      </c>
      <c r="AV183" s="13">
        <f>SUM('Երևան քաղաք:Սյունիք'!AV181)</f>
        <v>3</v>
      </c>
      <c r="AW183" s="13">
        <f>SUM('Երևան քաղաք:Սյունիք'!AW181)</f>
        <v>490</v>
      </c>
      <c r="AX183" s="13">
        <f>SUM('Երևան քաղաք:Սյունիք'!AX181)</f>
        <v>0</v>
      </c>
      <c r="AY183" s="13">
        <f>SUM('Երևան քաղաք:Սյունիք'!AY181)</f>
        <v>704</v>
      </c>
      <c r="AZ183" s="13">
        <f>SUM('Երևան քաղաք:Սյունիք'!AZ181)</f>
        <v>2</v>
      </c>
      <c r="BA183" s="13">
        <f>SUM('Երևան քաղաք:Սյունիք'!BA181)</f>
        <v>3</v>
      </c>
      <c r="BB183" s="13">
        <f>SUM('Երևան քաղաք:Սյունիք'!BB181)</f>
        <v>48</v>
      </c>
      <c r="BC183" s="13">
        <f>SUM('Երևան քաղաք:Սյունիք'!BC181)</f>
        <v>20</v>
      </c>
      <c r="BD183" s="13">
        <f>SUM('Երևան քաղաք:Սյունիք'!BD181)</f>
        <v>3</v>
      </c>
      <c r="BE183" s="13">
        <f>SUM('Երևան քաղաք:Սյունիք'!BE181)</f>
        <v>2</v>
      </c>
      <c r="BF183" s="13">
        <f>SUM('Երևան քաղաք:Սյունիք'!BF181)</f>
        <v>25</v>
      </c>
      <c r="BG183" s="13">
        <f>SUM('Երևան քաղաք:Սյունիք'!BG181)</f>
        <v>0</v>
      </c>
      <c r="BH183" s="13">
        <f>SUM('Երևան քաղաք:Սյունիք'!BH181)</f>
        <v>7</v>
      </c>
      <c r="BI183" s="13">
        <f>SUM('Երևան քաղաք:Սյունիք'!BI181)</f>
        <v>2</v>
      </c>
      <c r="BJ183" s="13">
        <f>SUM('Երևան քաղաք:Սյունիք'!BJ181)</f>
        <v>16</v>
      </c>
      <c r="BK183" s="13">
        <f>SUM('Երևան քաղաք:Սյունիք'!BK181)</f>
        <v>5</v>
      </c>
      <c r="BL183" s="13">
        <f>SUM('Երևան քաղաք:Սյունիք'!BL181)</f>
        <v>1</v>
      </c>
      <c r="BM183" s="13">
        <f>SUM('Երևան քաղաք:Սյունիք'!BM181)</f>
        <v>5</v>
      </c>
      <c r="BN183" s="13">
        <f>SUM('Երևան քաղաք:Սյունիք'!BN181)</f>
        <v>1</v>
      </c>
      <c r="BO183" s="13">
        <f>SUM('Երևան քաղաք:Սյունիք'!BO181)</f>
        <v>0</v>
      </c>
      <c r="BP183" s="13">
        <f>SUM('Երևան քաղաք:Սյունիք'!BP181)</f>
        <v>2</v>
      </c>
      <c r="BQ183" s="13">
        <f>SUM('Երևան քաղաք:Սյունիք'!BQ181)</f>
        <v>3</v>
      </c>
      <c r="BR183" s="13">
        <f>SUM('Երևան քաղաք:Սյունիք'!BR181)</f>
        <v>2</v>
      </c>
      <c r="BS183" s="13">
        <f>SUM('Երևան քաղաք:Սյունիք'!BS181)</f>
        <v>7</v>
      </c>
      <c r="BT183" s="13">
        <f>SUM('Երևան քաղաք:Սյունիք'!BT181)</f>
        <v>1</v>
      </c>
      <c r="BU183" s="13">
        <f>SUM('Երևան քաղաք:Սյունիք'!BU181)</f>
        <v>546</v>
      </c>
      <c r="BV183" s="13">
        <f>SUM('Երևան քաղաք:Սյունիք'!BV181)</f>
        <v>13</v>
      </c>
      <c r="BW183" s="13">
        <f>SUM('Երևան քաղաք:Սյունիք'!BW181)</f>
        <v>0</v>
      </c>
      <c r="BX183" s="13">
        <f>SUM('Երևան քաղաք:Սյունիք'!BX181)</f>
        <v>0</v>
      </c>
      <c r="BY183" s="13">
        <f>SUM('Երևան քաղաք:Սյունիք'!BY181)</f>
        <v>583</v>
      </c>
      <c r="BZ183" s="13">
        <f>SUM('Երևան քաղաք:Սյունիք'!BZ181)</f>
        <v>114</v>
      </c>
      <c r="CA183" s="13">
        <v>0</v>
      </c>
    </row>
    <row r="184" spans="1:79" ht="20.100000000000001" customHeight="1" x14ac:dyDescent="0.3">
      <c r="A184" s="5" t="s">
        <v>142</v>
      </c>
      <c r="B184" s="3" t="s">
        <v>344</v>
      </c>
      <c r="C184" s="3">
        <v>244</v>
      </c>
      <c r="D184" s="13">
        <f>SUM('Երևան քաղաք:Սյունիք'!D182)</f>
        <v>0</v>
      </c>
      <c r="E184" s="13">
        <f>SUM('Երևան քաղաք:Սյունիք'!E182)</f>
        <v>1</v>
      </c>
      <c r="F184" s="13">
        <f>SUM('Երևան քաղաք:Սյունիք'!F182)</f>
        <v>1</v>
      </c>
      <c r="G184" s="13">
        <f>SUM('Երևան քաղաք:Սյունիք'!G182)</f>
        <v>0</v>
      </c>
      <c r="H184" s="13">
        <f>SUM('Երևան քաղաք:Սյունիք'!H182)</f>
        <v>0</v>
      </c>
      <c r="I184" s="13">
        <f>SUM('Երևան քաղաք:Սյունիք'!I182)</f>
        <v>3</v>
      </c>
      <c r="J184" s="13">
        <f>SUM('Երևան քաղաք:Սյունիք'!J182)</f>
        <v>0</v>
      </c>
      <c r="K184" s="13">
        <f>SUM('Երևան քաղաք:Սյունիք'!K182)</f>
        <v>0</v>
      </c>
      <c r="L184" s="13">
        <f>SUM('Երևան քաղաք:Սյունիք'!L182)</f>
        <v>3</v>
      </c>
      <c r="M184" s="13">
        <f>SUM('Երևան քաղաք:Սյունիք'!M182)</f>
        <v>0</v>
      </c>
      <c r="N184" s="13">
        <f>SUM('Երևան քաղաք:Սյունիք'!N182)</f>
        <v>0</v>
      </c>
      <c r="O184" s="13">
        <f>SUM('Երևան քաղաք:Սյունիք'!O182)</f>
        <v>0</v>
      </c>
      <c r="P184" s="13">
        <f>SUM('Երևան քաղաք:Սյունիք'!P182)</f>
        <v>1</v>
      </c>
      <c r="Q184" s="13">
        <f>SUM('Երևան քաղաք:Սյունիք'!Q182)</f>
        <v>0</v>
      </c>
      <c r="R184" s="13">
        <f>SUM('Երևան քաղաք:Սյունիք'!R182)</f>
        <v>0</v>
      </c>
      <c r="S184" s="13">
        <f>SUM('Երևան քաղաք:Սյունիք'!S182)</f>
        <v>0</v>
      </c>
      <c r="T184" s="13">
        <f>SUM('Երևան քաղաք:Սյունիք'!T182)</f>
        <v>0</v>
      </c>
      <c r="U184" s="13">
        <f>SUM('Երևան քաղաք:Սյունիք'!U182)</f>
        <v>0</v>
      </c>
      <c r="V184" s="13">
        <f>SUM('Երևան քաղաք:Սյունիք'!V182)</f>
        <v>0</v>
      </c>
      <c r="W184" s="13">
        <f>SUM('Երևան քաղաք:Սյունիք'!W182)</f>
        <v>1</v>
      </c>
      <c r="X184" s="13">
        <f>SUM('Երևան քաղաք:Սյունիք'!X182)</f>
        <v>0</v>
      </c>
      <c r="Y184" s="13">
        <f>SUM('Երևան քաղաք:Սյունիք'!Y182)</f>
        <v>2</v>
      </c>
      <c r="Z184" s="13">
        <f>SUM('Երևան քաղաք:Սյունիք'!Z182)</f>
        <v>0</v>
      </c>
      <c r="AA184" s="13">
        <f>SUM('Երևան քաղաք:Սյունիք'!AA182)</f>
        <v>0</v>
      </c>
      <c r="AB184" s="13">
        <f>SUM('Երևան քաղաք:Սյունիք'!AB182)</f>
        <v>0</v>
      </c>
      <c r="AC184" s="13">
        <f>SUM('Երևան քաղաք:Սյունիք'!AC182)</f>
        <v>0</v>
      </c>
      <c r="AD184" s="13">
        <f>SUM('Երևան քաղաք:Սյունիք'!AD182)</f>
        <v>1</v>
      </c>
      <c r="AE184" s="13">
        <f>SUM('Երևան քաղաք:Սյունիք'!AE182)</f>
        <v>0</v>
      </c>
      <c r="AF184" s="13">
        <f>SUM('Երևան քաղաք:Սյունիք'!AF182)</f>
        <v>0</v>
      </c>
      <c r="AG184" s="13">
        <f>SUM('Երևան քաղաք:Սյունիք'!AG182)</f>
        <v>0</v>
      </c>
      <c r="AH184" s="13">
        <f>SUM('Երևան քաղաք:Սյունիք'!AH182)</f>
        <v>0</v>
      </c>
      <c r="AI184" s="13">
        <f>SUM('Երևան քաղաք:Սյունիք'!AI182)</f>
        <v>0</v>
      </c>
      <c r="AJ184" s="13">
        <f>SUM('Երևան քաղաք:Սյունիք'!AJ182)</f>
        <v>0</v>
      </c>
      <c r="AK184" s="13">
        <f>SUM('Երևան քաղաք:Սյունիք'!AK182)</f>
        <v>0</v>
      </c>
      <c r="AL184" s="13">
        <f>SUM('Երևան քաղաք:Սյունիք'!AL182)</f>
        <v>0</v>
      </c>
      <c r="AM184" s="13">
        <f>SUM('Երևան քաղաք:Սյունիք'!AM182)</f>
        <v>0</v>
      </c>
      <c r="AN184" s="13">
        <f>SUM('Երևան քաղաք:Սյունիք'!AN182)</f>
        <v>0</v>
      </c>
      <c r="AO184" s="13">
        <f>SUM('Երևան քաղաք:Սյունիք'!AO182)</f>
        <v>0</v>
      </c>
      <c r="AP184" s="13">
        <f>SUM('Երևան քաղաք:Սյունիք'!AP182)</f>
        <v>2</v>
      </c>
      <c r="AQ184" s="13">
        <f>SUM('Երևան քաղաք:Սյունիք'!AQ182)</f>
        <v>1</v>
      </c>
      <c r="AR184" s="13">
        <f>SUM('Երևան քաղաք:Սյունիք'!AR182)</f>
        <v>0</v>
      </c>
      <c r="AS184" s="13">
        <f>SUM('Երևան քաղաք:Սյունիք'!AS182)</f>
        <v>0</v>
      </c>
      <c r="AT184" s="13">
        <f>SUM('Երևան քաղաք:Սյունիք'!AT182)</f>
        <v>0</v>
      </c>
      <c r="AU184" s="13">
        <f>SUM('Երևան քաղաք:Սյունիք'!AU182)</f>
        <v>0</v>
      </c>
      <c r="AV184" s="13">
        <f>SUM('Երևան քաղաք:Սյունիք'!AV182)</f>
        <v>0</v>
      </c>
      <c r="AW184" s="13">
        <f>SUM('Երևան քաղաք:Սյունիք'!AW182)</f>
        <v>3</v>
      </c>
      <c r="AX184" s="13">
        <f>SUM('Երևան քաղաք:Սյունիք'!AX182)</f>
        <v>0</v>
      </c>
      <c r="AY184" s="13">
        <f>SUM('Երևան քաղաք:Սյունիք'!AY182)</f>
        <v>3</v>
      </c>
      <c r="AZ184" s="13">
        <f>SUM('Երևան քաղաք:Սյունիք'!AZ182)</f>
        <v>0</v>
      </c>
      <c r="BA184" s="13">
        <f>SUM('Երևան քաղաք:Սյունիք'!BA182)</f>
        <v>0</v>
      </c>
      <c r="BB184" s="13">
        <f>SUM('Երևան քաղաք:Սյունիք'!BB182)</f>
        <v>1</v>
      </c>
      <c r="BC184" s="13">
        <f>SUM('Երևան քաղաք:Սյունիք'!BC182)</f>
        <v>0</v>
      </c>
      <c r="BD184" s="13">
        <f>SUM('Երևան քաղաք:Սյունիք'!BD182)</f>
        <v>0</v>
      </c>
      <c r="BE184" s="13">
        <f>SUM('Երևան քաղաք:Սյունիք'!BE182)</f>
        <v>0</v>
      </c>
      <c r="BF184" s="13">
        <f>SUM('Երևան քաղաք:Սյունիք'!BF182)</f>
        <v>0</v>
      </c>
      <c r="BG184" s="13">
        <f>SUM('Երևան քաղաք:Սյունիք'!BG182)</f>
        <v>0</v>
      </c>
      <c r="BH184" s="13">
        <f>SUM('Երևան քաղաք:Սյունիք'!BH182)</f>
        <v>0</v>
      </c>
      <c r="BI184" s="13">
        <f>SUM('Երևան քաղաք:Սյունիք'!BI182)</f>
        <v>0</v>
      </c>
      <c r="BJ184" s="13">
        <f>SUM('Երևան քաղաք:Սյունիք'!BJ182)</f>
        <v>0</v>
      </c>
      <c r="BK184" s="13">
        <f>SUM('Երևան քաղաք:Սյունիք'!BK182)</f>
        <v>0</v>
      </c>
      <c r="BL184" s="13">
        <f>SUM('Երևան քաղաք:Սյունիք'!BL182)</f>
        <v>0</v>
      </c>
      <c r="BM184" s="13">
        <f>SUM('Երևան քաղաք:Սյունիք'!BM182)</f>
        <v>0</v>
      </c>
      <c r="BN184" s="13">
        <f>SUM('Երևան քաղաք:Սյունիք'!BN182)</f>
        <v>0</v>
      </c>
      <c r="BO184" s="13">
        <f>SUM('Երևան քաղաք:Սյունիք'!BO182)</f>
        <v>0</v>
      </c>
      <c r="BP184" s="13">
        <f>SUM('Երևան քաղաք:Սյունիք'!BP182)</f>
        <v>0</v>
      </c>
      <c r="BQ184" s="13">
        <f>SUM('Երևան քաղաք:Սյունիք'!BQ182)</f>
        <v>0</v>
      </c>
      <c r="BR184" s="13">
        <f>SUM('Երևան քաղաք:Սյունիք'!BR182)</f>
        <v>0</v>
      </c>
      <c r="BS184" s="13">
        <f>SUM('Երևան քաղաք:Սյունիք'!BS182)</f>
        <v>0</v>
      </c>
      <c r="BT184" s="13">
        <f>SUM('Երևան քաղաք:Սյունիք'!BT182)</f>
        <v>0</v>
      </c>
      <c r="BU184" s="13">
        <f>SUM('Երևան քաղաք:Սյունիք'!BU182)</f>
        <v>1</v>
      </c>
      <c r="BV184" s="13">
        <f>SUM('Երևան քաղաք:Սյունիք'!BV182)</f>
        <v>0</v>
      </c>
      <c r="BW184" s="13">
        <f>SUM('Երևան քաղաք:Սյունիք'!BW182)</f>
        <v>0</v>
      </c>
      <c r="BX184" s="13">
        <f>SUM('Երևան քաղաք:Սյունիք'!BX182)</f>
        <v>0</v>
      </c>
      <c r="BY184" s="13">
        <f>SUM('Երևան քաղաք:Սյունիք'!BY182)</f>
        <v>2</v>
      </c>
      <c r="BZ184" s="13">
        <f>SUM('Երևան քաղաք:Սյունիք'!BZ182)</f>
        <v>1</v>
      </c>
      <c r="CA184" s="13">
        <v>0</v>
      </c>
    </row>
    <row r="185" spans="1:79" ht="20.100000000000001" customHeight="1" x14ac:dyDescent="0.3">
      <c r="A185" s="5" t="s">
        <v>143</v>
      </c>
      <c r="B185" s="3" t="s">
        <v>585</v>
      </c>
      <c r="C185" s="3">
        <v>245</v>
      </c>
      <c r="D185" s="13">
        <f>SUM('Երևան քաղաք:Սյունիք'!D183)</f>
        <v>0</v>
      </c>
      <c r="E185" s="13">
        <f>SUM('Երևան քաղաք:Սյունիք'!E183)</f>
        <v>0</v>
      </c>
      <c r="F185" s="13">
        <f>SUM('Երևան քաղաք:Սյունիք'!F183)</f>
        <v>0</v>
      </c>
      <c r="G185" s="13">
        <f>SUM('Երևան քաղաք:Սյունիք'!G183)</f>
        <v>0</v>
      </c>
      <c r="H185" s="13">
        <f>SUM('Երևան քաղաք:Սյունիք'!H183)</f>
        <v>0</v>
      </c>
      <c r="I185" s="13">
        <f>SUM('Երևան քաղաք:Սյունիք'!I183)</f>
        <v>0</v>
      </c>
      <c r="J185" s="13">
        <f>SUM('Երևան քաղաք:Սյունիք'!J183)</f>
        <v>0</v>
      </c>
      <c r="K185" s="13">
        <f>SUM('Երևան քաղաք:Սյունիք'!K183)</f>
        <v>0</v>
      </c>
      <c r="L185" s="13">
        <f>SUM('Երևան քաղաք:Սյունիք'!L183)</f>
        <v>0</v>
      </c>
      <c r="M185" s="13">
        <f>SUM('Երևան քաղաք:Սյունիք'!M183)</f>
        <v>0</v>
      </c>
      <c r="N185" s="13">
        <f>SUM('Երևան քաղաք:Սյունիք'!N183)</f>
        <v>0</v>
      </c>
      <c r="O185" s="13">
        <f>SUM('Երևան քաղաք:Սյունիք'!O183)</f>
        <v>0</v>
      </c>
      <c r="P185" s="13">
        <f>SUM('Երևան քաղաք:Սյունիք'!P183)</f>
        <v>0</v>
      </c>
      <c r="Q185" s="13">
        <f>SUM('Երևան քաղաք:Սյունիք'!Q183)</f>
        <v>0</v>
      </c>
      <c r="R185" s="13">
        <f>SUM('Երևան քաղաք:Սյունիք'!R183)</f>
        <v>0</v>
      </c>
      <c r="S185" s="13">
        <f>SUM('Երևան քաղաք:Սյունիք'!S183)</f>
        <v>0</v>
      </c>
      <c r="T185" s="13">
        <f>SUM('Երևան քաղաք:Սյունիք'!T183)</f>
        <v>0</v>
      </c>
      <c r="U185" s="13">
        <f>SUM('Երևան քաղաք:Սյունիք'!U183)</f>
        <v>0</v>
      </c>
      <c r="V185" s="13">
        <f>SUM('Երևան քաղաք:Սյունիք'!V183)</f>
        <v>0</v>
      </c>
      <c r="W185" s="13">
        <f>SUM('Երևան քաղաք:Սյունիք'!W183)</f>
        <v>0</v>
      </c>
      <c r="X185" s="13">
        <f>SUM('Երևան քաղաք:Սյունիք'!X183)</f>
        <v>0</v>
      </c>
      <c r="Y185" s="13">
        <f>SUM('Երևան քաղաք:Սյունիք'!Y183)</f>
        <v>0</v>
      </c>
      <c r="Z185" s="13">
        <f>SUM('Երևան քաղաք:Սյունիք'!Z183)</f>
        <v>0</v>
      </c>
      <c r="AA185" s="13">
        <f>SUM('Երևան քաղաք:Սյունիք'!AA183)</f>
        <v>0</v>
      </c>
      <c r="AB185" s="13">
        <f>SUM('Երևան քաղաք:Սյունիք'!AB183)</f>
        <v>0</v>
      </c>
      <c r="AC185" s="13">
        <f>SUM('Երևան քաղաք:Սյունիք'!AC183)</f>
        <v>0</v>
      </c>
      <c r="AD185" s="13">
        <f>SUM('Երևան քաղաք:Սյունիք'!AD183)</f>
        <v>0</v>
      </c>
      <c r="AE185" s="13">
        <f>SUM('Երևան քաղաք:Սյունիք'!AE183)</f>
        <v>0</v>
      </c>
      <c r="AF185" s="13">
        <f>SUM('Երևան քաղաք:Սյունիք'!AF183)</f>
        <v>0</v>
      </c>
      <c r="AG185" s="13">
        <f>SUM('Երևան քաղաք:Սյունիք'!AG183)</f>
        <v>0</v>
      </c>
      <c r="AH185" s="13">
        <f>SUM('Երևան քաղաք:Սյունիք'!AH183)</f>
        <v>0</v>
      </c>
      <c r="AI185" s="13">
        <f>SUM('Երևան քաղաք:Սյունիք'!AI183)</f>
        <v>0</v>
      </c>
      <c r="AJ185" s="13">
        <f>SUM('Երևան քաղաք:Սյունիք'!AJ183)</f>
        <v>0</v>
      </c>
      <c r="AK185" s="13">
        <f>SUM('Երևան քաղաք:Սյունիք'!AK183)</f>
        <v>0</v>
      </c>
      <c r="AL185" s="13">
        <f>SUM('Երևան քաղաք:Սյունիք'!AL183)</f>
        <v>0</v>
      </c>
      <c r="AM185" s="13">
        <f>SUM('Երևան քաղաք:Սյունիք'!AM183)</f>
        <v>0</v>
      </c>
      <c r="AN185" s="13">
        <f>SUM('Երևան քաղաք:Սյունիք'!AN183)</f>
        <v>0</v>
      </c>
      <c r="AO185" s="13">
        <f>SUM('Երևան քաղաք:Սյունիք'!AO183)</f>
        <v>0</v>
      </c>
      <c r="AP185" s="13">
        <f>SUM('Երևան քաղաք:Սյունիք'!AP183)</f>
        <v>0</v>
      </c>
      <c r="AQ185" s="13">
        <f>SUM('Երևան քաղաք:Սյունիք'!AQ183)</f>
        <v>0</v>
      </c>
      <c r="AR185" s="13">
        <f>SUM('Երևան քաղաք:Սյունիք'!AR183)</f>
        <v>0</v>
      </c>
      <c r="AS185" s="13">
        <f>SUM('Երևան քաղաք:Սյունիք'!AS183)</f>
        <v>0</v>
      </c>
      <c r="AT185" s="13">
        <f>SUM('Երևան քաղաք:Սյունիք'!AT183)</f>
        <v>0</v>
      </c>
      <c r="AU185" s="13">
        <f>SUM('Երևան քաղաք:Սյունիք'!AU183)</f>
        <v>0</v>
      </c>
      <c r="AV185" s="13">
        <f>SUM('Երևան քաղաք:Սյունիք'!AV183)</f>
        <v>0</v>
      </c>
      <c r="AW185" s="13">
        <f>SUM('Երևան քաղաք:Սյունիք'!AW183)</f>
        <v>0</v>
      </c>
      <c r="AX185" s="13">
        <f>SUM('Երևան քաղաք:Սյունիք'!AX183)</f>
        <v>0</v>
      </c>
      <c r="AY185" s="13">
        <f>SUM('Երևան քաղաք:Սյունիք'!AY183)</f>
        <v>0</v>
      </c>
      <c r="AZ185" s="13">
        <f>SUM('Երևան քաղաք:Սյունիք'!AZ183)</f>
        <v>0</v>
      </c>
      <c r="BA185" s="13">
        <f>SUM('Երևան քաղաք:Սյունիք'!BA183)</f>
        <v>0</v>
      </c>
      <c r="BB185" s="13">
        <f>SUM('Երևան քաղաք:Սյունիք'!BB183)</f>
        <v>0</v>
      </c>
      <c r="BC185" s="13">
        <f>SUM('Երևան քաղաք:Սյունիք'!BC183)</f>
        <v>0</v>
      </c>
      <c r="BD185" s="13">
        <f>SUM('Երևան քաղաք:Սյունիք'!BD183)</f>
        <v>0</v>
      </c>
      <c r="BE185" s="13">
        <f>SUM('Երևան քաղաք:Սյունիք'!BE183)</f>
        <v>0</v>
      </c>
      <c r="BF185" s="13">
        <f>SUM('Երևան քաղաք:Սյունիք'!BF183)</f>
        <v>0</v>
      </c>
      <c r="BG185" s="13">
        <f>SUM('Երևան քաղաք:Սյունիք'!BG183)</f>
        <v>0</v>
      </c>
      <c r="BH185" s="13">
        <f>SUM('Երևան քաղաք:Սյունիք'!BH183)</f>
        <v>0</v>
      </c>
      <c r="BI185" s="13">
        <f>SUM('Երևան քաղաք:Սյունիք'!BI183)</f>
        <v>0</v>
      </c>
      <c r="BJ185" s="13">
        <f>SUM('Երևան քաղաք:Սյունիք'!BJ183)</f>
        <v>0</v>
      </c>
      <c r="BK185" s="13">
        <f>SUM('Երևան քաղաք:Սյունիք'!BK183)</f>
        <v>0</v>
      </c>
      <c r="BL185" s="13">
        <f>SUM('Երևան քաղաք:Սյունիք'!BL183)</f>
        <v>0</v>
      </c>
      <c r="BM185" s="13">
        <f>SUM('Երևան քաղաք:Սյունիք'!BM183)</f>
        <v>0</v>
      </c>
      <c r="BN185" s="13">
        <f>SUM('Երևան քաղաք:Սյունիք'!BN183)</f>
        <v>0</v>
      </c>
      <c r="BO185" s="13">
        <f>SUM('Երևան քաղաք:Սյունիք'!BO183)</f>
        <v>0</v>
      </c>
      <c r="BP185" s="13">
        <f>SUM('Երևան քաղաք:Սյունիք'!BP183)</f>
        <v>0</v>
      </c>
      <c r="BQ185" s="13">
        <f>SUM('Երևան քաղաք:Սյունիք'!BQ183)</f>
        <v>0</v>
      </c>
      <c r="BR185" s="13">
        <f>SUM('Երևան քաղաք:Սյունիք'!BR183)</f>
        <v>0</v>
      </c>
      <c r="BS185" s="13">
        <f>SUM('Երևան քաղաք:Սյունիք'!BS183)</f>
        <v>0</v>
      </c>
      <c r="BT185" s="13">
        <f>SUM('Երևան քաղաք:Սյունիք'!BT183)</f>
        <v>0</v>
      </c>
      <c r="BU185" s="13">
        <f>SUM('Երևան քաղաք:Սյունիք'!BU183)</f>
        <v>0</v>
      </c>
      <c r="BV185" s="13">
        <f>SUM('Երևան քաղաք:Սյունիք'!BV183)</f>
        <v>0</v>
      </c>
      <c r="BW185" s="13">
        <f>SUM('Երևան քաղաք:Սյունիք'!BW183)</f>
        <v>0</v>
      </c>
      <c r="BX185" s="13">
        <f>SUM('Երևան քաղաք:Սյունիք'!BX183)</f>
        <v>0</v>
      </c>
      <c r="BY185" s="13">
        <f>SUM('Երևան քաղաք:Սյունիք'!BY183)</f>
        <v>0</v>
      </c>
      <c r="BZ185" s="13">
        <f>SUM('Երևան քաղաք:Սյունիք'!BZ183)</f>
        <v>0</v>
      </c>
      <c r="CA185" s="13">
        <v>0</v>
      </c>
    </row>
    <row r="186" spans="1:79" ht="20.100000000000001" customHeight="1" x14ac:dyDescent="0.3">
      <c r="A186" s="5" t="s">
        <v>144</v>
      </c>
      <c r="B186" s="3" t="s">
        <v>510</v>
      </c>
      <c r="C186" s="3">
        <v>246</v>
      </c>
      <c r="D186" s="13">
        <f>SUM('Երևան քաղաք:Սյունիք'!D184)</f>
        <v>0</v>
      </c>
      <c r="E186" s="13">
        <f>SUM('Երևան քաղաք:Սյունիք'!E184)</f>
        <v>0</v>
      </c>
      <c r="F186" s="13">
        <f>SUM('Երևան քաղաք:Սյունիք'!F184)</f>
        <v>0</v>
      </c>
      <c r="G186" s="13">
        <f>SUM('Երևան քաղաք:Սյունիք'!G184)</f>
        <v>0</v>
      </c>
      <c r="H186" s="13">
        <f>SUM('Երևան քաղաք:Սյունիք'!H184)</f>
        <v>0</v>
      </c>
      <c r="I186" s="13">
        <f>SUM('Երևան քաղաք:Սյունիք'!I184)</f>
        <v>0</v>
      </c>
      <c r="J186" s="13">
        <f>SUM('Երևան քաղաք:Սյունիք'!J184)</f>
        <v>0</v>
      </c>
      <c r="K186" s="13">
        <f>SUM('Երևան քաղաք:Սյունիք'!K184)</f>
        <v>0</v>
      </c>
      <c r="L186" s="13">
        <f>SUM('Երևան քաղաք:Սյունիք'!L184)</f>
        <v>0</v>
      </c>
      <c r="M186" s="13">
        <f>SUM('Երևան քաղաք:Սյունիք'!M184)</f>
        <v>0</v>
      </c>
      <c r="N186" s="13">
        <f>SUM('Երևան քաղաք:Սյունիք'!N184)</f>
        <v>0</v>
      </c>
      <c r="O186" s="13">
        <f>SUM('Երևան քաղաք:Սյունիք'!O184)</f>
        <v>0</v>
      </c>
      <c r="P186" s="13">
        <f>SUM('Երևան քաղաք:Սյունիք'!P184)</f>
        <v>0</v>
      </c>
      <c r="Q186" s="13">
        <f>SUM('Երևան քաղաք:Սյունիք'!Q184)</f>
        <v>0</v>
      </c>
      <c r="R186" s="13">
        <f>SUM('Երևան քաղաք:Սյունիք'!R184)</f>
        <v>0</v>
      </c>
      <c r="S186" s="13">
        <f>SUM('Երևան քաղաք:Սյունիք'!S184)</f>
        <v>0</v>
      </c>
      <c r="T186" s="13">
        <f>SUM('Երևան քաղաք:Սյունիք'!T184)</f>
        <v>0</v>
      </c>
      <c r="U186" s="13">
        <f>SUM('Երևան քաղաք:Սյունիք'!U184)</f>
        <v>0</v>
      </c>
      <c r="V186" s="13">
        <f>SUM('Երևան քաղաք:Սյունիք'!V184)</f>
        <v>0</v>
      </c>
      <c r="W186" s="13">
        <f>SUM('Երևան քաղաք:Սյունիք'!W184)</f>
        <v>0</v>
      </c>
      <c r="X186" s="13">
        <f>SUM('Երևան քաղաք:Սյունիք'!X184)</f>
        <v>0</v>
      </c>
      <c r="Y186" s="13">
        <f>SUM('Երևան քաղաք:Սյունիք'!Y184)</f>
        <v>0</v>
      </c>
      <c r="Z186" s="13">
        <f>SUM('Երևան քաղաք:Սյունիք'!Z184)</f>
        <v>0</v>
      </c>
      <c r="AA186" s="13">
        <f>SUM('Երևան քաղաք:Սյունիք'!AA184)</f>
        <v>0</v>
      </c>
      <c r="AB186" s="13">
        <f>SUM('Երևան քաղաք:Սյունիք'!AB184)</f>
        <v>0</v>
      </c>
      <c r="AC186" s="13">
        <f>SUM('Երևան քաղաք:Սյունիք'!AC184)</f>
        <v>0</v>
      </c>
      <c r="AD186" s="13">
        <f>SUM('Երևան քաղաք:Սյունիք'!AD184)</f>
        <v>0</v>
      </c>
      <c r="AE186" s="13">
        <f>SUM('Երևան քաղաք:Սյունիք'!AE184)</f>
        <v>0</v>
      </c>
      <c r="AF186" s="13">
        <f>SUM('Երևան քաղաք:Սյունիք'!AF184)</f>
        <v>0</v>
      </c>
      <c r="AG186" s="13">
        <f>SUM('Երևան քաղաք:Սյունիք'!AG184)</f>
        <v>0</v>
      </c>
      <c r="AH186" s="13">
        <f>SUM('Երևան քաղաք:Սյունիք'!AH184)</f>
        <v>0</v>
      </c>
      <c r="AI186" s="13">
        <f>SUM('Երևան քաղաք:Սյունիք'!AI184)</f>
        <v>0</v>
      </c>
      <c r="AJ186" s="13">
        <f>SUM('Երևան քաղաք:Սյունիք'!AJ184)</f>
        <v>0</v>
      </c>
      <c r="AK186" s="13">
        <f>SUM('Երևան քաղաք:Սյունիք'!AK184)</f>
        <v>0</v>
      </c>
      <c r="AL186" s="13">
        <f>SUM('Երևան քաղաք:Սյունիք'!AL184)</f>
        <v>0</v>
      </c>
      <c r="AM186" s="13">
        <f>SUM('Երևան քաղաք:Սյունիք'!AM184)</f>
        <v>0</v>
      </c>
      <c r="AN186" s="13">
        <f>SUM('Երևան քաղաք:Սյունիք'!AN184)</f>
        <v>0</v>
      </c>
      <c r="AO186" s="13">
        <f>SUM('Երևան քաղաք:Սյունիք'!AO184)</f>
        <v>0</v>
      </c>
      <c r="AP186" s="13">
        <f>SUM('Երևան քաղաք:Սյունիք'!AP184)</f>
        <v>0</v>
      </c>
      <c r="AQ186" s="13">
        <f>SUM('Երևան քաղաք:Սյունիք'!AQ184)</f>
        <v>0</v>
      </c>
      <c r="AR186" s="13">
        <f>SUM('Երևան քաղաք:Սյունիք'!AR184)</f>
        <v>0</v>
      </c>
      <c r="AS186" s="13">
        <f>SUM('Երևան քաղաք:Սյունիք'!AS184)</f>
        <v>0</v>
      </c>
      <c r="AT186" s="13">
        <f>SUM('Երևան քաղաք:Սյունիք'!AT184)</f>
        <v>0</v>
      </c>
      <c r="AU186" s="13">
        <f>SUM('Երևան քաղաք:Սյունիք'!AU184)</f>
        <v>0</v>
      </c>
      <c r="AV186" s="13">
        <f>SUM('Երևան քաղաք:Սյունիք'!AV184)</f>
        <v>0</v>
      </c>
      <c r="AW186" s="13">
        <f>SUM('Երևան քաղաք:Սյունիք'!AW184)</f>
        <v>0</v>
      </c>
      <c r="AX186" s="13">
        <f>SUM('Երևան քաղաք:Սյունիք'!AX184)</f>
        <v>0</v>
      </c>
      <c r="AY186" s="13">
        <f>SUM('Երևան քաղաք:Սյունիք'!AY184)</f>
        <v>0</v>
      </c>
      <c r="AZ186" s="13">
        <f>SUM('Երևան քաղաք:Սյունիք'!AZ184)</f>
        <v>0</v>
      </c>
      <c r="BA186" s="13">
        <f>SUM('Երևան քաղաք:Սյունիք'!BA184)</f>
        <v>0</v>
      </c>
      <c r="BB186" s="13">
        <f>SUM('Երևան քաղաք:Սյունիք'!BB184)</f>
        <v>0</v>
      </c>
      <c r="BC186" s="13">
        <f>SUM('Երևան քաղաք:Սյունիք'!BC184)</f>
        <v>0</v>
      </c>
      <c r="BD186" s="13">
        <f>SUM('Երևան քաղաք:Սյունիք'!BD184)</f>
        <v>0</v>
      </c>
      <c r="BE186" s="13">
        <f>SUM('Երևան քաղաք:Սյունիք'!BE184)</f>
        <v>0</v>
      </c>
      <c r="BF186" s="13">
        <f>SUM('Երևան քաղաք:Սյունիք'!BF184)</f>
        <v>0</v>
      </c>
      <c r="BG186" s="13">
        <f>SUM('Երևան քաղաք:Սյունիք'!BG184)</f>
        <v>0</v>
      </c>
      <c r="BH186" s="13">
        <f>SUM('Երևան քաղաք:Սյունիք'!BH184)</f>
        <v>0</v>
      </c>
      <c r="BI186" s="13">
        <f>SUM('Երևան քաղաք:Սյունիք'!BI184)</f>
        <v>0</v>
      </c>
      <c r="BJ186" s="13">
        <f>SUM('Երևան քաղաք:Սյունիք'!BJ184)</f>
        <v>0</v>
      </c>
      <c r="BK186" s="13">
        <f>SUM('Երևան քաղաք:Սյունիք'!BK184)</f>
        <v>0</v>
      </c>
      <c r="BL186" s="13">
        <f>SUM('Երևան քաղաք:Սյունիք'!BL184)</f>
        <v>0</v>
      </c>
      <c r="BM186" s="13">
        <f>SUM('Երևան քաղաք:Սյունիք'!BM184)</f>
        <v>0</v>
      </c>
      <c r="BN186" s="13">
        <f>SUM('Երևան քաղաք:Սյունիք'!BN184)</f>
        <v>0</v>
      </c>
      <c r="BO186" s="13">
        <f>SUM('Երևան քաղաք:Սյունիք'!BO184)</f>
        <v>0</v>
      </c>
      <c r="BP186" s="13">
        <f>SUM('Երևան քաղաք:Սյունիք'!BP184)</f>
        <v>0</v>
      </c>
      <c r="BQ186" s="13">
        <f>SUM('Երևան քաղաք:Սյունիք'!BQ184)</f>
        <v>0</v>
      </c>
      <c r="BR186" s="13">
        <f>SUM('Երևան քաղաք:Սյունիք'!BR184)</f>
        <v>0</v>
      </c>
      <c r="BS186" s="13">
        <f>SUM('Երևան քաղաք:Սյունիք'!BS184)</f>
        <v>0</v>
      </c>
      <c r="BT186" s="13">
        <f>SUM('Երևան քաղաք:Սյունիք'!BT184)</f>
        <v>0</v>
      </c>
      <c r="BU186" s="13">
        <f>SUM('Երևան քաղաք:Սյունիք'!BU184)</f>
        <v>0</v>
      </c>
      <c r="BV186" s="13">
        <f>SUM('Երևան քաղաք:Սյունիք'!BV184)</f>
        <v>0</v>
      </c>
      <c r="BW186" s="13">
        <f>SUM('Երևան քաղաք:Սյունիք'!BW184)</f>
        <v>0</v>
      </c>
      <c r="BX186" s="13">
        <f>SUM('Երևան քաղաք:Սյունիք'!BX184)</f>
        <v>0</v>
      </c>
      <c r="BY186" s="13">
        <f>SUM('Երևան քաղաք:Սյունիք'!BY184)</f>
        <v>0</v>
      </c>
      <c r="BZ186" s="13">
        <f>SUM('Երևան քաղաք:Սյունիք'!BZ184)</f>
        <v>0</v>
      </c>
      <c r="CA186" s="13">
        <v>0</v>
      </c>
    </row>
    <row r="187" spans="1:79" ht="20.100000000000001" customHeight="1" x14ac:dyDescent="0.3">
      <c r="A187" s="5" t="s">
        <v>145</v>
      </c>
      <c r="B187" s="3" t="s">
        <v>586</v>
      </c>
      <c r="C187" s="3">
        <v>247</v>
      </c>
      <c r="D187" s="13">
        <f>SUM('Երևան քաղաք:Սյունիք'!D185)</f>
        <v>0</v>
      </c>
      <c r="E187" s="13">
        <f>SUM('Երևան քաղաք:Սյունիք'!E185)</f>
        <v>0</v>
      </c>
      <c r="F187" s="13">
        <f>SUM('Երևան քաղաք:Սյունիք'!F185)</f>
        <v>0</v>
      </c>
      <c r="G187" s="13">
        <f>SUM('Երևան քաղաք:Սյունիք'!G185)</f>
        <v>0</v>
      </c>
      <c r="H187" s="13">
        <f>SUM('Երևան քաղաք:Սյունիք'!H185)</f>
        <v>0</v>
      </c>
      <c r="I187" s="13">
        <f>SUM('Երևան քաղաք:Սյունիք'!I185)</f>
        <v>0</v>
      </c>
      <c r="J187" s="13">
        <f>SUM('Երևան քաղաք:Սյունիք'!J185)</f>
        <v>0</v>
      </c>
      <c r="K187" s="13">
        <f>SUM('Երևան քաղաք:Սյունիք'!K185)</f>
        <v>0</v>
      </c>
      <c r="L187" s="13">
        <f>SUM('Երևան քաղաք:Սյունիք'!L185)</f>
        <v>0</v>
      </c>
      <c r="M187" s="13">
        <f>SUM('Երևան քաղաք:Սյունիք'!M185)</f>
        <v>0</v>
      </c>
      <c r="N187" s="13">
        <f>SUM('Երևան քաղաք:Սյունիք'!N185)</f>
        <v>0</v>
      </c>
      <c r="O187" s="13">
        <f>SUM('Երևան քաղաք:Սյունիք'!O185)</f>
        <v>0</v>
      </c>
      <c r="P187" s="13">
        <f>SUM('Երևան քաղաք:Սյունիք'!P185)</f>
        <v>0</v>
      </c>
      <c r="Q187" s="13">
        <f>SUM('Երևան քաղաք:Սյունիք'!Q185)</f>
        <v>0</v>
      </c>
      <c r="R187" s="13">
        <f>SUM('Երևան քաղաք:Սյունիք'!R185)</f>
        <v>0</v>
      </c>
      <c r="S187" s="13">
        <f>SUM('Երևան քաղաք:Սյունիք'!S185)</f>
        <v>0</v>
      </c>
      <c r="T187" s="13">
        <f>SUM('Երևան քաղաք:Սյունիք'!T185)</f>
        <v>0</v>
      </c>
      <c r="U187" s="13">
        <f>SUM('Երևան քաղաք:Սյունիք'!U185)</f>
        <v>0</v>
      </c>
      <c r="V187" s="13">
        <f>SUM('Երևան քաղաք:Սյունիք'!V185)</f>
        <v>0</v>
      </c>
      <c r="W187" s="13">
        <f>SUM('Երևան քաղաք:Սյունիք'!W185)</f>
        <v>0</v>
      </c>
      <c r="X187" s="13">
        <f>SUM('Երևան քաղաք:Սյունիք'!X185)</f>
        <v>0</v>
      </c>
      <c r="Y187" s="13">
        <f>SUM('Երևան քաղաք:Սյունիք'!Y185)</f>
        <v>0</v>
      </c>
      <c r="Z187" s="13">
        <f>SUM('Երևան քաղաք:Սյունիք'!Z185)</f>
        <v>0</v>
      </c>
      <c r="AA187" s="13">
        <f>SUM('Երևան քաղաք:Սյունիք'!AA185)</f>
        <v>0</v>
      </c>
      <c r="AB187" s="13">
        <f>SUM('Երևան քաղաք:Սյունիք'!AB185)</f>
        <v>0</v>
      </c>
      <c r="AC187" s="13">
        <f>SUM('Երևան քաղաք:Սյունիք'!AC185)</f>
        <v>0</v>
      </c>
      <c r="AD187" s="13">
        <f>SUM('Երևան քաղաք:Սյունիք'!AD185)</f>
        <v>0</v>
      </c>
      <c r="AE187" s="13">
        <f>SUM('Երևան քաղաք:Սյունիք'!AE185)</f>
        <v>0</v>
      </c>
      <c r="AF187" s="13">
        <f>SUM('Երևան քաղաք:Սյունիք'!AF185)</f>
        <v>0</v>
      </c>
      <c r="AG187" s="13">
        <f>SUM('Երևան քաղաք:Սյունիք'!AG185)</f>
        <v>0</v>
      </c>
      <c r="AH187" s="13">
        <f>SUM('Երևան քաղաք:Սյունիք'!AH185)</f>
        <v>0</v>
      </c>
      <c r="AI187" s="13">
        <f>SUM('Երևան քաղաք:Սյունիք'!AI185)</f>
        <v>0</v>
      </c>
      <c r="AJ187" s="13">
        <f>SUM('Երևան քաղաք:Սյունիք'!AJ185)</f>
        <v>0</v>
      </c>
      <c r="AK187" s="13">
        <f>SUM('Երևան քաղաք:Սյունիք'!AK185)</f>
        <v>0</v>
      </c>
      <c r="AL187" s="13">
        <f>SUM('Երևան քաղաք:Սյունիք'!AL185)</f>
        <v>0</v>
      </c>
      <c r="AM187" s="13">
        <f>SUM('Երևան քաղաք:Սյունիք'!AM185)</f>
        <v>0</v>
      </c>
      <c r="AN187" s="13">
        <f>SUM('Երևան քաղաք:Սյունիք'!AN185)</f>
        <v>0</v>
      </c>
      <c r="AO187" s="13">
        <f>SUM('Երևան քաղաք:Սյունիք'!AO185)</f>
        <v>0</v>
      </c>
      <c r="AP187" s="13">
        <f>SUM('Երևան քաղաք:Սյունիք'!AP185)</f>
        <v>0</v>
      </c>
      <c r="AQ187" s="13">
        <f>SUM('Երևան քաղաք:Սյունիք'!AQ185)</f>
        <v>0</v>
      </c>
      <c r="AR187" s="13">
        <f>SUM('Երևան քաղաք:Սյունիք'!AR185)</f>
        <v>0</v>
      </c>
      <c r="AS187" s="13">
        <f>SUM('Երևան քաղաք:Սյունիք'!AS185)</f>
        <v>0</v>
      </c>
      <c r="AT187" s="13">
        <f>SUM('Երևան քաղաք:Սյունիք'!AT185)</f>
        <v>0</v>
      </c>
      <c r="AU187" s="13">
        <f>SUM('Երևան քաղաք:Սյունիք'!AU185)</f>
        <v>0</v>
      </c>
      <c r="AV187" s="13">
        <f>SUM('Երևան քաղաք:Սյունիք'!AV185)</f>
        <v>0</v>
      </c>
      <c r="AW187" s="13">
        <f>SUM('Երևան քաղաք:Սյունիք'!AW185)</f>
        <v>0</v>
      </c>
      <c r="AX187" s="13">
        <f>SUM('Երևան քաղաք:Սյունիք'!AX185)</f>
        <v>0</v>
      </c>
      <c r="AY187" s="13">
        <f>SUM('Երևան քաղաք:Սյունիք'!AY185)</f>
        <v>0</v>
      </c>
      <c r="AZ187" s="13">
        <f>SUM('Երևան քաղաք:Սյունիք'!AZ185)</f>
        <v>0</v>
      </c>
      <c r="BA187" s="13">
        <f>SUM('Երևան քաղաք:Սյունիք'!BA185)</f>
        <v>0</v>
      </c>
      <c r="BB187" s="13">
        <f>SUM('Երևան քաղաք:Սյունիք'!BB185)</f>
        <v>0</v>
      </c>
      <c r="BC187" s="13">
        <f>SUM('Երևան քաղաք:Սյունիք'!BC185)</f>
        <v>0</v>
      </c>
      <c r="BD187" s="13">
        <f>SUM('Երևան քաղաք:Սյունիք'!BD185)</f>
        <v>0</v>
      </c>
      <c r="BE187" s="13">
        <f>SUM('Երևան քաղաք:Սյունիք'!BE185)</f>
        <v>0</v>
      </c>
      <c r="BF187" s="13">
        <f>SUM('Երևան քաղաք:Սյունիք'!BF185)</f>
        <v>0</v>
      </c>
      <c r="BG187" s="13">
        <f>SUM('Երևան քաղաք:Սյունիք'!BG185)</f>
        <v>0</v>
      </c>
      <c r="BH187" s="13">
        <f>SUM('Երևան քաղաք:Սյունիք'!BH185)</f>
        <v>0</v>
      </c>
      <c r="BI187" s="13">
        <f>SUM('Երևան քաղաք:Սյունիք'!BI185)</f>
        <v>0</v>
      </c>
      <c r="BJ187" s="13">
        <f>SUM('Երևան քաղաք:Սյունիք'!BJ185)</f>
        <v>0</v>
      </c>
      <c r="BK187" s="13">
        <f>SUM('Երևան քաղաք:Սյունիք'!BK185)</f>
        <v>0</v>
      </c>
      <c r="BL187" s="13">
        <f>SUM('Երևան քաղաք:Սյունիք'!BL185)</f>
        <v>0</v>
      </c>
      <c r="BM187" s="13">
        <f>SUM('Երևան քաղաք:Սյունիք'!BM185)</f>
        <v>0</v>
      </c>
      <c r="BN187" s="13">
        <f>SUM('Երևան քաղաք:Սյունիք'!BN185)</f>
        <v>0</v>
      </c>
      <c r="BO187" s="13">
        <f>SUM('Երևան քաղաք:Սյունիք'!BO185)</f>
        <v>0</v>
      </c>
      <c r="BP187" s="13">
        <f>SUM('Երևան քաղաք:Սյունիք'!BP185)</f>
        <v>0</v>
      </c>
      <c r="BQ187" s="13">
        <f>SUM('Երևան քաղաք:Սյունիք'!BQ185)</f>
        <v>0</v>
      </c>
      <c r="BR187" s="13">
        <f>SUM('Երևան քաղաք:Սյունիք'!BR185)</f>
        <v>0</v>
      </c>
      <c r="BS187" s="13">
        <f>SUM('Երևան քաղաք:Սյունիք'!BS185)</f>
        <v>0</v>
      </c>
      <c r="BT187" s="13">
        <f>SUM('Երևան քաղաք:Սյունիք'!BT185)</f>
        <v>0</v>
      </c>
      <c r="BU187" s="13">
        <f>SUM('Երևան քաղաք:Սյունիք'!BU185)</f>
        <v>0</v>
      </c>
      <c r="BV187" s="13">
        <f>SUM('Երևան քաղաք:Սյունիք'!BV185)</f>
        <v>0</v>
      </c>
      <c r="BW187" s="13">
        <f>SUM('Երևան քաղաք:Սյունիք'!BW185)</f>
        <v>0</v>
      </c>
      <c r="BX187" s="13">
        <f>SUM('Երևան քաղաք:Սյունիք'!BX185)</f>
        <v>0</v>
      </c>
      <c r="BY187" s="13">
        <f>SUM('Երևան քաղաք:Սյունիք'!BY185)</f>
        <v>0</v>
      </c>
      <c r="BZ187" s="13">
        <f>SUM('Երևան քաղաք:Սյունիք'!BZ185)</f>
        <v>0</v>
      </c>
      <c r="CA187" s="13">
        <v>0</v>
      </c>
    </row>
    <row r="188" spans="1:79" ht="20.100000000000001" customHeight="1" x14ac:dyDescent="0.3">
      <c r="A188" s="5" t="s">
        <v>146</v>
      </c>
      <c r="B188" s="3" t="s">
        <v>587</v>
      </c>
      <c r="C188" s="3">
        <v>248</v>
      </c>
      <c r="D188" s="13">
        <f>SUM('Երևան քաղաք:Սյունիք'!D186)</f>
        <v>0</v>
      </c>
      <c r="E188" s="13">
        <f>SUM('Երևան քաղաք:Սյունիք'!E186)</f>
        <v>0</v>
      </c>
      <c r="F188" s="13">
        <f>SUM('Երևան քաղաք:Սյունիք'!F186)</f>
        <v>0</v>
      </c>
      <c r="G188" s="13">
        <f>SUM('Երևան քաղաք:Սյունիք'!G186)</f>
        <v>0</v>
      </c>
      <c r="H188" s="13">
        <f>SUM('Երևան քաղաք:Սյունիք'!H186)</f>
        <v>0</v>
      </c>
      <c r="I188" s="13">
        <f>SUM('Երևան քաղաք:Սյունիք'!I186)</f>
        <v>0</v>
      </c>
      <c r="J188" s="13">
        <f>SUM('Երևան քաղաք:Սյունիք'!J186)</f>
        <v>0</v>
      </c>
      <c r="K188" s="13">
        <f>SUM('Երևան քաղաք:Սյունիք'!K186)</f>
        <v>0</v>
      </c>
      <c r="L188" s="13">
        <f>SUM('Երևան քաղաք:Սյունիք'!L186)</f>
        <v>0</v>
      </c>
      <c r="M188" s="13">
        <f>SUM('Երևան քաղաք:Սյունիք'!M186)</f>
        <v>0</v>
      </c>
      <c r="N188" s="13">
        <f>SUM('Երևան քաղաք:Սյունիք'!N186)</f>
        <v>0</v>
      </c>
      <c r="O188" s="13">
        <f>SUM('Երևան քաղաք:Սյունիք'!O186)</f>
        <v>0</v>
      </c>
      <c r="P188" s="13">
        <f>SUM('Երևան քաղաք:Սյունիք'!P186)</f>
        <v>0</v>
      </c>
      <c r="Q188" s="13">
        <f>SUM('Երևան քաղաք:Սյունիք'!Q186)</f>
        <v>0</v>
      </c>
      <c r="R188" s="13">
        <f>SUM('Երևան քաղաք:Սյունիք'!R186)</f>
        <v>0</v>
      </c>
      <c r="S188" s="13">
        <f>SUM('Երևան քաղաք:Սյունիք'!S186)</f>
        <v>0</v>
      </c>
      <c r="T188" s="13">
        <f>SUM('Երևան քաղաք:Սյունիք'!T186)</f>
        <v>0</v>
      </c>
      <c r="U188" s="13">
        <f>SUM('Երևան քաղաք:Սյունիք'!U186)</f>
        <v>0</v>
      </c>
      <c r="V188" s="13">
        <f>SUM('Երևան քաղաք:Սյունիք'!V186)</f>
        <v>0</v>
      </c>
      <c r="W188" s="13">
        <f>SUM('Երևան քաղաք:Սյունիք'!W186)</f>
        <v>0</v>
      </c>
      <c r="X188" s="13">
        <f>SUM('Երևան քաղաք:Սյունիք'!X186)</f>
        <v>0</v>
      </c>
      <c r="Y188" s="13">
        <f>SUM('Երևան քաղաք:Սյունիք'!Y186)</f>
        <v>0</v>
      </c>
      <c r="Z188" s="13">
        <f>SUM('Երևան քաղաք:Սյունիք'!Z186)</f>
        <v>0</v>
      </c>
      <c r="AA188" s="13">
        <f>SUM('Երևան քաղաք:Սյունիք'!AA186)</f>
        <v>0</v>
      </c>
      <c r="AB188" s="13">
        <f>SUM('Երևան քաղաք:Սյունիք'!AB186)</f>
        <v>0</v>
      </c>
      <c r="AC188" s="13">
        <f>SUM('Երևան քաղաք:Սյունիք'!AC186)</f>
        <v>0</v>
      </c>
      <c r="AD188" s="13">
        <f>SUM('Երևան քաղաք:Սյունիք'!AD186)</f>
        <v>0</v>
      </c>
      <c r="AE188" s="13">
        <f>SUM('Երևան քաղաք:Սյունիք'!AE186)</f>
        <v>0</v>
      </c>
      <c r="AF188" s="13">
        <f>SUM('Երևան քաղաք:Սյունիք'!AF186)</f>
        <v>0</v>
      </c>
      <c r="AG188" s="13">
        <f>SUM('Երևան քաղաք:Սյունիք'!AG186)</f>
        <v>0</v>
      </c>
      <c r="AH188" s="13">
        <f>SUM('Երևան քաղաք:Սյունիք'!AH186)</f>
        <v>0</v>
      </c>
      <c r="AI188" s="13">
        <f>SUM('Երևան քաղաք:Սյունիք'!AI186)</f>
        <v>0</v>
      </c>
      <c r="AJ188" s="13">
        <f>SUM('Երևան քաղաք:Սյունիք'!AJ186)</f>
        <v>0</v>
      </c>
      <c r="AK188" s="13">
        <f>SUM('Երևան քաղաք:Սյունիք'!AK186)</f>
        <v>0</v>
      </c>
      <c r="AL188" s="13">
        <f>SUM('Երևան քաղաք:Սյունիք'!AL186)</f>
        <v>0</v>
      </c>
      <c r="AM188" s="13">
        <f>SUM('Երևան քաղաք:Սյունիք'!AM186)</f>
        <v>0</v>
      </c>
      <c r="AN188" s="13">
        <f>SUM('Երևան քաղաք:Սյունիք'!AN186)</f>
        <v>0</v>
      </c>
      <c r="AO188" s="13">
        <f>SUM('Երևան քաղաք:Սյունիք'!AO186)</f>
        <v>0</v>
      </c>
      <c r="AP188" s="13">
        <f>SUM('Երևան քաղաք:Սյունիք'!AP186)</f>
        <v>0</v>
      </c>
      <c r="AQ188" s="13">
        <f>SUM('Երևան քաղաք:Սյունիք'!AQ186)</f>
        <v>0</v>
      </c>
      <c r="AR188" s="13">
        <f>SUM('Երևան քաղաք:Սյունիք'!AR186)</f>
        <v>0</v>
      </c>
      <c r="AS188" s="13">
        <f>SUM('Երևան քաղաք:Սյունիք'!AS186)</f>
        <v>0</v>
      </c>
      <c r="AT188" s="13">
        <f>SUM('Երևան քաղաք:Սյունիք'!AT186)</f>
        <v>0</v>
      </c>
      <c r="AU188" s="13">
        <f>SUM('Երևան քաղաք:Սյունիք'!AU186)</f>
        <v>0</v>
      </c>
      <c r="AV188" s="13">
        <f>SUM('Երևան քաղաք:Սյունիք'!AV186)</f>
        <v>0</v>
      </c>
      <c r="AW188" s="13">
        <f>SUM('Երևան քաղաք:Սյունիք'!AW186)</f>
        <v>0</v>
      </c>
      <c r="AX188" s="13">
        <f>SUM('Երևան քաղաք:Սյունիք'!AX186)</f>
        <v>0</v>
      </c>
      <c r="AY188" s="13">
        <f>SUM('Երևան քաղաք:Սյունիք'!AY186)</f>
        <v>0</v>
      </c>
      <c r="AZ188" s="13">
        <f>SUM('Երևան քաղաք:Սյունիք'!AZ186)</f>
        <v>0</v>
      </c>
      <c r="BA188" s="13">
        <f>SUM('Երևան քաղաք:Սյունիք'!BA186)</f>
        <v>0</v>
      </c>
      <c r="BB188" s="13">
        <f>SUM('Երևան քաղաք:Սյունիք'!BB186)</f>
        <v>0</v>
      </c>
      <c r="BC188" s="13">
        <f>SUM('Երևան քաղաք:Սյունիք'!BC186)</f>
        <v>0</v>
      </c>
      <c r="BD188" s="13">
        <f>SUM('Երևան քաղաք:Սյունիք'!BD186)</f>
        <v>0</v>
      </c>
      <c r="BE188" s="13">
        <f>SUM('Երևան քաղաք:Սյունիք'!BE186)</f>
        <v>0</v>
      </c>
      <c r="BF188" s="13">
        <f>SUM('Երևան քաղաք:Սյունիք'!BF186)</f>
        <v>0</v>
      </c>
      <c r="BG188" s="13">
        <f>SUM('Երևան քաղաք:Սյունիք'!BG186)</f>
        <v>0</v>
      </c>
      <c r="BH188" s="13">
        <f>SUM('Երևան քաղաք:Սյունիք'!BH186)</f>
        <v>0</v>
      </c>
      <c r="BI188" s="13">
        <f>SUM('Երևան քաղաք:Սյունիք'!BI186)</f>
        <v>0</v>
      </c>
      <c r="BJ188" s="13">
        <f>SUM('Երևան քաղաք:Սյունիք'!BJ186)</f>
        <v>0</v>
      </c>
      <c r="BK188" s="13">
        <f>SUM('Երևան քաղաք:Սյունիք'!BK186)</f>
        <v>0</v>
      </c>
      <c r="BL188" s="13">
        <f>SUM('Երևան քաղաք:Սյունիք'!BL186)</f>
        <v>0</v>
      </c>
      <c r="BM188" s="13">
        <f>SUM('Երևան քաղաք:Սյունիք'!BM186)</f>
        <v>0</v>
      </c>
      <c r="BN188" s="13">
        <f>SUM('Երևան քաղաք:Սյունիք'!BN186)</f>
        <v>0</v>
      </c>
      <c r="BO188" s="13">
        <f>SUM('Երևան քաղաք:Սյունիք'!BO186)</f>
        <v>0</v>
      </c>
      <c r="BP188" s="13">
        <f>SUM('Երևան քաղաք:Սյունիք'!BP186)</f>
        <v>0</v>
      </c>
      <c r="BQ188" s="13">
        <f>SUM('Երևան քաղաք:Սյունիք'!BQ186)</f>
        <v>0</v>
      </c>
      <c r="BR188" s="13">
        <f>SUM('Երևան քաղաք:Սյունիք'!BR186)</f>
        <v>0</v>
      </c>
      <c r="BS188" s="13">
        <f>SUM('Երևան քաղաք:Սյունիք'!BS186)</f>
        <v>0</v>
      </c>
      <c r="BT188" s="13">
        <f>SUM('Երևան քաղաք:Սյունիք'!BT186)</f>
        <v>0</v>
      </c>
      <c r="BU188" s="13">
        <f>SUM('Երևան քաղաք:Սյունիք'!BU186)</f>
        <v>0</v>
      </c>
      <c r="BV188" s="13">
        <f>SUM('Երևան քաղաք:Սյունիք'!BV186)</f>
        <v>0</v>
      </c>
      <c r="BW188" s="13">
        <f>SUM('Երևան քաղաք:Սյունիք'!BW186)</f>
        <v>0</v>
      </c>
      <c r="BX188" s="13">
        <f>SUM('Երևան քաղաք:Սյունիք'!BX186)</f>
        <v>0</v>
      </c>
      <c r="BY188" s="13">
        <f>SUM('Երևան քաղաք:Սյունիք'!BY186)</f>
        <v>0</v>
      </c>
      <c r="BZ188" s="13">
        <f>SUM('Երևան քաղաք:Սյունիք'!BZ186)</f>
        <v>0</v>
      </c>
      <c r="CA188" s="13">
        <v>0</v>
      </c>
    </row>
    <row r="189" spans="1:79" ht="20.100000000000001" customHeight="1" x14ac:dyDescent="0.3">
      <c r="A189" s="5" t="s">
        <v>147</v>
      </c>
      <c r="B189" s="3" t="s">
        <v>678</v>
      </c>
      <c r="C189" s="3">
        <v>249</v>
      </c>
      <c r="D189" s="13">
        <f>SUM('Երևան քաղաք:Սյունիք'!D187)</f>
        <v>0</v>
      </c>
      <c r="E189" s="13">
        <f>SUM('Երևան քաղաք:Սյունիք'!E187)</f>
        <v>0</v>
      </c>
      <c r="F189" s="13">
        <f>SUM('Երևան քաղաք:Սյունիք'!F187)</f>
        <v>0</v>
      </c>
      <c r="G189" s="13">
        <f>SUM('Երևան քաղաք:Սյունիք'!G187)</f>
        <v>0</v>
      </c>
      <c r="H189" s="13">
        <f>SUM('Երևան քաղաք:Սյունիք'!H187)</f>
        <v>0</v>
      </c>
      <c r="I189" s="13">
        <f>SUM('Երևան քաղաք:Սյունիք'!I187)</f>
        <v>0</v>
      </c>
      <c r="J189" s="13">
        <f>SUM('Երևան քաղաք:Սյունիք'!J187)</f>
        <v>0</v>
      </c>
      <c r="K189" s="13">
        <f>SUM('Երևան քաղաք:Սյունիք'!K187)</f>
        <v>0</v>
      </c>
      <c r="L189" s="13">
        <f>SUM('Երևան քաղաք:Սյունիք'!L187)</f>
        <v>0</v>
      </c>
      <c r="M189" s="13">
        <f>SUM('Երևան քաղաք:Սյունիք'!M187)</f>
        <v>0</v>
      </c>
      <c r="N189" s="13">
        <f>SUM('Երևան քաղաք:Սյունիք'!N187)</f>
        <v>0</v>
      </c>
      <c r="O189" s="13">
        <f>SUM('Երևան քաղաք:Սյունիք'!O187)</f>
        <v>0</v>
      </c>
      <c r="P189" s="13">
        <f>SUM('Երևան քաղաք:Սյունիք'!P187)</f>
        <v>0</v>
      </c>
      <c r="Q189" s="13">
        <f>SUM('Երևան քաղաք:Սյունիք'!Q187)</f>
        <v>0</v>
      </c>
      <c r="R189" s="13">
        <f>SUM('Երևան քաղաք:Սյունիք'!R187)</f>
        <v>0</v>
      </c>
      <c r="S189" s="13">
        <f>SUM('Երևան քաղաք:Սյունիք'!S187)</f>
        <v>0</v>
      </c>
      <c r="T189" s="13">
        <f>SUM('Երևան քաղաք:Սյունիք'!T187)</f>
        <v>0</v>
      </c>
      <c r="U189" s="13">
        <f>SUM('Երևան քաղաք:Սյունիք'!U187)</f>
        <v>0</v>
      </c>
      <c r="V189" s="13">
        <f>SUM('Երևան քաղաք:Սյունիք'!V187)</f>
        <v>0</v>
      </c>
      <c r="W189" s="13">
        <f>SUM('Երևան քաղաք:Սյունիք'!W187)</f>
        <v>0</v>
      </c>
      <c r="X189" s="13">
        <f>SUM('Երևան քաղաք:Սյունիք'!X187)</f>
        <v>0</v>
      </c>
      <c r="Y189" s="13">
        <f>SUM('Երևան քաղաք:Սյունիք'!Y187)</f>
        <v>0</v>
      </c>
      <c r="Z189" s="13">
        <f>SUM('Երևան քաղաք:Սյունիք'!Z187)</f>
        <v>0</v>
      </c>
      <c r="AA189" s="13">
        <f>SUM('Երևան քաղաք:Սյունիք'!AA187)</f>
        <v>0</v>
      </c>
      <c r="AB189" s="13">
        <f>SUM('Երևան քաղաք:Սյունիք'!AB187)</f>
        <v>0</v>
      </c>
      <c r="AC189" s="13">
        <f>SUM('Երևան քաղաք:Սյունիք'!AC187)</f>
        <v>0</v>
      </c>
      <c r="AD189" s="13">
        <f>SUM('Երևան քաղաք:Սյունիք'!AD187)</f>
        <v>0</v>
      </c>
      <c r="AE189" s="13">
        <f>SUM('Երևան քաղաք:Սյունիք'!AE187)</f>
        <v>0</v>
      </c>
      <c r="AF189" s="13">
        <f>SUM('Երևան քաղաք:Սյունիք'!AF187)</f>
        <v>0</v>
      </c>
      <c r="AG189" s="13">
        <f>SUM('Երևան քաղաք:Սյունիք'!AG187)</f>
        <v>0</v>
      </c>
      <c r="AH189" s="13">
        <f>SUM('Երևան քաղաք:Սյունիք'!AH187)</f>
        <v>0</v>
      </c>
      <c r="AI189" s="13">
        <f>SUM('Երևան քաղաք:Սյունիք'!AI187)</f>
        <v>0</v>
      </c>
      <c r="AJ189" s="13">
        <f>SUM('Երևան քաղաք:Սյունիք'!AJ187)</f>
        <v>0</v>
      </c>
      <c r="AK189" s="13">
        <f>SUM('Երևան քաղաք:Սյունիք'!AK187)</f>
        <v>0</v>
      </c>
      <c r="AL189" s="13">
        <f>SUM('Երևան քաղաք:Սյունիք'!AL187)</f>
        <v>0</v>
      </c>
      <c r="AM189" s="13">
        <f>SUM('Երևան քաղաք:Սյունիք'!AM187)</f>
        <v>0</v>
      </c>
      <c r="AN189" s="13">
        <f>SUM('Երևան քաղաք:Սյունիք'!AN187)</f>
        <v>0</v>
      </c>
      <c r="AO189" s="13">
        <f>SUM('Երևան քաղաք:Սյունիք'!AO187)</f>
        <v>0</v>
      </c>
      <c r="AP189" s="13">
        <f>SUM('Երևան քաղաք:Սյունիք'!AP187)</f>
        <v>0</v>
      </c>
      <c r="AQ189" s="13">
        <f>SUM('Երևան քաղաք:Սյունիք'!AQ187)</f>
        <v>0</v>
      </c>
      <c r="AR189" s="13">
        <f>SUM('Երևան քաղաք:Սյունիք'!AR187)</f>
        <v>0</v>
      </c>
      <c r="AS189" s="13">
        <f>SUM('Երևան քաղաք:Սյունիք'!AS187)</f>
        <v>0</v>
      </c>
      <c r="AT189" s="13">
        <f>SUM('Երևան քաղաք:Սյունիք'!AT187)</f>
        <v>0</v>
      </c>
      <c r="AU189" s="13">
        <f>SUM('Երևան քաղաք:Սյունիք'!AU187)</f>
        <v>0</v>
      </c>
      <c r="AV189" s="13">
        <f>SUM('Երևան քաղաք:Սյունիք'!AV187)</f>
        <v>0</v>
      </c>
      <c r="AW189" s="13">
        <f>SUM('Երևան քաղաք:Սյունիք'!AW187)</f>
        <v>0</v>
      </c>
      <c r="AX189" s="13">
        <f>SUM('Երևան քաղաք:Սյունիք'!AX187)</f>
        <v>0</v>
      </c>
      <c r="AY189" s="13">
        <f>SUM('Երևան քաղաք:Սյունիք'!AY187)</f>
        <v>0</v>
      </c>
      <c r="AZ189" s="13">
        <f>SUM('Երևան քաղաք:Սյունիք'!AZ187)</f>
        <v>0</v>
      </c>
      <c r="BA189" s="13">
        <f>SUM('Երևան քաղաք:Սյունիք'!BA187)</f>
        <v>0</v>
      </c>
      <c r="BB189" s="13">
        <f>SUM('Երևան քաղաք:Սյունիք'!BB187)</f>
        <v>0</v>
      </c>
      <c r="BC189" s="13">
        <f>SUM('Երևան քաղաք:Սյունիք'!BC187)</f>
        <v>0</v>
      </c>
      <c r="BD189" s="13">
        <f>SUM('Երևան քաղաք:Սյունիք'!BD187)</f>
        <v>0</v>
      </c>
      <c r="BE189" s="13">
        <f>SUM('Երևան քաղաք:Սյունիք'!BE187)</f>
        <v>0</v>
      </c>
      <c r="BF189" s="13">
        <f>SUM('Երևան քաղաք:Սյունիք'!BF187)</f>
        <v>0</v>
      </c>
      <c r="BG189" s="13">
        <f>SUM('Երևան քաղաք:Սյունիք'!BG187)</f>
        <v>0</v>
      </c>
      <c r="BH189" s="13">
        <f>SUM('Երևան քաղաք:Սյունիք'!BH187)</f>
        <v>0</v>
      </c>
      <c r="BI189" s="13">
        <f>SUM('Երևան քաղաք:Սյունիք'!BI187)</f>
        <v>0</v>
      </c>
      <c r="BJ189" s="13">
        <f>SUM('Երևան քաղաք:Սյունիք'!BJ187)</f>
        <v>0</v>
      </c>
      <c r="BK189" s="13">
        <f>SUM('Երևան քաղաք:Սյունիք'!BK187)</f>
        <v>0</v>
      </c>
      <c r="BL189" s="13">
        <f>SUM('Երևան քաղաք:Սյունիք'!BL187)</f>
        <v>0</v>
      </c>
      <c r="BM189" s="13">
        <f>SUM('Երևան քաղաք:Սյունիք'!BM187)</f>
        <v>0</v>
      </c>
      <c r="BN189" s="13">
        <f>SUM('Երևան քաղաք:Սյունիք'!BN187)</f>
        <v>0</v>
      </c>
      <c r="BO189" s="13">
        <f>SUM('Երևան քաղաք:Սյունիք'!BO187)</f>
        <v>0</v>
      </c>
      <c r="BP189" s="13">
        <f>SUM('Երևան քաղաք:Սյունիք'!BP187)</f>
        <v>0</v>
      </c>
      <c r="BQ189" s="13">
        <f>SUM('Երևան քաղաք:Սյունիք'!BQ187)</f>
        <v>0</v>
      </c>
      <c r="BR189" s="13">
        <f>SUM('Երևան քաղաք:Սյունիք'!BR187)</f>
        <v>0</v>
      </c>
      <c r="BS189" s="13">
        <f>SUM('Երևան քաղաք:Սյունիք'!BS187)</f>
        <v>0</v>
      </c>
      <c r="BT189" s="13">
        <f>SUM('Երևան քաղաք:Սյունիք'!BT187)</f>
        <v>0</v>
      </c>
      <c r="BU189" s="13">
        <f>SUM('Երևան քաղաք:Սյունիք'!BU187)</f>
        <v>0</v>
      </c>
      <c r="BV189" s="13">
        <f>SUM('Երևան քաղաք:Սյունիք'!BV187)</f>
        <v>0</v>
      </c>
      <c r="BW189" s="13">
        <f>SUM('Երևան քաղաք:Սյունիք'!BW187)</f>
        <v>0</v>
      </c>
      <c r="BX189" s="13">
        <f>SUM('Երևան քաղաք:Սյունիք'!BX187)</f>
        <v>0</v>
      </c>
      <c r="BY189" s="13">
        <f>SUM('Երևան քաղաք:Սյունիք'!BY187)</f>
        <v>0</v>
      </c>
      <c r="BZ189" s="13">
        <f>SUM('Երևան քաղաք:Սյունիք'!BZ187)</f>
        <v>0</v>
      </c>
      <c r="CA189" s="13">
        <v>0</v>
      </c>
    </row>
    <row r="190" spans="1:79" ht="20.100000000000001" customHeight="1" x14ac:dyDescent="0.3">
      <c r="A190" s="5" t="s">
        <v>148</v>
      </c>
      <c r="B190" s="3" t="s">
        <v>588</v>
      </c>
      <c r="C190" s="3">
        <v>250</v>
      </c>
      <c r="D190" s="13">
        <f>SUM('Երևան քաղաք:Սյունիք'!D188)</f>
        <v>0</v>
      </c>
      <c r="E190" s="13">
        <f>SUM('Երևան քաղաք:Սյունիք'!E188)</f>
        <v>0</v>
      </c>
      <c r="F190" s="13">
        <f>SUM('Երևան քաղաք:Սյունիք'!F188)</f>
        <v>0</v>
      </c>
      <c r="G190" s="13">
        <f>SUM('Երևան քաղաք:Սյունիք'!G188)</f>
        <v>0</v>
      </c>
      <c r="H190" s="13">
        <f>SUM('Երևան քաղաք:Սյունիք'!H188)</f>
        <v>0</v>
      </c>
      <c r="I190" s="13">
        <f>SUM('Երևան քաղաք:Սյունիք'!I188)</f>
        <v>0</v>
      </c>
      <c r="J190" s="13">
        <f>SUM('Երևան քաղաք:Սյունիք'!J188)</f>
        <v>0</v>
      </c>
      <c r="K190" s="13">
        <f>SUM('Երևան քաղաք:Սյունիք'!K188)</f>
        <v>0</v>
      </c>
      <c r="L190" s="13">
        <f>SUM('Երևան քաղաք:Սյունիք'!L188)</f>
        <v>0</v>
      </c>
      <c r="M190" s="13">
        <f>SUM('Երևան քաղաք:Սյունիք'!M188)</f>
        <v>0</v>
      </c>
      <c r="N190" s="13">
        <f>SUM('Երևան քաղաք:Սյունիք'!N188)</f>
        <v>0</v>
      </c>
      <c r="O190" s="13">
        <f>SUM('Երևան քաղաք:Սյունիք'!O188)</f>
        <v>0</v>
      </c>
      <c r="P190" s="13">
        <f>SUM('Երևան քաղաք:Սյունիք'!P188)</f>
        <v>0</v>
      </c>
      <c r="Q190" s="13">
        <f>SUM('Երևան քաղաք:Սյունիք'!Q188)</f>
        <v>0</v>
      </c>
      <c r="R190" s="13">
        <f>SUM('Երևան քաղաք:Սյունիք'!R188)</f>
        <v>0</v>
      </c>
      <c r="S190" s="13">
        <f>SUM('Երևան քաղաք:Սյունիք'!S188)</f>
        <v>0</v>
      </c>
      <c r="T190" s="13">
        <f>SUM('Երևան քաղաք:Սյունիք'!T188)</f>
        <v>0</v>
      </c>
      <c r="U190" s="13">
        <f>SUM('Երևան քաղաք:Սյունիք'!U188)</f>
        <v>0</v>
      </c>
      <c r="V190" s="13">
        <f>SUM('Երևան քաղաք:Սյունիք'!V188)</f>
        <v>0</v>
      </c>
      <c r="W190" s="13">
        <f>SUM('Երևան քաղաք:Սյունիք'!W188)</f>
        <v>0</v>
      </c>
      <c r="X190" s="13">
        <f>SUM('Երևան քաղաք:Սյունիք'!X188)</f>
        <v>0</v>
      </c>
      <c r="Y190" s="13">
        <f>SUM('Երևան քաղաք:Սյունիք'!Y188)</f>
        <v>0</v>
      </c>
      <c r="Z190" s="13">
        <f>SUM('Երևան քաղաք:Սյունիք'!Z188)</f>
        <v>0</v>
      </c>
      <c r="AA190" s="13">
        <f>SUM('Երևան քաղաք:Սյունիք'!AA188)</f>
        <v>0</v>
      </c>
      <c r="AB190" s="13">
        <f>SUM('Երևան քաղաք:Սյունիք'!AB188)</f>
        <v>0</v>
      </c>
      <c r="AC190" s="13">
        <f>SUM('Երևան քաղաք:Սյունիք'!AC188)</f>
        <v>0</v>
      </c>
      <c r="AD190" s="13">
        <f>SUM('Երևան քաղաք:Սյունիք'!AD188)</f>
        <v>0</v>
      </c>
      <c r="AE190" s="13">
        <f>SUM('Երևան քաղաք:Սյունիք'!AE188)</f>
        <v>0</v>
      </c>
      <c r="AF190" s="13">
        <f>SUM('Երևան քաղաք:Սյունիք'!AF188)</f>
        <v>0</v>
      </c>
      <c r="AG190" s="13">
        <f>SUM('Երևան քաղաք:Սյունիք'!AG188)</f>
        <v>0</v>
      </c>
      <c r="AH190" s="13">
        <f>SUM('Երևան քաղաք:Սյունիք'!AH188)</f>
        <v>0</v>
      </c>
      <c r="AI190" s="13">
        <f>SUM('Երևան քաղաք:Սյունիք'!AI188)</f>
        <v>0</v>
      </c>
      <c r="AJ190" s="13">
        <f>SUM('Երևան քաղաք:Սյունիք'!AJ188)</f>
        <v>0</v>
      </c>
      <c r="AK190" s="13">
        <f>SUM('Երևան քաղաք:Սյունիք'!AK188)</f>
        <v>0</v>
      </c>
      <c r="AL190" s="13">
        <f>SUM('Երևան քաղաք:Սյունիք'!AL188)</f>
        <v>0</v>
      </c>
      <c r="AM190" s="13">
        <f>SUM('Երևան քաղաք:Սյունիք'!AM188)</f>
        <v>0</v>
      </c>
      <c r="AN190" s="13">
        <f>SUM('Երևան քաղաք:Սյունիք'!AN188)</f>
        <v>0</v>
      </c>
      <c r="AO190" s="13">
        <f>SUM('Երևան քաղաք:Սյունիք'!AO188)</f>
        <v>0</v>
      </c>
      <c r="AP190" s="13">
        <f>SUM('Երևան քաղաք:Սյունիք'!AP188)</f>
        <v>0</v>
      </c>
      <c r="AQ190" s="13">
        <f>SUM('Երևան քաղաք:Սյունիք'!AQ188)</f>
        <v>0</v>
      </c>
      <c r="AR190" s="13">
        <f>SUM('Երևան քաղաք:Սյունիք'!AR188)</f>
        <v>0</v>
      </c>
      <c r="AS190" s="13">
        <f>SUM('Երևան քաղաք:Սյունիք'!AS188)</f>
        <v>0</v>
      </c>
      <c r="AT190" s="13">
        <f>SUM('Երևան քաղաք:Սյունիք'!AT188)</f>
        <v>0</v>
      </c>
      <c r="AU190" s="13">
        <f>SUM('Երևան քաղաք:Սյունիք'!AU188)</f>
        <v>0</v>
      </c>
      <c r="AV190" s="13">
        <f>SUM('Երևան քաղաք:Սյունիք'!AV188)</f>
        <v>0</v>
      </c>
      <c r="AW190" s="13">
        <f>SUM('Երևան քաղաք:Սյունիք'!AW188)</f>
        <v>0</v>
      </c>
      <c r="AX190" s="13">
        <f>SUM('Երևան քաղաք:Սյունիք'!AX188)</f>
        <v>0</v>
      </c>
      <c r="AY190" s="13">
        <f>SUM('Երևան քաղաք:Սյունիք'!AY188)</f>
        <v>0</v>
      </c>
      <c r="AZ190" s="13">
        <f>SUM('Երևան քաղաք:Սյունիք'!AZ188)</f>
        <v>0</v>
      </c>
      <c r="BA190" s="13">
        <f>SUM('Երևան քաղաք:Սյունիք'!BA188)</f>
        <v>0</v>
      </c>
      <c r="BB190" s="13">
        <f>SUM('Երևան քաղաք:Սյունիք'!BB188)</f>
        <v>0</v>
      </c>
      <c r="BC190" s="13">
        <f>SUM('Երևան քաղաք:Սյունիք'!BC188)</f>
        <v>0</v>
      </c>
      <c r="BD190" s="13">
        <f>SUM('Երևան քաղաք:Սյունիք'!BD188)</f>
        <v>0</v>
      </c>
      <c r="BE190" s="13">
        <f>SUM('Երևան քաղաք:Սյունիք'!BE188)</f>
        <v>0</v>
      </c>
      <c r="BF190" s="13">
        <f>SUM('Երևան քաղաք:Սյունիք'!BF188)</f>
        <v>0</v>
      </c>
      <c r="BG190" s="13">
        <f>SUM('Երևան քաղաք:Սյունիք'!BG188)</f>
        <v>0</v>
      </c>
      <c r="BH190" s="13">
        <f>SUM('Երևան քաղաք:Սյունիք'!BH188)</f>
        <v>0</v>
      </c>
      <c r="BI190" s="13">
        <f>SUM('Երևան քաղաք:Սյունիք'!BI188)</f>
        <v>0</v>
      </c>
      <c r="BJ190" s="13">
        <f>SUM('Երևան քաղաք:Սյունիք'!BJ188)</f>
        <v>0</v>
      </c>
      <c r="BK190" s="13">
        <f>SUM('Երևան քաղաք:Սյունիք'!BK188)</f>
        <v>0</v>
      </c>
      <c r="BL190" s="13">
        <f>SUM('Երևան քաղաք:Սյունիք'!BL188)</f>
        <v>0</v>
      </c>
      <c r="BM190" s="13">
        <f>SUM('Երևան քաղաք:Սյունիք'!BM188)</f>
        <v>0</v>
      </c>
      <c r="BN190" s="13">
        <f>SUM('Երևան քաղաք:Սյունիք'!BN188)</f>
        <v>0</v>
      </c>
      <c r="BO190" s="13">
        <f>SUM('Երևան քաղաք:Սյունիք'!BO188)</f>
        <v>0</v>
      </c>
      <c r="BP190" s="13">
        <f>SUM('Երևան քաղաք:Սյունիք'!BP188)</f>
        <v>0</v>
      </c>
      <c r="BQ190" s="13">
        <f>SUM('Երևան քաղաք:Սյունիք'!BQ188)</f>
        <v>0</v>
      </c>
      <c r="BR190" s="13">
        <f>SUM('Երևան քաղաք:Սյունիք'!BR188)</f>
        <v>0</v>
      </c>
      <c r="BS190" s="13">
        <f>SUM('Երևան քաղաք:Սյունիք'!BS188)</f>
        <v>0</v>
      </c>
      <c r="BT190" s="13">
        <f>SUM('Երևան քաղաք:Սյունիք'!BT188)</f>
        <v>0</v>
      </c>
      <c r="BU190" s="13">
        <f>SUM('Երևան քաղաք:Սյունիք'!BU188)</f>
        <v>0</v>
      </c>
      <c r="BV190" s="13">
        <f>SUM('Երևան քաղաք:Սյունիք'!BV188)</f>
        <v>0</v>
      </c>
      <c r="BW190" s="13">
        <f>SUM('Երևան քաղաք:Սյունիք'!BW188)</f>
        <v>0</v>
      </c>
      <c r="BX190" s="13">
        <f>SUM('Երևան քաղաք:Սյունիք'!BX188)</f>
        <v>0</v>
      </c>
      <c r="BY190" s="13">
        <f>SUM('Երևան քաղաք:Սյունիք'!BY188)</f>
        <v>0</v>
      </c>
      <c r="BZ190" s="13">
        <f>SUM('Երևան քաղաք:Սյունիք'!BZ188)</f>
        <v>0</v>
      </c>
      <c r="CA190" s="13">
        <v>0</v>
      </c>
    </row>
    <row r="191" spans="1:79" ht="20.100000000000001" customHeight="1" x14ac:dyDescent="0.3">
      <c r="A191" s="5" t="s">
        <v>149</v>
      </c>
      <c r="B191" s="3" t="s">
        <v>422</v>
      </c>
      <c r="C191" s="3"/>
      <c r="D191" s="13">
        <f>SUM('Երևան քաղաք:Սյունիք'!D189)</f>
        <v>0</v>
      </c>
      <c r="E191" s="13">
        <f>SUM('Երևան քաղաք:Սյունիք'!E189)</f>
        <v>1</v>
      </c>
      <c r="F191" s="13">
        <f>SUM('Երևան քաղաք:Սյունիք'!F189)</f>
        <v>1</v>
      </c>
      <c r="G191" s="13">
        <f>SUM('Երևան քաղաք:Սյունիք'!G189)</f>
        <v>0</v>
      </c>
      <c r="H191" s="13">
        <f>SUM('Երևան քաղաք:Սյունիք'!H189)</f>
        <v>0</v>
      </c>
      <c r="I191" s="13">
        <f>SUM('Երևան քաղաք:Սյունիք'!I189)</f>
        <v>1</v>
      </c>
      <c r="J191" s="13">
        <f>SUM('Երևան քաղաք:Սյունիք'!J189)</f>
        <v>0</v>
      </c>
      <c r="K191" s="13">
        <f>SUM('Երևան քաղաք:Սյունիք'!K189)</f>
        <v>0</v>
      </c>
      <c r="L191" s="13">
        <f>SUM('Երևան քաղաք:Սյունիք'!L189)</f>
        <v>1</v>
      </c>
      <c r="M191" s="13">
        <f>SUM('Երևան քաղաք:Սյունիք'!M189)</f>
        <v>0</v>
      </c>
      <c r="N191" s="13">
        <f>SUM('Երևան քաղաք:Սյունիք'!N189)</f>
        <v>0</v>
      </c>
      <c r="O191" s="13">
        <f>SUM('Երևան քաղաք:Սյունիք'!O189)</f>
        <v>0</v>
      </c>
      <c r="P191" s="13">
        <f>SUM('Երևան քաղաք:Սյունիք'!P189)</f>
        <v>0</v>
      </c>
      <c r="Q191" s="13">
        <f>SUM('Երևան քաղաք:Սյունիք'!Q189)</f>
        <v>0</v>
      </c>
      <c r="R191" s="13">
        <f>SUM('Երևան քաղաք:Սյունիք'!R189)</f>
        <v>0</v>
      </c>
      <c r="S191" s="13">
        <f>SUM('Երևան քաղաք:Սյունիք'!S189)</f>
        <v>0</v>
      </c>
      <c r="T191" s="13">
        <f>SUM('Երևան քաղաք:Սյունիք'!T189)</f>
        <v>0</v>
      </c>
      <c r="U191" s="13">
        <f>SUM('Երևան քաղաք:Սյունիք'!U189)</f>
        <v>0</v>
      </c>
      <c r="V191" s="13">
        <f>SUM('Երևան քաղաք:Սյունիք'!V189)</f>
        <v>0</v>
      </c>
      <c r="W191" s="13">
        <f>SUM('Երևան քաղաք:Սյունիք'!W189)</f>
        <v>0</v>
      </c>
      <c r="X191" s="13">
        <f>SUM('Երևան քաղաք:Սյունիք'!X189)</f>
        <v>0</v>
      </c>
      <c r="Y191" s="13">
        <f>SUM('Երևան քաղաք:Սյունիք'!Y189)</f>
        <v>1</v>
      </c>
      <c r="Z191" s="13">
        <f>SUM('Երևան քաղաք:Սյունիք'!Z189)</f>
        <v>0</v>
      </c>
      <c r="AA191" s="13">
        <f>SUM('Երևան քաղաք:Սյունիք'!AA189)</f>
        <v>0</v>
      </c>
      <c r="AB191" s="13">
        <f>SUM('Երևան քաղաք:Սյունիք'!AB189)</f>
        <v>0</v>
      </c>
      <c r="AC191" s="13">
        <f>SUM('Երևան քաղաք:Սյունիք'!AC189)</f>
        <v>0</v>
      </c>
      <c r="AD191" s="13">
        <f>SUM('Երևան քաղաք:Սյունիք'!AD189)</f>
        <v>0</v>
      </c>
      <c r="AE191" s="13">
        <f>SUM('Երևան քաղաք:Սյունիք'!AE189)</f>
        <v>0</v>
      </c>
      <c r="AF191" s="13">
        <f>SUM('Երևան քաղաք:Սյունիք'!AF189)</f>
        <v>0</v>
      </c>
      <c r="AG191" s="13">
        <f>SUM('Երևան քաղաք:Սյունիք'!AG189)</f>
        <v>0</v>
      </c>
      <c r="AH191" s="13">
        <f>SUM('Երևան քաղաք:Սյունիք'!AH189)</f>
        <v>0</v>
      </c>
      <c r="AI191" s="13">
        <f>SUM('Երևան քաղաք:Սյունիք'!AI189)</f>
        <v>0</v>
      </c>
      <c r="AJ191" s="13">
        <f>SUM('Երևան քաղաք:Սյունիք'!AJ189)</f>
        <v>0</v>
      </c>
      <c r="AK191" s="13">
        <f>SUM('Երևան քաղաք:Սյունիք'!AK189)</f>
        <v>0</v>
      </c>
      <c r="AL191" s="13">
        <f>SUM('Երևան քաղաք:Սյունիք'!AL189)</f>
        <v>0</v>
      </c>
      <c r="AM191" s="13">
        <f>SUM('Երևան քաղաք:Սյունիք'!AM189)</f>
        <v>0</v>
      </c>
      <c r="AN191" s="13">
        <f>SUM('Երևան քաղաք:Սյունիք'!AN189)</f>
        <v>0</v>
      </c>
      <c r="AO191" s="13">
        <f>SUM('Երևան քաղաք:Սյունիք'!AO189)</f>
        <v>1</v>
      </c>
      <c r="AP191" s="13">
        <f>SUM('Երևան քաղաք:Սյունիք'!AP189)</f>
        <v>0</v>
      </c>
      <c r="AQ191" s="13">
        <f>SUM('Երևան քաղաք:Սյունիք'!AQ189)</f>
        <v>0</v>
      </c>
      <c r="AR191" s="13">
        <f>SUM('Երևան քաղաք:Սյունիք'!AR189)</f>
        <v>0</v>
      </c>
      <c r="AS191" s="13">
        <f>SUM('Երևան քաղաք:Սյունիք'!AS189)</f>
        <v>0</v>
      </c>
      <c r="AT191" s="13">
        <f>SUM('Երևան քաղաք:Սյունիք'!AT189)</f>
        <v>1</v>
      </c>
      <c r="AU191" s="13">
        <f>SUM('Երևան քաղաք:Սյունիք'!AU189)</f>
        <v>0</v>
      </c>
      <c r="AV191" s="13">
        <f>SUM('Երևան քաղաք:Սյունիք'!AV189)</f>
        <v>0</v>
      </c>
      <c r="AW191" s="13">
        <f>SUM('Երևան քաղաք:Սյունիք'!AW189)</f>
        <v>0</v>
      </c>
      <c r="AX191" s="13">
        <f>SUM('Երևան քաղաք:Սյունիք'!AX189)</f>
        <v>0</v>
      </c>
      <c r="AY191" s="13">
        <f>SUM('Երևան քաղաք:Սյունիք'!AY189)</f>
        <v>1</v>
      </c>
      <c r="AZ191" s="13">
        <f>SUM('Երևան քաղաք:Սյունիք'!AZ189)</f>
        <v>0</v>
      </c>
      <c r="BA191" s="13">
        <f>SUM('Երևան քաղաք:Սյունիք'!BA189)</f>
        <v>0</v>
      </c>
      <c r="BB191" s="13">
        <f>SUM('Երևան քաղաք:Սյունիք'!BB189)</f>
        <v>0</v>
      </c>
      <c r="BC191" s="13">
        <f>SUM('Երևան քաղաք:Սյունիք'!BC189)</f>
        <v>0</v>
      </c>
      <c r="BD191" s="13">
        <f>SUM('Երևան քաղաք:Սյունիք'!BD189)</f>
        <v>0</v>
      </c>
      <c r="BE191" s="13">
        <f>SUM('Երևան քաղաք:Սյունիք'!BE189)</f>
        <v>0</v>
      </c>
      <c r="BF191" s="13">
        <f>SUM('Երևան քաղաք:Սյունիք'!BF189)</f>
        <v>0</v>
      </c>
      <c r="BG191" s="13">
        <f>SUM('Երևան քաղաք:Սյունիք'!BG189)</f>
        <v>0</v>
      </c>
      <c r="BH191" s="13">
        <f>SUM('Երևան քաղաք:Սյունիք'!BH189)</f>
        <v>0</v>
      </c>
      <c r="BI191" s="13">
        <f>SUM('Երևան քաղաք:Սյունիք'!BI189)</f>
        <v>0</v>
      </c>
      <c r="BJ191" s="13">
        <f>SUM('Երևան քաղաք:Սյունիք'!BJ189)</f>
        <v>0</v>
      </c>
      <c r="BK191" s="13">
        <f>SUM('Երևան քաղաք:Սյունիք'!BK189)</f>
        <v>0</v>
      </c>
      <c r="BL191" s="13">
        <f>SUM('Երևան քաղաք:Սյունիք'!BL189)</f>
        <v>0</v>
      </c>
      <c r="BM191" s="13">
        <f>SUM('Երևան քաղաք:Սյունիք'!BM189)</f>
        <v>0</v>
      </c>
      <c r="BN191" s="13">
        <f>SUM('Երևան քաղաք:Սյունիք'!BN189)</f>
        <v>0</v>
      </c>
      <c r="BO191" s="13">
        <f>SUM('Երևան քաղաք:Սյունիք'!BO189)</f>
        <v>0</v>
      </c>
      <c r="BP191" s="13">
        <f>SUM('Երևան քաղաք:Սյունիք'!BP189)</f>
        <v>0</v>
      </c>
      <c r="BQ191" s="13">
        <f>SUM('Երևան քաղաք:Սյունիք'!BQ189)</f>
        <v>0</v>
      </c>
      <c r="BR191" s="13">
        <f>SUM('Երևան քաղաք:Սյունիք'!BR189)</f>
        <v>0</v>
      </c>
      <c r="BS191" s="13">
        <f>SUM('Երևան քաղաք:Սյունիք'!BS189)</f>
        <v>0</v>
      </c>
      <c r="BT191" s="13">
        <f>SUM('Երևան քաղաք:Սյունիք'!BT189)</f>
        <v>0</v>
      </c>
      <c r="BU191" s="13">
        <f>SUM('Երևան քաղաք:Սյունիք'!BU189)</f>
        <v>2</v>
      </c>
      <c r="BV191" s="13">
        <f>SUM('Երևան քաղաք:Սյունիք'!BV189)</f>
        <v>0</v>
      </c>
      <c r="BW191" s="13">
        <f>SUM('Երևան քաղաք:Սյունիք'!BW189)</f>
        <v>0</v>
      </c>
      <c r="BX191" s="13">
        <f>SUM('Երևան քաղաք:Սյունիք'!BX189)</f>
        <v>0</v>
      </c>
      <c r="BY191" s="13">
        <f>SUM('Երևան քաղաք:Սյունիք'!BY189)</f>
        <v>1</v>
      </c>
      <c r="BZ191" s="13">
        <f>SUM('Երևան քաղաք:Սյունիք'!BZ189)</f>
        <v>0</v>
      </c>
      <c r="CA191" s="13">
        <v>0</v>
      </c>
    </row>
    <row r="192" spans="1:79" ht="20.100000000000001" customHeight="1" x14ac:dyDescent="0.3">
      <c r="A192" s="40" t="s">
        <v>150</v>
      </c>
      <c r="B192" s="39" t="s">
        <v>455</v>
      </c>
      <c r="C192" s="3"/>
      <c r="D192" s="13">
        <f>SUM('Երևան քաղաք:Սյունիք'!D190)</f>
        <v>0</v>
      </c>
      <c r="E192" s="13">
        <f>SUM('Երևան քաղաք:Սյունիք'!E190)</f>
        <v>0</v>
      </c>
      <c r="F192" s="13">
        <f>SUM('Երևան քաղաք:Սյունիք'!F190)</f>
        <v>0</v>
      </c>
      <c r="G192" s="13">
        <f>SUM('Երևան քաղաք:Սյունիք'!G190)</f>
        <v>0</v>
      </c>
      <c r="H192" s="13">
        <f>SUM('Երևան քաղաք:Սյունիք'!H190)</f>
        <v>0</v>
      </c>
      <c r="I192" s="13">
        <f>SUM('Երևան քաղաք:Սյունիք'!I190)</f>
        <v>0</v>
      </c>
      <c r="J192" s="13">
        <f>SUM('Երևան քաղաք:Սյունիք'!J190)</f>
        <v>0</v>
      </c>
      <c r="K192" s="13">
        <f>SUM('Երևան քաղաք:Սյունիք'!K190)</f>
        <v>0</v>
      </c>
      <c r="L192" s="13">
        <f>SUM('Երևան քաղաք:Սյունիք'!L190)</f>
        <v>0</v>
      </c>
      <c r="M192" s="13">
        <f>SUM('Երևան քաղաք:Սյունիք'!M190)</f>
        <v>0</v>
      </c>
      <c r="N192" s="13">
        <f>SUM('Երևան քաղաք:Սյունիք'!N190)</f>
        <v>0</v>
      </c>
      <c r="O192" s="13">
        <f>SUM('Երևան քաղաք:Սյունիք'!O190)</f>
        <v>0</v>
      </c>
      <c r="P192" s="13">
        <f>SUM('Երևան քաղաք:Սյունիք'!P190)</f>
        <v>0</v>
      </c>
      <c r="Q192" s="13">
        <f>SUM('Երևան քաղաք:Սյունիք'!Q190)</f>
        <v>0</v>
      </c>
      <c r="R192" s="13">
        <f>SUM('Երևան քաղաք:Սյունիք'!R190)</f>
        <v>0</v>
      </c>
      <c r="S192" s="13">
        <f>SUM('Երևան քաղաք:Սյունիք'!S190)</f>
        <v>0</v>
      </c>
      <c r="T192" s="13">
        <f>SUM('Երևան քաղաք:Սյունիք'!T190)</f>
        <v>0</v>
      </c>
      <c r="U192" s="13">
        <f>SUM('Երևան քաղաք:Սյունիք'!U190)</f>
        <v>0</v>
      </c>
      <c r="V192" s="13">
        <f>SUM('Երևան քաղաք:Սյունիք'!V190)</f>
        <v>0</v>
      </c>
      <c r="W192" s="13">
        <f>SUM('Երևան քաղաք:Սյունիք'!W190)</f>
        <v>0</v>
      </c>
      <c r="X192" s="13">
        <f>SUM('Երևան քաղաք:Սյունիք'!X190)</f>
        <v>0</v>
      </c>
      <c r="Y192" s="13">
        <f>SUM('Երևան քաղաք:Սյունիք'!Y190)</f>
        <v>0</v>
      </c>
      <c r="Z192" s="13">
        <f>SUM('Երևան քաղաք:Սյունիք'!Z190)</f>
        <v>0</v>
      </c>
      <c r="AA192" s="13">
        <f>SUM('Երևան քաղաք:Սյունիք'!AA190)</f>
        <v>0</v>
      </c>
      <c r="AB192" s="13">
        <f>SUM('Երևան քաղաք:Սյունիք'!AB190)</f>
        <v>0</v>
      </c>
      <c r="AC192" s="13">
        <f>SUM('Երևան քաղաք:Սյունիք'!AC190)</f>
        <v>0</v>
      </c>
      <c r="AD192" s="13">
        <f>SUM('Երևան քաղաք:Սյունիք'!AD190)</f>
        <v>0</v>
      </c>
      <c r="AE192" s="13">
        <f>SUM('Երևան քաղաք:Սյունիք'!AE190)</f>
        <v>0</v>
      </c>
      <c r="AF192" s="13">
        <f>SUM('Երևան քաղաք:Սյունիք'!AF190)</f>
        <v>0</v>
      </c>
      <c r="AG192" s="13">
        <f>SUM('Երևան քաղաք:Սյունիք'!AG190)</f>
        <v>0</v>
      </c>
      <c r="AH192" s="13">
        <f>SUM('Երևան քաղաք:Սյունիք'!AH190)</f>
        <v>0</v>
      </c>
      <c r="AI192" s="13">
        <f>SUM('Երևան քաղաք:Սյունիք'!AI190)</f>
        <v>0</v>
      </c>
      <c r="AJ192" s="13">
        <f>SUM('Երևան քաղաք:Սյունիք'!AJ190)</f>
        <v>0</v>
      </c>
      <c r="AK192" s="13">
        <f>SUM('Երևան քաղաք:Սյունիք'!AK190)</f>
        <v>0</v>
      </c>
      <c r="AL192" s="13">
        <f>SUM('Երևան քաղաք:Սյունիք'!AL190)</f>
        <v>0</v>
      </c>
      <c r="AM192" s="13">
        <f>SUM('Երևան քաղաք:Սյունիք'!AM190)</f>
        <v>0</v>
      </c>
      <c r="AN192" s="13">
        <f>SUM('Երևան քաղաք:Սյունիք'!AN190)</f>
        <v>0</v>
      </c>
      <c r="AO192" s="13">
        <f>SUM('Երևան քաղաք:Սյունիք'!AO190)</f>
        <v>0</v>
      </c>
      <c r="AP192" s="13">
        <f>SUM('Երևան քաղաք:Սյունիք'!AP190)</f>
        <v>0</v>
      </c>
      <c r="AQ192" s="13">
        <f>SUM('Երևան քաղաք:Սյունիք'!AQ190)</f>
        <v>0</v>
      </c>
      <c r="AR192" s="13">
        <f>SUM('Երևան քաղաք:Սյունիք'!AR190)</f>
        <v>0</v>
      </c>
      <c r="AS192" s="13">
        <f>SUM('Երևան քաղաք:Սյունիք'!AS190)</f>
        <v>0</v>
      </c>
      <c r="AT192" s="13">
        <f>SUM('Երևան քաղաք:Սյունիք'!AT190)</f>
        <v>0</v>
      </c>
      <c r="AU192" s="13">
        <f>SUM('Երևան քաղաք:Սյունիք'!AU190)</f>
        <v>0</v>
      </c>
      <c r="AV192" s="13">
        <f>SUM('Երևան քաղաք:Սյունիք'!AV190)</f>
        <v>0</v>
      </c>
      <c r="AW192" s="13">
        <f>SUM('Երևան քաղաք:Սյունիք'!AW190)</f>
        <v>0</v>
      </c>
      <c r="AX192" s="13">
        <f>SUM('Երևան քաղաք:Սյունիք'!AX190)</f>
        <v>0</v>
      </c>
      <c r="AY192" s="13">
        <f>SUM('Երևան քաղաք:Սյունիք'!AY190)</f>
        <v>0</v>
      </c>
      <c r="AZ192" s="13">
        <f>SUM('Երևան քաղաք:Սյունիք'!AZ190)</f>
        <v>0</v>
      </c>
      <c r="BA192" s="13">
        <f>SUM('Երևան քաղաք:Սյունիք'!BA190)</f>
        <v>0</v>
      </c>
      <c r="BB192" s="13">
        <f>SUM('Երևան քաղաք:Սյունիք'!BB190)</f>
        <v>0</v>
      </c>
      <c r="BC192" s="13">
        <f>SUM('Երևան քաղաք:Սյունիք'!BC190)</f>
        <v>0</v>
      </c>
      <c r="BD192" s="13">
        <f>SUM('Երևան քաղաք:Սյունիք'!BD190)</f>
        <v>0</v>
      </c>
      <c r="BE192" s="13">
        <f>SUM('Երևան քաղաք:Սյունիք'!BE190)</f>
        <v>0</v>
      </c>
      <c r="BF192" s="13">
        <f>SUM('Երևան քաղաք:Սյունիք'!BF190)</f>
        <v>0</v>
      </c>
      <c r="BG192" s="13">
        <f>SUM('Երևան քաղաք:Սյունիք'!BG190)</f>
        <v>0</v>
      </c>
      <c r="BH192" s="13">
        <f>SUM('Երևան քաղաք:Սյունիք'!BH190)</f>
        <v>0</v>
      </c>
      <c r="BI192" s="13">
        <f>SUM('Երևան քաղաք:Սյունիք'!BI190)</f>
        <v>0</v>
      </c>
      <c r="BJ192" s="13">
        <f>SUM('Երևան քաղաք:Սյունիք'!BJ190)</f>
        <v>0</v>
      </c>
      <c r="BK192" s="13">
        <f>SUM('Երևան քաղաք:Սյունիք'!BK190)</f>
        <v>0</v>
      </c>
      <c r="BL192" s="13">
        <f>SUM('Երևան քաղաք:Սյունիք'!BL190)</f>
        <v>0</v>
      </c>
      <c r="BM192" s="13">
        <f>SUM('Երևան քաղաք:Սյունիք'!BM190)</f>
        <v>0</v>
      </c>
      <c r="BN192" s="13">
        <f>SUM('Երևան քաղաք:Սյունիք'!BN190)</f>
        <v>0</v>
      </c>
      <c r="BO192" s="13">
        <f>SUM('Երևան քաղաք:Սյունիք'!BO190)</f>
        <v>0</v>
      </c>
      <c r="BP192" s="13">
        <f>SUM('Երևան քաղաք:Սյունիք'!BP190)</f>
        <v>0</v>
      </c>
      <c r="BQ192" s="13">
        <f>SUM('Երևան քաղաք:Սյունիք'!BQ190)</f>
        <v>0</v>
      </c>
      <c r="BR192" s="13">
        <f>SUM('Երևան քաղաք:Սյունիք'!BR190)</f>
        <v>0</v>
      </c>
      <c r="BS192" s="13">
        <f>SUM('Երևան քաղաք:Սյունիք'!BS190)</f>
        <v>0</v>
      </c>
      <c r="BT192" s="13">
        <f>SUM('Երևան քաղաք:Սյունիք'!BT190)</f>
        <v>0</v>
      </c>
      <c r="BU192" s="13">
        <f>SUM('Երևան քաղաք:Սյունիք'!BU190)</f>
        <v>0</v>
      </c>
      <c r="BV192" s="13">
        <f>SUM('Երևան քաղաք:Սյունիք'!BV190)</f>
        <v>0</v>
      </c>
      <c r="BW192" s="13">
        <f>SUM('Երևան քաղաք:Սյունիք'!BW190)</f>
        <v>0</v>
      </c>
      <c r="BX192" s="13">
        <f>SUM('Երևան քաղաք:Սյունիք'!BX190)</f>
        <v>0</v>
      </c>
      <c r="BY192" s="13">
        <f>SUM('Երևան քաղաք:Սյունիք'!BY190)</f>
        <v>0</v>
      </c>
      <c r="BZ192" s="13">
        <f>SUM('Երևան քաղաք:Սյունիք'!BZ190)</f>
        <v>0</v>
      </c>
      <c r="CA192" s="13">
        <v>0</v>
      </c>
    </row>
    <row r="193" spans="1:79" ht="20.100000000000001" customHeight="1" x14ac:dyDescent="0.3">
      <c r="A193" s="5" t="s">
        <v>151</v>
      </c>
      <c r="B193" s="3" t="s">
        <v>781</v>
      </c>
      <c r="C193" s="3">
        <v>251</v>
      </c>
      <c r="D193" s="13">
        <f>SUM('Երևան քաղաք:Սյունիք'!D191)</f>
        <v>0</v>
      </c>
      <c r="E193" s="13">
        <f>SUM('Երևան քաղաք:Սյունիք'!E191)</f>
        <v>0</v>
      </c>
      <c r="F193" s="13">
        <f>SUM('Երևան քաղաք:Սյունիք'!F191)</f>
        <v>0</v>
      </c>
      <c r="G193" s="13">
        <f>SUM('Երևան քաղաք:Սյունիք'!G191)</f>
        <v>0</v>
      </c>
      <c r="H193" s="13">
        <f>SUM('Երևան քաղաք:Սյունիք'!H191)</f>
        <v>0</v>
      </c>
      <c r="I193" s="13">
        <f>SUM('Երևան քաղաք:Սյունիք'!I191)</f>
        <v>0</v>
      </c>
      <c r="J193" s="13">
        <f>SUM('Երևան քաղաք:Սյունիք'!J191)</f>
        <v>0</v>
      </c>
      <c r="K193" s="13">
        <f>SUM('Երևան քաղաք:Սյունիք'!K191)</f>
        <v>0</v>
      </c>
      <c r="L193" s="13">
        <f>SUM('Երևան քաղաք:Սյունիք'!L191)</f>
        <v>0</v>
      </c>
      <c r="M193" s="13">
        <f>SUM('Երևան քաղաք:Սյունիք'!M191)</f>
        <v>0</v>
      </c>
      <c r="N193" s="13">
        <f>SUM('Երևան քաղաք:Սյունիք'!N191)</f>
        <v>0</v>
      </c>
      <c r="O193" s="13">
        <f>SUM('Երևան քաղաք:Սյունիք'!O191)</f>
        <v>0</v>
      </c>
      <c r="P193" s="13">
        <f>SUM('Երևան քաղաք:Սյունիք'!P191)</f>
        <v>0</v>
      </c>
      <c r="Q193" s="13">
        <f>SUM('Երևան քաղաք:Սյունիք'!Q191)</f>
        <v>0</v>
      </c>
      <c r="R193" s="13">
        <f>SUM('Երևան քաղաք:Սյունիք'!R191)</f>
        <v>0</v>
      </c>
      <c r="S193" s="13">
        <f>SUM('Երևան քաղաք:Սյունիք'!S191)</f>
        <v>0</v>
      </c>
      <c r="T193" s="13">
        <f>SUM('Երևան քաղաք:Սյունիք'!T191)</f>
        <v>0</v>
      </c>
      <c r="U193" s="13">
        <f>SUM('Երևան քաղաք:Սյունիք'!U191)</f>
        <v>0</v>
      </c>
      <c r="V193" s="13">
        <f>SUM('Երևան քաղաք:Սյունիք'!V191)</f>
        <v>0</v>
      </c>
      <c r="W193" s="13">
        <f>SUM('Երևան քաղաք:Սյունիք'!W191)</f>
        <v>0</v>
      </c>
      <c r="X193" s="13">
        <f>SUM('Երևան քաղաք:Սյունիք'!X191)</f>
        <v>0</v>
      </c>
      <c r="Y193" s="13">
        <f>SUM('Երևան քաղաք:Սյունիք'!Y191)</f>
        <v>0</v>
      </c>
      <c r="Z193" s="13">
        <f>SUM('Երևան քաղաք:Սյունիք'!Z191)</f>
        <v>0</v>
      </c>
      <c r="AA193" s="13">
        <f>SUM('Երևան քաղաք:Սյունիք'!AA191)</f>
        <v>0</v>
      </c>
      <c r="AB193" s="13">
        <f>SUM('Երևան քաղաք:Սյունիք'!AB191)</f>
        <v>0</v>
      </c>
      <c r="AC193" s="13">
        <f>SUM('Երևան քաղաք:Սյունիք'!AC191)</f>
        <v>0</v>
      </c>
      <c r="AD193" s="13">
        <f>SUM('Երևան քաղաք:Սյունիք'!AD191)</f>
        <v>0</v>
      </c>
      <c r="AE193" s="13">
        <f>SUM('Երևան քաղաք:Սյունիք'!AE191)</f>
        <v>0</v>
      </c>
      <c r="AF193" s="13">
        <f>SUM('Երևան քաղաք:Սյունիք'!AF191)</f>
        <v>0</v>
      </c>
      <c r="AG193" s="13">
        <f>SUM('Երևան քաղաք:Սյունիք'!AG191)</f>
        <v>0</v>
      </c>
      <c r="AH193" s="13">
        <f>SUM('Երևան քաղաք:Սյունիք'!AH191)</f>
        <v>0</v>
      </c>
      <c r="AI193" s="13">
        <f>SUM('Երևան քաղաք:Սյունիք'!AI191)</f>
        <v>0</v>
      </c>
      <c r="AJ193" s="13">
        <f>SUM('Երևան քաղաք:Սյունիք'!AJ191)</f>
        <v>0</v>
      </c>
      <c r="AK193" s="13">
        <f>SUM('Երևան քաղաք:Սյունիք'!AK191)</f>
        <v>0</v>
      </c>
      <c r="AL193" s="13">
        <f>SUM('Երևան քաղաք:Սյունիք'!AL191)</f>
        <v>0</v>
      </c>
      <c r="AM193" s="13">
        <f>SUM('Երևան քաղաք:Սյունիք'!AM191)</f>
        <v>0</v>
      </c>
      <c r="AN193" s="13">
        <f>SUM('Երևան քաղաք:Սյունիք'!AN191)</f>
        <v>0</v>
      </c>
      <c r="AO193" s="13">
        <f>SUM('Երևան քաղաք:Սյունիք'!AO191)</f>
        <v>0</v>
      </c>
      <c r="AP193" s="13">
        <f>SUM('Երևան քաղաք:Սյունիք'!AP191)</f>
        <v>0</v>
      </c>
      <c r="AQ193" s="13">
        <f>SUM('Երևան քաղաք:Սյունիք'!AQ191)</f>
        <v>0</v>
      </c>
      <c r="AR193" s="13">
        <f>SUM('Երևան քաղաք:Սյունիք'!AR191)</f>
        <v>0</v>
      </c>
      <c r="AS193" s="13">
        <f>SUM('Երևան քաղաք:Սյունիք'!AS191)</f>
        <v>0</v>
      </c>
      <c r="AT193" s="13">
        <f>SUM('Երևան քաղաք:Սյունիք'!AT191)</f>
        <v>0</v>
      </c>
      <c r="AU193" s="13">
        <f>SUM('Երևան քաղաք:Սյունիք'!AU191)</f>
        <v>0</v>
      </c>
      <c r="AV193" s="13">
        <f>SUM('Երևան քաղաք:Սյունիք'!AV191)</f>
        <v>0</v>
      </c>
      <c r="AW193" s="13">
        <f>SUM('Երևան քաղաք:Սյունիք'!AW191)</f>
        <v>0</v>
      </c>
      <c r="AX193" s="13">
        <f>SUM('Երևան քաղաք:Սյունիք'!AX191)</f>
        <v>0</v>
      </c>
      <c r="AY193" s="13">
        <f>SUM('Երևան քաղաք:Սյունիք'!AY191)</f>
        <v>0</v>
      </c>
      <c r="AZ193" s="13">
        <f>SUM('Երևան քաղաք:Սյունիք'!AZ191)</f>
        <v>0</v>
      </c>
      <c r="BA193" s="13">
        <f>SUM('Երևան քաղաք:Սյունիք'!BA191)</f>
        <v>0</v>
      </c>
      <c r="BB193" s="13">
        <f>SUM('Երևան քաղաք:Սյունիք'!BB191)</f>
        <v>0</v>
      </c>
      <c r="BC193" s="13">
        <f>SUM('Երևան քաղաք:Սյունիք'!BC191)</f>
        <v>0</v>
      </c>
      <c r="BD193" s="13">
        <f>SUM('Երևան քաղաք:Սյունիք'!BD191)</f>
        <v>0</v>
      </c>
      <c r="BE193" s="13">
        <f>SUM('Երևան քաղաք:Սյունիք'!BE191)</f>
        <v>0</v>
      </c>
      <c r="BF193" s="13">
        <f>SUM('Երևան քաղաք:Սյունիք'!BF191)</f>
        <v>0</v>
      </c>
      <c r="BG193" s="13">
        <f>SUM('Երևան քաղաք:Սյունիք'!BG191)</f>
        <v>0</v>
      </c>
      <c r="BH193" s="13">
        <f>SUM('Երևան քաղաք:Սյունիք'!BH191)</f>
        <v>0</v>
      </c>
      <c r="BI193" s="13">
        <f>SUM('Երևան քաղաք:Սյունիք'!BI191)</f>
        <v>0</v>
      </c>
      <c r="BJ193" s="13">
        <f>SUM('Երևան քաղաք:Սյունիք'!BJ191)</f>
        <v>0</v>
      </c>
      <c r="BK193" s="13">
        <f>SUM('Երևան քաղաք:Սյունիք'!BK191)</f>
        <v>0</v>
      </c>
      <c r="BL193" s="13">
        <f>SUM('Երևան քաղաք:Սյունիք'!BL191)</f>
        <v>0</v>
      </c>
      <c r="BM193" s="13">
        <f>SUM('Երևան քաղաք:Սյունիք'!BM191)</f>
        <v>0</v>
      </c>
      <c r="BN193" s="13">
        <f>SUM('Երևան քաղաք:Սյունիք'!BN191)</f>
        <v>0</v>
      </c>
      <c r="BO193" s="13">
        <f>SUM('Երևան քաղաք:Սյունիք'!BO191)</f>
        <v>0</v>
      </c>
      <c r="BP193" s="13">
        <f>SUM('Երևան քաղաք:Սյունիք'!BP191)</f>
        <v>0</v>
      </c>
      <c r="BQ193" s="13">
        <f>SUM('Երևան քաղաք:Սյունիք'!BQ191)</f>
        <v>0</v>
      </c>
      <c r="BR193" s="13">
        <f>SUM('Երևան քաղաք:Սյունիք'!BR191)</f>
        <v>0</v>
      </c>
      <c r="BS193" s="13">
        <f>SUM('Երևան քաղաք:Սյունիք'!BS191)</f>
        <v>0</v>
      </c>
      <c r="BT193" s="13">
        <f>SUM('Երևան քաղաք:Սյունիք'!BT191)</f>
        <v>0</v>
      </c>
      <c r="BU193" s="13">
        <f>SUM('Երևան քաղաք:Սյունիք'!BU191)</f>
        <v>0</v>
      </c>
      <c r="BV193" s="13">
        <f>SUM('Երևան քաղաք:Սյունիք'!BV191)</f>
        <v>0</v>
      </c>
      <c r="BW193" s="13">
        <f>SUM('Երևան քաղաք:Սյունիք'!BW191)</f>
        <v>0</v>
      </c>
      <c r="BX193" s="13">
        <f>SUM('Երևան քաղաք:Սյունիք'!BX191)</f>
        <v>0</v>
      </c>
      <c r="BY193" s="13">
        <f>SUM('Երևան քաղաք:Սյունիք'!BY191)</f>
        <v>0</v>
      </c>
      <c r="BZ193" s="13">
        <f>SUM('Երևան քաղաք:Սյունիք'!BZ191)</f>
        <v>0</v>
      </c>
      <c r="CA193" s="13">
        <v>0</v>
      </c>
    </row>
    <row r="194" spans="1:79" ht="20.100000000000001" customHeight="1" x14ac:dyDescent="0.3">
      <c r="A194" s="5" t="s">
        <v>152</v>
      </c>
      <c r="B194" s="3" t="s">
        <v>511</v>
      </c>
      <c r="C194" s="3">
        <v>252</v>
      </c>
      <c r="D194" s="13">
        <f>SUM('Երևան քաղաք:Սյունիք'!D192)</f>
        <v>0</v>
      </c>
      <c r="E194" s="13">
        <f>SUM('Երևան քաղաք:Սյունիք'!E192)</f>
        <v>0</v>
      </c>
      <c r="F194" s="13">
        <f>SUM('Երևան քաղաք:Սյունիք'!F192)</f>
        <v>0</v>
      </c>
      <c r="G194" s="13">
        <f>SUM('Երևան քաղաք:Սյունիք'!G192)</f>
        <v>0</v>
      </c>
      <c r="H194" s="13">
        <f>SUM('Երևան քաղաք:Սյունիք'!H192)</f>
        <v>0</v>
      </c>
      <c r="I194" s="13">
        <f>SUM('Երևան քաղաք:Սյունիք'!I192)</f>
        <v>0</v>
      </c>
      <c r="J194" s="13">
        <f>SUM('Երևան քաղաք:Սյունիք'!J192)</f>
        <v>0</v>
      </c>
      <c r="K194" s="13">
        <f>SUM('Երևան քաղաք:Սյունիք'!K192)</f>
        <v>0</v>
      </c>
      <c r="L194" s="13">
        <f>SUM('Երևան քաղաք:Սյունիք'!L192)</f>
        <v>0</v>
      </c>
      <c r="M194" s="13">
        <f>SUM('Երևան քաղաք:Սյունիք'!M192)</f>
        <v>0</v>
      </c>
      <c r="N194" s="13">
        <f>SUM('Երևան քաղաք:Սյունիք'!N192)</f>
        <v>0</v>
      </c>
      <c r="O194" s="13">
        <f>SUM('Երևան քաղաք:Սյունիք'!O192)</f>
        <v>0</v>
      </c>
      <c r="P194" s="13">
        <f>SUM('Երևան քաղաք:Սյունիք'!P192)</f>
        <v>0</v>
      </c>
      <c r="Q194" s="13">
        <f>SUM('Երևան քաղաք:Սյունիք'!Q192)</f>
        <v>0</v>
      </c>
      <c r="R194" s="13">
        <f>SUM('Երևան քաղաք:Սյունիք'!R192)</f>
        <v>0</v>
      </c>
      <c r="S194" s="13">
        <f>SUM('Երևան քաղաք:Սյունիք'!S192)</f>
        <v>0</v>
      </c>
      <c r="T194" s="13">
        <f>SUM('Երևան քաղաք:Սյունիք'!T192)</f>
        <v>0</v>
      </c>
      <c r="U194" s="13">
        <f>SUM('Երևան քաղաք:Սյունիք'!U192)</f>
        <v>0</v>
      </c>
      <c r="V194" s="13">
        <f>SUM('Երևան քաղաք:Սյունիք'!V192)</f>
        <v>0</v>
      </c>
      <c r="W194" s="13">
        <f>SUM('Երևան քաղաք:Սյունիք'!W192)</f>
        <v>0</v>
      </c>
      <c r="X194" s="13">
        <f>SUM('Երևան քաղաք:Սյունիք'!X192)</f>
        <v>0</v>
      </c>
      <c r="Y194" s="13">
        <f>SUM('Երևան քաղաք:Սյունիք'!Y192)</f>
        <v>0</v>
      </c>
      <c r="Z194" s="13">
        <f>SUM('Երևան քաղաք:Սյունիք'!Z192)</f>
        <v>0</v>
      </c>
      <c r="AA194" s="13">
        <f>SUM('Երևան քաղաք:Սյունիք'!AA192)</f>
        <v>0</v>
      </c>
      <c r="AB194" s="13">
        <f>SUM('Երևան քաղաք:Սյունիք'!AB192)</f>
        <v>0</v>
      </c>
      <c r="AC194" s="13">
        <f>SUM('Երևան քաղաք:Սյունիք'!AC192)</f>
        <v>0</v>
      </c>
      <c r="AD194" s="13">
        <f>SUM('Երևան քաղաք:Սյունիք'!AD192)</f>
        <v>0</v>
      </c>
      <c r="AE194" s="13">
        <f>SUM('Երևան քաղաք:Սյունիք'!AE192)</f>
        <v>0</v>
      </c>
      <c r="AF194" s="13">
        <f>SUM('Երևան քաղաք:Սյունիք'!AF192)</f>
        <v>0</v>
      </c>
      <c r="AG194" s="13">
        <f>SUM('Երևան քաղաք:Սյունիք'!AG192)</f>
        <v>0</v>
      </c>
      <c r="AH194" s="13">
        <f>SUM('Երևան քաղաք:Սյունիք'!AH192)</f>
        <v>0</v>
      </c>
      <c r="AI194" s="13">
        <f>SUM('Երևան քաղաք:Սյունիք'!AI192)</f>
        <v>0</v>
      </c>
      <c r="AJ194" s="13">
        <f>SUM('Երևան քաղաք:Սյունիք'!AJ192)</f>
        <v>0</v>
      </c>
      <c r="AK194" s="13">
        <f>SUM('Երևան քաղաք:Սյունիք'!AK192)</f>
        <v>0</v>
      </c>
      <c r="AL194" s="13">
        <f>SUM('Երևան քաղաք:Սյունիք'!AL192)</f>
        <v>0</v>
      </c>
      <c r="AM194" s="13">
        <f>SUM('Երևան քաղաք:Սյունիք'!AM192)</f>
        <v>0</v>
      </c>
      <c r="AN194" s="13">
        <f>SUM('Երևան քաղաք:Սյունիք'!AN192)</f>
        <v>0</v>
      </c>
      <c r="AO194" s="13">
        <f>SUM('Երևան քաղաք:Սյունիք'!AO192)</f>
        <v>0</v>
      </c>
      <c r="AP194" s="13">
        <f>SUM('Երևան քաղաք:Սյունիք'!AP192)</f>
        <v>0</v>
      </c>
      <c r="AQ194" s="13">
        <f>SUM('Երևան քաղաք:Սյունիք'!AQ192)</f>
        <v>0</v>
      </c>
      <c r="AR194" s="13">
        <f>SUM('Երևան քաղաք:Սյունիք'!AR192)</f>
        <v>0</v>
      </c>
      <c r="AS194" s="13">
        <f>SUM('Երևան քաղաք:Սյունիք'!AS192)</f>
        <v>0</v>
      </c>
      <c r="AT194" s="13">
        <f>SUM('Երևան քաղաք:Սյունիք'!AT192)</f>
        <v>0</v>
      </c>
      <c r="AU194" s="13">
        <f>SUM('Երևան քաղաք:Սյունիք'!AU192)</f>
        <v>0</v>
      </c>
      <c r="AV194" s="13">
        <f>SUM('Երևան քաղաք:Սյունիք'!AV192)</f>
        <v>0</v>
      </c>
      <c r="AW194" s="13">
        <f>SUM('Երևան քաղաք:Սյունիք'!AW192)</f>
        <v>0</v>
      </c>
      <c r="AX194" s="13">
        <f>SUM('Երևան քաղաք:Սյունիք'!AX192)</f>
        <v>0</v>
      </c>
      <c r="AY194" s="13">
        <f>SUM('Երևան քաղաք:Սյունիք'!AY192)</f>
        <v>0</v>
      </c>
      <c r="AZ194" s="13">
        <f>SUM('Երևան քաղաք:Սյունիք'!AZ192)</f>
        <v>0</v>
      </c>
      <c r="BA194" s="13">
        <f>SUM('Երևան քաղաք:Սյունիք'!BA192)</f>
        <v>0</v>
      </c>
      <c r="BB194" s="13">
        <f>SUM('Երևան քաղաք:Սյունիք'!BB192)</f>
        <v>0</v>
      </c>
      <c r="BC194" s="13">
        <f>SUM('Երևան քաղաք:Սյունիք'!BC192)</f>
        <v>0</v>
      </c>
      <c r="BD194" s="13">
        <f>SUM('Երևան քաղաք:Սյունիք'!BD192)</f>
        <v>0</v>
      </c>
      <c r="BE194" s="13">
        <f>SUM('Երևան քաղաք:Սյունիք'!BE192)</f>
        <v>0</v>
      </c>
      <c r="BF194" s="13">
        <f>SUM('Երևան քաղաք:Սյունիք'!BF192)</f>
        <v>0</v>
      </c>
      <c r="BG194" s="13">
        <f>SUM('Երևան քաղաք:Սյունիք'!BG192)</f>
        <v>0</v>
      </c>
      <c r="BH194" s="13">
        <f>SUM('Երևան քաղաք:Սյունիք'!BH192)</f>
        <v>0</v>
      </c>
      <c r="BI194" s="13">
        <f>SUM('Երևան քաղաք:Սյունիք'!BI192)</f>
        <v>0</v>
      </c>
      <c r="BJ194" s="13">
        <f>SUM('Երևան քաղաք:Սյունիք'!BJ192)</f>
        <v>0</v>
      </c>
      <c r="BK194" s="13">
        <f>SUM('Երևան քաղաք:Սյունիք'!BK192)</f>
        <v>0</v>
      </c>
      <c r="BL194" s="13">
        <f>SUM('Երևան քաղաք:Սյունիք'!BL192)</f>
        <v>0</v>
      </c>
      <c r="BM194" s="13">
        <f>SUM('Երևան քաղաք:Սյունիք'!BM192)</f>
        <v>0</v>
      </c>
      <c r="BN194" s="13">
        <f>SUM('Երևան քաղաք:Սյունիք'!BN192)</f>
        <v>0</v>
      </c>
      <c r="BO194" s="13">
        <f>SUM('Երևան քաղաք:Սյունիք'!BO192)</f>
        <v>0</v>
      </c>
      <c r="BP194" s="13">
        <f>SUM('Երևան քաղաք:Սյունիք'!BP192)</f>
        <v>0</v>
      </c>
      <c r="BQ194" s="13">
        <f>SUM('Երևան քաղաք:Սյունիք'!BQ192)</f>
        <v>0</v>
      </c>
      <c r="BR194" s="13">
        <f>SUM('Երևան քաղաք:Սյունիք'!BR192)</f>
        <v>0</v>
      </c>
      <c r="BS194" s="13">
        <f>SUM('Երևան քաղաք:Սյունիք'!BS192)</f>
        <v>0</v>
      </c>
      <c r="BT194" s="13">
        <f>SUM('Երևան քաղաք:Սյունիք'!BT192)</f>
        <v>0</v>
      </c>
      <c r="BU194" s="13">
        <f>SUM('Երևան քաղաք:Սյունիք'!BU192)</f>
        <v>0</v>
      </c>
      <c r="BV194" s="13">
        <f>SUM('Երևան քաղաք:Սյունիք'!BV192)</f>
        <v>0</v>
      </c>
      <c r="BW194" s="13">
        <f>SUM('Երևան քաղաք:Սյունիք'!BW192)</f>
        <v>0</v>
      </c>
      <c r="BX194" s="13">
        <f>SUM('Երևան քաղաք:Սյունիք'!BX192)</f>
        <v>0</v>
      </c>
      <c r="BY194" s="13">
        <f>SUM('Երևան քաղաք:Սյունիք'!BY192)</f>
        <v>0</v>
      </c>
      <c r="BZ194" s="13">
        <f>SUM('Երևան քաղաք:Սյունիք'!BZ192)</f>
        <v>0</v>
      </c>
      <c r="CA194" s="13">
        <v>0</v>
      </c>
    </row>
    <row r="195" spans="1:79" ht="20.100000000000001" customHeight="1" x14ac:dyDescent="0.3">
      <c r="A195" s="5" t="s">
        <v>153</v>
      </c>
      <c r="B195" s="3" t="s">
        <v>345</v>
      </c>
      <c r="C195" s="3">
        <v>253</v>
      </c>
      <c r="D195" s="13">
        <f>SUM('Երևան քաղաք:Սյունիք'!D193)</f>
        <v>0</v>
      </c>
      <c r="E195" s="13">
        <f>SUM('Երևան քաղաք:Սյունիք'!E193)</f>
        <v>0</v>
      </c>
      <c r="F195" s="13">
        <f>SUM('Երևան քաղաք:Սյունիք'!F193)</f>
        <v>0</v>
      </c>
      <c r="G195" s="13">
        <f>SUM('Երևան քաղաք:Սյունիք'!G193)</f>
        <v>0</v>
      </c>
      <c r="H195" s="13">
        <f>SUM('Երևան քաղաք:Սյունիք'!H193)</f>
        <v>0</v>
      </c>
      <c r="I195" s="13">
        <f>SUM('Երևան քաղաք:Սյունիք'!I193)</f>
        <v>0</v>
      </c>
      <c r="J195" s="13">
        <f>SUM('Երևան քաղաք:Սյունիք'!J193)</f>
        <v>0</v>
      </c>
      <c r="K195" s="13">
        <f>SUM('Երևան քաղաք:Սյունիք'!K193)</f>
        <v>0</v>
      </c>
      <c r="L195" s="13">
        <f>SUM('Երևան քաղաք:Սյունիք'!L193)</f>
        <v>0</v>
      </c>
      <c r="M195" s="13">
        <f>SUM('Երևան քաղաք:Սյունիք'!M193)</f>
        <v>0</v>
      </c>
      <c r="N195" s="13">
        <f>SUM('Երևան քաղաք:Սյունիք'!N193)</f>
        <v>0</v>
      </c>
      <c r="O195" s="13">
        <f>SUM('Երևան քաղաք:Սյունիք'!O193)</f>
        <v>0</v>
      </c>
      <c r="P195" s="13">
        <f>SUM('Երևան քաղաք:Սյունիք'!P193)</f>
        <v>0</v>
      </c>
      <c r="Q195" s="13">
        <f>SUM('Երևան քաղաք:Սյունիք'!Q193)</f>
        <v>0</v>
      </c>
      <c r="R195" s="13">
        <f>SUM('Երևան քաղաք:Սյունիք'!R193)</f>
        <v>0</v>
      </c>
      <c r="S195" s="13">
        <f>SUM('Երևան քաղաք:Սյունիք'!S193)</f>
        <v>0</v>
      </c>
      <c r="T195" s="13">
        <f>SUM('Երևան քաղաք:Սյունիք'!T193)</f>
        <v>0</v>
      </c>
      <c r="U195" s="13">
        <f>SUM('Երևան քաղաք:Սյունիք'!U193)</f>
        <v>0</v>
      </c>
      <c r="V195" s="13">
        <f>SUM('Երևան քաղաք:Սյունիք'!V193)</f>
        <v>0</v>
      </c>
      <c r="W195" s="13">
        <f>SUM('Երևան քաղաք:Սյունիք'!W193)</f>
        <v>0</v>
      </c>
      <c r="X195" s="13">
        <f>SUM('Երևան քաղաք:Սյունիք'!X193)</f>
        <v>0</v>
      </c>
      <c r="Y195" s="13">
        <f>SUM('Երևան քաղաք:Սյունիք'!Y193)</f>
        <v>0</v>
      </c>
      <c r="Z195" s="13">
        <f>SUM('Երևան քաղաք:Սյունիք'!Z193)</f>
        <v>0</v>
      </c>
      <c r="AA195" s="13">
        <f>SUM('Երևան քաղաք:Սյունիք'!AA193)</f>
        <v>0</v>
      </c>
      <c r="AB195" s="13">
        <f>SUM('Երևան քաղաք:Սյունիք'!AB193)</f>
        <v>0</v>
      </c>
      <c r="AC195" s="13">
        <f>SUM('Երևան քաղաք:Սյունիք'!AC193)</f>
        <v>0</v>
      </c>
      <c r="AD195" s="13">
        <f>SUM('Երևան քաղաք:Սյունիք'!AD193)</f>
        <v>0</v>
      </c>
      <c r="AE195" s="13">
        <f>SUM('Երևան քաղաք:Սյունիք'!AE193)</f>
        <v>0</v>
      </c>
      <c r="AF195" s="13">
        <f>SUM('Երևան քաղաք:Սյունիք'!AF193)</f>
        <v>0</v>
      </c>
      <c r="AG195" s="13">
        <f>SUM('Երևան քաղաք:Սյունիք'!AG193)</f>
        <v>0</v>
      </c>
      <c r="AH195" s="13">
        <f>SUM('Երևան քաղաք:Սյունիք'!AH193)</f>
        <v>0</v>
      </c>
      <c r="AI195" s="13">
        <f>SUM('Երևան քաղաք:Սյունիք'!AI193)</f>
        <v>0</v>
      </c>
      <c r="AJ195" s="13">
        <f>SUM('Երևան քաղաք:Սյունիք'!AJ193)</f>
        <v>0</v>
      </c>
      <c r="AK195" s="13">
        <f>SUM('Երևան քաղաք:Սյունիք'!AK193)</f>
        <v>0</v>
      </c>
      <c r="AL195" s="13">
        <f>SUM('Երևան քաղաք:Սյունիք'!AL193)</f>
        <v>0</v>
      </c>
      <c r="AM195" s="13">
        <f>SUM('Երևան քաղաք:Սյունիք'!AM193)</f>
        <v>0</v>
      </c>
      <c r="AN195" s="13">
        <f>SUM('Երևան քաղաք:Սյունիք'!AN193)</f>
        <v>0</v>
      </c>
      <c r="AO195" s="13">
        <f>SUM('Երևան քաղաք:Սյունիք'!AO193)</f>
        <v>0</v>
      </c>
      <c r="AP195" s="13">
        <f>SUM('Երևան քաղաք:Սյունիք'!AP193)</f>
        <v>0</v>
      </c>
      <c r="AQ195" s="13">
        <f>SUM('Երևան քաղաք:Սյունիք'!AQ193)</f>
        <v>0</v>
      </c>
      <c r="AR195" s="13">
        <f>SUM('Երևան քաղաք:Սյունիք'!AR193)</f>
        <v>0</v>
      </c>
      <c r="AS195" s="13">
        <f>SUM('Երևան քաղաք:Սյունիք'!AS193)</f>
        <v>0</v>
      </c>
      <c r="AT195" s="13">
        <f>SUM('Երևան քաղաք:Սյունիք'!AT193)</f>
        <v>0</v>
      </c>
      <c r="AU195" s="13">
        <f>SUM('Երևան քաղաք:Սյունիք'!AU193)</f>
        <v>0</v>
      </c>
      <c r="AV195" s="13">
        <f>SUM('Երևան քաղաք:Սյունիք'!AV193)</f>
        <v>0</v>
      </c>
      <c r="AW195" s="13">
        <f>SUM('Երևան քաղաք:Սյունիք'!AW193)</f>
        <v>0</v>
      </c>
      <c r="AX195" s="13">
        <f>SUM('Երևան քաղաք:Սյունիք'!AX193)</f>
        <v>0</v>
      </c>
      <c r="AY195" s="13">
        <f>SUM('Երևան քաղաք:Սյունիք'!AY193)</f>
        <v>0</v>
      </c>
      <c r="AZ195" s="13">
        <f>SUM('Երևան քաղաք:Սյունիք'!AZ193)</f>
        <v>0</v>
      </c>
      <c r="BA195" s="13">
        <f>SUM('Երևան քաղաք:Սյունիք'!BA193)</f>
        <v>0</v>
      </c>
      <c r="BB195" s="13">
        <f>SUM('Երևան քաղաք:Սյունիք'!BB193)</f>
        <v>0</v>
      </c>
      <c r="BC195" s="13">
        <f>SUM('Երևան քաղաք:Սյունիք'!BC193)</f>
        <v>0</v>
      </c>
      <c r="BD195" s="13">
        <f>SUM('Երևան քաղաք:Սյունիք'!BD193)</f>
        <v>0</v>
      </c>
      <c r="BE195" s="13">
        <f>SUM('Երևան քաղաք:Սյունիք'!BE193)</f>
        <v>0</v>
      </c>
      <c r="BF195" s="13">
        <f>SUM('Երևան քաղաք:Սյունիք'!BF193)</f>
        <v>0</v>
      </c>
      <c r="BG195" s="13">
        <f>SUM('Երևան քաղաք:Սյունիք'!BG193)</f>
        <v>0</v>
      </c>
      <c r="BH195" s="13">
        <f>SUM('Երևան քաղաք:Սյունիք'!BH193)</f>
        <v>0</v>
      </c>
      <c r="BI195" s="13">
        <f>SUM('Երևան քաղաք:Սյունիք'!BI193)</f>
        <v>0</v>
      </c>
      <c r="BJ195" s="13">
        <f>SUM('Երևան քաղաք:Սյունիք'!BJ193)</f>
        <v>0</v>
      </c>
      <c r="BK195" s="13">
        <f>SUM('Երևան քաղաք:Սյունիք'!BK193)</f>
        <v>0</v>
      </c>
      <c r="BL195" s="13">
        <f>SUM('Երևան քաղաք:Սյունիք'!BL193)</f>
        <v>0</v>
      </c>
      <c r="BM195" s="13">
        <f>SUM('Երևան քաղաք:Սյունիք'!BM193)</f>
        <v>0</v>
      </c>
      <c r="BN195" s="13">
        <f>SUM('Երևան քաղաք:Սյունիք'!BN193)</f>
        <v>0</v>
      </c>
      <c r="BO195" s="13">
        <f>SUM('Երևան քաղաք:Սյունիք'!BO193)</f>
        <v>0</v>
      </c>
      <c r="BP195" s="13">
        <f>SUM('Երևան քաղաք:Սյունիք'!BP193)</f>
        <v>0</v>
      </c>
      <c r="BQ195" s="13">
        <f>SUM('Երևան քաղաք:Սյունիք'!BQ193)</f>
        <v>0</v>
      </c>
      <c r="BR195" s="13">
        <f>SUM('Երևան քաղաք:Սյունիք'!BR193)</f>
        <v>0</v>
      </c>
      <c r="BS195" s="13">
        <f>SUM('Երևան քաղաք:Սյունիք'!BS193)</f>
        <v>0</v>
      </c>
      <c r="BT195" s="13">
        <f>SUM('Երևան քաղաք:Սյունիք'!BT193)</f>
        <v>0</v>
      </c>
      <c r="BU195" s="13">
        <f>SUM('Երևան քաղաք:Սյունիք'!BU193)</f>
        <v>0</v>
      </c>
      <c r="BV195" s="13">
        <f>SUM('Երևան քաղաք:Սյունիք'!BV193)</f>
        <v>0</v>
      </c>
      <c r="BW195" s="13">
        <f>SUM('Երևան քաղաք:Սյունիք'!BW193)</f>
        <v>0</v>
      </c>
      <c r="BX195" s="13">
        <f>SUM('Երևան քաղաք:Սյունիք'!BX193)</f>
        <v>0</v>
      </c>
      <c r="BY195" s="13">
        <f>SUM('Երևան քաղաք:Սյունիք'!BY193)</f>
        <v>0</v>
      </c>
      <c r="BZ195" s="13">
        <f>SUM('Երևան քաղաք:Սյունիք'!BZ193)</f>
        <v>0</v>
      </c>
      <c r="CA195" s="13">
        <v>0</v>
      </c>
    </row>
    <row r="196" spans="1:79" ht="20.100000000000001" customHeight="1" x14ac:dyDescent="0.3">
      <c r="A196" s="5" t="s">
        <v>154</v>
      </c>
      <c r="B196" s="3" t="s">
        <v>679</v>
      </c>
      <c r="C196" s="3">
        <v>254</v>
      </c>
      <c r="D196" s="13">
        <f>SUM('Երևան քաղաք:Սյունիք'!D194)</f>
        <v>0</v>
      </c>
      <c r="E196" s="13">
        <f>SUM('Երևան քաղաք:Սյունիք'!E194)</f>
        <v>0</v>
      </c>
      <c r="F196" s="13">
        <f>SUM('Երևան քաղաք:Սյունիք'!F194)</f>
        <v>0</v>
      </c>
      <c r="G196" s="13">
        <f>SUM('Երևան քաղաք:Սյունիք'!G194)</f>
        <v>0</v>
      </c>
      <c r="H196" s="13">
        <f>SUM('Երևան քաղաք:Սյունիք'!H194)</f>
        <v>0</v>
      </c>
      <c r="I196" s="13">
        <f>SUM('Երևան քաղաք:Սյունիք'!I194)</f>
        <v>0</v>
      </c>
      <c r="J196" s="13">
        <f>SUM('Երևան քաղաք:Սյունիք'!J194)</f>
        <v>0</v>
      </c>
      <c r="K196" s="13">
        <f>SUM('Երևան քաղաք:Սյունիք'!K194)</f>
        <v>0</v>
      </c>
      <c r="L196" s="13">
        <f>SUM('Երևան քաղաք:Սյունիք'!L194)</f>
        <v>0</v>
      </c>
      <c r="M196" s="13">
        <f>SUM('Երևան քաղաք:Սյունիք'!M194)</f>
        <v>0</v>
      </c>
      <c r="N196" s="13">
        <f>SUM('Երևան քաղաք:Սյունիք'!N194)</f>
        <v>0</v>
      </c>
      <c r="O196" s="13">
        <f>SUM('Երևան քաղաք:Սյունիք'!O194)</f>
        <v>0</v>
      </c>
      <c r="P196" s="13">
        <f>SUM('Երևան քաղաք:Սյունիք'!P194)</f>
        <v>0</v>
      </c>
      <c r="Q196" s="13">
        <f>SUM('Երևան քաղաք:Սյունիք'!Q194)</f>
        <v>0</v>
      </c>
      <c r="R196" s="13">
        <f>SUM('Երևան քաղաք:Սյունիք'!R194)</f>
        <v>0</v>
      </c>
      <c r="S196" s="13">
        <f>SUM('Երևան քաղաք:Սյունիք'!S194)</f>
        <v>0</v>
      </c>
      <c r="T196" s="13">
        <f>SUM('Երևան քաղաք:Սյունիք'!T194)</f>
        <v>0</v>
      </c>
      <c r="U196" s="13">
        <f>SUM('Երևան քաղաք:Սյունիք'!U194)</f>
        <v>0</v>
      </c>
      <c r="V196" s="13">
        <f>SUM('Երևան քաղաք:Սյունիք'!V194)</f>
        <v>0</v>
      </c>
      <c r="W196" s="13">
        <f>SUM('Երևան քաղաք:Սյունիք'!W194)</f>
        <v>0</v>
      </c>
      <c r="X196" s="13">
        <f>SUM('Երևան քաղաք:Սյունիք'!X194)</f>
        <v>0</v>
      </c>
      <c r="Y196" s="13">
        <f>SUM('Երևան քաղաք:Սյունիք'!Y194)</f>
        <v>0</v>
      </c>
      <c r="Z196" s="13">
        <f>SUM('Երևան քաղաք:Սյունիք'!Z194)</f>
        <v>0</v>
      </c>
      <c r="AA196" s="13">
        <f>SUM('Երևան քաղաք:Սյունիք'!AA194)</f>
        <v>0</v>
      </c>
      <c r="AB196" s="13">
        <f>SUM('Երևան քաղաք:Սյունիք'!AB194)</f>
        <v>0</v>
      </c>
      <c r="AC196" s="13">
        <f>SUM('Երևան քաղաք:Սյունիք'!AC194)</f>
        <v>0</v>
      </c>
      <c r="AD196" s="13">
        <f>SUM('Երևան քաղաք:Սյունիք'!AD194)</f>
        <v>0</v>
      </c>
      <c r="AE196" s="13">
        <f>SUM('Երևան քաղաք:Սյունիք'!AE194)</f>
        <v>0</v>
      </c>
      <c r="AF196" s="13">
        <f>SUM('Երևան քաղաք:Սյունիք'!AF194)</f>
        <v>0</v>
      </c>
      <c r="AG196" s="13">
        <f>SUM('Երևան քաղաք:Սյունիք'!AG194)</f>
        <v>0</v>
      </c>
      <c r="AH196" s="13">
        <f>SUM('Երևան քաղաք:Սյունիք'!AH194)</f>
        <v>0</v>
      </c>
      <c r="AI196" s="13">
        <f>SUM('Երևան քաղաք:Սյունիք'!AI194)</f>
        <v>0</v>
      </c>
      <c r="AJ196" s="13">
        <f>SUM('Երևան քաղաք:Սյունիք'!AJ194)</f>
        <v>0</v>
      </c>
      <c r="AK196" s="13">
        <f>SUM('Երևան քաղաք:Սյունիք'!AK194)</f>
        <v>0</v>
      </c>
      <c r="AL196" s="13">
        <f>SUM('Երևան քաղաք:Սյունիք'!AL194)</f>
        <v>0</v>
      </c>
      <c r="AM196" s="13">
        <f>SUM('Երևան քաղաք:Սյունիք'!AM194)</f>
        <v>0</v>
      </c>
      <c r="AN196" s="13">
        <f>SUM('Երևան քաղաք:Սյունիք'!AN194)</f>
        <v>0</v>
      </c>
      <c r="AO196" s="13">
        <f>SUM('Երևան քաղաք:Սյունիք'!AO194)</f>
        <v>0</v>
      </c>
      <c r="AP196" s="13">
        <f>SUM('Երևան քաղաք:Սյունիք'!AP194)</f>
        <v>0</v>
      </c>
      <c r="AQ196" s="13">
        <f>SUM('Երևան քաղաք:Սյունիք'!AQ194)</f>
        <v>0</v>
      </c>
      <c r="AR196" s="13">
        <f>SUM('Երևան քաղաք:Սյունիք'!AR194)</f>
        <v>0</v>
      </c>
      <c r="AS196" s="13">
        <f>SUM('Երևան քաղաք:Սյունիք'!AS194)</f>
        <v>0</v>
      </c>
      <c r="AT196" s="13">
        <f>SUM('Երևան քաղաք:Սյունիք'!AT194)</f>
        <v>0</v>
      </c>
      <c r="AU196" s="13">
        <f>SUM('Երևան քաղաք:Սյունիք'!AU194)</f>
        <v>0</v>
      </c>
      <c r="AV196" s="13">
        <f>SUM('Երևան քաղաք:Սյունիք'!AV194)</f>
        <v>0</v>
      </c>
      <c r="AW196" s="13">
        <f>SUM('Երևան քաղաք:Սյունիք'!AW194)</f>
        <v>0</v>
      </c>
      <c r="AX196" s="13">
        <f>SUM('Երևան քաղաք:Սյունիք'!AX194)</f>
        <v>0</v>
      </c>
      <c r="AY196" s="13">
        <f>SUM('Երևան քաղաք:Սյունիք'!AY194)</f>
        <v>0</v>
      </c>
      <c r="AZ196" s="13">
        <f>SUM('Երևան քաղաք:Սյունիք'!AZ194)</f>
        <v>0</v>
      </c>
      <c r="BA196" s="13">
        <f>SUM('Երևան քաղաք:Սյունիք'!BA194)</f>
        <v>0</v>
      </c>
      <c r="BB196" s="13">
        <f>SUM('Երևան քաղաք:Սյունիք'!BB194)</f>
        <v>0</v>
      </c>
      <c r="BC196" s="13">
        <f>SUM('Երևան քաղաք:Սյունիք'!BC194)</f>
        <v>0</v>
      </c>
      <c r="BD196" s="13">
        <f>SUM('Երևան քաղաք:Սյունիք'!BD194)</f>
        <v>0</v>
      </c>
      <c r="BE196" s="13">
        <f>SUM('Երևան քաղաք:Սյունիք'!BE194)</f>
        <v>0</v>
      </c>
      <c r="BF196" s="13">
        <f>SUM('Երևան քաղաք:Սյունիք'!BF194)</f>
        <v>0</v>
      </c>
      <c r="BG196" s="13">
        <f>SUM('Երևան քաղաք:Սյունիք'!BG194)</f>
        <v>0</v>
      </c>
      <c r="BH196" s="13">
        <f>SUM('Երևան քաղաք:Սյունիք'!BH194)</f>
        <v>0</v>
      </c>
      <c r="BI196" s="13">
        <f>SUM('Երևան քաղաք:Սյունիք'!BI194)</f>
        <v>0</v>
      </c>
      <c r="BJ196" s="13">
        <f>SUM('Երևան քաղաք:Սյունիք'!BJ194)</f>
        <v>0</v>
      </c>
      <c r="BK196" s="13">
        <f>SUM('Երևան քաղաք:Սյունիք'!BK194)</f>
        <v>0</v>
      </c>
      <c r="BL196" s="13">
        <f>SUM('Երևան քաղաք:Սյունիք'!BL194)</f>
        <v>0</v>
      </c>
      <c r="BM196" s="13">
        <f>SUM('Երևան քաղաք:Սյունիք'!BM194)</f>
        <v>0</v>
      </c>
      <c r="BN196" s="13">
        <f>SUM('Երևան քաղաք:Սյունիք'!BN194)</f>
        <v>0</v>
      </c>
      <c r="BO196" s="13">
        <f>SUM('Երևան քաղաք:Սյունիք'!BO194)</f>
        <v>0</v>
      </c>
      <c r="BP196" s="13">
        <f>SUM('Երևան քաղաք:Սյունիք'!BP194)</f>
        <v>0</v>
      </c>
      <c r="BQ196" s="13">
        <f>SUM('Երևան քաղաք:Սյունիք'!BQ194)</f>
        <v>0</v>
      </c>
      <c r="BR196" s="13">
        <f>SUM('Երևան քաղաք:Սյունիք'!BR194)</f>
        <v>0</v>
      </c>
      <c r="BS196" s="13">
        <f>SUM('Երևան քաղաք:Սյունիք'!BS194)</f>
        <v>0</v>
      </c>
      <c r="BT196" s="13">
        <f>SUM('Երևան քաղաք:Սյունիք'!BT194)</f>
        <v>0</v>
      </c>
      <c r="BU196" s="13">
        <f>SUM('Երևան քաղաք:Սյունիք'!BU194)</f>
        <v>0</v>
      </c>
      <c r="BV196" s="13">
        <f>SUM('Երևան քաղաք:Սյունիք'!BV194)</f>
        <v>0</v>
      </c>
      <c r="BW196" s="13">
        <f>SUM('Երևան քաղաք:Սյունիք'!BW194)</f>
        <v>0</v>
      </c>
      <c r="BX196" s="13">
        <f>SUM('Երևան քաղաք:Սյունիք'!BX194)</f>
        <v>0</v>
      </c>
      <c r="BY196" s="13">
        <f>SUM('Երևան քաղաք:Սյունիք'!BY194)</f>
        <v>0</v>
      </c>
      <c r="BZ196" s="13">
        <f>SUM('Երևան քաղաք:Սյունիք'!BZ194)</f>
        <v>0</v>
      </c>
      <c r="CA196" s="13">
        <v>0</v>
      </c>
    </row>
    <row r="197" spans="1:79" ht="20.100000000000001" customHeight="1" x14ac:dyDescent="0.3">
      <c r="A197" s="5" t="s">
        <v>155</v>
      </c>
      <c r="B197" s="3" t="s">
        <v>680</v>
      </c>
      <c r="C197" s="3">
        <v>255</v>
      </c>
      <c r="D197" s="13">
        <f>SUM('Երևան քաղաք:Սյունիք'!D195)</f>
        <v>0</v>
      </c>
      <c r="E197" s="13">
        <f>SUM('Երևան քաղաք:Սյունիք'!E195)</f>
        <v>0</v>
      </c>
      <c r="F197" s="13">
        <f>SUM('Երևան քաղաք:Սյունիք'!F195)</f>
        <v>0</v>
      </c>
      <c r="G197" s="13">
        <f>SUM('Երևան քաղաք:Սյունիք'!G195)</f>
        <v>0</v>
      </c>
      <c r="H197" s="13">
        <f>SUM('Երևան քաղաք:Սյունիք'!H195)</f>
        <v>0</v>
      </c>
      <c r="I197" s="13">
        <f>SUM('Երևան քաղաք:Սյունիք'!I195)</f>
        <v>0</v>
      </c>
      <c r="J197" s="13">
        <f>SUM('Երևան քաղաք:Սյունիք'!J195)</f>
        <v>0</v>
      </c>
      <c r="K197" s="13">
        <f>SUM('Երևան քաղաք:Սյունիք'!K195)</f>
        <v>0</v>
      </c>
      <c r="L197" s="13">
        <f>SUM('Երևան քաղաք:Սյունիք'!L195)</f>
        <v>0</v>
      </c>
      <c r="M197" s="13">
        <f>SUM('Երևան քաղաք:Սյունիք'!M195)</f>
        <v>0</v>
      </c>
      <c r="N197" s="13">
        <f>SUM('Երևան քաղաք:Սյունիք'!N195)</f>
        <v>0</v>
      </c>
      <c r="O197" s="13">
        <f>SUM('Երևան քաղաք:Սյունիք'!O195)</f>
        <v>0</v>
      </c>
      <c r="P197" s="13">
        <f>SUM('Երևան քաղաք:Սյունիք'!P195)</f>
        <v>0</v>
      </c>
      <c r="Q197" s="13">
        <f>SUM('Երևան քաղաք:Սյունիք'!Q195)</f>
        <v>0</v>
      </c>
      <c r="R197" s="13">
        <f>SUM('Երևան քաղաք:Սյունիք'!R195)</f>
        <v>0</v>
      </c>
      <c r="S197" s="13">
        <f>SUM('Երևան քաղաք:Սյունիք'!S195)</f>
        <v>0</v>
      </c>
      <c r="T197" s="13">
        <f>SUM('Երևան քաղաք:Սյունիք'!T195)</f>
        <v>0</v>
      </c>
      <c r="U197" s="13">
        <f>SUM('Երևան քաղաք:Սյունիք'!U195)</f>
        <v>0</v>
      </c>
      <c r="V197" s="13">
        <f>SUM('Երևան քաղաք:Սյունիք'!V195)</f>
        <v>0</v>
      </c>
      <c r="W197" s="13">
        <f>SUM('Երևան քաղաք:Սյունիք'!W195)</f>
        <v>0</v>
      </c>
      <c r="X197" s="13">
        <f>SUM('Երևան քաղաք:Սյունիք'!X195)</f>
        <v>0</v>
      </c>
      <c r="Y197" s="13">
        <f>SUM('Երևան քաղաք:Սյունիք'!Y195)</f>
        <v>0</v>
      </c>
      <c r="Z197" s="13">
        <f>SUM('Երևան քաղաք:Սյունիք'!Z195)</f>
        <v>0</v>
      </c>
      <c r="AA197" s="13">
        <f>SUM('Երևան քաղաք:Սյունիք'!AA195)</f>
        <v>0</v>
      </c>
      <c r="AB197" s="13">
        <f>SUM('Երևան քաղաք:Սյունիք'!AB195)</f>
        <v>0</v>
      </c>
      <c r="AC197" s="13">
        <f>SUM('Երևան քաղաք:Սյունիք'!AC195)</f>
        <v>0</v>
      </c>
      <c r="AD197" s="13">
        <f>SUM('Երևան քաղաք:Սյունիք'!AD195)</f>
        <v>0</v>
      </c>
      <c r="AE197" s="13">
        <f>SUM('Երևան քաղաք:Սյունիք'!AE195)</f>
        <v>0</v>
      </c>
      <c r="AF197" s="13">
        <f>SUM('Երևան քաղաք:Սյունիք'!AF195)</f>
        <v>0</v>
      </c>
      <c r="AG197" s="13">
        <f>SUM('Երևան քաղաք:Սյունիք'!AG195)</f>
        <v>0</v>
      </c>
      <c r="AH197" s="13">
        <f>SUM('Երևան քաղաք:Սյունիք'!AH195)</f>
        <v>0</v>
      </c>
      <c r="AI197" s="13">
        <f>SUM('Երևան քաղաք:Սյունիք'!AI195)</f>
        <v>0</v>
      </c>
      <c r="AJ197" s="13">
        <f>SUM('Երևան քաղաք:Սյունիք'!AJ195)</f>
        <v>0</v>
      </c>
      <c r="AK197" s="13">
        <f>SUM('Երևան քաղաք:Սյունիք'!AK195)</f>
        <v>0</v>
      </c>
      <c r="AL197" s="13">
        <f>SUM('Երևան քաղաք:Սյունիք'!AL195)</f>
        <v>0</v>
      </c>
      <c r="AM197" s="13">
        <f>SUM('Երևան քաղաք:Սյունիք'!AM195)</f>
        <v>0</v>
      </c>
      <c r="AN197" s="13">
        <f>SUM('Երևան քաղաք:Սյունիք'!AN195)</f>
        <v>0</v>
      </c>
      <c r="AO197" s="13">
        <f>SUM('Երևան քաղաք:Սյունիք'!AO195)</f>
        <v>0</v>
      </c>
      <c r="AP197" s="13">
        <f>SUM('Երևան քաղաք:Սյունիք'!AP195)</f>
        <v>0</v>
      </c>
      <c r="AQ197" s="13">
        <f>SUM('Երևան քաղաք:Սյունիք'!AQ195)</f>
        <v>0</v>
      </c>
      <c r="AR197" s="13">
        <f>SUM('Երևան քաղաք:Սյունիք'!AR195)</f>
        <v>0</v>
      </c>
      <c r="AS197" s="13">
        <f>SUM('Երևան քաղաք:Սյունիք'!AS195)</f>
        <v>0</v>
      </c>
      <c r="AT197" s="13">
        <f>SUM('Երևան քաղաք:Սյունիք'!AT195)</f>
        <v>0</v>
      </c>
      <c r="AU197" s="13">
        <f>SUM('Երևան քաղաք:Սյունիք'!AU195)</f>
        <v>0</v>
      </c>
      <c r="AV197" s="13">
        <f>SUM('Երևան քաղաք:Սյունիք'!AV195)</f>
        <v>0</v>
      </c>
      <c r="AW197" s="13">
        <f>SUM('Երևան քաղաք:Սյունիք'!AW195)</f>
        <v>0</v>
      </c>
      <c r="AX197" s="13">
        <f>SUM('Երևան քաղաք:Սյունիք'!AX195)</f>
        <v>0</v>
      </c>
      <c r="AY197" s="13">
        <f>SUM('Երևան քաղաք:Սյունիք'!AY195)</f>
        <v>0</v>
      </c>
      <c r="AZ197" s="13">
        <f>SUM('Երևան քաղաք:Սյունիք'!AZ195)</f>
        <v>0</v>
      </c>
      <c r="BA197" s="13">
        <f>SUM('Երևան քաղաք:Սյունիք'!BA195)</f>
        <v>0</v>
      </c>
      <c r="BB197" s="13">
        <f>SUM('Երևան քաղաք:Սյունիք'!BB195)</f>
        <v>0</v>
      </c>
      <c r="BC197" s="13">
        <f>SUM('Երևան քաղաք:Սյունիք'!BC195)</f>
        <v>0</v>
      </c>
      <c r="BD197" s="13">
        <f>SUM('Երևան քաղաք:Սյունիք'!BD195)</f>
        <v>0</v>
      </c>
      <c r="BE197" s="13">
        <f>SUM('Երևան քաղաք:Սյունիք'!BE195)</f>
        <v>0</v>
      </c>
      <c r="BF197" s="13">
        <f>SUM('Երևան քաղաք:Սյունիք'!BF195)</f>
        <v>0</v>
      </c>
      <c r="BG197" s="13">
        <f>SUM('Երևան քաղաք:Սյունիք'!BG195)</f>
        <v>0</v>
      </c>
      <c r="BH197" s="13">
        <f>SUM('Երևան քաղաք:Սյունիք'!BH195)</f>
        <v>0</v>
      </c>
      <c r="BI197" s="13">
        <f>SUM('Երևան քաղաք:Սյունիք'!BI195)</f>
        <v>0</v>
      </c>
      <c r="BJ197" s="13">
        <f>SUM('Երևան քաղաք:Սյունիք'!BJ195)</f>
        <v>0</v>
      </c>
      <c r="BK197" s="13">
        <f>SUM('Երևան քաղաք:Սյունիք'!BK195)</f>
        <v>0</v>
      </c>
      <c r="BL197" s="13">
        <f>SUM('Երևան քաղաք:Սյունիք'!BL195)</f>
        <v>0</v>
      </c>
      <c r="BM197" s="13">
        <f>SUM('Երևան քաղաք:Սյունիք'!BM195)</f>
        <v>0</v>
      </c>
      <c r="BN197" s="13">
        <f>SUM('Երևան քաղաք:Սյունիք'!BN195)</f>
        <v>0</v>
      </c>
      <c r="BO197" s="13">
        <f>SUM('Երևան քաղաք:Սյունիք'!BO195)</f>
        <v>0</v>
      </c>
      <c r="BP197" s="13">
        <f>SUM('Երևան քաղաք:Սյունիք'!BP195)</f>
        <v>0</v>
      </c>
      <c r="BQ197" s="13">
        <f>SUM('Երևան քաղաք:Սյունիք'!BQ195)</f>
        <v>0</v>
      </c>
      <c r="BR197" s="13">
        <f>SUM('Երևան քաղաք:Սյունիք'!BR195)</f>
        <v>0</v>
      </c>
      <c r="BS197" s="13">
        <f>SUM('Երևան քաղաք:Սյունիք'!BS195)</f>
        <v>0</v>
      </c>
      <c r="BT197" s="13">
        <f>SUM('Երևան քաղաք:Սյունիք'!BT195)</f>
        <v>0</v>
      </c>
      <c r="BU197" s="13">
        <f>SUM('Երևան քաղաք:Սյունիք'!BU195)</f>
        <v>0</v>
      </c>
      <c r="BV197" s="13">
        <f>SUM('Երևան քաղաք:Սյունիք'!BV195)</f>
        <v>0</v>
      </c>
      <c r="BW197" s="13">
        <f>SUM('Երևան քաղաք:Սյունիք'!BW195)</f>
        <v>0</v>
      </c>
      <c r="BX197" s="13">
        <f>SUM('Երևան քաղաք:Սյունիք'!BX195)</f>
        <v>0</v>
      </c>
      <c r="BY197" s="13">
        <f>SUM('Երևան քաղաք:Սյունիք'!BY195)</f>
        <v>0</v>
      </c>
      <c r="BZ197" s="13">
        <f>SUM('Երևան քաղաք:Սյունիք'!BZ195)</f>
        <v>0</v>
      </c>
      <c r="CA197" s="13">
        <v>0</v>
      </c>
    </row>
    <row r="198" spans="1:79" ht="20.100000000000001" customHeight="1" x14ac:dyDescent="0.3">
      <c r="A198" s="5" t="s">
        <v>156</v>
      </c>
      <c r="B198" s="3" t="s">
        <v>681</v>
      </c>
      <c r="C198" s="3">
        <v>256</v>
      </c>
      <c r="D198" s="13">
        <f>SUM('Երևան քաղաք:Սյունիք'!D196)</f>
        <v>0</v>
      </c>
      <c r="E198" s="13">
        <f>SUM('Երևան քաղաք:Սյունիք'!E196)</f>
        <v>0</v>
      </c>
      <c r="F198" s="13">
        <f>SUM('Երևան քաղաք:Սյունիք'!F196)</f>
        <v>0</v>
      </c>
      <c r="G198" s="13">
        <f>SUM('Երևան քաղաք:Սյունիք'!G196)</f>
        <v>0</v>
      </c>
      <c r="H198" s="13">
        <f>SUM('Երևան քաղաք:Սյունիք'!H196)</f>
        <v>0</v>
      </c>
      <c r="I198" s="13">
        <f>SUM('Երևան քաղաք:Սյունիք'!I196)</f>
        <v>0</v>
      </c>
      <c r="J198" s="13">
        <f>SUM('Երևան քաղաք:Սյունիք'!J196)</f>
        <v>0</v>
      </c>
      <c r="K198" s="13">
        <f>SUM('Երևան քաղաք:Սյունիք'!K196)</f>
        <v>0</v>
      </c>
      <c r="L198" s="13">
        <f>SUM('Երևան քաղաք:Սյունիք'!L196)</f>
        <v>0</v>
      </c>
      <c r="M198" s="13">
        <f>SUM('Երևան քաղաք:Սյունիք'!M196)</f>
        <v>0</v>
      </c>
      <c r="N198" s="13">
        <f>SUM('Երևան քաղաք:Սյունիք'!N196)</f>
        <v>0</v>
      </c>
      <c r="O198" s="13">
        <f>SUM('Երևան քաղաք:Սյունիք'!O196)</f>
        <v>0</v>
      </c>
      <c r="P198" s="13">
        <f>SUM('Երևան քաղաք:Սյունիք'!P196)</f>
        <v>0</v>
      </c>
      <c r="Q198" s="13">
        <f>SUM('Երևան քաղաք:Սյունիք'!Q196)</f>
        <v>0</v>
      </c>
      <c r="R198" s="13">
        <f>SUM('Երևան քաղաք:Սյունիք'!R196)</f>
        <v>0</v>
      </c>
      <c r="S198" s="13">
        <f>SUM('Երևան քաղաք:Սյունիք'!S196)</f>
        <v>0</v>
      </c>
      <c r="T198" s="13">
        <f>SUM('Երևան քաղաք:Սյունիք'!T196)</f>
        <v>0</v>
      </c>
      <c r="U198" s="13">
        <f>SUM('Երևան քաղաք:Սյունիք'!U196)</f>
        <v>0</v>
      </c>
      <c r="V198" s="13">
        <f>SUM('Երևան քաղաք:Սյունիք'!V196)</f>
        <v>0</v>
      </c>
      <c r="W198" s="13">
        <f>SUM('Երևան քաղաք:Սյունիք'!W196)</f>
        <v>0</v>
      </c>
      <c r="X198" s="13">
        <f>SUM('Երևան քաղաք:Սյունիք'!X196)</f>
        <v>0</v>
      </c>
      <c r="Y198" s="13">
        <f>SUM('Երևան քաղաք:Սյունիք'!Y196)</f>
        <v>0</v>
      </c>
      <c r="Z198" s="13">
        <f>SUM('Երևան քաղաք:Սյունիք'!Z196)</f>
        <v>0</v>
      </c>
      <c r="AA198" s="13">
        <f>SUM('Երևան քաղաք:Սյունիք'!AA196)</f>
        <v>0</v>
      </c>
      <c r="AB198" s="13">
        <f>SUM('Երևան քաղաք:Սյունիք'!AB196)</f>
        <v>0</v>
      </c>
      <c r="AC198" s="13">
        <f>SUM('Երևան քաղաք:Սյունիք'!AC196)</f>
        <v>0</v>
      </c>
      <c r="AD198" s="13">
        <f>SUM('Երևան քաղաք:Սյունիք'!AD196)</f>
        <v>0</v>
      </c>
      <c r="AE198" s="13">
        <f>SUM('Երևան քաղաք:Սյունիք'!AE196)</f>
        <v>0</v>
      </c>
      <c r="AF198" s="13">
        <f>SUM('Երևան քաղաք:Սյունիք'!AF196)</f>
        <v>0</v>
      </c>
      <c r="AG198" s="13">
        <f>SUM('Երևան քաղաք:Սյունիք'!AG196)</f>
        <v>0</v>
      </c>
      <c r="AH198" s="13">
        <f>SUM('Երևան քաղաք:Սյունիք'!AH196)</f>
        <v>0</v>
      </c>
      <c r="AI198" s="13">
        <f>SUM('Երևան քաղաք:Սյունիք'!AI196)</f>
        <v>0</v>
      </c>
      <c r="AJ198" s="13">
        <f>SUM('Երևան քաղաք:Սյունիք'!AJ196)</f>
        <v>0</v>
      </c>
      <c r="AK198" s="13">
        <f>SUM('Երևան քաղաք:Սյունիք'!AK196)</f>
        <v>0</v>
      </c>
      <c r="AL198" s="13">
        <f>SUM('Երևան քաղաք:Սյունիք'!AL196)</f>
        <v>0</v>
      </c>
      <c r="AM198" s="13">
        <f>SUM('Երևան քաղաք:Սյունիք'!AM196)</f>
        <v>0</v>
      </c>
      <c r="AN198" s="13">
        <f>SUM('Երևան քաղաք:Սյունիք'!AN196)</f>
        <v>0</v>
      </c>
      <c r="AO198" s="13">
        <f>SUM('Երևան քաղաք:Սյունիք'!AO196)</f>
        <v>0</v>
      </c>
      <c r="AP198" s="13">
        <f>SUM('Երևան քաղաք:Սյունիք'!AP196)</f>
        <v>0</v>
      </c>
      <c r="AQ198" s="13">
        <f>SUM('Երևան քաղաք:Սյունիք'!AQ196)</f>
        <v>0</v>
      </c>
      <c r="AR198" s="13">
        <f>SUM('Երևան քաղաք:Սյունիք'!AR196)</f>
        <v>0</v>
      </c>
      <c r="AS198" s="13">
        <f>SUM('Երևան քաղաք:Սյունիք'!AS196)</f>
        <v>0</v>
      </c>
      <c r="AT198" s="13">
        <f>SUM('Երևան քաղաք:Սյունիք'!AT196)</f>
        <v>0</v>
      </c>
      <c r="AU198" s="13">
        <f>SUM('Երևան քաղաք:Սյունիք'!AU196)</f>
        <v>0</v>
      </c>
      <c r="AV198" s="13">
        <f>SUM('Երևան քաղաք:Սյունիք'!AV196)</f>
        <v>0</v>
      </c>
      <c r="AW198" s="13">
        <f>SUM('Երևան քաղաք:Սյունիք'!AW196)</f>
        <v>0</v>
      </c>
      <c r="AX198" s="13">
        <f>SUM('Երևան քաղաք:Սյունիք'!AX196)</f>
        <v>0</v>
      </c>
      <c r="AY198" s="13">
        <f>SUM('Երևան քաղաք:Սյունիք'!AY196)</f>
        <v>0</v>
      </c>
      <c r="AZ198" s="13">
        <f>SUM('Երևան քաղաք:Սյունիք'!AZ196)</f>
        <v>0</v>
      </c>
      <c r="BA198" s="13">
        <f>SUM('Երևան քաղաք:Սյունիք'!BA196)</f>
        <v>0</v>
      </c>
      <c r="BB198" s="13">
        <f>SUM('Երևան քաղաք:Սյունիք'!BB196)</f>
        <v>0</v>
      </c>
      <c r="BC198" s="13">
        <f>SUM('Երևան քաղաք:Սյունիք'!BC196)</f>
        <v>0</v>
      </c>
      <c r="BD198" s="13">
        <f>SUM('Երևան քաղաք:Սյունիք'!BD196)</f>
        <v>0</v>
      </c>
      <c r="BE198" s="13">
        <f>SUM('Երևան քաղաք:Սյունիք'!BE196)</f>
        <v>0</v>
      </c>
      <c r="BF198" s="13">
        <f>SUM('Երևան քաղաք:Սյունիք'!BF196)</f>
        <v>0</v>
      </c>
      <c r="BG198" s="13">
        <f>SUM('Երևան քաղաք:Սյունիք'!BG196)</f>
        <v>0</v>
      </c>
      <c r="BH198" s="13">
        <f>SUM('Երևան քաղաք:Սյունիք'!BH196)</f>
        <v>0</v>
      </c>
      <c r="BI198" s="13">
        <f>SUM('Երևան քաղաք:Սյունիք'!BI196)</f>
        <v>0</v>
      </c>
      <c r="BJ198" s="13">
        <f>SUM('Երևան քաղաք:Սյունիք'!BJ196)</f>
        <v>0</v>
      </c>
      <c r="BK198" s="13">
        <f>SUM('Երևան քաղաք:Սյունիք'!BK196)</f>
        <v>0</v>
      </c>
      <c r="BL198" s="13">
        <f>SUM('Երևան քաղաք:Սյունիք'!BL196)</f>
        <v>0</v>
      </c>
      <c r="BM198" s="13">
        <f>SUM('Երևան քաղաք:Սյունիք'!BM196)</f>
        <v>0</v>
      </c>
      <c r="BN198" s="13">
        <f>SUM('Երևան քաղաք:Սյունիք'!BN196)</f>
        <v>0</v>
      </c>
      <c r="BO198" s="13">
        <f>SUM('Երևան քաղաք:Սյունիք'!BO196)</f>
        <v>0</v>
      </c>
      <c r="BP198" s="13">
        <f>SUM('Երևան քաղաք:Սյունիք'!BP196)</f>
        <v>0</v>
      </c>
      <c r="BQ198" s="13">
        <f>SUM('Երևան քաղաք:Սյունիք'!BQ196)</f>
        <v>0</v>
      </c>
      <c r="BR198" s="13">
        <f>SUM('Երևան քաղաք:Սյունիք'!BR196)</f>
        <v>0</v>
      </c>
      <c r="BS198" s="13">
        <f>SUM('Երևան քաղաք:Սյունիք'!BS196)</f>
        <v>0</v>
      </c>
      <c r="BT198" s="13">
        <f>SUM('Երևան քաղաք:Սյունիք'!BT196)</f>
        <v>0</v>
      </c>
      <c r="BU198" s="13">
        <f>SUM('Երևան քաղաք:Սյունիք'!BU196)</f>
        <v>0</v>
      </c>
      <c r="BV198" s="13">
        <f>SUM('Երևան քաղաք:Սյունիք'!BV196)</f>
        <v>0</v>
      </c>
      <c r="BW198" s="13">
        <f>SUM('Երևան քաղաք:Սյունիք'!BW196)</f>
        <v>0</v>
      </c>
      <c r="BX198" s="13">
        <f>SUM('Երևան քաղաք:Սյունիք'!BX196)</f>
        <v>0</v>
      </c>
      <c r="BY198" s="13">
        <f>SUM('Երևան քաղաք:Սյունիք'!BY196)</f>
        <v>0</v>
      </c>
      <c r="BZ198" s="13">
        <f>SUM('Երևան քաղաք:Սյունիք'!BZ196)</f>
        <v>0</v>
      </c>
      <c r="CA198" s="13">
        <v>0</v>
      </c>
    </row>
    <row r="199" spans="1:79" ht="20.100000000000001" customHeight="1" x14ac:dyDescent="0.3">
      <c r="A199" s="5" t="s">
        <v>157</v>
      </c>
      <c r="B199" s="3" t="s">
        <v>456</v>
      </c>
      <c r="C199" s="3">
        <v>257</v>
      </c>
      <c r="D199" s="13">
        <f>SUM('Երևան քաղաք:Սյունիք'!D197)</f>
        <v>0</v>
      </c>
      <c r="E199" s="13">
        <f>SUM('Երևան քաղաք:Սյունիք'!E197)</f>
        <v>0</v>
      </c>
      <c r="F199" s="13">
        <f>SUM('Երևան քաղաք:Սյունիք'!F197)</f>
        <v>0</v>
      </c>
      <c r="G199" s="13">
        <f>SUM('Երևան քաղաք:Սյունիք'!G197)</f>
        <v>0</v>
      </c>
      <c r="H199" s="13">
        <f>SUM('Երևան քաղաք:Սյունիք'!H197)</f>
        <v>0</v>
      </c>
      <c r="I199" s="13">
        <f>SUM('Երևան քաղաք:Սյունիք'!I197)</f>
        <v>0</v>
      </c>
      <c r="J199" s="13">
        <f>SUM('Երևան քաղաք:Սյունիք'!J197)</f>
        <v>0</v>
      </c>
      <c r="K199" s="13">
        <f>SUM('Երևան քաղաք:Սյունիք'!K197)</f>
        <v>0</v>
      </c>
      <c r="L199" s="13">
        <f>SUM('Երևան քաղաք:Սյունիք'!L197)</f>
        <v>0</v>
      </c>
      <c r="M199" s="13">
        <f>SUM('Երևան քաղաք:Սյունիք'!M197)</f>
        <v>0</v>
      </c>
      <c r="N199" s="13">
        <f>SUM('Երևան քաղաք:Սյունիք'!N197)</f>
        <v>0</v>
      </c>
      <c r="O199" s="13">
        <f>SUM('Երևան քաղաք:Սյունիք'!O197)</f>
        <v>0</v>
      </c>
      <c r="P199" s="13">
        <f>SUM('Երևան քաղաք:Սյունիք'!P197)</f>
        <v>0</v>
      </c>
      <c r="Q199" s="13">
        <f>SUM('Երևան քաղաք:Սյունիք'!Q197)</f>
        <v>0</v>
      </c>
      <c r="R199" s="13">
        <f>SUM('Երևան քաղաք:Սյունիք'!R197)</f>
        <v>0</v>
      </c>
      <c r="S199" s="13">
        <f>SUM('Երևան քաղաք:Սյունիք'!S197)</f>
        <v>0</v>
      </c>
      <c r="T199" s="13">
        <f>SUM('Երևան քաղաք:Սյունիք'!T197)</f>
        <v>0</v>
      </c>
      <c r="U199" s="13">
        <f>SUM('Երևան քաղաք:Սյունիք'!U197)</f>
        <v>0</v>
      </c>
      <c r="V199" s="13">
        <f>SUM('Երևան քաղաք:Սյունիք'!V197)</f>
        <v>0</v>
      </c>
      <c r="W199" s="13">
        <f>SUM('Երևան քաղաք:Սյունիք'!W197)</f>
        <v>0</v>
      </c>
      <c r="X199" s="13">
        <f>SUM('Երևան քաղաք:Սյունիք'!X197)</f>
        <v>0</v>
      </c>
      <c r="Y199" s="13">
        <f>SUM('Երևան քաղաք:Սյունիք'!Y197)</f>
        <v>0</v>
      </c>
      <c r="Z199" s="13">
        <f>SUM('Երևան քաղաք:Սյունիք'!Z197)</f>
        <v>0</v>
      </c>
      <c r="AA199" s="13">
        <f>SUM('Երևան քաղաք:Սյունիք'!AA197)</f>
        <v>0</v>
      </c>
      <c r="AB199" s="13">
        <f>SUM('Երևան քաղաք:Սյունիք'!AB197)</f>
        <v>0</v>
      </c>
      <c r="AC199" s="13">
        <f>SUM('Երևան քաղաք:Սյունիք'!AC197)</f>
        <v>0</v>
      </c>
      <c r="AD199" s="13">
        <f>SUM('Երևան քաղաք:Սյունիք'!AD197)</f>
        <v>0</v>
      </c>
      <c r="AE199" s="13">
        <f>SUM('Երևան քաղաք:Սյունիք'!AE197)</f>
        <v>0</v>
      </c>
      <c r="AF199" s="13">
        <f>SUM('Երևան քաղաք:Սյունիք'!AF197)</f>
        <v>0</v>
      </c>
      <c r="AG199" s="13">
        <f>SUM('Երևան քաղաք:Սյունիք'!AG197)</f>
        <v>0</v>
      </c>
      <c r="AH199" s="13">
        <f>SUM('Երևան քաղաք:Սյունիք'!AH197)</f>
        <v>0</v>
      </c>
      <c r="AI199" s="13">
        <f>SUM('Երևան քաղաք:Սյունիք'!AI197)</f>
        <v>0</v>
      </c>
      <c r="AJ199" s="13">
        <f>SUM('Երևան քաղաք:Սյունիք'!AJ197)</f>
        <v>0</v>
      </c>
      <c r="AK199" s="13">
        <f>SUM('Երևան քաղաք:Սյունիք'!AK197)</f>
        <v>0</v>
      </c>
      <c r="AL199" s="13">
        <f>SUM('Երևան քաղաք:Սյունիք'!AL197)</f>
        <v>0</v>
      </c>
      <c r="AM199" s="13">
        <f>SUM('Երևան քաղաք:Սյունիք'!AM197)</f>
        <v>0</v>
      </c>
      <c r="AN199" s="13">
        <f>SUM('Երևան քաղաք:Սյունիք'!AN197)</f>
        <v>0</v>
      </c>
      <c r="AO199" s="13">
        <f>SUM('Երևան քաղաք:Սյունիք'!AO197)</f>
        <v>0</v>
      </c>
      <c r="AP199" s="13">
        <f>SUM('Երևան քաղաք:Սյունիք'!AP197)</f>
        <v>0</v>
      </c>
      <c r="AQ199" s="13">
        <f>SUM('Երևան քաղաք:Սյունիք'!AQ197)</f>
        <v>0</v>
      </c>
      <c r="AR199" s="13">
        <f>SUM('Երևան քաղաք:Սյունիք'!AR197)</f>
        <v>0</v>
      </c>
      <c r="AS199" s="13">
        <f>SUM('Երևան քաղաք:Սյունիք'!AS197)</f>
        <v>0</v>
      </c>
      <c r="AT199" s="13">
        <f>SUM('Երևան քաղաք:Սյունիք'!AT197)</f>
        <v>0</v>
      </c>
      <c r="AU199" s="13">
        <f>SUM('Երևան քաղաք:Սյունիք'!AU197)</f>
        <v>0</v>
      </c>
      <c r="AV199" s="13">
        <f>SUM('Երևան քաղաք:Սյունիք'!AV197)</f>
        <v>0</v>
      </c>
      <c r="AW199" s="13">
        <f>SUM('Երևան քաղաք:Սյունիք'!AW197)</f>
        <v>0</v>
      </c>
      <c r="AX199" s="13">
        <f>SUM('Երևան քաղաք:Սյունիք'!AX197)</f>
        <v>0</v>
      </c>
      <c r="AY199" s="13">
        <f>SUM('Երևան քաղաք:Սյունիք'!AY197)</f>
        <v>0</v>
      </c>
      <c r="AZ199" s="13">
        <f>SUM('Երևան քաղաք:Սյունիք'!AZ197)</f>
        <v>0</v>
      </c>
      <c r="BA199" s="13">
        <f>SUM('Երևան քաղաք:Սյունիք'!BA197)</f>
        <v>0</v>
      </c>
      <c r="BB199" s="13">
        <f>SUM('Երևան քաղաք:Սյունիք'!BB197)</f>
        <v>0</v>
      </c>
      <c r="BC199" s="13">
        <f>SUM('Երևան քաղաք:Սյունիք'!BC197)</f>
        <v>0</v>
      </c>
      <c r="BD199" s="13">
        <f>SUM('Երևան քաղաք:Սյունիք'!BD197)</f>
        <v>0</v>
      </c>
      <c r="BE199" s="13">
        <f>SUM('Երևան քաղաք:Սյունիք'!BE197)</f>
        <v>0</v>
      </c>
      <c r="BF199" s="13">
        <f>SUM('Երևան քաղաք:Սյունիք'!BF197)</f>
        <v>0</v>
      </c>
      <c r="BG199" s="13">
        <f>SUM('Երևան քաղաք:Սյունիք'!BG197)</f>
        <v>0</v>
      </c>
      <c r="BH199" s="13">
        <f>SUM('Երևան քաղաք:Սյունիք'!BH197)</f>
        <v>0</v>
      </c>
      <c r="BI199" s="13">
        <f>SUM('Երևան քաղաք:Սյունիք'!BI197)</f>
        <v>0</v>
      </c>
      <c r="BJ199" s="13">
        <f>SUM('Երևան քաղաք:Սյունիք'!BJ197)</f>
        <v>0</v>
      </c>
      <c r="BK199" s="13">
        <f>SUM('Երևան քաղաք:Սյունիք'!BK197)</f>
        <v>0</v>
      </c>
      <c r="BL199" s="13">
        <f>SUM('Երևան քաղաք:Սյունիք'!BL197)</f>
        <v>0</v>
      </c>
      <c r="BM199" s="13">
        <f>SUM('Երևան քաղաք:Սյունիք'!BM197)</f>
        <v>0</v>
      </c>
      <c r="BN199" s="13">
        <f>SUM('Երևան քաղաք:Սյունիք'!BN197)</f>
        <v>0</v>
      </c>
      <c r="BO199" s="13">
        <f>SUM('Երևան քաղաք:Սյունիք'!BO197)</f>
        <v>0</v>
      </c>
      <c r="BP199" s="13">
        <f>SUM('Երևան քաղաք:Սյունիք'!BP197)</f>
        <v>0</v>
      </c>
      <c r="BQ199" s="13">
        <f>SUM('Երևան քաղաք:Սյունիք'!BQ197)</f>
        <v>0</v>
      </c>
      <c r="BR199" s="13">
        <f>SUM('Երևան քաղաք:Սյունիք'!BR197)</f>
        <v>0</v>
      </c>
      <c r="BS199" s="13">
        <f>SUM('Երևան քաղաք:Սյունիք'!BS197)</f>
        <v>0</v>
      </c>
      <c r="BT199" s="13">
        <f>SUM('Երևան քաղաք:Սյունիք'!BT197)</f>
        <v>0</v>
      </c>
      <c r="BU199" s="13">
        <f>SUM('Երևան քաղաք:Սյունիք'!BU197)</f>
        <v>0</v>
      </c>
      <c r="BV199" s="13">
        <f>SUM('Երևան քաղաք:Սյունիք'!BV197)</f>
        <v>0</v>
      </c>
      <c r="BW199" s="13">
        <f>SUM('Երևան քաղաք:Սյունիք'!BW197)</f>
        <v>0</v>
      </c>
      <c r="BX199" s="13">
        <f>SUM('Երևան քաղաք:Սյունիք'!BX197)</f>
        <v>0</v>
      </c>
      <c r="BY199" s="13">
        <f>SUM('Երևան քաղաք:Սյունիք'!BY197)</f>
        <v>0</v>
      </c>
      <c r="BZ199" s="13">
        <f>SUM('Երևան քաղաք:Սյունիք'!BZ197)</f>
        <v>0</v>
      </c>
      <c r="CA199" s="13">
        <v>0</v>
      </c>
    </row>
    <row r="200" spans="1:79" ht="20.100000000000001" customHeight="1" x14ac:dyDescent="0.3">
      <c r="A200" s="5" t="s">
        <v>158</v>
      </c>
      <c r="B200" s="3" t="s">
        <v>422</v>
      </c>
      <c r="C200" s="3"/>
      <c r="D200" s="13">
        <f>SUM('Երևան քաղաք:Սյունիք'!D198)</f>
        <v>0</v>
      </c>
      <c r="E200" s="13">
        <f>SUM('Երևան քաղաք:Սյունիք'!E198)</f>
        <v>0</v>
      </c>
      <c r="F200" s="13">
        <f>SUM('Երևան քաղաք:Սյունիք'!F198)</f>
        <v>0</v>
      </c>
      <c r="G200" s="13">
        <f>SUM('Երևան քաղաք:Սյունիք'!G198)</f>
        <v>0</v>
      </c>
      <c r="H200" s="13">
        <f>SUM('Երևան քաղաք:Սյունիք'!H198)</f>
        <v>0</v>
      </c>
      <c r="I200" s="13">
        <f>SUM('Երևան քաղաք:Սյունիք'!I198)</f>
        <v>0</v>
      </c>
      <c r="J200" s="13">
        <f>SUM('Երևան քաղաք:Սյունիք'!J198)</f>
        <v>0</v>
      </c>
      <c r="K200" s="13">
        <f>SUM('Երևան քաղաք:Սյունիք'!K198)</f>
        <v>0</v>
      </c>
      <c r="L200" s="13">
        <f>SUM('Երևան քաղաք:Սյունիք'!L198)</f>
        <v>0</v>
      </c>
      <c r="M200" s="13">
        <f>SUM('Երևան քաղաք:Սյունիք'!M198)</f>
        <v>0</v>
      </c>
      <c r="N200" s="13">
        <f>SUM('Երևան քաղաք:Սյունիք'!N198)</f>
        <v>0</v>
      </c>
      <c r="O200" s="13">
        <f>SUM('Երևան քաղաք:Սյունիք'!O198)</f>
        <v>0</v>
      </c>
      <c r="P200" s="13">
        <f>SUM('Երևան քաղաք:Սյունիք'!P198)</f>
        <v>0</v>
      </c>
      <c r="Q200" s="13">
        <f>SUM('Երևան քաղաք:Սյունիք'!Q198)</f>
        <v>0</v>
      </c>
      <c r="R200" s="13">
        <f>SUM('Երևան քաղաք:Սյունիք'!R198)</f>
        <v>0</v>
      </c>
      <c r="S200" s="13">
        <f>SUM('Երևան քաղաք:Սյունիք'!S198)</f>
        <v>0</v>
      </c>
      <c r="T200" s="13">
        <f>SUM('Երևան քաղաք:Սյունիք'!T198)</f>
        <v>0</v>
      </c>
      <c r="U200" s="13">
        <f>SUM('Երևան քաղաք:Սյունիք'!U198)</f>
        <v>0</v>
      </c>
      <c r="V200" s="13">
        <f>SUM('Երևան քաղաք:Սյունիք'!V198)</f>
        <v>0</v>
      </c>
      <c r="W200" s="13">
        <f>SUM('Երևան քաղաք:Սյունիք'!W198)</f>
        <v>0</v>
      </c>
      <c r="X200" s="13">
        <f>SUM('Երևան քաղաք:Սյունիք'!X198)</f>
        <v>0</v>
      </c>
      <c r="Y200" s="13">
        <f>SUM('Երևան քաղաք:Սյունիք'!Y198)</f>
        <v>0</v>
      </c>
      <c r="Z200" s="13">
        <f>SUM('Երևան քաղաք:Սյունիք'!Z198)</f>
        <v>0</v>
      </c>
      <c r="AA200" s="13">
        <f>SUM('Երևան քաղաք:Սյունիք'!AA198)</f>
        <v>0</v>
      </c>
      <c r="AB200" s="13">
        <f>SUM('Երևան քաղաք:Սյունիք'!AB198)</f>
        <v>0</v>
      </c>
      <c r="AC200" s="13">
        <f>SUM('Երևան քաղաք:Սյունիք'!AC198)</f>
        <v>0</v>
      </c>
      <c r="AD200" s="13">
        <f>SUM('Երևան քաղաք:Սյունիք'!AD198)</f>
        <v>0</v>
      </c>
      <c r="AE200" s="13">
        <f>SUM('Երևան քաղաք:Սյունիք'!AE198)</f>
        <v>0</v>
      </c>
      <c r="AF200" s="13">
        <f>SUM('Երևան քաղաք:Սյունիք'!AF198)</f>
        <v>0</v>
      </c>
      <c r="AG200" s="13">
        <f>SUM('Երևան քաղաք:Սյունիք'!AG198)</f>
        <v>0</v>
      </c>
      <c r="AH200" s="13">
        <f>SUM('Երևան քաղաք:Սյունիք'!AH198)</f>
        <v>0</v>
      </c>
      <c r="AI200" s="13">
        <f>SUM('Երևան քաղաք:Սյունիք'!AI198)</f>
        <v>0</v>
      </c>
      <c r="AJ200" s="13">
        <f>SUM('Երևան քաղաք:Սյունիք'!AJ198)</f>
        <v>0</v>
      </c>
      <c r="AK200" s="13">
        <f>SUM('Երևան քաղաք:Սյունիք'!AK198)</f>
        <v>0</v>
      </c>
      <c r="AL200" s="13">
        <f>SUM('Երևան քաղաք:Սյունիք'!AL198)</f>
        <v>0</v>
      </c>
      <c r="AM200" s="13">
        <f>SUM('Երևան քաղաք:Սյունիք'!AM198)</f>
        <v>0</v>
      </c>
      <c r="AN200" s="13">
        <f>SUM('Երևան քաղաք:Սյունիք'!AN198)</f>
        <v>0</v>
      </c>
      <c r="AO200" s="13">
        <f>SUM('Երևան քաղաք:Սյունիք'!AO198)</f>
        <v>0</v>
      </c>
      <c r="AP200" s="13">
        <f>SUM('Երևան քաղաք:Սյունիք'!AP198)</f>
        <v>0</v>
      </c>
      <c r="AQ200" s="13">
        <f>SUM('Երևան քաղաք:Սյունիք'!AQ198)</f>
        <v>0</v>
      </c>
      <c r="AR200" s="13">
        <f>SUM('Երևան քաղաք:Սյունիք'!AR198)</f>
        <v>0</v>
      </c>
      <c r="AS200" s="13">
        <f>SUM('Երևան քաղաք:Սյունիք'!AS198)</f>
        <v>0</v>
      </c>
      <c r="AT200" s="13">
        <f>SUM('Երևան քաղաք:Սյունիք'!AT198)</f>
        <v>0</v>
      </c>
      <c r="AU200" s="13">
        <f>SUM('Երևան քաղաք:Սյունիք'!AU198)</f>
        <v>0</v>
      </c>
      <c r="AV200" s="13">
        <f>SUM('Երևան քաղաք:Սյունիք'!AV198)</f>
        <v>0</v>
      </c>
      <c r="AW200" s="13">
        <f>SUM('Երևան քաղաք:Սյունիք'!AW198)</f>
        <v>0</v>
      </c>
      <c r="AX200" s="13">
        <f>SUM('Երևան քաղաք:Սյունիք'!AX198)</f>
        <v>0</v>
      </c>
      <c r="AY200" s="13">
        <f>SUM('Երևան քաղաք:Սյունիք'!AY198)</f>
        <v>0</v>
      </c>
      <c r="AZ200" s="13">
        <f>SUM('Երևան քաղաք:Սյունիք'!AZ198)</f>
        <v>0</v>
      </c>
      <c r="BA200" s="13">
        <f>SUM('Երևան քաղաք:Սյունիք'!BA198)</f>
        <v>0</v>
      </c>
      <c r="BB200" s="13">
        <f>SUM('Երևան քաղաք:Սյունիք'!BB198)</f>
        <v>0</v>
      </c>
      <c r="BC200" s="13">
        <f>SUM('Երևան քաղաք:Սյունիք'!BC198)</f>
        <v>0</v>
      </c>
      <c r="BD200" s="13">
        <f>SUM('Երևան քաղաք:Սյունիք'!BD198)</f>
        <v>0</v>
      </c>
      <c r="BE200" s="13">
        <f>SUM('Երևան քաղաք:Սյունիք'!BE198)</f>
        <v>0</v>
      </c>
      <c r="BF200" s="13">
        <f>SUM('Երևան քաղաք:Սյունիք'!BF198)</f>
        <v>0</v>
      </c>
      <c r="BG200" s="13">
        <f>SUM('Երևան քաղաք:Սյունիք'!BG198)</f>
        <v>0</v>
      </c>
      <c r="BH200" s="13">
        <f>SUM('Երևան քաղաք:Սյունիք'!BH198)</f>
        <v>0</v>
      </c>
      <c r="BI200" s="13">
        <f>SUM('Երևան քաղաք:Սյունիք'!BI198)</f>
        <v>0</v>
      </c>
      <c r="BJ200" s="13">
        <f>SUM('Երևան քաղաք:Սյունիք'!BJ198)</f>
        <v>0</v>
      </c>
      <c r="BK200" s="13">
        <f>SUM('Երևան քաղաք:Սյունիք'!BK198)</f>
        <v>0</v>
      </c>
      <c r="BL200" s="13">
        <f>SUM('Երևան քաղաք:Սյունիք'!BL198)</f>
        <v>0</v>
      </c>
      <c r="BM200" s="13">
        <f>SUM('Երևան քաղաք:Սյունիք'!BM198)</f>
        <v>0</v>
      </c>
      <c r="BN200" s="13">
        <f>SUM('Երևան քաղաք:Սյունիք'!BN198)</f>
        <v>0</v>
      </c>
      <c r="BO200" s="13">
        <f>SUM('Երևան քաղաք:Սյունիք'!BO198)</f>
        <v>0</v>
      </c>
      <c r="BP200" s="13">
        <f>SUM('Երևան քաղաք:Սյունիք'!BP198)</f>
        <v>0</v>
      </c>
      <c r="BQ200" s="13">
        <f>SUM('Երևան քաղաք:Սյունիք'!BQ198)</f>
        <v>0</v>
      </c>
      <c r="BR200" s="13">
        <f>SUM('Երևան քաղաք:Սյունիք'!BR198)</f>
        <v>0</v>
      </c>
      <c r="BS200" s="13">
        <f>SUM('Երևան քաղաք:Սյունիք'!BS198)</f>
        <v>0</v>
      </c>
      <c r="BT200" s="13">
        <f>SUM('Երևան քաղաք:Սյունիք'!BT198)</f>
        <v>0</v>
      </c>
      <c r="BU200" s="13">
        <f>SUM('Երևան քաղաք:Սյունիք'!BU198)</f>
        <v>0</v>
      </c>
      <c r="BV200" s="13">
        <f>SUM('Երևան քաղաք:Սյունիք'!BV198)</f>
        <v>0</v>
      </c>
      <c r="BW200" s="13">
        <f>SUM('Երևան քաղաք:Սյունիք'!BW198)</f>
        <v>0</v>
      </c>
      <c r="BX200" s="13">
        <f>SUM('Երևան քաղաք:Սյունիք'!BX198)</f>
        <v>0</v>
      </c>
      <c r="BY200" s="13">
        <f>SUM('Երևան քաղաք:Սյունիք'!BY198)</f>
        <v>0</v>
      </c>
      <c r="BZ200" s="13">
        <f>SUM('Երևան քաղաք:Սյունիք'!BZ198)</f>
        <v>0</v>
      </c>
      <c r="CA200" s="13">
        <v>0</v>
      </c>
    </row>
    <row r="201" spans="1:79" ht="20.100000000000001" customHeight="1" x14ac:dyDescent="0.3">
      <c r="A201" s="40" t="s">
        <v>159</v>
      </c>
      <c r="B201" s="39" t="s">
        <v>457</v>
      </c>
      <c r="C201" s="3"/>
      <c r="D201" s="13">
        <f>SUM('Երևան քաղաք:Սյունիք'!D199)</f>
        <v>0</v>
      </c>
      <c r="E201" s="13">
        <f>SUM('Երևան քաղաք:Սյունիք'!E199)</f>
        <v>21</v>
      </c>
      <c r="F201" s="13">
        <f>SUM('Երևան քաղաք:Սյունիք'!F199)</f>
        <v>21</v>
      </c>
      <c r="G201" s="13">
        <f>SUM('Երևան քաղաք:Սյունիք'!G199)</f>
        <v>1</v>
      </c>
      <c r="H201" s="13">
        <f>SUM('Երևան քաղաք:Սյունիք'!H199)</f>
        <v>6</v>
      </c>
      <c r="I201" s="13">
        <f>SUM('Երևան քաղաք:Սյունիք'!I199)</f>
        <v>68</v>
      </c>
      <c r="J201" s="13">
        <f>SUM('Երևան քաղաք:Սյունիք'!J199)</f>
        <v>0</v>
      </c>
      <c r="K201" s="13">
        <f>SUM('Երևան քաղաք:Սյունիք'!K199)</f>
        <v>0</v>
      </c>
      <c r="L201" s="13">
        <f>SUM('Երևան քաղաք:Սյունիք'!L199)</f>
        <v>68</v>
      </c>
      <c r="M201" s="13">
        <f>SUM('Երևան քաղաք:Սյունիք'!M199)</f>
        <v>2</v>
      </c>
      <c r="N201" s="13">
        <f>SUM('Երևան քաղաք:Սյունիք'!N199)</f>
        <v>2</v>
      </c>
      <c r="O201" s="13">
        <f>SUM('Երևան քաղաք:Սյունիք'!O199)</f>
        <v>7</v>
      </c>
      <c r="P201" s="13">
        <f>SUM('Երևան քաղաք:Սյունիք'!P199)</f>
        <v>2</v>
      </c>
      <c r="Q201" s="13">
        <f>SUM('Երևան քաղաք:Սյունիք'!Q199)</f>
        <v>2</v>
      </c>
      <c r="R201" s="13">
        <f>SUM('Երևան քաղաք:Սյունիք'!R199)</f>
        <v>7</v>
      </c>
      <c r="S201" s="13">
        <f>SUM('Երևան քաղաք:Սյունիք'!S199)</f>
        <v>0</v>
      </c>
      <c r="T201" s="13">
        <f>SUM('Երևան քաղաք:Սյունիք'!T199)</f>
        <v>0</v>
      </c>
      <c r="U201" s="13">
        <f>SUM('Երևան քաղաք:Սյունիք'!U199)</f>
        <v>0</v>
      </c>
      <c r="V201" s="13">
        <f>SUM('Երևան քաղաք:Սյունիք'!V199)</f>
        <v>0</v>
      </c>
      <c r="W201" s="13">
        <f>SUM('Երևան քաղաք:Սյունիք'!W199)</f>
        <v>18</v>
      </c>
      <c r="X201" s="13">
        <f>SUM('Երևան քաղաք:Սյունիք'!X199)</f>
        <v>0</v>
      </c>
      <c r="Y201" s="13">
        <f>SUM('Երևան քաղաք:Սյունիք'!Y199)</f>
        <v>48</v>
      </c>
      <c r="Z201" s="13">
        <f>SUM('Երևան քաղաք:Սյունիք'!Z199)</f>
        <v>0</v>
      </c>
      <c r="AA201" s="13">
        <f>SUM('Երևան քաղաք:Սյունիք'!AA199)</f>
        <v>0</v>
      </c>
      <c r="AB201" s="13">
        <f>SUM('Երևան քաղաք:Սյունիք'!AB199)</f>
        <v>0</v>
      </c>
      <c r="AC201" s="13">
        <f>SUM('Երևան քաղաք:Սյունիք'!AC199)</f>
        <v>1</v>
      </c>
      <c r="AD201" s="13">
        <f>SUM('Երևան քաղաք:Սյունիք'!AD199)</f>
        <v>12</v>
      </c>
      <c r="AE201" s="13">
        <f>SUM('Երևան քաղաք:Սյունիք'!AE199)</f>
        <v>1</v>
      </c>
      <c r="AF201" s="13">
        <f>SUM('Երևան քաղաք:Սյունիք'!AF199)</f>
        <v>0</v>
      </c>
      <c r="AG201" s="13">
        <f>SUM('Երևան քաղաք:Սյունիք'!AG199)</f>
        <v>0</v>
      </c>
      <c r="AH201" s="13">
        <f>SUM('Երևան քաղաք:Սյունիք'!AH199)</f>
        <v>0</v>
      </c>
      <c r="AI201" s="13">
        <f>SUM('Երևան քաղաք:Սյունիք'!AI199)</f>
        <v>0</v>
      </c>
      <c r="AJ201" s="13">
        <f>SUM('Երևան քաղաք:Սյունիք'!AJ199)</f>
        <v>4</v>
      </c>
      <c r="AK201" s="13">
        <f>SUM('Երևան քաղաք:Սյունիք'!AK199)</f>
        <v>3</v>
      </c>
      <c r="AL201" s="13">
        <f>SUM('Երևան քաղաք:Սյունիք'!AL199)</f>
        <v>0</v>
      </c>
      <c r="AM201" s="13">
        <f>SUM('Երևան քաղաք:Սյունիք'!AM199)</f>
        <v>1</v>
      </c>
      <c r="AN201" s="13">
        <f>SUM('Երևան քաղաք:Սյունիք'!AN199)</f>
        <v>1</v>
      </c>
      <c r="AO201" s="13">
        <f>SUM('Երևան քաղաք:Սյունիք'!AO199)</f>
        <v>19</v>
      </c>
      <c r="AP201" s="13">
        <f>SUM('Երևան քաղաք:Սյունիք'!AP199)</f>
        <v>38</v>
      </c>
      <c r="AQ201" s="13">
        <f>SUM('Երևան քաղաք:Սյունիք'!AQ199)</f>
        <v>9</v>
      </c>
      <c r="AR201" s="13">
        <f>SUM('Երևան քաղաք:Սյունիք'!AR199)</f>
        <v>0</v>
      </c>
      <c r="AS201" s="13">
        <f>SUM('Երևան քաղաք:Սյունիք'!AS199)</f>
        <v>2</v>
      </c>
      <c r="AT201" s="13">
        <f>SUM('Երևան քաղաք:Սյունիք'!AT199)</f>
        <v>19</v>
      </c>
      <c r="AU201" s="13">
        <f>SUM('Երևան քաղաք:Սյունիք'!AU199)</f>
        <v>2</v>
      </c>
      <c r="AV201" s="13">
        <f>SUM('Երևան քաղաք:Սյունիք'!AV199)</f>
        <v>0</v>
      </c>
      <c r="AW201" s="13">
        <f>SUM('Երևան քաղաք:Սյունիք'!AW199)</f>
        <v>45</v>
      </c>
      <c r="AX201" s="13">
        <f>SUM('Երևան քաղաք:Սյունիք'!AX199)</f>
        <v>0</v>
      </c>
      <c r="AY201" s="13">
        <f>SUM('Երևան քաղաք:Սյունիք'!AY199)</f>
        <v>67</v>
      </c>
      <c r="AZ201" s="13">
        <f>SUM('Երևան քաղաք:Սյունիք'!AZ199)</f>
        <v>0</v>
      </c>
      <c r="BA201" s="13">
        <f>SUM('Երևան քաղաք:Սյունիք'!BA199)</f>
        <v>1</v>
      </c>
      <c r="BB201" s="13">
        <f>SUM('Երևան քաղաք:Սյունիք'!BB199)</f>
        <v>5</v>
      </c>
      <c r="BC201" s="13">
        <f>SUM('Երևան քաղաք:Սյունիք'!BC199)</f>
        <v>4</v>
      </c>
      <c r="BD201" s="13">
        <f>SUM('Երևան քաղաք:Սյունիք'!BD199)</f>
        <v>1</v>
      </c>
      <c r="BE201" s="13">
        <f>SUM('Երևան քաղաք:Սյունիք'!BE199)</f>
        <v>1</v>
      </c>
      <c r="BF201" s="13">
        <f>SUM('Երևան քաղաք:Սյունիք'!BF199)</f>
        <v>6</v>
      </c>
      <c r="BG201" s="13">
        <f>SUM('Երևան քաղաք:Սյունիք'!BG199)</f>
        <v>1</v>
      </c>
      <c r="BH201" s="13">
        <f>SUM('Երևան քաղաք:Սյունիք'!BH199)</f>
        <v>1</v>
      </c>
      <c r="BI201" s="13">
        <f>SUM('Երևան քաղաք:Սյունիք'!BI199)</f>
        <v>1</v>
      </c>
      <c r="BJ201" s="13">
        <f>SUM('Երևան քաղաք:Սյունիք'!BJ199)</f>
        <v>3</v>
      </c>
      <c r="BK201" s="13">
        <f>SUM('Երևան քաղաք:Սյունիք'!BK199)</f>
        <v>1</v>
      </c>
      <c r="BL201" s="13">
        <f>SUM('Երևան քաղաք:Սյունիք'!BL199)</f>
        <v>0</v>
      </c>
      <c r="BM201" s="13">
        <f>SUM('Երևան քաղաք:Սյունիք'!BM199)</f>
        <v>0</v>
      </c>
      <c r="BN201" s="13">
        <f>SUM('Երևան քաղաք:Սյունիք'!BN199)</f>
        <v>1</v>
      </c>
      <c r="BO201" s="13">
        <f>SUM('Երևան քաղաք:Սյունիք'!BO199)</f>
        <v>0</v>
      </c>
      <c r="BP201" s="13">
        <f>SUM('Երևան քաղաք:Սյունիք'!BP199)</f>
        <v>0</v>
      </c>
      <c r="BQ201" s="13">
        <f>SUM('Երևան քաղաք:Սյունիք'!BQ199)</f>
        <v>0</v>
      </c>
      <c r="BR201" s="13">
        <f>SUM('Երևան քաղաք:Սյունիք'!BR199)</f>
        <v>1</v>
      </c>
      <c r="BS201" s="13">
        <f>SUM('Երևան քաղաք:Սյունիք'!BS199)</f>
        <v>1</v>
      </c>
      <c r="BT201" s="13">
        <f>SUM('Երևան քաղաք:Սյունիք'!BT199)</f>
        <v>0</v>
      </c>
      <c r="BU201" s="13">
        <f>SUM('Երևան քաղաք:Սյունիք'!BU199)</f>
        <v>61</v>
      </c>
      <c r="BV201" s="13">
        <f>SUM('Երևան քաղաք:Սյունիք'!BV199)</f>
        <v>2</v>
      </c>
      <c r="BW201" s="13">
        <f>SUM('Երևան քաղաք:Սյունիք'!BW199)</f>
        <v>0</v>
      </c>
      <c r="BX201" s="13">
        <f>SUM('Երևան քաղաք:Սյունիք'!BX199)</f>
        <v>0</v>
      </c>
      <c r="BY201" s="13">
        <f>SUM('Երևան քաղաք:Սյունիք'!BY199)</f>
        <v>48</v>
      </c>
      <c r="BZ201" s="13">
        <f>SUM('Երևան քաղաք:Սյունիք'!BZ199)</f>
        <v>20</v>
      </c>
      <c r="CA201" s="13">
        <v>0</v>
      </c>
    </row>
    <row r="202" spans="1:79" ht="20.100000000000001" customHeight="1" x14ac:dyDescent="0.3">
      <c r="A202" s="5" t="s">
        <v>160</v>
      </c>
      <c r="B202" s="3" t="s">
        <v>458</v>
      </c>
      <c r="C202" s="3">
        <v>258</v>
      </c>
      <c r="D202" s="13">
        <f>SUM('Երևան քաղաք:Սյունիք'!D200)</f>
        <v>0</v>
      </c>
      <c r="E202" s="13">
        <f>SUM('Երևան քաղաք:Սյունիք'!E200)</f>
        <v>18</v>
      </c>
      <c r="F202" s="13">
        <f>SUM('Երևան քաղաք:Սյունիք'!F200)</f>
        <v>18</v>
      </c>
      <c r="G202" s="13">
        <f>SUM('Երևան քաղաք:Սյունիք'!G200)</f>
        <v>1</v>
      </c>
      <c r="H202" s="13">
        <f>SUM('Երևան քաղաք:Սյունիք'!H200)</f>
        <v>4</v>
      </c>
      <c r="I202" s="13">
        <f>SUM('Երևան քաղաք:Սյունիք'!I200)</f>
        <v>60</v>
      </c>
      <c r="J202" s="13">
        <f>SUM('Երևան քաղաք:Սյունիք'!J200)</f>
        <v>0</v>
      </c>
      <c r="K202" s="13">
        <f>SUM('Երևան քաղաք:Սյունիք'!K200)</f>
        <v>0</v>
      </c>
      <c r="L202" s="13">
        <f>SUM('Երևան քաղաք:Սյունիք'!L200)</f>
        <v>60</v>
      </c>
      <c r="M202" s="13">
        <f>SUM('Երևան քաղաք:Սյունիք'!M200)</f>
        <v>0</v>
      </c>
      <c r="N202" s="13">
        <f>SUM('Երևան քաղաք:Սյունիք'!N200)</f>
        <v>1</v>
      </c>
      <c r="O202" s="13">
        <f>SUM('Երևան քաղաք:Սյունիք'!O200)</f>
        <v>5</v>
      </c>
      <c r="P202" s="13">
        <f>SUM('Երևան քաղաք:Սյունիք'!P200)</f>
        <v>1</v>
      </c>
      <c r="Q202" s="13">
        <f>SUM('Երևան քաղաք:Սյունիք'!Q200)</f>
        <v>2</v>
      </c>
      <c r="R202" s="13">
        <f>SUM('Երևան քաղաք:Սյունիք'!R200)</f>
        <v>5</v>
      </c>
      <c r="S202" s="13">
        <f>SUM('Երևան քաղաք:Սյունիք'!S200)</f>
        <v>0</v>
      </c>
      <c r="T202" s="13">
        <f>SUM('Երևան քաղաք:Սյունիք'!T200)</f>
        <v>0</v>
      </c>
      <c r="U202" s="13">
        <f>SUM('Երևան քաղաք:Սյունիք'!U200)</f>
        <v>0</v>
      </c>
      <c r="V202" s="13">
        <f>SUM('Երևան քաղաք:Սյունիք'!V200)</f>
        <v>0</v>
      </c>
      <c r="W202" s="13">
        <f>SUM('Երևան քաղաք:Սյունիք'!W200)</f>
        <v>13</v>
      </c>
      <c r="X202" s="13">
        <f>SUM('Երևան քաղաք:Սյունիք'!X200)</f>
        <v>0</v>
      </c>
      <c r="Y202" s="13">
        <f>SUM('Երևան քաղաք:Սյունիք'!Y200)</f>
        <v>45</v>
      </c>
      <c r="Z202" s="13">
        <f>SUM('Երևան քաղաք:Սյունիք'!Z200)</f>
        <v>0</v>
      </c>
      <c r="AA202" s="13">
        <f>SUM('Երևան քաղաք:Սյունիք'!AA200)</f>
        <v>0</v>
      </c>
      <c r="AB202" s="13">
        <f>SUM('Երևան քաղաք:Սյունիք'!AB200)</f>
        <v>0</v>
      </c>
      <c r="AC202" s="13">
        <f>SUM('Երևան քաղաք:Սյունիք'!AC200)</f>
        <v>1</v>
      </c>
      <c r="AD202" s="13">
        <f>SUM('Երևան քաղաք:Սյունիք'!AD200)</f>
        <v>8</v>
      </c>
      <c r="AE202" s="13">
        <f>SUM('Երևան քաղաք:Սյունիք'!AE200)</f>
        <v>1</v>
      </c>
      <c r="AF202" s="13">
        <f>SUM('Երևան քաղաք:Սյունիք'!AF200)</f>
        <v>0</v>
      </c>
      <c r="AG202" s="13">
        <f>SUM('Երևան քաղաք:Սյունիք'!AG200)</f>
        <v>0</v>
      </c>
      <c r="AH202" s="13">
        <f>SUM('Երևան քաղաք:Սյունիք'!AH200)</f>
        <v>0</v>
      </c>
      <c r="AI202" s="13">
        <f>SUM('Երևան քաղաք:Սյունիք'!AI200)</f>
        <v>0</v>
      </c>
      <c r="AJ202" s="13">
        <f>SUM('Երևան քաղաք:Սյունիք'!AJ200)</f>
        <v>4</v>
      </c>
      <c r="AK202" s="13">
        <f>SUM('Երևան քաղաք:Սյունիք'!AK200)</f>
        <v>3</v>
      </c>
      <c r="AL202" s="13">
        <f>SUM('Երևան քաղաք:Սյունիք'!AL200)</f>
        <v>0</v>
      </c>
      <c r="AM202" s="13">
        <f>SUM('Երևան քաղաք:Սյունիք'!AM200)</f>
        <v>1</v>
      </c>
      <c r="AN202" s="13">
        <f>SUM('Երևան քաղաք:Սյունիք'!AN200)</f>
        <v>0</v>
      </c>
      <c r="AO202" s="13">
        <f>SUM('Երևան քաղաք:Սյունիք'!AO200)</f>
        <v>18</v>
      </c>
      <c r="AP202" s="13">
        <f>SUM('Երևան քաղաք:Սյունիք'!AP200)</f>
        <v>34</v>
      </c>
      <c r="AQ202" s="13">
        <f>SUM('Երևան քաղաք:Սյունիք'!AQ200)</f>
        <v>7</v>
      </c>
      <c r="AR202" s="13">
        <f>SUM('Երևան քաղաք:Սյունիք'!AR200)</f>
        <v>0</v>
      </c>
      <c r="AS202" s="13">
        <f>SUM('Երևան քաղաք:Սյունիք'!AS200)</f>
        <v>1</v>
      </c>
      <c r="AT202" s="13">
        <f>SUM('Երևան քաղաք:Սյունիք'!AT200)</f>
        <v>16</v>
      </c>
      <c r="AU202" s="13">
        <f>SUM('Երևան քաղաք:Սյունիք'!AU200)</f>
        <v>1</v>
      </c>
      <c r="AV202" s="13">
        <f>SUM('Երևան քաղաք:Սյունիք'!AV200)</f>
        <v>0</v>
      </c>
      <c r="AW202" s="13">
        <f>SUM('Երևան քաղաք:Սյունիք'!AW200)</f>
        <v>42</v>
      </c>
      <c r="AX202" s="13">
        <f>SUM('Երևան քաղաք:Սյունիք'!AX200)</f>
        <v>0</v>
      </c>
      <c r="AY202" s="13">
        <f>SUM('Երևան քաղաք:Սյունիք'!AY200)</f>
        <v>59</v>
      </c>
      <c r="AZ202" s="13">
        <f>SUM('Երևան քաղաք:Սյունիք'!AZ200)</f>
        <v>0</v>
      </c>
      <c r="BA202" s="13">
        <f>SUM('Երևան քաղաք:Սյունիք'!BA200)</f>
        <v>1</v>
      </c>
      <c r="BB202" s="13">
        <f>SUM('Երևան քաղաք:Սյունիք'!BB200)</f>
        <v>5</v>
      </c>
      <c r="BC202" s="13">
        <f>SUM('Երևան քաղաք:Սյունիք'!BC200)</f>
        <v>4</v>
      </c>
      <c r="BD202" s="13">
        <f>SUM('Երևան քաղաք:Սյունիք'!BD200)</f>
        <v>1</v>
      </c>
      <c r="BE202" s="13">
        <f>SUM('Երևան քաղաք:Սյունիք'!BE200)</f>
        <v>0</v>
      </c>
      <c r="BF202" s="13">
        <f>SUM('Երևան քաղաք:Սյունիք'!BF200)</f>
        <v>5</v>
      </c>
      <c r="BG202" s="13">
        <f>SUM('Երևան քաղաք:Սյունիք'!BG200)</f>
        <v>1</v>
      </c>
      <c r="BH202" s="13">
        <f>SUM('Երևան քաղաք:Սյունիք'!BH200)</f>
        <v>1</v>
      </c>
      <c r="BI202" s="13">
        <f>SUM('Երևան քաղաք:Սյունիք'!BI200)</f>
        <v>1</v>
      </c>
      <c r="BJ202" s="13">
        <f>SUM('Երևան քաղաք:Սյունիք'!BJ200)</f>
        <v>2</v>
      </c>
      <c r="BK202" s="13">
        <f>SUM('Երևան քաղաք:Սյունիք'!BK200)</f>
        <v>1</v>
      </c>
      <c r="BL202" s="13">
        <f>SUM('Երևան քաղաք:Սյունիք'!BL200)</f>
        <v>0</v>
      </c>
      <c r="BM202" s="13">
        <f>SUM('Երևան քաղաք:Սյունիք'!BM200)</f>
        <v>0</v>
      </c>
      <c r="BN202" s="13">
        <f>SUM('Երևան քաղաք:Սյունիք'!BN200)</f>
        <v>1</v>
      </c>
      <c r="BO202" s="13">
        <f>SUM('Երևան քաղաք:Սյունիք'!BO200)</f>
        <v>0</v>
      </c>
      <c r="BP202" s="13">
        <f>SUM('Երևան քաղաք:Սյունիք'!BP200)</f>
        <v>0</v>
      </c>
      <c r="BQ202" s="13">
        <f>SUM('Երևան քաղաք:Սյունիք'!BQ200)</f>
        <v>0</v>
      </c>
      <c r="BR202" s="13">
        <f>SUM('Երևան քաղաք:Սյունիք'!BR200)</f>
        <v>1</v>
      </c>
      <c r="BS202" s="13">
        <f>SUM('Երևան քաղաք:Սյունիք'!BS200)</f>
        <v>1</v>
      </c>
      <c r="BT202" s="13">
        <f>SUM('Երևան քաղաք:Սյունիք'!BT200)</f>
        <v>0</v>
      </c>
      <c r="BU202" s="13">
        <f>SUM('Երևան քաղաք:Սյունիք'!BU200)</f>
        <v>53</v>
      </c>
      <c r="BV202" s="13">
        <f>SUM('Երևան քաղաք:Սյունիք'!BV200)</f>
        <v>2</v>
      </c>
      <c r="BW202" s="13">
        <f>SUM('Երևան քաղաք:Սյունիք'!BW200)</f>
        <v>0</v>
      </c>
      <c r="BX202" s="13">
        <f>SUM('Երևան քաղաք:Սյունիք'!BX200)</f>
        <v>0</v>
      </c>
      <c r="BY202" s="13">
        <f>SUM('Երևան քաղաք:Սյունիք'!BY200)</f>
        <v>44</v>
      </c>
      <c r="BZ202" s="13">
        <f>SUM('Երևան քաղաք:Սյունիք'!BZ200)</f>
        <v>20</v>
      </c>
      <c r="CA202" s="13">
        <v>0</v>
      </c>
    </row>
    <row r="203" spans="1:79" ht="20.100000000000001" customHeight="1" x14ac:dyDescent="0.3">
      <c r="A203" s="5" t="s">
        <v>161</v>
      </c>
      <c r="B203" s="3" t="s">
        <v>459</v>
      </c>
      <c r="C203" s="3">
        <v>259</v>
      </c>
      <c r="D203" s="13">
        <f>SUM('Երևան քաղաք:Սյունիք'!D201)</f>
        <v>0</v>
      </c>
      <c r="E203" s="13">
        <f>SUM('Երևան քաղաք:Սյունիք'!E201)</f>
        <v>0</v>
      </c>
      <c r="F203" s="13">
        <f>SUM('Երևան քաղաք:Սյունիք'!F201)</f>
        <v>0</v>
      </c>
      <c r="G203" s="13">
        <f>SUM('Երևան քաղաք:Սյունիք'!G201)</f>
        <v>0</v>
      </c>
      <c r="H203" s="13">
        <f>SUM('Երևան քաղաք:Սյունիք'!H201)</f>
        <v>0</v>
      </c>
      <c r="I203" s="13">
        <f>SUM('Երևան քաղաք:Սյունիք'!I201)</f>
        <v>2</v>
      </c>
      <c r="J203" s="13">
        <f>SUM('Երևան քաղաք:Սյունիք'!J201)</f>
        <v>0</v>
      </c>
      <c r="K203" s="13">
        <f>SUM('Երևան քաղաք:Սյունիք'!K201)</f>
        <v>0</v>
      </c>
      <c r="L203" s="13">
        <f>SUM('Երևան քաղաք:Սյունիք'!L201)</f>
        <v>2</v>
      </c>
      <c r="M203" s="13">
        <f>SUM('Երևան քաղաք:Սյունիք'!M201)</f>
        <v>0</v>
      </c>
      <c r="N203" s="13">
        <f>SUM('Երևան քաղաք:Սյունիք'!N201)</f>
        <v>0</v>
      </c>
      <c r="O203" s="13">
        <f>SUM('Երևան քաղաք:Սյունիք'!O201)</f>
        <v>1</v>
      </c>
      <c r="P203" s="13">
        <f>SUM('Երևան քաղաք:Սյունիք'!P201)</f>
        <v>0</v>
      </c>
      <c r="Q203" s="13">
        <f>SUM('Երևան քաղաք:Սյունիք'!Q201)</f>
        <v>0</v>
      </c>
      <c r="R203" s="13">
        <f>SUM('Երևան քաղաք:Սյունիք'!R201)</f>
        <v>0</v>
      </c>
      <c r="S203" s="13">
        <f>SUM('Երևան քաղաք:Սյունիք'!S201)</f>
        <v>0</v>
      </c>
      <c r="T203" s="13">
        <f>SUM('Երևան քաղաք:Սյունիք'!T201)</f>
        <v>0</v>
      </c>
      <c r="U203" s="13">
        <f>SUM('Երևան քաղաք:Սյունիք'!U201)</f>
        <v>0</v>
      </c>
      <c r="V203" s="13">
        <f>SUM('Երևան քաղաք:Սյունիք'!V201)</f>
        <v>0</v>
      </c>
      <c r="W203" s="13">
        <f>SUM('Երևան քաղաք:Սյունիք'!W201)</f>
        <v>1</v>
      </c>
      <c r="X203" s="13">
        <f>SUM('Երևան քաղաք:Սյունիք'!X201)</f>
        <v>0</v>
      </c>
      <c r="Y203" s="13">
        <f>SUM('Երևան քաղաք:Սյունիք'!Y201)</f>
        <v>1</v>
      </c>
      <c r="Z203" s="13">
        <f>SUM('Երևան քաղաք:Սյունիք'!Z201)</f>
        <v>0</v>
      </c>
      <c r="AA203" s="13">
        <f>SUM('Երևան քաղաք:Սյունիք'!AA201)</f>
        <v>0</v>
      </c>
      <c r="AB203" s="13">
        <f>SUM('Երևան քաղաք:Սյունիք'!AB201)</f>
        <v>0</v>
      </c>
      <c r="AC203" s="13">
        <f>SUM('Երևան քաղաք:Սյունիք'!AC201)</f>
        <v>0</v>
      </c>
      <c r="AD203" s="13">
        <f>SUM('Երևան քաղաք:Սյունիք'!AD201)</f>
        <v>1</v>
      </c>
      <c r="AE203" s="13">
        <f>SUM('Երևան քաղաք:Սյունիք'!AE201)</f>
        <v>0</v>
      </c>
      <c r="AF203" s="13">
        <f>SUM('Երևան քաղաք:Սյունիք'!AF201)</f>
        <v>0</v>
      </c>
      <c r="AG203" s="13">
        <f>SUM('Երևան քաղաք:Սյունիք'!AG201)</f>
        <v>0</v>
      </c>
      <c r="AH203" s="13">
        <f>SUM('Երևան քաղաք:Սյունիք'!AH201)</f>
        <v>0</v>
      </c>
      <c r="AI203" s="13">
        <f>SUM('Երևան քաղաք:Սյունիք'!AI201)</f>
        <v>0</v>
      </c>
      <c r="AJ203" s="13">
        <f>SUM('Երևան քաղաք:Սյունիք'!AJ201)</f>
        <v>0</v>
      </c>
      <c r="AK203" s="13">
        <f>SUM('Երևան քաղաք:Սյունիք'!AK201)</f>
        <v>0</v>
      </c>
      <c r="AL203" s="13">
        <f>SUM('Երևան քաղաք:Սյունիք'!AL201)</f>
        <v>0</v>
      </c>
      <c r="AM203" s="13">
        <f>SUM('Երևան քաղաք:Սյունիք'!AM201)</f>
        <v>0</v>
      </c>
      <c r="AN203" s="13">
        <f>SUM('Երևան քաղաք:Սյունիք'!AN201)</f>
        <v>0</v>
      </c>
      <c r="AO203" s="13">
        <f>SUM('Երևան քաղաք:Սյունիք'!AO201)</f>
        <v>1</v>
      </c>
      <c r="AP203" s="13">
        <f>SUM('Երևան քաղաք:Սյունիք'!AP201)</f>
        <v>1</v>
      </c>
      <c r="AQ203" s="13">
        <f>SUM('Երևան քաղաք:Սյունիք'!AQ201)</f>
        <v>0</v>
      </c>
      <c r="AR203" s="13">
        <f>SUM('Երևան քաղաք:Սյունիք'!AR201)</f>
        <v>0</v>
      </c>
      <c r="AS203" s="13">
        <f>SUM('Երևան քաղաք:Սյունիք'!AS201)</f>
        <v>1</v>
      </c>
      <c r="AT203" s="13">
        <f>SUM('Երևան քաղաք:Սյունիք'!AT201)</f>
        <v>1</v>
      </c>
      <c r="AU203" s="13">
        <f>SUM('Երևան քաղաք:Սյունիք'!AU201)</f>
        <v>0</v>
      </c>
      <c r="AV203" s="13">
        <f>SUM('Երևան քաղաք:Սյունիք'!AV201)</f>
        <v>0</v>
      </c>
      <c r="AW203" s="13">
        <f>SUM('Երևան քաղաք:Սյունիք'!AW201)</f>
        <v>0</v>
      </c>
      <c r="AX203" s="13">
        <f>SUM('Երևան քաղաք:Սյունիք'!AX201)</f>
        <v>0</v>
      </c>
      <c r="AY203" s="13">
        <f>SUM('Երևան քաղաք:Սյունիք'!AY201)</f>
        <v>2</v>
      </c>
      <c r="AZ203" s="13">
        <f>SUM('Երևան քաղաք:Սյունիք'!AZ201)</f>
        <v>0</v>
      </c>
      <c r="BA203" s="13">
        <f>SUM('Երևան քաղաք:Սյունիք'!BA201)</f>
        <v>0</v>
      </c>
      <c r="BB203" s="13">
        <f>SUM('Երևան քաղաք:Սյունիք'!BB201)</f>
        <v>0</v>
      </c>
      <c r="BC203" s="13">
        <f>SUM('Երևան քաղաք:Սյունիք'!BC201)</f>
        <v>0</v>
      </c>
      <c r="BD203" s="13">
        <f>SUM('Երևան քաղաք:Սյունիք'!BD201)</f>
        <v>0</v>
      </c>
      <c r="BE203" s="13">
        <f>SUM('Երևան քաղաք:Սյունիք'!BE201)</f>
        <v>0</v>
      </c>
      <c r="BF203" s="13">
        <f>SUM('Երևան քաղաք:Սյունիք'!BF201)</f>
        <v>0</v>
      </c>
      <c r="BG203" s="13">
        <f>SUM('Երևան քաղաք:Սյունիք'!BG201)</f>
        <v>0</v>
      </c>
      <c r="BH203" s="13">
        <f>SUM('Երևան քաղաք:Սյունիք'!BH201)</f>
        <v>0</v>
      </c>
      <c r="BI203" s="13">
        <f>SUM('Երևան քաղաք:Սյունիք'!BI201)</f>
        <v>0</v>
      </c>
      <c r="BJ203" s="13">
        <f>SUM('Երևան քաղաք:Սյունիք'!BJ201)</f>
        <v>0</v>
      </c>
      <c r="BK203" s="13">
        <f>SUM('Երևան քաղաք:Սյունիք'!BK201)</f>
        <v>0</v>
      </c>
      <c r="BL203" s="13">
        <f>SUM('Երևան քաղաք:Սյունիք'!BL201)</f>
        <v>0</v>
      </c>
      <c r="BM203" s="13">
        <f>SUM('Երևան քաղաք:Սյունիք'!BM201)</f>
        <v>0</v>
      </c>
      <c r="BN203" s="13">
        <f>SUM('Երևան քաղաք:Սյունիք'!BN201)</f>
        <v>0</v>
      </c>
      <c r="BO203" s="13">
        <f>SUM('Երևան քաղաք:Սյունիք'!BO201)</f>
        <v>0</v>
      </c>
      <c r="BP203" s="13">
        <f>SUM('Երևան քաղաք:Սյունիք'!BP201)</f>
        <v>0</v>
      </c>
      <c r="BQ203" s="13">
        <f>SUM('Երևան քաղաք:Սյունիք'!BQ201)</f>
        <v>0</v>
      </c>
      <c r="BR203" s="13">
        <f>SUM('Երևան քաղաք:Սյունիք'!BR201)</f>
        <v>0</v>
      </c>
      <c r="BS203" s="13">
        <f>SUM('Երևան քաղաք:Սյունիք'!BS201)</f>
        <v>0</v>
      </c>
      <c r="BT203" s="13">
        <f>SUM('Երևան քաղաք:Սյունիք'!BT201)</f>
        <v>0</v>
      </c>
      <c r="BU203" s="13">
        <f>SUM('Երևան քաղաք:Սյունիք'!BU201)</f>
        <v>0</v>
      </c>
      <c r="BV203" s="13">
        <f>SUM('Երևան քաղաք:Սյունիք'!BV201)</f>
        <v>0</v>
      </c>
      <c r="BW203" s="13">
        <f>SUM('Երևան քաղաք:Սյունիք'!BW201)</f>
        <v>0</v>
      </c>
      <c r="BX203" s="13">
        <f>SUM('Երևան քաղաք:Սյունիք'!BX201)</f>
        <v>0</v>
      </c>
      <c r="BY203" s="13">
        <f>SUM('Երևան քաղաք:Սյունիք'!BY201)</f>
        <v>0</v>
      </c>
      <c r="BZ203" s="13">
        <f>SUM('Երևան քաղաք:Սյունիք'!BZ201)</f>
        <v>0</v>
      </c>
      <c r="CA203" s="13">
        <v>0</v>
      </c>
    </row>
    <row r="204" spans="1:79" ht="20.100000000000001" customHeight="1" x14ac:dyDescent="0.3">
      <c r="A204" s="5" t="s">
        <v>162</v>
      </c>
      <c r="B204" s="3" t="s">
        <v>328</v>
      </c>
      <c r="C204" s="3">
        <v>260</v>
      </c>
      <c r="D204" s="13">
        <f>SUM('Երևան քաղաք:Սյունիք'!D202)</f>
        <v>0</v>
      </c>
      <c r="E204" s="13">
        <f>SUM('Երևան քաղաք:Սյունիք'!E202)</f>
        <v>0</v>
      </c>
      <c r="F204" s="13">
        <f>SUM('Երևան քաղաք:Սյունիք'!F202)</f>
        <v>0</v>
      </c>
      <c r="G204" s="13">
        <f>SUM('Երևան քաղաք:Սյունիք'!G202)</f>
        <v>0</v>
      </c>
      <c r="H204" s="13">
        <f>SUM('Երևան քաղաք:Սյունիք'!H202)</f>
        <v>0</v>
      </c>
      <c r="I204" s="13">
        <f>SUM('Երևան քաղաք:Սյունիք'!I202)</f>
        <v>1</v>
      </c>
      <c r="J204" s="13">
        <f>SUM('Երևան քաղաք:Սյունիք'!J202)</f>
        <v>0</v>
      </c>
      <c r="K204" s="13">
        <f>SUM('Երևան քաղաք:Սյունիք'!K202)</f>
        <v>0</v>
      </c>
      <c r="L204" s="13">
        <f>SUM('Երևան քաղաք:Սյունիք'!L202)</f>
        <v>1</v>
      </c>
      <c r="M204" s="13">
        <f>SUM('Երևան քաղաք:Սյունիք'!M202)</f>
        <v>0</v>
      </c>
      <c r="N204" s="13">
        <f>SUM('Երևան քաղաք:Սյունիք'!N202)</f>
        <v>0</v>
      </c>
      <c r="O204" s="13">
        <f>SUM('Երևան քաղաք:Սյունիք'!O202)</f>
        <v>0</v>
      </c>
      <c r="P204" s="13">
        <f>SUM('Երևան քաղաք:Սյունիք'!P202)</f>
        <v>0</v>
      </c>
      <c r="Q204" s="13">
        <f>SUM('Երևան քաղաք:Սյունիք'!Q202)</f>
        <v>0</v>
      </c>
      <c r="R204" s="13">
        <f>SUM('Երևան քաղաք:Սյունիք'!R202)</f>
        <v>0</v>
      </c>
      <c r="S204" s="13">
        <f>SUM('Երևան քաղաք:Սյունիք'!S202)</f>
        <v>0</v>
      </c>
      <c r="T204" s="13">
        <f>SUM('Երևան քաղաք:Սյունիք'!T202)</f>
        <v>0</v>
      </c>
      <c r="U204" s="13">
        <f>SUM('Երևան քաղաք:Սյունիք'!U202)</f>
        <v>0</v>
      </c>
      <c r="V204" s="13">
        <f>SUM('Երևան քաղաք:Սյունիք'!V202)</f>
        <v>0</v>
      </c>
      <c r="W204" s="13">
        <f>SUM('Երևան քաղաք:Սյունիք'!W202)</f>
        <v>0</v>
      </c>
      <c r="X204" s="13">
        <f>SUM('Երևան քաղաք:Սյունիք'!X202)</f>
        <v>0</v>
      </c>
      <c r="Y204" s="13">
        <f>SUM('Երևան քաղաք:Սյունիք'!Y202)</f>
        <v>1</v>
      </c>
      <c r="Z204" s="13">
        <f>SUM('Երևան քաղաք:Սյունիք'!Z202)</f>
        <v>0</v>
      </c>
      <c r="AA204" s="13">
        <f>SUM('Երևան քաղաք:Սյունիք'!AA202)</f>
        <v>0</v>
      </c>
      <c r="AB204" s="13">
        <f>SUM('Երևան քաղաք:Սյունիք'!AB202)</f>
        <v>0</v>
      </c>
      <c r="AC204" s="13">
        <f>SUM('Երևան քաղաք:Սյունիք'!AC202)</f>
        <v>0</v>
      </c>
      <c r="AD204" s="13">
        <f>SUM('Երևան քաղաք:Սյունիք'!AD202)</f>
        <v>0</v>
      </c>
      <c r="AE204" s="13">
        <f>SUM('Երևան քաղաք:Սյունիք'!AE202)</f>
        <v>0</v>
      </c>
      <c r="AF204" s="13">
        <f>SUM('Երևան քաղաք:Սյունիք'!AF202)</f>
        <v>0</v>
      </c>
      <c r="AG204" s="13">
        <f>SUM('Երևան քաղաք:Սյունիք'!AG202)</f>
        <v>0</v>
      </c>
      <c r="AH204" s="13">
        <f>SUM('Երևան քաղաք:Սյունիք'!AH202)</f>
        <v>0</v>
      </c>
      <c r="AI204" s="13">
        <f>SUM('Երևան քաղաք:Սյունիք'!AI202)</f>
        <v>0</v>
      </c>
      <c r="AJ204" s="13">
        <f>SUM('Երևան քաղաք:Սյունիք'!AJ202)</f>
        <v>0</v>
      </c>
      <c r="AK204" s="13">
        <f>SUM('Երևան քաղաք:Սյունիք'!AK202)</f>
        <v>0</v>
      </c>
      <c r="AL204" s="13">
        <f>SUM('Երևան քաղաք:Սյունիք'!AL202)</f>
        <v>0</v>
      </c>
      <c r="AM204" s="13">
        <f>SUM('Երևան քաղաք:Սյունիք'!AM202)</f>
        <v>0</v>
      </c>
      <c r="AN204" s="13">
        <f>SUM('Երևան քաղաք:Սյունիք'!AN202)</f>
        <v>0</v>
      </c>
      <c r="AO204" s="13">
        <f>SUM('Երևան քաղաք:Սյունիք'!AO202)</f>
        <v>0</v>
      </c>
      <c r="AP204" s="13">
        <f>SUM('Երևան քաղաք:Սյունիք'!AP202)</f>
        <v>1</v>
      </c>
      <c r="AQ204" s="13">
        <f>SUM('Երևան քաղաք:Սյունիք'!AQ202)</f>
        <v>0</v>
      </c>
      <c r="AR204" s="13">
        <f>SUM('Երևան քաղաք:Սյունիք'!AR202)</f>
        <v>0</v>
      </c>
      <c r="AS204" s="13">
        <f>SUM('Երևան քաղաք:Սյունիք'!AS202)</f>
        <v>0</v>
      </c>
      <c r="AT204" s="13">
        <f>SUM('Երևան քաղաք:Սյունիք'!AT202)</f>
        <v>0</v>
      </c>
      <c r="AU204" s="13">
        <f>SUM('Երևան քաղաք:Սյունիք'!AU202)</f>
        <v>0</v>
      </c>
      <c r="AV204" s="13">
        <f>SUM('Երևան քաղաք:Սյունիք'!AV202)</f>
        <v>0</v>
      </c>
      <c r="AW204" s="13">
        <f>SUM('Երևան քաղաք:Սյունիք'!AW202)</f>
        <v>1</v>
      </c>
      <c r="AX204" s="13">
        <f>SUM('Երևան քաղաք:Սյունիք'!AX202)</f>
        <v>0</v>
      </c>
      <c r="AY204" s="13">
        <f>SUM('Երևան քաղաք:Սյունիք'!AY202)</f>
        <v>1</v>
      </c>
      <c r="AZ204" s="13">
        <f>SUM('Երևան քաղաք:Սյունիք'!AZ202)</f>
        <v>0</v>
      </c>
      <c r="BA204" s="13">
        <f>SUM('Երևան քաղաք:Սյունիք'!BA202)</f>
        <v>0</v>
      </c>
      <c r="BB204" s="13">
        <f>SUM('Երևան քաղաք:Սյունիք'!BB202)</f>
        <v>0</v>
      </c>
      <c r="BC204" s="13">
        <f>SUM('Երևան քաղաք:Սյունիք'!BC202)</f>
        <v>0</v>
      </c>
      <c r="BD204" s="13">
        <f>SUM('Երևան քաղաք:Սյունիք'!BD202)</f>
        <v>0</v>
      </c>
      <c r="BE204" s="13">
        <f>SUM('Երևան քաղաք:Սյունիք'!BE202)</f>
        <v>0</v>
      </c>
      <c r="BF204" s="13">
        <f>SUM('Երևան քաղաք:Սյունիք'!BF202)</f>
        <v>0</v>
      </c>
      <c r="BG204" s="13">
        <f>SUM('Երևան քաղաք:Սյունիք'!BG202)</f>
        <v>0</v>
      </c>
      <c r="BH204" s="13">
        <f>SUM('Երևան քաղաք:Սյունիք'!BH202)</f>
        <v>0</v>
      </c>
      <c r="BI204" s="13">
        <f>SUM('Երևան քաղաք:Սյունիք'!BI202)</f>
        <v>0</v>
      </c>
      <c r="BJ204" s="13">
        <f>SUM('Երևան քաղաք:Սյունիք'!BJ202)</f>
        <v>0</v>
      </c>
      <c r="BK204" s="13">
        <f>SUM('Երևան քաղաք:Սյունիք'!BK202)</f>
        <v>0</v>
      </c>
      <c r="BL204" s="13">
        <f>SUM('Երևան քաղաք:Սյունիք'!BL202)</f>
        <v>0</v>
      </c>
      <c r="BM204" s="13">
        <f>SUM('Երևան քաղաք:Սյունիք'!BM202)</f>
        <v>0</v>
      </c>
      <c r="BN204" s="13">
        <f>SUM('Երևան քաղաք:Սյունիք'!BN202)</f>
        <v>0</v>
      </c>
      <c r="BO204" s="13">
        <f>SUM('Երևան քաղաք:Սյունիք'!BO202)</f>
        <v>0</v>
      </c>
      <c r="BP204" s="13">
        <f>SUM('Երևան քաղաք:Սյունիք'!BP202)</f>
        <v>0</v>
      </c>
      <c r="BQ204" s="13">
        <f>SUM('Երևան քաղաք:Սյունիք'!BQ202)</f>
        <v>0</v>
      </c>
      <c r="BR204" s="13">
        <f>SUM('Երևան քաղաք:Սյունիք'!BR202)</f>
        <v>0</v>
      </c>
      <c r="BS204" s="13">
        <f>SUM('Երևան քաղաք:Սյունիք'!BS202)</f>
        <v>0</v>
      </c>
      <c r="BT204" s="13">
        <f>SUM('Երևան քաղաք:Սյունիք'!BT202)</f>
        <v>0</v>
      </c>
      <c r="BU204" s="13">
        <f>SUM('Երևան քաղաք:Սյունիք'!BU202)</f>
        <v>0</v>
      </c>
      <c r="BV204" s="13">
        <f>SUM('Երևան քաղաք:Սյունիք'!BV202)</f>
        <v>0</v>
      </c>
      <c r="BW204" s="13">
        <f>SUM('Երևան քաղաք:Սյունիք'!BW202)</f>
        <v>0</v>
      </c>
      <c r="BX204" s="13">
        <f>SUM('Երևան քաղաք:Սյունիք'!BX202)</f>
        <v>0</v>
      </c>
      <c r="BY204" s="13">
        <f>SUM('Երևան քաղաք:Սյունիք'!BY202)</f>
        <v>0</v>
      </c>
      <c r="BZ204" s="13">
        <f>SUM('Երևան քաղաք:Սյունիք'!BZ202)</f>
        <v>0</v>
      </c>
      <c r="CA204" s="13">
        <v>0</v>
      </c>
    </row>
    <row r="205" spans="1:79" ht="20.100000000000001" customHeight="1" x14ac:dyDescent="0.3">
      <c r="A205" s="5" t="s">
        <v>163</v>
      </c>
      <c r="B205" s="3" t="s">
        <v>460</v>
      </c>
      <c r="C205" s="3">
        <v>261</v>
      </c>
      <c r="D205" s="13">
        <f>SUM('Երևան քաղաք:Սյունիք'!D203)</f>
        <v>0</v>
      </c>
      <c r="E205" s="13">
        <f>SUM('Երևան քաղաք:Սյունիք'!E203)</f>
        <v>0</v>
      </c>
      <c r="F205" s="13">
        <f>SUM('Երևան քաղաք:Սյունիք'!F203)</f>
        <v>0</v>
      </c>
      <c r="G205" s="13">
        <f>SUM('Երևան քաղաք:Սյունիք'!G203)</f>
        <v>0</v>
      </c>
      <c r="H205" s="13">
        <f>SUM('Երևան քաղաք:Սյունիք'!H203)</f>
        <v>0</v>
      </c>
      <c r="I205" s="13">
        <f>SUM('Երևան քաղաք:Սյունիք'!I203)</f>
        <v>1</v>
      </c>
      <c r="J205" s="13">
        <f>SUM('Երևան քաղաք:Սյունիք'!J203)</f>
        <v>0</v>
      </c>
      <c r="K205" s="13">
        <f>SUM('Երևան քաղաք:Սյունիք'!K203)</f>
        <v>0</v>
      </c>
      <c r="L205" s="13">
        <f>SUM('Երևան քաղաք:Սյունիք'!L203)</f>
        <v>1</v>
      </c>
      <c r="M205" s="13">
        <f>SUM('Երևան քաղաք:Սյունիք'!M203)</f>
        <v>1</v>
      </c>
      <c r="N205" s="13">
        <f>SUM('Երևան քաղաք:Սյունիք'!N203)</f>
        <v>0</v>
      </c>
      <c r="O205" s="13">
        <f>SUM('Երևան քաղաք:Սյունիք'!O203)</f>
        <v>0</v>
      </c>
      <c r="P205" s="13">
        <f>SUM('Երևան քաղաք:Սյունիք'!P203)</f>
        <v>0</v>
      </c>
      <c r="Q205" s="13">
        <f>SUM('Երևան քաղաք:Սյունիք'!Q203)</f>
        <v>0</v>
      </c>
      <c r="R205" s="13">
        <f>SUM('Երևան քաղաք:Սյունիք'!R203)</f>
        <v>1</v>
      </c>
      <c r="S205" s="13">
        <f>SUM('Երևան քաղաք:Սյունիք'!S203)</f>
        <v>0</v>
      </c>
      <c r="T205" s="13">
        <f>SUM('Երևան քաղաք:Սյունիք'!T203)</f>
        <v>0</v>
      </c>
      <c r="U205" s="13">
        <f>SUM('Երևան քաղաք:Սյունիք'!U203)</f>
        <v>0</v>
      </c>
      <c r="V205" s="13">
        <f>SUM('Երևան քաղաք:Սյունիք'!V203)</f>
        <v>0</v>
      </c>
      <c r="W205" s="13">
        <f>SUM('Երևան քաղաք:Սյունիք'!W203)</f>
        <v>1</v>
      </c>
      <c r="X205" s="13">
        <f>SUM('Երևան քաղաք:Սյունիք'!X203)</f>
        <v>0</v>
      </c>
      <c r="Y205" s="13">
        <f>SUM('Երևան քաղաք:Սյունիք'!Y203)</f>
        <v>0</v>
      </c>
      <c r="Z205" s="13">
        <f>SUM('Երևան քաղաք:Սյունիք'!Z203)</f>
        <v>0</v>
      </c>
      <c r="AA205" s="13">
        <f>SUM('Երևան քաղաք:Սյունիք'!AA203)</f>
        <v>0</v>
      </c>
      <c r="AB205" s="13">
        <f>SUM('Երևան քաղաք:Սյունիք'!AB203)</f>
        <v>0</v>
      </c>
      <c r="AC205" s="13">
        <f>SUM('Երևան քաղաք:Սյունիք'!AC203)</f>
        <v>0</v>
      </c>
      <c r="AD205" s="13">
        <f>SUM('Երևան քաղաք:Սյունիք'!AD203)</f>
        <v>1</v>
      </c>
      <c r="AE205" s="13">
        <f>SUM('Երևան քաղաք:Սյունիք'!AE203)</f>
        <v>0</v>
      </c>
      <c r="AF205" s="13">
        <f>SUM('Երևան քաղաք:Սյունիք'!AF203)</f>
        <v>0</v>
      </c>
      <c r="AG205" s="13">
        <f>SUM('Երևան քաղաք:Սյունիք'!AG203)</f>
        <v>0</v>
      </c>
      <c r="AH205" s="13">
        <f>SUM('Երևան քաղաք:Սյունիք'!AH203)</f>
        <v>0</v>
      </c>
      <c r="AI205" s="13">
        <f>SUM('Երևան քաղաք:Սյունիք'!AI203)</f>
        <v>0</v>
      </c>
      <c r="AJ205" s="13">
        <f>SUM('Երևան քաղաք:Սյունիք'!AJ203)</f>
        <v>0</v>
      </c>
      <c r="AK205" s="13">
        <f>SUM('Երևան քաղաք:Սյունիք'!AK203)</f>
        <v>0</v>
      </c>
      <c r="AL205" s="13">
        <f>SUM('Երևան քաղաք:Սյունիք'!AL203)</f>
        <v>0</v>
      </c>
      <c r="AM205" s="13">
        <f>SUM('Երևան քաղաք:Սյունիք'!AM203)</f>
        <v>0</v>
      </c>
      <c r="AN205" s="13">
        <f>SUM('Երևան քաղաք:Սյունիք'!AN203)</f>
        <v>0</v>
      </c>
      <c r="AO205" s="13">
        <f>SUM('Երևան քաղաք:Սյունիք'!AO203)</f>
        <v>0</v>
      </c>
      <c r="AP205" s="13">
        <f>SUM('Երևան քաղաք:Սյունիք'!AP203)</f>
        <v>1</v>
      </c>
      <c r="AQ205" s="13">
        <f>SUM('Երևան քաղաք:Սյունիք'!AQ203)</f>
        <v>0</v>
      </c>
      <c r="AR205" s="13">
        <f>SUM('Երևան քաղաք:Սյունիք'!AR203)</f>
        <v>0</v>
      </c>
      <c r="AS205" s="13">
        <f>SUM('Երևան քաղաք:Սյունիք'!AS203)</f>
        <v>0</v>
      </c>
      <c r="AT205" s="13">
        <f>SUM('Երևան քաղաք:Սյունիք'!AT203)</f>
        <v>0</v>
      </c>
      <c r="AU205" s="13">
        <f>SUM('Երևան քաղաք:Սյունիք'!AU203)</f>
        <v>0</v>
      </c>
      <c r="AV205" s="13">
        <f>SUM('Երևան քաղաք:Սյունիք'!AV203)</f>
        <v>0</v>
      </c>
      <c r="AW205" s="13">
        <f>SUM('Երևան քաղաք:Սյունիք'!AW203)</f>
        <v>1</v>
      </c>
      <c r="AX205" s="13">
        <f>SUM('Երևան քաղաք:Սյունիք'!AX203)</f>
        <v>0</v>
      </c>
      <c r="AY205" s="13">
        <f>SUM('Երևան քաղաք:Սյունիք'!AY203)</f>
        <v>1</v>
      </c>
      <c r="AZ205" s="13">
        <f>SUM('Երևան քաղաք:Սյունիք'!AZ203)</f>
        <v>0</v>
      </c>
      <c r="BA205" s="13">
        <f>SUM('Երևան քաղաք:Սյունիք'!BA203)</f>
        <v>0</v>
      </c>
      <c r="BB205" s="13">
        <f>SUM('Երևան քաղաք:Սյունիք'!BB203)</f>
        <v>0</v>
      </c>
      <c r="BC205" s="13">
        <f>SUM('Երևան քաղաք:Սյունիք'!BC203)</f>
        <v>0</v>
      </c>
      <c r="BD205" s="13">
        <f>SUM('Երևան քաղաք:Սյունիք'!BD203)</f>
        <v>0</v>
      </c>
      <c r="BE205" s="13">
        <f>SUM('Երևան քաղաք:Սյունիք'!BE203)</f>
        <v>0</v>
      </c>
      <c r="BF205" s="13">
        <f>SUM('Երևան քաղաք:Սյունիք'!BF203)</f>
        <v>0</v>
      </c>
      <c r="BG205" s="13">
        <f>SUM('Երևան քաղաք:Սյունիք'!BG203)</f>
        <v>0</v>
      </c>
      <c r="BH205" s="13">
        <f>SUM('Երևան քաղաք:Սյունիք'!BH203)</f>
        <v>0</v>
      </c>
      <c r="BI205" s="13">
        <f>SUM('Երևան քաղաք:Սյունիք'!BI203)</f>
        <v>0</v>
      </c>
      <c r="BJ205" s="13">
        <f>SUM('Երևան քաղաք:Սյունիք'!BJ203)</f>
        <v>0</v>
      </c>
      <c r="BK205" s="13">
        <f>SUM('Երևան քաղաք:Սյունիք'!BK203)</f>
        <v>0</v>
      </c>
      <c r="BL205" s="13">
        <f>SUM('Երևան քաղաք:Սյունիք'!BL203)</f>
        <v>0</v>
      </c>
      <c r="BM205" s="13">
        <f>SUM('Երևան քաղաք:Սյունիք'!BM203)</f>
        <v>0</v>
      </c>
      <c r="BN205" s="13">
        <f>SUM('Երևան քաղաք:Սյունիք'!BN203)</f>
        <v>0</v>
      </c>
      <c r="BO205" s="13">
        <f>SUM('Երևան քաղաք:Սյունիք'!BO203)</f>
        <v>0</v>
      </c>
      <c r="BP205" s="13">
        <f>SUM('Երևան քաղաք:Սյունիք'!BP203)</f>
        <v>0</v>
      </c>
      <c r="BQ205" s="13">
        <f>SUM('Երևան քաղաք:Սյունիք'!BQ203)</f>
        <v>0</v>
      </c>
      <c r="BR205" s="13">
        <f>SUM('Երևան քաղաք:Սյունիք'!BR203)</f>
        <v>0</v>
      </c>
      <c r="BS205" s="13">
        <f>SUM('Երևան քաղաք:Սյունիք'!BS203)</f>
        <v>0</v>
      </c>
      <c r="BT205" s="13">
        <f>SUM('Երևան քաղաք:Սյունիք'!BT203)</f>
        <v>0</v>
      </c>
      <c r="BU205" s="13">
        <f>SUM('Երևան քաղաք:Սյունիք'!BU203)</f>
        <v>1</v>
      </c>
      <c r="BV205" s="13">
        <f>SUM('Երևան քաղաք:Սյունիք'!BV203)</f>
        <v>0</v>
      </c>
      <c r="BW205" s="13">
        <f>SUM('Երևան քաղաք:Սյունիք'!BW203)</f>
        <v>0</v>
      </c>
      <c r="BX205" s="13">
        <f>SUM('Երևան քաղաք:Սյունիք'!BX203)</f>
        <v>0</v>
      </c>
      <c r="BY205" s="13">
        <f>SUM('Երևան քաղաք:Սյունիք'!BY203)</f>
        <v>1</v>
      </c>
      <c r="BZ205" s="13">
        <f>SUM('Երևան քաղաք:Սյունիք'!BZ203)</f>
        <v>0</v>
      </c>
      <c r="CA205" s="13">
        <v>0</v>
      </c>
    </row>
    <row r="206" spans="1:79" ht="20.100000000000001" customHeight="1" x14ac:dyDescent="0.3">
      <c r="A206" s="5" t="s">
        <v>164</v>
      </c>
      <c r="B206" s="3" t="s">
        <v>461</v>
      </c>
      <c r="C206" s="3">
        <v>262</v>
      </c>
      <c r="D206" s="13">
        <f>SUM('Երևան քաղաք:Սյունիք'!D204)</f>
        <v>0</v>
      </c>
      <c r="E206" s="13">
        <f>SUM('Երևան քաղաք:Սյունիք'!E204)</f>
        <v>0</v>
      </c>
      <c r="F206" s="13">
        <f>SUM('Երևան քաղաք:Սյունիք'!F204)</f>
        <v>0</v>
      </c>
      <c r="G206" s="13">
        <f>SUM('Երևան քաղաք:Սյունիք'!G204)</f>
        <v>0</v>
      </c>
      <c r="H206" s="13">
        <f>SUM('Երևան քաղաք:Սյունիք'!H204)</f>
        <v>1</v>
      </c>
      <c r="I206" s="13">
        <f>SUM('Երևան քաղաք:Սյունիք'!I204)</f>
        <v>1</v>
      </c>
      <c r="J206" s="13">
        <f>SUM('Երևան քաղաք:Սյունիք'!J204)</f>
        <v>0</v>
      </c>
      <c r="K206" s="13">
        <f>SUM('Երևան քաղաք:Սյունիք'!K204)</f>
        <v>0</v>
      </c>
      <c r="L206" s="13">
        <f>SUM('Երևան քաղաք:Սյունիք'!L204)</f>
        <v>1</v>
      </c>
      <c r="M206" s="13">
        <f>SUM('Երևան քաղաք:Սյունիք'!M204)</f>
        <v>1</v>
      </c>
      <c r="N206" s="13">
        <f>SUM('Երևան քաղաք:Սյունիք'!N204)</f>
        <v>0</v>
      </c>
      <c r="O206" s="13">
        <f>SUM('Երևան քաղաք:Սյունիք'!O204)</f>
        <v>0</v>
      </c>
      <c r="P206" s="13">
        <f>SUM('Երևան քաղաք:Սյունիք'!P204)</f>
        <v>0</v>
      </c>
      <c r="Q206" s="13">
        <f>SUM('Երևան քաղաք:Սյունիք'!Q204)</f>
        <v>0</v>
      </c>
      <c r="R206" s="13">
        <f>SUM('Երևան քաղաք:Սյունիք'!R204)</f>
        <v>1</v>
      </c>
      <c r="S206" s="13">
        <f>SUM('Երևան քաղաք:Սյունիք'!S204)</f>
        <v>0</v>
      </c>
      <c r="T206" s="13">
        <f>SUM('Երևան քաղաք:Սյունիք'!T204)</f>
        <v>0</v>
      </c>
      <c r="U206" s="13">
        <f>SUM('Երևան քաղաք:Սյունիք'!U204)</f>
        <v>0</v>
      </c>
      <c r="V206" s="13">
        <f>SUM('Երևան քաղաք:Սյունիք'!V204)</f>
        <v>0</v>
      </c>
      <c r="W206" s="13">
        <f>SUM('Երևան քաղաք:Սյունիք'!W204)</f>
        <v>1</v>
      </c>
      <c r="X206" s="13">
        <f>SUM('Երևան քաղաք:Սյունիք'!X204)</f>
        <v>0</v>
      </c>
      <c r="Y206" s="13">
        <f>SUM('Երևան քաղաք:Սյունիք'!Y204)</f>
        <v>0</v>
      </c>
      <c r="Z206" s="13">
        <f>SUM('Երևան քաղաք:Սյունիք'!Z204)</f>
        <v>0</v>
      </c>
      <c r="AA206" s="13">
        <f>SUM('Երևան քաղաք:Սյունիք'!AA204)</f>
        <v>0</v>
      </c>
      <c r="AB206" s="13">
        <f>SUM('Երևան քաղաք:Սյունիք'!AB204)</f>
        <v>0</v>
      </c>
      <c r="AC206" s="13">
        <f>SUM('Երևան քաղաք:Սյունիք'!AC204)</f>
        <v>0</v>
      </c>
      <c r="AD206" s="13">
        <f>SUM('Երևան քաղաք:Սյունիք'!AD204)</f>
        <v>1</v>
      </c>
      <c r="AE206" s="13">
        <f>SUM('Երևան քաղաք:Սյունիք'!AE204)</f>
        <v>0</v>
      </c>
      <c r="AF206" s="13">
        <f>SUM('Երևան քաղաք:Սյունիք'!AF204)</f>
        <v>0</v>
      </c>
      <c r="AG206" s="13">
        <f>SUM('Երևան քաղաք:Սյունիք'!AG204)</f>
        <v>0</v>
      </c>
      <c r="AH206" s="13">
        <f>SUM('Երևան քաղաք:Սյունիք'!AH204)</f>
        <v>0</v>
      </c>
      <c r="AI206" s="13">
        <f>SUM('Երևան քաղաք:Սյունիք'!AI204)</f>
        <v>0</v>
      </c>
      <c r="AJ206" s="13">
        <f>SUM('Երևան քաղաք:Սյունիք'!AJ204)</f>
        <v>0</v>
      </c>
      <c r="AK206" s="13">
        <f>SUM('Երևան քաղաք:Սյունիք'!AK204)</f>
        <v>0</v>
      </c>
      <c r="AL206" s="13">
        <f>SUM('Երևան քաղաք:Սյունիք'!AL204)</f>
        <v>0</v>
      </c>
      <c r="AM206" s="13">
        <f>SUM('Երևան քաղաք:Սյունիք'!AM204)</f>
        <v>0</v>
      </c>
      <c r="AN206" s="13">
        <f>SUM('Երևան քաղաք:Սյունիք'!AN204)</f>
        <v>0</v>
      </c>
      <c r="AO206" s="13">
        <f>SUM('Երևան քաղաք:Սյունիք'!AO204)</f>
        <v>0</v>
      </c>
      <c r="AP206" s="13">
        <f>SUM('Երևան քաղաք:Սյունիք'!AP204)</f>
        <v>0</v>
      </c>
      <c r="AQ206" s="13">
        <f>SUM('Երևան քաղաք:Սյունիք'!AQ204)</f>
        <v>1</v>
      </c>
      <c r="AR206" s="13">
        <f>SUM('Երևան քաղաք:Սյունիք'!AR204)</f>
        <v>0</v>
      </c>
      <c r="AS206" s="13">
        <f>SUM('Երևան քաղաք:Սյունիք'!AS204)</f>
        <v>0</v>
      </c>
      <c r="AT206" s="13">
        <f>SUM('Երևան քաղաք:Սյունիք'!AT204)</f>
        <v>1</v>
      </c>
      <c r="AU206" s="13">
        <f>SUM('Երևան քաղաք:Սյունիք'!AU204)</f>
        <v>0</v>
      </c>
      <c r="AV206" s="13">
        <f>SUM('Երևան քաղաք:Սյունիք'!AV204)</f>
        <v>0</v>
      </c>
      <c r="AW206" s="13">
        <f>SUM('Երևան քաղաք:Սյունիք'!AW204)</f>
        <v>0</v>
      </c>
      <c r="AX206" s="13">
        <f>SUM('Երևան քաղաք:Սյունիք'!AX204)</f>
        <v>0</v>
      </c>
      <c r="AY206" s="13">
        <f>SUM('Երևան քաղաք:Սյունիք'!AY204)</f>
        <v>1</v>
      </c>
      <c r="AZ206" s="13">
        <f>SUM('Երևան քաղաք:Սյունիք'!AZ204)</f>
        <v>0</v>
      </c>
      <c r="BA206" s="13">
        <f>SUM('Երևան քաղաք:Սյունիք'!BA204)</f>
        <v>0</v>
      </c>
      <c r="BB206" s="13">
        <f>SUM('Երևան քաղաք:Սյունիք'!BB204)</f>
        <v>0</v>
      </c>
      <c r="BC206" s="13">
        <f>SUM('Երևան քաղաք:Սյունիք'!BC204)</f>
        <v>0</v>
      </c>
      <c r="BD206" s="13">
        <f>SUM('Երևան քաղաք:Սյունիք'!BD204)</f>
        <v>0</v>
      </c>
      <c r="BE206" s="13">
        <f>SUM('Երևան քաղաք:Սյունիք'!BE204)</f>
        <v>0</v>
      </c>
      <c r="BF206" s="13">
        <f>SUM('Երևան քաղաք:Սյունիք'!BF204)</f>
        <v>0</v>
      </c>
      <c r="BG206" s="13">
        <f>SUM('Երևան քաղաք:Սյունիք'!BG204)</f>
        <v>0</v>
      </c>
      <c r="BH206" s="13">
        <f>SUM('Երևան քաղաք:Սյունիք'!BH204)</f>
        <v>0</v>
      </c>
      <c r="BI206" s="13">
        <f>SUM('Երևան քաղաք:Սյունիք'!BI204)</f>
        <v>0</v>
      </c>
      <c r="BJ206" s="13">
        <f>SUM('Երևան քաղաք:Սյունիք'!BJ204)</f>
        <v>0</v>
      </c>
      <c r="BK206" s="13">
        <f>SUM('Երևան քաղաք:Սյունիք'!BK204)</f>
        <v>0</v>
      </c>
      <c r="BL206" s="13">
        <f>SUM('Երևան քաղաք:Սյունիք'!BL204)</f>
        <v>0</v>
      </c>
      <c r="BM206" s="13">
        <f>SUM('Երևան քաղաք:Սյունիք'!BM204)</f>
        <v>0</v>
      </c>
      <c r="BN206" s="13">
        <f>SUM('Երևան քաղաք:Սյունիք'!BN204)</f>
        <v>0</v>
      </c>
      <c r="BO206" s="13">
        <f>SUM('Երևան քաղաք:Սյունիք'!BO204)</f>
        <v>0</v>
      </c>
      <c r="BP206" s="13">
        <f>SUM('Երևան քաղաք:Սյունիք'!BP204)</f>
        <v>0</v>
      </c>
      <c r="BQ206" s="13">
        <f>SUM('Երևան քաղաք:Սյունիք'!BQ204)</f>
        <v>0</v>
      </c>
      <c r="BR206" s="13">
        <f>SUM('Երևան քաղաք:Սյունիք'!BR204)</f>
        <v>0</v>
      </c>
      <c r="BS206" s="13">
        <f>SUM('Երևան քաղաք:Սյունիք'!BS204)</f>
        <v>0</v>
      </c>
      <c r="BT206" s="13">
        <f>SUM('Երևան քաղաք:Սյունիք'!BT204)</f>
        <v>0</v>
      </c>
      <c r="BU206" s="13">
        <f>SUM('Երևան քաղաք:Սյունիք'!BU204)</f>
        <v>1</v>
      </c>
      <c r="BV206" s="13">
        <f>SUM('Երևան քաղաք:Սյունիք'!BV204)</f>
        <v>0</v>
      </c>
      <c r="BW206" s="13">
        <f>SUM('Երևան քաղաք:Սյունիք'!BW204)</f>
        <v>0</v>
      </c>
      <c r="BX206" s="13">
        <f>SUM('Երևան քաղաք:Սյունիք'!BX204)</f>
        <v>0</v>
      </c>
      <c r="BY206" s="13">
        <f>SUM('Երևան քաղաք:Սյունիք'!BY204)</f>
        <v>0</v>
      </c>
      <c r="BZ206" s="13">
        <f>SUM('Երևան քաղաք:Սյունիք'!BZ204)</f>
        <v>0</v>
      </c>
      <c r="CA206" s="13">
        <v>0</v>
      </c>
    </row>
    <row r="207" spans="1:79" ht="20.100000000000001" customHeight="1" x14ac:dyDescent="0.3">
      <c r="A207" s="5" t="s">
        <v>165</v>
      </c>
      <c r="B207" s="3" t="s">
        <v>682</v>
      </c>
      <c r="C207" s="3">
        <v>263</v>
      </c>
      <c r="D207" s="13">
        <f>SUM('Երևան քաղաք:Սյունիք'!D205)</f>
        <v>0</v>
      </c>
      <c r="E207" s="13">
        <f>SUM('Երևան քաղաք:Սյունիք'!E205)</f>
        <v>0</v>
      </c>
      <c r="F207" s="13">
        <f>SUM('Երևան քաղաք:Սյունիք'!F205)</f>
        <v>0</v>
      </c>
      <c r="G207" s="13">
        <f>SUM('Երևան քաղաք:Սյունիք'!G205)</f>
        <v>0</v>
      </c>
      <c r="H207" s="13">
        <f>SUM('Երևան քաղաք:Սյունիք'!H205)</f>
        <v>0</v>
      </c>
      <c r="I207" s="13">
        <f>SUM('Երևան քաղաք:Սյունիք'!I205)</f>
        <v>2</v>
      </c>
      <c r="J207" s="13">
        <f>SUM('Երևան քաղաք:Սյունիք'!J205)</f>
        <v>0</v>
      </c>
      <c r="K207" s="13">
        <f>SUM('Երևան քաղաք:Սյունիք'!K205)</f>
        <v>0</v>
      </c>
      <c r="L207" s="13">
        <f>SUM('Երևան քաղաք:Սյունիք'!L205)</f>
        <v>2</v>
      </c>
      <c r="M207" s="13">
        <f>SUM('Երևան քաղաք:Սյունիք'!M205)</f>
        <v>0</v>
      </c>
      <c r="N207" s="13">
        <f>SUM('Երևան քաղաք:Սյունիք'!N205)</f>
        <v>1</v>
      </c>
      <c r="O207" s="13">
        <f>SUM('Երևան քաղաք:Սյունիք'!O205)</f>
        <v>1</v>
      </c>
      <c r="P207" s="13">
        <f>SUM('Երևան քաղաք:Սյունիք'!P205)</f>
        <v>0</v>
      </c>
      <c r="Q207" s="13">
        <f>SUM('Երևան քաղաք:Սյունիք'!Q205)</f>
        <v>0</v>
      </c>
      <c r="R207" s="13">
        <f>SUM('Երևան քաղաք:Սյունիք'!R205)</f>
        <v>0</v>
      </c>
      <c r="S207" s="13">
        <f>SUM('Երևան քաղաք:Սյունիք'!S205)</f>
        <v>0</v>
      </c>
      <c r="T207" s="13">
        <f>SUM('Երևան քաղաք:Սյունիք'!T205)</f>
        <v>0</v>
      </c>
      <c r="U207" s="13">
        <f>SUM('Երևան քաղաք:Սյունիք'!U205)</f>
        <v>0</v>
      </c>
      <c r="V207" s="13">
        <f>SUM('Երևան քաղաք:Սյունիք'!V205)</f>
        <v>0</v>
      </c>
      <c r="W207" s="13">
        <f>SUM('Երևան քաղաք:Սյունիք'!W205)</f>
        <v>1</v>
      </c>
      <c r="X207" s="13">
        <f>SUM('Երևան քաղաք:Սյունիք'!X205)</f>
        <v>0</v>
      </c>
      <c r="Y207" s="13">
        <f>SUM('Երևան քաղաք:Սյունիք'!Y205)</f>
        <v>1</v>
      </c>
      <c r="Z207" s="13">
        <f>SUM('Երևան քաղաք:Սյունիք'!Z205)</f>
        <v>0</v>
      </c>
      <c r="AA207" s="13">
        <f>SUM('Երևան քաղաք:Սյունիք'!AA205)</f>
        <v>0</v>
      </c>
      <c r="AB207" s="13">
        <f>SUM('Երևան քաղաք:Սյունիք'!AB205)</f>
        <v>0</v>
      </c>
      <c r="AC207" s="13">
        <f>SUM('Երևան քաղաք:Սյունիք'!AC205)</f>
        <v>0</v>
      </c>
      <c r="AD207" s="13">
        <f>SUM('Երևան քաղաք:Սյունիք'!AD205)</f>
        <v>1</v>
      </c>
      <c r="AE207" s="13">
        <f>SUM('Երևան քաղաք:Սյունիք'!AE205)</f>
        <v>0</v>
      </c>
      <c r="AF207" s="13">
        <f>SUM('Երևան քաղաք:Սյունիք'!AF205)</f>
        <v>0</v>
      </c>
      <c r="AG207" s="13">
        <f>SUM('Երևան քաղաք:Սյունիք'!AG205)</f>
        <v>0</v>
      </c>
      <c r="AH207" s="13">
        <f>SUM('Երևան քաղաք:Սյունիք'!AH205)</f>
        <v>0</v>
      </c>
      <c r="AI207" s="13">
        <f>SUM('Երևան քաղաք:Սյունիք'!AI205)</f>
        <v>0</v>
      </c>
      <c r="AJ207" s="13">
        <f>SUM('Երևան քաղաք:Սյունիք'!AJ205)</f>
        <v>0</v>
      </c>
      <c r="AK207" s="13">
        <f>SUM('Երևան քաղաք:Սյունիք'!AK205)</f>
        <v>0</v>
      </c>
      <c r="AL207" s="13">
        <f>SUM('Երևան քաղաք:Սյունիք'!AL205)</f>
        <v>0</v>
      </c>
      <c r="AM207" s="13">
        <f>SUM('Երևան քաղաք:Սյունիք'!AM205)</f>
        <v>0</v>
      </c>
      <c r="AN207" s="13">
        <f>SUM('Երևան քաղաք:Սյունիք'!AN205)</f>
        <v>1</v>
      </c>
      <c r="AO207" s="13">
        <f>SUM('Երևան քաղաք:Սյունիք'!AO205)</f>
        <v>0</v>
      </c>
      <c r="AP207" s="13">
        <f>SUM('Երևան քաղաք:Սյունիք'!AP205)</f>
        <v>0</v>
      </c>
      <c r="AQ207" s="13">
        <f>SUM('Երևան քաղաք:Սյունիք'!AQ205)</f>
        <v>1</v>
      </c>
      <c r="AR207" s="13">
        <f>SUM('Երևան քաղաք:Սյունիք'!AR205)</f>
        <v>0</v>
      </c>
      <c r="AS207" s="13">
        <f>SUM('Երևան քաղաք:Սյունիք'!AS205)</f>
        <v>0</v>
      </c>
      <c r="AT207" s="13">
        <f>SUM('Երևան քաղաք:Սյունիք'!AT205)</f>
        <v>1</v>
      </c>
      <c r="AU207" s="13">
        <f>SUM('Երևան քաղաք:Սյունիք'!AU205)</f>
        <v>1</v>
      </c>
      <c r="AV207" s="13">
        <f>SUM('Երևան քաղաք:Սյունիք'!AV205)</f>
        <v>0</v>
      </c>
      <c r="AW207" s="13">
        <f>SUM('Երևան քաղաք:Սյունիք'!AW205)</f>
        <v>0</v>
      </c>
      <c r="AX207" s="13">
        <f>SUM('Երևան քաղաք:Սյունիք'!AX205)</f>
        <v>0</v>
      </c>
      <c r="AY207" s="13">
        <f>SUM('Երևան քաղաք:Սյունիք'!AY205)</f>
        <v>2</v>
      </c>
      <c r="AZ207" s="13">
        <f>SUM('Երևան քաղաք:Սյունիք'!AZ205)</f>
        <v>0</v>
      </c>
      <c r="BA207" s="13">
        <f>SUM('Երևան քաղաք:Սյունիք'!BA205)</f>
        <v>0</v>
      </c>
      <c r="BB207" s="13">
        <f>SUM('Երևան քաղաք:Սյունիք'!BB205)</f>
        <v>0</v>
      </c>
      <c r="BC207" s="13">
        <f>SUM('Երևան քաղաք:Սյունիք'!BC205)</f>
        <v>0</v>
      </c>
      <c r="BD207" s="13">
        <f>SUM('Երևան քաղաք:Սյունիք'!BD205)</f>
        <v>0</v>
      </c>
      <c r="BE207" s="13">
        <f>SUM('Երևան քաղաք:Սյունիք'!BE205)</f>
        <v>0</v>
      </c>
      <c r="BF207" s="13">
        <f>SUM('Երևան քաղաք:Սյունիք'!BF205)</f>
        <v>0</v>
      </c>
      <c r="BG207" s="13">
        <f>SUM('Երևան քաղաք:Սյունիք'!BG205)</f>
        <v>0</v>
      </c>
      <c r="BH207" s="13">
        <f>SUM('Երևան քաղաք:Սյունիք'!BH205)</f>
        <v>0</v>
      </c>
      <c r="BI207" s="13">
        <f>SUM('Երևան քաղաք:Սյունիք'!BI205)</f>
        <v>0</v>
      </c>
      <c r="BJ207" s="13">
        <f>SUM('Երևան քաղաք:Սյունիք'!BJ205)</f>
        <v>0</v>
      </c>
      <c r="BK207" s="13">
        <f>SUM('Երևան քաղաք:Սյունիք'!BK205)</f>
        <v>0</v>
      </c>
      <c r="BL207" s="13">
        <f>SUM('Երևան քաղաք:Սյունիք'!BL205)</f>
        <v>0</v>
      </c>
      <c r="BM207" s="13">
        <f>SUM('Երևան քաղաք:Սյունիք'!BM205)</f>
        <v>0</v>
      </c>
      <c r="BN207" s="13">
        <f>SUM('Երևան քաղաք:Սյունիք'!BN205)</f>
        <v>0</v>
      </c>
      <c r="BO207" s="13">
        <f>SUM('Երևան քաղաք:Սյունիք'!BO205)</f>
        <v>0</v>
      </c>
      <c r="BP207" s="13">
        <f>SUM('Երևան քաղաք:Սյունիք'!BP205)</f>
        <v>0</v>
      </c>
      <c r="BQ207" s="13">
        <f>SUM('Երևան քաղաք:Սյունիք'!BQ205)</f>
        <v>0</v>
      </c>
      <c r="BR207" s="13">
        <f>SUM('Երևան քաղաք:Սյունիք'!BR205)</f>
        <v>0</v>
      </c>
      <c r="BS207" s="13">
        <f>SUM('Երևան քաղաք:Սյունիք'!BS205)</f>
        <v>0</v>
      </c>
      <c r="BT207" s="13">
        <f>SUM('Երևան քաղաք:Սյունիք'!BT205)</f>
        <v>0</v>
      </c>
      <c r="BU207" s="13">
        <f>SUM('Երևան քաղաք:Սյունիք'!BU205)</f>
        <v>2</v>
      </c>
      <c r="BV207" s="13">
        <f>SUM('Երևան քաղաք:Սյունիք'!BV205)</f>
        <v>0</v>
      </c>
      <c r="BW207" s="13">
        <f>SUM('Երևան քաղաք:Սյունիք'!BW205)</f>
        <v>0</v>
      </c>
      <c r="BX207" s="13">
        <f>SUM('Երևան քաղաք:Սյունիք'!BX205)</f>
        <v>0</v>
      </c>
      <c r="BY207" s="13">
        <f>SUM('Երևան քաղաք:Սյունիք'!BY205)</f>
        <v>2</v>
      </c>
      <c r="BZ207" s="13">
        <f>SUM('Երևան քաղաք:Սյունիք'!BZ205)</f>
        <v>0</v>
      </c>
      <c r="CA207" s="13">
        <v>0</v>
      </c>
    </row>
    <row r="208" spans="1:79" ht="20.100000000000001" customHeight="1" x14ac:dyDescent="0.3">
      <c r="A208" s="5" t="s">
        <v>166</v>
      </c>
      <c r="B208" s="3" t="s">
        <v>462</v>
      </c>
      <c r="C208" s="3">
        <v>264</v>
      </c>
      <c r="D208" s="13">
        <f>SUM('Երևան քաղաք:Սյունիք'!D206)</f>
        <v>0</v>
      </c>
      <c r="E208" s="13">
        <f>SUM('Երևան քաղաք:Սյունիք'!E206)</f>
        <v>3</v>
      </c>
      <c r="F208" s="13">
        <f>SUM('Երևան քաղաք:Սյունիք'!F206)</f>
        <v>3</v>
      </c>
      <c r="G208" s="13">
        <f>SUM('Երևան քաղաք:Սյունիք'!G206)</f>
        <v>0</v>
      </c>
      <c r="H208" s="13">
        <f>SUM('Երևան քաղաք:Սյունիք'!H206)</f>
        <v>0</v>
      </c>
      <c r="I208" s="13">
        <f>SUM('Երևան քաղաք:Սյունիք'!I206)</f>
        <v>0</v>
      </c>
      <c r="J208" s="13">
        <f>SUM('Երևան քաղաք:Սյունիք'!J206)</f>
        <v>0</v>
      </c>
      <c r="K208" s="13">
        <f>SUM('Երևան քաղաք:Սյունիք'!K206)</f>
        <v>0</v>
      </c>
      <c r="L208" s="13">
        <f>SUM('Երևան քաղաք:Սյունիք'!L206)</f>
        <v>0</v>
      </c>
      <c r="M208" s="13">
        <f>SUM('Երևան քաղաք:Սյունիք'!M206)</f>
        <v>0</v>
      </c>
      <c r="N208" s="13">
        <f>SUM('Երևան քաղաք:Սյունիք'!N206)</f>
        <v>0</v>
      </c>
      <c r="O208" s="13">
        <f>SUM('Երևան քաղաք:Սյունիք'!O206)</f>
        <v>0</v>
      </c>
      <c r="P208" s="13">
        <f>SUM('Երևան քաղաք:Սյունիք'!P206)</f>
        <v>0</v>
      </c>
      <c r="Q208" s="13">
        <f>SUM('Երևան քաղաք:Սյունիք'!Q206)</f>
        <v>0</v>
      </c>
      <c r="R208" s="13">
        <f>SUM('Երևան քաղաք:Սյունիք'!R206)</f>
        <v>0</v>
      </c>
      <c r="S208" s="13">
        <f>SUM('Երևան քաղաք:Սյունիք'!S206)</f>
        <v>0</v>
      </c>
      <c r="T208" s="13">
        <f>SUM('Երևան քաղաք:Սյունիք'!T206)</f>
        <v>0</v>
      </c>
      <c r="U208" s="13">
        <f>SUM('Երևան քաղաք:Սյունիք'!U206)</f>
        <v>0</v>
      </c>
      <c r="V208" s="13">
        <f>SUM('Երևան քաղաք:Սյունիք'!V206)</f>
        <v>0</v>
      </c>
      <c r="W208" s="13">
        <f>SUM('Երևան քաղաք:Սյունիք'!W206)</f>
        <v>0</v>
      </c>
      <c r="X208" s="13">
        <f>SUM('Երևան քաղաք:Սյունիք'!X206)</f>
        <v>0</v>
      </c>
      <c r="Y208" s="13">
        <f>SUM('Երևան քաղաք:Սյունիք'!Y206)</f>
        <v>0</v>
      </c>
      <c r="Z208" s="13">
        <f>SUM('Երևան քաղաք:Սյունիք'!Z206)</f>
        <v>0</v>
      </c>
      <c r="AA208" s="13">
        <f>SUM('Երևան քաղաք:Սյունիք'!AA206)</f>
        <v>0</v>
      </c>
      <c r="AB208" s="13">
        <f>SUM('Երևան քաղաք:Սյունիք'!AB206)</f>
        <v>0</v>
      </c>
      <c r="AC208" s="13">
        <f>SUM('Երևան քաղաք:Սյունիք'!AC206)</f>
        <v>0</v>
      </c>
      <c r="AD208" s="13">
        <f>SUM('Երևան քաղաք:Սյունիք'!AD206)</f>
        <v>0</v>
      </c>
      <c r="AE208" s="13">
        <f>SUM('Երևան քաղաք:Սյունիք'!AE206)</f>
        <v>0</v>
      </c>
      <c r="AF208" s="13">
        <f>SUM('Երևան քաղաք:Սյունիք'!AF206)</f>
        <v>0</v>
      </c>
      <c r="AG208" s="13">
        <f>SUM('Երևան քաղաք:Սյունիք'!AG206)</f>
        <v>0</v>
      </c>
      <c r="AH208" s="13">
        <f>SUM('Երևան քաղաք:Սյունիք'!AH206)</f>
        <v>0</v>
      </c>
      <c r="AI208" s="13">
        <f>SUM('Երևան քաղաք:Սյունիք'!AI206)</f>
        <v>0</v>
      </c>
      <c r="AJ208" s="13">
        <f>SUM('Երևան քաղաք:Սյունիք'!AJ206)</f>
        <v>0</v>
      </c>
      <c r="AK208" s="13">
        <f>SUM('Երևան քաղաք:Սյունիք'!AK206)</f>
        <v>0</v>
      </c>
      <c r="AL208" s="13">
        <f>SUM('Երևան քաղաք:Սյունիք'!AL206)</f>
        <v>0</v>
      </c>
      <c r="AM208" s="13">
        <f>SUM('Երևան քաղաք:Սյունիք'!AM206)</f>
        <v>0</v>
      </c>
      <c r="AN208" s="13">
        <f>SUM('Երևան քաղաք:Սյունիք'!AN206)</f>
        <v>0</v>
      </c>
      <c r="AO208" s="13">
        <f>SUM('Երևան քաղաք:Սյունիք'!AO206)</f>
        <v>0</v>
      </c>
      <c r="AP208" s="13">
        <f>SUM('Երևան քաղաք:Սյունիք'!AP206)</f>
        <v>0</v>
      </c>
      <c r="AQ208" s="13">
        <f>SUM('Երևան քաղաք:Սյունիք'!AQ206)</f>
        <v>0</v>
      </c>
      <c r="AR208" s="13">
        <f>SUM('Երևան քաղաք:Սյունիք'!AR206)</f>
        <v>0</v>
      </c>
      <c r="AS208" s="13">
        <f>SUM('Երևան քաղաք:Սյունիք'!AS206)</f>
        <v>0</v>
      </c>
      <c r="AT208" s="13">
        <f>SUM('Երևան քաղաք:Սյունիք'!AT206)</f>
        <v>0</v>
      </c>
      <c r="AU208" s="13">
        <f>SUM('Երևան քաղաք:Սյունիք'!AU206)</f>
        <v>0</v>
      </c>
      <c r="AV208" s="13">
        <f>SUM('Երևան քաղաք:Սյունիք'!AV206)</f>
        <v>0</v>
      </c>
      <c r="AW208" s="13">
        <f>SUM('Երևան քաղաք:Սյունիք'!AW206)</f>
        <v>0</v>
      </c>
      <c r="AX208" s="13">
        <f>SUM('Երևան քաղաք:Սյունիք'!AX206)</f>
        <v>0</v>
      </c>
      <c r="AY208" s="13">
        <f>SUM('Երևան քաղաք:Սյունիք'!AY206)</f>
        <v>0</v>
      </c>
      <c r="AZ208" s="13">
        <f>SUM('Երևան քաղաք:Սյունիք'!AZ206)</f>
        <v>0</v>
      </c>
      <c r="BA208" s="13">
        <f>SUM('Երևան քաղաք:Սյունիք'!BA206)</f>
        <v>0</v>
      </c>
      <c r="BB208" s="13">
        <f>SUM('Երևան քաղաք:Սյունիք'!BB206)</f>
        <v>0</v>
      </c>
      <c r="BC208" s="13">
        <f>SUM('Երևան քաղաք:Սյունիք'!BC206)</f>
        <v>0</v>
      </c>
      <c r="BD208" s="13">
        <f>SUM('Երևան քաղաք:Սյունիք'!BD206)</f>
        <v>0</v>
      </c>
      <c r="BE208" s="13">
        <f>SUM('Երևան քաղաք:Սյունիք'!BE206)</f>
        <v>0</v>
      </c>
      <c r="BF208" s="13">
        <f>SUM('Երևան քաղաք:Սյունիք'!BF206)</f>
        <v>0</v>
      </c>
      <c r="BG208" s="13">
        <f>SUM('Երևան քաղաք:Սյունիք'!BG206)</f>
        <v>0</v>
      </c>
      <c r="BH208" s="13">
        <f>SUM('Երևան քաղաք:Սյունիք'!BH206)</f>
        <v>0</v>
      </c>
      <c r="BI208" s="13">
        <f>SUM('Երևան քաղաք:Սյունիք'!BI206)</f>
        <v>0</v>
      </c>
      <c r="BJ208" s="13">
        <f>SUM('Երևան քաղաք:Սյունիք'!BJ206)</f>
        <v>0</v>
      </c>
      <c r="BK208" s="13">
        <f>SUM('Երևան քաղաք:Սյունիք'!BK206)</f>
        <v>0</v>
      </c>
      <c r="BL208" s="13">
        <f>SUM('Երևան քաղաք:Սյունիք'!BL206)</f>
        <v>0</v>
      </c>
      <c r="BM208" s="13">
        <f>SUM('Երևան քաղաք:Սյունիք'!BM206)</f>
        <v>0</v>
      </c>
      <c r="BN208" s="13">
        <f>SUM('Երևան քաղաք:Սյունիք'!BN206)</f>
        <v>0</v>
      </c>
      <c r="BO208" s="13">
        <f>SUM('Երևան քաղաք:Սյունիք'!BO206)</f>
        <v>0</v>
      </c>
      <c r="BP208" s="13">
        <f>SUM('Երևան քաղաք:Սյունիք'!BP206)</f>
        <v>0</v>
      </c>
      <c r="BQ208" s="13">
        <f>SUM('Երևան քաղաք:Սյունիք'!BQ206)</f>
        <v>0</v>
      </c>
      <c r="BR208" s="13">
        <f>SUM('Երևան քաղաք:Սյունիք'!BR206)</f>
        <v>0</v>
      </c>
      <c r="BS208" s="13">
        <f>SUM('Երևան քաղաք:Սյունիք'!BS206)</f>
        <v>0</v>
      </c>
      <c r="BT208" s="13">
        <f>SUM('Երևան քաղաք:Սյունիք'!BT206)</f>
        <v>0</v>
      </c>
      <c r="BU208" s="13">
        <f>SUM('Երևան քաղաք:Սյունիք'!BU206)</f>
        <v>3</v>
      </c>
      <c r="BV208" s="13">
        <f>SUM('Երևան քաղաք:Սյունիք'!BV206)</f>
        <v>0</v>
      </c>
      <c r="BW208" s="13">
        <f>SUM('Երևան քաղաք:Սյունիք'!BW206)</f>
        <v>0</v>
      </c>
      <c r="BX208" s="13">
        <f>SUM('Երևան քաղաք:Սյունիք'!BX206)</f>
        <v>0</v>
      </c>
      <c r="BY208" s="13">
        <f>SUM('Երևան քաղաք:Սյունիք'!BY206)</f>
        <v>0</v>
      </c>
      <c r="BZ208" s="13">
        <f>SUM('Երևան քաղաք:Սյունիք'!BZ206)</f>
        <v>0</v>
      </c>
      <c r="CA208" s="13">
        <v>0</v>
      </c>
    </row>
    <row r="209" spans="1:79" ht="20.100000000000001" customHeight="1" x14ac:dyDescent="0.3">
      <c r="A209" s="5" t="s">
        <v>167</v>
      </c>
      <c r="B209" s="3" t="s">
        <v>589</v>
      </c>
      <c r="C209" s="3">
        <v>265</v>
      </c>
      <c r="D209" s="13">
        <f>SUM('Երևան քաղաք:Սյունիք'!D207)</f>
        <v>0</v>
      </c>
      <c r="E209" s="13">
        <f>SUM('Երևան քաղաք:Սյունիք'!E207)</f>
        <v>0</v>
      </c>
      <c r="F209" s="13">
        <f>SUM('Երևան քաղաք:Սյունիք'!F207)</f>
        <v>0</v>
      </c>
      <c r="G209" s="13">
        <f>SUM('Երևան քաղաք:Սյունիք'!G207)</f>
        <v>0</v>
      </c>
      <c r="H209" s="13">
        <f>SUM('Երևան քաղաք:Սյունիք'!H207)</f>
        <v>0</v>
      </c>
      <c r="I209" s="13">
        <f>SUM('Երևան քաղաք:Սյունիք'!I207)</f>
        <v>1</v>
      </c>
      <c r="J209" s="13">
        <f>SUM('Երևան քաղաք:Սյունիք'!J207)</f>
        <v>0</v>
      </c>
      <c r="K209" s="13">
        <f>SUM('Երևան քաղաք:Սյունիք'!K207)</f>
        <v>0</v>
      </c>
      <c r="L209" s="13">
        <f>SUM('Երևան քաղաք:Սյունիք'!L207)</f>
        <v>1</v>
      </c>
      <c r="M209" s="13">
        <f>SUM('Երևան քաղաք:Սյունիք'!M207)</f>
        <v>0</v>
      </c>
      <c r="N209" s="13">
        <f>SUM('Երևան քաղաք:Սյունիք'!N207)</f>
        <v>0</v>
      </c>
      <c r="O209" s="13">
        <f>SUM('Երևան քաղաք:Սյունիք'!O207)</f>
        <v>0</v>
      </c>
      <c r="P209" s="13">
        <f>SUM('Երևան քաղաք:Սյունիք'!P207)</f>
        <v>1</v>
      </c>
      <c r="Q209" s="13">
        <f>SUM('Երևան քաղաք:Սյունիք'!Q207)</f>
        <v>0</v>
      </c>
      <c r="R209" s="13">
        <f>SUM('Երևան քաղաք:Սյունիք'!R207)</f>
        <v>0</v>
      </c>
      <c r="S209" s="13">
        <f>SUM('Երևան քաղաք:Սյունիք'!S207)</f>
        <v>0</v>
      </c>
      <c r="T209" s="13">
        <f>SUM('Երևան քաղաք:Սյունիք'!T207)</f>
        <v>0</v>
      </c>
      <c r="U209" s="13">
        <f>SUM('Երևան քաղաք:Սյունիք'!U207)</f>
        <v>0</v>
      </c>
      <c r="V209" s="13">
        <f>SUM('Երևան քաղաք:Սյունիք'!V207)</f>
        <v>0</v>
      </c>
      <c r="W209" s="13">
        <f>SUM('Երևան քաղաք:Սյունիք'!W207)</f>
        <v>1</v>
      </c>
      <c r="X209" s="13">
        <f>SUM('Երևան քաղաք:Սյունիք'!X207)</f>
        <v>0</v>
      </c>
      <c r="Y209" s="13">
        <f>SUM('Երևան քաղաք:Սյունիք'!Y207)</f>
        <v>0</v>
      </c>
      <c r="Z209" s="13">
        <f>SUM('Երևան քաղաք:Սյունիք'!Z207)</f>
        <v>0</v>
      </c>
      <c r="AA209" s="13">
        <f>SUM('Երևան քաղաք:Սյունիք'!AA207)</f>
        <v>0</v>
      </c>
      <c r="AB209" s="13">
        <f>SUM('Երևան քաղաք:Սյունիք'!AB207)</f>
        <v>0</v>
      </c>
      <c r="AC209" s="13">
        <f>SUM('Երևան քաղաք:Սյունիք'!AC207)</f>
        <v>0</v>
      </c>
      <c r="AD209" s="13">
        <f>SUM('Երևան քաղաք:Սյունիք'!AD207)</f>
        <v>0</v>
      </c>
      <c r="AE209" s="13">
        <f>SUM('Երևան քաղաք:Սյունիք'!AE207)</f>
        <v>0</v>
      </c>
      <c r="AF209" s="13">
        <f>SUM('Երևան քաղաք:Սյունիք'!AF207)</f>
        <v>0</v>
      </c>
      <c r="AG209" s="13">
        <f>SUM('Երևան քաղաք:Սյունիք'!AG207)</f>
        <v>0</v>
      </c>
      <c r="AH209" s="13">
        <f>SUM('Երևան քաղաք:Սյունիք'!AH207)</f>
        <v>0</v>
      </c>
      <c r="AI209" s="13">
        <f>SUM('Երևան քաղաք:Սյունիք'!AI207)</f>
        <v>0</v>
      </c>
      <c r="AJ209" s="13">
        <f>SUM('Երևան քաղաք:Սյունիք'!AJ207)</f>
        <v>0</v>
      </c>
      <c r="AK209" s="13">
        <f>SUM('Երևան քաղաք:Սյունիք'!AK207)</f>
        <v>0</v>
      </c>
      <c r="AL209" s="13">
        <f>SUM('Երևան քաղաք:Սյունիք'!AL207)</f>
        <v>0</v>
      </c>
      <c r="AM209" s="13">
        <f>SUM('Երևան քաղաք:Սյունիք'!AM207)</f>
        <v>0</v>
      </c>
      <c r="AN209" s="13">
        <f>SUM('Երևան քաղաք:Սյունիք'!AN207)</f>
        <v>0</v>
      </c>
      <c r="AO209" s="13">
        <f>SUM('Երևան քաղաք:Սյունիք'!AO207)</f>
        <v>0</v>
      </c>
      <c r="AP209" s="13">
        <f>SUM('Երևան քաղաք:Սյունիք'!AP207)</f>
        <v>1</v>
      </c>
      <c r="AQ209" s="13">
        <f>SUM('Երևան քաղաք:Սյունիք'!AQ207)</f>
        <v>0</v>
      </c>
      <c r="AR209" s="13">
        <f>SUM('Երևան քաղաք:Սյունիք'!AR207)</f>
        <v>0</v>
      </c>
      <c r="AS209" s="13">
        <f>SUM('Երևան քաղաք:Սյունիք'!AS207)</f>
        <v>0</v>
      </c>
      <c r="AT209" s="13">
        <f>SUM('Երևան քաղաք:Սյունիք'!AT207)</f>
        <v>0</v>
      </c>
      <c r="AU209" s="13">
        <f>SUM('Երևան քաղաք:Սյունիք'!AU207)</f>
        <v>0</v>
      </c>
      <c r="AV209" s="13">
        <f>SUM('Երևան քաղաք:Սյունիք'!AV207)</f>
        <v>0</v>
      </c>
      <c r="AW209" s="13">
        <f>SUM('Երևան քաղաք:Սյունիք'!AW207)</f>
        <v>1</v>
      </c>
      <c r="AX209" s="13">
        <f>SUM('Երևան քաղաք:Սյունիք'!AX207)</f>
        <v>0</v>
      </c>
      <c r="AY209" s="13">
        <f>SUM('Երևան քաղաք:Սյունիք'!AY207)</f>
        <v>1</v>
      </c>
      <c r="AZ209" s="13">
        <f>SUM('Երևան քաղաք:Սյունիք'!AZ207)</f>
        <v>0</v>
      </c>
      <c r="BA209" s="13">
        <f>SUM('Երևան քաղաք:Սյունիք'!BA207)</f>
        <v>0</v>
      </c>
      <c r="BB209" s="13">
        <f>SUM('Երևան քաղաք:Սյունիք'!BB207)</f>
        <v>0</v>
      </c>
      <c r="BC209" s="13">
        <f>SUM('Երևան քաղաք:Սյունիք'!BC207)</f>
        <v>0</v>
      </c>
      <c r="BD209" s="13">
        <f>SUM('Երևան քաղաք:Սյունիք'!BD207)</f>
        <v>0</v>
      </c>
      <c r="BE209" s="13">
        <f>SUM('Երևան քաղաք:Սյունիք'!BE207)</f>
        <v>1</v>
      </c>
      <c r="BF209" s="13">
        <f>SUM('Երևան քաղաք:Սյունիք'!BF207)</f>
        <v>1</v>
      </c>
      <c r="BG209" s="13">
        <f>SUM('Երևան քաղաք:Սյունիք'!BG207)</f>
        <v>0</v>
      </c>
      <c r="BH209" s="13">
        <f>SUM('Երևան քաղաք:Սյունիք'!BH207)</f>
        <v>0</v>
      </c>
      <c r="BI209" s="13">
        <f>SUM('Երևան քաղաք:Սյունիք'!BI207)</f>
        <v>0</v>
      </c>
      <c r="BJ209" s="13">
        <f>SUM('Երևան քաղաք:Սյունիք'!BJ207)</f>
        <v>1</v>
      </c>
      <c r="BK209" s="13">
        <f>SUM('Երևան քաղաք:Սյունիք'!BK207)</f>
        <v>0</v>
      </c>
      <c r="BL209" s="13">
        <f>SUM('Երևան քաղաք:Սյունիք'!BL207)</f>
        <v>0</v>
      </c>
      <c r="BM209" s="13">
        <f>SUM('Երևան քաղաք:Սյունիք'!BM207)</f>
        <v>0</v>
      </c>
      <c r="BN209" s="13">
        <f>SUM('Երևան քաղաք:Սյունիք'!BN207)</f>
        <v>0</v>
      </c>
      <c r="BO209" s="13">
        <f>SUM('Երևան քաղաք:Սյունիք'!BO207)</f>
        <v>0</v>
      </c>
      <c r="BP209" s="13">
        <f>SUM('Երևան քաղաք:Սյունիք'!BP207)</f>
        <v>0</v>
      </c>
      <c r="BQ209" s="13">
        <f>SUM('Երևան քաղաք:Սյունիք'!BQ207)</f>
        <v>0</v>
      </c>
      <c r="BR209" s="13">
        <f>SUM('Երևան քաղաք:Սյունիք'!BR207)</f>
        <v>0</v>
      </c>
      <c r="BS209" s="13">
        <f>SUM('Երևան քաղաք:Սյունիք'!BS207)</f>
        <v>0</v>
      </c>
      <c r="BT209" s="13">
        <f>SUM('Երևան քաղաք:Սյունիք'!BT207)</f>
        <v>0</v>
      </c>
      <c r="BU209" s="13">
        <f>SUM('Երևան քաղաք:Սյունիք'!BU207)</f>
        <v>0</v>
      </c>
      <c r="BV209" s="13">
        <f>SUM('Երևան քաղաք:Սյունիք'!BV207)</f>
        <v>0</v>
      </c>
      <c r="BW209" s="13">
        <f>SUM('Երևան քաղաք:Սյունիք'!BW207)</f>
        <v>0</v>
      </c>
      <c r="BX209" s="13">
        <f>SUM('Երևան քաղաք:Սյունիք'!BX207)</f>
        <v>0</v>
      </c>
      <c r="BY209" s="13">
        <f>SUM('Երևան քաղաք:Սյունիք'!BY207)</f>
        <v>1</v>
      </c>
      <c r="BZ209" s="13">
        <f>SUM('Երևան քաղաք:Սյունիք'!BZ207)</f>
        <v>0</v>
      </c>
      <c r="CA209" s="13">
        <v>0</v>
      </c>
    </row>
    <row r="210" spans="1:79" ht="20.100000000000001" customHeight="1" x14ac:dyDescent="0.3">
      <c r="A210" s="5" t="s">
        <v>168</v>
      </c>
      <c r="B210" s="3" t="s">
        <v>422</v>
      </c>
      <c r="C210" s="3"/>
      <c r="D210" s="13">
        <f>SUM('Երևան քաղաք:Սյունիք'!D208)</f>
        <v>0</v>
      </c>
      <c r="E210" s="13">
        <f>SUM('Երևան քաղաք:Սյունիք'!E208)</f>
        <v>0</v>
      </c>
      <c r="F210" s="13">
        <f>SUM('Երևան քաղաք:Սյունիք'!F208)</f>
        <v>0</v>
      </c>
      <c r="G210" s="13">
        <f>SUM('Երևան քաղաք:Սյունիք'!G208)</f>
        <v>0</v>
      </c>
      <c r="H210" s="13">
        <f>SUM('Երևան քաղաք:Սյունիք'!H208)</f>
        <v>1</v>
      </c>
      <c r="I210" s="13">
        <f>SUM('Երևան քաղաք:Սյունիք'!I208)</f>
        <v>0</v>
      </c>
      <c r="J210" s="13">
        <f>SUM('Երևան քաղաք:Սյունիք'!J208)</f>
        <v>0</v>
      </c>
      <c r="K210" s="13">
        <f>SUM('Երևան քաղաք:Սյունիք'!K208)</f>
        <v>0</v>
      </c>
      <c r="L210" s="13">
        <f>SUM('Երևան քաղաք:Սյունիք'!L208)</f>
        <v>0</v>
      </c>
      <c r="M210" s="13">
        <f>SUM('Երևան քաղաք:Սյունիք'!M208)</f>
        <v>0</v>
      </c>
      <c r="N210" s="13">
        <f>SUM('Երևան քաղաք:Սյունիք'!N208)</f>
        <v>0</v>
      </c>
      <c r="O210" s="13">
        <f>SUM('Երևան քաղաք:Սյունիք'!O208)</f>
        <v>0</v>
      </c>
      <c r="P210" s="13">
        <f>SUM('Երևան քաղաք:Սյունիք'!P208)</f>
        <v>0</v>
      </c>
      <c r="Q210" s="13">
        <f>SUM('Երևան քաղաք:Սյունիք'!Q208)</f>
        <v>0</v>
      </c>
      <c r="R210" s="13">
        <f>SUM('Երևան քաղաք:Սյունիք'!R208)</f>
        <v>0</v>
      </c>
      <c r="S210" s="13">
        <f>SUM('Երևան քաղաք:Սյունիք'!S208)</f>
        <v>0</v>
      </c>
      <c r="T210" s="13">
        <f>SUM('Երևան քաղաք:Սյունիք'!T208)</f>
        <v>0</v>
      </c>
      <c r="U210" s="13">
        <f>SUM('Երևան քաղաք:Սյունիք'!U208)</f>
        <v>0</v>
      </c>
      <c r="V210" s="13">
        <f>SUM('Երևան քաղաք:Սյունիք'!V208)</f>
        <v>0</v>
      </c>
      <c r="W210" s="13">
        <f>SUM('Երևան քաղաք:Սյունիք'!W208)</f>
        <v>0</v>
      </c>
      <c r="X210" s="13">
        <f>SUM('Երևան քաղաք:Սյունիք'!X208)</f>
        <v>0</v>
      </c>
      <c r="Y210" s="13">
        <f>SUM('Երևան քաղաք:Սյունիք'!Y208)</f>
        <v>0</v>
      </c>
      <c r="Z210" s="13">
        <f>SUM('Երևան քաղաք:Սյունիք'!Z208)</f>
        <v>0</v>
      </c>
      <c r="AA210" s="13">
        <f>SUM('Երևան քաղաք:Սյունիք'!AA208)</f>
        <v>0</v>
      </c>
      <c r="AB210" s="13">
        <f>SUM('Երևան քաղաք:Սյունիք'!AB208)</f>
        <v>0</v>
      </c>
      <c r="AC210" s="13">
        <f>SUM('Երևան քաղաք:Սյունիք'!AC208)</f>
        <v>0</v>
      </c>
      <c r="AD210" s="13">
        <f>SUM('Երևան քաղաք:Սյունիք'!AD208)</f>
        <v>0</v>
      </c>
      <c r="AE210" s="13">
        <f>SUM('Երևան քաղաք:Սյունիք'!AE208)</f>
        <v>0</v>
      </c>
      <c r="AF210" s="13">
        <f>SUM('Երևան քաղաք:Սյունիք'!AF208)</f>
        <v>0</v>
      </c>
      <c r="AG210" s="13">
        <f>SUM('Երևան քաղաք:Սյունիք'!AG208)</f>
        <v>0</v>
      </c>
      <c r="AH210" s="13">
        <f>SUM('Երևան քաղաք:Սյունիք'!AH208)</f>
        <v>0</v>
      </c>
      <c r="AI210" s="13">
        <f>SUM('Երևան քաղաք:Սյունիք'!AI208)</f>
        <v>0</v>
      </c>
      <c r="AJ210" s="13">
        <f>SUM('Երևան քաղաք:Սյունիք'!AJ208)</f>
        <v>0</v>
      </c>
      <c r="AK210" s="13">
        <f>SUM('Երևան քաղաք:Սյունիք'!AK208)</f>
        <v>0</v>
      </c>
      <c r="AL210" s="13">
        <f>SUM('Երևան քաղաք:Սյունիք'!AL208)</f>
        <v>0</v>
      </c>
      <c r="AM210" s="13">
        <f>SUM('Երևան քաղաք:Սյունիք'!AM208)</f>
        <v>0</v>
      </c>
      <c r="AN210" s="13">
        <f>SUM('Երևան քաղաք:Սյունիք'!AN208)</f>
        <v>0</v>
      </c>
      <c r="AO210" s="13">
        <f>SUM('Երևան քաղաք:Սյունիք'!AO208)</f>
        <v>0</v>
      </c>
      <c r="AP210" s="13">
        <f>SUM('Երևան քաղաք:Սյունիք'!AP208)</f>
        <v>0</v>
      </c>
      <c r="AQ210" s="13">
        <f>SUM('Երևան քաղաք:Սյունիք'!AQ208)</f>
        <v>0</v>
      </c>
      <c r="AR210" s="13">
        <f>SUM('Երևան քաղաք:Սյունիք'!AR208)</f>
        <v>0</v>
      </c>
      <c r="AS210" s="13">
        <f>SUM('Երևան քաղաք:Սյունիք'!AS208)</f>
        <v>0</v>
      </c>
      <c r="AT210" s="13">
        <f>SUM('Երևան քաղաք:Սյունիք'!AT208)</f>
        <v>0</v>
      </c>
      <c r="AU210" s="13">
        <f>SUM('Երևան քաղաք:Սյունիք'!AU208)</f>
        <v>0</v>
      </c>
      <c r="AV210" s="13">
        <f>SUM('Երևան քաղաք:Սյունիք'!AV208)</f>
        <v>0</v>
      </c>
      <c r="AW210" s="13">
        <f>SUM('Երևան քաղաք:Սյունիք'!AW208)</f>
        <v>0</v>
      </c>
      <c r="AX210" s="13">
        <f>SUM('Երևան քաղաք:Սյունիք'!AX208)</f>
        <v>0</v>
      </c>
      <c r="AY210" s="13">
        <f>SUM('Երևան քաղաք:Սյունիք'!AY208)</f>
        <v>0</v>
      </c>
      <c r="AZ210" s="13">
        <f>SUM('Երևան քաղաք:Սյունիք'!AZ208)</f>
        <v>0</v>
      </c>
      <c r="BA210" s="13">
        <f>SUM('Երևան քաղաք:Սյունիք'!BA208)</f>
        <v>0</v>
      </c>
      <c r="BB210" s="13">
        <f>SUM('Երևան քաղաք:Սյունիք'!BB208)</f>
        <v>0</v>
      </c>
      <c r="BC210" s="13">
        <f>SUM('Երևան քաղաք:Սյունիք'!BC208)</f>
        <v>0</v>
      </c>
      <c r="BD210" s="13">
        <f>SUM('Երևան քաղաք:Սյունիք'!BD208)</f>
        <v>0</v>
      </c>
      <c r="BE210" s="13">
        <f>SUM('Երևան քաղաք:Սյունիք'!BE208)</f>
        <v>0</v>
      </c>
      <c r="BF210" s="13">
        <f>SUM('Երևան քաղաք:Սյունիք'!BF208)</f>
        <v>0</v>
      </c>
      <c r="BG210" s="13">
        <f>SUM('Երևան քաղաք:Սյունիք'!BG208)</f>
        <v>0</v>
      </c>
      <c r="BH210" s="13">
        <f>SUM('Երևան քաղաք:Սյունիք'!BH208)</f>
        <v>0</v>
      </c>
      <c r="BI210" s="13">
        <f>SUM('Երևան քաղաք:Սյունիք'!BI208)</f>
        <v>0</v>
      </c>
      <c r="BJ210" s="13">
        <f>SUM('Երևան քաղաք:Սյունիք'!BJ208)</f>
        <v>0</v>
      </c>
      <c r="BK210" s="13">
        <f>SUM('Երևան քաղաք:Սյունիք'!BK208)</f>
        <v>0</v>
      </c>
      <c r="BL210" s="13">
        <f>SUM('Երևան քաղաք:Սյունիք'!BL208)</f>
        <v>0</v>
      </c>
      <c r="BM210" s="13">
        <f>SUM('Երևան քաղաք:Սյունիք'!BM208)</f>
        <v>0</v>
      </c>
      <c r="BN210" s="13">
        <f>SUM('Երևան քաղաք:Սյունիք'!BN208)</f>
        <v>0</v>
      </c>
      <c r="BO210" s="13">
        <f>SUM('Երևան քաղաք:Սյունիք'!BO208)</f>
        <v>0</v>
      </c>
      <c r="BP210" s="13">
        <f>SUM('Երևան քաղաք:Սյունիք'!BP208)</f>
        <v>0</v>
      </c>
      <c r="BQ210" s="13">
        <f>SUM('Երևան քաղաք:Սյունիք'!BQ208)</f>
        <v>0</v>
      </c>
      <c r="BR210" s="13">
        <f>SUM('Երևան քաղաք:Սյունիք'!BR208)</f>
        <v>0</v>
      </c>
      <c r="BS210" s="13">
        <f>SUM('Երևան քաղաք:Սյունիք'!BS208)</f>
        <v>0</v>
      </c>
      <c r="BT210" s="13">
        <f>SUM('Երևան քաղաք:Սյունիք'!BT208)</f>
        <v>0</v>
      </c>
      <c r="BU210" s="13">
        <f>SUM('Երևան քաղաք:Սյունիք'!BU208)</f>
        <v>1</v>
      </c>
      <c r="BV210" s="13">
        <f>SUM('Երևան քաղաք:Սյունիք'!BV208)</f>
        <v>0</v>
      </c>
      <c r="BW210" s="13">
        <f>SUM('Երևան քաղաք:Սյունիք'!BW208)</f>
        <v>0</v>
      </c>
      <c r="BX210" s="13">
        <f>SUM('Երևան քաղաք:Սյունիք'!BX208)</f>
        <v>0</v>
      </c>
      <c r="BY210" s="13">
        <f>SUM('Երևան քաղաք:Սյունիք'!BY208)</f>
        <v>0</v>
      </c>
      <c r="BZ210" s="13">
        <f>SUM('Երևան քաղաք:Սյունիք'!BZ208)</f>
        <v>0</v>
      </c>
      <c r="CA210" s="13">
        <v>0</v>
      </c>
    </row>
    <row r="211" spans="1:79" ht="20.100000000000001" customHeight="1" x14ac:dyDescent="0.3">
      <c r="A211" s="40" t="s">
        <v>169</v>
      </c>
      <c r="B211" s="39" t="s">
        <v>463</v>
      </c>
      <c r="C211" s="3"/>
      <c r="D211" s="13">
        <f>SUM('Երևան քաղաք:Սյունիք'!D209)</f>
        <v>0</v>
      </c>
      <c r="E211" s="13">
        <f>SUM('Երևան քաղաք:Սյունիք'!E209)</f>
        <v>22</v>
      </c>
      <c r="F211" s="13">
        <f>SUM('Երևան քաղաք:Սյունիք'!F209)</f>
        <v>22</v>
      </c>
      <c r="G211" s="13">
        <f>SUM('Երևան քաղաք:Սյունիք'!G209)</f>
        <v>1</v>
      </c>
      <c r="H211" s="13">
        <f>SUM('Երևան քաղաք:Սյունիք'!H209)</f>
        <v>6</v>
      </c>
      <c r="I211" s="13">
        <f>SUM('Երևան քաղաք:Սյունիք'!I209)</f>
        <v>220</v>
      </c>
      <c r="J211" s="13">
        <f>SUM('Երևան քաղաք:Սյունիք'!J209)</f>
        <v>1</v>
      </c>
      <c r="K211" s="13">
        <f>SUM('Երևան քաղաք:Սյունիք'!K209)</f>
        <v>8</v>
      </c>
      <c r="L211" s="13">
        <f>SUM('Երևան քաղաք:Սյունիք'!L209)</f>
        <v>229</v>
      </c>
      <c r="M211" s="13">
        <f>SUM('Երևան քաղաք:Սյունիք'!M209)</f>
        <v>5</v>
      </c>
      <c r="N211" s="13">
        <f>SUM('Երևան քաղաք:Սյունիք'!N209)</f>
        <v>0</v>
      </c>
      <c r="O211" s="13">
        <f>SUM('Երևան քաղաք:Սյունիք'!O209)</f>
        <v>93</v>
      </c>
      <c r="P211" s="13">
        <f>SUM('Երևան քաղաք:Սյունիք'!P209)</f>
        <v>20</v>
      </c>
      <c r="Q211" s="13">
        <f>SUM('Երևան քաղաք:Սյունիք'!Q209)</f>
        <v>17</v>
      </c>
      <c r="R211" s="13">
        <f>SUM('Երևան քաղաք:Սյունիք'!R209)</f>
        <v>19</v>
      </c>
      <c r="S211" s="13">
        <f>SUM('Երևան քաղաք:Սյունիք'!S209)</f>
        <v>7</v>
      </c>
      <c r="T211" s="13">
        <f>SUM('Երևան քաղաք:Սյունիք'!T209)</f>
        <v>11</v>
      </c>
      <c r="U211" s="13">
        <f>SUM('Երևան քաղաք:Սյունիք'!U209)</f>
        <v>4</v>
      </c>
      <c r="V211" s="13">
        <f>SUM('Երևան քաղաք:Սյունիք'!V209)</f>
        <v>1</v>
      </c>
      <c r="W211" s="13">
        <f>SUM('Երևան քաղաք:Սյունիք'!W209)</f>
        <v>172</v>
      </c>
      <c r="X211" s="13">
        <f>SUM('Երևան քաղաք:Սյունիք'!X209)</f>
        <v>0</v>
      </c>
      <c r="Y211" s="13">
        <f>SUM('Երևան քաղաք:Սյունիք'!Y209)</f>
        <v>33</v>
      </c>
      <c r="Z211" s="13">
        <f>SUM('Երևան քաղաք:Սյունիք'!Z209)</f>
        <v>0</v>
      </c>
      <c r="AA211" s="13">
        <f>SUM('Երևան քաղաք:Սյունիք'!AA209)</f>
        <v>0</v>
      </c>
      <c r="AB211" s="13">
        <f>SUM('Երևան քաղաք:Սյունիք'!AB209)</f>
        <v>0</v>
      </c>
      <c r="AC211" s="13">
        <f>SUM('Երևան քաղաք:Սյունիք'!AC209)</f>
        <v>24</v>
      </c>
      <c r="AD211" s="13">
        <f>SUM('Երևան քաղաք:Սյունիք'!AD209)</f>
        <v>134</v>
      </c>
      <c r="AE211" s="13">
        <f>SUM('Երևան քաղաք:Սյունիք'!AE209)</f>
        <v>0</v>
      </c>
      <c r="AF211" s="13">
        <f>SUM('Երևան քաղաք:Սյունիք'!AF209)</f>
        <v>5</v>
      </c>
      <c r="AG211" s="13">
        <f>SUM('Երևան քաղաք:Սյունիք'!AG209)</f>
        <v>0</v>
      </c>
      <c r="AH211" s="13">
        <f>SUM('Երևան քաղաք:Սյունիք'!AH209)</f>
        <v>3</v>
      </c>
      <c r="AI211" s="13">
        <f>SUM('Երևան քաղաք:Սյունիք'!AI209)</f>
        <v>0</v>
      </c>
      <c r="AJ211" s="13">
        <f>SUM('Երևան քաղաք:Սյունիք'!AJ209)</f>
        <v>0</v>
      </c>
      <c r="AK211" s="13">
        <f>SUM('Երևան քաղաք:Սյունիք'!AK209)</f>
        <v>1</v>
      </c>
      <c r="AL211" s="13">
        <f>SUM('Երևան քաղաք:Սյունիք'!AL209)</f>
        <v>0</v>
      </c>
      <c r="AM211" s="13">
        <f>SUM('Երևան քաղաք:Սյունիք'!AM209)</f>
        <v>0</v>
      </c>
      <c r="AN211" s="13">
        <f>SUM('Երևան քաղաք:Սյունիք'!AN209)</f>
        <v>0</v>
      </c>
      <c r="AO211" s="13">
        <f>SUM('Երևան քաղաք:Սյունիք'!AO209)</f>
        <v>37</v>
      </c>
      <c r="AP211" s="13">
        <f>SUM('Երևան քաղաք:Սյունիք'!AP209)</f>
        <v>108</v>
      </c>
      <c r="AQ211" s="13">
        <f>SUM('Երևան քաղաք:Սյունիք'!AQ209)</f>
        <v>84</v>
      </c>
      <c r="AR211" s="13">
        <f>SUM('Երևան քաղաք:Սյունիք'!AR209)</f>
        <v>1</v>
      </c>
      <c r="AS211" s="13">
        <f>SUM('Երևան քաղաք:Սյունիք'!AS209)</f>
        <v>6</v>
      </c>
      <c r="AT211" s="13">
        <f>SUM('Երևան քաղաք:Սյունիք'!AT209)</f>
        <v>54</v>
      </c>
      <c r="AU211" s="13">
        <f>SUM('Երևան քաղաք:Սյունիք'!AU209)</f>
        <v>0</v>
      </c>
      <c r="AV211" s="13">
        <f>SUM('Երևան քաղաք:Սյունիք'!AV209)</f>
        <v>1</v>
      </c>
      <c r="AW211" s="13">
        <f>SUM('Երևան քաղաք:Սյունիք'!AW209)</f>
        <v>165</v>
      </c>
      <c r="AX211" s="13">
        <f>SUM('Երևան քաղաք:Սյունիք'!AX209)</f>
        <v>2</v>
      </c>
      <c r="AY211" s="13">
        <f>SUM('Երևան քաղաք:Սյունիք'!AY209)</f>
        <v>216</v>
      </c>
      <c r="AZ211" s="13">
        <f>SUM('Երևան քաղաք:Սյունիք'!AZ209)</f>
        <v>1</v>
      </c>
      <c r="BA211" s="13">
        <f>SUM('Երևան քաղաք:Սյունիք'!BA209)</f>
        <v>12</v>
      </c>
      <c r="BB211" s="13">
        <f>SUM('Երևան քաղաք:Սյունիք'!BB209)</f>
        <v>28</v>
      </c>
      <c r="BC211" s="13">
        <f>SUM('Երևան քաղաք:Սյունիք'!BC209)</f>
        <v>14</v>
      </c>
      <c r="BD211" s="13">
        <f>SUM('Երևան քաղաք:Սյունիք'!BD209)</f>
        <v>3</v>
      </c>
      <c r="BE211" s="13">
        <f>SUM('Երևան քաղաք:Սյունիք'!BE209)</f>
        <v>1</v>
      </c>
      <c r="BF211" s="13">
        <f>SUM('Երևան քաղաք:Սյունիք'!BF209)</f>
        <v>18</v>
      </c>
      <c r="BG211" s="13">
        <f>SUM('Երևան քաղաք:Սյունիք'!BG209)</f>
        <v>1</v>
      </c>
      <c r="BH211" s="13">
        <f>SUM('Երևան քաղաք:Սյունիք'!BH209)</f>
        <v>2</v>
      </c>
      <c r="BI211" s="13">
        <f>SUM('Երևան քաղաք:Սյունիք'!BI209)</f>
        <v>0</v>
      </c>
      <c r="BJ211" s="13">
        <f>SUM('Երևան քաղաք:Սյունիք'!BJ209)</f>
        <v>15</v>
      </c>
      <c r="BK211" s="13">
        <f>SUM('Երևան քաղաք:Սյունիք'!BK209)</f>
        <v>1</v>
      </c>
      <c r="BL211" s="13">
        <f>SUM('Երևան քաղաք:Սյունիք'!BL209)</f>
        <v>0</v>
      </c>
      <c r="BM211" s="13">
        <f>SUM('Երևան քաղաք:Սյունիք'!BM209)</f>
        <v>3</v>
      </c>
      <c r="BN211" s="13">
        <f>SUM('Երևան քաղաք:Սյունիք'!BN209)</f>
        <v>1</v>
      </c>
      <c r="BO211" s="13">
        <f>SUM('Երևան քաղաք:Սյունիք'!BO209)</f>
        <v>3</v>
      </c>
      <c r="BP211" s="13">
        <f>SUM('Երևան քաղաք:Սյունիք'!BP209)</f>
        <v>0</v>
      </c>
      <c r="BQ211" s="13">
        <f>SUM('Երևան քաղաք:Սյունիք'!BQ209)</f>
        <v>1</v>
      </c>
      <c r="BR211" s="13">
        <f>SUM('Երևան քաղաք:Սյունիք'!BR209)</f>
        <v>1</v>
      </c>
      <c r="BS211" s="13">
        <f>SUM('Երևան քաղաք:Սյունիք'!BS209)</f>
        <v>5</v>
      </c>
      <c r="BT211" s="13">
        <f>SUM('Երևան քաղաք:Սյունիք'!BT209)</f>
        <v>0</v>
      </c>
      <c r="BU211" s="13">
        <f>SUM('Երևան քաղաք:Սյունիք'!BU209)</f>
        <v>211</v>
      </c>
      <c r="BV211" s="13">
        <f>SUM('Երևան քաղաք:Սյունիք'!BV209)</f>
        <v>20</v>
      </c>
      <c r="BW211" s="13">
        <f>SUM('Երևան քաղաք:Սյունիք'!BW209)</f>
        <v>0</v>
      </c>
      <c r="BX211" s="13">
        <f>SUM('Երևան քաղաք:Սյունիք'!BX209)</f>
        <v>3</v>
      </c>
      <c r="BY211" s="13">
        <f>SUM('Երևան քաղաք:Սյունիք'!BY209)</f>
        <v>206</v>
      </c>
      <c r="BZ211" s="13">
        <f>SUM('Երևան քաղաք:Սյունիք'!BZ209)</f>
        <v>79</v>
      </c>
      <c r="CA211" s="13">
        <v>0</v>
      </c>
    </row>
    <row r="212" spans="1:79" ht="20.100000000000001" customHeight="1" x14ac:dyDescent="0.3">
      <c r="A212" s="5" t="s">
        <v>170</v>
      </c>
      <c r="B212" s="3" t="s">
        <v>782</v>
      </c>
      <c r="C212" s="3">
        <v>266</v>
      </c>
      <c r="D212" s="13">
        <f>SUM('Երևան քաղաք:Սյունիք'!D210)</f>
        <v>0</v>
      </c>
      <c r="E212" s="13">
        <f>SUM('Երևան քաղաք:Սյունիք'!E210)</f>
        <v>3</v>
      </c>
      <c r="F212" s="13">
        <f>SUM('Երևան քաղաք:Սյունիք'!F210)</f>
        <v>3</v>
      </c>
      <c r="G212" s="13">
        <f>SUM('Երևան քաղաք:Սյունիք'!G210)</f>
        <v>0</v>
      </c>
      <c r="H212" s="13">
        <f>SUM('Երևան քաղաք:Սյունիք'!H210)</f>
        <v>2</v>
      </c>
      <c r="I212" s="13">
        <f>SUM('Երևան քաղաք:Սյունիք'!I210)</f>
        <v>31</v>
      </c>
      <c r="J212" s="13">
        <f>SUM('Երևան քաղաք:Սյունիք'!J210)</f>
        <v>0</v>
      </c>
      <c r="K212" s="13">
        <f>SUM('Երևան քաղաք:Սյունիք'!K210)</f>
        <v>3</v>
      </c>
      <c r="L212" s="13">
        <f>SUM('Երևան քաղաք:Սյունիք'!L210)</f>
        <v>34</v>
      </c>
      <c r="M212" s="13">
        <f>SUM('Երևան քաղաք:Սյունիք'!M210)</f>
        <v>5</v>
      </c>
      <c r="N212" s="13">
        <f>SUM('Երևան քաղաք:Սյունիք'!N210)</f>
        <v>0</v>
      </c>
      <c r="O212" s="13">
        <f>SUM('Երևան քաղաք:Սյունիք'!O210)</f>
        <v>1</v>
      </c>
      <c r="P212" s="13">
        <f>SUM('Երևան քաղաք:Սյունիք'!P210)</f>
        <v>0</v>
      </c>
      <c r="Q212" s="13">
        <f>SUM('Երևան քաղաք:Սյունիք'!Q210)</f>
        <v>6</v>
      </c>
      <c r="R212" s="13">
        <f>SUM('Երևան քաղաք:Սյունիք'!R210)</f>
        <v>11</v>
      </c>
      <c r="S212" s="13">
        <f>SUM('Երևան քաղաք:Սյունիք'!S210)</f>
        <v>6</v>
      </c>
      <c r="T212" s="13">
        <f>SUM('Երևան քաղաք:Սյունիք'!T210)</f>
        <v>6</v>
      </c>
      <c r="U212" s="13">
        <f>SUM('Երևան քաղաք:Սյունիք'!U210)</f>
        <v>4</v>
      </c>
      <c r="V212" s="13">
        <f>SUM('Երևան քաղաք:Սյունիք'!V210)</f>
        <v>0</v>
      </c>
      <c r="W212" s="13">
        <f>SUM('Երևան քաղաք:Սյունիք'!W210)</f>
        <v>34</v>
      </c>
      <c r="X212" s="13">
        <f>SUM('Երևան քաղաք:Սյունիք'!X210)</f>
        <v>0</v>
      </c>
      <c r="Y212" s="13">
        <f>SUM('Երևան քաղաք:Սյունիք'!Y210)</f>
        <v>0</v>
      </c>
      <c r="Z212" s="13">
        <f>SUM('Երևան քաղաք:Սյունիք'!Z210)</f>
        <v>0</v>
      </c>
      <c r="AA212" s="13">
        <f>SUM('Երևան քաղաք:Սյունիք'!AA210)</f>
        <v>0</v>
      </c>
      <c r="AB212" s="13">
        <f>SUM('Երևան քաղաք:Սյունիք'!AB210)</f>
        <v>0</v>
      </c>
      <c r="AC212" s="13">
        <f>SUM('Երևան քաղաք:Սյունիք'!AC210)</f>
        <v>0</v>
      </c>
      <c r="AD212" s="13">
        <f>SUM('Երևան քաղաք:Սյունիք'!AD210)</f>
        <v>13</v>
      </c>
      <c r="AE212" s="13">
        <f>SUM('Երևան քաղաք:Սյունիք'!AE210)</f>
        <v>0</v>
      </c>
      <c r="AF212" s="13">
        <f>SUM('Երևան քաղաք:Սյունիք'!AF210)</f>
        <v>5</v>
      </c>
      <c r="AG212" s="13">
        <f>SUM('Երևան քաղաք:Սյունիք'!AG210)</f>
        <v>0</v>
      </c>
      <c r="AH212" s="13">
        <f>SUM('Երևան քաղաք:Սյունիք'!AH210)</f>
        <v>0</v>
      </c>
      <c r="AI212" s="13">
        <f>SUM('Երևան քաղաք:Սյունիք'!AI210)</f>
        <v>0</v>
      </c>
      <c r="AJ212" s="13">
        <f>SUM('Երևան քաղաք:Սյունիք'!AJ210)</f>
        <v>0</v>
      </c>
      <c r="AK212" s="13">
        <f>SUM('Երևան քաղաք:Սյունիք'!AK210)</f>
        <v>1</v>
      </c>
      <c r="AL212" s="13">
        <f>SUM('Երևան քաղաք:Սյունիք'!AL210)</f>
        <v>0</v>
      </c>
      <c r="AM212" s="13">
        <f>SUM('Երևան քաղաք:Սյունիք'!AM210)</f>
        <v>0</v>
      </c>
      <c r="AN212" s="13">
        <f>SUM('Երևան քաղաք:Սյունիք'!AN210)</f>
        <v>0</v>
      </c>
      <c r="AO212" s="13">
        <f>SUM('Երևան քաղաք:Սյունիք'!AO210)</f>
        <v>6</v>
      </c>
      <c r="AP212" s="13">
        <f>SUM('Երևան քաղաք:Սյունիք'!AP210)</f>
        <v>21</v>
      </c>
      <c r="AQ212" s="13">
        <f>SUM('Երևան քաղաք:Սյունիք'!AQ210)</f>
        <v>7</v>
      </c>
      <c r="AR212" s="13">
        <f>SUM('Երևան քաղաք:Սյունիք'!AR210)</f>
        <v>0</v>
      </c>
      <c r="AS212" s="13">
        <f>SUM('Երևան քաղաք:Սյունիք'!AS210)</f>
        <v>2</v>
      </c>
      <c r="AT212" s="13">
        <f>SUM('Երևան քաղաք:Սյունիք'!AT210)</f>
        <v>5</v>
      </c>
      <c r="AU212" s="13">
        <f>SUM('Երևան քաղաք:Սյունիք'!AU210)</f>
        <v>0</v>
      </c>
      <c r="AV212" s="13">
        <f>SUM('Երևան քաղաք:Սյունիք'!AV210)</f>
        <v>0</v>
      </c>
      <c r="AW212" s="13">
        <f>SUM('Երևան քաղաք:Սյունիք'!AW210)</f>
        <v>26</v>
      </c>
      <c r="AX212" s="13">
        <f>SUM('Երևան քաղաք:Սյունիք'!AX210)</f>
        <v>1</v>
      </c>
      <c r="AY212" s="13">
        <f>SUM('Երևան քաղաք:Սյունիք'!AY210)</f>
        <v>26</v>
      </c>
      <c r="AZ212" s="13">
        <f>SUM('Երևան քաղաք:Սյունիք'!AZ210)</f>
        <v>0</v>
      </c>
      <c r="BA212" s="13">
        <f>SUM('Երևան քաղաք:Սյունիք'!BA210)</f>
        <v>8</v>
      </c>
      <c r="BB212" s="13">
        <f>SUM('Երևան քաղաք:Սյունիք'!BB210)</f>
        <v>2</v>
      </c>
      <c r="BC212" s="13">
        <f>SUM('Երևան քաղաք:Սյունիք'!BC210)</f>
        <v>3</v>
      </c>
      <c r="BD212" s="13">
        <f>SUM('Երևան քաղաք:Սյունիք'!BD210)</f>
        <v>0</v>
      </c>
      <c r="BE212" s="13">
        <f>SUM('Երևան քաղաք:Սյունիք'!BE210)</f>
        <v>0</v>
      </c>
      <c r="BF212" s="13">
        <f>SUM('Երևան քաղաք:Սյունիք'!BF210)</f>
        <v>3</v>
      </c>
      <c r="BG212" s="13">
        <f>SUM('Երևան քաղաք:Սյունիք'!BG210)</f>
        <v>0</v>
      </c>
      <c r="BH212" s="13">
        <f>SUM('Երևան քաղաք:Սյունիք'!BH210)</f>
        <v>0</v>
      </c>
      <c r="BI212" s="13">
        <f>SUM('Երևան քաղաք:Սյունիք'!BI210)</f>
        <v>0</v>
      </c>
      <c r="BJ212" s="13">
        <f>SUM('Երևան քաղաք:Սյունիք'!BJ210)</f>
        <v>3</v>
      </c>
      <c r="BK212" s="13">
        <f>SUM('Երևան քաղաք:Սյունիք'!BK210)</f>
        <v>0</v>
      </c>
      <c r="BL212" s="13">
        <f>SUM('Երևան քաղաք:Սյունիք'!BL210)</f>
        <v>0</v>
      </c>
      <c r="BM212" s="13">
        <f>SUM('Երևան քաղաք:Սյունիք'!BM210)</f>
        <v>0</v>
      </c>
      <c r="BN212" s="13">
        <f>SUM('Երևան քաղաք:Սյունիք'!BN210)</f>
        <v>0</v>
      </c>
      <c r="BO212" s="13">
        <f>SUM('Երևան քաղաք:Սյունիք'!BO210)</f>
        <v>0</v>
      </c>
      <c r="BP212" s="13">
        <f>SUM('Երևան քաղաք:Սյունիք'!BP210)</f>
        <v>0</v>
      </c>
      <c r="BQ212" s="13">
        <f>SUM('Երևան քաղաք:Սյունիք'!BQ210)</f>
        <v>0</v>
      </c>
      <c r="BR212" s="13">
        <f>SUM('Երևան քաղաք:Սյունիք'!BR210)</f>
        <v>0</v>
      </c>
      <c r="BS212" s="13">
        <f>SUM('Երևան քաղաք:Սյունիք'!BS210)</f>
        <v>0</v>
      </c>
      <c r="BT212" s="13">
        <f>SUM('Երևան քաղաք:Սյունիք'!BT210)</f>
        <v>0</v>
      </c>
      <c r="BU212" s="13">
        <f>SUM('Երևան քաղաք:Սյունիք'!BU210)</f>
        <v>40</v>
      </c>
      <c r="BV212" s="13">
        <f>SUM('Երևան քաղաք:Սյունիք'!BV210)</f>
        <v>2</v>
      </c>
      <c r="BW212" s="13">
        <f>SUM('Երևան քաղաք:Սյունիք'!BW210)</f>
        <v>0</v>
      </c>
      <c r="BX212" s="13">
        <f>SUM('Երևան քաղաք:Սյունիք'!BX210)</f>
        <v>0</v>
      </c>
      <c r="BY212" s="13">
        <f>SUM('Երևան քաղաք:Սյունիք'!BY210)</f>
        <v>34</v>
      </c>
      <c r="BZ212" s="13">
        <f>SUM('Երևան քաղաք:Սյունիք'!BZ210)</f>
        <v>1</v>
      </c>
      <c r="CA212" s="13">
        <v>0</v>
      </c>
    </row>
    <row r="213" spans="1:79" ht="20.100000000000001" customHeight="1" x14ac:dyDescent="0.3">
      <c r="A213" s="5" t="s">
        <v>171</v>
      </c>
      <c r="B213" s="3" t="s">
        <v>783</v>
      </c>
      <c r="C213" s="3">
        <v>267</v>
      </c>
      <c r="D213" s="13">
        <f>SUM('Երևան քաղաք:Սյունիք'!D211)</f>
        <v>0</v>
      </c>
      <c r="E213" s="13">
        <f>SUM('Երևան քաղաք:Սյունիք'!E211)</f>
        <v>0</v>
      </c>
      <c r="F213" s="13">
        <f>SUM('Երևան քաղաք:Սյունիք'!F211)</f>
        <v>0</v>
      </c>
      <c r="G213" s="13">
        <f>SUM('Երևան քաղաք:Սյունիք'!G211)</f>
        <v>0</v>
      </c>
      <c r="H213" s="13">
        <f>SUM('Երևան քաղաք:Սյունիք'!H211)</f>
        <v>0</v>
      </c>
      <c r="I213" s="13">
        <f>SUM('Երևան քաղաք:Սյունիք'!I211)</f>
        <v>0</v>
      </c>
      <c r="J213" s="13">
        <f>SUM('Երևան քաղաք:Սյունիք'!J211)</f>
        <v>0</v>
      </c>
      <c r="K213" s="13">
        <f>SUM('Երևան քաղաք:Սյունիք'!K211)</f>
        <v>0</v>
      </c>
      <c r="L213" s="13">
        <f>SUM('Երևան քաղաք:Սյունիք'!L211)</f>
        <v>0</v>
      </c>
      <c r="M213" s="13">
        <f>SUM('Երևան քաղաք:Սյունիք'!M211)</f>
        <v>0</v>
      </c>
      <c r="N213" s="13">
        <f>SUM('Երևան քաղաք:Սյունիք'!N211)</f>
        <v>0</v>
      </c>
      <c r="O213" s="13">
        <f>SUM('Երևան քաղաք:Սյունիք'!O211)</f>
        <v>0</v>
      </c>
      <c r="P213" s="13">
        <f>SUM('Երևան քաղաք:Սյունիք'!P211)</f>
        <v>0</v>
      </c>
      <c r="Q213" s="13">
        <f>SUM('Երևան քաղաք:Սյունիք'!Q211)</f>
        <v>0</v>
      </c>
      <c r="R213" s="13">
        <f>SUM('Երևան քաղաք:Սյունիք'!R211)</f>
        <v>0</v>
      </c>
      <c r="S213" s="13">
        <f>SUM('Երևան քաղաք:Սյունիք'!S211)</f>
        <v>0</v>
      </c>
      <c r="T213" s="13">
        <f>SUM('Երևան քաղաք:Սյունիք'!T211)</f>
        <v>0</v>
      </c>
      <c r="U213" s="13">
        <f>SUM('Երևան քաղաք:Սյունիք'!U211)</f>
        <v>0</v>
      </c>
      <c r="V213" s="13">
        <f>SUM('Երևան քաղաք:Սյունիք'!V211)</f>
        <v>0</v>
      </c>
      <c r="W213" s="13">
        <f>SUM('Երևան քաղաք:Սյունիք'!W211)</f>
        <v>0</v>
      </c>
      <c r="X213" s="13">
        <f>SUM('Երևան քաղաք:Սյունիք'!X211)</f>
        <v>0</v>
      </c>
      <c r="Y213" s="13">
        <f>SUM('Երևան քաղաք:Սյունիք'!Y211)</f>
        <v>0</v>
      </c>
      <c r="Z213" s="13">
        <f>SUM('Երևան քաղաք:Սյունիք'!Z211)</f>
        <v>0</v>
      </c>
      <c r="AA213" s="13">
        <f>SUM('Երևան քաղաք:Սյունիք'!AA211)</f>
        <v>0</v>
      </c>
      <c r="AB213" s="13">
        <f>SUM('Երևան քաղաք:Սյունիք'!AB211)</f>
        <v>0</v>
      </c>
      <c r="AC213" s="13">
        <f>SUM('Երևան քաղաք:Սյունիք'!AC211)</f>
        <v>0</v>
      </c>
      <c r="AD213" s="13">
        <f>SUM('Երևան քաղաք:Սյունիք'!AD211)</f>
        <v>0</v>
      </c>
      <c r="AE213" s="13">
        <f>SUM('Երևան քաղաք:Սյունիք'!AE211)</f>
        <v>0</v>
      </c>
      <c r="AF213" s="13">
        <f>SUM('Երևան քաղաք:Սյունիք'!AF211)</f>
        <v>0</v>
      </c>
      <c r="AG213" s="13">
        <f>SUM('Երևան քաղաք:Սյունիք'!AG211)</f>
        <v>0</v>
      </c>
      <c r="AH213" s="13">
        <f>SUM('Երևան քաղաք:Սյունիք'!AH211)</f>
        <v>0</v>
      </c>
      <c r="AI213" s="13">
        <f>SUM('Երևան քաղաք:Սյունիք'!AI211)</f>
        <v>0</v>
      </c>
      <c r="AJ213" s="13">
        <f>SUM('Երևան քաղաք:Սյունիք'!AJ211)</f>
        <v>0</v>
      </c>
      <c r="AK213" s="13">
        <f>SUM('Երևան քաղաք:Սյունիք'!AK211)</f>
        <v>0</v>
      </c>
      <c r="AL213" s="13">
        <f>SUM('Երևան քաղաք:Սյունիք'!AL211)</f>
        <v>0</v>
      </c>
      <c r="AM213" s="13">
        <f>SUM('Երևան քաղաք:Սյունիք'!AM211)</f>
        <v>0</v>
      </c>
      <c r="AN213" s="13">
        <f>SUM('Երևան քաղաք:Սյունիք'!AN211)</f>
        <v>0</v>
      </c>
      <c r="AO213" s="13">
        <f>SUM('Երևան քաղաք:Սյունիք'!AO211)</f>
        <v>0</v>
      </c>
      <c r="AP213" s="13">
        <f>SUM('Երևան քաղաք:Սյունիք'!AP211)</f>
        <v>0</v>
      </c>
      <c r="AQ213" s="13">
        <f>SUM('Երևան քաղաք:Սյունիք'!AQ211)</f>
        <v>0</v>
      </c>
      <c r="AR213" s="13">
        <f>SUM('Երևան քաղաք:Սյունիք'!AR211)</f>
        <v>0</v>
      </c>
      <c r="AS213" s="13">
        <f>SUM('Երևան քաղաք:Սյունիք'!AS211)</f>
        <v>0</v>
      </c>
      <c r="AT213" s="13">
        <f>SUM('Երևան քաղաք:Սյունիք'!AT211)</f>
        <v>0</v>
      </c>
      <c r="AU213" s="13">
        <f>SUM('Երևան քաղաք:Սյունիք'!AU211)</f>
        <v>0</v>
      </c>
      <c r="AV213" s="13">
        <f>SUM('Երևան քաղաք:Սյունիք'!AV211)</f>
        <v>0</v>
      </c>
      <c r="AW213" s="13">
        <f>SUM('Երևան քաղաք:Սյունիք'!AW211)</f>
        <v>0</v>
      </c>
      <c r="AX213" s="13">
        <f>SUM('Երևան քաղաք:Սյունիք'!AX211)</f>
        <v>0</v>
      </c>
      <c r="AY213" s="13">
        <f>SUM('Երևան քաղաք:Սյունիք'!AY211)</f>
        <v>0</v>
      </c>
      <c r="AZ213" s="13">
        <f>SUM('Երևան քաղաք:Սյունիք'!AZ211)</f>
        <v>0</v>
      </c>
      <c r="BA213" s="13">
        <f>SUM('Երևան քաղաք:Սյունիք'!BA211)</f>
        <v>0</v>
      </c>
      <c r="BB213" s="13">
        <f>SUM('Երևան քաղաք:Սյունիք'!BB211)</f>
        <v>0</v>
      </c>
      <c r="BC213" s="13">
        <f>SUM('Երևան քաղաք:Սյունիք'!BC211)</f>
        <v>0</v>
      </c>
      <c r="BD213" s="13">
        <f>SUM('Երևան քաղաք:Սյունիք'!BD211)</f>
        <v>0</v>
      </c>
      <c r="BE213" s="13">
        <f>SUM('Երևան քաղաք:Սյունիք'!BE211)</f>
        <v>0</v>
      </c>
      <c r="BF213" s="13">
        <f>SUM('Երևան քաղաք:Սյունիք'!BF211)</f>
        <v>0</v>
      </c>
      <c r="BG213" s="13">
        <f>SUM('Երևան քաղաք:Սյունիք'!BG211)</f>
        <v>0</v>
      </c>
      <c r="BH213" s="13">
        <f>SUM('Երևան քաղաք:Սյունիք'!BH211)</f>
        <v>0</v>
      </c>
      <c r="BI213" s="13">
        <f>SUM('Երևան քաղաք:Սյունիք'!BI211)</f>
        <v>0</v>
      </c>
      <c r="BJ213" s="13">
        <f>SUM('Երևան քաղաք:Սյունիք'!BJ211)</f>
        <v>0</v>
      </c>
      <c r="BK213" s="13">
        <f>SUM('Երևան քաղաք:Սյունիք'!BK211)</f>
        <v>0</v>
      </c>
      <c r="BL213" s="13">
        <f>SUM('Երևան քաղաք:Սյունիք'!BL211)</f>
        <v>0</v>
      </c>
      <c r="BM213" s="13">
        <f>SUM('Երևան քաղաք:Սյունիք'!BM211)</f>
        <v>0</v>
      </c>
      <c r="BN213" s="13">
        <f>SUM('Երևան քաղաք:Սյունիք'!BN211)</f>
        <v>0</v>
      </c>
      <c r="BO213" s="13">
        <f>SUM('Երևան քաղաք:Սյունիք'!BO211)</f>
        <v>0</v>
      </c>
      <c r="BP213" s="13">
        <f>SUM('Երևան քաղաք:Սյունիք'!BP211)</f>
        <v>0</v>
      </c>
      <c r="BQ213" s="13">
        <f>SUM('Երևան քաղաք:Սյունիք'!BQ211)</f>
        <v>0</v>
      </c>
      <c r="BR213" s="13">
        <f>SUM('Երևան քաղաք:Սյունիք'!BR211)</f>
        <v>0</v>
      </c>
      <c r="BS213" s="13">
        <f>SUM('Երևան քաղաք:Սյունիք'!BS211)</f>
        <v>0</v>
      </c>
      <c r="BT213" s="13">
        <f>SUM('Երևան քաղաք:Սյունիք'!BT211)</f>
        <v>0</v>
      </c>
      <c r="BU213" s="13">
        <f>SUM('Երևան քաղաք:Սյունիք'!BU211)</f>
        <v>0</v>
      </c>
      <c r="BV213" s="13">
        <f>SUM('Երևան քաղաք:Սյունիք'!BV211)</f>
        <v>0</v>
      </c>
      <c r="BW213" s="13">
        <f>SUM('Երևան քաղաք:Սյունիք'!BW211)</f>
        <v>0</v>
      </c>
      <c r="BX213" s="13">
        <f>SUM('Երևան քաղաք:Սյունիք'!BX211)</f>
        <v>0</v>
      </c>
      <c r="BY213" s="13">
        <f>SUM('Երևան քաղաք:Սյունիք'!BY211)</f>
        <v>0</v>
      </c>
      <c r="BZ213" s="13">
        <f>SUM('Երևան քաղաք:Սյունիք'!BZ211)</f>
        <v>0</v>
      </c>
      <c r="CA213" s="13">
        <v>0</v>
      </c>
    </row>
    <row r="214" spans="1:79" ht="20.100000000000001" customHeight="1" x14ac:dyDescent="0.3">
      <c r="A214" s="5" t="s">
        <v>784</v>
      </c>
      <c r="B214" s="3" t="s">
        <v>785</v>
      </c>
      <c r="C214" s="3">
        <v>267.10000000000002</v>
      </c>
      <c r="D214" s="13">
        <f>SUM('Երևան քաղաք:Սյունիք'!D212)</f>
        <v>0</v>
      </c>
      <c r="E214" s="13">
        <f>SUM('Երևան քաղաք:Սյունիք'!E212)</f>
        <v>0</v>
      </c>
      <c r="F214" s="13">
        <f>SUM('Երևան քաղաք:Սյունիք'!F212)</f>
        <v>0</v>
      </c>
      <c r="G214" s="13">
        <f>SUM('Երևան քաղաք:Սյունիք'!G212)</f>
        <v>0</v>
      </c>
      <c r="H214" s="13">
        <f>SUM('Երևան քաղաք:Սյունիք'!H212)</f>
        <v>0</v>
      </c>
      <c r="I214" s="13">
        <f>SUM('Երևան քաղաք:Սյունիք'!I212)</f>
        <v>4</v>
      </c>
      <c r="J214" s="13">
        <f>SUM('Երևան քաղաք:Սյունիք'!J212)</f>
        <v>0</v>
      </c>
      <c r="K214" s="13">
        <f>SUM('Երևան քաղաք:Սյունիք'!K212)</f>
        <v>3</v>
      </c>
      <c r="L214" s="13">
        <f>SUM('Երևան քաղաք:Սյունիք'!L212)</f>
        <v>7</v>
      </c>
      <c r="M214" s="13">
        <f>SUM('Երևան քաղաք:Սյունիք'!M212)</f>
        <v>0</v>
      </c>
      <c r="N214" s="13">
        <f>SUM('Երևան քաղաք:Սյունիք'!N212)</f>
        <v>0</v>
      </c>
      <c r="O214" s="13">
        <f>SUM('Երևան քաղաք:Սյունիք'!O212)</f>
        <v>0</v>
      </c>
      <c r="P214" s="13">
        <f>SUM('Երևան քաղաք:Սյունիք'!P212)</f>
        <v>1</v>
      </c>
      <c r="Q214" s="13">
        <f>SUM('Երևան քաղաք:Սյունիք'!Q212)</f>
        <v>0</v>
      </c>
      <c r="R214" s="13">
        <f>SUM('Երևան քաղաք:Սյունիք'!R212)</f>
        <v>1</v>
      </c>
      <c r="S214" s="13">
        <f>SUM('Երևան քաղաք:Սյունիք'!S212)</f>
        <v>0</v>
      </c>
      <c r="T214" s="13">
        <f>SUM('Երևան քաղաք:Սյունիք'!T212)</f>
        <v>5</v>
      </c>
      <c r="U214" s="13">
        <f>SUM('Երևան քաղաք:Սյունիք'!U212)</f>
        <v>0</v>
      </c>
      <c r="V214" s="13">
        <f>SUM('Երևան քաղաք:Սյունիք'!V212)</f>
        <v>0</v>
      </c>
      <c r="W214" s="13">
        <f>SUM('Երևան քաղաք:Սյունիք'!W212)</f>
        <v>7</v>
      </c>
      <c r="X214" s="13">
        <f>SUM('Երևան քաղաք:Սյունիք'!X212)</f>
        <v>0</v>
      </c>
      <c r="Y214" s="13">
        <f>SUM('Երևան քաղաք:Սյունիք'!Y212)</f>
        <v>0</v>
      </c>
      <c r="Z214" s="13">
        <f>SUM('Երևան քաղաք:Սյունիք'!Z212)</f>
        <v>0</v>
      </c>
      <c r="AA214" s="13">
        <f>SUM('Երևան քաղաք:Սյունիք'!AA212)</f>
        <v>0</v>
      </c>
      <c r="AB214" s="13">
        <f>SUM('Երևան քաղաք:Սյունիք'!AB212)</f>
        <v>0</v>
      </c>
      <c r="AC214" s="13">
        <f>SUM('Երևան քաղաք:Սյունիք'!AC212)</f>
        <v>0</v>
      </c>
      <c r="AD214" s="13">
        <f>SUM('Երևան քաղաք:Սյունիք'!AD212)</f>
        <v>2</v>
      </c>
      <c r="AE214" s="13">
        <f>SUM('Երևան քաղաք:Սյունիք'!AE212)</f>
        <v>0</v>
      </c>
      <c r="AF214" s="13">
        <f>SUM('Երևան քաղաք:Սյունիք'!AF212)</f>
        <v>0</v>
      </c>
      <c r="AG214" s="13">
        <f>SUM('Երևան քաղաք:Սյունիք'!AG212)</f>
        <v>0</v>
      </c>
      <c r="AH214" s="13">
        <f>SUM('Երևան քաղաք:Սյունիք'!AH212)</f>
        <v>0</v>
      </c>
      <c r="AI214" s="13">
        <f>SUM('Երևան քաղաք:Սյունիք'!AI212)</f>
        <v>0</v>
      </c>
      <c r="AJ214" s="13">
        <f>SUM('Երևան քաղաք:Սյունիք'!AJ212)</f>
        <v>0</v>
      </c>
      <c r="AK214" s="13">
        <f>SUM('Երևան քաղաք:Սյունիք'!AK212)</f>
        <v>0</v>
      </c>
      <c r="AL214" s="13">
        <f>SUM('Երևան քաղաք:Սյունիք'!AL212)</f>
        <v>0</v>
      </c>
      <c r="AM214" s="13">
        <f>SUM('Երևան քաղաք:Սյունիք'!AM212)</f>
        <v>0</v>
      </c>
      <c r="AN214" s="13">
        <f>SUM('Երևան քաղաք:Սյունիք'!AN212)</f>
        <v>0</v>
      </c>
      <c r="AO214" s="13">
        <f>SUM('Երևան քաղաք:Սյունիք'!AO212)</f>
        <v>1</v>
      </c>
      <c r="AP214" s="13">
        <f>SUM('Երևան քաղաք:Սյունիք'!AP212)</f>
        <v>4</v>
      </c>
      <c r="AQ214" s="13">
        <f>SUM('Երևան քաղաք:Սյունիք'!AQ212)</f>
        <v>2</v>
      </c>
      <c r="AR214" s="13">
        <f>SUM('Երևան քաղաք:Սյունիք'!AR212)</f>
        <v>0</v>
      </c>
      <c r="AS214" s="13">
        <f>SUM('Երևան քաղաք:Սյունիք'!AS212)</f>
        <v>0</v>
      </c>
      <c r="AT214" s="13">
        <f>SUM('Երևան քաղաք:Սյունիք'!AT212)</f>
        <v>0</v>
      </c>
      <c r="AU214" s="13">
        <f>SUM('Երևան քաղաք:Սյունիք'!AU212)</f>
        <v>0</v>
      </c>
      <c r="AV214" s="13">
        <f>SUM('Երևան քաղաք:Սյունիք'!AV212)</f>
        <v>0</v>
      </c>
      <c r="AW214" s="13">
        <f>SUM('Երևան քաղաք:Սյունիք'!AW212)</f>
        <v>7</v>
      </c>
      <c r="AX214" s="13">
        <f>SUM('Երևան քաղաք:Սյունիք'!AX212)</f>
        <v>0</v>
      </c>
      <c r="AY214" s="13">
        <f>SUM('Երևան քաղաք:Սյունիք'!AY212)</f>
        <v>6</v>
      </c>
      <c r="AZ214" s="13">
        <f>SUM('Երևան քաղաք:Սյունիք'!AZ212)</f>
        <v>0</v>
      </c>
      <c r="BA214" s="13">
        <f>SUM('Երևան քաղաք:Սյունիք'!BA212)</f>
        <v>1</v>
      </c>
      <c r="BB214" s="13">
        <f>SUM('Երևան քաղաք:Սյունիք'!BB212)</f>
        <v>0</v>
      </c>
      <c r="BC214" s="13">
        <f>SUM('Երևան քաղաք:Սյունիք'!BC212)</f>
        <v>0</v>
      </c>
      <c r="BD214" s="13">
        <f>SUM('Երևան քաղաք:Սյունիք'!BD212)</f>
        <v>0</v>
      </c>
      <c r="BE214" s="13">
        <f>SUM('Երևան քաղաք:Սյունիք'!BE212)</f>
        <v>0</v>
      </c>
      <c r="BF214" s="13">
        <f>SUM('Երևան քաղաք:Սյունիք'!BF212)</f>
        <v>0</v>
      </c>
      <c r="BG214" s="13">
        <f>SUM('Երևան քաղաք:Սյունիք'!BG212)</f>
        <v>0</v>
      </c>
      <c r="BH214" s="13">
        <f>SUM('Երևան քաղաք:Սյունիք'!BH212)</f>
        <v>0</v>
      </c>
      <c r="BI214" s="13">
        <f>SUM('Երևան քաղաք:Սյունիք'!BI212)</f>
        <v>0</v>
      </c>
      <c r="BJ214" s="13">
        <f>SUM('Երևան քաղաք:Սյունիք'!BJ212)</f>
        <v>0</v>
      </c>
      <c r="BK214" s="13">
        <f>SUM('Երևան քաղաք:Սյունիք'!BK212)</f>
        <v>0</v>
      </c>
      <c r="BL214" s="13">
        <f>SUM('Երևան քաղաք:Սյունիք'!BL212)</f>
        <v>0</v>
      </c>
      <c r="BM214" s="13">
        <f>SUM('Երևան քաղաք:Սյունիք'!BM212)</f>
        <v>0</v>
      </c>
      <c r="BN214" s="13">
        <f>SUM('Երևան քաղաք:Սյունիք'!BN212)</f>
        <v>0</v>
      </c>
      <c r="BO214" s="13">
        <f>SUM('Երևան քաղաք:Սյունիք'!BO212)</f>
        <v>0</v>
      </c>
      <c r="BP214" s="13">
        <f>SUM('Երևան քաղաք:Սյունիք'!BP212)</f>
        <v>0</v>
      </c>
      <c r="BQ214" s="13">
        <f>SUM('Երևան քաղաք:Սյունիք'!BQ212)</f>
        <v>0</v>
      </c>
      <c r="BR214" s="13">
        <f>SUM('Երևան քաղաք:Սյունիք'!BR212)</f>
        <v>0</v>
      </c>
      <c r="BS214" s="13">
        <f>SUM('Երևան քաղաք:Սյունիք'!BS212)</f>
        <v>0</v>
      </c>
      <c r="BT214" s="13">
        <f>SUM('Երևան քաղաք:Սյունիք'!BT212)</f>
        <v>0</v>
      </c>
      <c r="BU214" s="13">
        <f>SUM('Երևան քաղաք:Սյունիք'!BU212)</f>
        <v>7</v>
      </c>
      <c r="BV214" s="13">
        <f>SUM('Երևան քաղաք:Սյունիք'!BV212)</f>
        <v>0</v>
      </c>
      <c r="BW214" s="13">
        <f>SUM('Երևան քաղաք:Սյունիք'!BW212)</f>
        <v>0</v>
      </c>
      <c r="BX214" s="13">
        <f>SUM('Երևան քաղաք:Սյունիք'!BX212)</f>
        <v>0</v>
      </c>
      <c r="BY214" s="13">
        <f>SUM('Երևան քաղաք:Սյունիք'!BY212)</f>
        <v>7</v>
      </c>
      <c r="BZ214" s="13">
        <f>SUM('Երևան քաղաք:Սյունիք'!BZ212)</f>
        <v>1</v>
      </c>
      <c r="CA214" s="13">
        <v>0</v>
      </c>
    </row>
    <row r="215" spans="1:79" ht="20.100000000000001" customHeight="1" x14ac:dyDescent="0.3">
      <c r="A215" s="5" t="s">
        <v>172</v>
      </c>
      <c r="B215" s="3" t="s">
        <v>786</v>
      </c>
      <c r="C215" s="3">
        <v>268</v>
      </c>
      <c r="D215" s="13">
        <f>SUM('Երևան քաղաք:Սյունիք'!D213)</f>
        <v>0</v>
      </c>
      <c r="E215" s="13">
        <f>SUM('Երևան քաղաք:Սյունիք'!E213)</f>
        <v>14</v>
      </c>
      <c r="F215" s="13">
        <f>SUM('Երևան քաղաք:Սյունիք'!F213)</f>
        <v>14</v>
      </c>
      <c r="G215" s="13">
        <f>SUM('Երևան քաղաք:Սյունիք'!G213)</f>
        <v>1</v>
      </c>
      <c r="H215" s="13">
        <f>SUM('Երևան քաղաք:Սյունիք'!H213)</f>
        <v>4</v>
      </c>
      <c r="I215" s="13">
        <f>SUM('Երևան քաղաք:Սյունիք'!I213)</f>
        <v>132</v>
      </c>
      <c r="J215" s="13">
        <f>SUM('Երևան քաղաք:Սյունիք'!J213)</f>
        <v>1</v>
      </c>
      <c r="K215" s="13">
        <f>SUM('Երևան քաղաք:Սյունիք'!K213)</f>
        <v>2</v>
      </c>
      <c r="L215" s="13">
        <f>SUM('Երևան քաղաք:Սյունիք'!L213)</f>
        <v>135</v>
      </c>
      <c r="M215" s="13">
        <f>SUM('Երևան քաղաք:Սյունիք'!M213)</f>
        <v>0</v>
      </c>
      <c r="N215" s="13">
        <f>SUM('Երևան քաղաք:Սյունիք'!N213)</f>
        <v>0</v>
      </c>
      <c r="O215" s="13">
        <f>SUM('Երևան քաղաք:Սյունիք'!O213)</f>
        <v>73</v>
      </c>
      <c r="P215" s="13">
        <f>SUM('Երևան քաղաք:Սյունիք'!P213)</f>
        <v>18</v>
      </c>
      <c r="Q215" s="13">
        <f>SUM('Երևան քաղաք:Սյունիք'!Q213)</f>
        <v>8</v>
      </c>
      <c r="R215" s="13">
        <f>SUM('Երևան քաղաք:Սյունիք'!R213)</f>
        <v>6</v>
      </c>
      <c r="S215" s="13">
        <f>SUM('Երևան քաղաք:Սյունիք'!S213)</f>
        <v>1</v>
      </c>
      <c r="T215" s="13">
        <f>SUM('Երևան քաղաք:Սյունիք'!T213)</f>
        <v>0</v>
      </c>
      <c r="U215" s="13">
        <f>SUM('Երևան քաղաք:Սյունիք'!U213)</f>
        <v>0</v>
      </c>
      <c r="V215" s="13">
        <f>SUM('Երևան քաղաք:Սյունիք'!V213)</f>
        <v>1</v>
      </c>
      <c r="W215" s="13">
        <f>SUM('Երևան քաղաք:Սյունիք'!W213)</f>
        <v>107</v>
      </c>
      <c r="X215" s="13">
        <f>SUM('Երևան քաղաք:Սյունիք'!X213)</f>
        <v>0</v>
      </c>
      <c r="Y215" s="13">
        <f>SUM('Երևան քաղաք:Սյունիք'!Y213)</f>
        <v>5</v>
      </c>
      <c r="Z215" s="13">
        <f>SUM('Երևան քաղաք:Սյունիք'!Z213)</f>
        <v>0</v>
      </c>
      <c r="AA215" s="13">
        <f>SUM('Երևան քաղաք:Սյունիք'!AA213)</f>
        <v>0</v>
      </c>
      <c r="AB215" s="13">
        <f>SUM('Երևան քաղաք:Սյունիք'!AB213)</f>
        <v>0</v>
      </c>
      <c r="AC215" s="13">
        <f>SUM('Երևան քաղաք:Սյունիք'!AC213)</f>
        <v>23</v>
      </c>
      <c r="AD215" s="13">
        <f>SUM('Երևան քաղաք:Սյունիք'!AD213)</f>
        <v>95</v>
      </c>
      <c r="AE215" s="13">
        <f>SUM('Երևան քաղաք:Սյունիք'!AE213)</f>
        <v>0</v>
      </c>
      <c r="AF215" s="13">
        <f>SUM('Երևան քաղաք:Սյունիք'!AF213)</f>
        <v>0</v>
      </c>
      <c r="AG215" s="13">
        <f>SUM('Երևան քաղաք:Սյունիք'!AG213)</f>
        <v>0</v>
      </c>
      <c r="AH215" s="13">
        <f>SUM('Երևան քաղաք:Սյունիք'!AH213)</f>
        <v>0</v>
      </c>
      <c r="AI215" s="13">
        <f>SUM('Երևան քաղաք:Սյունիք'!AI213)</f>
        <v>0</v>
      </c>
      <c r="AJ215" s="13">
        <f>SUM('Երևան քաղաք:Սյունիք'!AJ213)</f>
        <v>0</v>
      </c>
      <c r="AK215" s="13">
        <f>SUM('Երևան քաղաք:Սյունիք'!AK213)</f>
        <v>0</v>
      </c>
      <c r="AL215" s="13">
        <f>SUM('Երևան քաղաք:Սյունիք'!AL213)</f>
        <v>0</v>
      </c>
      <c r="AM215" s="13">
        <f>SUM('Երևան քաղաք:Սյունիք'!AM213)</f>
        <v>0</v>
      </c>
      <c r="AN215" s="13">
        <f>SUM('Երևան քաղաք:Սյունիք'!AN213)</f>
        <v>0</v>
      </c>
      <c r="AO215" s="13">
        <f>SUM('Երևան քաղաք:Սյունիք'!AO213)</f>
        <v>27</v>
      </c>
      <c r="AP215" s="13">
        <f>SUM('Երևան քաղաք:Սյունիք'!AP213)</f>
        <v>66</v>
      </c>
      <c r="AQ215" s="13">
        <f>SUM('Երևան քաղաք:Սյունիք'!AQ213)</f>
        <v>42</v>
      </c>
      <c r="AR215" s="13">
        <f>SUM('Երևան քաղաք:Սյունիք'!AR213)</f>
        <v>0</v>
      </c>
      <c r="AS215" s="13">
        <f>SUM('Երևան քաղաք:Սյունիք'!AS213)</f>
        <v>3</v>
      </c>
      <c r="AT215" s="13">
        <f>SUM('Երևան քաղաք:Սյունիք'!AT213)</f>
        <v>33</v>
      </c>
      <c r="AU215" s="13">
        <f>SUM('Երևան քաղաք:Սյունիք'!AU213)</f>
        <v>0</v>
      </c>
      <c r="AV215" s="13">
        <f>SUM('Երևան քաղաք:Սյունիք'!AV213)</f>
        <v>1</v>
      </c>
      <c r="AW215" s="13">
        <f>SUM('Երևան քաղաք:Սյունիք'!AW213)</f>
        <v>97</v>
      </c>
      <c r="AX215" s="13">
        <f>SUM('Երևան քաղաք:Սյունիք'!AX213)</f>
        <v>1</v>
      </c>
      <c r="AY215" s="13">
        <f>SUM('Երևան քաղաք:Սյունիք'!AY213)</f>
        <v>133</v>
      </c>
      <c r="AZ215" s="13">
        <f>SUM('Երևան քաղաք:Սյունիք'!AZ213)</f>
        <v>0</v>
      </c>
      <c r="BA215" s="13">
        <f>SUM('Երևան քաղաք:Սյունիք'!BA213)</f>
        <v>2</v>
      </c>
      <c r="BB215" s="13">
        <f>SUM('Երևան քաղաք:Սյունիք'!BB213)</f>
        <v>19</v>
      </c>
      <c r="BC215" s="13">
        <f>SUM('Երևան քաղաք:Սյունիք'!BC213)</f>
        <v>11</v>
      </c>
      <c r="BD215" s="13">
        <f>SUM('Երևան քաղաք:Սյունիք'!BD213)</f>
        <v>3</v>
      </c>
      <c r="BE215" s="13">
        <f>SUM('Երևան քաղաք:Սյունիք'!BE213)</f>
        <v>1</v>
      </c>
      <c r="BF215" s="13">
        <f>SUM('Երևան քաղաք:Սյունիք'!BF213)</f>
        <v>15</v>
      </c>
      <c r="BG215" s="13">
        <f>SUM('Երևան քաղաք:Սյունիք'!BG213)</f>
        <v>1</v>
      </c>
      <c r="BH215" s="13">
        <f>SUM('Երևան քաղաք:Սյունիք'!BH213)</f>
        <v>2</v>
      </c>
      <c r="BI215" s="13">
        <f>SUM('Երևան քաղաք:Սյունիք'!BI213)</f>
        <v>0</v>
      </c>
      <c r="BJ215" s="13">
        <f>SUM('Երևան քաղաք:Սյունիք'!BJ213)</f>
        <v>12</v>
      </c>
      <c r="BK215" s="13">
        <f>SUM('Երևան քաղաք:Սյունիք'!BK213)</f>
        <v>1</v>
      </c>
      <c r="BL215" s="13">
        <f>SUM('Երևան քաղաք:Սյունիք'!BL213)</f>
        <v>0</v>
      </c>
      <c r="BM215" s="13">
        <f>SUM('Երևան քաղաք:Սյունիք'!BM213)</f>
        <v>3</v>
      </c>
      <c r="BN215" s="13">
        <f>SUM('Երևան քաղաք:Սյունիք'!BN213)</f>
        <v>1</v>
      </c>
      <c r="BO215" s="13">
        <f>SUM('Երևան քաղաք:Սյունիք'!BO213)</f>
        <v>3</v>
      </c>
      <c r="BP215" s="13">
        <f>SUM('Երևան քաղաք:Սյունիք'!BP213)</f>
        <v>0</v>
      </c>
      <c r="BQ215" s="13">
        <f>SUM('Երևան քաղաք:Սյունիք'!BQ213)</f>
        <v>1</v>
      </c>
      <c r="BR215" s="13">
        <f>SUM('Երևան քաղաք:Սյունիք'!BR213)</f>
        <v>1</v>
      </c>
      <c r="BS215" s="13">
        <f>SUM('Երևան քաղաք:Սյունիք'!BS213)</f>
        <v>5</v>
      </c>
      <c r="BT215" s="13">
        <f>SUM('Երևան քաղաք:Սյունիք'!BT213)</f>
        <v>0</v>
      </c>
      <c r="BU215" s="13">
        <f>SUM('Երևան քաղաք:Սյունիք'!BU213)</f>
        <v>107</v>
      </c>
      <c r="BV215" s="13">
        <f>SUM('Երևան քաղաք:Սյունիք'!BV213)</f>
        <v>15</v>
      </c>
      <c r="BW215" s="13">
        <f>SUM('Երևան քաղաք:Սյունիք'!BW213)</f>
        <v>0</v>
      </c>
      <c r="BX215" s="13">
        <f>SUM('Երևան քաղաք:Սյունիք'!BX213)</f>
        <v>2</v>
      </c>
      <c r="BY215" s="13">
        <f>SUM('Երևան քաղաք:Սյունիք'!BY213)</f>
        <v>114</v>
      </c>
      <c r="BZ215" s="13">
        <f>SUM('Երևան քաղաք:Սյունիք'!BZ213)</f>
        <v>68</v>
      </c>
      <c r="CA215" s="13">
        <v>0</v>
      </c>
    </row>
    <row r="216" spans="1:79" ht="20.100000000000001" customHeight="1" x14ac:dyDescent="0.3">
      <c r="A216" s="5" t="s">
        <v>173</v>
      </c>
      <c r="B216" s="3" t="s">
        <v>787</v>
      </c>
      <c r="C216" s="3">
        <v>269</v>
      </c>
      <c r="D216" s="13">
        <f>SUM('Երևան քաղաք:Սյունիք'!D214)</f>
        <v>0</v>
      </c>
      <c r="E216" s="13">
        <f>SUM('Երևան քաղաք:Սյունիք'!E214)</f>
        <v>0</v>
      </c>
      <c r="F216" s="13">
        <f>SUM('Երևան քաղաք:Սյունիք'!F214)</f>
        <v>0</v>
      </c>
      <c r="G216" s="13">
        <f>SUM('Երևան քաղաք:Սյունիք'!G214)</f>
        <v>0</v>
      </c>
      <c r="H216" s="13">
        <f>SUM('Երևան քաղաք:Սյունիք'!H214)</f>
        <v>0</v>
      </c>
      <c r="I216" s="13">
        <f>SUM('Երևան քաղաք:Սյունիք'!I214)</f>
        <v>0</v>
      </c>
      <c r="J216" s="13">
        <f>SUM('Երևան քաղաք:Սյունիք'!J214)</f>
        <v>0</v>
      </c>
      <c r="K216" s="13">
        <f>SUM('Երևան քաղաք:Սյունիք'!K214)</f>
        <v>0</v>
      </c>
      <c r="L216" s="13">
        <f>SUM('Երևան քաղաք:Սյունիք'!L214)</f>
        <v>0</v>
      </c>
      <c r="M216" s="13">
        <f>SUM('Երևան քաղաք:Սյունիք'!M214)</f>
        <v>0</v>
      </c>
      <c r="N216" s="13">
        <f>SUM('Երևան քաղաք:Սյունիք'!N214)</f>
        <v>0</v>
      </c>
      <c r="O216" s="13">
        <f>SUM('Երևան քաղաք:Սյունիք'!O214)</f>
        <v>0</v>
      </c>
      <c r="P216" s="13">
        <f>SUM('Երևան քաղաք:Սյունիք'!P214)</f>
        <v>0</v>
      </c>
      <c r="Q216" s="13">
        <f>SUM('Երևան քաղաք:Սյունիք'!Q214)</f>
        <v>0</v>
      </c>
      <c r="R216" s="13">
        <f>SUM('Երևան քաղաք:Սյունիք'!R214)</f>
        <v>0</v>
      </c>
      <c r="S216" s="13">
        <f>SUM('Երևան քաղաք:Սյունիք'!S214)</f>
        <v>0</v>
      </c>
      <c r="T216" s="13">
        <f>SUM('Երևան քաղաք:Սյունիք'!T214)</f>
        <v>0</v>
      </c>
      <c r="U216" s="13">
        <f>SUM('Երևան քաղաք:Սյունիք'!U214)</f>
        <v>0</v>
      </c>
      <c r="V216" s="13">
        <f>SUM('Երևան քաղաք:Սյունիք'!V214)</f>
        <v>0</v>
      </c>
      <c r="W216" s="13">
        <f>SUM('Երևան քաղաք:Սյունիք'!W214)</f>
        <v>0</v>
      </c>
      <c r="X216" s="13">
        <f>SUM('Երևան քաղաք:Սյունիք'!X214)</f>
        <v>0</v>
      </c>
      <c r="Y216" s="13">
        <f>SUM('Երևան քաղաք:Սյունիք'!Y214)</f>
        <v>0</v>
      </c>
      <c r="Z216" s="13">
        <f>SUM('Երևան քաղաք:Սյունիք'!Z214)</f>
        <v>0</v>
      </c>
      <c r="AA216" s="13">
        <f>SUM('Երևան քաղաք:Սյունիք'!AA214)</f>
        <v>0</v>
      </c>
      <c r="AB216" s="13">
        <f>SUM('Երևան քաղաք:Սյունիք'!AB214)</f>
        <v>0</v>
      </c>
      <c r="AC216" s="13">
        <f>SUM('Երևան քաղաք:Սյունիք'!AC214)</f>
        <v>0</v>
      </c>
      <c r="AD216" s="13">
        <f>SUM('Երևան քաղաք:Սյունիք'!AD214)</f>
        <v>0</v>
      </c>
      <c r="AE216" s="13">
        <f>SUM('Երևան քաղաք:Սյունիք'!AE214)</f>
        <v>0</v>
      </c>
      <c r="AF216" s="13">
        <f>SUM('Երևան քաղաք:Սյունիք'!AF214)</f>
        <v>0</v>
      </c>
      <c r="AG216" s="13">
        <f>SUM('Երևան քաղաք:Սյունիք'!AG214)</f>
        <v>0</v>
      </c>
      <c r="AH216" s="13">
        <f>SUM('Երևան քաղաք:Սյունիք'!AH214)</f>
        <v>0</v>
      </c>
      <c r="AI216" s="13">
        <f>SUM('Երևան քաղաք:Սյունիք'!AI214)</f>
        <v>0</v>
      </c>
      <c r="AJ216" s="13">
        <f>SUM('Երևան քաղաք:Սյունիք'!AJ214)</f>
        <v>0</v>
      </c>
      <c r="AK216" s="13">
        <f>SUM('Երևան քաղաք:Սյունիք'!AK214)</f>
        <v>0</v>
      </c>
      <c r="AL216" s="13">
        <f>SUM('Երևան քաղաք:Սյունիք'!AL214)</f>
        <v>0</v>
      </c>
      <c r="AM216" s="13">
        <f>SUM('Երևան քաղաք:Սյունիք'!AM214)</f>
        <v>0</v>
      </c>
      <c r="AN216" s="13">
        <f>SUM('Երևան քաղաք:Սյունիք'!AN214)</f>
        <v>0</v>
      </c>
      <c r="AO216" s="13">
        <f>SUM('Երևան քաղաք:Սյունիք'!AO214)</f>
        <v>0</v>
      </c>
      <c r="AP216" s="13">
        <f>SUM('Երևան քաղաք:Սյունիք'!AP214)</f>
        <v>0</v>
      </c>
      <c r="AQ216" s="13">
        <f>SUM('Երևան քաղաք:Սյունիք'!AQ214)</f>
        <v>0</v>
      </c>
      <c r="AR216" s="13">
        <f>SUM('Երևան քաղաք:Սյունիք'!AR214)</f>
        <v>0</v>
      </c>
      <c r="AS216" s="13">
        <f>SUM('Երևան քաղաք:Սյունիք'!AS214)</f>
        <v>0</v>
      </c>
      <c r="AT216" s="13">
        <f>SUM('Երևան քաղաք:Սյունիք'!AT214)</f>
        <v>0</v>
      </c>
      <c r="AU216" s="13">
        <f>SUM('Երևան քաղաք:Սյունիք'!AU214)</f>
        <v>0</v>
      </c>
      <c r="AV216" s="13">
        <f>SUM('Երևան քաղաք:Սյունիք'!AV214)</f>
        <v>0</v>
      </c>
      <c r="AW216" s="13">
        <f>SUM('Երևան քաղաք:Սյունիք'!AW214)</f>
        <v>0</v>
      </c>
      <c r="AX216" s="13">
        <f>SUM('Երևան քաղաք:Սյունիք'!AX214)</f>
        <v>0</v>
      </c>
      <c r="AY216" s="13">
        <f>SUM('Երևան քաղաք:Սյունիք'!AY214)</f>
        <v>0</v>
      </c>
      <c r="AZ216" s="13">
        <f>SUM('Երևան քաղաք:Սյունիք'!AZ214)</f>
        <v>0</v>
      </c>
      <c r="BA216" s="13">
        <f>SUM('Երևան քաղաք:Սյունիք'!BA214)</f>
        <v>0</v>
      </c>
      <c r="BB216" s="13">
        <f>SUM('Երևան քաղաք:Սյունիք'!BB214)</f>
        <v>0</v>
      </c>
      <c r="BC216" s="13">
        <f>SUM('Երևան քաղաք:Սյունիք'!BC214)</f>
        <v>0</v>
      </c>
      <c r="BD216" s="13">
        <f>SUM('Երևան քաղաք:Սյունիք'!BD214)</f>
        <v>0</v>
      </c>
      <c r="BE216" s="13">
        <f>SUM('Երևան քաղաք:Սյունիք'!BE214)</f>
        <v>0</v>
      </c>
      <c r="BF216" s="13">
        <f>SUM('Երևան քաղաք:Սյունիք'!BF214)</f>
        <v>0</v>
      </c>
      <c r="BG216" s="13">
        <f>SUM('Երևան քաղաք:Սյունիք'!BG214)</f>
        <v>0</v>
      </c>
      <c r="BH216" s="13">
        <f>SUM('Երևան քաղաք:Սյունիք'!BH214)</f>
        <v>0</v>
      </c>
      <c r="BI216" s="13">
        <f>SUM('Երևան քաղաք:Սյունիք'!BI214)</f>
        <v>0</v>
      </c>
      <c r="BJ216" s="13">
        <f>SUM('Երևան քաղաք:Սյունիք'!BJ214)</f>
        <v>0</v>
      </c>
      <c r="BK216" s="13">
        <f>SUM('Երևան քաղաք:Սյունիք'!BK214)</f>
        <v>0</v>
      </c>
      <c r="BL216" s="13">
        <f>SUM('Երևան քաղաք:Սյունիք'!BL214)</f>
        <v>0</v>
      </c>
      <c r="BM216" s="13">
        <f>SUM('Երևան քաղաք:Սյունիք'!BM214)</f>
        <v>0</v>
      </c>
      <c r="BN216" s="13">
        <f>SUM('Երևան քաղաք:Սյունիք'!BN214)</f>
        <v>0</v>
      </c>
      <c r="BO216" s="13">
        <f>SUM('Երևան քաղաք:Սյունիք'!BO214)</f>
        <v>0</v>
      </c>
      <c r="BP216" s="13">
        <f>SUM('Երևան քաղաք:Սյունիք'!BP214)</f>
        <v>0</v>
      </c>
      <c r="BQ216" s="13">
        <f>SUM('Երևան քաղաք:Սյունիք'!BQ214)</f>
        <v>0</v>
      </c>
      <c r="BR216" s="13">
        <f>SUM('Երևան քաղաք:Սյունիք'!BR214)</f>
        <v>0</v>
      </c>
      <c r="BS216" s="13">
        <f>SUM('Երևան քաղաք:Սյունիք'!BS214)</f>
        <v>0</v>
      </c>
      <c r="BT216" s="13">
        <f>SUM('Երևան քաղաք:Սյունիք'!BT214)</f>
        <v>0</v>
      </c>
      <c r="BU216" s="13">
        <f>SUM('Երևան քաղաք:Սյունիք'!BU214)</f>
        <v>0</v>
      </c>
      <c r="BV216" s="13">
        <f>SUM('Երևան քաղաք:Սյունիք'!BV214)</f>
        <v>0</v>
      </c>
      <c r="BW216" s="13">
        <f>SUM('Երևան քաղաք:Սյունիք'!BW214)</f>
        <v>0</v>
      </c>
      <c r="BX216" s="13">
        <f>SUM('Երևան քաղաք:Սյունիք'!BX214)</f>
        <v>0</v>
      </c>
      <c r="BY216" s="13">
        <f>SUM('Երևան քաղաք:Սյունիք'!BY214)</f>
        <v>0</v>
      </c>
      <c r="BZ216" s="13">
        <f>SUM('Երևան քաղաք:Սյունիք'!BZ214)</f>
        <v>0</v>
      </c>
      <c r="CA216" s="13">
        <v>0</v>
      </c>
    </row>
    <row r="217" spans="1:79" ht="20.100000000000001" customHeight="1" x14ac:dyDescent="0.3">
      <c r="A217" s="5" t="s">
        <v>174</v>
      </c>
      <c r="B217" s="3" t="s">
        <v>788</v>
      </c>
      <c r="C217" s="3">
        <v>269.10000000000002</v>
      </c>
      <c r="D217" s="13">
        <f>SUM('Երևան քաղաք:Սյունիք'!D215)</f>
        <v>0</v>
      </c>
      <c r="E217" s="13">
        <f>SUM('Երևան քաղաք:Սյունիք'!E215)</f>
        <v>0</v>
      </c>
      <c r="F217" s="13">
        <f>SUM('Երևան քաղաք:Սյունիք'!F215)</f>
        <v>0</v>
      </c>
      <c r="G217" s="13">
        <f>SUM('Երևան քաղաք:Սյունիք'!G215)</f>
        <v>0</v>
      </c>
      <c r="H217" s="13">
        <f>SUM('Երևան քաղաք:Սյունիք'!H215)</f>
        <v>0</v>
      </c>
      <c r="I217" s="13">
        <f>SUM('Երևան քաղաք:Սյունիք'!I215)</f>
        <v>0</v>
      </c>
      <c r="J217" s="13">
        <f>SUM('Երևան քաղաք:Սյունիք'!J215)</f>
        <v>0</v>
      </c>
      <c r="K217" s="13">
        <f>SUM('Երևան քաղաք:Սյունիք'!K215)</f>
        <v>0</v>
      </c>
      <c r="L217" s="13">
        <f>SUM('Երևան քաղաք:Սյունիք'!L215)</f>
        <v>0</v>
      </c>
      <c r="M217" s="13">
        <f>SUM('Երևան քաղաք:Սյունիք'!M215)</f>
        <v>0</v>
      </c>
      <c r="N217" s="13">
        <f>SUM('Երևան քաղաք:Սյունիք'!N215)</f>
        <v>0</v>
      </c>
      <c r="O217" s="13">
        <f>SUM('Երևան քաղաք:Սյունիք'!O215)</f>
        <v>0</v>
      </c>
      <c r="P217" s="13">
        <f>SUM('Երևան քաղաք:Սյունիք'!P215)</f>
        <v>0</v>
      </c>
      <c r="Q217" s="13">
        <f>SUM('Երևան քաղաք:Սյունիք'!Q215)</f>
        <v>0</v>
      </c>
      <c r="R217" s="13">
        <f>SUM('Երևան քաղաք:Սյունիք'!R215)</f>
        <v>0</v>
      </c>
      <c r="S217" s="13">
        <f>SUM('Երևան քաղաք:Սյունիք'!S215)</f>
        <v>0</v>
      </c>
      <c r="T217" s="13">
        <f>SUM('Երևան քաղաք:Սյունիք'!T215)</f>
        <v>0</v>
      </c>
      <c r="U217" s="13">
        <f>SUM('Երևան քաղաք:Սյունիք'!U215)</f>
        <v>0</v>
      </c>
      <c r="V217" s="13">
        <f>SUM('Երևան քաղաք:Սյունիք'!V215)</f>
        <v>0</v>
      </c>
      <c r="W217" s="13">
        <f>SUM('Երևան քաղաք:Սյունիք'!W215)</f>
        <v>0</v>
      </c>
      <c r="X217" s="13">
        <f>SUM('Երևան քաղաք:Սյունիք'!X215)</f>
        <v>0</v>
      </c>
      <c r="Y217" s="13">
        <f>SUM('Երևան քաղաք:Սյունիք'!Y215)</f>
        <v>0</v>
      </c>
      <c r="Z217" s="13">
        <f>SUM('Երևան քաղաք:Սյունիք'!Z215)</f>
        <v>0</v>
      </c>
      <c r="AA217" s="13">
        <f>SUM('Երևան քաղաք:Սյունիք'!AA215)</f>
        <v>0</v>
      </c>
      <c r="AB217" s="13">
        <f>SUM('Երևան քաղաք:Սյունիք'!AB215)</f>
        <v>0</v>
      </c>
      <c r="AC217" s="13">
        <f>SUM('Երևան քաղաք:Սյունիք'!AC215)</f>
        <v>0</v>
      </c>
      <c r="AD217" s="13">
        <f>SUM('Երևան քաղաք:Սյունիք'!AD215)</f>
        <v>0</v>
      </c>
      <c r="AE217" s="13">
        <f>SUM('Երևան քաղաք:Սյունիք'!AE215)</f>
        <v>0</v>
      </c>
      <c r="AF217" s="13">
        <f>SUM('Երևան քաղաք:Սյունիք'!AF215)</f>
        <v>0</v>
      </c>
      <c r="AG217" s="13">
        <f>SUM('Երևան քաղաք:Սյունիք'!AG215)</f>
        <v>0</v>
      </c>
      <c r="AH217" s="13">
        <f>SUM('Երևան քաղաք:Սյունիք'!AH215)</f>
        <v>0</v>
      </c>
      <c r="AI217" s="13">
        <f>SUM('Երևան քաղաք:Սյունիք'!AI215)</f>
        <v>0</v>
      </c>
      <c r="AJ217" s="13">
        <f>SUM('Երևան քաղաք:Սյունիք'!AJ215)</f>
        <v>0</v>
      </c>
      <c r="AK217" s="13">
        <f>SUM('Երևան քաղաք:Սյունիք'!AK215)</f>
        <v>0</v>
      </c>
      <c r="AL217" s="13">
        <f>SUM('Երևան քաղաք:Սյունիք'!AL215)</f>
        <v>0</v>
      </c>
      <c r="AM217" s="13">
        <f>SUM('Երևան քաղաք:Սյունիք'!AM215)</f>
        <v>0</v>
      </c>
      <c r="AN217" s="13">
        <f>SUM('Երևան քաղաք:Սյունիք'!AN215)</f>
        <v>0</v>
      </c>
      <c r="AO217" s="13">
        <f>SUM('Երևան քաղաք:Սյունիք'!AO215)</f>
        <v>0</v>
      </c>
      <c r="AP217" s="13">
        <f>SUM('Երևան քաղաք:Սյունիք'!AP215)</f>
        <v>0</v>
      </c>
      <c r="AQ217" s="13">
        <f>SUM('Երևան քաղաք:Սյունիք'!AQ215)</f>
        <v>0</v>
      </c>
      <c r="AR217" s="13">
        <f>SUM('Երևան քաղաք:Սյունիք'!AR215)</f>
        <v>0</v>
      </c>
      <c r="AS217" s="13">
        <f>SUM('Երևան քաղաք:Սյունիք'!AS215)</f>
        <v>0</v>
      </c>
      <c r="AT217" s="13">
        <f>SUM('Երևան քաղաք:Սյունիք'!AT215)</f>
        <v>0</v>
      </c>
      <c r="AU217" s="13">
        <f>SUM('Երևան քաղաք:Սյունիք'!AU215)</f>
        <v>0</v>
      </c>
      <c r="AV217" s="13">
        <f>SUM('Երևան քաղաք:Սյունիք'!AV215)</f>
        <v>0</v>
      </c>
      <c r="AW217" s="13">
        <f>SUM('Երևան քաղաք:Սյունիք'!AW215)</f>
        <v>0</v>
      </c>
      <c r="AX217" s="13">
        <f>SUM('Երևան քաղաք:Սյունիք'!AX215)</f>
        <v>0</v>
      </c>
      <c r="AY217" s="13">
        <f>SUM('Երևան քաղաք:Սյունիք'!AY215)</f>
        <v>0</v>
      </c>
      <c r="AZ217" s="13">
        <f>SUM('Երևան քաղաք:Սյունիք'!AZ215)</f>
        <v>0</v>
      </c>
      <c r="BA217" s="13">
        <f>SUM('Երևան քաղաք:Սյունիք'!BA215)</f>
        <v>0</v>
      </c>
      <c r="BB217" s="13">
        <f>SUM('Երևան քաղաք:Սյունիք'!BB215)</f>
        <v>0</v>
      </c>
      <c r="BC217" s="13">
        <f>SUM('Երևան քաղաք:Սյունիք'!BC215)</f>
        <v>0</v>
      </c>
      <c r="BD217" s="13">
        <f>SUM('Երևան քաղաք:Սյունիք'!BD215)</f>
        <v>0</v>
      </c>
      <c r="BE217" s="13">
        <f>SUM('Երևան քաղաք:Սյունիք'!BE215)</f>
        <v>0</v>
      </c>
      <c r="BF217" s="13">
        <f>SUM('Երևան քաղաք:Սյունիք'!BF215)</f>
        <v>0</v>
      </c>
      <c r="BG217" s="13">
        <f>SUM('Երևան քաղաք:Սյունիք'!BG215)</f>
        <v>0</v>
      </c>
      <c r="BH217" s="13">
        <f>SUM('Երևան քաղաք:Սյունիք'!BH215)</f>
        <v>0</v>
      </c>
      <c r="BI217" s="13">
        <f>SUM('Երևան քաղաք:Սյունիք'!BI215)</f>
        <v>0</v>
      </c>
      <c r="BJ217" s="13">
        <f>SUM('Երևան քաղաք:Սյունիք'!BJ215)</f>
        <v>0</v>
      </c>
      <c r="BK217" s="13">
        <f>SUM('Երևան քաղաք:Սյունիք'!BK215)</f>
        <v>0</v>
      </c>
      <c r="BL217" s="13">
        <f>SUM('Երևան քաղաք:Սյունիք'!BL215)</f>
        <v>0</v>
      </c>
      <c r="BM217" s="13">
        <f>SUM('Երևան քաղաք:Սյունիք'!BM215)</f>
        <v>0</v>
      </c>
      <c r="BN217" s="13">
        <f>SUM('Երևան քաղաք:Սյունիք'!BN215)</f>
        <v>0</v>
      </c>
      <c r="BO217" s="13">
        <f>SUM('Երևան քաղաք:Սյունիք'!BO215)</f>
        <v>0</v>
      </c>
      <c r="BP217" s="13">
        <f>SUM('Երևան քաղաք:Սյունիք'!BP215)</f>
        <v>0</v>
      </c>
      <c r="BQ217" s="13">
        <f>SUM('Երևան քաղաք:Սյունիք'!BQ215)</f>
        <v>0</v>
      </c>
      <c r="BR217" s="13">
        <f>SUM('Երևան քաղաք:Սյունիք'!BR215)</f>
        <v>0</v>
      </c>
      <c r="BS217" s="13">
        <f>SUM('Երևան քաղաք:Սյունիք'!BS215)</f>
        <v>0</v>
      </c>
      <c r="BT217" s="13">
        <f>SUM('Երևան քաղաք:Սյունիք'!BT215)</f>
        <v>0</v>
      </c>
      <c r="BU217" s="13">
        <f>SUM('Երևան քաղաք:Սյունիք'!BU215)</f>
        <v>0</v>
      </c>
      <c r="BV217" s="13">
        <f>SUM('Երևան քաղաք:Սյունիք'!BV215)</f>
        <v>0</v>
      </c>
      <c r="BW217" s="13">
        <f>SUM('Երևան քաղաք:Սյունիք'!BW215)</f>
        <v>0</v>
      </c>
      <c r="BX217" s="13">
        <f>SUM('Երևան քաղաք:Սյունիք'!BX215)</f>
        <v>0</v>
      </c>
      <c r="BY217" s="13">
        <f>SUM('Երևան քաղաք:Սյունիք'!BY215)</f>
        <v>0</v>
      </c>
      <c r="BZ217" s="13">
        <f>SUM('Երևան քաղաք:Սյունիք'!BZ215)</f>
        <v>0</v>
      </c>
      <c r="CA217" s="13">
        <v>0</v>
      </c>
    </row>
    <row r="218" spans="1:79" ht="20.100000000000001" customHeight="1" x14ac:dyDescent="0.3">
      <c r="A218" s="5" t="s">
        <v>175</v>
      </c>
      <c r="B218" s="3" t="s">
        <v>789</v>
      </c>
      <c r="C218" s="3">
        <v>270</v>
      </c>
      <c r="D218" s="13">
        <f>SUM('Երևան քաղաք:Սյունիք'!D216)</f>
        <v>0</v>
      </c>
      <c r="E218" s="13">
        <f>SUM('Երևան քաղաք:Սյունիք'!E216)</f>
        <v>0</v>
      </c>
      <c r="F218" s="13">
        <f>SUM('Երևան քաղաք:Սյունիք'!F216)</f>
        <v>0</v>
      </c>
      <c r="G218" s="13">
        <f>SUM('Երևան քաղաք:Սյունիք'!G216)</f>
        <v>0</v>
      </c>
      <c r="H218" s="13">
        <f>SUM('Երևան քաղաք:Սյունիք'!H216)</f>
        <v>0</v>
      </c>
      <c r="I218" s="13">
        <f>SUM('Երևան քաղաք:Սյունիք'!I216)</f>
        <v>0</v>
      </c>
      <c r="J218" s="13">
        <f>SUM('Երևան քաղաք:Սյունիք'!J216)</f>
        <v>0</v>
      </c>
      <c r="K218" s="13">
        <f>SUM('Երևան քաղաք:Սյունիք'!K216)</f>
        <v>0</v>
      </c>
      <c r="L218" s="13">
        <f>SUM('Երևան քաղաք:Սյունիք'!L216)</f>
        <v>0</v>
      </c>
      <c r="M218" s="13">
        <f>SUM('Երևան քաղաք:Սյունիք'!M216)</f>
        <v>0</v>
      </c>
      <c r="N218" s="13">
        <f>SUM('Երևան քաղաք:Սյունիք'!N216)</f>
        <v>0</v>
      </c>
      <c r="O218" s="13">
        <f>SUM('Երևան քաղաք:Սյունիք'!O216)</f>
        <v>0</v>
      </c>
      <c r="P218" s="13">
        <f>SUM('Երևան քաղաք:Սյունիք'!P216)</f>
        <v>0</v>
      </c>
      <c r="Q218" s="13">
        <f>SUM('Երևան քաղաք:Սյունիք'!Q216)</f>
        <v>0</v>
      </c>
      <c r="R218" s="13">
        <f>SUM('Երևան քաղաք:Սյունիք'!R216)</f>
        <v>0</v>
      </c>
      <c r="S218" s="13">
        <f>SUM('Երևան քաղաք:Սյունիք'!S216)</f>
        <v>0</v>
      </c>
      <c r="T218" s="13">
        <f>SUM('Երևան քաղաք:Սյունիք'!T216)</f>
        <v>0</v>
      </c>
      <c r="U218" s="13">
        <f>SUM('Երևան քաղաք:Սյունիք'!U216)</f>
        <v>0</v>
      </c>
      <c r="V218" s="13">
        <f>SUM('Երևան քաղաք:Սյունիք'!V216)</f>
        <v>0</v>
      </c>
      <c r="W218" s="13">
        <f>SUM('Երևան քաղաք:Սյունիք'!W216)</f>
        <v>0</v>
      </c>
      <c r="X218" s="13">
        <f>SUM('Երևան քաղաք:Սյունիք'!X216)</f>
        <v>0</v>
      </c>
      <c r="Y218" s="13">
        <f>SUM('Երևան քաղաք:Սյունիք'!Y216)</f>
        <v>0</v>
      </c>
      <c r="Z218" s="13">
        <f>SUM('Երևան քաղաք:Սյունիք'!Z216)</f>
        <v>0</v>
      </c>
      <c r="AA218" s="13">
        <f>SUM('Երևան քաղաք:Սյունիք'!AA216)</f>
        <v>0</v>
      </c>
      <c r="AB218" s="13">
        <f>SUM('Երևան քաղաք:Սյունիք'!AB216)</f>
        <v>0</v>
      </c>
      <c r="AC218" s="13">
        <f>SUM('Երևան քաղաք:Սյունիք'!AC216)</f>
        <v>0</v>
      </c>
      <c r="AD218" s="13">
        <f>SUM('Երևան քաղաք:Սյունիք'!AD216)</f>
        <v>0</v>
      </c>
      <c r="AE218" s="13">
        <f>SUM('Երևան քաղաք:Սյունիք'!AE216)</f>
        <v>0</v>
      </c>
      <c r="AF218" s="13">
        <f>SUM('Երևան քաղաք:Սյունիք'!AF216)</f>
        <v>0</v>
      </c>
      <c r="AG218" s="13">
        <f>SUM('Երևան քաղաք:Սյունիք'!AG216)</f>
        <v>0</v>
      </c>
      <c r="AH218" s="13">
        <f>SUM('Երևան քաղաք:Սյունիք'!AH216)</f>
        <v>0</v>
      </c>
      <c r="AI218" s="13">
        <f>SUM('Երևան քաղաք:Սյունիք'!AI216)</f>
        <v>0</v>
      </c>
      <c r="AJ218" s="13">
        <f>SUM('Երևան քաղաք:Սյունիք'!AJ216)</f>
        <v>0</v>
      </c>
      <c r="AK218" s="13">
        <f>SUM('Երևան քաղաք:Սյունիք'!AK216)</f>
        <v>0</v>
      </c>
      <c r="AL218" s="13">
        <f>SUM('Երևան քաղաք:Սյունիք'!AL216)</f>
        <v>0</v>
      </c>
      <c r="AM218" s="13">
        <f>SUM('Երևան քաղաք:Սյունիք'!AM216)</f>
        <v>0</v>
      </c>
      <c r="AN218" s="13">
        <f>SUM('Երևան քաղաք:Սյունիք'!AN216)</f>
        <v>0</v>
      </c>
      <c r="AO218" s="13">
        <f>SUM('Երևան քաղաք:Սյունիք'!AO216)</f>
        <v>0</v>
      </c>
      <c r="AP218" s="13">
        <f>SUM('Երևան քաղաք:Սյունիք'!AP216)</f>
        <v>0</v>
      </c>
      <c r="AQ218" s="13">
        <f>SUM('Երևան քաղաք:Սյունիք'!AQ216)</f>
        <v>0</v>
      </c>
      <c r="AR218" s="13">
        <f>SUM('Երևան քաղաք:Սյունիք'!AR216)</f>
        <v>0</v>
      </c>
      <c r="AS218" s="13">
        <f>SUM('Երևան քաղաք:Սյունիք'!AS216)</f>
        <v>0</v>
      </c>
      <c r="AT218" s="13">
        <f>SUM('Երևան քաղաք:Սյունիք'!AT216)</f>
        <v>0</v>
      </c>
      <c r="AU218" s="13">
        <f>SUM('Երևան քաղաք:Սյունիք'!AU216)</f>
        <v>0</v>
      </c>
      <c r="AV218" s="13">
        <f>SUM('Երևան քաղաք:Սյունիք'!AV216)</f>
        <v>0</v>
      </c>
      <c r="AW218" s="13">
        <f>SUM('Երևան քաղաք:Սյունիք'!AW216)</f>
        <v>0</v>
      </c>
      <c r="AX218" s="13">
        <f>SUM('Երևան քաղաք:Սյունիք'!AX216)</f>
        <v>0</v>
      </c>
      <c r="AY218" s="13">
        <f>SUM('Երևան քաղաք:Սյունիք'!AY216)</f>
        <v>0</v>
      </c>
      <c r="AZ218" s="13">
        <f>SUM('Երևան քաղաք:Սյունիք'!AZ216)</f>
        <v>0</v>
      </c>
      <c r="BA218" s="13">
        <f>SUM('Երևան քաղաք:Սյունիք'!BA216)</f>
        <v>0</v>
      </c>
      <c r="BB218" s="13">
        <f>SUM('Երևան քաղաք:Սյունիք'!BB216)</f>
        <v>0</v>
      </c>
      <c r="BC218" s="13">
        <f>SUM('Երևան քաղաք:Սյունիք'!BC216)</f>
        <v>0</v>
      </c>
      <c r="BD218" s="13">
        <f>SUM('Երևան քաղաք:Սյունիք'!BD216)</f>
        <v>0</v>
      </c>
      <c r="BE218" s="13">
        <f>SUM('Երևան քաղաք:Սյունիք'!BE216)</f>
        <v>0</v>
      </c>
      <c r="BF218" s="13">
        <f>SUM('Երևան քաղաք:Սյունիք'!BF216)</f>
        <v>0</v>
      </c>
      <c r="BG218" s="13">
        <f>SUM('Երևան քաղաք:Սյունիք'!BG216)</f>
        <v>0</v>
      </c>
      <c r="BH218" s="13">
        <f>SUM('Երևան քաղաք:Սյունիք'!BH216)</f>
        <v>0</v>
      </c>
      <c r="BI218" s="13">
        <f>SUM('Երևան քաղաք:Սյունիք'!BI216)</f>
        <v>0</v>
      </c>
      <c r="BJ218" s="13">
        <f>SUM('Երևան քաղաք:Սյունիք'!BJ216)</f>
        <v>0</v>
      </c>
      <c r="BK218" s="13">
        <f>SUM('Երևան քաղաք:Սյունիք'!BK216)</f>
        <v>0</v>
      </c>
      <c r="BL218" s="13">
        <f>SUM('Երևան քաղաք:Սյունիք'!BL216)</f>
        <v>0</v>
      </c>
      <c r="BM218" s="13">
        <f>SUM('Երևան քաղաք:Սյունիք'!BM216)</f>
        <v>0</v>
      </c>
      <c r="BN218" s="13">
        <f>SUM('Երևան քաղաք:Սյունիք'!BN216)</f>
        <v>0</v>
      </c>
      <c r="BO218" s="13">
        <f>SUM('Երևան քաղաք:Սյունիք'!BO216)</f>
        <v>0</v>
      </c>
      <c r="BP218" s="13">
        <f>SUM('Երևան քաղաք:Սյունիք'!BP216)</f>
        <v>0</v>
      </c>
      <c r="BQ218" s="13">
        <f>SUM('Երևան քաղաք:Սյունիք'!BQ216)</f>
        <v>0</v>
      </c>
      <c r="BR218" s="13">
        <f>SUM('Երևան քաղաք:Սյունիք'!BR216)</f>
        <v>0</v>
      </c>
      <c r="BS218" s="13">
        <f>SUM('Երևան քաղաք:Սյունիք'!BS216)</f>
        <v>0</v>
      </c>
      <c r="BT218" s="13">
        <f>SUM('Երևան քաղաք:Սյունիք'!BT216)</f>
        <v>0</v>
      </c>
      <c r="BU218" s="13">
        <f>SUM('Երևան քաղաք:Սյունիք'!BU216)</f>
        <v>0</v>
      </c>
      <c r="BV218" s="13">
        <f>SUM('Երևան քաղաք:Սյունիք'!BV216)</f>
        <v>0</v>
      </c>
      <c r="BW218" s="13">
        <f>SUM('Երևան քաղաք:Սյունիք'!BW216)</f>
        <v>0</v>
      </c>
      <c r="BX218" s="13">
        <f>SUM('Երևան քաղաք:Սյունիք'!BX216)</f>
        <v>0</v>
      </c>
      <c r="BY218" s="13">
        <f>SUM('Երևան քաղաք:Սյունիք'!BY216)</f>
        <v>0</v>
      </c>
      <c r="BZ218" s="13">
        <f>SUM('Երևան քաղաք:Սյունիք'!BZ216)</f>
        <v>0</v>
      </c>
      <c r="CA218" s="13">
        <v>0</v>
      </c>
    </row>
    <row r="219" spans="1:79" ht="20.100000000000001" customHeight="1" x14ac:dyDescent="0.3">
      <c r="A219" s="5" t="s">
        <v>176</v>
      </c>
      <c r="B219" s="3" t="s">
        <v>790</v>
      </c>
      <c r="C219" s="3">
        <v>272</v>
      </c>
      <c r="D219" s="13">
        <f>SUM('Երևան քաղաք:Սյունիք'!D217)</f>
        <v>0</v>
      </c>
      <c r="E219" s="13">
        <f>SUM('Երևան քաղաք:Սյունիք'!E217)</f>
        <v>0</v>
      </c>
      <c r="F219" s="13">
        <f>SUM('Երևան քաղաք:Սյունիք'!F217)</f>
        <v>0</v>
      </c>
      <c r="G219" s="13">
        <f>SUM('Երևան քաղաք:Սյունիք'!G217)</f>
        <v>0</v>
      </c>
      <c r="H219" s="13">
        <f>SUM('Երևան քաղաք:Սյունիք'!H217)</f>
        <v>0</v>
      </c>
      <c r="I219" s="13">
        <f>SUM('Երևան քաղաք:Սյունիք'!I217)</f>
        <v>0</v>
      </c>
      <c r="J219" s="13">
        <f>SUM('Երևան քաղաք:Սյունիք'!J217)</f>
        <v>0</v>
      </c>
      <c r="K219" s="13">
        <f>SUM('Երևան քաղաք:Սյունիք'!K217)</f>
        <v>0</v>
      </c>
      <c r="L219" s="13">
        <f>SUM('Երևան քաղաք:Սյունիք'!L217)</f>
        <v>0</v>
      </c>
      <c r="M219" s="13">
        <f>SUM('Երևան քաղաք:Սյունիք'!M217)</f>
        <v>0</v>
      </c>
      <c r="N219" s="13">
        <f>SUM('Երևան քաղաք:Սյունիք'!N217)</f>
        <v>0</v>
      </c>
      <c r="O219" s="13">
        <f>SUM('Երևան քաղաք:Սյունիք'!O217)</f>
        <v>0</v>
      </c>
      <c r="P219" s="13">
        <f>SUM('Երևան քաղաք:Սյունիք'!P217)</f>
        <v>0</v>
      </c>
      <c r="Q219" s="13">
        <f>SUM('Երևան քաղաք:Սյունիք'!Q217)</f>
        <v>0</v>
      </c>
      <c r="R219" s="13">
        <f>SUM('Երևան քաղաք:Սյունիք'!R217)</f>
        <v>0</v>
      </c>
      <c r="S219" s="13">
        <f>SUM('Երևան քաղաք:Սյունիք'!S217)</f>
        <v>0</v>
      </c>
      <c r="T219" s="13">
        <f>SUM('Երևան քաղաք:Սյունիք'!T217)</f>
        <v>0</v>
      </c>
      <c r="U219" s="13">
        <f>SUM('Երևան քաղաք:Սյունիք'!U217)</f>
        <v>0</v>
      </c>
      <c r="V219" s="13">
        <f>SUM('Երևան քաղաք:Սյունիք'!V217)</f>
        <v>0</v>
      </c>
      <c r="W219" s="13">
        <f>SUM('Երևան քաղաք:Սյունիք'!W217)</f>
        <v>0</v>
      </c>
      <c r="X219" s="13">
        <f>SUM('Երևան քաղաք:Սյունիք'!X217)</f>
        <v>0</v>
      </c>
      <c r="Y219" s="13">
        <f>SUM('Երևան քաղաք:Սյունիք'!Y217)</f>
        <v>0</v>
      </c>
      <c r="Z219" s="13">
        <f>SUM('Երևան քաղաք:Սյունիք'!Z217)</f>
        <v>0</v>
      </c>
      <c r="AA219" s="13">
        <f>SUM('Երևան քաղաք:Սյունիք'!AA217)</f>
        <v>0</v>
      </c>
      <c r="AB219" s="13">
        <f>SUM('Երևան քաղաք:Սյունիք'!AB217)</f>
        <v>0</v>
      </c>
      <c r="AC219" s="13">
        <f>SUM('Երևան քաղաք:Սյունիք'!AC217)</f>
        <v>0</v>
      </c>
      <c r="AD219" s="13">
        <f>SUM('Երևան քաղաք:Սյունիք'!AD217)</f>
        <v>0</v>
      </c>
      <c r="AE219" s="13">
        <f>SUM('Երևան քաղաք:Սյունիք'!AE217)</f>
        <v>0</v>
      </c>
      <c r="AF219" s="13">
        <f>SUM('Երևան քաղաք:Սյունիք'!AF217)</f>
        <v>0</v>
      </c>
      <c r="AG219" s="13">
        <f>SUM('Երևան քաղաք:Սյունիք'!AG217)</f>
        <v>0</v>
      </c>
      <c r="AH219" s="13">
        <f>SUM('Երևան քաղաք:Սյունիք'!AH217)</f>
        <v>0</v>
      </c>
      <c r="AI219" s="13">
        <f>SUM('Երևան քաղաք:Սյունիք'!AI217)</f>
        <v>0</v>
      </c>
      <c r="AJ219" s="13">
        <f>SUM('Երևան քաղաք:Սյունիք'!AJ217)</f>
        <v>0</v>
      </c>
      <c r="AK219" s="13">
        <f>SUM('Երևան քաղաք:Սյունիք'!AK217)</f>
        <v>0</v>
      </c>
      <c r="AL219" s="13">
        <f>SUM('Երևան քաղաք:Սյունիք'!AL217)</f>
        <v>0</v>
      </c>
      <c r="AM219" s="13">
        <f>SUM('Երևան քաղաք:Սյունիք'!AM217)</f>
        <v>0</v>
      </c>
      <c r="AN219" s="13">
        <f>SUM('Երևան քաղաք:Սյունիք'!AN217)</f>
        <v>0</v>
      </c>
      <c r="AO219" s="13">
        <f>SUM('Երևան քաղաք:Սյունիք'!AO217)</f>
        <v>0</v>
      </c>
      <c r="AP219" s="13">
        <f>SUM('Երևան քաղաք:Սյունիք'!AP217)</f>
        <v>0</v>
      </c>
      <c r="AQ219" s="13">
        <f>SUM('Երևան քաղաք:Սյունիք'!AQ217)</f>
        <v>0</v>
      </c>
      <c r="AR219" s="13">
        <f>SUM('Երևան քաղաք:Սյունիք'!AR217)</f>
        <v>0</v>
      </c>
      <c r="AS219" s="13">
        <f>SUM('Երևան քաղաք:Սյունիք'!AS217)</f>
        <v>0</v>
      </c>
      <c r="AT219" s="13">
        <f>SUM('Երևան քաղաք:Սյունիք'!AT217)</f>
        <v>0</v>
      </c>
      <c r="AU219" s="13">
        <f>SUM('Երևան քաղաք:Սյունիք'!AU217)</f>
        <v>0</v>
      </c>
      <c r="AV219" s="13">
        <f>SUM('Երևան քաղաք:Սյունիք'!AV217)</f>
        <v>0</v>
      </c>
      <c r="AW219" s="13">
        <f>SUM('Երևան քաղաք:Սյունիք'!AW217)</f>
        <v>0</v>
      </c>
      <c r="AX219" s="13">
        <f>SUM('Երևան քաղաք:Սյունիք'!AX217)</f>
        <v>0</v>
      </c>
      <c r="AY219" s="13">
        <f>SUM('Երևան քաղաք:Սյունիք'!AY217)</f>
        <v>0</v>
      </c>
      <c r="AZ219" s="13">
        <f>SUM('Երևան քաղաք:Սյունիք'!AZ217)</f>
        <v>0</v>
      </c>
      <c r="BA219" s="13">
        <f>SUM('Երևան քաղաք:Սյունիք'!BA217)</f>
        <v>0</v>
      </c>
      <c r="BB219" s="13">
        <f>SUM('Երևան քաղաք:Սյունիք'!BB217)</f>
        <v>0</v>
      </c>
      <c r="BC219" s="13">
        <f>SUM('Երևան քաղաք:Սյունիք'!BC217)</f>
        <v>0</v>
      </c>
      <c r="BD219" s="13">
        <f>SUM('Երևան քաղաք:Սյունիք'!BD217)</f>
        <v>0</v>
      </c>
      <c r="BE219" s="13">
        <f>SUM('Երևան քաղաք:Սյունիք'!BE217)</f>
        <v>0</v>
      </c>
      <c r="BF219" s="13">
        <f>SUM('Երևան քաղաք:Սյունիք'!BF217)</f>
        <v>0</v>
      </c>
      <c r="BG219" s="13">
        <f>SUM('Երևան քաղաք:Սյունիք'!BG217)</f>
        <v>0</v>
      </c>
      <c r="BH219" s="13">
        <f>SUM('Երևան քաղաք:Սյունիք'!BH217)</f>
        <v>0</v>
      </c>
      <c r="BI219" s="13">
        <f>SUM('Երևան քաղաք:Սյունիք'!BI217)</f>
        <v>0</v>
      </c>
      <c r="BJ219" s="13">
        <f>SUM('Երևան քաղաք:Սյունիք'!BJ217)</f>
        <v>0</v>
      </c>
      <c r="BK219" s="13">
        <f>SUM('Երևան քաղաք:Սյունիք'!BK217)</f>
        <v>0</v>
      </c>
      <c r="BL219" s="13">
        <f>SUM('Երևան քաղաք:Սյունիք'!BL217)</f>
        <v>0</v>
      </c>
      <c r="BM219" s="13">
        <f>SUM('Երևան քաղաք:Սյունիք'!BM217)</f>
        <v>0</v>
      </c>
      <c r="BN219" s="13">
        <f>SUM('Երևան քաղաք:Սյունիք'!BN217)</f>
        <v>0</v>
      </c>
      <c r="BO219" s="13">
        <f>SUM('Երևան քաղաք:Սյունիք'!BO217)</f>
        <v>0</v>
      </c>
      <c r="BP219" s="13">
        <f>SUM('Երևան քաղաք:Սյունիք'!BP217)</f>
        <v>0</v>
      </c>
      <c r="BQ219" s="13">
        <f>SUM('Երևան քաղաք:Սյունիք'!BQ217)</f>
        <v>0</v>
      </c>
      <c r="BR219" s="13">
        <f>SUM('Երևան քաղաք:Սյունիք'!BR217)</f>
        <v>0</v>
      </c>
      <c r="BS219" s="13">
        <f>SUM('Երևան քաղաք:Սյունիք'!BS217)</f>
        <v>0</v>
      </c>
      <c r="BT219" s="13">
        <f>SUM('Երևան քաղաք:Սյունիք'!BT217)</f>
        <v>0</v>
      </c>
      <c r="BU219" s="13">
        <f>SUM('Երևան քաղաք:Սյունիք'!BU217)</f>
        <v>0</v>
      </c>
      <c r="BV219" s="13">
        <f>SUM('Երևան քաղաք:Սյունիք'!BV217)</f>
        <v>0</v>
      </c>
      <c r="BW219" s="13">
        <f>SUM('Երևան քաղաք:Սյունիք'!BW217)</f>
        <v>0</v>
      </c>
      <c r="BX219" s="13">
        <f>SUM('Երևան քաղաք:Սյունիք'!BX217)</f>
        <v>0</v>
      </c>
      <c r="BY219" s="13">
        <f>SUM('Երևան քաղաք:Սյունիք'!BY217)</f>
        <v>0</v>
      </c>
      <c r="BZ219" s="13">
        <f>SUM('Երևան քաղաք:Սյունիք'!BZ217)</f>
        <v>0</v>
      </c>
      <c r="CA219" s="13">
        <v>0</v>
      </c>
    </row>
    <row r="220" spans="1:79" ht="20.100000000000001" customHeight="1" x14ac:dyDescent="0.3">
      <c r="A220" s="5" t="s">
        <v>177</v>
      </c>
      <c r="B220" s="3" t="s">
        <v>791</v>
      </c>
      <c r="C220" s="3">
        <v>273</v>
      </c>
      <c r="D220" s="13">
        <f>SUM('Երևան քաղաք:Սյունիք'!D218)</f>
        <v>0</v>
      </c>
      <c r="E220" s="13">
        <f>SUM('Երևան քաղաք:Սյունիք'!E218)</f>
        <v>4</v>
      </c>
      <c r="F220" s="13">
        <f>SUM('Երևան քաղաք:Սյունիք'!F218)</f>
        <v>4</v>
      </c>
      <c r="G220" s="13">
        <f>SUM('Երևան քաղաք:Սյունիք'!G218)</f>
        <v>0</v>
      </c>
      <c r="H220" s="13">
        <f>SUM('Երևան քաղաք:Սյունիք'!H218)</f>
        <v>0</v>
      </c>
      <c r="I220" s="13">
        <f>SUM('Երևան քաղաք:Սյունիք'!I218)</f>
        <v>49</v>
      </c>
      <c r="J220" s="13">
        <f>SUM('Երևան քաղաք:Սյունիք'!J218)</f>
        <v>0</v>
      </c>
      <c r="K220" s="13">
        <f>SUM('Երևան քաղաք:Սյունիք'!K218)</f>
        <v>0</v>
      </c>
      <c r="L220" s="13">
        <f>SUM('Երևան քաղաք:Սյունիք'!L218)</f>
        <v>49</v>
      </c>
      <c r="M220" s="13">
        <f>SUM('Երևան քաղաք:Սյունիք'!M218)</f>
        <v>0</v>
      </c>
      <c r="N220" s="13">
        <f>SUM('Երևան քաղաք:Սյունիք'!N218)</f>
        <v>0</v>
      </c>
      <c r="O220" s="13">
        <f>SUM('Երևան քաղաք:Սյունիք'!O218)</f>
        <v>18</v>
      </c>
      <c r="P220" s="13">
        <f>SUM('Երևան քաղաք:Սյունիք'!P218)</f>
        <v>1</v>
      </c>
      <c r="Q220" s="13">
        <f>SUM('Երևան քաղաք:Սյունիք'!Q218)</f>
        <v>3</v>
      </c>
      <c r="R220" s="13">
        <f>SUM('Երևան քաղաք:Սյունիք'!R218)</f>
        <v>0</v>
      </c>
      <c r="S220" s="13">
        <f>SUM('Երևան քաղաք:Սյունիք'!S218)</f>
        <v>0</v>
      </c>
      <c r="T220" s="13">
        <f>SUM('Երևան քաղաք:Սյունիք'!T218)</f>
        <v>0</v>
      </c>
      <c r="U220" s="13">
        <f>SUM('Երևան քաղաք:Սյունիք'!U218)</f>
        <v>0</v>
      </c>
      <c r="V220" s="13">
        <f>SUM('Երևան քաղաք:Սյունիք'!V218)</f>
        <v>0</v>
      </c>
      <c r="W220" s="13">
        <f>SUM('Երևան քաղաք:Սյունիք'!W218)</f>
        <v>22</v>
      </c>
      <c r="X220" s="13">
        <f>SUM('Երևան քաղաք:Սյունիք'!X218)</f>
        <v>0</v>
      </c>
      <c r="Y220" s="13">
        <f>SUM('Երևան քաղաք:Սյունիք'!Y218)</f>
        <v>26</v>
      </c>
      <c r="Z220" s="13">
        <f>SUM('Երևան քաղաք:Սյունիք'!Z218)</f>
        <v>0</v>
      </c>
      <c r="AA220" s="13">
        <f>SUM('Երևան քաղաք:Սյունիք'!AA218)</f>
        <v>0</v>
      </c>
      <c r="AB220" s="13">
        <f>SUM('Երևան քաղաք:Սյունիք'!AB218)</f>
        <v>0</v>
      </c>
      <c r="AC220" s="13">
        <f>SUM('Երևան քաղաք:Սյունիք'!AC218)</f>
        <v>1</v>
      </c>
      <c r="AD220" s="13">
        <f>SUM('Երևան քաղաք:Սյունիք'!AD218)</f>
        <v>23</v>
      </c>
      <c r="AE220" s="13">
        <f>SUM('Երևան քաղաք:Սյունիք'!AE218)</f>
        <v>0</v>
      </c>
      <c r="AF220" s="13">
        <f>SUM('Երևան քաղաք:Սյունիք'!AF218)</f>
        <v>0</v>
      </c>
      <c r="AG220" s="13">
        <f>SUM('Երևան քաղաք:Սյունիք'!AG218)</f>
        <v>0</v>
      </c>
      <c r="AH220" s="13">
        <f>SUM('Երևան քաղաք:Սյունիք'!AH218)</f>
        <v>0</v>
      </c>
      <c r="AI220" s="13">
        <f>SUM('Երևան քաղաք:Սյունիք'!AI218)</f>
        <v>0</v>
      </c>
      <c r="AJ220" s="13">
        <f>SUM('Երևան քաղաք:Սյունիք'!AJ218)</f>
        <v>0</v>
      </c>
      <c r="AK220" s="13">
        <f>SUM('Երևան քաղաք:Սյունիք'!AK218)</f>
        <v>0</v>
      </c>
      <c r="AL220" s="13">
        <f>SUM('Երևան քաղաք:Սյունիք'!AL218)</f>
        <v>0</v>
      </c>
      <c r="AM220" s="13">
        <f>SUM('Երևան քաղաք:Սյունիք'!AM218)</f>
        <v>0</v>
      </c>
      <c r="AN220" s="13">
        <f>SUM('Երևան քաղաք:Սյունիք'!AN218)</f>
        <v>0</v>
      </c>
      <c r="AO220" s="13">
        <f>SUM('Երևան քաղաք:Սյունիք'!AO218)</f>
        <v>2</v>
      </c>
      <c r="AP220" s="13">
        <f>SUM('Երևան քաղաք:Սյունիք'!AP218)</f>
        <v>16</v>
      </c>
      <c r="AQ220" s="13">
        <f>SUM('Երևան քաղաք:Սյունիք'!AQ218)</f>
        <v>31</v>
      </c>
      <c r="AR220" s="13">
        <f>SUM('Երևան քաղաք:Սյունիք'!AR218)</f>
        <v>1</v>
      </c>
      <c r="AS220" s="13">
        <f>SUM('Երևան քաղաք:Սյունիք'!AS218)</f>
        <v>1</v>
      </c>
      <c r="AT220" s="13">
        <f>SUM('Երևան քաղաք:Սյունիք'!AT218)</f>
        <v>12</v>
      </c>
      <c r="AU220" s="13">
        <f>SUM('Երևան քաղաք:Սյունիք'!AU218)</f>
        <v>0</v>
      </c>
      <c r="AV220" s="13">
        <f>SUM('Երևան քաղաք:Սյունիք'!AV218)</f>
        <v>0</v>
      </c>
      <c r="AW220" s="13">
        <f>SUM('Երևան քաղաք:Սյունիք'!AW218)</f>
        <v>35</v>
      </c>
      <c r="AX220" s="13">
        <f>SUM('Երևան քաղաք:Սյունիք'!AX218)</f>
        <v>0</v>
      </c>
      <c r="AY220" s="13">
        <f>SUM('Երևան քաղաք:Սյունիք'!AY218)</f>
        <v>47</v>
      </c>
      <c r="AZ220" s="13">
        <f>SUM('Երևան քաղաք:Սյունիք'!AZ218)</f>
        <v>1</v>
      </c>
      <c r="BA220" s="13">
        <f>SUM('Երևան քաղաք:Սյունիք'!BA218)</f>
        <v>1</v>
      </c>
      <c r="BB220" s="13">
        <f>SUM('Երևան քաղաք:Սյունիք'!BB218)</f>
        <v>7</v>
      </c>
      <c r="BC220" s="13">
        <f>SUM('Երևան քաղաք:Սյունիք'!BC218)</f>
        <v>0</v>
      </c>
      <c r="BD220" s="13">
        <f>SUM('Երևան քաղաք:Սյունիք'!BD218)</f>
        <v>0</v>
      </c>
      <c r="BE220" s="13">
        <f>SUM('Երևան քաղաք:Սյունիք'!BE218)</f>
        <v>0</v>
      </c>
      <c r="BF220" s="13">
        <f>SUM('Երևան քաղաք:Սյունիք'!BF218)</f>
        <v>0</v>
      </c>
      <c r="BG220" s="13">
        <f>SUM('Երևան քաղաք:Սյունիք'!BG218)</f>
        <v>0</v>
      </c>
      <c r="BH220" s="13">
        <f>SUM('Երևան քաղաք:Սյունիք'!BH218)</f>
        <v>0</v>
      </c>
      <c r="BI220" s="13">
        <f>SUM('Երևան քաղաք:Սյունիք'!BI218)</f>
        <v>0</v>
      </c>
      <c r="BJ220" s="13">
        <f>SUM('Երևան քաղաք:Սյունիք'!BJ218)</f>
        <v>0</v>
      </c>
      <c r="BK220" s="13">
        <f>SUM('Երևան քաղաք:Սյունիք'!BK218)</f>
        <v>0</v>
      </c>
      <c r="BL220" s="13">
        <f>SUM('Երևան քաղաք:Սյունիք'!BL218)</f>
        <v>0</v>
      </c>
      <c r="BM220" s="13">
        <f>SUM('Երևան քաղաք:Սյունիք'!BM218)</f>
        <v>0</v>
      </c>
      <c r="BN220" s="13">
        <f>SUM('Երևան քաղաք:Սյունիք'!BN218)</f>
        <v>0</v>
      </c>
      <c r="BO220" s="13">
        <f>SUM('Երևան քաղաք:Սյունիք'!BO218)</f>
        <v>0</v>
      </c>
      <c r="BP220" s="13">
        <f>SUM('Երևան քաղաք:Սյունիք'!BP218)</f>
        <v>0</v>
      </c>
      <c r="BQ220" s="13">
        <f>SUM('Երևան քաղաք:Սյունիք'!BQ218)</f>
        <v>0</v>
      </c>
      <c r="BR220" s="13">
        <f>SUM('Երևան քաղաք:Սյունիք'!BR218)</f>
        <v>0</v>
      </c>
      <c r="BS220" s="13">
        <f>SUM('Երևան քաղաք:Սյունիք'!BS218)</f>
        <v>0</v>
      </c>
      <c r="BT220" s="13">
        <f>SUM('Երևան քաղաք:Սյունիք'!BT218)</f>
        <v>0</v>
      </c>
      <c r="BU220" s="13">
        <f>SUM('Երևան քաղաք:Սյունիք'!BU218)</f>
        <v>49</v>
      </c>
      <c r="BV220" s="13">
        <f>SUM('Երևան քաղաք:Սյունիք'!BV218)</f>
        <v>3</v>
      </c>
      <c r="BW220" s="13">
        <f>SUM('Երևան քաղաք:Սյունիք'!BW218)</f>
        <v>0</v>
      </c>
      <c r="BX220" s="13">
        <f>SUM('Երևան քաղաք:Սյունիք'!BX218)</f>
        <v>1</v>
      </c>
      <c r="BY220" s="13">
        <f>SUM('Երևան քաղաք:Սյունիք'!BY218)</f>
        <v>47</v>
      </c>
      <c r="BZ220" s="13">
        <f>SUM('Երևան քաղաք:Սյունիք'!BZ218)</f>
        <v>7</v>
      </c>
      <c r="CA220" s="13">
        <v>0</v>
      </c>
    </row>
    <row r="221" spans="1:79" ht="20.100000000000001" customHeight="1" x14ac:dyDescent="0.3">
      <c r="A221" s="5" t="s">
        <v>178</v>
      </c>
      <c r="B221" s="3" t="s">
        <v>792</v>
      </c>
      <c r="C221" s="3">
        <v>274</v>
      </c>
      <c r="D221" s="13">
        <f>SUM('Երևան քաղաք:Սյունիք'!D219)</f>
        <v>0</v>
      </c>
      <c r="E221" s="13">
        <f>SUM('Երևան քաղաք:Սյունիք'!E219)</f>
        <v>0</v>
      </c>
      <c r="F221" s="13">
        <f>SUM('Երևան քաղաք:Սյունիք'!F219)</f>
        <v>0</v>
      </c>
      <c r="G221" s="13">
        <f>SUM('Երևան քաղաք:Սյունիք'!G219)</f>
        <v>0</v>
      </c>
      <c r="H221" s="13">
        <f>SUM('Երևան քաղաք:Սյունիք'!H219)</f>
        <v>0</v>
      </c>
      <c r="I221" s="13">
        <f>SUM('Երևան քաղաք:Սյունիք'!I219)</f>
        <v>0</v>
      </c>
      <c r="J221" s="13">
        <f>SUM('Երևան քաղաք:Սյունիք'!J219)</f>
        <v>0</v>
      </c>
      <c r="K221" s="13">
        <f>SUM('Երևան քաղաք:Սյունիք'!K219)</f>
        <v>0</v>
      </c>
      <c r="L221" s="13">
        <f>SUM('Երևան քաղաք:Սյունիք'!L219)</f>
        <v>0</v>
      </c>
      <c r="M221" s="13">
        <f>SUM('Երևան քաղաք:Սյունիք'!M219)</f>
        <v>0</v>
      </c>
      <c r="N221" s="13">
        <f>SUM('Երևան քաղաք:Սյունիք'!N219)</f>
        <v>0</v>
      </c>
      <c r="O221" s="13">
        <f>SUM('Երևան քաղաք:Սյունիք'!O219)</f>
        <v>0</v>
      </c>
      <c r="P221" s="13">
        <f>SUM('Երևան քաղաք:Սյունիք'!P219)</f>
        <v>0</v>
      </c>
      <c r="Q221" s="13">
        <f>SUM('Երևան քաղաք:Սյունիք'!Q219)</f>
        <v>0</v>
      </c>
      <c r="R221" s="13">
        <f>SUM('Երևան քաղաք:Սյունիք'!R219)</f>
        <v>0</v>
      </c>
      <c r="S221" s="13">
        <f>SUM('Երևան քաղաք:Սյունիք'!S219)</f>
        <v>0</v>
      </c>
      <c r="T221" s="13">
        <f>SUM('Երևան քաղաք:Սյունիք'!T219)</f>
        <v>0</v>
      </c>
      <c r="U221" s="13">
        <f>SUM('Երևան քաղաք:Սյունիք'!U219)</f>
        <v>0</v>
      </c>
      <c r="V221" s="13">
        <f>SUM('Երևան քաղաք:Սյունիք'!V219)</f>
        <v>0</v>
      </c>
      <c r="W221" s="13">
        <f>SUM('Երևան քաղաք:Սյունիք'!W219)</f>
        <v>0</v>
      </c>
      <c r="X221" s="13">
        <f>SUM('Երևան քաղաք:Սյունիք'!X219)</f>
        <v>0</v>
      </c>
      <c r="Y221" s="13">
        <f>SUM('Երևան քաղաք:Սյունիք'!Y219)</f>
        <v>0</v>
      </c>
      <c r="Z221" s="13">
        <f>SUM('Երևան քաղաք:Սյունիք'!Z219)</f>
        <v>0</v>
      </c>
      <c r="AA221" s="13">
        <f>SUM('Երևան քաղաք:Սյունիք'!AA219)</f>
        <v>0</v>
      </c>
      <c r="AB221" s="13">
        <f>SUM('Երևան քաղաք:Սյունիք'!AB219)</f>
        <v>0</v>
      </c>
      <c r="AC221" s="13">
        <f>SUM('Երևան քաղաք:Սյունիք'!AC219)</f>
        <v>0</v>
      </c>
      <c r="AD221" s="13">
        <f>SUM('Երևան քաղաք:Սյունիք'!AD219)</f>
        <v>0</v>
      </c>
      <c r="AE221" s="13">
        <f>SUM('Երևան քաղաք:Սյունիք'!AE219)</f>
        <v>0</v>
      </c>
      <c r="AF221" s="13">
        <f>SUM('Երևան քաղաք:Սյունիք'!AF219)</f>
        <v>0</v>
      </c>
      <c r="AG221" s="13">
        <f>SUM('Երևան քաղաք:Սյունիք'!AG219)</f>
        <v>0</v>
      </c>
      <c r="AH221" s="13">
        <f>SUM('Երևան քաղաք:Սյունիք'!AH219)</f>
        <v>0</v>
      </c>
      <c r="AI221" s="13">
        <f>SUM('Երևան քաղաք:Սյունիք'!AI219)</f>
        <v>0</v>
      </c>
      <c r="AJ221" s="13">
        <f>SUM('Երևան քաղաք:Սյունիք'!AJ219)</f>
        <v>0</v>
      </c>
      <c r="AK221" s="13">
        <f>SUM('Երևան քաղաք:Սյունիք'!AK219)</f>
        <v>0</v>
      </c>
      <c r="AL221" s="13">
        <f>SUM('Երևան քաղաք:Սյունիք'!AL219)</f>
        <v>0</v>
      </c>
      <c r="AM221" s="13">
        <f>SUM('Երևան քաղաք:Սյունիք'!AM219)</f>
        <v>0</v>
      </c>
      <c r="AN221" s="13">
        <f>SUM('Երևան քաղաք:Սյունիք'!AN219)</f>
        <v>0</v>
      </c>
      <c r="AO221" s="13">
        <f>SUM('Երևան քաղաք:Սյունիք'!AO219)</f>
        <v>0</v>
      </c>
      <c r="AP221" s="13">
        <f>SUM('Երևան քաղաք:Սյունիք'!AP219)</f>
        <v>0</v>
      </c>
      <c r="AQ221" s="13">
        <f>SUM('Երևան քաղաք:Սյունիք'!AQ219)</f>
        <v>0</v>
      </c>
      <c r="AR221" s="13">
        <f>SUM('Երևան քաղաք:Սյունիք'!AR219)</f>
        <v>0</v>
      </c>
      <c r="AS221" s="13">
        <f>SUM('Երևան քաղաք:Սյունիք'!AS219)</f>
        <v>0</v>
      </c>
      <c r="AT221" s="13">
        <f>SUM('Երևան քաղաք:Սյունիք'!AT219)</f>
        <v>0</v>
      </c>
      <c r="AU221" s="13">
        <f>SUM('Երևան քաղաք:Սյունիք'!AU219)</f>
        <v>0</v>
      </c>
      <c r="AV221" s="13">
        <f>SUM('Երևան քաղաք:Սյունիք'!AV219)</f>
        <v>0</v>
      </c>
      <c r="AW221" s="13">
        <f>SUM('Երևան քաղաք:Սյունիք'!AW219)</f>
        <v>0</v>
      </c>
      <c r="AX221" s="13">
        <f>SUM('Երևան քաղաք:Սյունիք'!AX219)</f>
        <v>0</v>
      </c>
      <c r="AY221" s="13">
        <f>SUM('Երևան քաղաք:Սյունիք'!AY219)</f>
        <v>0</v>
      </c>
      <c r="AZ221" s="13">
        <f>SUM('Երևան քաղաք:Սյունիք'!AZ219)</f>
        <v>0</v>
      </c>
      <c r="BA221" s="13">
        <f>SUM('Երևան քաղաք:Սյունիք'!BA219)</f>
        <v>0</v>
      </c>
      <c r="BB221" s="13">
        <f>SUM('Երևան քաղաք:Սյունիք'!BB219)</f>
        <v>0</v>
      </c>
      <c r="BC221" s="13">
        <f>SUM('Երևան քաղաք:Սյունիք'!BC219)</f>
        <v>0</v>
      </c>
      <c r="BD221" s="13">
        <f>SUM('Երևան քաղաք:Սյունիք'!BD219)</f>
        <v>0</v>
      </c>
      <c r="BE221" s="13">
        <f>SUM('Երևան քաղաք:Սյունիք'!BE219)</f>
        <v>0</v>
      </c>
      <c r="BF221" s="13">
        <f>SUM('Երևան քաղաք:Սյունիք'!BF219)</f>
        <v>0</v>
      </c>
      <c r="BG221" s="13">
        <f>SUM('Երևան քաղաք:Սյունիք'!BG219)</f>
        <v>0</v>
      </c>
      <c r="BH221" s="13">
        <f>SUM('Երևան քաղաք:Սյունիք'!BH219)</f>
        <v>0</v>
      </c>
      <c r="BI221" s="13">
        <f>SUM('Երևան քաղաք:Սյունիք'!BI219)</f>
        <v>0</v>
      </c>
      <c r="BJ221" s="13">
        <f>SUM('Երևան քաղաք:Սյունիք'!BJ219)</f>
        <v>0</v>
      </c>
      <c r="BK221" s="13">
        <f>SUM('Երևան քաղաք:Սյունիք'!BK219)</f>
        <v>0</v>
      </c>
      <c r="BL221" s="13">
        <f>SUM('Երևան քաղաք:Սյունիք'!BL219)</f>
        <v>0</v>
      </c>
      <c r="BM221" s="13">
        <f>SUM('Երևան քաղաք:Սյունիք'!BM219)</f>
        <v>0</v>
      </c>
      <c r="BN221" s="13">
        <f>SUM('Երևան քաղաք:Սյունիք'!BN219)</f>
        <v>0</v>
      </c>
      <c r="BO221" s="13">
        <f>SUM('Երևան քաղաք:Սյունիք'!BO219)</f>
        <v>0</v>
      </c>
      <c r="BP221" s="13">
        <f>SUM('Երևան քաղաք:Սյունիք'!BP219)</f>
        <v>0</v>
      </c>
      <c r="BQ221" s="13">
        <f>SUM('Երևան քաղաք:Սյունիք'!BQ219)</f>
        <v>0</v>
      </c>
      <c r="BR221" s="13">
        <f>SUM('Երևան քաղաք:Սյունիք'!BR219)</f>
        <v>0</v>
      </c>
      <c r="BS221" s="13">
        <f>SUM('Երևան քաղաք:Սյունիք'!BS219)</f>
        <v>0</v>
      </c>
      <c r="BT221" s="13">
        <f>SUM('Երևան քաղաք:Սյունիք'!BT219)</f>
        <v>0</v>
      </c>
      <c r="BU221" s="13">
        <f>SUM('Երևան քաղաք:Սյունիք'!BU219)</f>
        <v>0</v>
      </c>
      <c r="BV221" s="13">
        <f>SUM('Երևան քաղաք:Սյունիք'!BV219)</f>
        <v>0</v>
      </c>
      <c r="BW221" s="13">
        <f>SUM('Երևան քաղաք:Սյունիք'!BW219)</f>
        <v>0</v>
      </c>
      <c r="BX221" s="13">
        <f>SUM('Երևան քաղաք:Սյունիք'!BX219)</f>
        <v>0</v>
      </c>
      <c r="BY221" s="13">
        <f>SUM('Երևան քաղաք:Սյունիք'!BY219)</f>
        <v>0</v>
      </c>
      <c r="BZ221" s="13">
        <f>SUM('Երևան քաղաք:Սյունիք'!BZ219)</f>
        <v>0</v>
      </c>
      <c r="CA221" s="13">
        <v>0</v>
      </c>
    </row>
    <row r="222" spans="1:79" ht="20.100000000000001" customHeight="1" x14ac:dyDescent="0.3">
      <c r="A222" s="5" t="s">
        <v>179</v>
      </c>
      <c r="B222" s="3" t="s">
        <v>793</v>
      </c>
      <c r="C222" s="3">
        <v>275</v>
      </c>
      <c r="D222" s="13">
        <f>SUM('Երևան քաղաք:Սյունիք'!D220)</f>
        <v>0</v>
      </c>
      <c r="E222" s="13">
        <f>SUM('Երևան քաղաք:Սյունիք'!E220)</f>
        <v>0</v>
      </c>
      <c r="F222" s="13">
        <f>SUM('Երևան քաղաք:Սյունիք'!F220)</f>
        <v>0</v>
      </c>
      <c r="G222" s="13">
        <f>SUM('Երևան քաղաք:Սյունիք'!G220)</f>
        <v>0</v>
      </c>
      <c r="H222" s="13">
        <f>SUM('Երևան քաղաք:Սյունիք'!H220)</f>
        <v>0</v>
      </c>
      <c r="I222" s="13">
        <f>SUM('Երևան քաղաք:Սյունիք'!I220)</f>
        <v>0</v>
      </c>
      <c r="J222" s="13">
        <f>SUM('Երևան քաղաք:Սյունիք'!J220)</f>
        <v>0</v>
      </c>
      <c r="K222" s="13">
        <f>SUM('Երևան քաղաք:Սյունիք'!K220)</f>
        <v>0</v>
      </c>
      <c r="L222" s="13">
        <f>SUM('Երևան քաղաք:Սյունիք'!L220)</f>
        <v>0</v>
      </c>
      <c r="M222" s="13">
        <f>SUM('Երևան քաղաք:Սյունիք'!M220)</f>
        <v>0</v>
      </c>
      <c r="N222" s="13">
        <f>SUM('Երևան քաղաք:Սյունիք'!N220)</f>
        <v>0</v>
      </c>
      <c r="O222" s="13">
        <f>SUM('Երևան քաղաք:Սյունիք'!O220)</f>
        <v>0</v>
      </c>
      <c r="P222" s="13">
        <f>SUM('Երևան քաղաք:Սյունիք'!P220)</f>
        <v>0</v>
      </c>
      <c r="Q222" s="13">
        <f>SUM('Երևան քաղաք:Սյունիք'!Q220)</f>
        <v>0</v>
      </c>
      <c r="R222" s="13">
        <f>SUM('Երևան քաղաք:Սյունիք'!R220)</f>
        <v>0</v>
      </c>
      <c r="S222" s="13">
        <f>SUM('Երևան քաղաք:Սյունիք'!S220)</f>
        <v>0</v>
      </c>
      <c r="T222" s="13">
        <f>SUM('Երևան քաղաք:Սյունիք'!T220)</f>
        <v>0</v>
      </c>
      <c r="U222" s="13">
        <f>SUM('Երևան քաղաք:Սյունիք'!U220)</f>
        <v>0</v>
      </c>
      <c r="V222" s="13">
        <f>SUM('Երևան քաղաք:Սյունիք'!V220)</f>
        <v>0</v>
      </c>
      <c r="W222" s="13">
        <f>SUM('Երևան քաղաք:Սյունիք'!W220)</f>
        <v>0</v>
      </c>
      <c r="X222" s="13">
        <f>SUM('Երևան քաղաք:Սյունիք'!X220)</f>
        <v>0</v>
      </c>
      <c r="Y222" s="13">
        <f>SUM('Երևան քաղաք:Սյունիք'!Y220)</f>
        <v>0</v>
      </c>
      <c r="Z222" s="13">
        <f>SUM('Երևան քաղաք:Սյունիք'!Z220)</f>
        <v>0</v>
      </c>
      <c r="AA222" s="13">
        <f>SUM('Երևան քաղաք:Սյունիք'!AA220)</f>
        <v>0</v>
      </c>
      <c r="AB222" s="13">
        <f>SUM('Երևան քաղաք:Սյունիք'!AB220)</f>
        <v>0</v>
      </c>
      <c r="AC222" s="13">
        <f>SUM('Երևան քաղաք:Սյունիք'!AC220)</f>
        <v>0</v>
      </c>
      <c r="AD222" s="13">
        <f>SUM('Երևան քաղաք:Սյունիք'!AD220)</f>
        <v>0</v>
      </c>
      <c r="AE222" s="13">
        <f>SUM('Երևան քաղաք:Սյունիք'!AE220)</f>
        <v>0</v>
      </c>
      <c r="AF222" s="13">
        <f>SUM('Երևան քաղաք:Սյունիք'!AF220)</f>
        <v>0</v>
      </c>
      <c r="AG222" s="13">
        <f>SUM('Երևան քաղաք:Սյունիք'!AG220)</f>
        <v>0</v>
      </c>
      <c r="AH222" s="13">
        <f>SUM('Երևան քաղաք:Սյունիք'!AH220)</f>
        <v>0</v>
      </c>
      <c r="AI222" s="13">
        <f>SUM('Երևան քաղաք:Սյունիք'!AI220)</f>
        <v>0</v>
      </c>
      <c r="AJ222" s="13">
        <f>SUM('Երևան քաղաք:Սյունիք'!AJ220)</f>
        <v>0</v>
      </c>
      <c r="AK222" s="13">
        <f>SUM('Երևան քաղաք:Սյունիք'!AK220)</f>
        <v>0</v>
      </c>
      <c r="AL222" s="13">
        <f>SUM('Երևան քաղաք:Սյունիք'!AL220)</f>
        <v>0</v>
      </c>
      <c r="AM222" s="13">
        <f>SUM('Երևան քաղաք:Սյունիք'!AM220)</f>
        <v>0</v>
      </c>
      <c r="AN222" s="13">
        <f>SUM('Երևան քաղաք:Սյունիք'!AN220)</f>
        <v>0</v>
      </c>
      <c r="AO222" s="13">
        <f>SUM('Երևան քաղաք:Սյունիք'!AO220)</f>
        <v>0</v>
      </c>
      <c r="AP222" s="13">
        <f>SUM('Երևան քաղաք:Սյունիք'!AP220)</f>
        <v>0</v>
      </c>
      <c r="AQ222" s="13">
        <f>SUM('Երևան քաղաք:Սյունիք'!AQ220)</f>
        <v>0</v>
      </c>
      <c r="AR222" s="13">
        <f>SUM('Երևան քաղաք:Սյունիք'!AR220)</f>
        <v>0</v>
      </c>
      <c r="AS222" s="13">
        <f>SUM('Երևան քաղաք:Սյունիք'!AS220)</f>
        <v>0</v>
      </c>
      <c r="AT222" s="13">
        <f>SUM('Երևան քաղաք:Սյունիք'!AT220)</f>
        <v>0</v>
      </c>
      <c r="AU222" s="13">
        <f>SUM('Երևան քաղաք:Սյունիք'!AU220)</f>
        <v>0</v>
      </c>
      <c r="AV222" s="13">
        <f>SUM('Երևան քաղաք:Սյունիք'!AV220)</f>
        <v>0</v>
      </c>
      <c r="AW222" s="13">
        <f>SUM('Երևան քաղաք:Սյունիք'!AW220)</f>
        <v>0</v>
      </c>
      <c r="AX222" s="13">
        <f>SUM('Երևան քաղաք:Սյունիք'!AX220)</f>
        <v>0</v>
      </c>
      <c r="AY222" s="13">
        <f>SUM('Երևան քաղաք:Սյունիք'!AY220)</f>
        <v>0</v>
      </c>
      <c r="AZ222" s="13">
        <f>SUM('Երևան քաղաք:Սյունիք'!AZ220)</f>
        <v>0</v>
      </c>
      <c r="BA222" s="13">
        <f>SUM('Երևան քաղաք:Սյունիք'!BA220)</f>
        <v>0</v>
      </c>
      <c r="BB222" s="13">
        <f>SUM('Երևան քաղաք:Սյունիք'!BB220)</f>
        <v>0</v>
      </c>
      <c r="BC222" s="13">
        <f>SUM('Երևան քաղաք:Սյունիք'!BC220)</f>
        <v>0</v>
      </c>
      <c r="BD222" s="13">
        <f>SUM('Երևան քաղաք:Սյունիք'!BD220)</f>
        <v>0</v>
      </c>
      <c r="BE222" s="13">
        <f>SUM('Երևան քաղաք:Սյունիք'!BE220)</f>
        <v>0</v>
      </c>
      <c r="BF222" s="13">
        <f>SUM('Երևան քաղաք:Սյունիք'!BF220)</f>
        <v>0</v>
      </c>
      <c r="BG222" s="13">
        <f>SUM('Երևան քաղաք:Սյունիք'!BG220)</f>
        <v>0</v>
      </c>
      <c r="BH222" s="13">
        <f>SUM('Երևան քաղաք:Սյունիք'!BH220)</f>
        <v>0</v>
      </c>
      <c r="BI222" s="13">
        <f>SUM('Երևան քաղաք:Սյունիք'!BI220)</f>
        <v>0</v>
      </c>
      <c r="BJ222" s="13">
        <f>SUM('Երևան քաղաք:Սյունիք'!BJ220)</f>
        <v>0</v>
      </c>
      <c r="BK222" s="13">
        <f>SUM('Երևան քաղաք:Սյունիք'!BK220)</f>
        <v>0</v>
      </c>
      <c r="BL222" s="13">
        <f>SUM('Երևան քաղաք:Սյունիք'!BL220)</f>
        <v>0</v>
      </c>
      <c r="BM222" s="13">
        <f>SUM('Երևան քաղաք:Սյունիք'!BM220)</f>
        <v>0</v>
      </c>
      <c r="BN222" s="13">
        <f>SUM('Երևան քաղաք:Սյունիք'!BN220)</f>
        <v>0</v>
      </c>
      <c r="BO222" s="13">
        <f>SUM('Երևան քաղաք:Սյունիք'!BO220)</f>
        <v>0</v>
      </c>
      <c r="BP222" s="13">
        <f>SUM('Երևան քաղաք:Սյունիք'!BP220)</f>
        <v>0</v>
      </c>
      <c r="BQ222" s="13">
        <f>SUM('Երևան քաղաք:Սյունիք'!BQ220)</f>
        <v>0</v>
      </c>
      <c r="BR222" s="13">
        <f>SUM('Երևան քաղաք:Սյունիք'!BR220)</f>
        <v>0</v>
      </c>
      <c r="BS222" s="13">
        <f>SUM('Երևան քաղաք:Սյունիք'!BS220)</f>
        <v>0</v>
      </c>
      <c r="BT222" s="13">
        <f>SUM('Երևան քաղաք:Սյունիք'!BT220)</f>
        <v>0</v>
      </c>
      <c r="BU222" s="13">
        <f>SUM('Երևան քաղաք:Սյունիք'!BU220)</f>
        <v>0</v>
      </c>
      <c r="BV222" s="13">
        <f>SUM('Երևան քաղաք:Սյունիք'!BV220)</f>
        <v>0</v>
      </c>
      <c r="BW222" s="13">
        <f>SUM('Երևան քաղաք:Սյունիք'!BW220)</f>
        <v>0</v>
      </c>
      <c r="BX222" s="13">
        <f>SUM('Երևան քաղաք:Սյունիք'!BX220)</f>
        <v>0</v>
      </c>
      <c r="BY222" s="13">
        <f>SUM('Երևան քաղաք:Սյունիք'!BY220)</f>
        <v>0</v>
      </c>
      <c r="BZ222" s="13">
        <f>SUM('Երևան քաղաք:Սյունիք'!BZ220)</f>
        <v>0</v>
      </c>
      <c r="CA222" s="13">
        <v>0</v>
      </c>
    </row>
    <row r="223" spans="1:79" ht="20.100000000000001" customHeight="1" x14ac:dyDescent="0.3">
      <c r="A223" s="5" t="s">
        <v>180</v>
      </c>
      <c r="B223" s="3" t="s">
        <v>590</v>
      </c>
      <c r="C223" s="3">
        <v>276</v>
      </c>
      <c r="D223" s="13">
        <f>SUM('Երևան քաղաք:Սյունիք'!D221)</f>
        <v>0</v>
      </c>
      <c r="E223" s="13">
        <f>SUM('Երևան քաղաք:Սյունիք'!E221)</f>
        <v>0</v>
      </c>
      <c r="F223" s="13">
        <f>SUM('Երևան քաղաք:Սյունիք'!F221)</f>
        <v>0</v>
      </c>
      <c r="G223" s="13">
        <f>SUM('Երևան քաղաք:Սյունիք'!G221)</f>
        <v>0</v>
      </c>
      <c r="H223" s="13">
        <f>SUM('Երևան քաղաք:Սյունիք'!H221)</f>
        <v>0</v>
      </c>
      <c r="I223" s="13">
        <f>SUM('Երևան քաղաք:Սյունիք'!I221)</f>
        <v>0</v>
      </c>
      <c r="J223" s="13">
        <f>SUM('Երևան քաղաք:Սյունիք'!J221)</f>
        <v>0</v>
      </c>
      <c r="K223" s="13">
        <f>SUM('Երևան քաղաք:Սյունիք'!K221)</f>
        <v>0</v>
      </c>
      <c r="L223" s="13">
        <f>SUM('Երևան քաղաք:Սյունիք'!L221)</f>
        <v>0</v>
      </c>
      <c r="M223" s="13">
        <f>SUM('Երևան քաղաք:Սյունիք'!M221)</f>
        <v>0</v>
      </c>
      <c r="N223" s="13">
        <f>SUM('Երևան քաղաք:Սյունիք'!N221)</f>
        <v>0</v>
      </c>
      <c r="O223" s="13">
        <f>SUM('Երևան քաղաք:Սյունիք'!O221)</f>
        <v>0</v>
      </c>
      <c r="P223" s="13">
        <f>SUM('Երևան քաղաք:Սյունիք'!P221)</f>
        <v>0</v>
      </c>
      <c r="Q223" s="13">
        <f>SUM('Երևան քաղաք:Սյունիք'!Q221)</f>
        <v>0</v>
      </c>
      <c r="R223" s="13">
        <f>SUM('Երևան քաղաք:Սյունիք'!R221)</f>
        <v>0</v>
      </c>
      <c r="S223" s="13">
        <f>SUM('Երևան քաղաք:Սյունիք'!S221)</f>
        <v>0</v>
      </c>
      <c r="T223" s="13">
        <f>SUM('Երևան քաղաք:Սյունիք'!T221)</f>
        <v>0</v>
      </c>
      <c r="U223" s="13">
        <f>SUM('Երևան քաղաք:Սյունիք'!U221)</f>
        <v>0</v>
      </c>
      <c r="V223" s="13">
        <f>SUM('Երևան քաղաք:Սյունիք'!V221)</f>
        <v>0</v>
      </c>
      <c r="W223" s="13">
        <f>SUM('Երևան քաղաք:Սյունիք'!W221)</f>
        <v>0</v>
      </c>
      <c r="X223" s="13">
        <f>SUM('Երևան քաղաք:Սյունիք'!X221)</f>
        <v>0</v>
      </c>
      <c r="Y223" s="13">
        <f>SUM('Երևան քաղաք:Սյունիք'!Y221)</f>
        <v>0</v>
      </c>
      <c r="Z223" s="13">
        <f>SUM('Երևան քաղաք:Սյունիք'!Z221)</f>
        <v>0</v>
      </c>
      <c r="AA223" s="13">
        <f>SUM('Երևան քաղաք:Սյունիք'!AA221)</f>
        <v>0</v>
      </c>
      <c r="AB223" s="13">
        <f>SUM('Երևան քաղաք:Սյունիք'!AB221)</f>
        <v>0</v>
      </c>
      <c r="AC223" s="13">
        <f>SUM('Երևան քաղաք:Սյունիք'!AC221)</f>
        <v>0</v>
      </c>
      <c r="AD223" s="13">
        <f>SUM('Երևան քաղաք:Սյունիք'!AD221)</f>
        <v>0</v>
      </c>
      <c r="AE223" s="13">
        <f>SUM('Երևան քաղաք:Սյունիք'!AE221)</f>
        <v>0</v>
      </c>
      <c r="AF223" s="13">
        <f>SUM('Երևան քաղաք:Սյունիք'!AF221)</f>
        <v>0</v>
      </c>
      <c r="AG223" s="13">
        <f>SUM('Երևան քաղաք:Սյունիք'!AG221)</f>
        <v>0</v>
      </c>
      <c r="AH223" s="13">
        <f>SUM('Երևան քաղաք:Սյունիք'!AH221)</f>
        <v>0</v>
      </c>
      <c r="AI223" s="13">
        <f>SUM('Երևան քաղաք:Սյունիք'!AI221)</f>
        <v>0</v>
      </c>
      <c r="AJ223" s="13">
        <f>SUM('Երևան քաղաք:Սյունիք'!AJ221)</f>
        <v>0</v>
      </c>
      <c r="AK223" s="13">
        <f>SUM('Երևան քաղաք:Սյունիք'!AK221)</f>
        <v>0</v>
      </c>
      <c r="AL223" s="13">
        <f>SUM('Երևան քաղաք:Սյունիք'!AL221)</f>
        <v>0</v>
      </c>
      <c r="AM223" s="13">
        <f>SUM('Երևան քաղաք:Սյունիք'!AM221)</f>
        <v>0</v>
      </c>
      <c r="AN223" s="13">
        <f>SUM('Երևան քաղաք:Սյունիք'!AN221)</f>
        <v>0</v>
      </c>
      <c r="AO223" s="13">
        <f>SUM('Երևան քաղաք:Սյունիք'!AO221)</f>
        <v>0</v>
      </c>
      <c r="AP223" s="13">
        <f>SUM('Երևան քաղաք:Սյունիք'!AP221)</f>
        <v>0</v>
      </c>
      <c r="AQ223" s="13">
        <f>SUM('Երևան քաղաք:Սյունիք'!AQ221)</f>
        <v>0</v>
      </c>
      <c r="AR223" s="13">
        <f>SUM('Երևան քաղաք:Սյունիք'!AR221)</f>
        <v>0</v>
      </c>
      <c r="AS223" s="13">
        <f>SUM('Երևան քաղաք:Սյունիք'!AS221)</f>
        <v>0</v>
      </c>
      <c r="AT223" s="13">
        <f>SUM('Երևան քաղաք:Սյունիք'!AT221)</f>
        <v>0</v>
      </c>
      <c r="AU223" s="13">
        <f>SUM('Երևան քաղաք:Սյունիք'!AU221)</f>
        <v>0</v>
      </c>
      <c r="AV223" s="13">
        <f>SUM('Երևան քաղաք:Սյունիք'!AV221)</f>
        <v>0</v>
      </c>
      <c r="AW223" s="13">
        <f>SUM('Երևան քաղաք:Սյունիք'!AW221)</f>
        <v>0</v>
      </c>
      <c r="AX223" s="13">
        <f>SUM('Երևան քաղաք:Սյունիք'!AX221)</f>
        <v>0</v>
      </c>
      <c r="AY223" s="13">
        <f>SUM('Երևան քաղաք:Սյունիք'!AY221)</f>
        <v>0</v>
      </c>
      <c r="AZ223" s="13">
        <f>SUM('Երևան քաղաք:Սյունիք'!AZ221)</f>
        <v>0</v>
      </c>
      <c r="BA223" s="13">
        <f>SUM('Երևան քաղաք:Սյունիք'!BA221)</f>
        <v>0</v>
      </c>
      <c r="BB223" s="13">
        <f>SUM('Երևան քաղաք:Սյունիք'!BB221)</f>
        <v>0</v>
      </c>
      <c r="BC223" s="13">
        <f>SUM('Երևան քաղաք:Սյունիք'!BC221)</f>
        <v>0</v>
      </c>
      <c r="BD223" s="13">
        <f>SUM('Երևան քաղաք:Սյունիք'!BD221)</f>
        <v>0</v>
      </c>
      <c r="BE223" s="13">
        <f>SUM('Երևան քաղաք:Սյունիք'!BE221)</f>
        <v>0</v>
      </c>
      <c r="BF223" s="13">
        <f>SUM('Երևան քաղաք:Սյունիք'!BF221)</f>
        <v>0</v>
      </c>
      <c r="BG223" s="13">
        <f>SUM('Երևան քաղաք:Սյունիք'!BG221)</f>
        <v>0</v>
      </c>
      <c r="BH223" s="13">
        <f>SUM('Երևան քաղաք:Սյունիք'!BH221)</f>
        <v>0</v>
      </c>
      <c r="BI223" s="13">
        <f>SUM('Երևան քաղաք:Սյունիք'!BI221)</f>
        <v>0</v>
      </c>
      <c r="BJ223" s="13">
        <f>SUM('Երևան քաղաք:Սյունիք'!BJ221)</f>
        <v>0</v>
      </c>
      <c r="BK223" s="13">
        <f>SUM('Երևան քաղաք:Սյունիք'!BK221)</f>
        <v>0</v>
      </c>
      <c r="BL223" s="13">
        <f>SUM('Երևան քաղաք:Սյունիք'!BL221)</f>
        <v>0</v>
      </c>
      <c r="BM223" s="13">
        <f>SUM('Երևան քաղաք:Սյունիք'!BM221)</f>
        <v>0</v>
      </c>
      <c r="BN223" s="13">
        <f>SUM('Երևան քաղաք:Սյունիք'!BN221)</f>
        <v>0</v>
      </c>
      <c r="BO223" s="13">
        <f>SUM('Երևան քաղաք:Սյունիք'!BO221)</f>
        <v>0</v>
      </c>
      <c r="BP223" s="13">
        <f>SUM('Երևան քաղաք:Սյունիք'!BP221)</f>
        <v>0</v>
      </c>
      <c r="BQ223" s="13">
        <f>SUM('Երևան քաղաք:Սյունիք'!BQ221)</f>
        <v>0</v>
      </c>
      <c r="BR223" s="13">
        <f>SUM('Երևան քաղաք:Սյունիք'!BR221)</f>
        <v>0</v>
      </c>
      <c r="BS223" s="13">
        <f>SUM('Երևան քաղաք:Սյունիք'!BS221)</f>
        <v>0</v>
      </c>
      <c r="BT223" s="13">
        <f>SUM('Երևան քաղաք:Սյունիք'!BT221)</f>
        <v>0</v>
      </c>
      <c r="BU223" s="13">
        <f>SUM('Երևան քաղաք:Սյունիք'!BU221)</f>
        <v>0</v>
      </c>
      <c r="BV223" s="13">
        <f>SUM('Երևան քաղաք:Սյունիք'!BV221)</f>
        <v>0</v>
      </c>
      <c r="BW223" s="13">
        <f>SUM('Երևան քաղաք:Սյունիք'!BW221)</f>
        <v>0</v>
      </c>
      <c r="BX223" s="13">
        <f>SUM('Երևան քաղաք:Սյունիք'!BX221)</f>
        <v>0</v>
      </c>
      <c r="BY223" s="13">
        <f>SUM('Երևան քաղաք:Սյունիք'!BY221)</f>
        <v>0</v>
      </c>
      <c r="BZ223" s="13">
        <f>SUM('Երևան քաղաք:Սյունիք'!BZ221)</f>
        <v>0</v>
      </c>
      <c r="CA223" s="13">
        <v>0</v>
      </c>
    </row>
    <row r="224" spans="1:79" ht="20.100000000000001" customHeight="1" x14ac:dyDescent="0.3">
      <c r="A224" s="5" t="s">
        <v>181</v>
      </c>
      <c r="B224" s="3" t="s">
        <v>346</v>
      </c>
      <c r="C224" s="3">
        <v>277</v>
      </c>
      <c r="D224" s="13">
        <f>SUM('Երևան քաղաք:Սյունիք'!D222)</f>
        <v>0</v>
      </c>
      <c r="E224" s="13">
        <f>SUM('Երևան քաղաք:Սյունիք'!E222)</f>
        <v>0</v>
      </c>
      <c r="F224" s="13">
        <f>SUM('Երևան քաղաք:Սյունիք'!F222)</f>
        <v>0</v>
      </c>
      <c r="G224" s="13">
        <f>SUM('Երևան քաղաք:Սյունիք'!G222)</f>
        <v>0</v>
      </c>
      <c r="H224" s="13">
        <f>SUM('Երևան քաղաք:Սյունիք'!H222)</f>
        <v>0</v>
      </c>
      <c r="I224" s="13">
        <f>SUM('Երևան քաղաք:Սյունիք'!I222)</f>
        <v>0</v>
      </c>
      <c r="J224" s="13">
        <f>SUM('Երևան քաղաք:Սյունիք'!J222)</f>
        <v>0</v>
      </c>
      <c r="K224" s="13">
        <f>SUM('Երևան քաղաք:Սյունիք'!K222)</f>
        <v>0</v>
      </c>
      <c r="L224" s="13">
        <f>SUM('Երևան քաղաք:Սյունիք'!L222)</f>
        <v>0</v>
      </c>
      <c r="M224" s="13">
        <f>SUM('Երևան քաղաք:Սյունիք'!M222)</f>
        <v>0</v>
      </c>
      <c r="N224" s="13">
        <f>SUM('Երևան քաղաք:Սյունիք'!N222)</f>
        <v>0</v>
      </c>
      <c r="O224" s="13">
        <f>SUM('Երևան քաղաք:Սյունիք'!O222)</f>
        <v>0</v>
      </c>
      <c r="P224" s="13">
        <f>SUM('Երևան քաղաք:Սյունիք'!P222)</f>
        <v>0</v>
      </c>
      <c r="Q224" s="13">
        <f>SUM('Երևան քաղաք:Սյունիք'!Q222)</f>
        <v>0</v>
      </c>
      <c r="R224" s="13">
        <f>SUM('Երևան քաղաք:Սյունիք'!R222)</f>
        <v>0</v>
      </c>
      <c r="S224" s="13">
        <f>SUM('Երևան քաղաք:Սյունիք'!S222)</f>
        <v>0</v>
      </c>
      <c r="T224" s="13">
        <f>SUM('Երևան քաղաք:Սյունիք'!T222)</f>
        <v>0</v>
      </c>
      <c r="U224" s="13">
        <f>SUM('Երևան քաղաք:Սյունիք'!U222)</f>
        <v>0</v>
      </c>
      <c r="V224" s="13">
        <f>SUM('Երևան քաղաք:Սյունիք'!V222)</f>
        <v>0</v>
      </c>
      <c r="W224" s="13">
        <f>SUM('Երևան քաղաք:Սյունիք'!W222)</f>
        <v>0</v>
      </c>
      <c r="X224" s="13">
        <f>SUM('Երևան քաղաք:Սյունիք'!X222)</f>
        <v>0</v>
      </c>
      <c r="Y224" s="13">
        <f>SUM('Երևան քաղաք:Սյունիք'!Y222)</f>
        <v>0</v>
      </c>
      <c r="Z224" s="13">
        <f>SUM('Երևան քաղաք:Սյունիք'!Z222)</f>
        <v>0</v>
      </c>
      <c r="AA224" s="13">
        <f>SUM('Երևան քաղաք:Սյունիք'!AA222)</f>
        <v>0</v>
      </c>
      <c r="AB224" s="13">
        <f>SUM('Երևան քաղաք:Սյունիք'!AB222)</f>
        <v>0</v>
      </c>
      <c r="AC224" s="13">
        <f>SUM('Երևան քաղաք:Սյունիք'!AC222)</f>
        <v>0</v>
      </c>
      <c r="AD224" s="13">
        <f>SUM('Երևան քաղաք:Սյունիք'!AD222)</f>
        <v>0</v>
      </c>
      <c r="AE224" s="13">
        <f>SUM('Երևան քաղաք:Սյունիք'!AE222)</f>
        <v>0</v>
      </c>
      <c r="AF224" s="13">
        <f>SUM('Երևան քաղաք:Սյունիք'!AF222)</f>
        <v>0</v>
      </c>
      <c r="AG224" s="13">
        <f>SUM('Երևան քաղաք:Սյունիք'!AG222)</f>
        <v>0</v>
      </c>
      <c r="AH224" s="13">
        <f>SUM('Երևան քաղաք:Սյունիք'!AH222)</f>
        <v>0</v>
      </c>
      <c r="AI224" s="13">
        <f>SUM('Երևան քաղաք:Սյունիք'!AI222)</f>
        <v>0</v>
      </c>
      <c r="AJ224" s="13">
        <f>SUM('Երևան քաղաք:Սյունիք'!AJ222)</f>
        <v>0</v>
      </c>
      <c r="AK224" s="13">
        <f>SUM('Երևան քաղաք:Սյունիք'!AK222)</f>
        <v>0</v>
      </c>
      <c r="AL224" s="13">
        <f>SUM('Երևան քաղաք:Սյունիք'!AL222)</f>
        <v>0</v>
      </c>
      <c r="AM224" s="13">
        <f>SUM('Երևան քաղաք:Սյունիք'!AM222)</f>
        <v>0</v>
      </c>
      <c r="AN224" s="13">
        <f>SUM('Երևան քաղաք:Սյունիք'!AN222)</f>
        <v>0</v>
      </c>
      <c r="AO224" s="13">
        <f>SUM('Երևան քաղաք:Սյունիք'!AO222)</f>
        <v>0</v>
      </c>
      <c r="AP224" s="13">
        <f>SUM('Երևան քաղաք:Սյունիք'!AP222)</f>
        <v>0</v>
      </c>
      <c r="AQ224" s="13">
        <f>SUM('Երևան քաղաք:Սյունիք'!AQ222)</f>
        <v>0</v>
      </c>
      <c r="AR224" s="13">
        <f>SUM('Երևան քաղաք:Սյունիք'!AR222)</f>
        <v>0</v>
      </c>
      <c r="AS224" s="13">
        <f>SUM('Երևան քաղաք:Սյունիք'!AS222)</f>
        <v>0</v>
      </c>
      <c r="AT224" s="13">
        <f>SUM('Երևան քաղաք:Սյունիք'!AT222)</f>
        <v>0</v>
      </c>
      <c r="AU224" s="13">
        <f>SUM('Երևան քաղաք:Սյունիք'!AU222)</f>
        <v>0</v>
      </c>
      <c r="AV224" s="13">
        <f>SUM('Երևան քաղաք:Սյունիք'!AV222)</f>
        <v>0</v>
      </c>
      <c r="AW224" s="13">
        <f>SUM('Երևան քաղաք:Սյունիք'!AW222)</f>
        <v>0</v>
      </c>
      <c r="AX224" s="13">
        <f>SUM('Երևան քաղաք:Սյունիք'!AX222)</f>
        <v>0</v>
      </c>
      <c r="AY224" s="13">
        <f>SUM('Երևան քաղաք:Սյունիք'!AY222)</f>
        <v>0</v>
      </c>
      <c r="AZ224" s="13">
        <f>SUM('Երևան քաղաք:Սյունիք'!AZ222)</f>
        <v>0</v>
      </c>
      <c r="BA224" s="13">
        <f>SUM('Երևան քաղաք:Սյունիք'!BA222)</f>
        <v>0</v>
      </c>
      <c r="BB224" s="13">
        <f>SUM('Երևան քաղաք:Սյունիք'!BB222)</f>
        <v>0</v>
      </c>
      <c r="BC224" s="13">
        <f>SUM('Երևան քաղաք:Սյունիք'!BC222)</f>
        <v>0</v>
      </c>
      <c r="BD224" s="13">
        <f>SUM('Երևան քաղաք:Սյունիք'!BD222)</f>
        <v>0</v>
      </c>
      <c r="BE224" s="13">
        <f>SUM('Երևան քաղաք:Սյունիք'!BE222)</f>
        <v>0</v>
      </c>
      <c r="BF224" s="13">
        <f>SUM('Երևան քաղաք:Սյունիք'!BF222)</f>
        <v>0</v>
      </c>
      <c r="BG224" s="13">
        <f>SUM('Երևան քաղաք:Սյունիք'!BG222)</f>
        <v>0</v>
      </c>
      <c r="BH224" s="13">
        <f>SUM('Երևան քաղաք:Սյունիք'!BH222)</f>
        <v>0</v>
      </c>
      <c r="BI224" s="13">
        <f>SUM('Երևան քաղաք:Սյունիք'!BI222)</f>
        <v>0</v>
      </c>
      <c r="BJ224" s="13">
        <f>SUM('Երևան քաղաք:Սյունիք'!BJ222)</f>
        <v>0</v>
      </c>
      <c r="BK224" s="13">
        <f>SUM('Երևան քաղաք:Սյունիք'!BK222)</f>
        <v>0</v>
      </c>
      <c r="BL224" s="13">
        <f>SUM('Երևան քաղաք:Սյունիք'!BL222)</f>
        <v>0</v>
      </c>
      <c r="BM224" s="13">
        <f>SUM('Երևան քաղաք:Սյունիք'!BM222)</f>
        <v>0</v>
      </c>
      <c r="BN224" s="13">
        <f>SUM('Երևան քաղաք:Սյունիք'!BN222)</f>
        <v>0</v>
      </c>
      <c r="BO224" s="13">
        <f>SUM('Երևան քաղաք:Սյունիք'!BO222)</f>
        <v>0</v>
      </c>
      <c r="BP224" s="13">
        <f>SUM('Երևան քաղաք:Սյունիք'!BP222)</f>
        <v>0</v>
      </c>
      <c r="BQ224" s="13">
        <f>SUM('Երևան քաղաք:Սյունիք'!BQ222)</f>
        <v>0</v>
      </c>
      <c r="BR224" s="13">
        <f>SUM('Երևան քաղաք:Սյունիք'!BR222)</f>
        <v>0</v>
      </c>
      <c r="BS224" s="13">
        <f>SUM('Երևան քաղաք:Սյունիք'!BS222)</f>
        <v>0</v>
      </c>
      <c r="BT224" s="13">
        <f>SUM('Երևան քաղաք:Սյունիք'!BT222)</f>
        <v>0</v>
      </c>
      <c r="BU224" s="13">
        <f>SUM('Երևան քաղաք:Սյունիք'!BU222)</f>
        <v>0</v>
      </c>
      <c r="BV224" s="13">
        <f>SUM('Երևան քաղաք:Սյունիք'!BV222)</f>
        <v>0</v>
      </c>
      <c r="BW224" s="13">
        <f>SUM('Երևան քաղաք:Սյունիք'!BW222)</f>
        <v>0</v>
      </c>
      <c r="BX224" s="13">
        <f>SUM('Երևան քաղաք:Սյունիք'!BX222)</f>
        <v>0</v>
      </c>
      <c r="BY224" s="13">
        <f>SUM('Երևան քաղաք:Սյունիք'!BY222)</f>
        <v>0</v>
      </c>
      <c r="BZ224" s="13">
        <f>SUM('Երևան քաղաք:Սյունիք'!BZ222)</f>
        <v>0</v>
      </c>
      <c r="CA224" s="13">
        <v>0</v>
      </c>
    </row>
    <row r="225" spans="1:79" ht="20.100000000000001" customHeight="1" x14ac:dyDescent="0.3">
      <c r="A225" s="5" t="s">
        <v>182</v>
      </c>
      <c r="B225" s="3" t="s">
        <v>591</v>
      </c>
      <c r="C225" s="3">
        <v>278</v>
      </c>
      <c r="D225" s="13">
        <f>SUM('Երևան քաղաք:Սյունիք'!D223)</f>
        <v>0</v>
      </c>
      <c r="E225" s="13">
        <f>SUM('Երևան քաղաք:Սյունիք'!E223)</f>
        <v>0</v>
      </c>
      <c r="F225" s="13">
        <f>SUM('Երևան քաղաք:Սյունիք'!F223)</f>
        <v>0</v>
      </c>
      <c r="G225" s="13">
        <f>SUM('Երևան քաղաք:Սյունիք'!G223)</f>
        <v>0</v>
      </c>
      <c r="H225" s="13">
        <f>SUM('Երևան քաղաք:Սյունիք'!H223)</f>
        <v>0</v>
      </c>
      <c r="I225" s="13">
        <f>SUM('Երևան քաղաք:Սյունիք'!I223)</f>
        <v>0</v>
      </c>
      <c r="J225" s="13">
        <f>SUM('Երևան քաղաք:Սյունիք'!J223)</f>
        <v>0</v>
      </c>
      <c r="K225" s="13">
        <f>SUM('Երևան քաղաք:Սյունիք'!K223)</f>
        <v>0</v>
      </c>
      <c r="L225" s="13">
        <f>SUM('Երևան քաղաք:Սյունիք'!L223)</f>
        <v>0</v>
      </c>
      <c r="M225" s="13">
        <f>SUM('Երևան քաղաք:Սյունիք'!M223)</f>
        <v>0</v>
      </c>
      <c r="N225" s="13">
        <f>SUM('Երևան քաղաք:Սյունիք'!N223)</f>
        <v>0</v>
      </c>
      <c r="O225" s="13">
        <f>SUM('Երևան քաղաք:Սյունիք'!O223)</f>
        <v>0</v>
      </c>
      <c r="P225" s="13">
        <f>SUM('Երևան քաղաք:Սյունիք'!P223)</f>
        <v>0</v>
      </c>
      <c r="Q225" s="13">
        <f>SUM('Երևան քաղաք:Սյունիք'!Q223)</f>
        <v>0</v>
      </c>
      <c r="R225" s="13">
        <f>SUM('Երևան քաղաք:Սյունիք'!R223)</f>
        <v>0</v>
      </c>
      <c r="S225" s="13">
        <f>SUM('Երևան քաղաք:Սյունիք'!S223)</f>
        <v>0</v>
      </c>
      <c r="T225" s="13">
        <f>SUM('Երևան քաղաք:Սյունիք'!T223)</f>
        <v>0</v>
      </c>
      <c r="U225" s="13">
        <f>SUM('Երևան քաղաք:Սյունիք'!U223)</f>
        <v>0</v>
      </c>
      <c r="V225" s="13">
        <f>SUM('Երևան քաղաք:Սյունիք'!V223)</f>
        <v>0</v>
      </c>
      <c r="W225" s="13">
        <f>SUM('Երևան քաղաք:Սյունիք'!W223)</f>
        <v>0</v>
      </c>
      <c r="X225" s="13">
        <f>SUM('Երևան քաղաք:Սյունիք'!X223)</f>
        <v>0</v>
      </c>
      <c r="Y225" s="13">
        <f>SUM('Երևան քաղաք:Սյունիք'!Y223)</f>
        <v>0</v>
      </c>
      <c r="Z225" s="13">
        <f>SUM('Երևան քաղաք:Սյունիք'!Z223)</f>
        <v>0</v>
      </c>
      <c r="AA225" s="13">
        <f>SUM('Երևան քաղաք:Սյունիք'!AA223)</f>
        <v>0</v>
      </c>
      <c r="AB225" s="13">
        <f>SUM('Երևան քաղաք:Սյունիք'!AB223)</f>
        <v>0</v>
      </c>
      <c r="AC225" s="13">
        <f>SUM('Երևան քաղաք:Սյունիք'!AC223)</f>
        <v>0</v>
      </c>
      <c r="AD225" s="13">
        <f>SUM('Երևան քաղաք:Սյունիք'!AD223)</f>
        <v>0</v>
      </c>
      <c r="AE225" s="13">
        <f>SUM('Երևան քաղաք:Սյունիք'!AE223)</f>
        <v>0</v>
      </c>
      <c r="AF225" s="13">
        <f>SUM('Երևան քաղաք:Սյունիք'!AF223)</f>
        <v>0</v>
      </c>
      <c r="AG225" s="13">
        <f>SUM('Երևան քաղաք:Սյունիք'!AG223)</f>
        <v>0</v>
      </c>
      <c r="AH225" s="13">
        <f>SUM('Երևան քաղաք:Սյունիք'!AH223)</f>
        <v>0</v>
      </c>
      <c r="AI225" s="13">
        <f>SUM('Երևան քաղաք:Սյունիք'!AI223)</f>
        <v>0</v>
      </c>
      <c r="AJ225" s="13">
        <f>SUM('Երևան քաղաք:Սյունիք'!AJ223)</f>
        <v>0</v>
      </c>
      <c r="AK225" s="13">
        <f>SUM('Երևան քաղաք:Սյունիք'!AK223)</f>
        <v>0</v>
      </c>
      <c r="AL225" s="13">
        <f>SUM('Երևան քաղաք:Սյունիք'!AL223)</f>
        <v>0</v>
      </c>
      <c r="AM225" s="13">
        <f>SUM('Երևան քաղաք:Սյունիք'!AM223)</f>
        <v>0</v>
      </c>
      <c r="AN225" s="13">
        <f>SUM('Երևան քաղաք:Սյունիք'!AN223)</f>
        <v>0</v>
      </c>
      <c r="AO225" s="13">
        <f>SUM('Երևան քաղաք:Սյունիք'!AO223)</f>
        <v>0</v>
      </c>
      <c r="AP225" s="13">
        <f>SUM('Երևան քաղաք:Սյունիք'!AP223)</f>
        <v>0</v>
      </c>
      <c r="AQ225" s="13">
        <f>SUM('Երևան քաղաք:Սյունիք'!AQ223)</f>
        <v>0</v>
      </c>
      <c r="AR225" s="13">
        <f>SUM('Երևան քաղաք:Սյունիք'!AR223)</f>
        <v>0</v>
      </c>
      <c r="AS225" s="13">
        <f>SUM('Երևան քաղաք:Սյունիք'!AS223)</f>
        <v>0</v>
      </c>
      <c r="AT225" s="13">
        <f>SUM('Երևան քաղաք:Սյունիք'!AT223)</f>
        <v>0</v>
      </c>
      <c r="AU225" s="13">
        <f>SUM('Երևան քաղաք:Սյունիք'!AU223)</f>
        <v>0</v>
      </c>
      <c r="AV225" s="13">
        <f>SUM('Երևան քաղաք:Սյունիք'!AV223)</f>
        <v>0</v>
      </c>
      <c r="AW225" s="13">
        <f>SUM('Երևան քաղաք:Սյունիք'!AW223)</f>
        <v>0</v>
      </c>
      <c r="AX225" s="13">
        <f>SUM('Երևան քաղաք:Սյունիք'!AX223)</f>
        <v>0</v>
      </c>
      <c r="AY225" s="13">
        <f>SUM('Երևան քաղաք:Սյունիք'!AY223)</f>
        <v>0</v>
      </c>
      <c r="AZ225" s="13">
        <f>SUM('Երևան քաղաք:Սյունիք'!AZ223)</f>
        <v>0</v>
      </c>
      <c r="BA225" s="13">
        <f>SUM('Երևան քաղաք:Սյունիք'!BA223)</f>
        <v>0</v>
      </c>
      <c r="BB225" s="13">
        <f>SUM('Երևան քաղաք:Սյունիք'!BB223)</f>
        <v>0</v>
      </c>
      <c r="BC225" s="13">
        <f>SUM('Երևան քաղաք:Սյունիք'!BC223)</f>
        <v>0</v>
      </c>
      <c r="BD225" s="13">
        <f>SUM('Երևան քաղաք:Սյունիք'!BD223)</f>
        <v>0</v>
      </c>
      <c r="BE225" s="13">
        <f>SUM('Երևան քաղաք:Սյունիք'!BE223)</f>
        <v>0</v>
      </c>
      <c r="BF225" s="13">
        <f>SUM('Երևան քաղաք:Սյունիք'!BF223)</f>
        <v>0</v>
      </c>
      <c r="BG225" s="13">
        <f>SUM('Երևան քաղաք:Սյունիք'!BG223)</f>
        <v>0</v>
      </c>
      <c r="BH225" s="13">
        <f>SUM('Երևան քաղաք:Սյունիք'!BH223)</f>
        <v>0</v>
      </c>
      <c r="BI225" s="13">
        <f>SUM('Երևան քաղաք:Սյունիք'!BI223)</f>
        <v>0</v>
      </c>
      <c r="BJ225" s="13">
        <f>SUM('Երևան քաղաք:Սյունիք'!BJ223)</f>
        <v>0</v>
      </c>
      <c r="BK225" s="13">
        <f>SUM('Երևան քաղաք:Սյունիք'!BK223)</f>
        <v>0</v>
      </c>
      <c r="BL225" s="13">
        <f>SUM('Երևան քաղաք:Սյունիք'!BL223)</f>
        <v>0</v>
      </c>
      <c r="BM225" s="13">
        <f>SUM('Երևան քաղաք:Սյունիք'!BM223)</f>
        <v>0</v>
      </c>
      <c r="BN225" s="13">
        <f>SUM('Երևան քաղաք:Սյունիք'!BN223)</f>
        <v>0</v>
      </c>
      <c r="BO225" s="13">
        <f>SUM('Երևան քաղաք:Սյունիք'!BO223)</f>
        <v>0</v>
      </c>
      <c r="BP225" s="13">
        <f>SUM('Երևան քաղաք:Սյունիք'!BP223)</f>
        <v>0</v>
      </c>
      <c r="BQ225" s="13">
        <f>SUM('Երևան քաղաք:Սյունիք'!BQ223)</f>
        <v>0</v>
      </c>
      <c r="BR225" s="13">
        <f>SUM('Երևան քաղաք:Սյունիք'!BR223)</f>
        <v>0</v>
      </c>
      <c r="BS225" s="13">
        <f>SUM('Երևան քաղաք:Սյունիք'!BS223)</f>
        <v>0</v>
      </c>
      <c r="BT225" s="13">
        <f>SUM('Երևան քաղաք:Սյունիք'!BT223)</f>
        <v>0</v>
      </c>
      <c r="BU225" s="13">
        <f>SUM('Երևան քաղաք:Սյունիք'!BU223)</f>
        <v>0</v>
      </c>
      <c r="BV225" s="13">
        <f>SUM('Երևան քաղաք:Սյունիք'!BV223)</f>
        <v>0</v>
      </c>
      <c r="BW225" s="13">
        <f>SUM('Երևան քաղաք:Սյունիք'!BW223)</f>
        <v>0</v>
      </c>
      <c r="BX225" s="13">
        <f>SUM('Երևան քաղաք:Սյունիք'!BX223)</f>
        <v>0</v>
      </c>
      <c r="BY225" s="13">
        <f>SUM('Երևան քաղաք:Սյունիք'!BY223)</f>
        <v>0</v>
      </c>
      <c r="BZ225" s="13">
        <f>SUM('Երևան քաղաք:Սյունիք'!BZ223)</f>
        <v>0</v>
      </c>
      <c r="CA225" s="13">
        <v>0</v>
      </c>
    </row>
    <row r="226" spans="1:79" ht="20.100000000000001" customHeight="1" x14ac:dyDescent="0.3">
      <c r="A226" s="5" t="s">
        <v>183</v>
      </c>
      <c r="B226" s="3" t="s">
        <v>592</v>
      </c>
      <c r="C226" s="3">
        <v>279</v>
      </c>
      <c r="D226" s="13">
        <f>SUM('Երևան քաղաք:Սյունիք'!D224)</f>
        <v>0</v>
      </c>
      <c r="E226" s="13">
        <f>SUM('Երևան քաղաք:Սյունիք'!E224)</f>
        <v>1</v>
      </c>
      <c r="F226" s="13">
        <f>SUM('Երևան քաղաք:Սյունիք'!F224)</f>
        <v>1</v>
      </c>
      <c r="G226" s="13">
        <f>SUM('Երևան քաղաք:Սյունիք'!G224)</f>
        <v>0</v>
      </c>
      <c r="H226" s="13">
        <f>SUM('Երևան քաղաք:Սյունիք'!H224)</f>
        <v>0</v>
      </c>
      <c r="I226" s="13">
        <f>SUM('Երևան քաղաք:Սյունիք'!I224)</f>
        <v>4</v>
      </c>
      <c r="J226" s="13">
        <f>SUM('Երևան քաղաք:Սյունիք'!J224)</f>
        <v>0</v>
      </c>
      <c r="K226" s="13">
        <f>SUM('Երևան քաղաք:Սյունիք'!K224)</f>
        <v>0</v>
      </c>
      <c r="L226" s="13">
        <f>SUM('Երևան քաղաք:Սյունիք'!L224)</f>
        <v>4</v>
      </c>
      <c r="M226" s="13">
        <f>SUM('Երևան քաղաք:Սյունիք'!M224)</f>
        <v>0</v>
      </c>
      <c r="N226" s="13">
        <f>SUM('Երևան քաղաք:Սյունիք'!N224)</f>
        <v>0</v>
      </c>
      <c r="O226" s="13">
        <f>SUM('Երևան քաղաք:Սյունիք'!O224)</f>
        <v>1</v>
      </c>
      <c r="P226" s="13">
        <f>SUM('Երևան քաղաք:Սյունիք'!P224)</f>
        <v>0</v>
      </c>
      <c r="Q226" s="13">
        <f>SUM('Երևան քաղաք:Սյունիք'!Q224)</f>
        <v>0</v>
      </c>
      <c r="R226" s="13">
        <f>SUM('Երևան քաղաք:Սյունիք'!R224)</f>
        <v>1</v>
      </c>
      <c r="S226" s="13">
        <f>SUM('Երևան քաղաք:Սյունիք'!S224)</f>
        <v>0</v>
      </c>
      <c r="T226" s="13">
        <f>SUM('Երևան քաղաք:Սյունիք'!T224)</f>
        <v>0</v>
      </c>
      <c r="U226" s="13">
        <f>SUM('Երևան քաղաք:Սյունիք'!U224)</f>
        <v>0</v>
      </c>
      <c r="V226" s="13">
        <f>SUM('Երևան քաղաք:Սյունիք'!V224)</f>
        <v>0</v>
      </c>
      <c r="W226" s="13">
        <f>SUM('Երևան քաղաք:Սյունիք'!W224)</f>
        <v>2</v>
      </c>
      <c r="X226" s="13">
        <f>SUM('Երևան քաղաք:Սյունիք'!X224)</f>
        <v>0</v>
      </c>
      <c r="Y226" s="13">
        <f>SUM('Երևան քաղաք:Սյունիք'!Y224)</f>
        <v>2</v>
      </c>
      <c r="Z226" s="13">
        <f>SUM('Երևան քաղաք:Սյունիք'!Z224)</f>
        <v>0</v>
      </c>
      <c r="AA226" s="13">
        <f>SUM('Երևան քաղաք:Սյունիք'!AA224)</f>
        <v>0</v>
      </c>
      <c r="AB226" s="13">
        <f>SUM('Երևան քաղաք:Սյունիք'!AB224)</f>
        <v>0</v>
      </c>
      <c r="AC226" s="13">
        <f>SUM('Երևան քաղաք:Սյունիք'!AC224)</f>
        <v>0</v>
      </c>
      <c r="AD226" s="13">
        <f>SUM('Երևան քաղաք:Սյունիք'!AD224)</f>
        <v>1</v>
      </c>
      <c r="AE226" s="13">
        <f>SUM('Երևան քաղաք:Սյունիք'!AE224)</f>
        <v>0</v>
      </c>
      <c r="AF226" s="13">
        <f>SUM('Երևան քաղաք:Սյունիք'!AF224)</f>
        <v>0</v>
      </c>
      <c r="AG226" s="13">
        <f>SUM('Երևան քաղաք:Սյունիք'!AG224)</f>
        <v>0</v>
      </c>
      <c r="AH226" s="13">
        <f>SUM('Երևան քաղաք:Սյունիք'!AH224)</f>
        <v>3</v>
      </c>
      <c r="AI226" s="13">
        <f>SUM('Երևան քաղաք:Սյունիք'!AI224)</f>
        <v>0</v>
      </c>
      <c r="AJ226" s="13">
        <f>SUM('Երևան քաղաք:Սյունիք'!AJ224)</f>
        <v>0</v>
      </c>
      <c r="AK226" s="13">
        <f>SUM('Երևան քաղաք:Սյունիք'!AK224)</f>
        <v>0</v>
      </c>
      <c r="AL226" s="13">
        <f>SUM('Երևան քաղաք:Սյունիք'!AL224)</f>
        <v>0</v>
      </c>
      <c r="AM226" s="13">
        <f>SUM('Երևան քաղաք:Սյունիք'!AM224)</f>
        <v>0</v>
      </c>
      <c r="AN226" s="13">
        <f>SUM('Երևան քաղաք:Սյունիք'!AN224)</f>
        <v>0</v>
      </c>
      <c r="AO226" s="13">
        <f>SUM('Երևան քաղաք:Սյունիք'!AO224)</f>
        <v>1</v>
      </c>
      <c r="AP226" s="13">
        <f>SUM('Երևան քաղաք:Սյունիք'!AP224)</f>
        <v>1</v>
      </c>
      <c r="AQ226" s="13">
        <f>SUM('Երևան քաղաք:Սյունիք'!AQ224)</f>
        <v>2</v>
      </c>
      <c r="AR226" s="13">
        <f>SUM('Երևան քաղաք:Սյունիք'!AR224)</f>
        <v>0</v>
      </c>
      <c r="AS226" s="13">
        <f>SUM('Երևան քաղաք:Սյունիք'!AS224)</f>
        <v>0</v>
      </c>
      <c r="AT226" s="13">
        <f>SUM('Երևան քաղաք:Սյունիք'!AT224)</f>
        <v>4</v>
      </c>
      <c r="AU226" s="13">
        <f>SUM('Երևան քաղաք:Սյունիք'!AU224)</f>
        <v>0</v>
      </c>
      <c r="AV226" s="13">
        <f>SUM('Երևան քաղաք:Սյունիք'!AV224)</f>
        <v>0</v>
      </c>
      <c r="AW226" s="13">
        <f>SUM('Երևան քաղաք:Սյունիք'!AW224)</f>
        <v>0</v>
      </c>
      <c r="AX226" s="13">
        <f>SUM('Երևան քաղաք:Սյունիք'!AX224)</f>
        <v>0</v>
      </c>
      <c r="AY226" s="13">
        <f>SUM('Երևան քաղաք:Սյունիք'!AY224)</f>
        <v>4</v>
      </c>
      <c r="AZ226" s="13">
        <f>SUM('Երևան քաղաք:Սյունիք'!AZ224)</f>
        <v>0</v>
      </c>
      <c r="BA226" s="13">
        <f>SUM('Երևան քաղաք:Սյունիք'!BA224)</f>
        <v>0</v>
      </c>
      <c r="BB226" s="13">
        <f>SUM('Երևան քաղաք:Սյունիք'!BB224)</f>
        <v>0</v>
      </c>
      <c r="BC226" s="13">
        <f>SUM('Երևան քաղաք:Սյունիք'!BC224)</f>
        <v>0</v>
      </c>
      <c r="BD226" s="13">
        <f>SUM('Երևան քաղաք:Սյունիք'!BD224)</f>
        <v>0</v>
      </c>
      <c r="BE226" s="13">
        <f>SUM('Երևան քաղաք:Սյունիք'!BE224)</f>
        <v>0</v>
      </c>
      <c r="BF226" s="13">
        <f>SUM('Երևան քաղաք:Սյունիք'!BF224)</f>
        <v>0</v>
      </c>
      <c r="BG226" s="13">
        <f>SUM('Երևան քաղաք:Սյունիք'!BG224)</f>
        <v>0</v>
      </c>
      <c r="BH226" s="13">
        <f>SUM('Երևան քաղաք:Սյունիք'!BH224)</f>
        <v>0</v>
      </c>
      <c r="BI226" s="13">
        <f>SUM('Երևան քաղաք:Սյունիք'!BI224)</f>
        <v>0</v>
      </c>
      <c r="BJ226" s="13">
        <f>SUM('Երևան քաղաք:Սյունիք'!BJ224)</f>
        <v>0</v>
      </c>
      <c r="BK226" s="13">
        <f>SUM('Երևան քաղաք:Սյունիք'!BK224)</f>
        <v>0</v>
      </c>
      <c r="BL226" s="13">
        <f>SUM('Երևան քաղաք:Սյունիք'!BL224)</f>
        <v>0</v>
      </c>
      <c r="BM226" s="13">
        <f>SUM('Երևան քաղաք:Սյունիք'!BM224)</f>
        <v>0</v>
      </c>
      <c r="BN226" s="13">
        <f>SUM('Երևան քաղաք:Սյունիք'!BN224)</f>
        <v>0</v>
      </c>
      <c r="BO226" s="13">
        <f>SUM('Երևան քաղաք:Սյունիք'!BO224)</f>
        <v>0</v>
      </c>
      <c r="BP226" s="13">
        <f>SUM('Երևան քաղաք:Սյունիք'!BP224)</f>
        <v>0</v>
      </c>
      <c r="BQ226" s="13">
        <f>SUM('Երևան քաղաք:Սյունիք'!BQ224)</f>
        <v>0</v>
      </c>
      <c r="BR226" s="13">
        <f>SUM('Երևան քաղաք:Սյունիք'!BR224)</f>
        <v>0</v>
      </c>
      <c r="BS226" s="13">
        <f>SUM('Երևան քաղաք:Սյունիք'!BS224)</f>
        <v>0</v>
      </c>
      <c r="BT226" s="13">
        <f>SUM('Երևան քաղաք:Սյունիք'!BT224)</f>
        <v>0</v>
      </c>
      <c r="BU226" s="13">
        <f>SUM('Երևան քաղաք:Սյունիք'!BU224)</f>
        <v>8</v>
      </c>
      <c r="BV226" s="13">
        <f>SUM('Երևան քաղաք:Սյունիք'!BV224)</f>
        <v>0</v>
      </c>
      <c r="BW226" s="13">
        <f>SUM('Երևան քաղաք:Սյունիք'!BW224)</f>
        <v>0</v>
      </c>
      <c r="BX226" s="13">
        <f>SUM('Երևան քաղաք:Սյունիք'!BX224)</f>
        <v>0</v>
      </c>
      <c r="BY226" s="13">
        <f>SUM('Երևան քաղաք:Սյունիք'!BY224)</f>
        <v>4</v>
      </c>
      <c r="BZ226" s="13">
        <f>SUM('Երևան քաղաք:Սյունիք'!BZ224)</f>
        <v>2</v>
      </c>
      <c r="CA226" s="13">
        <v>0</v>
      </c>
    </row>
    <row r="227" spans="1:79" ht="20.100000000000001" customHeight="1" x14ac:dyDescent="0.3">
      <c r="A227" s="5" t="s">
        <v>184</v>
      </c>
      <c r="B227" s="3" t="s">
        <v>794</v>
      </c>
      <c r="C227" s="3">
        <v>280</v>
      </c>
      <c r="D227" s="13">
        <f>SUM('Երևան քաղաք:Սյունիք'!D225)</f>
        <v>0</v>
      </c>
      <c r="E227" s="13">
        <f>SUM('Երևան քաղաք:Սյունիք'!E225)</f>
        <v>0</v>
      </c>
      <c r="F227" s="13">
        <f>SUM('Երևան քաղաք:Սյունիք'!F225)</f>
        <v>0</v>
      </c>
      <c r="G227" s="13">
        <f>SUM('Երևան քաղաք:Սյունիք'!G225)</f>
        <v>0</v>
      </c>
      <c r="H227" s="13">
        <f>SUM('Երևան քաղաք:Սյունիք'!H225)</f>
        <v>0</v>
      </c>
      <c r="I227" s="13">
        <f>SUM('Երևան քաղաք:Սյունիք'!I225)</f>
        <v>0</v>
      </c>
      <c r="J227" s="13">
        <f>SUM('Երևան քաղաք:Սյունիք'!J225)</f>
        <v>0</v>
      </c>
      <c r="K227" s="13">
        <f>SUM('Երևան քաղաք:Սյունիք'!K225)</f>
        <v>0</v>
      </c>
      <c r="L227" s="13">
        <f>SUM('Երևան քաղաք:Սյունիք'!L225)</f>
        <v>0</v>
      </c>
      <c r="M227" s="13">
        <f>SUM('Երևան քաղաք:Սյունիք'!M225)</f>
        <v>0</v>
      </c>
      <c r="N227" s="13">
        <f>SUM('Երևան քաղաք:Սյունիք'!N225)</f>
        <v>0</v>
      </c>
      <c r="O227" s="13">
        <f>SUM('Երևան քաղաք:Սյունիք'!O225)</f>
        <v>0</v>
      </c>
      <c r="P227" s="13">
        <f>SUM('Երևան քաղաք:Սյունիք'!P225)</f>
        <v>0</v>
      </c>
      <c r="Q227" s="13">
        <f>SUM('Երևան քաղաք:Սյունիք'!Q225)</f>
        <v>0</v>
      </c>
      <c r="R227" s="13">
        <f>SUM('Երևան քաղաք:Սյունիք'!R225)</f>
        <v>0</v>
      </c>
      <c r="S227" s="13">
        <f>SUM('Երևան քաղաք:Սյունիք'!S225)</f>
        <v>0</v>
      </c>
      <c r="T227" s="13">
        <f>SUM('Երևան քաղաք:Սյունիք'!T225)</f>
        <v>0</v>
      </c>
      <c r="U227" s="13">
        <f>SUM('Երևան քաղաք:Սյունիք'!U225)</f>
        <v>0</v>
      </c>
      <c r="V227" s="13">
        <f>SUM('Երևան քաղաք:Սյունիք'!V225)</f>
        <v>0</v>
      </c>
      <c r="W227" s="13">
        <f>SUM('Երևան քաղաք:Սյունիք'!W225)</f>
        <v>0</v>
      </c>
      <c r="X227" s="13">
        <f>SUM('Երևան քաղաք:Սյունիք'!X225)</f>
        <v>0</v>
      </c>
      <c r="Y227" s="13">
        <f>SUM('Երևան քաղաք:Սյունիք'!Y225)</f>
        <v>0</v>
      </c>
      <c r="Z227" s="13">
        <f>SUM('Երևան քաղաք:Սյունիք'!Z225)</f>
        <v>0</v>
      </c>
      <c r="AA227" s="13">
        <f>SUM('Երևան քաղաք:Սյունիք'!AA225)</f>
        <v>0</v>
      </c>
      <c r="AB227" s="13">
        <f>SUM('Երևան քաղաք:Սյունիք'!AB225)</f>
        <v>0</v>
      </c>
      <c r="AC227" s="13">
        <f>SUM('Երևան քաղաք:Սյունիք'!AC225)</f>
        <v>0</v>
      </c>
      <c r="AD227" s="13">
        <f>SUM('Երևան քաղաք:Սյունիք'!AD225)</f>
        <v>0</v>
      </c>
      <c r="AE227" s="13">
        <f>SUM('Երևան քաղաք:Սյունիք'!AE225)</f>
        <v>0</v>
      </c>
      <c r="AF227" s="13">
        <f>SUM('Երևան քաղաք:Սյունիք'!AF225)</f>
        <v>0</v>
      </c>
      <c r="AG227" s="13">
        <f>SUM('Երևան քաղաք:Սյունիք'!AG225)</f>
        <v>0</v>
      </c>
      <c r="AH227" s="13">
        <f>SUM('Երևան քաղաք:Սյունիք'!AH225)</f>
        <v>0</v>
      </c>
      <c r="AI227" s="13">
        <f>SUM('Երևան քաղաք:Սյունիք'!AI225)</f>
        <v>0</v>
      </c>
      <c r="AJ227" s="13">
        <f>SUM('Երևան քաղաք:Սյունիք'!AJ225)</f>
        <v>0</v>
      </c>
      <c r="AK227" s="13">
        <f>SUM('Երևան քաղաք:Սյունիք'!AK225)</f>
        <v>0</v>
      </c>
      <c r="AL227" s="13">
        <f>SUM('Երևան քաղաք:Սյունիք'!AL225)</f>
        <v>0</v>
      </c>
      <c r="AM227" s="13">
        <f>SUM('Երևան քաղաք:Սյունիք'!AM225)</f>
        <v>0</v>
      </c>
      <c r="AN227" s="13">
        <f>SUM('Երևան քաղաք:Սյունիք'!AN225)</f>
        <v>0</v>
      </c>
      <c r="AO227" s="13">
        <f>SUM('Երևան քաղաք:Սյունիք'!AO225)</f>
        <v>0</v>
      </c>
      <c r="AP227" s="13">
        <f>SUM('Երևան քաղաք:Սյունիք'!AP225)</f>
        <v>0</v>
      </c>
      <c r="AQ227" s="13">
        <f>SUM('Երևան քաղաք:Սյունիք'!AQ225)</f>
        <v>0</v>
      </c>
      <c r="AR227" s="13">
        <f>SUM('Երևան քաղաք:Սյունիք'!AR225)</f>
        <v>0</v>
      </c>
      <c r="AS227" s="13">
        <f>SUM('Երևան քաղաք:Սյունիք'!AS225)</f>
        <v>0</v>
      </c>
      <c r="AT227" s="13">
        <f>SUM('Երևան քաղաք:Սյունիք'!AT225)</f>
        <v>0</v>
      </c>
      <c r="AU227" s="13">
        <f>SUM('Երևան քաղաք:Սյունիք'!AU225)</f>
        <v>0</v>
      </c>
      <c r="AV227" s="13">
        <f>SUM('Երևան քաղաք:Սյունիք'!AV225)</f>
        <v>0</v>
      </c>
      <c r="AW227" s="13">
        <f>SUM('Երևան քաղաք:Սյունիք'!AW225)</f>
        <v>0</v>
      </c>
      <c r="AX227" s="13">
        <f>SUM('Երևան քաղաք:Սյունիք'!AX225)</f>
        <v>0</v>
      </c>
      <c r="AY227" s="13">
        <f>SUM('Երևան քաղաք:Սյունիք'!AY225)</f>
        <v>0</v>
      </c>
      <c r="AZ227" s="13">
        <f>SUM('Երևան քաղաք:Սյունիք'!AZ225)</f>
        <v>0</v>
      </c>
      <c r="BA227" s="13">
        <f>SUM('Երևան քաղաք:Սյունիք'!BA225)</f>
        <v>0</v>
      </c>
      <c r="BB227" s="13">
        <f>SUM('Երևան քաղաք:Սյունիք'!BB225)</f>
        <v>0</v>
      </c>
      <c r="BC227" s="13">
        <f>SUM('Երևան քաղաք:Սյունիք'!BC225)</f>
        <v>0</v>
      </c>
      <c r="BD227" s="13">
        <f>SUM('Երևան քաղաք:Սյունիք'!BD225)</f>
        <v>0</v>
      </c>
      <c r="BE227" s="13">
        <f>SUM('Երևան քաղաք:Սյունիք'!BE225)</f>
        <v>0</v>
      </c>
      <c r="BF227" s="13">
        <f>SUM('Երևան քաղաք:Սյունիք'!BF225)</f>
        <v>0</v>
      </c>
      <c r="BG227" s="13">
        <f>SUM('Երևան քաղաք:Սյունիք'!BG225)</f>
        <v>0</v>
      </c>
      <c r="BH227" s="13">
        <f>SUM('Երևան քաղաք:Սյունիք'!BH225)</f>
        <v>0</v>
      </c>
      <c r="BI227" s="13">
        <f>SUM('Երևան քաղաք:Սյունիք'!BI225)</f>
        <v>0</v>
      </c>
      <c r="BJ227" s="13">
        <f>SUM('Երևան քաղաք:Սյունիք'!BJ225)</f>
        <v>0</v>
      </c>
      <c r="BK227" s="13">
        <f>SUM('Երևան քաղաք:Սյունիք'!BK225)</f>
        <v>0</v>
      </c>
      <c r="BL227" s="13">
        <f>SUM('Երևան քաղաք:Սյունիք'!BL225)</f>
        <v>0</v>
      </c>
      <c r="BM227" s="13">
        <f>SUM('Երևան քաղաք:Սյունիք'!BM225)</f>
        <v>0</v>
      </c>
      <c r="BN227" s="13">
        <f>SUM('Երևան քաղաք:Սյունիք'!BN225)</f>
        <v>0</v>
      </c>
      <c r="BO227" s="13">
        <f>SUM('Երևան քաղաք:Սյունիք'!BO225)</f>
        <v>0</v>
      </c>
      <c r="BP227" s="13">
        <f>SUM('Երևան քաղաք:Սյունիք'!BP225)</f>
        <v>0</v>
      </c>
      <c r="BQ227" s="13">
        <f>SUM('Երևան քաղաք:Սյունիք'!BQ225)</f>
        <v>0</v>
      </c>
      <c r="BR227" s="13">
        <f>SUM('Երևան քաղաք:Սյունիք'!BR225)</f>
        <v>0</v>
      </c>
      <c r="BS227" s="13">
        <f>SUM('Երևան քաղաք:Սյունիք'!BS225)</f>
        <v>0</v>
      </c>
      <c r="BT227" s="13">
        <f>SUM('Երևան քաղաք:Սյունիք'!BT225)</f>
        <v>0</v>
      </c>
      <c r="BU227" s="13">
        <f>SUM('Երևան քաղաք:Սյունիք'!BU225)</f>
        <v>0</v>
      </c>
      <c r="BV227" s="13">
        <f>SUM('Երևան քաղաք:Սյունիք'!BV225)</f>
        <v>0</v>
      </c>
      <c r="BW227" s="13">
        <f>SUM('Երևան քաղաք:Սյունիք'!BW225)</f>
        <v>0</v>
      </c>
      <c r="BX227" s="13">
        <f>SUM('Երևան քաղաք:Սյունիք'!BX225)</f>
        <v>0</v>
      </c>
      <c r="BY227" s="13">
        <f>SUM('Երևան քաղաք:Սյունիք'!BY225)</f>
        <v>0</v>
      </c>
      <c r="BZ227" s="13">
        <f>SUM('Երևան քաղաք:Սյունիք'!BZ225)</f>
        <v>0</v>
      </c>
      <c r="CA227" s="13">
        <v>0</v>
      </c>
    </row>
    <row r="228" spans="1:79" ht="20.100000000000001" customHeight="1" x14ac:dyDescent="0.3">
      <c r="A228" s="5" t="s">
        <v>795</v>
      </c>
      <c r="B228" s="3" t="s">
        <v>796</v>
      </c>
      <c r="C228" s="3">
        <v>280.10000000000002</v>
      </c>
      <c r="D228" s="13">
        <f>SUM('Երևան քաղաք:Սյունիք'!D226)</f>
        <v>0</v>
      </c>
      <c r="E228" s="13">
        <f>SUM('Երևան քաղաք:Սյունիք'!E226)</f>
        <v>0</v>
      </c>
      <c r="F228" s="13">
        <f>SUM('Երևան քաղաք:Սյունիք'!F226)</f>
        <v>0</v>
      </c>
      <c r="G228" s="13">
        <f>SUM('Երևան քաղաք:Սյունիք'!G226)</f>
        <v>0</v>
      </c>
      <c r="H228" s="13">
        <f>SUM('Երևան քաղաք:Սյունիք'!H226)</f>
        <v>0</v>
      </c>
      <c r="I228" s="13">
        <f>SUM('Երևան քաղաք:Սյունիք'!I226)</f>
        <v>0</v>
      </c>
      <c r="J228" s="13">
        <f>SUM('Երևան քաղաք:Սյունիք'!J226)</f>
        <v>0</v>
      </c>
      <c r="K228" s="13">
        <f>SUM('Երևան քաղաք:Սյունիք'!K226)</f>
        <v>0</v>
      </c>
      <c r="L228" s="13">
        <f>SUM('Երևան քաղաք:Սյունիք'!L226)</f>
        <v>0</v>
      </c>
      <c r="M228" s="13">
        <f>SUM('Երևան քաղաք:Սյունիք'!M226)</f>
        <v>0</v>
      </c>
      <c r="N228" s="13">
        <f>SUM('Երևան քաղաք:Սյունիք'!N226)</f>
        <v>0</v>
      </c>
      <c r="O228" s="13">
        <f>SUM('Երևան քաղաք:Սյունիք'!O226)</f>
        <v>0</v>
      </c>
      <c r="P228" s="13">
        <f>SUM('Երևան քաղաք:Սյունիք'!P226)</f>
        <v>0</v>
      </c>
      <c r="Q228" s="13">
        <f>SUM('Երևան քաղաք:Սյունիք'!Q226)</f>
        <v>0</v>
      </c>
      <c r="R228" s="13">
        <f>SUM('Երևան քաղաք:Սյունիք'!R226)</f>
        <v>0</v>
      </c>
      <c r="S228" s="13">
        <f>SUM('Երևան քաղաք:Սյունիք'!S226)</f>
        <v>0</v>
      </c>
      <c r="T228" s="13">
        <f>SUM('Երևան քաղաք:Սյունիք'!T226)</f>
        <v>0</v>
      </c>
      <c r="U228" s="13">
        <f>SUM('Երևան քաղաք:Սյունիք'!U226)</f>
        <v>0</v>
      </c>
      <c r="V228" s="13">
        <f>SUM('Երևան քաղաք:Սյունիք'!V226)</f>
        <v>0</v>
      </c>
      <c r="W228" s="13">
        <f>SUM('Երևան քաղաք:Սյունիք'!W226)</f>
        <v>0</v>
      </c>
      <c r="X228" s="13">
        <f>SUM('Երևան քաղաք:Սյունիք'!X226)</f>
        <v>0</v>
      </c>
      <c r="Y228" s="13">
        <f>SUM('Երևան քաղաք:Սյունիք'!Y226)</f>
        <v>0</v>
      </c>
      <c r="Z228" s="13">
        <f>SUM('Երևան քաղաք:Սյունիք'!Z226)</f>
        <v>0</v>
      </c>
      <c r="AA228" s="13">
        <f>SUM('Երևան քաղաք:Սյունիք'!AA226)</f>
        <v>0</v>
      </c>
      <c r="AB228" s="13">
        <f>SUM('Երևան քաղաք:Սյունիք'!AB226)</f>
        <v>0</v>
      </c>
      <c r="AC228" s="13">
        <f>SUM('Երևան քաղաք:Սյունիք'!AC226)</f>
        <v>0</v>
      </c>
      <c r="AD228" s="13">
        <f>SUM('Երևան քաղաք:Սյունիք'!AD226)</f>
        <v>0</v>
      </c>
      <c r="AE228" s="13">
        <f>SUM('Երևան քաղաք:Սյունիք'!AE226)</f>
        <v>0</v>
      </c>
      <c r="AF228" s="13">
        <f>SUM('Երևան քաղաք:Սյունիք'!AF226)</f>
        <v>0</v>
      </c>
      <c r="AG228" s="13">
        <f>SUM('Երևան քաղաք:Սյունիք'!AG226)</f>
        <v>0</v>
      </c>
      <c r="AH228" s="13">
        <f>SUM('Երևան քաղաք:Սյունիք'!AH226)</f>
        <v>0</v>
      </c>
      <c r="AI228" s="13">
        <f>SUM('Երևան քաղաք:Սյունիք'!AI226)</f>
        <v>0</v>
      </c>
      <c r="AJ228" s="13">
        <f>SUM('Երևան քաղաք:Սյունիք'!AJ226)</f>
        <v>0</v>
      </c>
      <c r="AK228" s="13">
        <f>SUM('Երևան քաղաք:Սյունիք'!AK226)</f>
        <v>0</v>
      </c>
      <c r="AL228" s="13">
        <f>SUM('Երևան քաղաք:Սյունիք'!AL226)</f>
        <v>0</v>
      </c>
      <c r="AM228" s="13">
        <f>SUM('Երևան քաղաք:Սյունիք'!AM226)</f>
        <v>0</v>
      </c>
      <c r="AN228" s="13">
        <f>SUM('Երևան քաղաք:Սյունիք'!AN226)</f>
        <v>0</v>
      </c>
      <c r="AO228" s="13">
        <f>SUM('Երևան քաղաք:Սյունիք'!AO226)</f>
        <v>0</v>
      </c>
      <c r="AP228" s="13">
        <f>SUM('Երևան քաղաք:Սյունիք'!AP226)</f>
        <v>0</v>
      </c>
      <c r="AQ228" s="13">
        <f>SUM('Երևան քաղաք:Սյունիք'!AQ226)</f>
        <v>0</v>
      </c>
      <c r="AR228" s="13">
        <f>SUM('Երևան քաղաք:Սյունիք'!AR226)</f>
        <v>0</v>
      </c>
      <c r="AS228" s="13">
        <f>SUM('Երևան քաղաք:Սյունիք'!AS226)</f>
        <v>0</v>
      </c>
      <c r="AT228" s="13">
        <f>SUM('Երևան քաղաք:Սյունիք'!AT226)</f>
        <v>0</v>
      </c>
      <c r="AU228" s="13">
        <f>SUM('Երևան քաղաք:Սյունիք'!AU226)</f>
        <v>0</v>
      </c>
      <c r="AV228" s="13">
        <f>SUM('Երևան քաղաք:Սյունիք'!AV226)</f>
        <v>0</v>
      </c>
      <c r="AW228" s="13">
        <f>SUM('Երևան քաղաք:Սյունիք'!AW226)</f>
        <v>0</v>
      </c>
      <c r="AX228" s="13">
        <f>SUM('Երևան քաղաք:Սյունիք'!AX226)</f>
        <v>0</v>
      </c>
      <c r="AY228" s="13">
        <f>SUM('Երևան քաղաք:Սյունիք'!AY226)</f>
        <v>0</v>
      </c>
      <c r="AZ228" s="13">
        <f>SUM('Երևան քաղաք:Սյունիք'!AZ226)</f>
        <v>0</v>
      </c>
      <c r="BA228" s="13">
        <f>SUM('Երևան քաղաք:Սյունիք'!BA226)</f>
        <v>0</v>
      </c>
      <c r="BB228" s="13">
        <f>SUM('Երևան քաղաք:Սյունիք'!BB226)</f>
        <v>0</v>
      </c>
      <c r="BC228" s="13">
        <f>SUM('Երևան քաղաք:Սյունիք'!BC226)</f>
        <v>0</v>
      </c>
      <c r="BD228" s="13">
        <f>SUM('Երևան քաղաք:Սյունիք'!BD226)</f>
        <v>0</v>
      </c>
      <c r="BE228" s="13">
        <f>SUM('Երևան քաղաք:Սյունիք'!BE226)</f>
        <v>0</v>
      </c>
      <c r="BF228" s="13">
        <f>SUM('Երևան քաղաք:Սյունիք'!BF226)</f>
        <v>0</v>
      </c>
      <c r="BG228" s="13">
        <f>SUM('Երևան քաղաք:Սյունիք'!BG226)</f>
        <v>0</v>
      </c>
      <c r="BH228" s="13">
        <f>SUM('Երևան քաղաք:Սյունիք'!BH226)</f>
        <v>0</v>
      </c>
      <c r="BI228" s="13">
        <f>SUM('Երևան քաղաք:Սյունիք'!BI226)</f>
        <v>0</v>
      </c>
      <c r="BJ228" s="13">
        <f>SUM('Երևան քաղաք:Սյունիք'!BJ226)</f>
        <v>0</v>
      </c>
      <c r="BK228" s="13">
        <f>SUM('Երևան քաղաք:Սյունիք'!BK226)</f>
        <v>0</v>
      </c>
      <c r="BL228" s="13">
        <f>SUM('Երևան քաղաք:Սյունիք'!BL226)</f>
        <v>0</v>
      </c>
      <c r="BM228" s="13">
        <f>SUM('Երևան քաղաք:Սյունիք'!BM226)</f>
        <v>0</v>
      </c>
      <c r="BN228" s="13">
        <f>SUM('Երևան քաղաք:Սյունիք'!BN226)</f>
        <v>0</v>
      </c>
      <c r="BO228" s="13">
        <f>SUM('Երևան քաղաք:Սյունիք'!BO226)</f>
        <v>0</v>
      </c>
      <c r="BP228" s="13">
        <f>SUM('Երևան քաղաք:Սյունիք'!BP226)</f>
        <v>0</v>
      </c>
      <c r="BQ228" s="13">
        <f>SUM('Երևան քաղաք:Սյունիք'!BQ226)</f>
        <v>0</v>
      </c>
      <c r="BR228" s="13">
        <f>SUM('Երևան քաղաք:Սյունիք'!BR226)</f>
        <v>0</v>
      </c>
      <c r="BS228" s="13">
        <f>SUM('Երևան քաղաք:Սյունիք'!BS226)</f>
        <v>0</v>
      </c>
      <c r="BT228" s="13">
        <f>SUM('Երևան քաղաք:Սյունիք'!BT226)</f>
        <v>0</v>
      </c>
      <c r="BU228" s="13">
        <f>SUM('Երևան քաղաք:Սյունիք'!BU226)</f>
        <v>0</v>
      </c>
      <c r="BV228" s="13">
        <f>SUM('Երևան քաղաք:Սյունիք'!BV226)</f>
        <v>0</v>
      </c>
      <c r="BW228" s="13">
        <f>SUM('Երևան քաղաք:Սյունիք'!BW226)</f>
        <v>0</v>
      </c>
      <c r="BX228" s="13">
        <f>SUM('Երևան քաղաք:Սյունիք'!BX226)</f>
        <v>0</v>
      </c>
      <c r="BY228" s="13">
        <f>SUM('Երևան քաղաք:Սյունիք'!BY226)</f>
        <v>0</v>
      </c>
      <c r="BZ228" s="13">
        <f>SUM('Երևան քաղաք:Սյունիք'!BZ226)</f>
        <v>0</v>
      </c>
      <c r="CA228" s="13">
        <v>0</v>
      </c>
    </row>
    <row r="229" spans="1:79" ht="20.100000000000001" customHeight="1" x14ac:dyDescent="0.3">
      <c r="A229" s="5" t="s">
        <v>185</v>
      </c>
      <c r="B229" s="3" t="s">
        <v>422</v>
      </c>
      <c r="C229" s="3"/>
      <c r="D229" s="13">
        <f>SUM('Երևան քաղաք:Սյունիք'!D227)</f>
        <v>0</v>
      </c>
      <c r="E229" s="13">
        <f>SUM('Երևան քաղաք:Սյունիք'!E227)</f>
        <v>0</v>
      </c>
      <c r="F229" s="13">
        <f>SUM('Երևան քաղաք:Սյունիք'!F227)</f>
        <v>0</v>
      </c>
      <c r="G229" s="13">
        <f>SUM('Երևան քաղաք:Սյունիք'!G227)</f>
        <v>0</v>
      </c>
      <c r="H229" s="13">
        <f>SUM('Երևան քաղաք:Սյունիք'!H227)</f>
        <v>0</v>
      </c>
      <c r="I229" s="13">
        <f>SUM('Երևան քաղաք:Սյունիք'!I227)</f>
        <v>0</v>
      </c>
      <c r="J229" s="13">
        <f>SUM('Երևան քաղաք:Սյունիք'!J227)</f>
        <v>0</v>
      </c>
      <c r="K229" s="13">
        <f>SUM('Երևան քաղաք:Սյունիք'!K227)</f>
        <v>0</v>
      </c>
      <c r="L229" s="13">
        <f>SUM('Երևան քաղաք:Սյունիք'!L227)</f>
        <v>0</v>
      </c>
      <c r="M229" s="13">
        <f>SUM('Երևան քաղաք:Սյունիք'!M227)</f>
        <v>0</v>
      </c>
      <c r="N229" s="13">
        <f>SUM('Երևան քաղաք:Սյունիք'!N227)</f>
        <v>0</v>
      </c>
      <c r="O229" s="13">
        <f>SUM('Երևան քաղաք:Սյունիք'!O227)</f>
        <v>0</v>
      </c>
      <c r="P229" s="13">
        <f>SUM('Երևան քաղաք:Սյունիք'!P227)</f>
        <v>0</v>
      </c>
      <c r="Q229" s="13">
        <f>SUM('Երևան քաղաք:Սյունիք'!Q227)</f>
        <v>0</v>
      </c>
      <c r="R229" s="13">
        <f>SUM('Երևան քաղաք:Սյունիք'!R227)</f>
        <v>0</v>
      </c>
      <c r="S229" s="13">
        <f>SUM('Երևան քաղաք:Սյունիք'!S227)</f>
        <v>0</v>
      </c>
      <c r="T229" s="13">
        <f>SUM('Երևան քաղաք:Սյունիք'!T227)</f>
        <v>0</v>
      </c>
      <c r="U229" s="13">
        <f>SUM('Երևան քաղաք:Սյունիք'!U227)</f>
        <v>0</v>
      </c>
      <c r="V229" s="13">
        <f>SUM('Երևան քաղաք:Սյունիք'!V227)</f>
        <v>0</v>
      </c>
      <c r="W229" s="13">
        <f>SUM('Երևան քաղաք:Սյունիք'!W227)</f>
        <v>0</v>
      </c>
      <c r="X229" s="13">
        <f>SUM('Երևան քաղաք:Սյունիք'!X227)</f>
        <v>0</v>
      </c>
      <c r="Y229" s="13">
        <f>SUM('Երևան քաղաք:Սյունիք'!Y227)</f>
        <v>0</v>
      </c>
      <c r="Z229" s="13">
        <f>SUM('Երևան քաղաք:Սյունիք'!Z227)</f>
        <v>0</v>
      </c>
      <c r="AA229" s="13">
        <f>SUM('Երևան քաղաք:Սյունիք'!AA227)</f>
        <v>0</v>
      </c>
      <c r="AB229" s="13">
        <f>SUM('Երևան քաղաք:Սյունիք'!AB227)</f>
        <v>0</v>
      </c>
      <c r="AC229" s="13">
        <f>SUM('Երևան քաղաք:Սյունիք'!AC227)</f>
        <v>0</v>
      </c>
      <c r="AD229" s="13">
        <f>SUM('Երևան քաղաք:Սյունիք'!AD227)</f>
        <v>0</v>
      </c>
      <c r="AE229" s="13">
        <f>SUM('Երևան քաղաք:Սյունիք'!AE227)</f>
        <v>0</v>
      </c>
      <c r="AF229" s="13">
        <f>SUM('Երևան քաղաք:Սյունիք'!AF227)</f>
        <v>0</v>
      </c>
      <c r="AG229" s="13">
        <f>SUM('Երևան քաղաք:Սյունիք'!AG227)</f>
        <v>0</v>
      </c>
      <c r="AH229" s="13">
        <f>SUM('Երևան քաղաք:Սյունիք'!AH227)</f>
        <v>0</v>
      </c>
      <c r="AI229" s="13">
        <f>SUM('Երևան քաղաք:Սյունիք'!AI227)</f>
        <v>0</v>
      </c>
      <c r="AJ229" s="13">
        <f>SUM('Երևան քաղաք:Սյունիք'!AJ227)</f>
        <v>0</v>
      </c>
      <c r="AK229" s="13">
        <f>SUM('Երևան քաղաք:Սյունիք'!AK227)</f>
        <v>0</v>
      </c>
      <c r="AL229" s="13">
        <f>SUM('Երևան քաղաք:Սյունիք'!AL227)</f>
        <v>0</v>
      </c>
      <c r="AM229" s="13">
        <f>SUM('Երևան քաղաք:Սյունիք'!AM227)</f>
        <v>0</v>
      </c>
      <c r="AN229" s="13">
        <f>SUM('Երևան քաղաք:Սյունիք'!AN227)</f>
        <v>0</v>
      </c>
      <c r="AO229" s="13">
        <f>SUM('Երևան քաղաք:Սյունիք'!AO227)</f>
        <v>0</v>
      </c>
      <c r="AP229" s="13">
        <f>SUM('Երևան քաղաք:Սյունիք'!AP227)</f>
        <v>0</v>
      </c>
      <c r="AQ229" s="13">
        <f>SUM('Երևան քաղաք:Սյունիք'!AQ227)</f>
        <v>0</v>
      </c>
      <c r="AR229" s="13">
        <f>SUM('Երևան քաղաք:Սյունիք'!AR227)</f>
        <v>0</v>
      </c>
      <c r="AS229" s="13">
        <f>SUM('Երևան քաղաք:Սյունիք'!AS227)</f>
        <v>0</v>
      </c>
      <c r="AT229" s="13">
        <f>SUM('Երևան քաղաք:Սյունիք'!AT227)</f>
        <v>0</v>
      </c>
      <c r="AU229" s="13">
        <f>SUM('Երևան քաղաք:Սյունիք'!AU227)</f>
        <v>0</v>
      </c>
      <c r="AV229" s="13">
        <f>SUM('Երևան քաղաք:Սյունիք'!AV227)</f>
        <v>0</v>
      </c>
      <c r="AW229" s="13">
        <f>SUM('Երևան քաղաք:Սյունիք'!AW227)</f>
        <v>0</v>
      </c>
      <c r="AX229" s="13">
        <f>SUM('Երևան քաղաք:Սյունիք'!AX227)</f>
        <v>0</v>
      </c>
      <c r="AY229" s="13">
        <f>SUM('Երևան քաղաք:Սյունիք'!AY227)</f>
        <v>0</v>
      </c>
      <c r="AZ229" s="13">
        <f>SUM('Երևան քաղաք:Սյունիք'!AZ227)</f>
        <v>0</v>
      </c>
      <c r="BA229" s="13">
        <f>SUM('Երևան քաղաք:Սյունիք'!BA227)</f>
        <v>0</v>
      </c>
      <c r="BB229" s="13">
        <f>SUM('Երևան քաղաք:Սյունիք'!BB227)</f>
        <v>0</v>
      </c>
      <c r="BC229" s="13">
        <f>SUM('Երևան քաղաք:Սյունիք'!BC227)</f>
        <v>0</v>
      </c>
      <c r="BD229" s="13">
        <f>SUM('Երևան քաղաք:Սյունիք'!BD227)</f>
        <v>0</v>
      </c>
      <c r="BE229" s="13">
        <f>SUM('Երևան քաղաք:Սյունիք'!BE227)</f>
        <v>0</v>
      </c>
      <c r="BF229" s="13">
        <f>SUM('Երևան քաղաք:Սյունիք'!BF227)</f>
        <v>0</v>
      </c>
      <c r="BG229" s="13">
        <f>SUM('Երևան քաղաք:Սյունիք'!BG227)</f>
        <v>0</v>
      </c>
      <c r="BH229" s="13">
        <f>SUM('Երևան քաղաք:Սյունիք'!BH227)</f>
        <v>0</v>
      </c>
      <c r="BI229" s="13">
        <f>SUM('Երևան քաղաք:Սյունիք'!BI227)</f>
        <v>0</v>
      </c>
      <c r="BJ229" s="13">
        <f>SUM('Երևան քաղաք:Սյունիք'!BJ227)</f>
        <v>0</v>
      </c>
      <c r="BK229" s="13">
        <f>SUM('Երևան քաղաք:Սյունիք'!BK227)</f>
        <v>0</v>
      </c>
      <c r="BL229" s="13">
        <f>SUM('Երևան քաղաք:Սյունիք'!BL227)</f>
        <v>0</v>
      </c>
      <c r="BM229" s="13">
        <f>SUM('Երևան քաղաք:Սյունիք'!BM227)</f>
        <v>0</v>
      </c>
      <c r="BN229" s="13">
        <f>SUM('Երևան քաղաք:Սյունիք'!BN227)</f>
        <v>0</v>
      </c>
      <c r="BO229" s="13">
        <f>SUM('Երևան քաղաք:Սյունիք'!BO227)</f>
        <v>0</v>
      </c>
      <c r="BP229" s="13">
        <f>SUM('Երևան քաղաք:Սյունիք'!BP227)</f>
        <v>0</v>
      </c>
      <c r="BQ229" s="13">
        <f>SUM('Երևան քաղաք:Սյունիք'!BQ227)</f>
        <v>0</v>
      </c>
      <c r="BR229" s="13">
        <f>SUM('Երևան քաղաք:Սյունիք'!BR227)</f>
        <v>0</v>
      </c>
      <c r="BS229" s="13">
        <f>SUM('Երևան քաղաք:Սյունիք'!BS227)</f>
        <v>0</v>
      </c>
      <c r="BT229" s="13">
        <f>SUM('Երևան քաղաք:Սյունիք'!BT227)</f>
        <v>0</v>
      </c>
      <c r="BU229" s="13">
        <f>SUM('Երևան քաղաք:Սյունիք'!BU227)</f>
        <v>0</v>
      </c>
      <c r="BV229" s="13">
        <f>SUM('Երևան քաղաք:Սյունիք'!BV227)</f>
        <v>0</v>
      </c>
      <c r="BW229" s="13">
        <f>SUM('Երևան քաղաք:Սյունիք'!BW227)</f>
        <v>0</v>
      </c>
      <c r="BX229" s="13">
        <f>SUM('Երևան քաղաք:Սյունիք'!BX227)</f>
        <v>0</v>
      </c>
      <c r="BY229" s="13">
        <f>SUM('Երևան քաղաք:Սյունիք'!BY227)</f>
        <v>0</v>
      </c>
      <c r="BZ229" s="13">
        <f>SUM('Երևան քաղաք:Սյունիք'!BZ227)</f>
        <v>0</v>
      </c>
      <c r="CA229" s="13">
        <v>0</v>
      </c>
    </row>
    <row r="230" spans="1:79" ht="20.100000000000001" customHeight="1" x14ac:dyDescent="0.3">
      <c r="A230" s="40" t="s">
        <v>186</v>
      </c>
      <c r="B230" s="39" t="s">
        <v>464</v>
      </c>
      <c r="C230" s="3"/>
      <c r="D230" s="13">
        <f>SUM('Երևան քաղաք:Սյունիք'!D228)</f>
        <v>0</v>
      </c>
      <c r="E230" s="13">
        <f>SUM('Երևան քաղաք:Սյունիք'!E228)</f>
        <v>8</v>
      </c>
      <c r="F230" s="13">
        <f>SUM('Երևան քաղաք:Սյունիք'!F228)</f>
        <v>8</v>
      </c>
      <c r="G230" s="13">
        <f>SUM('Երևան քաղաք:Սյունիք'!G228)</f>
        <v>1</v>
      </c>
      <c r="H230" s="13">
        <f>SUM('Երևան քաղաք:Սյունիք'!H228)</f>
        <v>2</v>
      </c>
      <c r="I230" s="13">
        <f>SUM('Երևան քաղաք:Սյունիք'!I228)</f>
        <v>63</v>
      </c>
      <c r="J230" s="13">
        <f>SUM('Երևան քաղաք:Սյունիք'!J228)</f>
        <v>1</v>
      </c>
      <c r="K230" s="13">
        <f>SUM('Երևան քաղաք:Սյունիք'!K228)</f>
        <v>0</v>
      </c>
      <c r="L230" s="13">
        <f>SUM('Երևան քաղաք:Սյունիք'!L228)</f>
        <v>64</v>
      </c>
      <c r="M230" s="13">
        <f>SUM('Երևան քաղաք:Սյունիք'!M228)</f>
        <v>0</v>
      </c>
      <c r="N230" s="13">
        <f>SUM('Երևան քաղաք:Սյունիք'!N228)</f>
        <v>0</v>
      </c>
      <c r="O230" s="13">
        <f>SUM('Երևան քաղաք:Սյունիք'!O228)</f>
        <v>12</v>
      </c>
      <c r="P230" s="13">
        <f>SUM('Երևան քաղաք:Սյունիք'!P228)</f>
        <v>3</v>
      </c>
      <c r="Q230" s="13">
        <f>SUM('Երևան քաղաք:Սյունիք'!Q228)</f>
        <v>3</v>
      </c>
      <c r="R230" s="13">
        <f>SUM('Երևան քաղաք:Սյունիք'!R228)</f>
        <v>0</v>
      </c>
      <c r="S230" s="13">
        <f>SUM('Երևան քաղաք:Սյունիք'!S228)</f>
        <v>0</v>
      </c>
      <c r="T230" s="13">
        <f>SUM('Երևան քաղաք:Սյունիք'!T228)</f>
        <v>0</v>
      </c>
      <c r="U230" s="13">
        <f>SUM('Երևան քաղաք:Սյունիք'!U228)</f>
        <v>0</v>
      </c>
      <c r="V230" s="13">
        <f>SUM('Երևան քաղաք:Սյունիք'!V228)</f>
        <v>0</v>
      </c>
      <c r="W230" s="13">
        <f>SUM('Երևան քաղաք:Սյունիք'!W228)</f>
        <v>18</v>
      </c>
      <c r="X230" s="13">
        <f>SUM('Երևան քաղաք:Սյունիք'!X228)</f>
        <v>0</v>
      </c>
      <c r="Y230" s="13">
        <f>SUM('Երևան քաղաք:Սյունիք'!Y228)</f>
        <v>39</v>
      </c>
      <c r="Z230" s="13">
        <f>SUM('Երևան քաղաք:Սյունիք'!Z228)</f>
        <v>0</v>
      </c>
      <c r="AA230" s="13">
        <f>SUM('Երևան քաղաք:Սյունիք'!AA228)</f>
        <v>0</v>
      </c>
      <c r="AB230" s="13">
        <f>SUM('Երևան քաղաք:Սյունիք'!AB228)</f>
        <v>0</v>
      </c>
      <c r="AC230" s="13">
        <f>SUM('Երևան քաղաք:Սյունիք'!AC228)</f>
        <v>7</v>
      </c>
      <c r="AD230" s="13">
        <f>SUM('Երևան քաղաք:Սյունիք'!AD228)</f>
        <v>20</v>
      </c>
      <c r="AE230" s="13">
        <f>SUM('Երևան քաղաք:Սյունիք'!AE228)</f>
        <v>0</v>
      </c>
      <c r="AF230" s="13">
        <f>SUM('Երևան քաղաք:Սյունիք'!AF228)</f>
        <v>0</v>
      </c>
      <c r="AG230" s="13">
        <f>SUM('Երևան քաղաք:Սյունիք'!AG228)</f>
        <v>0</v>
      </c>
      <c r="AH230" s="13">
        <f>SUM('Երևան քաղաք:Սյունիք'!AH228)</f>
        <v>0</v>
      </c>
      <c r="AI230" s="13">
        <f>SUM('Երևան քաղաք:Սյունիք'!AI228)</f>
        <v>0</v>
      </c>
      <c r="AJ230" s="13">
        <f>SUM('Երևան քաղաք:Սյունիք'!AJ228)</f>
        <v>0</v>
      </c>
      <c r="AK230" s="13">
        <f>SUM('Երևան քաղաք:Սյունիք'!AK228)</f>
        <v>1</v>
      </c>
      <c r="AL230" s="13">
        <f>SUM('Երևան քաղաք:Սյունիք'!AL228)</f>
        <v>0</v>
      </c>
      <c r="AM230" s="13">
        <f>SUM('Երևան քաղաք:Սյունիք'!AM228)</f>
        <v>0</v>
      </c>
      <c r="AN230" s="13">
        <f>SUM('Երևան քաղաք:Սյունիք'!AN228)</f>
        <v>0</v>
      </c>
      <c r="AO230" s="13">
        <f>SUM('Երևան քաղաք:Սյունիք'!AO228)</f>
        <v>16</v>
      </c>
      <c r="AP230" s="13">
        <f>SUM('Երևան քաղաք:Սյունիք'!AP228)</f>
        <v>32</v>
      </c>
      <c r="AQ230" s="13">
        <f>SUM('Երևան քաղաք:Սյունիք'!AQ228)</f>
        <v>16</v>
      </c>
      <c r="AR230" s="13">
        <f>SUM('Երևան քաղաք:Սյունիք'!AR228)</f>
        <v>2</v>
      </c>
      <c r="AS230" s="13">
        <f>SUM('Երևան քաղաք:Սյունիք'!AS228)</f>
        <v>3</v>
      </c>
      <c r="AT230" s="13">
        <f>SUM('Երևան քաղաք:Սյունիք'!AT228)</f>
        <v>7</v>
      </c>
      <c r="AU230" s="13">
        <f>SUM('Երևան քաղաք:Սյունիք'!AU228)</f>
        <v>0</v>
      </c>
      <c r="AV230" s="13">
        <f>SUM('Երևան քաղաք:Սյունիք'!AV228)</f>
        <v>0</v>
      </c>
      <c r="AW230" s="13">
        <f>SUM('Երևան քաղաք:Սյունիք'!AW228)</f>
        <v>52</v>
      </c>
      <c r="AX230" s="13">
        <f>SUM('Երևան քաղաք:Սյունիք'!AX228)</f>
        <v>0</v>
      </c>
      <c r="AY230" s="13">
        <f>SUM('Երևան քաղաք:Սյունիք'!AY228)</f>
        <v>64</v>
      </c>
      <c r="AZ230" s="13">
        <f>SUM('Երևան քաղաք:Սյունիք'!AZ228)</f>
        <v>0</v>
      </c>
      <c r="BA230" s="13">
        <f>SUM('Երևան քաղաք:Սյունիք'!BA228)</f>
        <v>0</v>
      </c>
      <c r="BB230" s="13">
        <f>SUM('Երևան քաղաք:Սյունիք'!BB228)</f>
        <v>6</v>
      </c>
      <c r="BC230" s="13">
        <f>SUM('Երևան քաղաք:Սյունիք'!BC228)</f>
        <v>2</v>
      </c>
      <c r="BD230" s="13">
        <f>SUM('Երևան քաղաք:Սյունիք'!BD228)</f>
        <v>0</v>
      </c>
      <c r="BE230" s="13">
        <f>SUM('Երևան քաղաք:Սյունիք'!BE228)</f>
        <v>0</v>
      </c>
      <c r="BF230" s="13">
        <f>SUM('Երևան քաղաք:Սյունիք'!BF228)</f>
        <v>2</v>
      </c>
      <c r="BG230" s="13">
        <f>SUM('Երևան քաղաք:Սյունիք'!BG228)</f>
        <v>0</v>
      </c>
      <c r="BH230" s="13">
        <f>SUM('Երևան քաղաք:Սյունիք'!BH228)</f>
        <v>0</v>
      </c>
      <c r="BI230" s="13">
        <f>SUM('Երևան քաղաք:Սյունիք'!BI228)</f>
        <v>0</v>
      </c>
      <c r="BJ230" s="13">
        <f>SUM('Երևան քաղաք:Սյունիք'!BJ228)</f>
        <v>2</v>
      </c>
      <c r="BK230" s="13">
        <f>SUM('Երևան քաղաք:Սյունիք'!BK228)</f>
        <v>0</v>
      </c>
      <c r="BL230" s="13">
        <f>SUM('Երևան քաղաք:Սյունիք'!BL228)</f>
        <v>0</v>
      </c>
      <c r="BM230" s="13">
        <f>SUM('Երևան քաղաք:Սյունիք'!BM228)</f>
        <v>0</v>
      </c>
      <c r="BN230" s="13">
        <f>SUM('Երևան քաղաք:Սյունիք'!BN228)</f>
        <v>1</v>
      </c>
      <c r="BO230" s="13">
        <f>SUM('Երևան քաղաք:Սյունիք'!BO228)</f>
        <v>0</v>
      </c>
      <c r="BP230" s="13">
        <f>SUM('Երևան քաղաք:Սյունիք'!BP228)</f>
        <v>1</v>
      </c>
      <c r="BQ230" s="13">
        <f>SUM('Երևան քաղաք:Սյունիք'!BQ228)</f>
        <v>0</v>
      </c>
      <c r="BR230" s="13">
        <f>SUM('Երևան քաղաք:Սյունիք'!BR228)</f>
        <v>1</v>
      </c>
      <c r="BS230" s="13">
        <f>SUM('Երևան քաղաք:Սյունիք'!BS228)</f>
        <v>2</v>
      </c>
      <c r="BT230" s="13">
        <f>SUM('Երևան քաղաք:Սյունիք'!BT228)</f>
        <v>0</v>
      </c>
      <c r="BU230" s="13">
        <f>SUM('Երևան քաղաք:Սյունիք'!BU228)</f>
        <v>71</v>
      </c>
      <c r="BV230" s="13">
        <f>SUM('Երևան քաղաք:Սյունիք'!BV228)</f>
        <v>9</v>
      </c>
      <c r="BW230" s="13">
        <f>SUM('Երևան քաղաք:Սյունիք'!BW228)</f>
        <v>0</v>
      </c>
      <c r="BX230" s="13">
        <f>SUM('Երևան քաղաք:Սյունիք'!BX228)</f>
        <v>0</v>
      </c>
      <c r="BY230" s="13">
        <f>SUM('Երևան քաղաք:Սյունիք'!BY228)</f>
        <v>64</v>
      </c>
      <c r="BZ230" s="13">
        <f>SUM('Երևան քաղաք:Սյունիք'!BZ228)</f>
        <v>39</v>
      </c>
      <c r="CA230" s="13">
        <v>0</v>
      </c>
    </row>
    <row r="231" spans="1:79" ht="20.100000000000001" customHeight="1" x14ac:dyDescent="0.3">
      <c r="A231" s="5" t="s">
        <v>187</v>
      </c>
      <c r="B231" s="3" t="s">
        <v>593</v>
      </c>
      <c r="C231" s="3">
        <v>281</v>
      </c>
      <c r="D231" s="13">
        <f>SUM('Երևան քաղաք:Սյունիք'!D229)</f>
        <v>0</v>
      </c>
      <c r="E231" s="13">
        <f>SUM('Երևան քաղաք:Սյունիք'!E229)</f>
        <v>0</v>
      </c>
      <c r="F231" s="13">
        <f>SUM('Երևան քաղաք:Սյունիք'!F229)</f>
        <v>0</v>
      </c>
      <c r="G231" s="13">
        <f>SUM('Երևան քաղաք:Սյունիք'!G229)</f>
        <v>0</v>
      </c>
      <c r="H231" s="13">
        <f>SUM('Երևան քաղաք:Սյունիք'!H229)</f>
        <v>0</v>
      </c>
      <c r="I231" s="13">
        <f>SUM('Երևան քաղաք:Սյունիք'!I229)</f>
        <v>0</v>
      </c>
      <c r="J231" s="13">
        <f>SUM('Երևան քաղաք:Սյունիք'!J229)</f>
        <v>0</v>
      </c>
      <c r="K231" s="13">
        <f>SUM('Երևան քաղաք:Սյունիք'!K229)</f>
        <v>0</v>
      </c>
      <c r="L231" s="13">
        <f>SUM('Երևան քաղաք:Սյունիք'!L229)</f>
        <v>0</v>
      </c>
      <c r="M231" s="13">
        <f>SUM('Երևան քաղաք:Սյունիք'!M229)</f>
        <v>0</v>
      </c>
      <c r="N231" s="13">
        <f>SUM('Երևան քաղաք:Սյունիք'!N229)</f>
        <v>0</v>
      </c>
      <c r="O231" s="13">
        <f>SUM('Երևան քաղաք:Սյունիք'!O229)</f>
        <v>0</v>
      </c>
      <c r="P231" s="13">
        <f>SUM('Երևան քաղաք:Սյունիք'!P229)</f>
        <v>0</v>
      </c>
      <c r="Q231" s="13">
        <f>SUM('Երևան քաղաք:Սյունիք'!Q229)</f>
        <v>0</v>
      </c>
      <c r="R231" s="13">
        <f>SUM('Երևան քաղաք:Սյունիք'!R229)</f>
        <v>0</v>
      </c>
      <c r="S231" s="13">
        <f>SUM('Երևան քաղաք:Սյունիք'!S229)</f>
        <v>0</v>
      </c>
      <c r="T231" s="13">
        <f>SUM('Երևան քաղաք:Սյունիք'!T229)</f>
        <v>0</v>
      </c>
      <c r="U231" s="13">
        <f>SUM('Երևան քաղաք:Սյունիք'!U229)</f>
        <v>0</v>
      </c>
      <c r="V231" s="13">
        <f>SUM('Երևան քաղաք:Սյունիք'!V229)</f>
        <v>0</v>
      </c>
      <c r="W231" s="13">
        <f>SUM('Երևան քաղաք:Սյունիք'!W229)</f>
        <v>0</v>
      </c>
      <c r="X231" s="13">
        <f>SUM('Երևան քաղաք:Սյունիք'!X229)</f>
        <v>0</v>
      </c>
      <c r="Y231" s="13">
        <f>SUM('Երևան քաղաք:Սյունիք'!Y229)</f>
        <v>0</v>
      </c>
      <c r="Z231" s="13">
        <f>SUM('Երևան քաղաք:Սյունիք'!Z229)</f>
        <v>0</v>
      </c>
      <c r="AA231" s="13">
        <f>SUM('Երևան քաղաք:Սյունիք'!AA229)</f>
        <v>0</v>
      </c>
      <c r="AB231" s="13">
        <f>SUM('Երևան քաղաք:Սյունիք'!AB229)</f>
        <v>0</v>
      </c>
      <c r="AC231" s="13">
        <f>SUM('Երևան քաղաք:Սյունիք'!AC229)</f>
        <v>0</v>
      </c>
      <c r="AD231" s="13">
        <f>SUM('Երևան քաղաք:Սյունիք'!AD229)</f>
        <v>0</v>
      </c>
      <c r="AE231" s="13">
        <f>SUM('Երևան քաղաք:Սյունիք'!AE229)</f>
        <v>0</v>
      </c>
      <c r="AF231" s="13">
        <f>SUM('Երևան քաղաք:Սյունիք'!AF229)</f>
        <v>0</v>
      </c>
      <c r="AG231" s="13">
        <f>SUM('Երևան քաղաք:Սյունիք'!AG229)</f>
        <v>0</v>
      </c>
      <c r="AH231" s="13">
        <f>SUM('Երևան քաղաք:Սյունիք'!AH229)</f>
        <v>0</v>
      </c>
      <c r="AI231" s="13">
        <f>SUM('Երևան քաղաք:Սյունիք'!AI229)</f>
        <v>0</v>
      </c>
      <c r="AJ231" s="13">
        <f>SUM('Երևան քաղաք:Սյունիք'!AJ229)</f>
        <v>0</v>
      </c>
      <c r="AK231" s="13">
        <f>SUM('Երևան քաղաք:Սյունիք'!AK229)</f>
        <v>0</v>
      </c>
      <c r="AL231" s="13">
        <f>SUM('Երևան քաղաք:Սյունիք'!AL229)</f>
        <v>0</v>
      </c>
      <c r="AM231" s="13">
        <f>SUM('Երևան քաղաք:Սյունիք'!AM229)</f>
        <v>0</v>
      </c>
      <c r="AN231" s="13">
        <f>SUM('Երևան քաղաք:Սյունիք'!AN229)</f>
        <v>0</v>
      </c>
      <c r="AO231" s="13">
        <f>SUM('Երևան քաղաք:Սյունիք'!AO229)</f>
        <v>0</v>
      </c>
      <c r="AP231" s="13">
        <f>SUM('Երևան քաղաք:Սյունիք'!AP229)</f>
        <v>0</v>
      </c>
      <c r="AQ231" s="13">
        <f>SUM('Երևան քաղաք:Սյունիք'!AQ229)</f>
        <v>0</v>
      </c>
      <c r="AR231" s="13">
        <f>SUM('Երևան քաղաք:Սյունիք'!AR229)</f>
        <v>0</v>
      </c>
      <c r="AS231" s="13">
        <f>SUM('Երևան քաղաք:Սյունիք'!AS229)</f>
        <v>0</v>
      </c>
      <c r="AT231" s="13">
        <f>SUM('Երևան քաղաք:Սյունիք'!AT229)</f>
        <v>0</v>
      </c>
      <c r="AU231" s="13">
        <f>SUM('Երևան քաղաք:Սյունիք'!AU229)</f>
        <v>0</v>
      </c>
      <c r="AV231" s="13">
        <f>SUM('Երևան քաղաք:Սյունիք'!AV229)</f>
        <v>0</v>
      </c>
      <c r="AW231" s="13">
        <f>SUM('Երևան քաղաք:Սյունիք'!AW229)</f>
        <v>0</v>
      </c>
      <c r="AX231" s="13">
        <f>SUM('Երևան քաղաք:Սյունիք'!AX229)</f>
        <v>0</v>
      </c>
      <c r="AY231" s="13">
        <f>SUM('Երևան քաղաք:Սյունիք'!AY229)</f>
        <v>0</v>
      </c>
      <c r="AZ231" s="13">
        <f>SUM('Երևան քաղաք:Սյունիք'!AZ229)</f>
        <v>0</v>
      </c>
      <c r="BA231" s="13">
        <f>SUM('Երևան քաղաք:Սյունիք'!BA229)</f>
        <v>0</v>
      </c>
      <c r="BB231" s="13">
        <f>SUM('Երևան քաղաք:Սյունիք'!BB229)</f>
        <v>0</v>
      </c>
      <c r="BC231" s="13">
        <f>SUM('Երևան քաղաք:Սյունիք'!BC229)</f>
        <v>0</v>
      </c>
      <c r="BD231" s="13">
        <f>SUM('Երևան քաղաք:Սյունիք'!BD229)</f>
        <v>0</v>
      </c>
      <c r="BE231" s="13">
        <f>SUM('Երևան քաղաք:Սյունիք'!BE229)</f>
        <v>0</v>
      </c>
      <c r="BF231" s="13">
        <f>SUM('Երևան քաղաք:Սյունիք'!BF229)</f>
        <v>0</v>
      </c>
      <c r="BG231" s="13">
        <f>SUM('Երևան քաղաք:Սյունիք'!BG229)</f>
        <v>0</v>
      </c>
      <c r="BH231" s="13">
        <f>SUM('Երևան քաղաք:Սյունիք'!BH229)</f>
        <v>0</v>
      </c>
      <c r="BI231" s="13">
        <f>SUM('Երևան քաղաք:Սյունիք'!BI229)</f>
        <v>0</v>
      </c>
      <c r="BJ231" s="13">
        <f>SUM('Երևան քաղաք:Սյունիք'!BJ229)</f>
        <v>0</v>
      </c>
      <c r="BK231" s="13">
        <f>SUM('Երևան քաղաք:Սյունիք'!BK229)</f>
        <v>0</v>
      </c>
      <c r="BL231" s="13">
        <f>SUM('Երևան քաղաք:Սյունիք'!BL229)</f>
        <v>0</v>
      </c>
      <c r="BM231" s="13">
        <f>SUM('Երևան քաղաք:Սյունիք'!BM229)</f>
        <v>0</v>
      </c>
      <c r="BN231" s="13">
        <f>SUM('Երևան քաղաք:Սյունիք'!BN229)</f>
        <v>0</v>
      </c>
      <c r="BO231" s="13">
        <f>SUM('Երևան քաղաք:Սյունիք'!BO229)</f>
        <v>0</v>
      </c>
      <c r="BP231" s="13">
        <f>SUM('Երևան քաղաք:Սյունիք'!BP229)</f>
        <v>0</v>
      </c>
      <c r="BQ231" s="13">
        <f>SUM('Երևան քաղաք:Սյունիք'!BQ229)</f>
        <v>0</v>
      </c>
      <c r="BR231" s="13">
        <f>SUM('Երևան քաղաք:Սյունիք'!BR229)</f>
        <v>0</v>
      </c>
      <c r="BS231" s="13">
        <f>SUM('Երևան քաղաք:Սյունիք'!BS229)</f>
        <v>0</v>
      </c>
      <c r="BT231" s="13">
        <f>SUM('Երևան քաղաք:Սյունիք'!BT229)</f>
        <v>0</v>
      </c>
      <c r="BU231" s="13">
        <f>SUM('Երևան քաղաք:Սյունիք'!BU229)</f>
        <v>0</v>
      </c>
      <c r="BV231" s="13">
        <f>SUM('Երևան քաղաք:Սյունիք'!BV229)</f>
        <v>0</v>
      </c>
      <c r="BW231" s="13">
        <f>SUM('Երևան քաղաք:Սյունիք'!BW229)</f>
        <v>0</v>
      </c>
      <c r="BX231" s="13">
        <f>SUM('Երևան քաղաք:Սյունիք'!BX229)</f>
        <v>0</v>
      </c>
      <c r="BY231" s="13">
        <f>SUM('Երևան քաղաք:Սյունիք'!BY229)</f>
        <v>0</v>
      </c>
      <c r="BZ231" s="13">
        <f>SUM('Երևան քաղաք:Սյունիք'!BZ229)</f>
        <v>0</v>
      </c>
      <c r="CA231" s="13">
        <v>0</v>
      </c>
    </row>
    <row r="232" spans="1:79" ht="20.100000000000001" customHeight="1" x14ac:dyDescent="0.3">
      <c r="A232" s="5" t="s">
        <v>188</v>
      </c>
      <c r="B232" s="3" t="s">
        <v>594</v>
      </c>
      <c r="C232" s="14">
        <v>282</v>
      </c>
      <c r="D232" s="13">
        <f>SUM('Երևան քաղաք:Սյունիք'!D230)</f>
        <v>0</v>
      </c>
      <c r="E232" s="13">
        <f>SUM('Երևան քաղաք:Սյունիք'!E230)</f>
        <v>0</v>
      </c>
      <c r="F232" s="13">
        <f>SUM('Երևան քաղաք:Սյունիք'!F230)</f>
        <v>0</v>
      </c>
      <c r="G232" s="13">
        <f>SUM('Երևան քաղաք:Սյունիք'!G230)</f>
        <v>0</v>
      </c>
      <c r="H232" s="13">
        <f>SUM('Երևան քաղաք:Սյունիք'!H230)</f>
        <v>0</v>
      </c>
      <c r="I232" s="13">
        <f>SUM('Երևան քաղաք:Սյունիք'!I230)</f>
        <v>0</v>
      </c>
      <c r="J232" s="13">
        <f>SUM('Երևան քաղաք:Սյունիք'!J230)</f>
        <v>0</v>
      </c>
      <c r="K232" s="13">
        <f>SUM('Երևան քաղաք:Սյունիք'!K230)</f>
        <v>0</v>
      </c>
      <c r="L232" s="13">
        <f>SUM('Երևան քաղաք:Սյունիք'!L230)</f>
        <v>0</v>
      </c>
      <c r="M232" s="13">
        <f>SUM('Երևան քաղաք:Սյունիք'!M230)</f>
        <v>0</v>
      </c>
      <c r="N232" s="13">
        <f>SUM('Երևան քաղաք:Սյունիք'!N230)</f>
        <v>0</v>
      </c>
      <c r="O232" s="13">
        <f>SUM('Երևան քաղաք:Սյունիք'!O230)</f>
        <v>0</v>
      </c>
      <c r="P232" s="13">
        <f>SUM('Երևան քաղաք:Սյունիք'!P230)</f>
        <v>0</v>
      </c>
      <c r="Q232" s="13">
        <f>SUM('Երևան քաղաք:Սյունիք'!Q230)</f>
        <v>0</v>
      </c>
      <c r="R232" s="13">
        <f>SUM('Երևան քաղաք:Սյունիք'!R230)</f>
        <v>0</v>
      </c>
      <c r="S232" s="13">
        <f>SUM('Երևան քաղաք:Սյունիք'!S230)</f>
        <v>0</v>
      </c>
      <c r="T232" s="13">
        <f>SUM('Երևան քաղաք:Սյունիք'!T230)</f>
        <v>0</v>
      </c>
      <c r="U232" s="13">
        <f>SUM('Երևան քաղաք:Սյունիք'!U230)</f>
        <v>0</v>
      </c>
      <c r="V232" s="13">
        <f>SUM('Երևան քաղաք:Սյունիք'!V230)</f>
        <v>0</v>
      </c>
      <c r="W232" s="13">
        <f>SUM('Երևան քաղաք:Սյունիք'!W230)</f>
        <v>0</v>
      </c>
      <c r="X232" s="13">
        <f>SUM('Երևան քաղաք:Սյունիք'!X230)</f>
        <v>0</v>
      </c>
      <c r="Y232" s="13">
        <f>SUM('Երևան քաղաք:Սյունիք'!Y230)</f>
        <v>0</v>
      </c>
      <c r="Z232" s="13">
        <f>SUM('Երևան քաղաք:Սյունիք'!Z230)</f>
        <v>0</v>
      </c>
      <c r="AA232" s="13">
        <f>SUM('Երևան քաղաք:Սյունիք'!AA230)</f>
        <v>0</v>
      </c>
      <c r="AB232" s="13">
        <f>SUM('Երևան քաղաք:Սյունիք'!AB230)</f>
        <v>0</v>
      </c>
      <c r="AC232" s="13">
        <f>SUM('Երևան քաղաք:Սյունիք'!AC230)</f>
        <v>0</v>
      </c>
      <c r="AD232" s="13">
        <f>SUM('Երևան քաղաք:Սյունիք'!AD230)</f>
        <v>0</v>
      </c>
      <c r="AE232" s="13">
        <f>SUM('Երևան քաղաք:Սյունիք'!AE230)</f>
        <v>0</v>
      </c>
      <c r="AF232" s="13">
        <f>SUM('Երևան քաղաք:Սյունիք'!AF230)</f>
        <v>0</v>
      </c>
      <c r="AG232" s="13">
        <f>SUM('Երևան քաղաք:Սյունիք'!AG230)</f>
        <v>0</v>
      </c>
      <c r="AH232" s="13">
        <f>SUM('Երևան քաղաք:Սյունիք'!AH230)</f>
        <v>0</v>
      </c>
      <c r="AI232" s="13">
        <f>SUM('Երևան քաղաք:Սյունիք'!AI230)</f>
        <v>0</v>
      </c>
      <c r="AJ232" s="13">
        <f>SUM('Երևան քաղաք:Սյունիք'!AJ230)</f>
        <v>0</v>
      </c>
      <c r="AK232" s="13">
        <f>SUM('Երևան քաղաք:Սյունիք'!AK230)</f>
        <v>0</v>
      </c>
      <c r="AL232" s="13">
        <f>SUM('Երևան քաղաք:Սյունիք'!AL230)</f>
        <v>0</v>
      </c>
      <c r="AM232" s="13">
        <f>SUM('Երևան քաղաք:Սյունիք'!AM230)</f>
        <v>0</v>
      </c>
      <c r="AN232" s="13">
        <f>SUM('Երևան քաղաք:Սյունիք'!AN230)</f>
        <v>0</v>
      </c>
      <c r="AO232" s="13">
        <f>SUM('Երևան քաղաք:Սյունիք'!AO230)</f>
        <v>0</v>
      </c>
      <c r="AP232" s="13">
        <f>SUM('Երևան քաղաք:Սյունիք'!AP230)</f>
        <v>0</v>
      </c>
      <c r="AQ232" s="13">
        <f>SUM('Երևան քաղաք:Սյունիք'!AQ230)</f>
        <v>0</v>
      </c>
      <c r="AR232" s="13">
        <f>SUM('Երևան քաղաք:Սյունիք'!AR230)</f>
        <v>0</v>
      </c>
      <c r="AS232" s="13">
        <f>SUM('Երևան քաղաք:Սյունիք'!AS230)</f>
        <v>0</v>
      </c>
      <c r="AT232" s="13">
        <f>SUM('Երևան քաղաք:Սյունիք'!AT230)</f>
        <v>0</v>
      </c>
      <c r="AU232" s="13">
        <f>SUM('Երևան քաղաք:Սյունիք'!AU230)</f>
        <v>0</v>
      </c>
      <c r="AV232" s="13">
        <f>SUM('Երևան քաղաք:Սյունիք'!AV230)</f>
        <v>0</v>
      </c>
      <c r="AW232" s="13">
        <f>SUM('Երևան քաղաք:Սյունիք'!AW230)</f>
        <v>0</v>
      </c>
      <c r="AX232" s="13">
        <f>SUM('Երևան քաղաք:Սյունիք'!AX230)</f>
        <v>0</v>
      </c>
      <c r="AY232" s="13">
        <f>SUM('Երևան քաղաք:Սյունիք'!AY230)</f>
        <v>0</v>
      </c>
      <c r="AZ232" s="13">
        <f>SUM('Երևան քաղաք:Սյունիք'!AZ230)</f>
        <v>0</v>
      </c>
      <c r="BA232" s="13">
        <f>SUM('Երևան քաղաք:Սյունիք'!BA230)</f>
        <v>0</v>
      </c>
      <c r="BB232" s="13">
        <f>SUM('Երևան քաղաք:Սյունիք'!BB230)</f>
        <v>0</v>
      </c>
      <c r="BC232" s="13">
        <f>SUM('Երևան քաղաք:Սյունիք'!BC230)</f>
        <v>0</v>
      </c>
      <c r="BD232" s="13">
        <f>SUM('Երևան քաղաք:Սյունիք'!BD230)</f>
        <v>0</v>
      </c>
      <c r="BE232" s="13">
        <f>SUM('Երևան քաղաք:Սյունիք'!BE230)</f>
        <v>0</v>
      </c>
      <c r="BF232" s="13">
        <f>SUM('Երևան քաղաք:Սյունիք'!BF230)</f>
        <v>0</v>
      </c>
      <c r="BG232" s="13">
        <f>SUM('Երևան քաղաք:Սյունիք'!BG230)</f>
        <v>0</v>
      </c>
      <c r="BH232" s="13">
        <f>SUM('Երևան քաղաք:Սյունիք'!BH230)</f>
        <v>0</v>
      </c>
      <c r="BI232" s="13">
        <f>SUM('Երևան քաղաք:Սյունիք'!BI230)</f>
        <v>0</v>
      </c>
      <c r="BJ232" s="13">
        <f>SUM('Երևան քաղաք:Սյունիք'!BJ230)</f>
        <v>0</v>
      </c>
      <c r="BK232" s="13">
        <f>SUM('Երևան քաղաք:Սյունիք'!BK230)</f>
        <v>0</v>
      </c>
      <c r="BL232" s="13">
        <f>SUM('Երևան քաղաք:Սյունիք'!BL230)</f>
        <v>0</v>
      </c>
      <c r="BM232" s="13">
        <f>SUM('Երևան քաղաք:Սյունիք'!BM230)</f>
        <v>0</v>
      </c>
      <c r="BN232" s="13">
        <f>SUM('Երևան քաղաք:Սյունիք'!BN230)</f>
        <v>0</v>
      </c>
      <c r="BO232" s="13">
        <f>SUM('Երևան քաղաք:Սյունիք'!BO230)</f>
        <v>0</v>
      </c>
      <c r="BP232" s="13">
        <f>SUM('Երևան քաղաք:Սյունիք'!BP230)</f>
        <v>0</v>
      </c>
      <c r="BQ232" s="13">
        <f>SUM('Երևան քաղաք:Սյունիք'!BQ230)</f>
        <v>0</v>
      </c>
      <c r="BR232" s="13">
        <f>SUM('Երևան քաղաք:Սյունիք'!BR230)</f>
        <v>0</v>
      </c>
      <c r="BS232" s="13">
        <f>SUM('Երևան քաղաք:Սյունիք'!BS230)</f>
        <v>0</v>
      </c>
      <c r="BT232" s="13">
        <f>SUM('Երևան քաղաք:Սյունիք'!BT230)</f>
        <v>0</v>
      </c>
      <c r="BU232" s="13">
        <f>SUM('Երևան քաղաք:Սյունիք'!BU230)</f>
        <v>0</v>
      </c>
      <c r="BV232" s="13">
        <f>SUM('Երևան քաղաք:Սյունիք'!BV230)</f>
        <v>0</v>
      </c>
      <c r="BW232" s="13">
        <f>SUM('Երևան քաղաք:Սյունիք'!BW230)</f>
        <v>0</v>
      </c>
      <c r="BX232" s="13">
        <f>SUM('Երևան քաղաք:Սյունիք'!BX230)</f>
        <v>0</v>
      </c>
      <c r="BY232" s="13">
        <f>SUM('Երևան քաղաք:Սյունիք'!BY230)</f>
        <v>0</v>
      </c>
      <c r="BZ232" s="13">
        <f>SUM('Երևան քաղաք:Սյունիք'!BZ230)</f>
        <v>0</v>
      </c>
      <c r="CA232" s="13">
        <v>0</v>
      </c>
    </row>
    <row r="233" spans="1:79" ht="20.100000000000001" customHeight="1" x14ac:dyDescent="0.3">
      <c r="A233" s="5" t="s">
        <v>189</v>
      </c>
      <c r="B233" s="3" t="s">
        <v>595</v>
      </c>
      <c r="C233" s="3">
        <v>283</v>
      </c>
      <c r="D233" s="13">
        <f>SUM('Երևան քաղաք:Սյունիք'!D231)</f>
        <v>0</v>
      </c>
      <c r="E233" s="13">
        <f>SUM('Երևան քաղաք:Սյունիք'!E231)</f>
        <v>0</v>
      </c>
      <c r="F233" s="13">
        <f>SUM('Երևան քաղաք:Սյունիք'!F231)</f>
        <v>0</v>
      </c>
      <c r="G233" s="13">
        <f>SUM('Երևան քաղաք:Սյունիք'!G231)</f>
        <v>0</v>
      </c>
      <c r="H233" s="13">
        <f>SUM('Երևան քաղաք:Սյունիք'!H231)</f>
        <v>0</v>
      </c>
      <c r="I233" s="13">
        <f>SUM('Երևան քաղաք:Սյունիք'!I231)</f>
        <v>0</v>
      </c>
      <c r="J233" s="13">
        <f>SUM('Երևան քաղաք:Սյունիք'!J231)</f>
        <v>0</v>
      </c>
      <c r="K233" s="13">
        <f>SUM('Երևան քաղաք:Սյունիք'!K231)</f>
        <v>0</v>
      </c>
      <c r="L233" s="13">
        <f>SUM('Երևան քաղաք:Սյունիք'!L231)</f>
        <v>0</v>
      </c>
      <c r="M233" s="13">
        <f>SUM('Երևան քաղաք:Սյունիք'!M231)</f>
        <v>0</v>
      </c>
      <c r="N233" s="13">
        <f>SUM('Երևան քաղաք:Սյունիք'!N231)</f>
        <v>0</v>
      </c>
      <c r="O233" s="13">
        <f>SUM('Երևան քաղաք:Սյունիք'!O231)</f>
        <v>0</v>
      </c>
      <c r="P233" s="13">
        <f>SUM('Երևան քաղաք:Սյունիք'!P231)</f>
        <v>0</v>
      </c>
      <c r="Q233" s="13">
        <f>SUM('Երևան քաղաք:Սյունիք'!Q231)</f>
        <v>0</v>
      </c>
      <c r="R233" s="13">
        <f>SUM('Երևան քաղաք:Սյունիք'!R231)</f>
        <v>0</v>
      </c>
      <c r="S233" s="13">
        <f>SUM('Երևան քաղաք:Սյունիք'!S231)</f>
        <v>0</v>
      </c>
      <c r="T233" s="13">
        <f>SUM('Երևան քաղաք:Սյունիք'!T231)</f>
        <v>0</v>
      </c>
      <c r="U233" s="13">
        <f>SUM('Երևան քաղաք:Սյունիք'!U231)</f>
        <v>0</v>
      </c>
      <c r="V233" s="13">
        <f>SUM('Երևան քաղաք:Սյունիք'!V231)</f>
        <v>0</v>
      </c>
      <c r="W233" s="13">
        <f>SUM('Երևան քաղաք:Սյունիք'!W231)</f>
        <v>0</v>
      </c>
      <c r="X233" s="13">
        <f>SUM('Երևան քաղաք:Սյունիք'!X231)</f>
        <v>0</v>
      </c>
      <c r="Y233" s="13">
        <f>SUM('Երևան քաղաք:Սյունիք'!Y231)</f>
        <v>0</v>
      </c>
      <c r="Z233" s="13">
        <f>SUM('Երևան քաղաք:Սյունիք'!Z231)</f>
        <v>0</v>
      </c>
      <c r="AA233" s="13">
        <f>SUM('Երևան քաղաք:Սյունիք'!AA231)</f>
        <v>0</v>
      </c>
      <c r="AB233" s="13">
        <f>SUM('Երևան քաղաք:Սյունիք'!AB231)</f>
        <v>0</v>
      </c>
      <c r="AC233" s="13">
        <f>SUM('Երևան քաղաք:Սյունիք'!AC231)</f>
        <v>0</v>
      </c>
      <c r="AD233" s="13">
        <f>SUM('Երևան քաղաք:Սյունիք'!AD231)</f>
        <v>0</v>
      </c>
      <c r="AE233" s="13">
        <f>SUM('Երևան քաղաք:Սյունիք'!AE231)</f>
        <v>0</v>
      </c>
      <c r="AF233" s="13">
        <f>SUM('Երևան քաղաք:Սյունիք'!AF231)</f>
        <v>0</v>
      </c>
      <c r="AG233" s="13">
        <f>SUM('Երևան քաղաք:Սյունիք'!AG231)</f>
        <v>0</v>
      </c>
      <c r="AH233" s="13">
        <f>SUM('Երևան քաղաք:Սյունիք'!AH231)</f>
        <v>0</v>
      </c>
      <c r="AI233" s="13">
        <f>SUM('Երևան քաղաք:Սյունիք'!AI231)</f>
        <v>0</v>
      </c>
      <c r="AJ233" s="13">
        <f>SUM('Երևան քաղաք:Սյունիք'!AJ231)</f>
        <v>0</v>
      </c>
      <c r="AK233" s="13">
        <f>SUM('Երևան քաղաք:Սյունիք'!AK231)</f>
        <v>0</v>
      </c>
      <c r="AL233" s="13">
        <f>SUM('Երևան քաղաք:Սյունիք'!AL231)</f>
        <v>0</v>
      </c>
      <c r="AM233" s="13">
        <f>SUM('Երևան քաղաք:Սյունիք'!AM231)</f>
        <v>0</v>
      </c>
      <c r="AN233" s="13">
        <f>SUM('Երևան քաղաք:Սյունիք'!AN231)</f>
        <v>0</v>
      </c>
      <c r="AO233" s="13">
        <f>SUM('Երևան քաղաք:Սյունիք'!AO231)</f>
        <v>0</v>
      </c>
      <c r="AP233" s="13">
        <f>SUM('Երևան քաղաք:Սյունիք'!AP231)</f>
        <v>0</v>
      </c>
      <c r="AQ233" s="13">
        <f>SUM('Երևան քաղաք:Սյունիք'!AQ231)</f>
        <v>0</v>
      </c>
      <c r="AR233" s="13">
        <f>SUM('Երևան քաղաք:Սյունիք'!AR231)</f>
        <v>0</v>
      </c>
      <c r="AS233" s="13">
        <f>SUM('Երևան քաղաք:Սյունիք'!AS231)</f>
        <v>0</v>
      </c>
      <c r="AT233" s="13">
        <f>SUM('Երևան քաղաք:Սյունիք'!AT231)</f>
        <v>0</v>
      </c>
      <c r="AU233" s="13">
        <f>SUM('Երևան քաղաք:Սյունիք'!AU231)</f>
        <v>0</v>
      </c>
      <c r="AV233" s="13">
        <f>SUM('Երևան քաղաք:Սյունիք'!AV231)</f>
        <v>0</v>
      </c>
      <c r="AW233" s="13">
        <f>SUM('Երևան քաղաք:Սյունիք'!AW231)</f>
        <v>0</v>
      </c>
      <c r="AX233" s="13">
        <f>SUM('Երևան քաղաք:Սյունիք'!AX231)</f>
        <v>0</v>
      </c>
      <c r="AY233" s="13">
        <f>SUM('Երևան քաղաք:Սյունիք'!AY231)</f>
        <v>0</v>
      </c>
      <c r="AZ233" s="13">
        <f>SUM('Երևան քաղաք:Սյունիք'!AZ231)</f>
        <v>0</v>
      </c>
      <c r="BA233" s="13">
        <f>SUM('Երևան քաղաք:Սյունիք'!BA231)</f>
        <v>0</v>
      </c>
      <c r="BB233" s="13">
        <f>SUM('Երևան քաղաք:Սյունիք'!BB231)</f>
        <v>0</v>
      </c>
      <c r="BC233" s="13">
        <f>SUM('Երևան քաղաք:Սյունիք'!BC231)</f>
        <v>0</v>
      </c>
      <c r="BD233" s="13">
        <f>SUM('Երևան քաղաք:Սյունիք'!BD231)</f>
        <v>0</v>
      </c>
      <c r="BE233" s="13">
        <f>SUM('Երևան քաղաք:Սյունիք'!BE231)</f>
        <v>0</v>
      </c>
      <c r="BF233" s="13">
        <f>SUM('Երևան քաղաք:Սյունիք'!BF231)</f>
        <v>0</v>
      </c>
      <c r="BG233" s="13">
        <f>SUM('Երևան քաղաք:Սյունիք'!BG231)</f>
        <v>0</v>
      </c>
      <c r="BH233" s="13">
        <f>SUM('Երևան քաղաք:Սյունիք'!BH231)</f>
        <v>0</v>
      </c>
      <c r="BI233" s="13">
        <f>SUM('Երևան քաղաք:Սյունիք'!BI231)</f>
        <v>0</v>
      </c>
      <c r="BJ233" s="13">
        <f>SUM('Երևան քաղաք:Սյունիք'!BJ231)</f>
        <v>0</v>
      </c>
      <c r="BK233" s="13">
        <f>SUM('Երևան քաղաք:Սյունիք'!BK231)</f>
        <v>0</v>
      </c>
      <c r="BL233" s="13">
        <f>SUM('Երևան քաղաք:Սյունիք'!BL231)</f>
        <v>0</v>
      </c>
      <c r="BM233" s="13">
        <f>SUM('Երևան քաղաք:Սյունիք'!BM231)</f>
        <v>0</v>
      </c>
      <c r="BN233" s="13">
        <f>SUM('Երևան քաղաք:Սյունիք'!BN231)</f>
        <v>0</v>
      </c>
      <c r="BO233" s="13">
        <f>SUM('Երևան քաղաք:Սյունիք'!BO231)</f>
        <v>0</v>
      </c>
      <c r="BP233" s="13">
        <f>SUM('Երևան քաղաք:Սյունիք'!BP231)</f>
        <v>0</v>
      </c>
      <c r="BQ233" s="13">
        <f>SUM('Երևան քաղաք:Սյունիք'!BQ231)</f>
        <v>0</v>
      </c>
      <c r="BR233" s="13">
        <f>SUM('Երևան քաղաք:Սյունիք'!BR231)</f>
        <v>0</v>
      </c>
      <c r="BS233" s="13">
        <f>SUM('Երևան քաղաք:Սյունիք'!BS231)</f>
        <v>0</v>
      </c>
      <c r="BT233" s="13">
        <f>SUM('Երևան քաղաք:Սյունիք'!BT231)</f>
        <v>0</v>
      </c>
      <c r="BU233" s="13">
        <f>SUM('Երևան քաղաք:Սյունիք'!BU231)</f>
        <v>0</v>
      </c>
      <c r="BV233" s="13">
        <f>SUM('Երևան քաղաք:Սյունիք'!BV231)</f>
        <v>0</v>
      </c>
      <c r="BW233" s="13">
        <f>SUM('Երևան քաղաք:Սյունիք'!BW231)</f>
        <v>0</v>
      </c>
      <c r="BX233" s="13">
        <f>SUM('Երևան քաղաք:Սյունիք'!BX231)</f>
        <v>0</v>
      </c>
      <c r="BY233" s="13">
        <f>SUM('Երևան քաղաք:Սյունիք'!BY231)</f>
        <v>0</v>
      </c>
      <c r="BZ233" s="13">
        <f>SUM('Երևան քաղաք:Սյունիք'!BZ231)</f>
        <v>0</v>
      </c>
      <c r="CA233" s="13">
        <v>0</v>
      </c>
    </row>
    <row r="234" spans="1:79" ht="20.100000000000001" customHeight="1" x14ac:dyDescent="0.3">
      <c r="A234" s="5" t="s">
        <v>190</v>
      </c>
      <c r="B234" s="3" t="s">
        <v>596</v>
      </c>
      <c r="C234" s="3">
        <v>284</v>
      </c>
      <c r="D234" s="13">
        <f>SUM('Երևան քաղաք:Սյունիք'!D232)</f>
        <v>0</v>
      </c>
      <c r="E234" s="13">
        <f>SUM('Երևան քաղաք:Սյունիք'!E232)</f>
        <v>0</v>
      </c>
      <c r="F234" s="13">
        <f>SUM('Երևան քաղաք:Սյունիք'!F232)</f>
        <v>0</v>
      </c>
      <c r="G234" s="13">
        <f>SUM('Երևան քաղաք:Սյունիք'!G232)</f>
        <v>0</v>
      </c>
      <c r="H234" s="13">
        <f>SUM('Երևան քաղաք:Սյունիք'!H232)</f>
        <v>0</v>
      </c>
      <c r="I234" s="13">
        <f>SUM('Երևան քաղաք:Սյունիք'!I232)</f>
        <v>1</v>
      </c>
      <c r="J234" s="13">
        <f>SUM('Երևան քաղաք:Սյունիք'!J232)</f>
        <v>0</v>
      </c>
      <c r="K234" s="13">
        <f>SUM('Երևան քաղաք:Սյունիք'!K232)</f>
        <v>0</v>
      </c>
      <c r="L234" s="13">
        <f>SUM('Երևան քաղաք:Սյունիք'!L232)</f>
        <v>1</v>
      </c>
      <c r="M234" s="13">
        <f>SUM('Երևան քաղաք:Սյունիք'!M232)</f>
        <v>0</v>
      </c>
      <c r="N234" s="13">
        <f>SUM('Երևան քաղաք:Սյունիք'!N232)</f>
        <v>0</v>
      </c>
      <c r="O234" s="13">
        <f>SUM('Երևան քաղաք:Սյունիք'!O232)</f>
        <v>0</v>
      </c>
      <c r="P234" s="13">
        <f>SUM('Երևան քաղաք:Սյունիք'!P232)</f>
        <v>0</v>
      </c>
      <c r="Q234" s="13">
        <f>SUM('Երևան քաղաք:Սյունիք'!Q232)</f>
        <v>0</v>
      </c>
      <c r="R234" s="13">
        <f>SUM('Երևան քաղաք:Սյունիք'!R232)</f>
        <v>0</v>
      </c>
      <c r="S234" s="13">
        <f>SUM('Երևան քաղաք:Սյունիք'!S232)</f>
        <v>0</v>
      </c>
      <c r="T234" s="13">
        <f>SUM('Երևան քաղաք:Սյունիք'!T232)</f>
        <v>0</v>
      </c>
      <c r="U234" s="13">
        <f>SUM('Երևան քաղաք:Սյունիք'!U232)</f>
        <v>0</v>
      </c>
      <c r="V234" s="13">
        <f>SUM('Երևան քաղաք:Սյունիք'!V232)</f>
        <v>0</v>
      </c>
      <c r="W234" s="13">
        <f>SUM('Երևան քաղաք:Սյունիք'!W232)</f>
        <v>0</v>
      </c>
      <c r="X234" s="13">
        <f>SUM('Երևան քաղաք:Սյունիք'!X232)</f>
        <v>0</v>
      </c>
      <c r="Y234" s="13">
        <f>SUM('Երևան քաղաք:Սյունիք'!Y232)</f>
        <v>1</v>
      </c>
      <c r="Z234" s="13">
        <f>SUM('Երևան քաղաք:Սյունիք'!Z232)</f>
        <v>0</v>
      </c>
      <c r="AA234" s="13">
        <f>SUM('Երևան քաղաք:Սյունիք'!AA232)</f>
        <v>0</v>
      </c>
      <c r="AB234" s="13">
        <f>SUM('Երևան քաղաք:Սյունիք'!AB232)</f>
        <v>0</v>
      </c>
      <c r="AC234" s="13">
        <f>SUM('Երևան քաղաք:Սյունիք'!AC232)</f>
        <v>0</v>
      </c>
      <c r="AD234" s="13">
        <f>SUM('Երևան քաղաք:Սյունիք'!AD232)</f>
        <v>0</v>
      </c>
      <c r="AE234" s="13">
        <f>SUM('Երևան քաղաք:Սյունիք'!AE232)</f>
        <v>0</v>
      </c>
      <c r="AF234" s="13">
        <f>SUM('Երևան քաղաք:Սյունիք'!AF232)</f>
        <v>0</v>
      </c>
      <c r="AG234" s="13">
        <f>SUM('Երևան քաղաք:Սյունիք'!AG232)</f>
        <v>0</v>
      </c>
      <c r="AH234" s="13">
        <f>SUM('Երևան քաղաք:Սյունիք'!AH232)</f>
        <v>0</v>
      </c>
      <c r="AI234" s="13">
        <f>SUM('Երևան քաղաք:Սյունիք'!AI232)</f>
        <v>0</v>
      </c>
      <c r="AJ234" s="13">
        <f>SUM('Երևան քաղաք:Սյունիք'!AJ232)</f>
        <v>0</v>
      </c>
      <c r="AK234" s="13">
        <f>SUM('Երևան քաղաք:Սյունիք'!AK232)</f>
        <v>0</v>
      </c>
      <c r="AL234" s="13">
        <f>SUM('Երևան քաղաք:Սյունիք'!AL232)</f>
        <v>0</v>
      </c>
      <c r="AM234" s="13">
        <f>SUM('Երևան քաղաք:Սյունիք'!AM232)</f>
        <v>0</v>
      </c>
      <c r="AN234" s="13">
        <f>SUM('Երևան քաղաք:Սյունիք'!AN232)</f>
        <v>0</v>
      </c>
      <c r="AO234" s="13">
        <f>SUM('Երևան քաղաք:Սյունիք'!AO232)</f>
        <v>0</v>
      </c>
      <c r="AP234" s="13">
        <f>SUM('Երևան քաղաք:Սյունիք'!AP232)</f>
        <v>0</v>
      </c>
      <c r="AQ234" s="13">
        <f>SUM('Երևան քաղաք:Սյունիք'!AQ232)</f>
        <v>1</v>
      </c>
      <c r="AR234" s="13">
        <f>SUM('Երևան քաղաք:Սյունիք'!AR232)</f>
        <v>0</v>
      </c>
      <c r="AS234" s="13">
        <f>SUM('Երևան քաղաք:Սյունիք'!AS232)</f>
        <v>0</v>
      </c>
      <c r="AT234" s="13">
        <f>SUM('Երևան քաղաք:Սյունիք'!AT232)</f>
        <v>0</v>
      </c>
      <c r="AU234" s="13">
        <f>SUM('Երևան քաղաք:Սյունիք'!AU232)</f>
        <v>0</v>
      </c>
      <c r="AV234" s="13">
        <f>SUM('Երևան քաղաք:Սյունիք'!AV232)</f>
        <v>0</v>
      </c>
      <c r="AW234" s="13">
        <f>SUM('Երևան քաղաք:Սյունիք'!AW232)</f>
        <v>1</v>
      </c>
      <c r="AX234" s="13">
        <f>SUM('Երևան քաղաք:Սյունիք'!AX232)</f>
        <v>0</v>
      </c>
      <c r="AY234" s="13">
        <f>SUM('Երևան քաղաք:Սյունիք'!AY232)</f>
        <v>1</v>
      </c>
      <c r="AZ234" s="13">
        <f>SUM('Երևան քաղաք:Սյունիք'!AZ232)</f>
        <v>0</v>
      </c>
      <c r="BA234" s="13">
        <f>SUM('Երևան քաղաք:Սյունիք'!BA232)</f>
        <v>0</v>
      </c>
      <c r="BB234" s="13">
        <f>SUM('Երևան քաղաք:Սյունիք'!BB232)</f>
        <v>0</v>
      </c>
      <c r="BC234" s="13">
        <f>SUM('Երևան քաղաք:Սյունիք'!BC232)</f>
        <v>0</v>
      </c>
      <c r="BD234" s="13">
        <f>SUM('Երևան քաղաք:Սյունիք'!BD232)</f>
        <v>0</v>
      </c>
      <c r="BE234" s="13">
        <f>SUM('Երևան քաղաք:Սյունիք'!BE232)</f>
        <v>0</v>
      </c>
      <c r="BF234" s="13">
        <f>SUM('Երևան քաղաք:Սյունիք'!BF232)</f>
        <v>0</v>
      </c>
      <c r="BG234" s="13">
        <f>SUM('Երևան քաղաք:Սյունիք'!BG232)</f>
        <v>0</v>
      </c>
      <c r="BH234" s="13">
        <f>SUM('Երևան քաղաք:Սյունիք'!BH232)</f>
        <v>0</v>
      </c>
      <c r="BI234" s="13">
        <f>SUM('Երևան քաղաք:Սյունիք'!BI232)</f>
        <v>0</v>
      </c>
      <c r="BJ234" s="13">
        <f>SUM('Երևան քաղաք:Սյունիք'!BJ232)</f>
        <v>0</v>
      </c>
      <c r="BK234" s="13">
        <f>SUM('Երևան քաղաք:Սյունիք'!BK232)</f>
        <v>0</v>
      </c>
      <c r="BL234" s="13">
        <f>SUM('Երևան քաղաք:Սյունիք'!BL232)</f>
        <v>0</v>
      </c>
      <c r="BM234" s="13">
        <f>SUM('Երևան քաղաք:Սյունիք'!BM232)</f>
        <v>0</v>
      </c>
      <c r="BN234" s="13">
        <f>SUM('Երևան քաղաք:Սյունիք'!BN232)</f>
        <v>0</v>
      </c>
      <c r="BO234" s="13">
        <f>SUM('Երևան քաղաք:Սյունիք'!BO232)</f>
        <v>0</v>
      </c>
      <c r="BP234" s="13">
        <f>SUM('Երևան քաղաք:Սյունիք'!BP232)</f>
        <v>0</v>
      </c>
      <c r="BQ234" s="13">
        <f>SUM('Երևան քաղաք:Սյունիք'!BQ232)</f>
        <v>0</v>
      </c>
      <c r="BR234" s="13">
        <f>SUM('Երևան քաղաք:Սյունիք'!BR232)</f>
        <v>0</v>
      </c>
      <c r="BS234" s="13">
        <f>SUM('Երևան քաղաք:Սյունիք'!BS232)</f>
        <v>0</v>
      </c>
      <c r="BT234" s="13">
        <f>SUM('Երևան քաղաք:Սյունիք'!BT232)</f>
        <v>0</v>
      </c>
      <c r="BU234" s="13">
        <f>SUM('Երևան քաղաք:Սյունիք'!BU232)</f>
        <v>1</v>
      </c>
      <c r="BV234" s="13">
        <f>SUM('Երևան քաղաք:Սյունիք'!BV232)</f>
        <v>0</v>
      </c>
      <c r="BW234" s="13">
        <f>SUM('Երևան քաղաք:Սյունիք'!BW232)</f>
        <v>0</v>
      </c>
      <c r="BX234" s="13">
        <f>SUM('Երևան քաղաք:Սյունիք'!BX232)</f>
        <v>0</v>
      </c>
      <c r="BY234" s="13">
        <f>SUM('Երևան քաղաք:Սյունիք'!BY232)</f>
        <v>1</v>
      </c>
      <c r="BZ234" s="13">
        <f>SUM('Երևան քաղաք:Սյունիք'!BZ232)</f>
        <v>0</v>
      </c>
      <c r="CA234" s="13">
        <v>0</v>
      </c>
    </row>
    <row r="235" spans="1:79" ht="20.100000000000001" customHeight="1" x14ac:dyDescent="0.3">
      <c r="A235" s="5" t="s">
        <v>191</v>
      </c>
      <c r="B235" s="3" t="s">
        <v>597</v>
      </c>
      <c r="C235" s="3">
        <v>285</v>
      </c>
      <c r="D235" s="13">
        <f>SUM('Երևան քաղաք:Սյունիք'!D233)</f>
        <v>0</v>
      </c>
      <c r="E235" s="13">
        <f>SUM('Երևան քաղաք:Սյունիք'!E233)</f>
        <v>0</v>
      </c>
      <c r="F235" s="13">
        <f>SUM('Երևան քաղաք:Սյունիք'!F233)</f>
        <v>0</v>
      </c>
      <c r="G235" s="13">
        <f>SUM('Երևան քաղաք:Սյունիք'!G233)</f>
        <v>0</v>
      </c>
      <c r="H235" s="13">
        <f>SUM('Երևան քաղաք:Սյունիք'!H233)</f>
        <v>0</v>
      </c>
      <c r="I235" s="13">
        <f>SUM('Երևան քաղաք:Սյունիք'!I233)</f>
        <v>0</v>
      </c>
      <c r="J235" s="13">
        <f>SUM('Երևան քաղաք:Սյունիք'!J233)</f>
        <v>0</v>
      </c>
      <c r="K235" s="13">
        <f>SUM('Երևան քաղաք:Սյունիք'!K233)</f>
        <v>0</v>
      </c>
      <c r="L235" s="13">
        <f>SUM('Երևան քաղաք:Սյունիք'!L233)</f>
        <v>0</v>
      </c>
      <c r="M235" s="13">
        <f>SUM('Երևան քաղաք:Սյունիք'!M233)</f>
        <v>0</v>
      </c>
      <c r="N235" s="13">
        <f>SUM('Երևան քաղաք:Սյունիք'!N233)</f>
        <v>0</v>
      </c>
      <c r="O235" s="13">
        <f>SUM('Երևան քաղաք:Սյունիք'!O233)</f>
        <v>0</v>
      </c>
      <c r="P235" s="13">
        <f>SUM('Երևան քաղաք:Սյունիք'!P233)</f>
        <v>0</v>
      </c>
      <c r="Q235" s="13">
        <f>SUM('Երևան քաղաք:Սյունիք'!Q233)</f>
        <v>0</v>
      </c>
      <c r="R235" s="13">
        <f>SUM('Երևան քաղաք:Սյունիք'!R233)</f>
        <v>0</v>
      </c>
      <c r="S235" s="13">
        <f>SUM('Երևան քաղաք:Սյունիք'!S233)</f>
        <v>0</v>
      </c>
      <c r="T235" s="13">
        <f>SUM('Երևան քաղաք:Սյունիք'!T233)</f>
        <v>0</v>
      </c>
      <c r="U235" s="13">
        <f>SUM('Երևան քաղաք:Սյունիք'!U233)</f>
        <v>0</v>
      </c>
      <c r="V235" s="13">
        <f>SUM('Երևան քաղաք:Սյունիք'!V233)</f>
        <v>0</v>
      </c>
      <c r="W235" s="13">
        <f>SUM('Երևան քաղաք:Սյունիք'!W233)</f>
        <v>0</v>
      </c>
      <c r="X235" s="13">
        <f>SUM('Երևան քաղաք:Սյունիք'!X233)</f>
        <v>0</v>
      </c>
      <c r="Y235" s="13">
        <f>SUM('Երևան քաղաք:Սյունիք'!Y233)</f>
        <v>0</v>
      </c>
      <c r="Z235" s="13">
        <f>SUM('Երևան քաղաք:Սյունիք'!Z233)</f>
        <v>0</v>
      </c>
      <c r="AA235" s="13">
        <f>SUM('Երևան քաղաք:Սյունիք'!AA233)</f>
        <v>0</v>
      </c>
      <c r="AB235" s="13">
        <f>SUM('Երևան քաղաք:Սյունիք'!AB233)</f>
        <v>0</v>
      </c>
      <c r="AC235" s="13">
        <f>SUM('Երևան քաղաք:Սյունիք'!AC233)</f>
        <v>0</v>
      </c>
      <c r="AD235" s="13">
        <f>SUM('Երևան քաղաք:Սյունիք'!AD233)</f>
        <v>0</v>
      </c>
      <c r="AE235" s="13">
        <f>SUM('Երևան քաղաք:Սյունիք'!AE233)</f>
        <v>0</v>
      </c>
      <c r="AF235" s="13">
        <f>SUM('Երևան քաղաք:Սյունիք'!AF233)</f>
        <v>0</v>
      </c>
      <c r="AG235" s="13">
        <f>SUM('Երևան քաղաք:Սյունիք'!AG233)</f>
        <v>0</v>
      </c>
      <c r="AH235" s="13">
        <f>SUM('Երևան քաղաք:Սյունիք'!AH233)</f>
        <v>0</v>
      </c>
      <c r="AI235" s="13">
        <f>SUM('Երևան քաղաք:Սյունիք'!AI233)</f>
        <v>0</v>
      </c>
      <c r="AJ235" s="13">
        <f>SUM('Երևան քաղաք:Սյունիք'!AJ233)</f>
        <v>0</v>
      </c>
      <c r="AK235" s="13">
        <f>SUM('Երևան քաղաք:Սյունիք'!AK233)</f>
        <v>0</v>
      </c>
      <c r="AL235" s="13">
        <f>SUM('Երևան քաղաք:Սյունիք'!AL233)</f>
        <v>0</v>
      </c>
      <c r="AM235" s="13">
        <f>SUM('Երևան քաղաք:Սյունիք'!AM233)</f>
        <v>0</v>
      </c>
      <c r="AN235" s="13">
        <f>SUM('Երևան քաղաք:Սյունիք'!AN233)</f>
        <v>0</v>
      </c>
      <c r="AO235" s="13">
        <f>SUM('Երևան քաղաք:Սյունիք'!AO233)</f>
        <v>0</v>
      </c>
      <c r="AP235" s="13">
        <f>SUM('Երևան քաղաք:Սյունիք'!AP233)</f>
        <v>0</v>
      </c>
      <c r="AQ235" s="13">
        <f>SUM('Երևան քաղաք:Սյունիք'!AQ233)</f>
        <v>0</v>
      </c>
      <c r="AR235" s="13">
        <f>SUM('Երևան քաղաք:Սյունիք'!AR233)</f>
        <v>0</v>
      </c>
      <c r="AS235" s="13">
        <f>SUM('Երևան քաղաք:Սյունիք'!AS233)</f>
        <v>0</v>
      </c>
      <c r="AT235" s="13">
        <f>SUM('Երևան քաղաք:Սյունիք'!AT233)</f>
        <v>0</v>
      </c>
      <c r="AU235" s="13">
        <f>SUM('Երևան քաղաք:Սյունիք'!AU233)</f>
        <v>0</v>
      </c>
      <c r="AV235" s="13">
        <f>SUM('Երևան քաղաք:Սյունիք'!AV233)</f>
        <v>0</v>
      </c>
      <c r="AW235" s="13">
        <f>SUM('Երևան քաղաք:Սյունիք'!AW233)</f>
        <v>0</v>
      </c>
      <c r="AX235" s="13">
        <f>SUM('Երևան քաղաք:Սյունիք'!AX233)</f>
        <v>0</v>
      </c>
      <c r="AY235" s="13">
        <f>SUM('Երևան քաղաք:Սյունիք'!AY233)</f>
        <v>0</v>
      </c>
      <c r="AZ235" s="13">
        <f>SUM('Երևան քաղաք:Սյունիք'!AZ233)</f>
        <v>0</v>
      </c>
      <c r="BA235" s="13">
        <f>SUM('Երևան քաղաք:Սյունիք'!BA233)</f>
        <v>0</v>
      </c>
      <c r="BB235" s="13">
        <f>SUM('Երևան քաղաք:Սյունիք'!BB233)</f>
        <v>0</v>
      </c>
      <c r="BC235" s="13">
        <f>SUM('Երևան քաղաք:Սյունիք'!BC233)</f>
        <v>0</v>
      </c>
      <c r="BD235" s="13">
        <f>SUM('Երևան քաղաք:Սյունիք'!BD233)</f>
        <v>0</v>
      </c>
      <c r="BE235" s="13">
        <f>SUM('Երևան քաղաք:Սյունիք'!BE233)</f>
        <v>0</v>
      </c>
      <c r="BF235" s="13">
        <f>SUM('Երևան քաղաք:Սյունիք'!BF233)</f>
        <v>0</v>
      </c>
      <c r="BG235" s="13">
        <f>SUM('Երևան քաղաք:Սյունիք'!BG233)</f>
        <v>0</v>
      </c>
      <c r="BH235" s="13">
        <f>SUM('Երևան քաղաք:Սյունիք'!BH233)</f>
        <v>0</v>
      </c>
      <c r="BI235" s="13">
        <f>SUM('Երևան քաղաք:Սյունիք'!BI233)</f>
        <v>0</v>
      </c>
      <c r="BJ235" s="13">
        <f>SUM('Երևան քաղաք:Սյունիք'!BJ233)</f>
        <v>0</v>
      </c>
      <c r="BK235" s="13">
        <f>SUM('Երևան քաղաք:Սյունիք'!BK233)</f>
        <v>0</v>
      </c>
      <c r="BL235" s="13">
        <f>SUM('Երևան քաղաք:Սյունիք'!BL233)</f>
        <v>0</v>
      </c>
      <c r="BM235" s="13">
        <f>SUM('Երևան քաղաք:Սյունիք'!BM233)</f>
        <v>0</v>
      </c>
      <c r="BN235" s="13">
        <f>SUM('Երևան քաղաք:Սյունիք'!BN233)</f>
        <v>0</v>
      </c>
      <c r="BO235" s="13">
        <f>SUM('Երևան քաղաք:Սյունիք'!BO233)</f>
        <v>0</v>
      </c>
      <c r="BP235" s="13">
        <f>SUM('Երևան քաղաք:Սյունիք'!BP233)</f>
        <v>0</v>
      </c>
      <c r="BQ235" s="13">
        <f>SUM('Երևան քաղաք:Սյունիք'!BQ233)</f>
        <v>0</v>
      </c>
      <c r="BR235" s="13">
        <f>SUM('Երևան քաղաք:Սյունիք'!BR233)</f>
        <v>0</v>
      </c>
      <c r="BS235" s="13">
        <f>SUM('Երևան քաղաք:Սյունիք'!BS233)</f>
        <v>0</v>
      </c>
      <c r="BT235" s="13">
        <f>SUM('Երևան քաղաք:Սյունիք'!BT233)</f>
        <v>0</v>
      </c>
      <c r="BU235" s="13">
        <f>SUM('Երևան քաղաք:Սյունիք'!BU233)</f>
        <v>0</v>
      </c>
      <c r="BV235" s="13">
        <f>SUM('Երևան քաղաք:Սյունիք'!BV233)</f>
        <v>0</v>
      </c>
      <c r="BW235" s="13">
        <f>SUM('Երևան քաղաք:Սյունիք'!BW233)</f>
        <v>0</v>
      </c>
      <c r="BX235" s="13">
        <f>SUM('Երևան քաղաք:Սյունիք'!BX233)</f>
        <v>0</v>
      </c>
      <c r="BY235" s="13">
        <f>SUM('Երևան քաղաք:Սյունիք'!BY233)</f>
        <v>0</v>
      </c>
      <c r="BZ235" s="13">
        <f>SUM('Երևան քաղաք:Սյունիք'!BZ233)</f>
        <v>0</v>
      </c>
      <c r="CA235" s="13">
        <v>0</v>
      </c>
    </row>
    <row r="236" spans="1:79" ht="20.100000000000001" customHeight="1" x14ac:dyDescent="0.3">
      <c r="A236" s="5" t="s">
        <v>192</v>
      </c>
      <c r="B236" s="3" t="s">
        <v>598</v>
      </c>
      <c r="C236" s="3">
        <v>286</v>
      </c>
      <c r="D236" s="13">
        <f>SUM('Երևան քաղաք:Սյունիք'!D234)</f>
        <v>0</v>
      </c>
      <c r="E236" s="13">
        <f>SUM('Երևան քաղաք:Սյունիք'!E234)</f>
        <v>0</v>
      </c>
      <c r="F236" s="13">
        <f>SUM('Երևան քաղաք:Սյունիք'!F234)</f>
        <v>0</v>
      </c>
      <c r="G236" s="13">
        <f>SUM('Երևան քաղաք:Սյունիք'!G234)</f>
        <v>0</v>
      </c>
      <c r="H236" s="13">
        <f>SUM('Երևան քաղաք:Սյունիք'!H234)</f>
        <v>0</v>
      </c>
      <c r="I236" s="13">
        <f>SUM('Երևան քաղաք:Սյունիք'!I234)</f>
        <v>0</v>
      </c>
      <c r="J236" s="13">
        <f>SUM('Երևան քաղաք:Սյունիք'!J234)</f>
        <v>0</v>
      </c>
      <c r="K236" s="13">
        <f>SUM('Երևան քաղաք:Սյունիք'!K234)</f>
        <v>0</v>
      </c>
      <c r="L236" s="13">
        <f>SUM('Երևան քաղաք:Սյունիք'!L234)</f>
        <v>0</v>
      </c>
      <c r="M236" s="13">
        <f>SUM('Երևան քաղաք:Սյունիք'!M234)</f>
        <v>0</v>
      </c>
      <c r="N236" s="13">
        <f>SUM('Երևան քաղաք:Սյունիք'!N234)</f>
        <v>0</v>
      </c>
      <c r="O236" s="13">
        <f>SUM('Երևան քաղաք:Սյունիք'!O234)</f>
        <v>0</v>
      </c>
      <c r="P236" s="13">
        <f>SUM('Երևան քաղաք:Սյունիք'!P234)</f>
        <v>0</v>
      </c>
      <c r="Q236" s="13">
        <f>SUM('Երևան քաղաք:Սյունիք'!Q234)</f>
        <v>0</v>
      </c>
      <c r="R236" s="13">
        <f>SUM('Երևան քաղաք:Սյունիք'!R234)</f>
        <v>0</v>
      </c>
      <c r="S236" s="13">
        <f>SUM('Երևան քաղաք:Սյունիք'!S234)</f>
        <v>0</v>
      </c>
      <c r="T236" s="13">
        <f>SUM('Երևան քաղաք:Սյունիք'!T234)</f>
        <v>0</v>
      </c>
      <c r="U236" s="13">
        <f>SUM('Երևան քաղաք:Սյունիք'!U234)</f>
        <v>0</v>
      </c>
      <c r="V236" s="13">
        <f>SUM('Երևան քաղաք:Սյունիք'!V234)</f>
        <v>0</v>
      </c>
      <c r="W236" s="13">
        <f>SUM('Երևան քաղաք:Սյունիք'!W234)</f>
        <v>0</v>
      </c>
      <c r="X236" s="13">
        <f>SUM('Երևան քաղաք:Սյունիք'!X234)</f>
        <v>0</v>
      </c>
      <c r="Y236" s="13">
        <f>SUM('Երևան քաղաք:Սյունիք'!Y234)</f>
        <v>0</v>
      </c>
      <c r="Z236" s="13">
        <f>SUM('Երևան քաղաք:Սյունիք'!Z234)</f>
        <v>0</v>
      </c>
      <c r="AA236" s="13">
        <f>SUM('Երևան քաղաք:Սյունիք'!AA234)</f>
        <v>0</v>
      </c>
      <c r="AB236" s="13">
        <f>SUM('Երևան քաղաք:Սյունիք'!AB234)</f>
        <v>0</v>
      </c>
      <c r="AC236" s="13">
        <f>SUM('Երևան քաղաք:Սյունիք'!AC234)</f>
        <v>0</v>
      </c>
      <c r="AD236" s="13">
        <f>SUM('Երևան քաղաք:Սյունիք'!AD234)</f>
        <v>0</v>
      </c>
      <c r="AE236" s="13">
        <f>SUM('Երևան քաղաք:Սյունիք'!AE234)</f>
        <v>0</v>
      </c>
      <c r="AF236" s="13">
        <f>SUM('Երևան քաղաք:Սյունիք'!AF234)</f>
        <v>0</v>
      </c>
      <c r="AG236" s="13">
        <f>SUM('Երևան քաղաք:Սյունիք'!AG234)</f>
        <v>0</v>
      </c>
      <c r="AH236" s="13">
        <f>SUM('Երևան քաղաք:Սյունիք'!AH234)</f>
        <v>0</v>
      </c>
      <c r="AI236" s="13">
        <f>SUM('Երևան քաղաք:Սյունիք'!AI234)</f>
        <v>0</v>
      </c>
      <c r="AJ236" s="13">
        <f>SUM('Երևան քաղաք:Սյունիք'!AJ234)</f>
        <v>0</v>
      </c>
      <c r="AK236" s="13">
        <f>SUM('Երևան քաղաք:Սյունիք'!AK234)</f>
        <v>0</v>
      </c>
      <c r="AL236" s="13">
        <f>SUM('Երևան քաղաք:Սյունիք'!AL234)</f>
        <v>0</v>
      </c>
      <c r="AM236" s="13">
        <f>SUM('Երևան քաղաք:Սյունիք'!AM234)</f>
        <v>0</v>
      </c>
      <c r="AN236" s="13">
        <f>SUM('Երևան քաղաք:Սյունիք'!AN234)</f>
        <v>0</v>
      </c>
      <c r="AO236" s="13">
        <f>SUM('Երևան քաղաք:Սյունիք'!AO234)</f>
        <v>0</v>
      </c>
      <c r="AP236" s="13">
        <f>SUM('Երևան քաղաք:Սյունիք'!AP234)</f>
        <v>0</v>
      </c>
      <c r="AQ236" s="13">
        <f>SUM('Երևան քաղաք:Սյունիք'!AQ234)</f>
        <v>0</v>
      </c>
      <c r="AR236" s="13">
        <f>SUM('Երևան քաղաք:Սյունիք'!AR234)</f>
        <v>0</v>
      </c>
      <c r="AS236" s="13">
        <f>SUM('Երևան քաղաք:Սյունիք'!AS234)</f>
        <v>0</v>
      </c>
      <c r="AT236" s="13">
        <f>SUM('Երևան քաղաք:Սյունիք'!AT234)</f>
        <v>0</v>
      </c>
      <c r="AU236" s="13">
        <f>SUM('Երևան քաղաք:Սյունիք'!AU234)</f>
        <v>0</v>
      </c>
      <c r="AV236" s="13">
        <f>SUM('Երևան քաղաք:Սյունիք'!AV234)</f>
        <v>0</v>
      </c>
      <c r="AW236" s="13">
        <f>SUM('Երևան քաղաք:Սյունիք'!AW234)</f>
        <v>0</v>
      </c>
      <c r="AX236" s="13">
        <f>SUM('Երևան քաղաք:Սյունիք'!AX234)</f>
        <v>0</v>
      </c>
      <c r="AY236" s="13">
        <f>SUM('Երևան քաղաք:Սյունիք'!AY234)</f>
        <v>0</v>
      </c>
      <c r="AZ236" s="13">
        <f>SUM('Երևան քաղաք:Սյունիք'!AZ234)</f>
        <v>0</v>
      </c>
      <c r="BA236" s="13">
        <f>SUM('Երևան քաղաք:Սյունիք'!BA234)</f>
        <v>0</v>
      </c>
      <c r="BB236" s="13">
        <f>SUM('Երևան քաղաք:Սյունիք'!BB234)</f>
        <v>0</v>
      </c>
      <c r="BC236" s="13">
        <f>SUM('Երևան քաղաք:Սյունիք'!BC234)</f>
        <v>0</v>
      </c>
      <c r="BD236" s="13">
        <f>SUM('Երևան քաղաք:Սյունիք'!BD234)</f>
        <v>0</v>
      </c>
      <c r="BE236" s="13">
        <f>SUM('Երևան քաղաք:Սյունիք'!BE234)</f>
        <v>0</v>
      </c>
      <c r="BF236" s="13">
        <f>SUM('Երևան քաղաք:Սյունիք'!BF234)</f>
        <v>0</v>
      </c>
      <c r="BG236" s="13">
        <f>SUM('Երևան քաղաք:Սյունիք'!BG234)</f>
        <v>0</v>
      </c>
      <c r="BH236" s="13">
        <f>SUM('Երևան քաղաք:Սյունիք'!BH234)</f>
        <v>0</v>
      </c>
      <c r="BI236" s="13">
        <f>SUM('Երևան քաղաք:Սյունիք'!BI234)</f>
        <v>0</v>
      </c>
      <c r="BJ236" s="13">
        <f>SUM('Երևան քաղաք:Սյունիք'!BJ234)</f>
        <v>0</v>
      </c>
      <c r="BK236" s="13">
        <f>SUM('Երևան քաղաք:Սյունիք'!BK234)</f>
        <v>0</v>
      </c>
      <c r="BL236" s="13">
        <f>SUM('Երևան քաղաք:Սյունիք'!BL234)</f>
        <v>0</v>
      </c>
      <c r="BM236" s="13">
        <f>SUM('Երևան քաղաք:Սյունիք'!BM234)</f>
        <v>0</v>
      </c>
      <c r="BN236" s="13">
        <f>SUM('Երևան քաղաք:Սյունիք'!BN234)</f>
        <v>0</v>
      </c>
      <c r="BO236" s="13">
        <f>SUM('Երևան քաղաք:Սյունիք'!BO234)</f>
        <v>0</v>
      </c>
      <c r="BP236" s="13">
        <f>SUM('Երևան քաղաք:Սյունիք'!BP234)</f>
        <v>0</v>
      </c>
      <c r="BQ236" s="13">
        <f>SUM('Երևան քաղաք:Սյունիք'!BQ234)</f>
        <v>0</v>
      </c>
      <c r="BR236" s="13">
        <f>SUM('Երևան քաղաք:Սյունիք'!BR234)</f>
        <v>0</v>
      </c>
      <c r="BS236" s="13">
        <f>SUM('Երևան քաղաք:Սյունիք'!BS234)</f>
        <v>0</v>
      </c>
      <c r="BT236" s="13">
        <f>SUM('Երևան քաղաք:Սյունիք'!BT234)</f>
        <v>0</v>
      </c>
      <c r="BU236" s="13">
        <f>SUM('Երևան քաղաք:Սյունիք'!BU234)</f>
        <v>0</v>
      </c>
      <c r="BV236" s="13">
        <f>SUM('Երևան քաղաք:Սյունիք'!BV234)</f>
        <v>0</v>
      </c>
      <c r="BW236" s="13">
        <f>SUM('Երևան քաղաք:Սյունիք'!BW234)</f>
        <v>0</v>
      </c>
      <c r="BX236" s="13">
        <f>SUM('Երևան քաղաք:Սյունիք'!BX234)</f>
        <v>0</v>
      </c>
      <c r="BY236" s="13">
        <f>SUM('Երևան քաղաք:Սյունիք'!BY234)</f>
        <v>0</v>
      </c>
      <c r="BZ236" s="13">
        <f>SUM('Երևան քաղաք:Սյունիք'!BZ234)</f>
        <v>0</v>
      </c>
      <c r="CA236" s="13">
        <v>0</v>
      </c>
    </row>
    <row r="237" spans="1:79" ht="20.100000000000001" customHeight="1" x14ac:dyDescent="0.3">
      <c r="A237" s="5" t="s">
        <v>193</v>
      </c>
      <c r="B237" s="3" t="s">
        <v>347</v>
      </c>
      <c r="C237" s="3">
        <v>287</v>
      </c>
      <c r="D237" s="13">
        <f>SUM('Երևան քաղաք:Սյունիք'!D235)</f>
        <v>0</v>
      </c>
      <c r="E237" s="13">
        <f>SUM('Երևան քաղաք:Սյունիք'!E235)</f>
        <v>0</v>
      </c>
      <c r="F237" s="13">
        <f>SUM('Երևան քաղաք:Սյունիք'!F235)</f>
        <v>0</v>
      </c>
      <c r="G237" s="13">
        <f>SUM('Երևան քաղաք:Սյունիք'!G235)</f>
        <v>0</v>
      </c>
      <c r="H237" s="13">
        <f>SUM('Երևան քաղաք:Սյունիք'!H235)</f>
        <v>0</v>
      </c>
      <c r="I237" s="13">
        <f>SUM('Երևան քաղաք:Սյունիք'!I235)</f>
        <v>0</v>
      </c>
      <c r="J237" s="13">
        <f>SUM('Երևան քաղաք:Սյունիք'!J235)</f>
        <v>0</v>
      </c>
      <c r="K237" s="13">
        <f>SUM('Երևան քաղաք:Սյունիք'!K235)</f>
        <v>0</v>
      </c>
      <c r="L237" s="13">
        <f>SUM('Երևան քաղաք:Սյունիք'!L235)</f>
        <v>0</v>
      </c>
      <c r="M237" s="13">
        <f>SUM('Երևան քաղաք:Սյունիք'!M235)</f>
        <v>0</v>
      </c>
      <c r="N237" s="13">
        <f>SUM('Երևան քաղաք:Սյունիք'!N235)</f>
        <v>0</v>
      </c>
      <c r="O237" s="13">
        <f>SUM('Երևան քաղաք:Սյունիք'!O235)</f>
        <v>0</v>
      </c>
      <c r="P237" s="13">
        <f>SUM('Երևան քաղաք:Սյունիք'!P235)</f>
        <v>0</v>
      </c>
      <c r="Q237" s="13">
        <f>SUM('Երևան քաղաք:Սյունիք'!Q235)</f>
        <v>0</v>
      </c>
      <c r="R237" s="13">
        <f>SUM('Երևան քաղաք:Սյունիք'!R235)</f>
        <v>0</v>
      </c>
      <c r="S237" s="13">
        <f>SUM('Երևան քաղաք:Սյունիք'!S235)</f>
        <v>0</v>
      </c>
      <c r="T237" s="13">
        <f>SUM('Երևան քաղաք:Սյունիք'!T235)</f>
        <v>0</v>
      </c>
      <c r="U237" s="13">
        <f>SUM('Երևան քաղաք:Սյունիք'!U235)</f>
        <v>0</v>
      </c>
      <c r="V237" s="13">
        <f>SUM('Երևան քաղաք:Սյունիք'!V235)</f>
        <v>0</v>
      </c>
      <c r="W237" s="13">
        <f>SUM('Երևան քաղաք:Սյունիք'!W235)</f>
        <v>0</v>
      </c>
      <c r="X237" s="13">
        <f>SUM('Երևան քաղաք:Սյունիք'!X235)</f>
        <v>0</v>
      </c>
      <c r="Y237" s="13">
        <f>SUM('Երևան քաղաք:Սյունիք'!Y235)</f>
        <v>0</v>
      </c>
      <c r="Z237" s="13">
        <f>SUM('Երևան քաղաք:Սյունիք'!Z235)</f>
        <v>0</v>
      </c>
      <c r="AA237" s="13">
        <f>SUM('Երևան քաղաք:Սյունիք'!AA235)</f>
        <v>0</v>
      </c>
      <c r="AB237" s="13">
        <f>SUM('Երևան քաղաք:Սյունիք'!AB235)</f>
        <v>0</v>
      </c>
      <c r="AC237" s="13">
        <f>SUM('Երևան քաղաք:Սյունիք'!AC235)</f>
        <v>0</v>
      </c>
      <c r="AD237" s="13">
        <f>SUM('Երևան քաղաք:Սյունիք'!AD235)</f>
        <v>0</v>
      </c>
      <c r="AE237" s="13">
        <f>SUM('Երևան քաղաք:Սյունիք'!AE235)</f>
        <v>0</v>
      </c>
      <c r="AF237" s="13">
        <f>SUM('Երևան քաղաք:Սյունիք'!AF235)</f>
        <v>0</v>
      </c>
      <c r="AG237" s="13">
        <f>SUM('Երևան քաղաք:Սյունիք'!AG235)</f>
        <v>0</v>
      </c>
      <c r="AH237" s="13">
        <f>SUM('Երևան քաղաք:Սյունիք'!AH235)</f>
        <v>0</v>
      </c>
      <c r="AI237" s="13">
        <f>SUM('Երևան քաղաք:Սյունիք'!AI235)</f>
        <v>0</v>
      </c>
      <c r="AJ237" s="13">
        <f>SUM('Երևան քաղաք:Սյունիք'!AJ235)</f>
        <v>0</v>
      </c>
      <c r="AK237" s="13">
        <f>SUM('Երևան քաղաք:Սյունիք'!AK235)</f>
        <v>0</v>
      </c>
      <c r="AL237" s="13">
        <f>SUM('Երևան քաղաք:Սյունիք'!AL235)</f>
        <v>0</v>
      </c>
      <c r="AM237" s="13">
        <f>SUM('Երևան քաղաք:Սյունիք'!AM235)</f>
        <v>0</v>
      </c>
      <c r="AN237" s="13">
        <f>SUM('Երևան քաղաք:Սյունիք'!AN235)</f>
        <v>0</v>
      </c>
      <c r="AO237" s="13">
        <f>SUM('Երևան քաղաք:Սյունիք'!AO235)</f>
        <v>0</v>
      </c>
      <c r="AP237" s="13">
        <f>SUM('Երևան քաղաք:Սյունիք'!AP235)</f>
        <v>0</v>
      </c>
      <c r="AQ237" s="13">
        <f>SUM('Երևան քաղաք:Սյունիք'!AQ235)</f>
        <v>0</v>
      </c>
      <c r="AR237" s="13">
        <f>SUM('Երևան քաղաք:Սյունիք'!AR235)</f>
        <v>0</v>
      </c>
      <c r="AS237" s="13">
        <f>SUM('Երևան քաղաք:Սյունիք'!AS235)</f>
        <v>0</v>
      </c>
      <c r="AT237" s="13">
        <f>SUM('Երևան քաղաք:Սյունիք'!AT235)</f>
        <v>0</v>
      </c>
      <c r="AU237" s="13">
        <f>SUM('Երևան քաղաք:Սյունիք'!AU235)</f>
        <v>0</v>
      </c>
      <c r="AV237" s="13">
        <f>SUM('Երևան քաղաք:Սյունիք'!AV235)</f>
        <v>0</v>
      </c>
      <c r="AW237" s="13">
        <f>SUM('Երևան քաղաք:Սյունիք'!AW235)</f>
        <v>0</v>
      </c>
      <c r="AX237" s="13">
        <f>SUM('Երևան քաղաք:Սյունիք'!AX235)</f>
        <v>0</v>
      </c>
      <c r="AY237" s="13">
        <f>SUM('Երևան քաղաք:Սյունիք'!AY235)</f>
        <v>0</v>
      </c>
      <c r="AZ237" s="13">
        <f>SUM('Երևան քաղաք:Սյունիք'!AZ235)</f>
        <v>0</v>
      </c>
      <c r="BA237" s="13">
        <f>SUM('Երևան քաղաք:Սյունիք'!BA235)</f>
        <v>0</v>
      </c>
      <c r="BB237" s="13">
        <f>SUM('Երևան քաղաք:Սյունիք'!BB235)</f>
        <v>0</v>
      </c>
      <c r="BC237" s="13">
        <f>SUM('Երևան քաղաք:Սյունիք'!BC235)</f>
        <v>0</v>
      </c>
      <c r="BD237" s="13">
        <f>SUM('Երևան քաղաք:Սյունիք'!BD235)</f>
        <v>0</v>
      </c>
      <c r="BE237" s="13">
        <f>SUM('Երևան քաղաք:Սյունիք'!BE235)</f>
        <v>0</v>
      </c>
      <c r="BF237" s="13">
        <f>SUM('Երևան քաղաք:Սյունիք'!BF235)</f>
        <v>0</v>
      </c>
      <c r="BG237" s="13">
        <f>SUM('Երևան քաղաք:Սյունիք'!BG235)</f>
        <v>0</v>
      </c>
      <c r="BH237" s="13">
        <f>SUM('Երևան քաղաք:Սյունիք'!BH235)</f>
        <v>0</v>
      </c>
      <c r="BI237" s="13">
        <f>SUM('Երևան քաղաք:Սյունիք'!BI235)</f>
        <v>0</v>
      </c>
      <c r="BJ237" s="13">
        <f>SUM('Երևան քաղաք:Սյունիք'!BJ235)</f>
        <v>0</v>
      </c>
      <c r="BK237" s="13">
        <f>SUM('Երևան քաղաք:Սյունիք'!BK235)</f>
        <v>0</v>
      </c>
      <c r="BL237" s="13">
        <f>SUM('Երևան քաղաք:Սյունիք'!BL235)</f>
        <v>0</v>
      </c>
      <c r="BM237" s="13">
        <f>SUM('Երևան քաղաք:Սյունիք'!BM235)</f>
        <v>0</v>
      </c>
      <c r="BN237" s="13">
        <f>SUM('Երևան քաղաք:Սյունիք'!BN235)</f>
        <v>0</v>
      </c>
      <c r="BO237" s="13">
        <f>SUM('Երևան քաղաք:Սյունիք'!BO235)</f>
        <v>0</v>
      </c>
      <c r="BP237" s="13">
        <f>SUM('Երևան քաղաք:Սյունիք'!BP235)</f>
        <v>0</v>
      </c>
      <c r="BQ237" s="13">
        <f>SUM('Երևան քաղաք:Սյունիք'!BQ235)</f>
        <v>0</v>
      </c>
      <c r="BR237" s="13">
        <f>SUM('Երևան քաղաք:Սյունիք'!BR235)</f>
        <v>0</v>
      </c>
      <c r="BS237" s="13">
        <f>SUM('Երևան քաղաք:Սյունիք'!BS235)</f>
        <v>0</v>
      </c>
      <c r="BT237" s="13">
        <f>SUM('Երևան քաղաք:Սյունիք'!BT235)</f>
        <v>0</v>
      </c>
      <c r="BU237" s="13">
        <f>SUM('Երևան քաղաք:Սյունիք'!BU235)</f>
        <v>0</v>
      </c>
      <c r="BV237" s="13">
        <f>SUM('Երևան քաղաք:Սյունիք'!BV235)</f>
        <v>0</v>
      </c>
      <c r="BW237" s="13">
        <f>SUM('Երևան քաղաք:Սյունիք'!BW235)</f>
        <v>0</v>
      </c>
      <c r="BX237" s="13">
        <f>SUM('Երևան քաղաք:Սյունիք'!BX235)</f>
        <v>0</v>
      </c>
      <c r="BY237" s="13">
        <f>SUM('Երևան քաղաք:Սյունիք'!BY235)</f>
        <v>0</v>
      </c>
      <c r="BZ237" s="13">
        <f>SUM('Երևան քաղաք:Սյունիք'!BZ235)</f>
        <v>0</v>
      </c>
      <c r="CA237" s="13">
        <v>0</v>
      </c>
    </row>
    <row r="238" spans="1:79" ht="20.100000000000001" customHeight="1" x14ac:dyDescent="0.3">
      <c r="A238" s="5" t="s">
        <v>194</v>
      </c>
      <c r="B238" s="3" t="s">
        <v>348</v>
      </c>
      <c r="C238" s="3">
        <v>288</v>
      </c>
      <c r="D238" s="13">
        <f>SUM('Երևան քաղաք:Սյունիք'!D236)</f>
        <v>0</v>
      </c>
      <c r="E238" s="13">
        <f>SUM('Երևան քաղաք:Սյունիք'!E236)</f>
        <v>0</v>
      </c>
      <c r="F238" s="13">
        <f>SUM('Երևան քաղաք:Սյունիք'!F236)</f>
        <v>0</v>
      </c>
      <c r="G238" s="13">
        <f>SUM('Երևան քաղաք:Սյունիք'!G236)</f>
        <v>0</v>
      </c>
      <c r="H238" s="13">
        <f>SUM('Երևան քաղաք:Սյունիք'!H236)</f>
        <v>0</v>
      </c>
      <c r="I238" s="13">
        <f>SUM('Երևան քաղաք:Սյունիք'!I236)</f>
        <v>0</v>
      </c>
      <c r="J238" s="13">
        <f>SUM('Երևան քաղաք:Սյունիք'!J236)</f>
        <v>0</v>
      </c>
      <c r="K238" s="13">
        <f>SUM('Երևան քաղաք:Սյունիք'!K236)</f>
        <v>0</v>
      </c>
      <c r="L238" s="13">
        <f>SUM('Երևան քաղաք:Սյունիք'!L236)</f>
        <v>0</v>
      </c>
      <c r="M238" s="13">
        <f>SUM('Երևան քաղաք:Սյունիք'!M236)</f>
        <v>0</v>
      </c>
      <c r="N238" s="13">
        <f>SUM('Երևան քաղաք:Սյունիք'!N236)</f>
        <v>0</v>
      </c>
      <c r="O238" s="13">
        <f>SUM('Երևան քաղաք:Սյունիք'!O236)</f>
        <v>0</v>
      </c>
      <c r="P238" s="13">
        <f>SUM('Երևան քաղաք:Սյունիք'!P236)</f>
        <v>0</v>
      </c>
      <c r="Q238" s="13">
        <f>SUM('Երևան քաղաք:Սյունիք'!Q236)</f>
        <v>0</v>
      </c>
      <c r="R238" s="13">
        <f>SUM('Երևան քաղաք:Սյունիք'!R236)</f>
        <v>0</v>
      </c>
      <c r="S238" s="13">
        <f>SUM('Երևան քաղաք:Սյունիք'!S236)</f>
        <v>0</v>
      </c>
      <c r="T238" s="13">
        <f>SUM('Երևան քաղաք:Սյունիք'!T236)</f>
        <v>0</v>
      </c>
      <c r="U238" s="13">
        <f>SUM('Երևան քաղաք:Սյունիք'!U236)</f>
        <v>0</v>
      </c>
      <c r="V238" s="13">
        <f>SUM('Երևան քաղաք:Սյունիք'!V236)</f>
        <v>0</v>
      </c>
      <c r="W238" s="13">
        <f>SUM('Երևան քաղաք:Սյունիք'!W236)</f>
        <v>0</v>
      </c>
      <c r="X238" s="13">
        <f>SUM('Երևան քաղաք:Սյունիք'!X236)</f>
        <v>0</v>
      </c>
      <c r="Y238" s="13">
        <f>SUM('Երևան քաղաք:Սյունիք'!Y236)</f>
        <v>0</v>
      </c>
      <c r="Z238" s="13">
        <f>SUM('Երևան քաղաք:Սյունիք'!Z236)</f>
        <v>0</v>
      </c>
      <c r="AA238" s="13">
        <f>SUM('Երևան քաղաք:Սյունիք'!AA236)</f>
        <v>0</v>
      </c>
      <c r="AB238" s="13">
        <f>SUM('Երևան քաղաք:Սյունիք'!AB236)</f>
        <v>0</v>
      </c>
      <c r="AC238" s="13">
        <f>SUM('Երևան քաղաք:Սյունիք'!AC236)</f>
        <v>0</v>
      </c>
      <c r="AD238" s="13">
        <f>SUM('Երևան քաղաք:Սյունիք'!AD236)</f>
        <v>0</v>
      </c>
      <c r="AE238" s="13">
        <f>SUM('Երևան քաղաք:Սյունիք'!AE236)</f>
        <v>0</v>
      </c>
      <c r="AF238" s="13">
        <f>SUM('Երևան քաղաք:Սյունիք'!AF236)</f>
        <v>0</v>
      </c>
      <c r="AG238" s="13">
        <f>SUM('Երևան քաղաք:Սյունիք'!AG236)</f>
        <v>0</v>
      </c>
      <c r="AH238" s="13">
        <f>SUM('Երևան քաղաք:Սյունիք'!AH236)</f>
        <v>0</v>
      </c>
      <c r="AI238" s="13">
        <f>SUM('Երևան քաղաք:Սյունիք'!AI236)</f>
        <v>0</v>
      </c>
      <c r="AJ238" s="13">
        <f>SUM('Երևան քաղաք:Սյունիք'!AJ236)</f>
        <v>0</v>
      </c>
      <c r="AK238" s="13">
        <f>SUM('Երևան քաղաք:Սյունիք'!AK236)</f>
        <v>0</v>
      </c>
      <c r="AL238" s="13">
        <f>SUM('Երևան քաղաք:Սյունիք'!AL236)</f>
        <v>0</v>
      </c>
      <c r="AM238" s="13">
        <f>SUM('Երևան քաղաք:Սյունիք'!AM236)</f>
        <v>0</v>
      </c>
      <c r="AN238" s="13">
        <f>SUM('Երևան քաղաք:Սյունիք'!AN236)</f>
        <v>0</v>
      </c>
      <c r="AO238" s="13">
        <f>SUM('Երևան քաղաք:Սյունիք'!AO236)</f>
        <v>0</v>
      </c>
      <c r="AP238" s="13">
        <f>SUM('Երևան քաղաք:Սյունիք'!AP236)</f>
        <v>0</v>
      </c>
      <c r="AQ238" s="13">
        <f>SUM('Երևան քաղաք:Սյունիք'!AQ236)</f>
        <v>0</v>
      </c>
      <c r="AR238" s="13">
        <f>SUM('Երևան քաղաք:Սյունիք'!AR236)</f>
        <v>0</v>
      </c>
      <c r="AS238" s="13">
        <f>SUM('Երևան քաղաք:Սյունիք'!AS236)</f>
        <v>0</v>
      </c>
      <c r="AT238" s="13">
        <f>SUM('Երևան քաղաք:Սյունիք'!AT236)</f>
        <v>0</v>
      </c>
      <c r="AU238" s="13">
        <f>SUM('Երևան քաղաք:Սյունիք'!AU236)</f>
        <v>0</v>
      </c>
      <c r="AV238" s="13">
        <f>SUM('Երևան քաղաք:Սյունիք'!AV236)</f>
        <v>0</v>
      </c>
      <c r="AW238" s="13">
        <f>SUM('Երևան քաղաք:Սյունիք'!AW236)</f>
        <v>0</v>
      </c>
      <c r="AX238" s="13">
        <f>SUM('Երևան քաղաք:Սյունիք'!AX236)</f>
        <v>0</v>
      </c>
      <c r="AY238" s="13">
        <f>SUM('Երևան քաղաք:Սյունիք'!AY236)</f>
        <v>0</v>
      </c>
      <c r="AZ238" s="13">
        <f>SUM('Երևան քաղաք:Սյունիք'!AZ236)</f>
        <v>0</v>
      </c>
      <c r="BA238" s="13">
        <f>SUM('Երևան քաղաք:Սյունիք'!BA236)</f>
        <v>0</v>
      </c>
      <c r="BB238" s="13">
        <f>SUM('Երևան քաղաք:Սյունիք'!BB236)</f>
        <v>0</v>
      </c>
      <c r="BC238" s="13">
        <f>SUM('Երևան քաղաք:Սյունիք'!BC236)</f>
        <v>0</v>
      </c>
      <c r="BD238" s="13">
        <f>SUM('Երևան քաղաք:Սյունիք'!BD236)</f>
        <v>0</v>
      </c>
      <c r="BE238" s="13">
        <f>SUM('Երևան քաղաք:Սյունիք'!BE236)</f>
        <v>0</v>
      </c>
      <c r="BF238" s="13">
        <f>SUM('Երևան քաղաք:Սյունիք'!BF236)</f>
        <v>0</v>
      </c>
      <c r="BG238" s="13">
        <f>SUM('Երևան քաղաք:Սյունիք'!BG236)</f>
        <v>0</v>
      </c>
      <c r="BH238" s="13">
        <f>SUM('Երևան քաղաք:Սյունիք'!BH236)</f>
        <v>0</v>
      </c>
      <c r="BI238" s="13">
        <f>SUM('Երևան քաղաք:Սյունիք'!BI236)</f>
        <v>0</v>
      </c>
      <c r="BJ238" s="13">
        <f>SUM('Երևան քաղաք:Սյունիք'!BJ236)</f>
        <v>0</v>
      </c>
      <c r="BK238" s="13">
        <f>SUM('Երևան քաղաք:Սյունիք'!BK236)</f>
        <v>0</v>
      </c>
      <c r="BL238" s="13">
        <f>SUM('Երևան քաղաք:Սյունիք'!BL236)</f>
        <v>0</v>
      </c>
      <c r="BM238" s="13">
        <f>SUM('Երևան քաղաք:Սյունիք'!BM236)</f>
        <v>0</v>
      </c>
      <c r="BN238" s="13">
        <f>SUM('Երևան քաղաք:Սյունիք'!BN236)</f>
        <v>0</v>
      </c>
      <c r="BO238" s="13">
        <f>SUM('Երևան քաղաք:Սյունիք'!BO236)</f>
        <v>0</v>
      </c>
      <c r="BP238" s="13">
        <f>SUM('Երևան քաղաք:Սյունիք'!BP236)</f>
        <v>0</v>
      </c>
      <c r="BQ238" s="13">
        <f>SUM('Երևան քաղաք:Սյունիք'!BQ236)</f>
        <v>0</v>
      </c>
      <c r="BR238" s="13">
        <f>SUM('Երևան քաղաք:Սյունիք'!BR236)</f>
        <v>0</v>
      </c>
      <c r="BS238" s="13">
        <f>SUM('Երևան քաղաք:Սյունիք'!BS236)</f>
        <v>0</v>
      </c>
      <c r="BT238" s="13">
        <f>SUM('Երևան քաղաք:Սյունիք'!BT236)</f>
        <v>0</v>
      </c>
      <c r="BU238" s="13">
        <f>SUM('Երևան քաղաք:Սյունիք'!BU236)</f>
        <v>0</v>
      </c>
      <c r="BV238" s="13">
        <f>SUM('Երևան քաղաք:Սյունիք'!BV236)</f>
        <v>0</v>
      </c>
      <c r="BW238" s="13">
        <f>SUM('Երևան քաղաք:Սյունիք'!BW236)</f>
        <v>0</v>
      </c>
      <c r="BX238" s="13">
        <f>SUM('Երևան քաղաք:Սյունիք'!BX236)</f>
        <v>0</v>
      </c>
      <c r="BY238" s="13">
        <f>SUM('Երևան քաղաք:Սյունիք'!BY236)</f>
        <v>0</v>
      </c>
      <c r="BZ238" s="13">
        <f>SUM('Երևան քաղաք:Սյունիք'!BZ236)</f>
        <v>0</v>
      </c>
      <c r="CA238" s="13">
        <v>0</v>
      </c>
    </row>
    <row r="239" spans="1:79" ht="20.100000000000001" customHeight="1" x14ac:dyDescent="0.3">
      <c r="A239" s="5" t="s">
        <v>195</v>
      </c>
      <c r="B239" s="3" t="s">
        <v>683</v>
      </c>
      <c r="C239" s="3">
        <v>289</v>
      </c>
      <c r="D239" s="13">
        <f>SUM('Երևան քաղաք:Սյունիք'!D237)</f>
        <v>0</v>
      </c>
      <c r="E239" s="13">
        <f>SUM('Երևան քաղաք:Սյունիք'!E237)</f>
        <v>0</v>
      </c>
      <c r="F239" s="13">
        <f>SUM('Երևան քաղաք:Սյունիք'!F237)</f>
        <v>0</v>
      </c>
      <c r="G239" s="13">
        <f>SUM('Երևան քաղաք:Սյունիք'!G237)</f>
        <v>0</v>
      </c>
      <c r="H239" s="13">
        <f>SUM('Երևան քաղաք:Սյունիք'!H237)</f>
        <v>0</v>
      </c>
      <c r="I239" s="13">
        <f>SUM('Երևան քաղաք:Սյունիք'!I237)</f>
        <v>0</v>
      </c>
      <c r="J239" s="13">
        <f>SUM('Երևան քաղաք:Սյունիք'!J237)</f>
        <v>0</v>
      </c>
      <c r="K239" s="13">
        <f>SUM('Երևան քաղաք:Սյունիք'!K237)</f>
        <v>0</v>
      </c>
      <c r="L239" s="13">
        <f>SUM('Երևան քաղաք:Սյունիք'!L237)</f>
        <v>0</v>
      </c>
      <c r="M239" s="13">
        <f>SUM('Երևան քաղաք:Սյունիք'!M237)</f>
        <v>0</v>
      </c>
      <c r="N239" s="13">
        <f>SUM('Երևան քաղաք:Սյունիք'!N237)</f>
        <v>0</v>
      </c>
      <c r="O239" s="13">
        <f>SUM('Երևան քաղաք:Սյունիք'!O237)</f>
        <v>0</v>
      </c>
      <c r="P239" s="13">
        <f>SUM('Երևան քաղաք:Սյունիք'!P237)</f>
        <v>0</v>
      </c>
      <c r="Q239" s="13">
        <f>SUM('Երևան քաղաք:Սյունիք'!Q237)</f>
        <v>0</v>
      </c>
      <c r="R239" s="13">
        <f>SUM('Երևան քաղաք:Սյունիք'!R237)</f>
        <v>0</v>
      </c>
      <c r="S239" s="13">
        <f>SUM('Երևան քաղաք:Սյունիք'!S237)</f>
        <v>0</v>
      </c>
      <c r="T239" s="13">
        <f>SUM('Երևան քաղաք:Սյունիք'!T237)</f>
        <v>0</v>
      </c>
      <c r="U239" s="13">
        <f>SUM('Երևան քաղաք:Սյունիք'!U237)</f>
        <v>0</v>
      </c>
      <c r="V239" s="13">
        <f>SUM('Երևան քաղաք:Սյունիք'!V237)</f>
        <v>0</v>
      </c>
      <c r="W239" s="13">
        <f>SUM('Երևան քաղաք:Սյունիք'!W237)</f>
        <v>0</v>
      </c>
      <c r="X239" s="13">
        <f>SUM('Երևան քաղաք:Սյունիք'!X237)</f>
        <v>0</v>
      </c>
      <c r="Y239" s="13">
        <f>SUM('Երևան քաղաք:Սյունիք'!Y237)</f>
        <v>0</v>
      </c>
      <c r="Z239" s="13">
        <f>SUM('Երևան քաղաք:Սյունիք'!Z237)</f>
        <v>0</v>
      </c>
      <c r="AA239" s="13">
        <f>SUM('Երևան քաղաք:Սյունիք'!AA237)</f>
        <v>0</v>
      </c>
      <c r="AB239" s="13">
        <f>SUM('Երևան քաղաք:Սյունիք'!AB237)</f>
        <v>0</v>
      </c>
      <c r="AC239" s="13">
        <f>SUM('Երևան քաղաք:Սյունիք'!AC237)</f>
        <v>0</v>
      </c>
      <c r="AD239" s="13">
        <f>SUM('Երևան քաղաք:Սյունիք'!AD237)</f>
        <v>0</v>
      </c>
      <c r="AE239" s="13">
        <f>SUM('Երևան քաղաք:Սյունիք'!AE237)</f>
        <v>0</v>
      </c>
      <c r="AF239" s="13">
        <f>SUM('Երևան քաղաք:Սյունիք'!AF237)</f>
        <v>0</v>
      </c>
      <c r="AG239" s="13">
        <f>SUM('Երևան քաղաք:Սյունիք'!AG237)</f>
        <v>0</v>
      </c>
      <c r="AH239" s="13">
        <f>SUM('Երևան քաղաք:Սյունիք'!AH237)</f>
        <v>0</v>
      </c>
      <c r="AI239" s="13">
        <f>SUM('Երևան քաղաք:Սյունիք'!AI237)</f>
        <v>0</v>
      </c>
      <c r="AJ239" s="13">
        <f>SUM('Երևան քաղաք:Սյունիք'!AJ237)</f>
        <v>0</v>
      </c>
      <c r="AK239" s="13">
        <f>SUM('Երևան քաղաք:Սյունիք'!AK237)</f>
        <v>0</v>
      </c>
      <c r="AL239" s="13">
        <f>SUM('Երևան քաղաք:Սյունիք'!AL237)</f>
        <v>0</v>
      </c>
      <c r="AM239" s="13">
        <f>SUM('Երևան քաղաք:Սյունիք'!AM237)</f>
        <v>0</v>
      </c>
      <c r="AN239" s="13">
        <f>SUM('Երևան քաղաք:Սյունիք'!AN237)</f>
        <v>0</v>
      </c>
      <c r="AO239" s="13">
        <f>SUM('Երևան քաղաք:Սյունիք'!AO237)</f>
        <v>0</v>
      </c>
      <c r="AP239" s="13">
        <f>SUM('Երևան քաղաք:Սյունիք'!AP237)</f>
        <v>0</v>
      </c>
      <c r="AQ239" s="13">
        <f>SUM('Երևան քաղաք:Սյունիք'!AQ237)</f>
        <v>0</v>
      </c>
      <c r="AR239" s="13">
        <f>SUM('Երևան քաղաք:Սյունիք'!AR237)</f>
        <v>0</v>
      </c>
      <c r="AS239" s="13">
        <f>SUM('Երևան քաղաք:Սյունիք'!AS237)</f>
        <v>0</v>
      </c>
      <c r="AT239" s="13">
        <f>SUM('Երևան քաղաք:Սյունիք'!AT237)</f>
        <v>0</v>
      </c>
      <c r="AU239" s="13">
        <f>SUM('Երևան քաղաք:Սյունիք'!AU237)</f>
        <v>0</v>
      </c>
      <c r="AV239" s="13">
        <f>SUM('Երևան քաղաք:Սյունիք'!AV237)</f>
        <v>0</v>
      </c>
      <c r="AW239" s="13">
        <f>SUM('Երևան քաղաք:Սյունիք'!AW237)</f>
        <v>0</v>
      </c>
      <c r="AX239" s="13">
        <f>SUM('Երևան քաղաք:Սյունիք'!AX237)</f>
        <v>0</v>
      </c>
      <c r="AY239" s="13">
        <f>SUM('Երևան քաղաք:Սյունիք'!AY237)</f>
        <v>0</v>
      </c>
      <c r="AZ239" s="13">
        <f>SUM('Երևան քաղաք:Սյունիք'!AZ237)</f>
        <v>0</v>
      </c>
      <c r="BA239" s="13">
        <f>SUM('Երևան քաղաք:Սյունիք'!BA237)</f>
        <v>0</v>
      </c>
      <c r="BB239" s="13">
        <f>SUM('Երևան քաղաք:Սյունիք'!BB237)</f>
        <v>0</v>
      </c>
      <c r="BC239" s="13">
        <f>SUM('Երևան քաղաք:Սյունիք'!BC237)</f>
        <v>0</v>
      </c>
      <c r="BD239" s="13">
        <f>SUM('Երևան քաղաք:Սյունիք'!BD237)</f>
        <v>0</v>
      </c>
      <c r="BE239" s="13">
        <f>SUM('Երևան քաղաք:Սյունիք'!BE237)</f>
        <v>0</v>
      </c>
      <c r="BF239" s="13">
        <f>SUM('Երևան քաղաք:Սյունիք'!BF237)</f>
        <v>0</v>
      </c>
      <c r="BG239" s="13">
        <f>SUM('Երևան քաղաք:Սյունիք'!BG237)</f>
        <v>0</v>
      </c>
      <c r="BH239" s="13">
        <f>SUM('Երևան քաղաք:Սյունիք'!BH237)</f>
        <v>0</v>
      </c>
      <c r="BI239" s="13">
        <f>SUM('Երևան քաղաք:Սյունիք'!BI237)</f>
        <v>0</v>
      </c>
      <c r="BJ239" s="13">
        <f>SUM('Երևան քաղաք:Սյունիք'!BJ237)</f>
        <v>0</v>
      </c>
      <c r="BK239" s="13">
        <f>SUM('Երևան քաղաք:Սյունիք'!BK237)</f>
        <v>0</v>
      </c>
      <c r="BL239" s="13">
        <f>SUM('Երևան քաղաք:Սյունիք'!BL237)</f>
        <v>0</v>
      </c>
      <c r="BM239" s="13">
        <f>SUM('Երևան քաղաք:Սյունիք'!BM237)</f>
        <v>0</v>
      </c>
      <c r="BN239" s="13">
        <f>SUM('Երևան քաղաք:Սյունիք'!BN237)</f>
        <v>0</v>
      </c>
      <c r="BO239" s="13">
        <f>SUM('Երևան քաղաք:Սյունիք'!BO237)</f>
        <v>0</v>
      </c>
      <c r="BP239" s="13">
        <f>SUM('Երևան քաղաք:Սյունիք'!BP237)</f>
        <v>0</v>
      </c>
      <c r="BQ239" s="13">
        <f>SUM('Երևան քաղաք:Սյունիք'!BQ237)</f>
        <v>0</v>
      </c>
      <c r="BR239" s="13">
        <f>SUM('Երևան քաղաք:Սյունիք'!BR237)</f>
        <v>0</v>
      </c>
      <c r="BS239" s="13">
        <f>SUM('Երևան քաղաք:Սյունիք'!BS237)</f>
        <v>0</v>
      </c>
      <c r="BT239" s="13">
        <f>SUM('Երևան քաղաք:Սյունիք'!BT237)</f>
        <v>0</v>
      </c>
      <c r="BU239" s="13">
        <f>SUM('Երևան քաղաք:Սյունիք'!BU237)</f>
        <v>0</v>
      </c>
      <c r="BV239" s="13">
        <f>SUM('Երևան քաղաք:Սյունիք'!BV237)</f>
        <v>0</v>
      </c>
      <c r="BW239" s="13">
        <f>SUM('Երևան քաղաք:Սյունիք'!BW237)</f>
        <v>0</v>
      </c>
      <c r="BX239" s="13">
        <f>SUM('Երևան քաղաք:Սյունիք'!BX237)</f>
        <v>0</v>
      </c>
      <c r="BY239" s="13">
        <f>SUM('Երևան քաղաք:Սյունիք'!BY237)</f>
        <v>0</v>
      </c>
      <c r="BZ239" s="13">
        <f>SUM('Երևան քաղաք:Սյունիք'!BZ237)</f>
        <v>0</v>
      </c>
      <c r="CA239" s="13">
        <v>0</v>
      </c>
    </row>
    <row r="240" spans="1:79" ht="20.100000000000001" customHeight="1" x14ac:dyDescent="0.3">
      <c r="A240" s="5" t="s">
        <v>196</v>
      </c>
      <c r="B240" s="3" t="s">
        <v>512</v>
      </c>
      <c r="C240" s="3">
        <v>290</v>
      </c>
      <c r="D240" s="13">
        <f>SUM('Երևան քաղաք:Սյունիք'!D238)</f>
        <v>0</v>
      </c>
      <c r="E240" s="13">
        <f>SUM('Երևան քաղաք:Սյունիք'!E238)</f>
        <v>0</v>
      </c>
      <c r="F240" s="13">
        <f>SUM('Երևան քաղաք:Սյունիք'!F238)</f>
        <v>0</v>
      </c>
      <c r="G240" s="13">
        <f>SUM('Երևան քաղաք:Սյունիք'!G238)</f>
        <v>0</v>
      </c>
      <c r="H240" s="13">
        <f>SUM('Երևան քաղաք:Սյունիք'!H238)</f>
        <v>0</v>
      </c>
      <c r="I240" s="13">
        <f>SUM('Երևան քաղաք:Սյունիք'!I238)</f>
        <v>0</v>
      </c>
      <c r="J240" s="13">
        <f>SUM('Երևան քաղաք:Սյունիք'!J238)</f>
        <v>0</v>
      </c>
      <c r="K240" s="13">
        <f>SUM('Երևան քաղաք:Սյունիք'!K238)</f>
        <v>0</v>
      </c>
      <c r="L240" s="13">
        <f>SUM('Երևան քաղաք:Սյունիք'!L238)</f>
        <v>0</v>
      </c>
      <c r="M240" s="13">
        <f>SUM('Երևան քաղաք:Սյունիք'!M238)</f>
        <v>0</v>
      </c>
      <c r="N240" s="13">
        <f>SUM('Երևան քաղաք:Սյունիք'!N238)</f>
        <v>0</v>
      </c>
      <c r="O240" s="13">
        <f>SUM('Երևան քաղաք:Սյունիք'!O238)</f>
        <v>0</v>
      </c>
      <c r="P240" s="13">
        <f>SUM('Երևան քաղաք:Սյունիք'!P238)</f>
        <v>0</v>
      </c>
      <c r="Q240" s="13">
        <f>SUM('Երևան քաղաք:Սյունիք'!Q238)</f>
        <v>0</v>
      </c>
      <c r="R240" s="13">
        <f>SUM('Երևան քաղաք:Սյունիք'!R238)</f>
        <v>0</v>
      </c>
      <c r="S240" s="13">
        <f>SUM('Երևան քաղաք:Սյունիք'!S238)</f>
        <v>0</v>
      </c>
      <c r="T240" s="13">
        <f>SUM('Երևան քաղաք:Սյունիք'!T238)</f>
        <v>0</v>
      </c>
      <c r="U240" s="13">
        <f>SUM('Երևան քաղաք:Սյունիք'!U238)</f>
        <v>0</v>
      </c>
      <c r="V240" s="13">
        <f>SUM('Երևան քաղաք:Սյունիք'!V238)</f>
        <v>0</v>
      </c>
      <c r="W240" s="13">
        <f>SUM('Երևան քաղաք:Սյունիք'!W238)</f>
        <v>0</v>
      </c>
      <c r="X240" s="13">
        <f>SUM('Երևան քաղաք:Սյունիք'!X238)</f>
        <v>0</v>
      </c>
      <c r="Y240" s="13">
        <f>SUM('Երևան քաղաք:Սյունիք'!Y238)</f>
        <v>0</v>
      </c>
      <c r="Z240" s="13">
        <f>SUM('Երևան քաղաք:Սյունիք'!Z238)</f>
        <v>0</v>
      </c>
      <c r="AA240" s="13">
        <f>SUM('Երևան քաղաք:Սյունիք'!AA238)</f>
        <v>0</v>
      </c>
      <c r="AB240" s="13">
        <f>SUM('Երևան քաղաք:Սյունիք'!AB238)</f>
        <v>0</v>
      </c>
      <c r="AC240" s="13">
        <f>SUM('Երևան քաղաք:Սյունիք'!AC238)</f>
        <v>0</v>
      </c>
      <c r="AD240" s="13">
        <f>SUM('Երևան քաղաք:Սյունիք'!AD238)</f>
        <v>0</v>
      </c>
      <c r="AE240" s="13">
        <f>SUM('Երևան քաղաք:Սյունիք'!AE238)</f>
        <v>0</v>
      </c>
      <c r="AF240" s="13">
        <f>SUM('Երևան քաղաք:Սյունիք'!AF238)</f>
        <v>0</v>
      </c>
      <c r="AG240" s="13">
        <f>SUM('Երևան քաղաք:Սյունիք'!AG238)</f>
        <v>0</v>
      </c>
      <c r="AH240" s="13">
        <f>SUM('Երևան քաղաք:Սյունիք'!AH238)</f>
        <v>0</v>
      </c>
      <c r="AI240" s="13">
        <f>SUM('Երևան քաղաք:Սյունիք'!AI238)</f>
        <v>0</v>
      </c>
      <c r="AJ240" s="13">
        <f>SUM('Երևան քաղաք:Սյունիք'!AJ238)</f>
        <v>0</v>
      </c>
      <c r="AK240" s="13">
        <f>SUM('Երևան քաղաք:Սյունիք'!AK238)</f>
        <v>0</v>
      </c>
      <c r="AL240" s="13">
        <f>SUM('Երևան քաղաք:Սյունիք'!AL238)</f>
        <v>0</v>
      </c>
      <c r="AM240" s="13">
        <f>SUM('Երևան քաղաք:Սյունիք'!AM238)</f>
        <v>0</v>
      </c>
      <c r="AN240" s="13">
        <f>SUM('Երևան քաղաք:Սյունիք'!AN238)</f>
        <v>0</v>
      </c>
      <c r="AO240" s="13">
        <f>SUM('Երևան քաղաք:Սյունիք'!AO238)</f>
        <v>0</v>
      </c>
      <c r="AP240" s="13">
        <f>SUM('Երևան քաղաք:Սյունիք'!AP238)</f>
        <v>0</v>
      </c>
      <c r="AQ240" s="13">
        <f>SUM('Երևան քաղաք:Սյունիք'!AQ238)</f>
        <v>0</v>
      </c>
      <c r="AR240" s="13">
        <f>SUM('Երևան քաղաք:Սյունիք'!AR238)</f>
        <v>0</v>
      </c>
      <c r="AS240" s="13">
        <f>SUM('Երևան քաղաք:Սյունիք'!AS238)</f>
        <v>0</v>
      </c>
      <c r="AT240" s="13">
        <f>SUM('Երևան քաղաք:Սյունիք'!AT238)</f>
        <v>0</v>
      </c>
      <c r="AU240" s="13">
        <f>SUM('Երևան քաղաք:Սյունիք'!AU238)</f>
        <v>0</v>
      </c>
      <c r="AV240" s="13">
        <f>SUM('Երևան քաղաք:Սյունիք'!AV238)</f>
        <v>0</v>
      </c>
      <c r="AW240" s="13">
        <f>SUM('Երևան քաղաք:Սյունիք'!AW238)</f>
        <v>0</v>
      </c>
      <c r="AX240" s="13">
        <f>SUM('Երևան քաղաք:Սյունիք'!AX238)</f>
        <v>0</v>
      </c>
      <c r="AY240" s="13">
        <f>SUM('Երևան քաղաք:Սյունիք'!AY238)</f>
        <v>0</v>
      </c>
      <c r="AZ240" s="13">
        <f>SUM('Երևան քաղաք:Սյունիք'!AZ238)</f>
        <v>0</v>
      </c>
      <c r="BA240" s="13">
        <f>SUM('Երևան քաղաք:Սյունիք'!BA238)</f>
        <v>0</v>
      </c>
      <c r="BB240" s="13">
        <f>SUM('Երևան քաղաք:Սյունիք'!BB238)</f>
        <v>0</v>
      </c>
      <c r="BC240" s="13">
        <f>SUM('Երևան քաղաք:Սյունիք'!BC238)</f>
        <v>0</v>
      </c>
      <c r="BD240" s="13">
        <f>SUM('Երևան քաղաք:Սյունիք'!BD238)</f>
        <v>0</v>
      </c>
      <c r="BE240" s="13">
        <f>SUM('Երևան քաղաք:Սյունիք'!BE238)</f>
        <v>0</v>
      </c>
      <c r="BF240" s="13">
        <f>SUM('Երևան քաղաք:Սյունիք'!BF238)</f>
        <v>0</v>
      </c>
      <c r="BG240" s="13">
        <f>SUM('Երևան քաղաք:Սյունիք'!BG238)</f>
        <v>0</v>
      </c>
      <c r="BH240" s="13">
        <f>SUM('Երևան քաղաք:Սյունիք'!BH238)</f>
        <v>0</v>
      </c>
      <c r="BI240" s="13">
        <f>SUM('Երևան քաղաք:Սյունիք'!BI238)</f>
        <v>0</v>
      </c>
      <c r="BJ240" s="13">
        <f>SUM('Երևան քաղաք:Սյունիք'!BJ238)</f>
        <v>0</v>
      </c>
      <c r="BK240" s="13">
        <f>SUM('Երևան քաղաք:Սյունիք'!BK238)</f>
        <v>0</v>
      </c>
      <c r="BL240" s="13">
        <f>SUM('Երևան քաղաք:Սյունիք'!BL238)</f>
        <v>0</v>
      </c>
      <c r="BM240" s="13">
        <f>SUM('Երևան քաղաք:Սյունիք'!BM238)</f>
        <v>0</v>
      </c>
      <c r="BN240" s="13">
        <f>SUM('Երևան քաղաք:Սյունիք'!BN238)</f>
        <v>0</v>
      </c>
      <c r="BO240" s="13">
        <f>SUM('Երևան քաղաք:Սյունիք'!BO238)</f>
        <v>0</v>
      </c>
      <c r="BP240" s="13">
        <f>SUM('Երևան քաղաք:Սյունիք'!BP238)</f>
        <v>0</v>
      </c>
      <c r="BQ240" s="13">
        <f>SUM('Երևան քաղաք:Սյունիք'!BQ238)</f>
        <v>0</v>
      </c>
      <c r="BR240" s="13">
        <f>SUM('Երևան քաղաք:Սյունիք'!BR238)</f>
        <v>0</v>
      </c>
      <c r="BS240" s="13">
        <f>SUM('Երևան քաղաք:Սյունիք'!BS238)</f>
        <v>0</v>
      </c>
      <c r="BT240" s="13">
        <f>SUM('Երևան քաղաք:Սյունիք'!BT238)</f>
        <v>0</v>
      </c>
      <c r="BU240" s="13">
        <f>SUM('Երևան քաղաք:Սյունիք'!BU238)</f>
        <v>0</v>
      </c>
      <c r="BV240" s="13">
        <f>SUM('Երևան քաղաք:Սյունիք'!BV238)</f>
        <v>0</v>
      </c>
      <c r="BW240" s="13">
        <f>SUM('Երևան քաղաք:Սյունիք'!BW238)</f>
        <v>0</v>
      </c>
      <c r="BX240" s="13">
        <f>SUM('Երևան քաղաք:Սյունիք'!BX238)</f>
        <v>0</v>
      </c>
      <c r="BY240" s="13">
        <f>SUM('Երևան քաղաք:Սյունիք'!BY238)</f>
        <v>0</v>
      </c>
      <c r="BZ240" s="13">
        <f>SUM('Երևան քաղաք:Սյունիք'!BZ238)</f>
        <v>1</v>
      </c>
      <c r="CA240" s="13">
        <v>0</v>
      </c>
    </row>
    <row r="241" spans="1:79" ht="20.100000000000001" customHeight="1" x14ac:dyDescent="0.3">
      <c r="A241" s="5" t="s">
        <v>197</v>
      </c>
      <c r="B241" s="3" t="s">
        <v>684</v>
      </c>
      <c r="C241" s="3">
        <v>291</v>
      </c>
      <c r="D241" s="13">
        <f>SUM('Երևան քաղաք:Սյունիք'!D239)</f>
        <v>0</v>
      </c>
      <c r="E241" s="13">
        <f>SUM('Երևան քաղաք:Սյունիք'!E239)</f>
        <v>0</v>
      </c>
      <c r="F241" s="13">
        <f>SUM('Երևան քաղաք:Սյունիք'!F239)</f>
        <v>0</v>
      </c>
      <c r="G241" s="13">
        <f>SUM('Երևան քաղաք:Սյունիք'!G239)</f>
        <v>0</v>
      </c>
      <c r="H241" s="13">
        <f>SUM('Երևան քաղաք:Սյունիք'!H239)</f>
        <v>0</v>
      </c>
      <c r="I241" s="13">
        <f>SUM('Երևան քաղաք:Սյունիք'!I239)</f>
        <v>0</v>
      </c>
      <c r="J241" s="13">
        <f>SUM('Երևան քաղաք:Սյունիք'!J239)</f>
        <v>0</v>
      </c>
      <c r="K241" s="13">
        <f>SUM('Երևան քաղաք:Սյունիք'!K239)</f>
        <v>0</v>
      </c>
      <c r="L241" s="13">
        <f>SUM('Երևան քաղաք:Սյունիք'!L239)</f>
        <v>0</v>
      </c>
      <c r="M241" s="13">
        <f>SUM('Երևան քաղաք:Սյունիք'!M239)</f>
        <v>0</v>
      </c>
      <c r="N241" s="13">
        <f>SUM('Երևան քաղաք:Սյունիք'!N239)</f>
        <v>0</v>
      </c>
      <c r="O241" s="13">
        <f>SUM('Երևան քաղաք:Սյունիք'!O239)</f>
        <v>0</v>
      </c>
      <c r="P241" s="13">
        <f>SUM('Երևան քաղաք:Սյունիք'!P239)</f>
        <v>0</v>
      </c>
      <c r="Q241" s="13">
        <f>SUM('Երևան քաղաք:Սյունիք'!Q239)</f>
        <v>0</v>
      </c>
      <c r="R241" s="13">
        <f>SUM('Երևան քաղաք:Սյունիք'!R239)</f>
        <v>0</v>
      </c>
      <c r="S241" s="13">
        <f>SUM('Երևան քաղաք:Սյունիք'!S239)</f>
        <v>0</v>
      </c>
      <c r="T241" s="13">
        <f>SUM('Երևան քաղաք:Սյունիք'!T239)</f>
        <v>0</v>
      </c>
      <c r="U241" s="13">
        <f>SUM('Երևան քաղաք:Սյունիք'!U239)</f>
        <v>0</v>
      </c>
      <c r="V241" s="13">
        <f>SUM('Երևան քաղաք:Սյունիք'!V239)</f>
        <v>0</v>
      </c>
      <c r="W241" s="13">
        <f>SUM('Երևան քաղաք:Սյունիք'!W239)</f>
        <v>0</v>
      </c>
      <c r="X241" s="13">
        <f>SUM('Երևան քաղաք:Սյունիք'!X239)</f>
        <v>0</v>
      </c>
      <c r="Y241" s="13">
        <f>SUM('Երևան քաղաք:Սյունիք'!Y239)</f>
        <v>0</v>
      </c>
      <c r="Z241" s="13">
        <f>SUM('Երևան քաղաք:Սյունիք'!Z239)</f>
        <v>0</v>
      </c>
      <c r="AA241" s="13">
        <f>SUM('Երևան քաղաք:Սյունիք'!AA239)</f>
        <v>0</v>
      </c>
      <c r="AB241" s="13">
        <f>SUM('Երևան քաղաք:Սյունիք'!AB239)</f>
        <v>0</v>
      </c>
      <c r="AC241" s="13">
        <f>SUM('Երևան քաղաք:Սյունիք'!AC239)</f>
        <v>0</v>
      </c>
      <c r="AD241" s="13">
        <f>SUM('Երևան քաղաք:Սյունիք'!AD239)</f>
        <v>0</v>
      </c>
      <c r="AE241" s="13">
        <f>SUM('Երևան քաղաք:Սյունիք'!AE239)</f>
        <v>0</v>
      </c>
      <c r="AF241" s="13">
        <f>SUM('Երևան քաղաք:Սյունիք'!AF239)</f>
        <v>0</v>
      </c>
      <c r="AG241" s="13">
        <f>SUM('Երևան քաղաք:Սյունիք'!AG239)</f>
        <v>0</v>
      </c>
      <c r="AH241" s="13">
        <f>SUM('Երևան քաղաք:Սյունիք'!AH239)</f>
        <v>0</v>
      </c>
      <c r="AI241" s="13">
        <f>SUM('Երևան քաղաք:Սյունիք'!AI239)</f>
        <v>0</v>
      </c>
      <c r="AJ241" s="13">
        <f>SUM('Երևան քաղաք:Սյունիք'!AJ239)</f>
        <v>0</v>
      </c>
      <c r="AK241" s="13">
        <f>SUM('Երևան քաղաք:Սյունիք'!AK239)</f>
        <v>0</v>
      </c>
      <c r="AL241" s="13">
        <f>SUM('Երևան քաղաք:Սյունիք'!AL239)</f>
        <v>0</v>
      </c>
      <c r="AM241" s="13">
        <f>SUM('Երևան քաղաք:Սյունիք'!AM239)</f>
        <v>0</v>
      </c>
      <c r="AN241" s="13">
        <f>SUM('Երևան քաղաք:Սյունիք'!AN239)</f>
        <v>0</v>
      </c>
      <c r="AO241" s="13">
        <f>SUM('Երևան քաղաք:Սյունիք'!AO239)</f>
        <v>0</v>
      </c>
      <c r="AP241" s="13">
        <f>SUM('Երևան քաղաք:Սյունիք'!AP239)</f>
        <v>0</v>
      </c>
      <c r="AQ241" s="13">
        <f>SUM('Երևան քաղաք:Սյունիք'!AQ239)</f>
        <v>0</v>
      </c>
      <c r="AR241" s="13">
        <f>SUM('Երևան քաղաք:Սյունիք'!AR239)</f>
        <v>0</v>
      </c>
      <c r="AS241" s="13">
        <f>SUM('Երևան քաղաք:Սյունիք'!AS239)</f>
        <v>0</v>
      </c>
      <c r="AT241" s="13">
        <f>SUM('Երևան քաղաք:Սյունիք'!AT239)</f>
        <v>0</v>
      </c>
      <c r="AU241" s="13">
        <f>SUM('Երևան քաղաք:Սյունիք'!AU239)</f>
        <v>0</v>
      </c>
      <c r="AV241" s="13">
        <f>SUM('Երևան քաղաք:Սյունիք'!AV239)</f>
        <v>0</v>
      </c>
      <c r="AW241" s="13">
        <f>SUM('Երևան քաղաք:Սյունիք'!AW239)</f>
        <v>0</v>
      </c>
      <c r="AX241" s="13">
        <f>SUM('Երևան քաղաք:Սյունիք'!AX239)</f>
        <v>0</v>
      </c>
      <c r="AY241" s="13">
        <f>SUM('Երևան քաղաք:Սյունիք'!AY239)</f>
        <v>0</v>
      </c>
      <c r="AZ241" s="13">
        <f>SUM('Երևան քաղաք:Սյունիք'!AZ239)</f>
        <v>0</v>
      </c>
      <c r="BA241" s="13">
        <f>SUM('Երևան քաղաք:Սյունիք'!BA239)</f>
        <v>0</v>
      </c>
      <c r="BB241" s="13">
        <f>SUM('Երևան քաղաք:Սյունիք'!BB239)</f>
        <v>0</v>
      </c>
      <c r="BC241" s="13">
        <f>SUM('Երևան քաղաք:Սյունիք'!BC239)</f>
        <v>0</v>
      </c>
      <c r="BD241" s="13">
        <f>SUM('Երևան քաղաք:Սյունիք'!BD239)</f>
        <v>0</v>
      </c>
      <c r="BE241" s="13">
        <f>SUM('Երևան քաղաք:Սյունիք'!BE239)</f>
        <v>0</v>
      </c>
      <c r="BF241" s="13">
        <f>SUM('Երևան քաղաք:Սյունիք'!BF239)</f>
        <v>0</v>
      </c>
      <c r="BG241" s="13">
        <f>SUM('Երևան քաղաք:Սյունիք'!BG239)</f>
        <v>0</v>
      </c>
      <c r="BH241" s="13">
        <f>SUM('Երևան քաղաք:Սյունիք'!BH239)</f>
        <v>0</v>
      </c>
      <c r="BI241" s="13">
        <f>SUM('Երևան քաղաք:Սյունիք'!BI239)</f>
        <v>0</v>
      </c>
      <c r="BJ241" s="13">
        <f>SUM('Երևան քաղաք:Սյունիք'!BJ239)</f>
        <v>0</v>
      </c>
      <c r="BK241" s="13">
        <f>SUM('Երևան քաղաք:Սյունիք'!BK239)</f>
        <v>0</v>
      </c>
      <c r="BL241" s="13">
        <f>SUM('Երևան քաղաք:Սյունիք'!BL239)</f>
        <v>0</v>
      </c>
      <c r="BM241" s="13">
        <f>SUM('Երևան քաղաք:Սյունիք'!BM239)</f>
        <v>0</v>
      </c>
      <c r="BN241" s="13">
        <f>SUM('Երևան քաղաք:Սյունիք'!BN239)</f>
        <v>0</v>
      </c>
      <c r="BO241" s="13">
        <f>SUM('Երևան քաղաք:Սյունիք'!BO239)</f>
        <v>0</v>
      </c>
      <c r="BP241" s="13">
        <f>SUM('Երևան քաղաք:Սյունիք'!BP239)</f>
        <v>0</v>
      </c>
      <c r="BQ241" s="13">
        <f>SUM('Երևան քաղաք:Սյունիք'!BQ239)</f>
        <v>0</v>
      </c>
      <c r="BR241" s="13">
        <f>SUM('Երևան քաղաք:Սյունիք'!BR239)</f>
        <v>0</v>
      </c>
      <c r="BS241" s="13">
        <f>SUM('Երևան քաղաք:Սյունիք'!BS239)</f>
        <v>0</v>
      </c>
      <c r="BT241" s="13">
        <f>SUM('Երևան քաղաք:Սյունիք'!BT239)</f>
        <v>0</v>
      </c>
      <c r="BU241" s="13">
        <f>SUM('Երևան քաղաք:Սյունիք'!BU239)</f>
        <v>0</v>
      </c>
      <c r="BV241" s="13">
        <f>SUM('Երևան քաղաք:Սյունիք'!BV239)</f>
        <v>0</v>
      </c>
      <c r="BW241" s="13">
        <f>SUM('Երևան քաղաք:Սյունիք'!BW239)</f>
        <v>0</v>
      </c>
      <c r="BX241" s="13">
        <f>SUM('Երևան քաղաք:Սյունիք'!BX239)</f>
        <v>0</v>
      </c>
      <c r="BY241" s="13">
        <f>SUM('Երևան քաղաք:Սյունիք'!BY239)</f>
        <v>0</v>
      </c>
      <c r="BZ241" s="13">
        <f>SUM('Երևան քաղաք:Սյունիք'!BZ239)</f>
        <v>0</v>
      </c>
      <c r="CA241" s="13">
        <v>0</v>
      </c>
    </row>
    <row r="242" spans="1:79" ht="20.100000000000001" customHeight="1" x14ac:dyDescent="0.3">
      <c r="A242" s="5" t="s">
        <v>198</v>
      </c>
      <c r="B242" s="3" t="s">
        <v>685</v>
      </c>
      <c r="C242" s="3">
        <v>292</v>
      </c>
      <c r="D242" s="13">
        <f>SUM('Երևան քաղաք:Սյունիք'!D240)</f>
        <v>0</v>
      </c>
      <c r="E242" s="13">
        <f>SUM('Երևան քաղաք:Սյունիք'!E240)</f>
        <v>2</v>
      </c>
      <c r="F242" s="13">
        <f>SUM('Երևան քաղաք:Սյունիք'!F240)</f>
        <v>2</v>
      </c>
      <c r="G242" s="13">
        <f>SUM('Երևան քաղաք:Սյունիք'!G240)</f>
        <v>0</v>
      </c>
      <c r="H242" s="13">
        <f>SUM('Երևան քաղաք:Սյունիք'!H240)</f>
        <v>0</v>
      </c>
      <c r="I242" s="13">
        <f>SUM('Երևան քաղաք:Սյունիք'!I240)</f>
        <v>6</v>
      </c>
      <c r="J242" s="13">
        <f>SUM('Երևան քաղաք:Սյունիք'!J240)</f>
        <v>1</v>
      </c>
      <c r="K242" s="13">
        <f>SUM('Երևան քաղաք:Սյունիք'!K240)</f>
        <v>0</v>
      </c>
      <c r="L242" s="13">
        <f>SUM('Երևան քաղաք:Սյունիք'!L240)</f>
        <v>7</v>
      </c>
      <c r="M242" s="13">
        <f>SUM('Երևան քաղաք:Սյունիք'!M240)</f>
        <v>0</v>
      </c>
      <c r="N242" s="13">
        <f>SUM('Երևան քաղաք:Սյունիք'!N240)</f>
        <v>0</v>
      </c>
      <c r="O242" s="13">
        <f>SUM('Երևան քաղաք:Սյունիք'!O240)</f>
        <v>1</v>
      </c>
      <c r="P242" s="13">
        <f>SUM('Երևան քաղաք:Սյունիք'!P240)</f>
        <v>0</v>
      </c>
      <c r="Q242" s="13">
        <f>SUM('Երևան քաղաք:Սյունիք'!Q240)</f>
        <v>0</v>
      </c>
      <c r="R242" s="13">
        <f>SUM('Երևան քաղաք:Սյունիք'!R240)</f>
        <v>0</v>
      </c>
      <c r="S242" s="13">
        <f>SUM('Երևան քաղաք:Սյունիք'!S240)</f>
        <v>0</v>
      </c>
      <c r="T242" s="13">
        <f>SUM('Երևան քաղաք:Սյունիք'!T240)</f>
        <v>0</v>
      </c>
      <c r="U242" s="13">
        <f>SUM('Երևան քաղաք:Սյունիք'!U240)</f>
        <v>0</v>
      </c>
      <c r="V242" s="13">
        <f>SUM('Երևան քաղաք:Սյունիք'!V240)</f>
        <v>0</v>
      </c>
      <c r="W242" s="13">
        <f>SUM('Երևան քաղաք:Սյունիք'!W240)</f>
        <v>1</v>
      </c>
      <c r="X242" s="13">
        <f>SUM('Երևան քաղաք:Սյունիք'!X240)</f>
        <v>0</v>
      </c>
      <c r="Y242" s="13">
        <f>SUM('Երևան քաղաք:Սյունիք'!Y240)</f>
        <v>6</v>
      </c>
      <c r="Z242" s="13">
        <f>SUM('Երևան քաղաք:Սյունիք'!Z240)</f>
        <v>0</v>
      </c>
      <c r="AA242" s="13">
        <f>SUM('Երևան քաղաք:Սյունիք'!AA240)</f>
        <v>0</v>
      </c>
      <c r="AB242" s="13">
        <f>SUM('Երևան քաղաք:Սյունիք'!AB240)</f>
        <v>0</v>
      </c>
      <c r="AC242" s="13">
        <f>SUM('Երևան քաղաք:Սյունիք'!AC240)</f>
        <v>0</v>
      </c>
      <c r="AD242" s="13">
        <f>SUM('Երևան քաղաք:Սյունիք'!AD240)</f>
        <v>1</v>
      </c>
      <c r="AE242" s="13">
        <f>SUM('Երևան քաղաք:Սյունիք'!AE240)</f>
        <v>0</v>
      </c>
      <c r="AF242" s="13">
        <f>SUM('Երևան քաղաք:Սյունիք'!AF240)</f>
        <v>0</v>
      </c>
      <c r="AG242" s="13">
        <f>SUM('Երևան քաղաք:Սյունիք'!AG240)</f>
        <v>0</v>
      </c>
      <c r="AH242" s="13">
        <f>SUM('Երևան քաղաք:Սյունիք'!AH240)</f>
        <v>0</v>
      </c>
      <c r="AI242" s="13">
        <f>SUM('Երևան քաղաք:Սյունիք'!AI240)</f>
        <v>0</v>
      </c>
      <c r="AJ242" s="13">
        <f>SUM('Երևան քաղաք:Սյունիք'!AJ240)</f>
        <v>0</v>
      </c>
      <c r="AK242" s="13">
        <f>SUM('Երևան քաղաք:Սյունիք'!AK240)</f>
        <v>0</v>
      </c>
      <c r="AL242" s="13">
        <f>SUM('Երևան քաղաք:Սյունիք'!AL240)</f>
        <v>0</v>
      </c>
      <c r="AM242" s="13">
        <f>SUM('Երևան քաղաք:Սյունիք'!AM240)</f>
        <v>0</v>
      </c>
      <c r="AN242" s="13">
        <f>SUM('Երևան քաղաք:Սյունիք'!AN240)</f>
        <v>0</v>
      </c>
      <c r="AO242" s="13">
        <f>SUM('Երևան քաղաք:Սյունիք'!AO240)</f>
        <v>1</v>
      </c>
      <c r="AP242" s="13">
        <f>SUM('Երևան քաղաք:Սյունիք'!AP240)</f>
        <v>5</v>
      </c>
      <c r="AQ242" s="13">
        <f>SUM('Երևան քաղաք:Սյունիք'!AQ240)</f>
        <v>1</v>
      </c>
      <c r="AR242" s="13">
        <f>SUM('Երևան քաղաք:Սյունիք'!AR240)</f>
        <v>0</v>
      </c>
      <c r="AS242" s="13">
        <f>SUM('Երևան քաղաք:Սյունիք'!AS240)</f>
        <v>2</v>
      </c>
      <c r="AT242" s="13">
        <f>SUM('Երևան քաղաք:Սյունիք'!AT240)</f>
        <v>0</v>
      </c>
      <c r="AU242" s="13">
        <f>SUM('Երևան քաղաք:Սյունիք'!AU240)</f>
        <v>0</v>
      </c>
      <c r="AV242" s="13">
        <f>SUM('Երևան քաղաք:Սյունիք'!AV240)</f>
        <v>0</v>
      </c>
      <c r="AW242" s="13">
        <f>SUM('Երևան քաղաք:Սյունիք'!AW240)</f>
        <v>5</v>
      </c>
      <c r="AX242" s="13">
        <f>SUM('Երևան քաղաք:Սյունիք'!AX240)</f>
        <v>0</v>
      </c>
      <c r="AY242" s="13">
        <f>SUM('Երևան քաղաք:Սյունիք'!AY240)</f>
        <v>7</v>
      </c>
      <c r="AZ242" s="13">
        <f>SUM('Երևան քաղաք:Սյունիք'!AZ240)</f>
        <v>0</v>
      </c>
      <c r="BA242" s="13">
        <f>SUM('Երևան քաղաք:Սյունիք'!BA240)</f>
        <v>0</v>
      </c>
      <c r="BB242" s="13">
        <f>SUM('Երևան քաղաք:Սյունիք'!BB240)</f>
        <v>2</v>
      </c>
      <c r="BC242" s="13">
        <f>SUM('Երևան քաղաք:Սյունիք'!BC240)</f>
        <v>1</v>
      </c>
      <c r="BD242" s="13">
        <f>SUM('Երևան քաղաք:Սյունիք'!BD240)</f>
        <v>0</v>
      </c>
      <c r="BE242" s="13">
        <f>SUM('Երևան քաղաք:Սյունիք'!BE240)</f>
        <v>0</v>
      </c>
      <c r="BF242" s="13">
        <f>SUM('Երևան քաղաք:Սյունիք'!BF240)</f>
        <v>1</v>
      </c>
      <c r="BG242" s="13">
        <f>SUM('Երևան քաղաք:Սյունիք'!BG240)</f>
        <v>0</v>
      </c>
      <c r="BH242" s="13">
        <f>SUM('Երևան քաղաք:Սյունիք'!BH240)</f>
        <v>0</v>
      </c>
      <c r="BI242" s="13">
        <f>SUM('Երևան քաղաք:Սյունիք'!BI240)</f>
        <v>0</v>
      </c>
      <c r="BJ242" s="13">
        <f>SUM('Երևան քաղաք:Սյունիք'!BJ240)</f>
        <v>1</v>
      </c>
      <c r="BK242" s="13">
        <f>SUM('Երևան քաղաք:Սյունիք'!BK240)</f>
        <v>0</v>
      </c>
      <c r="BL242" s="13">
        <f>SUM('Երևան քաղաք:Սյունիք'!BL240)</f>
        <v>0</v>
      </c>
      <c r="BM242" s="13">
        <f>SUM('Երևան քաղաք:Սյունիք'!BM240)</f>
        <v>0</v>
      </c>
      <c r="BN242" s="13">
        <f>SUM('Երևան քաղաք:Սյունիք'!BN240)</f>
        <v>1</v>
      </c>
      <c r="BO242" s="13">
        <f>SUM('Երևան քաղաք:Սյունիք'!BO240)</f>
        <v>0</v>
      </c>
      <c r="BP242" s="13">
        <f>SUM('Երևան քաղաք:Սյունիք'!BP240)</f>
        <v>0</v>
      </c>
      <c r="BQ242" s="13">
        <f>SUM('Երևան քաղաք:Սյունիք'!BQ240)</f>
        <v>0</v>
      </c>
      <c r="BR242" s="13">
        <f>SUM('Երևան քաղաք:Սյունիք'!BR240)</f>
        <v>1</v>
      </c>
      <c r="BS242" s="13">
        <f>SUM('Երևան քաղաք:Սյունիք'!BS240)</f>
        <v>1</v>
      </c>
      <c r="BT242" s="13">
        <f>SUM('Երևան քաղաք:Սյունիք'!BT240)</f>
        <v>0</v>
      </c>
      <c r="BU242" s="13">
        <f>SUM('Երևան քաղաք:Սյունիք'!BU240)</f>
        <v>6</v>
      </c>
      <c r="BV242" s="13">
        <f>SUM('Երևան քաղաք:Սյունիք'!BV240)</f>
        <v>0</v>
      </c>
      <c r="BW242" s="13">
        <f>SUM('Երևան քաղաք:Սյունիք'!BW240)</f>
        <v>0</v>
      </c>
      <c r="BX242" s="13">
        <f>SUM('Երևան քաղաք:Սյունիք'!BX240)</f>
        <v>0</v>
      </c>
      <c r="BY242" s="13">
        <f>SUM('Երևան քաղաք:Սյունիք'!BY240)</f>
        <v>7</v>
      </c>
      <c r="BZ242" s="13">
        <f>SUM('Երևան քաղաք:Սյունիք'!BZ240)</f>
        <v>2</v>
      </c>
      <c r="CA242" s="13">
        <v>0</v>
      </c>
    </row>
    <row r="243" spans="1:79" ht="20.100000000000001" customHeight="1" x14ac:dyDescent="0.3">
      <c r="A243" s="5" t="s">
        <v>199</v>
      </c>
      <c r="B243" s="3" t="s">
        <v>465</v>
      </c>
      <c r="C243" s="3">
        <v>293</v>
      </c>
      <c r="D243" s="13">
        <f>SUM('Երևան քաղաք:Սյունիք'!D241)</f>
        <v>0</v>
      </c>
      <c r="E243" s="13">
        <f>SUM('Երևան քաղաք:Սյունիք'!E241)</f>
        <v>0</v>
      </c>
      <c r="F243" s="13">
        <f>SUM('Երևան քաղաք:Սյունիք'!F241)</f>
        <v>0</v>
      </c>
      <c r="G243" s="13">
        <f>SUM('Երևան քաղաք:Սյունիք'!G241)</f>
        <v>0</v>
      </c>
      <c r="H243" s="13">
        <f>SUM('Երևան քաղաք:Սյունիք'!H241)</f>
        <v>0</v>
      </c>
      <c r="I243" s="13">
        <f>SUM('Երևան քաղաք:Սյունիք'!I241)</f>
        <v>0</v>
      </c>
      <c r="J243" s="13">
        <f>SUM('Երևան քաղաք:Սյունիք'!J241)</f>
        <v>0</v>
      </c>
      <c r="K243" s="13">
        <f>SUM('Երևան քաղաք:Սյունիք'!K241)</f>
        <v>0</v>
      </c>
      <c r="L243" s="13">
        <f>SUM('Երևան քաղաք:Սյունիք'!L241)</f>
        <v>0</v>
      </c>
      <c r="M243" s="13">
        <f>SUM('Երևան քաղաք:Սյունիք'!M241)</f>
        <v>0</v>
      </c>
      <c r="N243" s="13">
        <f>SUM('Երևան քաղաք:Սյունիք'!N241)</f>
        <v>0</v>
      </c>
      <c r="O243" s="13">
        <f>SUM('Երևան քաղաք:Սյունիք'!O241)</f>
        <v>0</v>
      </c>
      <c r="P243" s="13">
        <f>SUM('Երևան քաղաք:Սյունիք'!P241)</f>
        <v>0</v>
      </c>
      <c r="Q243" s="13">
        <f>SUM('Երևան քաղաք:Սյունիք'!Q241)</f>
        <v>0</v>
      </c>
      <c r="R243" s="13">
        <f>SUM('Երևան քաղաք:Սյունիք'!R241)</f>
        <v>0</v>
      </c>
      <c r="S243" s="13">
        <f>SUM('Երևան քաղաք:Սյունիք'!S241)</f>
        <v>0</v>
      </c>
      <c r="T243" s="13">
        <f>SUM('Երևան քաղաք:Սյունիք'!T241)</f>
        <v>0</v>
      </c>
      <c r="U243" s="13">
        <f>SUM('Երևան քաղաք:Սյունիք'!U241)</f>
        <v>0</v>
      </c>
      <c r="V243" s="13">
        <f>SUM('Երևան քաղաք:Սյունիք'!V241)</f>
        <v>0</v>
      </c>
      <c r="W243" s="13">
        <f>SUM('Երևան քաղաք:Սյունիք'!W241)</f>
        <v>0</v>
      </c>
      <c r="X243" s="13">
        <f>SUM('Երևան քաղաք:Սյունիք'!X241)</f>
        <v>0</v>
      </c>
      <c r="Y243" s="13">
        <f>SUM('Երևան քաղաք:Սյունիք'!Y241)</f>
        <v>0</v>
      </c>
      <c r="Z243" s="13">
        <f>SUM('Երևան քաղաք:Սյունիք'!Z241)</f>
        <v>0</v>
      </c>
      <c r="AA243" s="13">
        <f>SUM('Երևան քաղաք:Սյունիք'!AA241)</f>
        <v>0</v>
      </c>
      <c r="AB243" s="13">
        <f>SUM('Երևան քաղաք:Սյունիք'!AB241)</f>
        <v>0</v>
      </c>
      <c r="AC243" s="13">
        <f>SUM('Երևան քաղաք:Սյունիք'!AC241)</f>
        <v>0</v>
      </c>
      <c r="AD243" s="13">
        <f>SUM('Երևան քաղաք:Սյունիք'!AD241)</f>
        <v>0</v>
      </c>
      <c r="AE243" s="13">
        <f>SUM('Երևան քաղաք:Սյունիք'!AE241)</f>
        <v>0</v>
      </c>
      <c r="AF243" s="13">
        <f>SUM('Երևան քաղաք:Սյունիք'!AF241)</f>
        <v>0</v>
      </c>
      <c r="AG243" s="13">
        <f>SUM('Երևան քաղաք:Սյունիք'!AG241)</f>
        <v>0</v>
      </c>
      <c r="AH243" s="13">
        <f>SUM('Երևան քաղաք:Սյունիք'!AH241)</f>
        <v>0</v>
      </c>
      <c r="AI243" s="13">
        <f>SUM('Երևան քաղաք:Սյունիք'!AI241)</f>
        <v>0</v>
      </c>
      <c r="AJ243" s="13">
        <f>SUM('Երևան քաղաք:Սյունիք'!AJ241)</f>
        <v>0</v>
      </c>
      <c r="AK243" s="13">
        <f>SUM('Երևան քաղաք:Սյունիք'!AK241)</f>
        <v>0</v>
      </c>
      <c r="AL243" s="13">
        <f>SUM('Երևան քաղաք:Սյունիք'!AL241)</f>
        <v>0</v>
      </c>
      <c r="AM243" s="13">
        <f>SUM('Երևան քաղաք:Սյունիք'!AM241)</f>
        <v>0</v>
      </c>
      <c r="AN243" s="13">
        <f>SUM('Երևան քաղաք:Սյունիք'!AN241)</f>
        <v>0</v>
      </c>
      <c r="AO243" s="13">
        <f>SUM('Երևան քաղաք:Սյունիք'!AO241)</f>
        <v>0</v>
      </c>
      <c r="AP243" s="13">
        <f>SUM('Երևան քաղաք:Սյունիք'!AP241)</f>
        <v>0</v>
      </c>
      <c r="AQ243" s="13">
        <f>SUM('Երևան քաղաք:Սյունիք'!AQ241)</f>
        <v>0</v>
      </c>
      <c r="AR243" s="13">
        <f>SUM('Երևան քաղաք:Սյունիք'!AR241)</f>
        <v>0</v>
      </c>
      <c r="AS243" s="13">
        <f>SUM('Երևան քաղաք:Սյունիք'!AS241)</f>
        <v>0</v>
      </c>
      <c r="AT243" s="13">
        <f>SUM('Երևան քաղաք:Սյունիք'!AT241)</f>
        <v>0</v>
      </c>
      <c r="AU243" s="13">
        <f>SUM('Երևան քաղաք:Սյունիք'!AU241)</f>
        <v>0</v>
      </c>
      <c r="AV243" s="13">
        <f>SUM('Երևան քաղաք:Սյունիք'!AV241)</f>
        <v>0</v>
      </c>
      <c r="AW243" s="13">
        <f>SUM('Երևան քաղաք:Սյունիք'!AW241)</f>
        <v>0</v>
      </c>
      <c r="AX243" s="13">
        <f>SUM('Երևան քաղաք:Սյունիք'!AX241)</f>
        <v>0</v>
      </c>
      <c r="AY243" s="13">
        <f>SUM('Երևան քաղաք:Սյունիք'!AY241)</f>
        <v>0</v>
      </c>
      <c r="AZ243" s="13">
        <f>SUM('Երևան քաղաք:Սյունիք'!AZ241)</f>
        <v>0</v>
      </c>
      <c r="BA243" s="13">
        <f>SUM('Երևան քաղաք:Սյունիք'!BA241)</f>
        <v>0</v>
      </c>
      <c r="BB243" s="13">
        <f>SUM('Երևան քաղաք:Սյունիք'!BB241)</f>
        <v>0</v>
      </c>
      <c r="BC243" s="13">
        <f>SUM('Երևան քաղաք:Սյունիք'!BC241)</f>
        <v>0</v>
      </c>
      <c r="BD243" s="13">
        <f>SUM('Երևան քաղաք:Սյունիք'!BD241)</f>
        <v>0</v>
      </c>
      <c r="BE243" s="13">
        <f>SUM('Երևան քաղաք:Սյունիք'!BE241)</f>
        <v>0</v>
      </c>
      <c r="BF243" s="13">
        <f>SUM('Երևան քաղաք:Սյունիք'!BF241)</f>
        <v>0</v>
      </c>
      <c r="BG243" s="13">
        <f>SUM('Երևան քաղաք:Սյունիք'!BG241)</f>
        <v>0</v>
      </c>
      <c r="BH243" s="13">
        <f>SUM('Երևան քաղաք:Սյունիք'!BH241)</f>
        <v>0</v>
      </c>
      <c r="BI243" s="13">
        <f>SUM('Երևան քաղաք:Սյունիք'!BI241)</f>
        <v>0</v>
      </c>
      <c r="BJ243" s="13">
        <f>SUM('Երևան քաղաք:Սյունիք'!BJ241)</f>
        <v>0</v>
      </c>
      <c r="BK243" s="13">
        <f>SUM('Երևան քաղաք:Սյունիք'!BK241)</f>
        <v>0</v>
      </c>
      <c r="BL243" s="13">
        <f>SUM('Երևան քաղաք:Սյունիք'!BL241)</f>
        <v>0</v>
      </c>
      <c r="BM243" s="13">
        <f>SUM('Երևան քաղաք:Սյունիք'!BM241)</f>
        <v>0</v>
      </c>
      <c r="BN243" s="13">
        <f>SUM('Երևան քաղաք:Սյունիք'!BN241)</f>
        <v>0</v>
      </c>
      <c r="BO243" s="13">
        <f>SUM('Երևան քաղաք:Սյունիք'!BO241)</f>
        <v>0</v>
      </c>
      <c r="BP243" s="13">
        <f>SUM('Երևան քաղաք:Սյունիք'!BP241)</f>
        <v>0</v>
      </c>
      <c r="BQ243" s="13">
        <f>SUM('Երևան քաղաք:Սյունիք'!BQ241)</f>
        <v>0</v>
      </c>
      <c r="BR243" s="13">
        <f>SUM('Երևան քաղաք:Սյունիք'!BR241)</f>
        <v>0</v>
      </c>
      <c r="BS243" s="13">
        <f>SUM('Երևան քաղաք:Սյունիք'!BS241)</f>
        <v>0</v>
      </c>
      <c r="BT243" s="13">
        <f>SUM('Երևան քաղաք:Սյունիք'!BT241)</f>
        <v>0</v>
      </c>
      <c r="BU243" s="13">
        <f>SUM('Երևան քաղաք:Սյունիք'!BU241)</f>
        <v>0</v>
      </c>
      <c r="BV243" s="13">
        <f>SUM('Երևան քաղաք:Սյունիք'!BV241)</f>
        <v>0</v>
      </c>
      <c r="BW243" s="13">
        <f>SUM('Երևան քաղաք:Սյունիք'!BW241)</f>
        <v>0</v>
      </c>
      <c r="BX243" s="13">
        <f>SUM('Երևան քաղաք:Սյունիք'!BX241)</f>
        <v>0</v>
      </c>
      <c r="BY243" s="13">
        <f>SUM('Երևան քաղաք:Սյունիք'!BY241)</f>
        <v>0</v>
      </c>
      <c r="BZ243" s="13">
        <f>SUM('Երևան քաղաք:Սյունիք'!BZ241)</f>
        <v>0</v>
      </c>
      <c r="CA243" s="13">
        <v>0</v>
      </c>
    </row>
    <row r="244" spans="1:79" ht="20.100000000000001" customHeight="1" x14ac:dyDescent="0.3">
      <c r="A244" s="5" t="s">
        <v>200</v>
      </c>
      <c r="B244" s="3" t="s">
        <v>686</v>
      </c>
      <c r="C244" s="3">
        <v>294</v>
      </c>
      <c r="D244" s="13">
        <f>SUM('Երևան քաղաք:Սյունիք'!D242)</f>
        <v>0</v>
      </c>
      <c r="E244" s="13">
        <f>SUM('Երևան քաղաք:Սյունիք'!E242)</f>
        <v>0</v>
      </c>
      <c r="F244" s="13">
        <f>SUM('Երևան քաղաք:Սյունիք'!F242)</f>
        <v>0</v>
      </c>
      <c r="G244" s="13">
        <f>SUM('Երևան քաղաք:Սյունիք'!G242)</f>
        <v>0</v>
      </c>
      <c r="H244" s="13">
        <f>SUM('Երևան քաղաք:Սյունիք'!H242)</f>
        <v>0</v>
      </c>
      <c r="I244" s="13">
        <f>SUM('Երևան քաղաք:Սյունիք'!I242)</f>
        <v>0</v>
      </c>
      <c r="J244" s="13">
        <f>SUM('Երևան քաղաք:Սյունիք'!J242)</f>
        <v>0</v>
      </c>
      <c r="K244" s="13">
        <f>SUM('Երևան քաղաք:Սյունիք'!K242)</f>
        <v>0</v>
      </c>
      <c r="L244" s="13">
        <f>SUM('Երևան քաղաք:Սյունիք'!L242)</f>
        <v>0</v>
      </c>
      <c r="M244" s="13">
        <f>SUM('Երևան քաղաք:Սյունիք'!M242)</f>
        <v>0</v>
      </c>
      <c r="N244" s="13">
        <f>SUM('Երևան քաղաք:Սյունիք'!N242)</f>
        <v>0</v>
      </c>
      <c r="O244" s="13">
        <f>SUM('Երևան քաղաք:Սյունիք'!O242)</f>
        <v>0</v>
      </c>
      <c r="P244" s="13">
        <f>SUM('Երևան քաղաք:Սյունիք'!P242)</f>
        <v>0</v>
      </c>
      <c r="Q244" s="13">
        <f>SUM('Երևան քաղաք:Սյունիք'!Q242)</f>
        <v>0</v>
      </c>
      <c r="R244" s="13">
        <f>SUM('Երևան քաղաք:Սյունիք'!R242)</f>
        <v>0</v>
      </c>
      <c r="S244" s="13">
        <f>SUM('Երևան քաղաք:Սյունիք'!S242)</f>
        <v>0</v>
      </c>
      <c r="T244" s="13">
        <f>SUM('Երևան քաղաք:Սյունիք'!T242)</f>
        <v>0</v>
      </c>
      <c r="U244" s="13">
        <f>SUM('Երևան քաղաք:Սյունիք'!U242)</f>
        <v>0</v>
      </c>
      <c r="V244" s="13">
        <f>SUM('Երևան քաղաք:Սյունիք'!V242)</f>
        <v>0</v>
      </c>
      <c r="W244" s="13">
        <f>SUM('Երևան քաղաք:Սյունիք'!W242)</f>
        <v>0</v>
      </c>
      <c r="X244" s="13">
        <f>SUM('Երևան քաղաք:Սյունիք'!X242)</f>
        <v>0</v>
      </c>
      <c r="Y244" s="13">
        <f>SUM('Երևան քաղաք:Սյունիք'!Y242)</f>
        <v>0</v>
      </c>
      <c r="Z244" s="13">
        <f>SUM('Երևան քաղաք:Սյունիք'!Z242)</f>
        <v>0</v>
      </c>
      <c r="AA244" s="13">
        <f>SUM('Երևան քաղաք:Սյունիք'!AA242)</f>
        <v>0</v>
      </c>
      <c r="AB244" s="13">
        <f>SUM('Երևան քաղաք:Սյունիք'!AB242)</f>
        <v>0</v>
      </c>
      <c r="AC244" s="13">
        <f>SUM('Երևան քաղաք:Սյունիք'!AC242)</f>
        <v>0</v>
      </c>
      <c r="AD244" s="13">
        <f>SUM('Երևան քաղաք:Սյունիք'!AD242)</f>
        <v>0</v>
      </c>
      <c r="AE244" s="13">
        <f>SUM('Երևան քաղաք:Սյունիք'!AE242)</f>
        <v>0</v>
      </c>
      <c r="AF244" s="13">
        <f>SUM('Երևան քաղաք:Սյունիք'!AF242)</f>
        <v>0</v>
      </c>
      <c r="AG244" s="13">
        <f>SUM('Երևան քաղաք:Սյունիք'!AG242)</f>
        <v>0</v>
      </c>
      <c r="AH244" s="13">
        <f>SUM('Երևան քաղաք:Սյունիք'!AH242)</f>
        <v>0</v>
      </c>
      <c r="AI244" s="13">
        <f>SUM('Երևան քաղաք:Սյունիք'!AI242)</f>
        <v>0</v>
      </c>
      <c r="AJ244" s="13">
        <f>SUM('Երևան քաղաք:Սյունիք'!AJ242)</f>
        <v>0</v>
      </c>
      <c r="AK244" s="13">
        <f>SUM('Երևան քաղաք:Սյունիք'!AK242)</f>
        <v>0</v>
      </c>
      <c r="AL244" s="13">
        <f>SUM('Երևան քաղաք:Սյունիք'!AL242)</f>
        <v>0</v>
      </c>
      <c r="AM244" s="13">
        <f>SUM('Երևան քաղաք:Սյունիք'!AM242)</f>
        <v>0</v>
      </c>
      <c r="AN244" s="13">
        <f>SUM('Երևան քաղաք:Սյունիք'!AN242)</f>
        <v>0</v>
      </c>
      <c r="AO244" s="13">
        <f>SUM('Երևան քաղաք:Սյունիք'!AO242)</f>
        <v>0</v>
      </c>
      <c r="AP244" s="13">
        <f>SUM('Երևան քաղաք:Սյունիք'!AP242)</f>
        <v>0</v>
      </c>
      <c r="AQ244" s="13">
        <f>SUM('Երևան քաղաք:Սյունիք'!AQ242)</f>
        <v>0</v>
      </c>
      <c r="AR244" s="13">
        <f>SUM('Երևան քաղաք:Սյունիք'!AR242)</f>
        <v>0</v>
      </c>
      <c r="AS244" s="13">
        <f>SUM('Երևան քաղաք:Սյունիք'!AS242)</f>
        <v>0</v>
      </c>
      <c r="AT244" s="13">
        <f>SUM('Երևան քաղաք:Սյունիք'!AT242)</f>
        <v>0</v>
      </c>
      <c r="AU244" s="13">
        <f>SUM('Երևան քաղաք:Սյունիք'!AU242)</f>
        <v>0</v>
      </c>
      <c r="AV244" s="13">
        <f>SUM('Երևան քաղաք:Սյունիք'!AV242)</f>
        <v>0</v>
      </c>
      <c r="AW244" s="13">
        <f>SUM('Երևան քաղաք:Սյունիք'!AW242)</f>
        <v>0</v>
      </c>
      <c r="AX244" s="13">
        <f>SUM('Երևան քաղաք:Սյունիք'!AX242)</f>
        <v>0</v>
      </c>
      <c r="AY244" s="13">
        <f>SUM('Երևան քաղաք:Սյունիք'!AY242)</f>
        <v>0</v>
      </c>
      <c r="AZ244" s="13">
        <f>SUM('Երևան քաղաք:Սյունիք'!AZ242)</f>
        <v>0</v>
      </c>
      <c r="BA244" s="13">
        <f>SUM('Երևան քաղաք:Սյունիք'!BA242)</f>
        <v>0</v>
      </c>
      <c r="BB244" s="13">
        <f>SUM('Երևան քաղաք:Սյունիք'!BB242)</f>
        <v>0</v>
      </c>
      <c r="BC244" s="13">
        <f>SUM('Երևան քաղաք:Սյունիք'!BC242)</f>
        <v>0</v>
      </c>
      <c r="BD244" s="13">
        <f>SUM('Երևան քաղաք:Սյունիք'!BD242)</f>
        <v>0</v>
      </c>
      <c r="BE244" s="13">
        <f>SUM('Երևան քաղաք:Սյունիք'!BE242)</f>
        <v>0</v>
      </c>
      <c r="BF244" s="13">
        <f>SUM('Երևան քաղաք:Սյունիք'!BF242)</f>
        <v>0</v>
      </c>
      <c r="BG244" s="13">
        <f>SUM('Երևան քաղաք:Սյունիք'!BG242)</f>
        <v>0</v>
      </c>
      <c r="BH244" s="13">
        <f>SUM('Երևան քաղաք:Սյունիք'!BH242)</f>
        <v>0</v>
      </c>
      <c r="BI244" s="13">
        <f>SUM('Երևան քաղաք:Սյունիք'!BI242)</f>
        <v>0</v>
      </c>
      <c r="BJ244" s="13">
        <f>SUM('Երևան քաղաք:Սյունիք'!BJ242)</f>
        <v>0</v>
      </c>
      <c r="BK244" s="13">
        <f>SUM('Երևան քաղաք:Սյունիք'!BK242)</f>
        <v>0</v>
      </c>
      <c r="BL244" s="13">
        <f>SUM('Երևան քաղաք:Սյունիք'!BL242)</f>
        <v>0</v>
      </c>
      <c r="BM244" s="13">
        <f>SUM('Երևան քաղաք:Սյունիք'!BM242)</f>
        <v>0</v>
      </c>
      <c r="BN244" s="13">
        <f>SUM('Երևան քաղաք:Սյունիք'!BN242)</f>
        <v>0</v>
      </c>
      <c r="BO244" s="13">
        <f>SUM('Երևան քաղաք:Սյունիք'!BO242)</f>
        <v>0</v>
      </c>
      <c r="BP244" s="13">
        <f>SUM('Երևան քաղաք:Սյունիք'!BP242)</f>
        <v>0</v>
      </c>
      <c r="BQ244" s="13">
        <f>SUM('Երևան քաղաք:Սյունիք'!BQ242)</f>
        <v>0</v>
      </c>
      <c r="BR244" s="13">
        <f>SUM('Երևան քաղաք:Սյունիք'!BR242)</f>
        <v>0</v>
      </c>
      <c r="BS244" s="13">
        <f>SUM('Երևան քաղաք:Սյունիք'!BS242)</f>
        <v>0</v>
      </c>
      <c r="BT244" s="13">
        <f>SUM('Երևան քաղաք:Սյունիք'!BT242)</f>
        <v>0</v>
      </c>
      <c r="BU244" s="13">
        <f>SUM('Երևան քաղաք:Սյունիք'!BU242)</f>
        <v>0</v>
      </c>
      <c r="BV244" s="13">
        <f>SUM('Երևան քաղաք:Սյունիք'!BV242)</f>
        <v>0</v>
      </c>
      <c r="BW244" s="13">
        <f>SUM('Երևան քաղաք:Սյունիք'!BW242)</f>
        <v>0</v>
      </c>
      <c r="BX244" s="13">
        <f>SUM('Երևան քաղաք:Սյունիք'!BX242)</f>
        <v>0</v>
      </c>
      <c r="BY244" s="13">
        <f>SUM('Երևան քաղաք:Սյունիք'!BY242)</f>
        <v>0</v>
      </c>
      <c r="BZ244" s="13">
        <f>SUM('Երևան քաղաք:Սյունիք'!BZ242)</f>
        <v>0</v>
      </c>
      <c r="CA244" s="13">
        <v>0</v>
      </c>
    </row>
    <row r="245" spans="1:79" ht="20.100000000000001" customHeight="1" x14ac:dyDescent="0.3">
      <c r="A245" s="5" t="s">
        <v>201</v>
      </c>
      <c r="B245" s="3" t="s">
        <v>687</v>
      </c>
      <c r="C245" s="3">
        <v>295</v>
      </c>
      <c r="D245" s="13">
        <f>SUM('Երևան քաղաք:Սյունիք'!D243)</f>
        <v>0</v>
      </c>
      <c r="E245" s="13">
        <f>SUM('Երևան քաղաք:Սյունիք'!E243)</f>
        <v>0</v>
      </c>
      <c r="F245" s="13">
        <f>SUM('Երևան քաղաք:Սյունիք'!F243)</f>
        <v>0</v>
      </c>
      <c r="G245" s="13">
        <f>SUM('Երևան քաղաք:Սյունիք'!G243)</f>
        <v>0</v>
      </c>
      <c r="H245" s="13">
        <f>SUM('Երևան քաղաք:Սյունիք'!H243)</f>
        <v>0</v>
      </c>
      <c r="I245" s="13">
        <f>SUM('Երևան քաղաք:Սյունիք'!I243)</f>
        <v>0</v>
      </c>
      <c r="J245" s="13">
        <f>SUM('Երևան քաղաք:Սյունիք'!J243)</f>
        <v>0</v>
      </c>
      <c r="K245" s="13">
        <f>SUM('Երևան քաղաք:Սյունիք'!K243)</f>
        <v>0</v>
      </c>
      <c r="L245" s="13">
        <f>SUM('Երևան քաղաք:Սյունիք'!L243)</f>
        <v>0</v>
      </c>
      <c r="M245" s="13">
        <f>SUM('Երևան քաղաք:Սյունիք'!M243)</f>
        <v>0</v>
      </c>
      <c r="N245" s="13">
        <f>SUM('Երևան քաղաք:Սյունիք'!N243)</f>
        <v>0</v>
      </c>
      <c r="O245" s="13">
        <f>SUM('Երևան քաղաք:Սյունիք'!O243)</f>
        <v>0</v>
      </c>
      <c r="P245" s="13">
        <f>SUM('Երևան քաղաք:Սյունիք'!P243)</f>
        <v>0</v>
      </c>
      <c r="Q245" s="13">
        <f>SUM('Երևան քաղաք:Սյունիք'!Q243)</f>
        <v>0</v>
      </c>
      <c r="R245" s="13">
        <f>SUM('Երևան քաղաք:Սյունիք'!R243)</f>
        <v>0</v>
      </c>
      <c r="S245" s="13">
        <f>SUM('Երևան քաղաք:Սյունիք'!S243)</f>
        <v>0</v>
      </c>
      <c r="T245" s="13">
        <f>SUM('Երևան քաղաք:Սյունիք'!T243)</f>
        <v>0</v>
      </c>
      <c r="U245" s="13">
        <f>SUM('Երևան քաղաք:Սյունիք'!U243)</f>
        <v>0</v>
      </c>
      <c r="V245" s="13">
        <f>SUM('Երևան քաղաք:Սյունիք'!V243)</f>
        <v>0</v>
      </c>
      <c r="W245" s="13">
        <f>SUM('Երևան քաղաք:Սյունիք'!W243)</f>
        <v>0</v>
      </c>
      <c r="X245" s="13">
        <f>SUM('Երևան քաղաք:Սյունիք'!X243)</f>
        <v>0</v>
      </c>
      <c r="Y245" s="13">
        <f>SUM('Երևան քաղաք:Սյունիք'!Y243)</f>
        <v>0</v>
      </c>
      <c r="Z245" s="13">
        <f>SUM('Երևան քաղաք:Սյունիք'!Z243)</f>
        <v>0</v>
      </c>
      <c r="AA245" s="13">
        <f>SUM('Երևան քաղաք:Սյունիք'!AA243)</f>
        <v>0</v>
      </c>
      <c r="AB245" s="13">
        <f>SUM('Երևան քաղաք:Սյունիք'!AB243)</f>
        <v>0</v>
      </c>
      <c r="AC245" s="13">
        <f>SUM('Երևան քաղաք:Սյունիք'!AC243)</f>
        <v>0</v>
      </c>
      <c r="AD245" s="13">
        <f>SUM('Երևան քաղաք:Սյունիք'!AD243)</f>
        <v>0</v>
      </c>
      <c r="AE245" s="13">
        <f>SUM('Երևան քաղաք:Սյունիք'!AE243)</f>
        <v>0</v>
      </c>
      <c r="AF245" s="13">
        <f>SUM('Երևան քաղաք:Սյունիք'!AF243)</f>
        <v>0</v>
      </c>
      <c r="AG245" s="13">
        <f>SUM('Երևան քաղաք:Սյունիք'!AG243)</f>
        <v>0</v>
      </c>
      <c r="AH245" s="13">
        <f>SUM('Երևան քաղաք:Սյունիք'!AH243)</f>
        <v>0</v>
      </c>
      <c r="AI245" s="13">
        <f>SUM('Երևան քաղաք:Սյունիք'!AI243)</f>
        <v>0</v>
      </c>
      <c r="AJ245" s="13">
        <f>SUM('Երևան քաղաք:Սյունիք'!AJ243)</f>
        <v>0</v>
      </c>
      <c r="AK245" s="13">
        <f>SUM('Երևան քաղաք:Սյունիք'!AK243)</f>
        <v>0</v>
      </c>
      <c r="AL245" s="13">
        <f>SUM('Երևան քաղաք:Սյունիք'!AL243)</f>
        <v>0</v>
      </c>
      <c r="AM245" s="13">
        <f>SUM('Երևան քաղաք:Սյունիք'!AM243)</f>
        <v>0</v>
      </c>
      <c r="AN245" s="13">
        <f>SUM('Երևան քաղաք:Սյունիք'!AN243)</f>
        <v>0</v>
      </c>
      <c r="AO245" s="13">
        <f>SUM('Երևան քաղաք:Սյունիք'!AO243)</f>
        <v>0</v>
      </c>
      <c r="AP245" s="13">
        <f>SUM('Երևան քաղաք:Սյունիք'!AP243)</f>
        <v>0</v>
      </c>
      <c r="AQ245" s="13">
        <f>SUM('Երևան քաղաք:Սյունիք'!AQ243)</f>
        <v>0</v>
      </c>
      <c r="AR245" s="13">
        <f>SUM('Երևան քաղաք:Սյունիք'!AR243)</f>
        <v>0</v>
      </c>
      <c r="AS245" s="13">
        <f>SUM('Երևան քաղաք:Սյունիք'!AS243)</f>
        <v>0</v>
      </c>
      <c r="AT245" s="13">
        <f>SUM('Երևան քաղաք:Սյունիք'!AT243)</f>
        <v>0</v>
      </c>
      <c r="AU245" s="13">
        <f>SUM('Երևան քաղաք:Սյունիք'!AU243)</f>
        <v>0</v>
      </c>
      <c r="AV245" s="13">
        <f>SUM('Երևան քաղաք:Սյունիք'!AV243)</f>
        <v>0</v>
      </c>
      <c r="AW245" s="13">
        <f>SUM('Երևան քաղաք:Սյունիք'!AW243)</f>
        <v>0</v>
      </c>
      <c r="AX245" s="13">
        <f>SUM('Երևան քաղաք:Սյունիք'!AX243)</f>
        <v>0</v>
      </c>
      <c r="AY245" s="13">
        <f>SUM('Երևան քաղաք:Սյունիք'!AY243)</f>
        <v>0</v>
      </c>
      <c r="AZ245" s="13">
        <f>SUM('Երևան քաղաք:Սյունիք'!AZ243)</f>
        <v>0</v>
      </c>
      <c r="BA245" s="13">
        <f>SUM('Երևան քաղաք:Սյունիք'!BA243)</f>
        <v>0</v>
      </c>
      <c r="BB245" s="13">
        <f>SUM('Երևան քաղաք:Սյունիք'!BB243)</f>
        <v>0</v>
      </c>
      <c r="BC245" s="13">
        <f>SUM('Երևան քաղաք:Սյունիք'!BC243)</f>
        <v>0</v>
      </c>
      <c r="BD245" s="13">
        <f>SUM('Երևան քաղաք:Սյունիք'!BD243)</f>
        <v>0</v>
      </c>
      <c r="BE245" s="13">
        <f>SUM('Երևան քաղաք:Սյունիք'!BE243)</f>
        <v>0</v>
      </c>
      <c r="BF245" s="13">
        <f>SUM('Երևան քաղաք:Սյունիք'!BF243)</f>
        <v>0</v>
      </c>
      <c r="BG245" s="13">
        <f>SUM('Երևան քաղաք:Սյունիք'!BG243)</f>
        <v>0</v>
      </c>
      <c r="BH245" s="13">
        <f>SUM('Երևան քաղաք:Սյունիք'!BH243)</f>
        <v>0</v>
      </c>
      <c r="BI245" s="13">
        <f>SUM('Երևան քաղաք:Սյունիք'!BI243)</f>
        <v>0</v>
      </c>
      <c r="BJ245" s="13">
        <f>SUM('Երևան քաղաք:Սյունիք'!BJ243)</f>
        <v>0</v>
      </c>
      <c r="BK245" s="13">
        <f>SUM('Երևան քաղաք:Սյունիք'!BK243)</f>
        <v>0</v>
      </c>
      <c r="BL245" s="13">
        <f>SUM('Երևան քաղաք:Սյունիք'!BL243)</f>
        <v>0</v>
      </c>
      <c r="BM245" s="13">
        <f>SUM('Երևան քաղաք:Սյունիք'!BM243)</f>
        <v>0</v>
      </c>
      <c r="BN245" s="13">
        <f>SUM('Երևան քաղաք:Սյունիք'!BN243)</f>
        <v>0</v>
      </c>
      <c r="BO245" s="13">
        <f>SUM('Երևան քաղաք:Սյունիք'!BO243)</f>
        <v>0</v>
      </c>
      <c r="BP245" s="13">
        <f>SUM('Երևան քաղաք:Սյունիք'!BP243)</f>
        <v>0</v>
      </c>
      <c r="BQ245" s="13">
        <f>SUM('Երևան քաղաք:Սյունիք'!BQ243)</f>
        <v>0</v>
      </c>
      <c r="BR245" s="13">
        <f>SUM('Երևան քաղաք:Սյունիք'!BR243)</f>
        <v>0</v>
      </c>
      <c r="BS245" s="13">
        <f>SUM('Երևան քաղաք:Սյունիք'!BS243)</f>
        <v>0</v>
      </c>
      <c r="BT245" s="13">
        <f>SUM('Երևան քաղաք:Սյունիք'!BT243)</f>
        <v>0</v>
      </c>
      <c r="BU245" s="13">
        <f>SUM('Երևան քաղաք:Սյունիք'!BU243)</f>
        <v>0</v>
      </c>
      <c r="BV245" s="13">
        <f>SUM('Երևան քաղաք:Սյունիք'!BV243)</f>
        <v>0</v>
      </c>
      <c r="BW245" s="13">
        <f>SUM('Երևան քաղաք:Սյունիք'!BW243)</f>
        <v>0</v>
      </c>
      <c r="BX245" s="13">
        <f>SUM('Երևան քաղաք:Սյունիք'!BX243)</f>
        <v>0</v>
      </c>
      <c r="BY245" s="13">
        <f>SUM('Երևան քաղաք:Սյունիք'!BY243)</f>
        <v>0</v>
      </c>
      <c r="BZ245" s="13">
        <f>SUM('Երևան քաղաք:Սյունիք'!BZ243)</f>
        <v>0</v>
      </c>
      <c r="CA245" s="13">
        <v>0</v>
      </c>
    </row>
    <row r="246" spans="1:79" ht="20.100000000000001" customHeight="1" x14ac:dyDescent="0.3">
      <c r="A246" s="5" t="s">
        <v>202</v>
      </c>
      <c r="B246" s="3" t="s">
        <v>688</v>
      </c>
      <c r="C246" s="3">
        <v>296</v>
      </c>
      <c r="D246" s="13">
        <f>SUM('Երևան քաղաք:Սյունիք'!D244)</f>
        <v>0</v>
      </c>
      <c r="E246" s="13">
        <f>SUM('Երևան քաղաք:Սյունիք'!E244)</f>
        <v>6</v>
      </c>
      <c r="F246" s="13">
        <f>SUM('Երևան քաղաք:Սյունիք'!F244)</f>
        <v>6</v>
      </c>
      <c r="G246" s="13">
        <f>SUM('Երևան քաղաք:Սյունիք'!G244)</f>
        <v>1</v>
      </c>
      <c r="H246" s="13">
        <f>SUM('Երևան քաղաք:Սյունիք'!H244)</f>
        <v>2</v>
      </c>
      <c r="I246" s="13">
        <f>SUM('Երևան քաղաք:Սյունիք'!I244)</f>
        <v>56</v>
      </c>
      <c r="J246" s="13">
        <f>SUM('Երևան քաղաք:Սյունիք'!J244)</f>
        <v>0</v>
      </c>
      <c r="K246" s="13">
        <f>SUM('Երևան քաղաք:Սյունիք'!K244)</f>
        <v>0</v>
      </c>
      <c r="L246" s="13">
        <f>SUM('Երևան քաղաք:Սյունիք'!L244)</f>
        <v>56</v>
      </c>
      <c r="M246" s="13">
        <f>SUM('Երևան քաղաք:Սյունիք'!M244)</f>
        <v>0</v>
      </c>
      <c r="N246" s="13">
        <f>SUM('Երևան քաղաք:Սյունիք'!N244)</f>
        <v>0</v>
      </c>
      <c r="O246" s="13">
        <f>SUM('Երևան քաղաք:Սյունիք'!O244)</f>
        <v>11</v>
      </c>
      <c r="P246" s="13">
        <f>SUM('Երևան քաղաք:Սյունիք'!P244)</f>
        <v>3</v>
      </c>
      <c r="Q246" s="13">
        <f>SUM('Երևան քաղաք:Սյունիք'!Q244)</f>
        <v>3</v>
      </c>
      <c r="R246" s="13">
        <f>SUM('Երևան քաղաք:Սյունիք'!R244)</f>
        <v>0</v>
      </c>
      <c r="S246" s="13">
        <f>SUM('Երևան քաղաք:Սյունիք'!S244)</f>
        <v>0</v>
      </c>
      <c r="T246" s="13">
        <f>SUM('Երևան քաղաք:Սյունիք'!T244)</f>
        <v>0</v>
      </c>
      <c r="U246" s="13">
        <f>SUM('Երևան քաղաք:Սյունիք'!U244)</f>
        <v>0</v>
      </c>
      <c r="V246" s="13">
        <f>SUM('Երևան քաղաք:Սյունիք'!V244)</f>
        <v>0</v>
      </c>
      <c r="W246" s="13">
        <f>SUM('Երևան քաղաք:Սյունիք'!W244)</f>
        <v>17</v>
      </c>
      <c r="X246" s="13">
        <f>SUM('Երևան քաղաք:Սյունիք'!X244)</f>
        <v>0</v>
      </c>
      <c r="Y246" s="13">
        <f>SUM('Երևան քաղաք:Սյունիք'!Y244)</f>
        <v>32</v>
      </c>
      <c r="Z246" s="13">
        <f>SUM('Երևան քաղաք:Սյունիք'!Z244)</f>
        <v>0</v>
      </c>
      <c r="AA246" s="13">
        <f>SUM('Երևան քաղաք:Սյունիք'!AA244)</f>
        <v>0</v>
      </c>
      <c r="AB246" s="13">
        <f>SUM('Երևան քաղաք:Սյունիք'!AB244)</f>
        <v>0</v>
      </c>
      <c r="AC246" s="13">
        <f>SUM('Երևան քաղաք:Սյունիք'!AC244)</f>
        <v>7</v>
      </c>
      <c r="AD246" s="13">
        <f>SUM('Երևան քաղաք:Սյունիք'!AD244)</f>
        <v>19</v>
      </c>
      <c r="AE246" s="13">
        <f>SUM('Երևան քաղաք:Սյունիք'!AE244)</f>
        <v>0</v>
      </c>
      <c r="AF246" s="13">
        <f>SUM('Երևան քաղաք:Սյունիք'!AF244)</f>
        <v>0</v>
      </c>
      <c r="AG246" s="13">
        <f>SUM('Երևան քաղաք:Սյունիք'!AG244)</f>
        <v>0</v>
      </c>
      <c r="AH246" s="13">
        <f>SUM('Երևան քաղաք:Սյունիք'!AH244)</f>
        <v>0</v>
      </c>
      <c r="AI246" s="13">
        <f>SUM('Երևան քաղաք:Սյունիք'!AI244)</f>
        <v>0</v>
      </c>
      <c r="AJ246" s="13">
        <f>SUM('Երևան քաղաք:Սյունիք'!AJ244)</f>
        <v>0</v>
      </c>
      <c r="AK246" s="13">
        <f>SUM('Երևան քաղաք:Սյունիք'!AK244)</f>
        <v>1</v>
      </c>
      <c r="AL246" s="13">
        <f>SUM('Երևան քաղաք:Սյունիք'!AL244)</f>
        <v>0</v>
      </c>
      <c r="AM246" s="13">
        <f>SUM('Երևան քաղաք:Սյունիք'!AM244)</f>
        <v>0</v>
      </c>
      <c r="AN246" s="13">
        <f>SUM('Երևան քաղաք:Սյունիք'!AN244)</f>
        <v>0</v>
      </c>
      <c r="AO246" s="13">
        <f>SUM('Երևան քաղաք:Սյունիք'!AO244)</f>
        <v>15</v>
      </c>
      <c r="AP246" s="13">
        <f>SUM('Երևան քաղաք:Սյունիք'!AP244)</f>
        <v>27</v>
      </c>
      <c r="AQ246" s="13">
        <f>SUM('Երևան քաղաք:Սյունիք'!AQ244)</f>
        <v>14</v>
      </c>
      <c r="AR246" s="13">
        <f>SUM('Երևան քաղաք:Սյունիք'!AR244)</f>
        <v>2</v>
      </c>
      <c r="AS246" s="13">
        <f>SUM('Երևան քաղաք:Սյունիք'!AS244)</f>
        <v>1</v>
      </c>
      <c r="AT246" s="13">
        <f>SUM('Երևան քաղաք:Սյունիք'!AT244)</f>
        <v>7</v>
      </c>
      <c r="AU246" s="13">
        <f>SUM('Երևան քաղաք:Սյունիք'!AU244)</f>
        <v>0</v>
      </c>
      <c r="AV246" s="13">
        <f>SUM('Երևան քաղաք:Սյունիք'!AV244)</f>
        <v>0</v>
      </c>
      <c r="AW246" s="13">
        <f>SUM('Երևան քաղաք:Սյունիք'!AW244)</f>
        <v>46</v>
      </c>
      <c r="AX246" s="13">
        <f>SUM('Երևան քաղաք:Սյունիք'!AX244)</f>
        <v>0</v>
      </c>
      <c r="AY246" s="13">
        <f>SUM('Երևան քաղաք:Սյունիք'!AY244)</f>
        <v>56</v>
      </c>
      <c r="AZ246" s="13">
        <f>SUM('Երևան քաղաք:Սյունիք'!AZ244)</f>
        <v>0</v>
      </c>
      <c r="BA246" s="13">
        <f>SUM('Երևան քաղաք:Սյունիք'!BA244)</f>
        <v>0</v>
      </c>
      <c r="BB246" s="13">
        <f>SUM('Երևան քաղաք:Սյունիք'!BB244)</f>
        <v>4</v>
      </c>
      <c r="BC246" s="13">
        <f>SUM('Երևան քաղաք:Սյունիք'!BC244)</f>
        <v>1</v>
      </c>
      <c r="BD246" s="13">
        <f>SUM('Երևան քաղաք:Սյունիք'!BD244)</f>
        <v>0</v>
      </c>
      <c r="BE246" s="13">
        <f>SUM('Երևան քաղաք:Սյունիք'!BE244)</f>
        <v>0</v>
      </c>
      <c r="BF246" s="13">
        <f>SUM('Երևան քաղաք:Սյունիք'!BF244)</f>
        <v>1</v>
      </c>
      <c r="BG246" s="13">
        <f>SUM('Երևան քաղաք:Սյունիք'!BG244)</f>
        <v>0</v>
      </c>
      <c r="BH246" s="13">
        <f>SUM('Երևան քաղաք:Սյունիք'!BH244)</f>
        <v>0</v>
      </c>
      <c r="BI246" s="13">
        <f>SUM('Երևան քաղաք:Սյունիք'!BI244)</f>
        <v>0</v>
      </c>
      <c r="BJ246" s="13">
        <f>SUM('Երևան քաղաք:Սյունիք'!BJ244)</f>
        <v>1</v>
      </c>
      <c r="BK246" s="13">
        <f>SUM('Երևան քաղաք:Սյունիք'!BK244)</f>
        <v>0</v>
      </c>
      <c r="BL246" s="13">
        <f>SUM('Երևան քաղաք:Սյունիք'!BL244)</f>
        <v>0</v>
      </c>
      <c r="BM246" s="13">
        <f>SUM('Երևան քաղաք:Սյունիք'!BM244)</f>
        <v>0</v>
      </c>
      <c r="BN246" s="13">
        <f>SUM('Երևան քաղաք:Սյունիք'!BN244)</f>
        <v>0</v>
      </c>
      <c r="BO246" s="13">
        <f>SUM('Երևան քաղաք:Սյունիք'!BO244)</f>
        <v>0</v>
      </c>
      <c r="BP246" s="13">
        <f>SUM('Երևան քաղաք:Սյունիք'!BP244)</f>
        <v>1</v>
      </c>
      <c r="BQ246" s="13">
        <f>SUM('Երևան քաղաք:Սյունիք'!BQ244)</f>
        <v>0</v>
      </c>
      <c r="BR246" s="13">
        <f>SUM('Երևան քաղաք:Սյունիք'!BR244)</f>
        <v>0</v>
      </c>
      <c r="BS246" s="13">
        <f>SUM('Երևան քաղաք:Սյունիք'!BS244)</f>
        <v>1</v>
      </c>
      <c r="BT246" s="13">
        <f>SUM('Երևան քաղաք:Սյունիք'!BT244)</f>
        <v>0</v>
      </c>
      <c r="BU246" s="13">
        <f>SUM('Երևան քաղաք:Սյունիք'!BU244)</f>
        <v>64</v>
      </c>
      <c r="BV246" s="13">
        <f>SUM('Երևան քաղաք:Սյունիք'!BV244)</f>
        <v>9</v>
      </c>
      <c r="BW246" s="13">
        <f>SUM('Երևան քաղաք:Սյունիք'!BW244)</f>
        <v>0</v>
      </c>
      <c r="BX246" s="13">
        <f>SUM('Երևան քաղաք:Սյունիք'!BX244)</f>
        <v>0</v>
      </c>
      <c r="BY246" s="13">
        <f>SUM('Երևան քաղաք:Սյունիք'!BY244)</f>
        <v>56</v>
      </c>
      <c r="BZ246" s="13">
        <f>SUM('Երևան քաղաք:Սյունիք'!BZ244)</f>
        <v>36</v>
      </c>
      <c r="CA246" s="13">
        <v>0</v>
      </c>
    </row>
    <row r="247" spans="1:79" ht="20.100000000000001" customHeight="1" x14ac:dyDescent="0.3">
      <c r="A247" s="5" t="s">
        <v>203</v>
      </c>
      <c r="B247" s="3" t="s">
        <v>363</v>
      </c>
      <c r="C247" s="14">
        <v>297</v>
      </c>
      <c r="D247" s="13">
        <f>SUM('Երևան քաղաք:Սյունիք'!D245)</f>
        <v>0</v>
      </c>
      <c r="E247" s="13">
        <f>SUM('Երևան քաղաք:Սյունիք'!E245)</f>
        <v>0</v>
      </c>
      <c r="F247" s="13">
        <f>SUM('Երևան քաղաք:Սյունիք'!F245)</f>
        <v>0</v>
      </c>
      <c r="G247" s="13">
        <f>SUM('Երևան քաղաք:Սյունիք'!G245)</f>
        <v>0</v>
      </c>
      <c r="H247" s="13">
        <f>SUM('Երևան քաղաք:Սյունիք'!H245)</f>
        <v>0</v>
      </c>
      <c r="I247" s="13">
        <f>SUM('Երևան քաղաք:Սյունիք'!I245)</f>
        <v>0</v>
      </c>
      <c r="J247" s="13">
        <f>SUM('Երևան քաղաք:Սյունիք'!J245)</f>
        <v>0</v>
      </c>
      <c r="K247" s="13">
        <f>SUM('Երևան քաղաք:Սյունիք'!K245)</f>
        <v>0</v>
      </c>
      <c r="L247" s="13">
        <f>SUM('Երևան քաղաք:Սյունիք'!L245)</f>
        <v>0</v>
      </c>
      <c r="M247" s="13">
        <f>SUM('Երևան քաղաք:Սյունիք'!M245)</f>
        <v>0</v>
      </c>
      <c r="N247" s="13">
        <f>SUM('Երևան քաղաք:Սյունիք'!N245)</f>
        <v>0</v>
      </c>
      <c r="O247" s="13">
        <f>SUM('Երևան քաղաք:Սյունիք'!O245)</f>
        <v>0</v>
      </c>
      <c r="P247" s="13">
        <f>SUM('Երևան քաղաք:Սյունիք'!P245)</f>
        <v>0</v>
      </c>
      <c r="Q247" s="13">
        <f>SUM('Երևան քաղաք:Սյունիք'!Q245)</f>
        <v>0</v>
      </c>
      <c r="R247" s="13">
        <f>SUM('Երևան քաղաք:Սյունիք'!R245)</f>
        <v>0</v>
      </c>
      <c r="S247" s="13">
        <f>SUM('Երևան քաղաք:Սյունիք'!S245)</f>
        <v>0</v>
      </c>
      <c r="T247" s="13">
        <f>SUM('Երևան քաղաք:Սյունիք'!T245)</f>
        <v>0</v>
      </c>
      <c r="U247" s="13">
        <f>SUM('Երևան քաղաք:Սյունիք'!U245)</f>
        <v>0</v>
      </c>
      <c r="V247" s="13">
        <f>SUM('Երևան քաղաք:Սյունիք'!V245)</f>
        <v>0</v>
      </c>
      <c r="W247" s="13">
        <f>SUM('Երևան քաղաք:Սյունիք'!W245)</f>
        <v>0</v>
      </c>
      <c r="X247" s="13">
        <f>SUM('Երևան քաղաք:Սյունիք'!X245)</f>
        <v>0</v>
      </c>
      <c r="Y247" s="13">
        <f>SUM('Երևան քաղաք:Սյունիք'!Y245)</f>
        <v>0</v>
      </c>
      <c r="Z247" s="13">
        <f>SUM('Երևան քաղաք:Սյունիք'!Z245)</f>
        <v>0</v>
      </c>
      <c r="AA247" s="13">
        <f>SUM('Երևան քաղաք:Սյունիք'!AA245)</f>
        <v>0</v>
      </c>
      <c r="AB247" s="13">
        <f>SUM('Երևան քաղաք:Սյունիք'!AB245)</f>
        <v>0</v>
      </c>
      <c r="AC247" s="13">
        <f>SUM('Երևան քաղաք:Սյունիք'!AC245)</f>
        <v>0</v>
      </c>
      <c r="AD247" s="13">
        <f>SUM('Երևան քաղաք:Սյունիք'!AD245)</f>
        <v>0</v>
      </c>
      <c r="AE247" s="13">
        <f>SUM('Երևան քաղաք:Սյունիք'!AE245)</f>
        <v>0</v>
      </c>
      <c r="AF247" s="13">
        <f>SUM('Երևան քաղաք:Սյունիք'!AF245)</f>
        <v>0</v>
      </c>
      <c r="AG247" s="13">
        <f>SUM('Երևան քաղաք:Սյունիք'!AG245)</f>
        <v>0</v>
      </c>
      <c r="AH247" s="13">
        <f>SUM('Երևան քաղաք:Սյունիք'!AH245)</f>
        <v>0</v>
      </c>
      <c r="AI247" s="13">
        <f>SUM('Երևան քաղաք:Սյունիք'!AI245)</f>
        <v>0</v>
      </c>
      <c r="AJ247" s="13">
        <f>SUM('Երևան քաղաք:Սյունիք'!AJ245)</f>
        <v>0</v>
      </c>
      <c r="AK247" s="13">
        <f>SUM('Երևան քաղաք:Սյունիք'!AK245)</f>
        <v>0</v>
      </c>
      <c r="AL247" s="13">
        <f>SUM('Երևան քաղաք:Սյունիք'!AL245)</f>
        <v>0</v>
      </c>
      <c r="AM247" s="13">
        <f>SUM('Երևան քաղաք:Սյունիք'!AM245)</f>
        <v>0</v>
      </c>
      <c r="AN247" s="13">
        <f>SUM('Երևան քաղաք:Սյունիք'!AN245)</f>
        <v>0</v>
      </c>
      <c r="AO247" s="13">
        <f>SUM('Երևան քաղաք:Սյունիք'!AO245)</f>
        <v>0</v>
      </c>
      <c r="AP247" s="13">
        <f>SUM('Երևան քաղաք:Սյունիք'!AP245)</f>
        <v>0</v>
      </c>
      <c r="AQ247" s="13">
        <f>SUM('Երևան քաղաք:Սյունիք'!AQ245)</f>
        <v>0</v>
      </c>
      <c r="AR247" s="13">
        <f>SUM('Երևան քաղաք:Սյունիք'!AR245)</f>
        <v>0</v>
      </c>
      <c r="AS247" s="13">
        <f>SUM('Երևան քաղաք:Սյունիք'!AS245)</f>
        <v>0</v>
      </c>
      <c r="AT247" s="13">
        <f>SUM('Երևան քաղաք:Սյունիք'!AT245)</f>
        <v>0</v>
      </c>
      <c r="AU247" s="13">
        <f>SUM('Երևան քաղաք:Սյունիք'!AU245)</f>
        <v>0</v>
      </c>
      <c r="AV247" s="13">
        <f>SUM('Երևան քաղաք:Սյունիք'!AV245)</f>
        <v>0</v>
      </c>
      <c r="AW247" s="13">
        <f>SUM('Երևան քաղաք:Սյունիք'!AW245)</f>
        <v>0</v>
      </c>
      <c r="AX247" s="13">
        <f>SUM('Երևան քաղաք:Սյունիք'!AX245)</f>
        <v>0</v>
      </c>
      <c r="AY247" s="13">
        <f>SUM('Երևան քաղաք:Սյունիք'!AY245)</f>
        <v>0</v>
      </c>
      <c r="AZ247" s="13">
        <f>SUM('Երևան քաղաք:Սյունիք'!AZ245)</f>
        <v>0</v>
      </c>
      <c r="BA247" s="13">
        <f>SUM('Երևան քաղաք:Սյունիք'!BA245)</f>
        <v>0</v>
      </c>
      <c r="BB247" s="13">
        <f>SUM('Երևան քաղաք:Սյունիք'!BB245)</f>
        <v>0</v>
      </c>
      <c r="BC247" s="13">
        <f>SUM('Երևան քաղաք:Սյունիք'!BC245)</f>
        <v>0</v>
      </c>
      <c r="BD247" s="13">
        <f>SUM('Երևան քաղաք:Սյունիք'!BD245)</f>
        <v>0</v>
      </c>
      <c r="BE247" s="13">
        <f>SUM('Երևան քաղաք:Սյունիք'!BE245)</f>
        <v>0</v>
      </c>
      <c r="BF247" s="13">
        <f>SUM('Երևան քաղաք:Սյունիք'!BF245)</f>
        <v>0</v>
      </c>
      <c r="BG247" s="13">
        <f>SUM('Երևան քաղաք:Սյունիք'!BG245)</f>
        <v>0</v>
      </c>
      <c r="BH247" s="13">
        <f>SUM('Երևան քաղաք:Սյունիք'!BH245)</f>
        <v>0</v>
      </c>
      <c r="BI247" s="13">
        <f>SUM('Երևան քաղաք:Սյունիք'!BI245)</f>
        <v>0</v>
      </c>
      <c r="BJ247" s="13">
        <f>SUM('Երևան քաղաք:Սյունիք'!BJ245)</f>
        <v>0</v>
      </c>
      <c r="BK247" s="13">
        <f>SUM('Երևան քաղաք:Սյունիք'!BK245)</f>
        <v>0</v>
      </c>
      <c r="BL247" s="13">
        <f>SUM('Երևան քաղաք:Սյունիք'!BL245)</f>
        <v>0</v>
      </c>
      <c r="BM247" s="13">
        <f>SUM('Երևան քաղաք:Սյունիք'!BM245)</f>
        <v>0</v>
      </c>
      <c r="BN247" s="13">
        <f>SUM('Երևան քաղաք:Սյունիք'!BN245)</f>
        <v>0</v>
      </c>
      <c r="BO247" s="13">
        <f>SUM('Երևան քաղաք:Սյունիք'!BO245)</f>
        <v>0</v>
      </c>
      <c r="BP247" s="13">
        <f>SUM('Երևան քաղաք:Սյունիք'!BP245)</f>
        <v>0</v>
      </c>
      <c r="BQ247" s="13">
        <f>SUM('Երևան քաղաք:Սյունիք'!BQ245)</f>
        <v>0</v>
      </c>
      <c r="BR247" s="13">
        <f>SUM('Երևան քաղաք:Սյունիք'!BR245)</f>
        <v>0</v>
      </c>
      <c r="BS247" s="13">
        <f>SUM('Երևան քաղաք:Սյունիք'!BS245)</f>
        <v>0</v>
      </c>
      <c r="BT247" s="13">
        <f>SUM('Երևան քաղաք:Սյունիք'!BT245)</f>
        <v>0</v>
      </c>
      <c r="BU247" s="13">
        <f>SUM('Երևան քաղաք:Սյունիք'!BU245)</f>
        <v>0</v>
      </c>
      <c r="BV247" s="13">
        <f>SUM('Երևան քաղաք:Սյունիք'!BV245)</f>
        <v>0</v>
      </c>
      <c r="BW247" s="13">
        <f>SUM('Երևան քաղաք:Սյունիք'!BW245)</f>
        <v>0</v>
      </c>
      <c r="BX247" s="13">
        <f>SUM('Երևան քաղաք:Սյունիք'!BX245)</f>
        <v>0</v>
      </c>
      <c r="BY247" s="13">
        <f>SUM('Երևան քաղաք:Սյունիք'!BY245)</f>
        <v>0</v>
      </c>
      <c r="BZ247" s="13">
        <f>SUM('Երևան քաղաք:Սյունիք'!BZ245)</f>
        <v>0</v>
      </c>
      <c r="CA247" s="13">
        <v>0</v>
      </c>
    </row>
    <row r="248" spans="1:79" ht="20.100000000000001" customHeight="1" x14ac:dyDescent="0.3">
      <c r="A248" s="5" t="s">
        <v>204</v>
      </c>
      <c r="B248" s="3" t="s">
        <v>599</v>
      </c>
      <c r="C248" s="3">
        <v>298</v>
      </c>
      <c r="D248" s="13">
        <f>SUM('Երևան քաղաք:Սյունիք'!D246)</f>
        <v>0</v>
      </c>
      <c r="E248" s="13">
        <f>SUM('Երևան քաղաք:Սյունիք'!E246)</f>
        <v>0</v>
      </c>
      <c r="F248" s="13">
        <f>SUM('Երևան քաղաք:Սյունիք'!F246)</f>
        <v>0</v>
      </c>
      <c r="G248" s="13">
        <f>SUM('Երևան քաղաք:Սյունիք'!G246)</f>
        <v>0</v>
      </c>
      <c r="H248" s="13">
        <f>SUM('Երևան քաղաք:Սյունիք'!H246)</f>
        <v>0</v>
      </c>
      <c r="I248" s="13">
        <f>SUM('Երևան քաղաք:Սյունիք'!I246)</f>
        <v>0</v>
      </c>
      <c r="J248" s="13">
        <f>SUM('Երևան քաղաք:Սյունիք'!J246)</f>
        <v>0</v>
      </c>
      <c r="K248" s="13">
        <f>SUM('Երևան քաղաք:Սյունիք'!K246)</f>
        <v>0</v>
      </c>
      <c r="L248" s="13">
        <f>SUM('Երևան քաղաք:Սյունիք'!L246)</f>
        <v>0</v>
      </c>
      <c r="M248" s="13">
        <f>SUM('Երևան քաղաք:Սյունիք'!M246)</f>
        <v>0</v>
      </c>
      <c r="N248" s="13">
        <f>SUM('Երևան քաղաք:Սյունիք'!N246)</f>
        <v>0</v>
      </c>
      <c r="O248" s="13">
        <f>SUM('Երևան քաղաք:Սյունիք'!O246)</f>
        <v>0</v>
      </c>
      <c r="P248" s="13">
        <f>SUM('Երևան քաղաք:Սյունիք'!P246)</f>
        <v>0</v>
      </c>
      <c r="Q248" s="13">
        <f>SUM('Երևան քաղաք:Սյունիք'!Q246)</f>
        <v>0</v>
      </c>
      <c r="R248" s="13">
        <f>SUM('Երևան քաղաք:Սյունիք'!R246)</f>
        <v>0</v>
      </c>
      <c r="S248" s="13">
        <f>SUM('Երևան քաղաք:Սյունիք'!S246)</f>
        <v>0</v>
      </c>
      <c r="T248" s="13">
        <f>SUM('Երևան քաղաք:Սյունիք'!T246)</f>
        <v>0</v>
      </c>
      <c r="U248" s="13">
        <f>SUM('Երևան քաղաք:Սյունիք'!U246)</f>
        <v>0</v>
      </c>
      <c r="V248" s="13">
        <f>SUM('Երևան քաղաք:Սյունիք'!V246)</f>
        <v>0</v>
      </c>
      <c r="W248" s="13">
        <f>SUM('Երևան քաղաք:Սյունիք'!W246)</f>
        <v>0</v>
      </c>
      <c r="X248" s="13">
        <f>SUM('Երևան քաղաք:Սյունիք'!X246)</f>
        <v>0</v>
      </c>
      <c r="Y248" s="13">
        <f>SUM('Երևան քաղաք:Սյունիք'!Y246)</f>
        <v>0</v>
      </c>
      <c r="Z248" s="13">
        <f>SUM('Երևան քաղաք:Սյունիք'!Z246)</f>
        <v>0</v>
      </c>
      <c r="AA248" s="13">
        <f>SUM('Երևան քաղաք:Սյունիք'!AA246)</f>
        <v>0</v>
      </c>
      <c r="AB248" s="13">
        <f>SUM('Երևան քաղաք:Սյունիք'!AB246)</f>
        <v>0</v>
      </c>
      <c r="AC248" s="13">
        <f>SUM('Երևան քաղաք:Սյունիք'!AC246)</f>
        <v>0</v>
      </c>
      <c r="AD248" s="13">
        <f>SUM('Երևան քաղաք:Սյունիք'!AD246)</f>
        <v>0</v>
      </c>
      <c r="AE248" s="13">
        <f>SUM('Երևան քաղաք:Սյունիք'!AE246)</f>
        <v>0</v>
      </c>
      <c r="AF248" s="13">
        <f>SUM('Երևան քաղաք:Սյունիք'!AF246)</f>
        <v>0</v>
      </c>
      <c r="AG248" s="13">
        <f>SUM('Երևան քաղաք:Սյունիք'!AG246)</f>
        <v>0</v>
      </c>
      <c r="AH248" s="13">
        <f>SUM('Երևան քաղաք:Սյունիք'!AH246)</f>
        <v>0</v>
      </c>
      <c r="AI248" s="13">
        <f>SUM('Երևան քաղաք:Սյունիք'!AI246)</f>
        <v>0</v>
      </c>
      <c r="AJ248" s="13">
        <f>SUM('Երևան քաղաք:Սյունիք'!AJ246)</f>
        <v>0</v>
      </c>
      <c r="AK248" s="13">
        <f>SUM('Երևան քաղաք:Սյունիք'!AK246)</f>
        <v>0</v>
      </c>
      <c r="AL248" s="13">
        <f>SUM('Երևան քաղաք:Սյունիք'!AL246)</f>
        <v>0</v>
      </c>
      <c r="AM248" s="13">
        <f>SUM('Երևան քաղաք:Սյունիք'!AM246)</f>
        <v>0</v>
      </c>
      <c r="AN248" s="13">
        <f>SUM('Երևան քաղաք:Սյունիք'!AN246)</f>
        <v>0</v>
      </c>
      <c r="AO248" s="13">
        <f>SUM('Երևան քաղաք:Սյունիք'!AO246)</f>
        <v>0</v>
      </c>
      <c r="AP248" s="13">
        <f>SUM('Երևան քաղաք:Սյունիք'!AP246)</f>
        <v>0</v>
      </c>
      <c r="AQ248" s="13">
        <f>SUM('Երևան քաղաք:Սյունիք'!AQ246)</f>
        <v>0</v>
      </c>
      <c r="AR248" s="13">
        <f>SUM('Երևան քաղաք:Սյունիք'!AR246)</f>
        <v>0</v>
      </c>
      <c r="AS248" s="13">
        <f>SUM('Երևան քաղաք:Սյունիք'!AS246)</f>
        <v>0</v>
      </c>
      <c r="AT248" s="13">
        <f>SUM('Երևան քաղաք:Սյունիք'!AT246)</f>
        <v>0</v>
      </c>
      <c r="AU248" s="13">
        <f>SUM('Երևան քաղաք:Սյունիք'!AU246)</f>
        <v>0</v>
      </c>
      <c r="AV248" s="13">
        <f>SUM('Երևան քաղաք:Սյունիք'!AV246)</f>
        <v>0</v>
      </c>
      <c r="AW248" s="13">
        <f>SUM('Երևան քաղաք:Սյունիք'!AW246)</f>
        <v>0</v>
      </c>
      <c r="AX248" s="13">
        <f>SUM('Երևան քաղաք:Սյունիք'!AX246)</f>
        <v>0</v>
      </c>
      <c r="AY248" s="13">
        <f>SUM('Երևան քաղաք:Սյունիք'!AY246)</f>
        <v>0</v>
      </c>
      <c r="AZ248" s="13">
        <f>SUM('Երևան քաղաք:Սյունիք'!AZ246)</f>
        <v>0</v>
      </c>
      <c r="BA248" s="13">
        <f>SUM('Երևան քաղաք:Սյունիք'!BA246)</f>
        <v>0</v>
      </c>
      <c r="BB248" s="13">
        <f>SUM('Երևան քաղաք:Սյունիք'!BB246)</f>
        <v>0</v>
      </c>
      <c r="BC248" s="13">
        <f>SUM('Երևան քաղաք:Սյունիք'!BC246)</f>
        <v>0</v>
      </c>
      <c r="BD248" s="13">
        <f>SUM('Երևան քաղաք:Սյունիք'!BD246)</f>
        <v>0</v>
      </c>
      <c r="BE248" s="13">
        <f>SUM('Երևան քաղաք:Սյունիք'!BE246)</f>
        <v>0</v>
      </c>
      <c r="BF248" s="13">
        <f>SUM('Երևան քաղաք:Սյունիք'!BF246)</f>
        <v>0</v>
      </c>
      <c r="BG248" s="13">
        <f>SUM('Երևան քաղաք:Սյունիք'!BG246)</f>
        <v>0</v>
      </c>
      <c r="BH248" s="13">
        <f>SUM('Երևան քաղաք:Սյունիք'!BH246)</f>
        <v>0</v>
      </c>
      <c r="BI248" s="13">
        <f>SUM('Երևան քաղաք:Սյունիք'!BI246)</f>
        <v>0</v>
      </c>
      <c r="BJ248" s="13">
        <f>SUM('Երևան քաղաք:Սյունիք'!BJ246)</f>
        <v>0</v>
      </c>
      <c r="BK248" s="13">
        <f>SUM('Երևան քաղաք:Սյունիք'!BK246)</f>
        <v>0</v>
      </c>
      <c r="BL248" s="13">
        <f>SUM('Երևան քաղաք:Սյունիք'!BL246)</f>
        <v>0</v>
      </c>
      <c r="BM248" s="13">
        <f>SUM('Երևան քաղաք:Սյունիք'!BM246)</f>
        <v>0</v>
      </c>
      <c r="BN248" s="13">
        <f>SUM('Երևան քաղաք:Սյունիք'!BN246)</f>
        <v>0</v>
      </c>
      <c r="BO248" s="13">
        <f>SUM('Երևան քաղաք:Սյունիք'!BO246)</f>
        <v>0</v>
      </c>
      <c r="BP248" s="13">
        <f>SUM('Երևան քաղաք:Սյունիք'!BP246)</f>
        <v>0</v>
      </c>
      <c r="BQ248" s="13">
        <f>SUM('Երևան քաղաք:Սյունիք'!BQ246)</f>
        <v>0</v>
      </c>
      <c r="BR248" s="13">
        <f>SUM('Երևան քաղաք:Սյունիք'!BR246)</f>
        <v>0</v>
      </c>
      <c r="BS248" s="13">
        <f>SUM('Երևան քաղաք:Սյունիք'!BS246)</f>
        <v>0</v>
      </c>
      <c r="BT248" s="13">
        <f>SUM('Երևան քաղաք:Սյունիք'!BT246)</f>
        <v>0</v>
      </c>
      <c r="BU248" s="13">
        <f>SUM('Երևան քաղաք:Սյունիք'!BU246)</f>
        <v>0</v>
      </c>
      <c r="BV248" s="13">
        <f>SUM('Երևան քաղաք:Սյունիք'!BV246)</f>
        <v>0</v>
      </c>
      <c r="BW248" s="13">
        <f>SUM('Երևան քաղաք:Սյունիք'!BW246)</f>
        <v>0</v>
      </c>
      <c r="BX248" s="13">
        <f>SUM('Երևան քաղաք:Սյունիք'!BX246)</f>
        <v>0</v>
      </c>
      <c r="BY248" s="13">
        <f>SUM('Երևան քաղաք:Սյունիք'!BY246)</f>
        <v>0</v>
      </c>
      <c r="BZ248" s="13">
        <f>SUM('Երևան քաղաք:Սյունիք'!BZ246)</f>
        <v>0</v>
      </c>
      <c r="CA248" s="13">
        <v>0</v>
      </c>
    </row>
    <row r="249" spans="1:79" ht="20.100000000000001" customHeight="1" x14ac:dyDescent="0.3">
      <c r="A249" s="5" t="s">
        <v>205</v>
      </c>
      <c r="B249" s="3" t="s">
        <v>422</v>
      </c>
      <c r="C249" s="3"/>
      <c r="D249" s="13">
        <f>SUM('Երևան քաղաք:Սյունիք'!D247)</f>
        <v>0</v>
      </c>
      <c r="E249" s="13">
        <f>SUM('Երևան քաղաք:Սյունիք'!E247)</f>
        <v>0</v>
      </c>
      <c r="F249" s="13">
        <f>SUM('Երևան քաղաք:Սյունիք'!F247)</f>
        <v>0</v>
      </c>
      <c r="G249" s="13">
        <f>SUM('Երևան քաղաք:Սյունիք'!G247)</f>
        <v>0</v>
      </c>
      <c r="H249" s="13">
        <f>SUM('Երևան քաղաք:Սյունիք'!H247)</f>
        <v>0</v>
      </c>
      <c r="I249" s="13">
        <f>SUM('Երևան քաղաք:Սյունիք'!I247)</f>
        <v>0</v>
      </c>
      <c r="J249" s="13">
        <f>SUM('Երևան քաղաք:Սյունիք'!J247)</f>
        <v>0</v>
      </c>
      <c r="K249" s="13">
        <f>SUM('Երևան քաղաք:Սյունիք'!K247)</f>
        <v>0</v>
      </c>
      <c r="L249" s="13">
        <f>SUM('Երևան քաղաք:Սյունիք'!L247)</f>
        <v>0</v>
      </c>
      <c r="M249" s="13">
        <f>SUM('Երևան քաղաք:Սյունիք'!M247)</f>
        <v>0</v>
      </c>
      <c r="N249" s="13">
        <f>SUM('Երևան քաղաք:Սյունիք'!N247)</f>
        <v>0</v>
      </c>
      <c r="O249" s="13">
        <f>SUM('Երևան քաղաք:Սյունիք'!O247)</f>
        <v>0</v>
      </c>
      <c r="P249" s="13">
        <f>SUM('Երևան քաղաք:Սյունիք'!P247)</f>
        <v>0</v>
      </c>
      <c r="Q249" s="13">
        <f>SUM('Երևան քաղաք:Սյունիք'!Q247)</f>
        <v>0</v>
      </c>
      <c r="R249" s="13">
        <f>SUM('Երևան քաղաք:Սյունիք'!R247)</f>
        <v>0</v>
      </c>
      <c r="S249" s="13">
        <f>SUM('Երևան քաղաք:Սյունիք'!S247)</f>
        <v>0</v>
      </c>
      <c r="T249" s="13">
        <f>SUM('Երևան քաղաք:Սյունիք'!T247)</f>
        <v>0</v>
      </c>
      <c r="U249" s="13">
        <f>SUM('Երևան քաղաք:Սյունիք'!U247)</f>
        <v>0</v>
      </c>
      <c r="V249" s="13">
        <f>SUM('Երևան քաղաք:Սյունիք'!V247)</f>
        <v>0</v>
      </c>
      <c r="W249" s="13">
        <f>SUM('Երևան քաղաք:Սյունիք'!W247)</f>
        <v>0</v>
      </c>
      <c r="X249" s="13">
        <f>SUM('Երևան քաղաք:Սյունիք'!X247)</f>
        <v>0</v>
      </c>
      <c r="Y249" s="13">
        <f>SUM('Երևան քաղաք:Սյունիք'!Y247)</f>
        <v>0</v>
      </c>
      <c r="Z249" s="13">
        <f>SUM('Երևան քաղաք:Սյունիք'!Z247)</f>
        <v>0</v>
      </c>
      <c r="AA249" s="13">
        <f>SUM('Երևան քաղաք:Սյունիք'!AA247)</f>
        <v>0</v>
      </c>
      <c r="AB249" s="13">
        <f>SUM('Երևան քաղաք:Սյունիք'!AB247)</f>
        <v>0</v>
      </c>
      <c r="AC249" s="13">
        <f>SUM('Երևան քաղաք:Սյունիք'!AC247)</f>
        <v>0</v>
      </c>
      <c r="AD249" s="13">
        <f>SUM('Երևան քաղաք:Սյունիք'!AD247)</f>
        <v>0</v>
      </c>
      <c r="AE249" s="13">
        <f>SUM('Երևան քաղաք:Սյունիք'!AE247)</f>
        <v>0</v>
      </c>
      <c r="AF249" s="13">
        <f>SUM('Երևան քաղաք:Սյունիք'!AF247)</f>
        <v>0</v>
      </c>
      <c r="AG249" s="13">
        <f>SUM('Երևան քաղաք:Սյունիք'!AG247)</f>
        <v>0</v>
      </c>
      <c r="AH249" s="13">
        <f>SUM('Երևան քաղաք:Սյունիք'!AH247)</f>
        <v>0</v>
      </c>
      <c r="AI249" s="13">
        <f>SUM('Երևան քաղաք:Սյունիք'!AI247)</f>
        <v>0</v>
      </c>
      <c r="AJ249" s="13">
        <f>SUM('Երևան քաղաք:Սյունիք'!AJ247)</f>
        <v>0</v>
      </c>
      <c r="AK249" s="13">
        <f>SUM('Երևան քաղաք:Սյունիք'!AK247)</f>
        <v>0</v>
      </c>
      <c r="AL249" s="13">
        <f>SUM('Երևան քաղաք:Սյունիք'!AL247)</f>
        <v>0</v>
      </c>
      <c r="AM249" s="13">
        <f>SUM('Երևան քաղաք:Սյունիք'!AM247)</f>
        <v>0</v>
      </c>
      <c r="AN249" s="13">
        <f>SUM('Երևան քաղաք:Սյունիք'!AN247)</f>
        <v>0</v>
      </c>
      <c r="AO249" s="13">
        <f>SUM('Երևան քաղաք:Սյունիք'!AO247)</f>
        <v>0</v>
      </c>
      <c r="AP249" s="13">
        <f>SUM('Երևան քաղաք:Սյունիք'!AP247)</f>
        <v>0</v>
      </c>
      <c r="AQ249" s="13">
        <f>SUM('Երևան քաղաք:Սյունիք'!AQ247)</f>
        <v>0</v>
      </c>
      <c r="AR249" s="13">
        <f>SUM('Երևան քաղաք:Սյունիք'!AR247)</f>
        <v>0</v>
      </c>
      <c r="AS249" s="13">
        <f>SUM('Երևան քաղաք:Սյունիք'!AS247)</f>
        <v>0</v>
      </c>
      <c r="AT249" s="13">
        <f>SUM('Երևան քաղաք:Սյունիք'!AT247)</f>
        <v>0</v>
      </c>
      <c r="AU249" s="13">
        <f>SUM('Երևան քաղաք:Սյունիք'!AU247)</f>
        <v>0</v>
      </c>
      <c r="AV249" s="13">
        <f>SUM('Երևան քաղաք:Սյունիք'!AV247)</f>
        <v>0</v>
      </c>
      <c r="AW249" s="13">
        <f>SUM('Երևան քաղաք:Սյունիք'!AW247)</f>
        <v>0</v>
      </c>
      <c r="AX249" s="13">
        <f>SUM('Երևան քաղաք:Սյունիք'!AX247)</f>
        <v>0</v>
      </c>
      <c r="AY249" s="13">
        <f>SUM('Երևան քաղաք:Սյունիք'!AY247)</f>
        <v>0</v>
      </c>
      <c r="AZ249" s="13">
        <f>SUM('Երևան քաղաք:Սյունիք'!AZ247)</f>
        <v>0</v>
      </c>
      <c r="BA249" s="13">
        <f>SUM('Երևան քաղաք:Սյունիք'!BA247)</f>
        <v>0</v>
      </c>
      <c r="BB249" s="13">
        <f>SUM('Երևան քաղաք:Սյունիք'!BB247)</f>
        <v>0</v>
      </c>
      <c r="BC249" s="13">
        <f>SUM('Երևան քաղաք:Սյունիք'!BC247)</f>
        <v>0</v>
      </c>
      <c r="BD249" s="13">
        <f>SUM('Երևան քաղաք:Սյունիք'!BD247)</f>
        <v>0</v>
      </c>
      <c r="BE249" s="13">
        <f>SUM('Երևան քաղաք:Սյունիք'!BE247)</f>
        <v>0</v>
      </c>
      <c r="BF249" s="13">
        <f>SUM('Երևան քաղաք:Սյունիք'!BF247)</f>
        <v>0</v>
      </c>
      <c r="BG249" s="13">
        <f>SUM('Երևան քաղաք:Սյունիք'!BG247)</f>
        <v>0</v>
      </c>
      <c r="BH249" s="13">
        <f>SUM('Երևան քաղաք:Սյունիք'!BH247)</f>
        <v>0</v>
      </c>
      <c r="BI249" s="13">
        <f>SUM('Երևան քաղաք:Սյունիք'!BI247)</f>
        <v>0</v>
      </c>
      <c r="BJ249" s="13">
        <f>SUM('Երևան քաղաք:Սյունիք'!BJ247)</f>
        <v>0</v>
      </c>
      <c r="BK249" s="13">
        <f>SUM('Երևան քաղաք:Սյունիք'!BK247)</f>
        <v>0</v>
      </c>
      <c r="BL249" s="13">
        <f>SUM('Երևան քաղաք:Սյունիք'!BL247)</f>
        <v>0</v>
      </c>
      <c r="BM249" s="13">
        <f>SUM('Երևան քաղաք:Սյունիք'!BM247)</f>
        <v>0</v>
      </c>
      <c r="BN249" s="13">
        <f>SUM('Երևան քաղաք:Սյունիք'!BN247)</f>
        <v>0</v>
      </c>
      <c r="BO249" s="13">
        <f>SUM('Երևան քաղաք:Սյունիք'!BO247)</f>
        <v>0</v>
      </c>
      <c r="BP249" s="13">
        <f>SUM('Երևան քաղաք:Սյունիք'!BP247)</f>
        <v>0</v>
      </c>
      <c r="BQ249" s="13">
        <f>SUM('Երևան քաղաք:Սյունիք'!BQ247)</f>
        <v>0</v>
      </c>
      <c r="BR249" s="13">
        <f>SUM('Երևան քաղաք:Սյունիք'!BR247)</f>
        <v>0</v>
      </c>
      <c r="BS249" s="13">
        <f>SUM('Երևան քաղաք:Սյունիք'!BS247)</f>
        <v>0</v>
      </c>
      <c r="BT249" s="13">
        <f>SUM('Երևան քաղաք:Սյունիք'!BT247)</f>
        <v>0</v>
      </c>
      <c r="BU249" s="13">
        <f>SUM('Երևան քաղաք:Սյունիք'!BU247)</f>
        <v>0</v>
      </c>
      <c r="BV249" s="13">
        <f>SUM('Երևան քաղաք:Սյունիք'!BV247)</f>
        <v>0</v>
      </c>
      <c r="BW249" s="13">
        <f>SUM('Երևան քաղաք:Սյունիք'!BW247)</f>
        <v>0</v>
      </c>
      <c r="BX249" s="13">
        <f>SUM('Երևան քաղաք:Սյունիք'!BX247)</f>
        <v>0</v>
      </c>
      <c r="BY249" s="13">
        <f>SUM('Երևան քաղաք:Սյունիք'!BY247)</f>
        <v>0</v>
      </c>
      <c r="BZ249" s="13">
        <f>SUM('Երևան քաղաք:Սյունիք'!BZ247)</f>
        <v>0</v>
      </c>
      <c r="CA249" s="13">
        <v>0</v>
      </c>
    </row>
    <row r="250" spans="1:79" ht="20.100000000000001" customHeight="1" x14ac:dyDescent="0.3">
      <c r="A250" s="5" t="s">
        <v>206</v>
      </c>
      <c r="B250" s="39" t="s">
        <v>600</v>
      </c>
      <c r="C250" s="3"/>
      <c r="D250" s="13">
        <f>SUM('Երևան քաղաք:Սյունիք'!D248)</f>
        <v>0</v>
      </c>
      <c r="E250" s="13">
        <f>SUM('Երևան քաղաք:Սյունիք'!E248)</f>
        <v>0</v>
      </c>
      <c r="F250" s="13">
        <f>SUM('Երևան քաղաք:Սյունիք'!F248)</f>
        <v>0</v>
      </c>
      <c r="G250" s="13">
        <f>SUM('Երևան քաղաք:Սյունիք'!G248)</f>
        <v>0</v>
      </c>
      <c r="H250" s="13">
        <f>SUM('Երևան քաղաք:Սյունիք'!H248)</f>
        <v>0</v>
      </c>
      <c r="I250" s="13">
        <f>SUM('Երևան քաղաք:Սյունիք'!I248)</f>
        <v>0</v>
      </c>
      <c r="J250" s="13">
        <f>SUM('Երևան քաղաք:Սյունիք'!J248)</f>
        <v>0</v>
      </c>
      <c r="K250" s="13">
        <f>SUM('Երևան քաղաք:Սյունիք'!K248)</f>
        <v>0</v>
      </c>
      <c r="L250" s="13">
        <f>SUM('Երևան քաղաք:Սյունիք'!L248)</f>
        <v>0</v>
      </c>
      <c r="M250" s="13">
        <f>SUM('Երևան քաղաք:Սյունիք'!M248)</f>
        <v>0</v>
      </c>
      <c r="N250" s="13">
        <f>SUM('Երևան քաղաք:Սյունիք'!N248)</f>
        <v>0</v>
      </c>
      <c r="O250" s="13">
        <f>SUM('Երևան քաղաք:Սյունիք'!O248)</f>
        <v>0</v>
      </c>
      <c r="P250" s="13">
        <f>SUM('Երևան քաղաք:Սյունիք'!P248)</f>
        <v>0</v>
      </c>
      <c r="Q250" s="13">
        <f>SUM('Երևան քաղաք:Սյունիք'!Q248)</f>
        <v>0</v>
      </c>
      <c r="R250" s="13">
        <f>SUM('Երևան քաղաք:Սյունիք'!R248)</f>
        <v>0</v>
      </c>
      <c r="S250" s="13">
        <f>SUM('Երևան քաղաք:Սյունիք'!S248)</f>
        <v>0</v>
      </c>
      <c r="T250" s="13">
        <f>SUM('Երևան քաղաք:Սյունիք'!T248)</f>
        <v>0</v>
      </c>
      <c r="U250" s="13">
        <f>SUM('Երևան քաղաք:Սյունիք'!U248)</f>
        <v>0</v>
      </c>
      <c r="V250" s="13">
        <f>SUM('Երևան քաղաք:Սյունիք'!V248)</f>
        <v>0</v>
      </c>
      <c r="W250" s="13">
        <f>SUM('Երևան քաղաք:Սյունիք'!W248)</f>
        <v>0</v>
      </c>
      <c r="X250" s="13">
        <f>SUM('Երևան քաղաք:Սյունիք'!X248)</f>
        <v>0</v>
      </c>
      <c r="Y250" s="13">
        <f>SUM('Երևան քաղաք:Սյունիք'!Y248)</f>
        <v>0</v>
      </c>
      <c r="Z250" s="13">
        <f>SUM('Երևան քաղաք:Սյունիք'!Z248)</f>
        <v>0</v>
      </c>
      <c r="AA250" s="13">
        <f>SUM('Երևան քաղաք:Սյունիք'!AA248)</f>
        <v>0</v>
      </c>
      <c r="AB250" s="13">
        <f>SUM('Երևան քաղաք:Սյունիք'!AB248)</f>
        <v>0</v>
      </c>
      <c r="AC250" s="13">
        <f>SUM('Երևան քաղաք:Սյունիք'!AC248)</f>
        <v>0</v>
      </c>
      <c r="AD250" s="13">
        <f>SUM('Երևան քաղաք:Սյունիք'!AD248)</f>
        <v>0</v>
      </c>
      <c r="AE250" s="13">
        <f>SUM('Երևան քաղաք:Սյունիք'!AE248)</f>
        <v>0</v>
      </c>
      <c r="AF250" s="13">
        <f>SUM('Երևան քաղաք:Սյունիք'!AF248)</f>
        <v>0</v>
      </c>
      <c r="AG250" s="13">
        <f>SUM('Երևան քաղաք:Սյունիք'!AG248)</f>
        <v>0</v>
      </c>
      <c r="AH250" s="13">
        <f>SUM('Երևան քաղաք:Սյունիք'!AH248)</f>
        <v>0</v>
      </c>
      <c r="AI250" s="13">
        <f>SUM('Երևան քաղաք:Սյունիք'!AI248)</f>
        <v>0</v>
      </c>
      <c r="AJ250" s="13">
        <f>SUM('Երևան քաղաք:Սյունիք'!AJ248)</f>
        <v>0</v>
      </c>
      <c r="AK250" s="13">
        <f>SUM('Երևան քաղաք:Սյունիք'!AK248)</f>
        <v>0</v>
      </c>
      <c r="AL250" s="13">
        <f>SUM('Երևան քաղաք:Սյունիք'!AL248)</f>
        <v>0</v>
      </c>
      <c r="AM250" s="13">
        <f>SUM('Երևան քաղաք:Սյունիք'!AM248)</f>
        <v>0</v>
      </c>
      <c r="AN250" s="13">
        <f>SUM('Երևան քաղաք:Սյունիք'!AN248)</f>
        <v>0</v>
      </c>
      <c r="AO250" s="13">
        <f>SUM('Երևան քաղաք:Սյունիք'!AO248)</f>
        <v>0</v>
      </c>
      <c r="AP250" s="13">
        <f>SUM('Երևան քաղաք:Սյունիք'!AP248)</f>
        <v>0</v>
      </c>
      <c r="AQ250" s="13">
        <f>SUM('Երևան քաղաք:Սյունիք'!AQ248)</f>
        <v>0</v>
      </c>
      <c r="AR250" s="13">
        <f>SUM('Երևան քաղաք:Սյունիք'!AR248)</f>
        <v>0</v>
      </c>
      <c r="AS250" s="13">
        <f>SUM('Երևան քաղաք:Սյունիք'!AS248)</f>
        <v>0</v>
      </c>
      <c r="AT250" s="13">
        <f>SUM('Երևան քաղաք:Սյունիք'!AT248)</f>
        <v>0</v>
      </c>
      <c r="AU250" s="13">
        <f>SUM('Երևան քաղաք:Սյունիք'!AU248)</f>
        <v>0</v>
      </c>
      <c r="AV250" s="13">
        <f>SUM('Երևան քաղաք:Սյունիք'!AV248)</f>
        <v>0</v>
      </c>
      <c r="AW250" s="13">
        <f>SUM('Երևան քաղաք:Սյունիք'!AW248)</f>
        <v>0</v>
      </c>
      <c r="AX250" s="13">
        <f>SUM('Երևան քաղաք:Սյունիք'!AX248)</f>
        <v>0</v>
      </c>
      <c r="AY250" s="13">
        <f>SUM('Երևան քաղաք:Սյունիք'!AY248)</f>
        <v>0</v>
      </c>
      <c r="AZ250" s="13">
        <f>SUM('Երևան քաղաք:Սյունիք'!AZ248)</f>
        <v>0</v>
      </c>
      <c r="BA250" s="13">
        <f>SUM('Երևան քաղաք:Սյունիք'!BA248)</f>
        <v>0</v>
      </c>
      <c r="BB250" s="13">
        <f>SUM('Երևան քաղաք:Սյունիք'!BB248)</f>
        <v>0</v>
      </c>
      <c r="BC250" s="13">
        <f>SUM('Երևան քաղաք:Սյունիք'!BC248)</f>
        <v>0</v>
      </c>
      <c r="BD250" s="13">
        <f>SUM('Երևան քաղաք:Սյունիք'!BD248)</f>
        <v>0</v>
      </c>
      <c r="BE250" s="13">
        <f>SUM('Երևան քաղաք:Սյունիք'!BE248)</f>
        <v>0</v>
      </c>
      <c r="BF250" s="13">
        <f>SUM('Երևան քաղաք:Սյունիք'!BF248)</f>
        <v>0</v>
      </c>
      <c r="BG250" s="13">
        <f>SUM('Երևան քաղաք:Սյունիք'!BG248)</f>
        <v>0</v>
      </c>
      <c r="BH250" s="13">
        <f>SUM('Երևան քաղաք:Սյունիք'!BH248)</f>
        <v>0</v>
      </c>
      <c r="BI250" s="13">
        <f>SUM('Երևան քաղաք:Սյունիք'!BI248)</f>
        <v>0</v>
      </c>
      <c r="BJ250" s="13">
        <f>SUM('Երևան քաղաք:Սյունիք'!BJ248)</f>
        <v>0</v>
      </c>
      <c r="BK250" s="13">
        <f>SUM('Երևան քաղաք:Սյունիք'!BK248)</f>
        <v>0</v>
      </c>
      <c r="BL250" s="13">
        <f>SUM('Երևան քաղաք:Սյունիք'!BL248)</f>
        <v>0</v>
      </c>
      <c r="BM250" s="13">
        <f>SUM('Երևան քաղաք:Սյունիք'!BM248)</f>
        <v>0</v>
      </c>
      <c r="BN250" s="13">
        <f>SUM('Երևան քաղաք:Սյունիք'!BN248)</f>
        <v>0</v>
      </c>
      <c r="BO250" s="13">
        <f>SUM('Երևան քաղաք:Սյունիք'!BO248)</f>
        <v>0</v>
      </c>
      <c r="BP250" s="13">
        <f>SUM('Երևան քաղաք:Սյունիք'!BP248)</f>
        <v>0</v>
      </c>
      <c r="BQ250" s="13">
        <f>SUM('Երևան քաղաք:Սյունիք'!BQ248)</f>
        <v>0</v>
      </c>
      <c r="BR250" s="13">
        <f>SUM('Երևան քաղաք:Սյունիք'!BR248)</f>
        <v>0</v>
      </c>
      <c r="BS250" s="13">
        <f>SUM('Երևան քաղաք:Սյունիք'!BS248)</f>
        <v>0</v>
      </c>
      <c r="BT250" s="13">
        <f>SUM('Երևան քաղաք:Սյունիք'!BT248)</f>
        <v>0</v>
      </c>
      <c r="BU250" s="13">
        <f>SUM('Երևան քաղաք:Սյունիք'!BU248)</f>
        <v>0</v>
      </c>
      <c r="BV250" s="13">
        <f>SUM('Երևան քաղաք:Սյունիք'!BV248)</f>
        <v>0</v>
      </c>
      <c r="BW250" s="13">
        <f>SUM('Երևան քաղաք:Սյունիք'!BW248)</f>
        <v>0</v>
      </c>
      <c r="BX250" s="13">
        <f>SUM('Երևան քաղաք:Սյունիք'!BX248)</f>
        <v>0</v>
      </c>
      <c r="BY250" s="13">
        <f>SUM('Երևան քաղաք:Սյունիք'!BY248)</f>
        <v>0</v>
      </c>
      <c r="BZ250" s="13">
        <f>SUM('Երևան քաղաք:Սյունիք'!BZ248)</f>
        <v>0</v>
      </c>
      <c r="CA250" s="13">
        <v>0</v>
      </c>
    </row>
    <row r="251" spans="1:79" ht="20.100000000000001" customHeight="1" x14ac:dyDescent="0.3">
      <c r="A251" s="5" t="s">
        <v>207</v>
      </c>
      <c r="B251" s="3" t="s">
        <v>466</v>
      </c>
      <c r="C251" s="3">
        <v>299</v>
      </c>
      <c r="D251" s="13">
        <f>SUM('Երևան քաղաք:Սյունիք'!D249)</f>
        <v>0</v>
      </c>
      <c r="E251" s="13">
        <f>SUM('Երևան քաղաք:Սյունիք'!E249)</f>
        <v>0</v>
      </c>
      <c r="F251" s="13">
        <f>SUM('Երևան քաղաք:Սյունիք'!F249)</f>
        <v>0</v>
      </c>
      <c r="G251" s="13">
        <f>SUM('Երևան քաղաք:Սյունիք'!G249)</f>
        <v>0</v>
      </c>
      <c r="H251" s="13">
        <f>SUM('Երևան քաղաք:Սյունիք'!H249)</f>
        <v>0</v>
      </c>
      <c r="I251" s="13">
        <f>SUM('Երևան քաղաք:Սյունիք'!I249)</f>
        <v>0</v>
      </c>
      <c r="J251" s="13">
        <f>SUM('Երևան քաղաք:Սյունիք'!J249)</f>
        <v>0</v>
      </c>
      <c r="K251" s="13">
        <f>SUM('Երևան քաղաք:Սյունիք'!K249)</f>
        <v>0</v>
      </c>
      <c r="L251" s="13">
        <f>SUM('Երևան քաղաք:Սյունիք'!L249)</f>
        <v>0</v>
      </c>
      <c r="M251" s="13">
        <f>SUM('Երևան քաղաք:Սյունիք'!M249)</f>
        <v>0</v>
      </c>
      <c r="N251" s="13">
        <f>SUM('Երևան քաղաք:Սյունիք'!N249)</f>
        <v>0</v>
      </c>
      <c r="O251" s="13">
        <f>SUM('Երևան քաղաք:Սյունիք'!O249)</f>
        <v>0</v>
      </c>
      <c r="P251" s="13">
        <f>SUM('Երևան քաղաք:Սյունիք'!P249)</f>
        <v>0</v>
      </c>
      <c r="Q251" s="13">
        <f>SUM('Երևան քաղաք:Սյունիք'!Q249)</f>
        <v>0</v>
      </c>
      <c r="R251" s="13">
        <f>SUM('Երևան քաղաք:Սյունիք'!R249)</f>
        <v>0</v>
      </c>
      <c r="S251" s="13">
        <f>SUM('Երևան քաղաք:Սյունիք'!S249)</f>
        <v>0</v>
      </c>
      <c r="T251" s="13">
        <f>SUM('Երևան քաղաք:Սյունիք'!T249)</f>
        <v>0</v>
      </c>
      <c r="U251" s="13">
        <f>SUM('Երևան քաղաք:Սյունիք'!U249)</f>
        <v>0</v>
      </c>
      <c r="V251" s="13">
        <f>SUM('Երևան քաղաք:Սյունիք'!V249)</f>
        <v>0</v>
      </c>
      <c r="W251" s="13">
        <f>SUM('Երևան քաղաք:Սյունիք'!W249)</f>
        <v>0</v>
      </c>
      <c r="X251" s="13">
        <f>SUM('Երևան քաղաք:Սյունիք'!X249)</f>
        <v>0</v>
      </c>
      <c r="Y251" s="13">
        <f>SUM('Երևան քաղաք:Սյունիք'!Y249)</f>
        <v>0</v>
      </c>
      <c r="Z251" s="13">
        <f>SUM('Երևան քաղաք:Սյունիք'!Z249)</f>
        <v>0</v>
      </c>
      <c r="AA251" s="13">
        <f>SUM('Երևան քաղաք:Սյունիք'!AA249)</f>
        <v>0</v>
      </c>
      <c r="AB251" s="13">
        <f>SUM('Երևան քաղաք:Սյունիք'!AB249)</f>
        <v>0</v>
      </c>
      <c r="AC251" s="13">
        <f>SUM('Երևան քաղաք:Սյունիք'!AC249)</f>
        <v>0</v>
      </c>
      <c r="AD251" s="13">
        <f>SUM('Երևան քաղաք:Սյունիք'!AD249)</f>
        <v>0</v>
      </c>
      <c r="AE251" s="13">
        <f>SUM('Երևան քաղաք:Սյունիք'!AE249)</f>
        <v>0</v>
      </c>
      <c r="AF251" s="13">
        <f>SUM('Երևան քաղաք:Սյունիք'!AF249)</f>
        <v>0</v>
      </c>
      <c r="AG251" s="13">
        <f>SUM('Երևան քաղաք:Սյունիք'!AG249)</f>
        <v>0</v>
      </c>
      <c r="AH251" s="13">
        <f>SUM('Երևան քաղաք:Սյունիք'!AH249)</f>
        <v>0</v>
      </c>
      <c r="AI251" s="13">
        <f>SUM('Երևան քաղաք:Սյունիք'!AI249)</f>
        <v>0</v>
      </c>
      <c r="AJ251" s="13">
        <f>SUM('Երևան քաղաք:Սյունիք'!AJ249)</f>
        <v>0</v>
      </c>
      <c r="AK251" s="13">
        <f>SUM('Երևան քաղաք:Սյունիք'!AK249)</f>
        <v>0</v>
      </c>
      <c r="AL251" s="13">
        <f>SUM('Երևան քաղաք:Սյունիք'!AL249)</f>
        <v>0</v>
      </c>
      <c r="AM251" s="13">
        <f>SUM('Երևան քաղաք:Սյունիք'!AM249)</f>
        <v>0</v>
      </c>
      <c r="AN251" s="13">
        <f>SUM('Երևան քաղաք:Սյունիք'!AN249)</f>
        <v>0</v>
      </c>
      <c r="AO251" s="13">
        <f>SUM('Երևան քաղաք:Սյունիք'!AO249)</f>
        <v>0</v>
      </c>
      <c r="AP251" s="13">
        <f>SUM('Երևան քաղաք:Սյունիք'!AP249)</f>
        <v>0</v>
      </c>
      <c r="AQ251" s="13">
        <f>SUM('Երևան քաղաք:Սյունիք'!AQ249)</f>
        <v>0</v>
      </c>
      <c r="AR251" s="13">
        <f>SUM('Երևան քաղաք:Սյունիք'!AR249)</f>
        <v>0</v>
      </c>
      <c r="AS251" s="13">
        <f>SUM('Երևան քաղաք:Սյունիք'!AS249)</f>
        <v>0</v>
      </c>
      <c r="AT251" s="13">
        <f>SUM('Երևան քաղաք:Սյունիք'!AT249)</f>
        <v>0</v>
      </c>
      <c r="AU251" s="13">
        <f>SUM('Երևան քաղաք:Սյունիք'!AU249)</f>
        <v>0</v>
      </c>
      <c r="AV251" s="13">
        <f>SUM('Երևան քաղաք:Սյունիք'!AV249)</f>
        <v>0</v>
      </c>
      <c r="AW251" s="13">
        <f>SUM('Երևան քաղաք:Սյունիք'!AW249)</f>
        <v>0</v>
      </c>
      <c r="AX251" s="13">
        <f>SUM('Երևան քաղաք:Սյունիք'!AX249)</f>
        <v>0</v>
      </c>
      <c r="AY251" s="13">
        <f>SUM('Երևան քաղաք:Սյունիք'!AY249)</f>
        <v>0</v>
      </c>
      <c r="AZ251" s="13">
        <f>SUM('Երևան քաղաք:Սյունիք'!AZ249)</f>
        <v>0</v>
      </c>
      <c r="BA251" s="13">
        <f>SUM('Երևան քաղաք:Սյունիք'!BA249)</f>
        <v>0</v>
      </c>
      <c r="BB251" s="13">
        <f>SUM('Երևան քաղաք:Սյունիք'!BB249)</f>
        <v>0</v>
      </c>
      <c r="BC251" s="13">
        <f>SUM('Երևան քաղաք:Սյունիք'!BC249)</f>
        <v>0</v>
      </c>
      <c r="BD251" s="13">
        <f>SUM('Երևան քաղաք:Սյունիք'!BD249)</f>
        <v>0</v>
      </c>
      <c r="BE251" s="13">
        <f>SUM('Երևան քաղաք:Սյունիք'!BE249)</f>
        <v>0</v>
      </c>
      <c r="BF251" s="13">
        <f>SUM('Երևան քաղաք:Սյունիք'!BF249)</f>
        <v>0</v>
      </c>
      <c r="BG251" s="13">
        <f>SUM('Երևան քաղաք:Սյունիք'!BG249)</f>
        <v>0</v>
      </c>
      <c r="BH251" s="13">
        <f>SUM('Երևան քաղաք:Սյունիք'!BH249)</f>
        <v>0</v>
      </c>
      <c r="BI251" s="13">
        <f>SUM('Երևան քաղաք:Սյունիք'!BI249)</f>
        <v>0</v>
      </c>
      <c r="BJ251" s="13">
        <f>SUM('Երևան քաղաք:Սյունիք'!BJ249)</f>
        <v>0</v>
      </c>
      <c r="BK251" s="13">
        <f>SUM('Երևան քաղաք:Սյունիք'!BK249)</f>
        <v>0</v>
      </c>
      <c r="BL251" s="13">
        <f>SUM('Երևան քաղաք:Սյունիք'!BL249)</f>
        <v>0</v>
      </c>
      <c r="BM251" s="13">
        <f>SUM('Երևան քաղաք:Սյունիք'!BM249)</f>
        <v>0</v>
      </c>
      <c r="BN251" s="13">
        <f>SUM('Երևան քաղաք:Սյունիք'!BN249)</f>
        <v>0</v>
      </c>
      <c r="BO251" s="13">
        <f>SUM('Երևան քաղաք:Սյունիք'!BO249)</f>
        <v>0</v>
      </c>
      <c r="BP251" s="13">
        <f>SUM('Երևան քաղաք:Սյունիք'!BP249)</f>
        <v>0</v>
      </c>
      <c r="BQ251" s="13">
        <f>SUM('Երևան քաղաք:Սյունիք'!BQ249)</f>
        <v>0</v>
      </c>
      <c r="BR251" s="13">
        <f>SUM('Երևան քաղաք:Սյունիք'!BR249)</f>
        <v>0</v>
      </c>
      <c r="BS251" s="13">
        <f>SUM('Երևան քաղաք:Սյունիք'!BS249)</f>
        <v>0</v>
      </c>
      <c r="BT251" s="13">
        <f>SUM('Երևան քաղաք:Սյունիք'!BT249)</f>
        <v>0</v>
      </c>
      <c r="BU251" s="13">
        <f>SUM('Երևան քաղաք:Սյունիք'!BU249)</f>
        <v>0</v>
      </c>
      <c r="BV251" s="13">
        <f>SUM('Երևան քաղաք:Սյունիք'!BV249)</f>
        <v>0</v>
      </c>
      <c r="BW251" s="13">
        <f>SUM('Երևան քաղաք:Սյունիք'!BW249)</f>
        <v>0</v>
      </c>
      <c r="BX251" s="13">
        <f>SUM('Երևան քաղաք:Սյունիք'!BX249)</f>
        <v>0</v>
      </c>
      <c r="BY251" s="13">
        <f>SUM('Երևան քաղաք:Սյունիք'!BY249)</f>
        <v>0</v>
      </c>
      <c r="BZ251" s="13">
        <f>SUM('Երևան քաղաք:Սյունիք'!BZ249)</f>
        <v>0</v>
      </c>
      <c r="CA251" s="13">
        <v>0</v>
      </c>
    </row>
    <row r="252" spans="1:79" ht="20.100000000000001" customHeight="1" x14ac:dyDescent="0.3">
      <c r="A252" s="5" t="s">
        <v>208</v>
      </c>
      <c r="B252" s="3" t="s">
        <v>797</v>
      </c>
      <c r="C252" s="3">
        <v>300</v>
      </c>
      <c r="D252" s="13">
        <f>SUM('Երևան քաղաք:Սյունիք'!D250)</f>
        <v>0</v>
      </c>
      <c r="E252" s="13">
        <f>SUM('Երևան քաղաք:Սյունիք'!E250)</f>
        <v>0</v>
      </c>
      <c r="F252" s="13">
        <f>SUM('Երևան քաղաք:Սյունիք'!F250)</f>
        <v>0</v>
      </c>
      <c r="G252" s="13">
        <f>SUM('Երևան քաղաք:Սյունիք'!G250)</f>
        <v>0</v>
      </c>
      <c r="H252" s="13">
        <f>SUM('Երևան քաղաք:Սյունիք'!H250)</f>
        <v>0</v>
      </c>
      <c r="I252" s="13">
        <f>SUM('Երևան քաղաք:Սյունիք'!I250)</f>
        <v>0</v>
      </c>
      <c r="J252" s="13">
        <f>SUM('Երևան քաղաք:Սյունիք'!J250)</f>
        <v>0</v>
      </c>
      <c r="K252" s="13">
        <f>SUM('Երևան քաղաք:Սյունիք'!K250)</f>
        <v>0</v>
      </c>
      <c r="L252" s="13">
        <f>SUM('Երևան քաղաք:Սյունիք'!L250)</f>
        <v>0</v>
      </c>
      <c r="M252" s="13">
        <f>SUM('Երևան քաղաք:Սյունիք'!M250)</f>
        <v>0</v>
      </c>
      <c r="N252" s="13">
        <f>SUM('Երևան քաղաք:Սյունիք'!N250)</f>
        <v>0</v>
      </c>
      <c r="O252" s="13">
        <f>SUM('Երևան քաղաք:Սյունիք'!O250)</f>
        <v>0</v>
      </c>
      <c r="P252" s="13">
        <f>SUM('Երևան քաղաք:Սյունիք'!P250)</f>
        <v>0</v>
      </c>
      <c r="Q252" s="13">
        <f>SUM('Երևան քաղաք:Սյունիք'!Q250)</f>
        <v>0</v>
      </c>
      <c r="R252" s="13">
        <f>SUM('Երևան քաղաք:Սյունիք'!R250)</f>
        <v>0</v>
      </c>
      <c r="S252" s="13">
        <f>SUM('Երևան քաղաք:Սյունիք'!S250)</f>
        <v>0</v>
      </c>
      <c r="T252" s="13">
        <f>SUM('Երևան քաղաք:Սյունիք'!T250)</f>
        <v>0</v>
      </c>
      <c r="U252" s="13">
        <f>SUM('Երևան քաղաք:Սյունիք'!U250)</f>
        <v>0</v>
      </c>
      <c r="V252" s="13">
        <f>SUM('Երևան քաղաք:Սյունիք'!V250)</f>
        <v>0</v>
      </c>
      <c r="W252" s="13">
        <f>SUM('Երևան քաղաք:Սյունիք'!W250)</f>
        <v>0</v>
      </c>
      <c r="X252" s="13">
        <f>SUM('Երևան քաղաք:Սյունիք'!X250)</f>
        <v>0</v>
      </c>
      <c r="Y252" s="13">
        <f>SUM('Երևան քաղաք:Սյունիք'!Y250)</f>
        <v>0</v>
      </c>
      <c r="Z252" s="13">
        <f>SUM('Երևան քաղաք:Սյունիք'!Z250)</f>
        <v>0</v>
      </c>
      <c r="AA252" s="13">
        <f>SUM('Երևան քաղաք:Սյունիք'!AA250)</f>
        <v>0</v>
      </c>
      <c r="AB252" s="13">
        <f>SUM('Երևան քաղաք:Սյունիք'!AB250)</f>
        <v>0</v>
      </c>
      <c r="AC252" s="13">
        <f>SUM('Երևան քաղաք:Սյունիք'!AC250)</f>
        <v>0</v>
      </c>
      <c r="AD252" s="13">
        <f>SUM('Երևան քաղաք:Սյունիք'!AD250)</f>
        <v>0</v>
      </c>
      <c r="AE252" s="13">
        <f>SUM('Երևան քաղաք:Սյունիք'!AE250)</f>
        <v>0</v>
      </c>
      <c r="AF252" s="13">
        <f>SUM('Երևան քաղաք:Սյունիք'!AF250)</f>
        <v>0</v>
      </c>
      <c r="AG252" s="13">
        <f>SUM('Երևան քաղաք:Սյունիք'!AG250)</f>
        <v>0</v>
      </c>
      <c r="AH252" s="13">
        <f>SUM('Երևան քաղաք:Սյունիք'!AH250)</f>
        <v>0</v>
      </c>
      <c r="AI252" s="13">
        <f>SUM('Երևան քաղաք:Սյունիք'!AI250)</f>
        <v>0</v>
      </c>
      <c r="AJ252" s="13">
        <f>SUM('Երևան քաղաք:Սյունիք'!AJ250)</f>
        <v>0</v>
      </c>
      <c r="AK252" s="13">
        <f>SUM('Երևան քաղաք:Սյունիք'!AK250)</f>
        <v>0</v>
      </c>
      <c r="AL252" s="13">
        <f>SUM('Երևան քաղաք:Սյունիք'!AL250)</f>
        <v>0</v>
      </c>
      <c r="AM252" s="13">
        <f>SUM('Երևան քաղաք:Սյունիք'!AM250)</f>
        <v>0</v>
      </c>
      <c r="AN252" s="13">
        <f>SUM('Երևան քաղաք:Սյունիք'!AN250)</f>
        <v>0</v>
      </c>
      <c r="AO252" s="13">
        <f>SUM('Երևան քաղաք:Սյունիք'!AO250)</f>
        <v>0</v>
      </c>
      <c r="AP252" s="13">
        <f>SUM('Երևան քաղաք:Սյունիք'!AP250)</f>
        <v>0</v>
      </c>
      <c r="AQ252" s="13">
        <f>SUM('Երևան քաղաք:Սյունիք'!AQ250)</f>
        <v>0</v>
      </c>
      <c r="AR252" s="13">
        <f>SUM('Երևան քաղաք:Սյունիք'!AR250)</f>
        <v>0</v>
      </c>
      <c r="AS252" s="13">
        <f>SUM('Երևան քաղաք:Սյունիք'!AS250)</f>
        <v>0</v>
      </c>
      <c r="AT252" s="13">
        <f>SUM('Երևան քաղաք:Սյունիք'!AT250)</f>
        <v>0</v>
      </c>
      <c r="AU252" s="13">
        <f>SUM('Երևան քաղաք:Սյունիք'!AU250)</f>
        <v>0</v>
      </c>
      <c r="AV252" s="13">
        <f>SUM('Երևան քաղաք:Սյունիք'!AV250)</f>
        <v>0</v>
      </c>
      <c r="AW252" s="13">
        <f>SUM('Երևան քաղաք:Սյունիք'!AW250)</f>
        <v>0</v>
      </c>
      <c r="AX252" s="13">
        <f>SUM('Երևան քաղաք:Սյունիք'!AX250)</f>
        <v>0</v>
      </c>
      <c r="AY252" s="13">
        <f>SUM('Երևան քաղաք:Սյունիք'!AY250)</f>
        <v>0</v>
      </c>
      <c r="AZ252" s="13">
        <f>SUM('Երևան քաղաք:Սյունիք'!AZ250)</f>
        <v>0</v>
      </c>
      <c r="BA252" s="13">
        <f>SUM('Երևան քաղաք:Սյունիք'!BA250)</f>
        <v>0</v>
      </c>
      <c r="BB252" s="13">
        <f>SUM('Երևան քաղաք:Սյունիք'!BB250)</f>
        <v>0</v>
      </c>
      <c r="BC252" s="13">
        <f>SUM('Երևան քաղաք:Սյունիք'!BC250)</f>
        <v>0</v>
      </c>
      <c r="BD252" s="13">
        <f>SUM('Երևան քաղաք:Սյունիք'!BD250)</f>
        <v>0</v>
      </c>
      <c r="BE252" s="13">
        <f>SUM('Երևան քաղաք:Սյունիք'!BE250)</f>
        <v>0</v>
      </c>
      <c r="BF252" s="13">
        <f>SUM('Երևան քաղաք:Սյունիք'!BF250)</f>
        <v>0</v>
      </c>
      <c r="BG252" s="13">
        <f>SUM('Երևան քաղաք:Սյունիք'!BG250)</f>
        <v>0</v>
      </c>
      <c r="BH252" s="13">
        <f>SUM('Երևան քաղաք:Սյունիք'!BH250)</f>
        <v>0</v>
      </c>
      <c r="BI252" s="13">
        <f>SUM('Երևան քաղաք:Սյունիք'!BI250)</f>
        <v>0</v>
      </c>
      <c r="BJ252" s="13">
        <f>SUM('Երևան քաղաք:Սյունիք'!BJ250)</f>
        <v>0</v>
      </c>
      <c r="BK252" s="13">
        <f>SUM('Երևան քաղաք:Սյունիք'!BK250)</f>
        <v>0</v>
      </c>
      <c r="BL252" s="13">
        <f>SUM('Երևան քաղաք:Սյունիք'!BL250)</f>
        <v>0</v>
      </c>
      <c r="BM252" s="13">
        <f>SUM('Երևան քաղաք:Սյունիք'!BM250)</f>
        <v>0</v>
      </c>
      <c r="BN252" s="13">
        <f>SUM('Երևան քաղաք:Սյունիք'!BN250)</f>
        <v>0</v>
      </c>
      <c r="BO252" s="13">
        <f>SUM('Երևան քաղաք:Սյունիք'!BO250)</f>
        <v>0</v>
      </c>
      <c r="BP252" s="13">
        <f>SUM('Երևան քաղաք:Սյունիք'!BP250)</f>
        <v>0</v>
      </c>
      <c r="BQ252" s="13">
        <f>SUM('Երևան քաղաք:Սյունիք'!BQ250)</f>
        <v>0</v>
      </c>
      <c r="BR252" s="13">
        <f>SUM('Երևան քաղաք:Սյունիք'!BR250)</f>
        <v>0</v>
      </c>
      <c r="BS252" s="13">
        <f>SUM('Երևան քաղաք:Սյունիք'!BS250)</f>
        <v>0</v>
      </c>
      <c r="BT252" s="13">
        <f>SUM('Երևան քաղաք:Սյունիք'!BT250)</f>
        <v>0</v>
      </c>
      <c r="BU252" s="13">
        <f>SUM('Երևան քաղաք:Սյունիք'!BU250)</f>
        <v>0</v>
      </c>
      <c r="BV252" s="13">
        <f>SUM('Երևան քաղաք:Սյունիք'!BV250)</f>
        <v>0</v>
      </c>
      <c r="BW252" s="13">
        <f>SUM('Երևան քաղաք:Սյունիք'!BW250)</f>
        <v>0</v>
      </c>
      <c r="BX252" s="13">
        <f>SUM('Երևան քաղաք:Սյունիք'!BX250)</f>
        <v>0</v>
      </c>
      <c r="BY252" s="13">
        <f>SUM('Երևան քաղաք:Սյունիք'!BY250)</f>
        <v>0</v>
      </c>
      <c r="BZ252" s="13">
        <f>SUM('Երևան քաղաք:Սյունիք'!BZ250)</f>
        <v>0</v>
      </c>
      <c r="CA252" s="13">
        <v>0</v>
      </c>
    </row>
    <row r="253" spans="1:79" ht="20.100000000000001" customHeight="1" x14ac:dyDescent="0.3">
      <c r="A253" s="5" t="s">
        <v>209</v>
      </c>
      <c r="B253" s="3" t="s">
        <v>349</v>
      </c>
      <c r="C253" s="3">
        <v>300.10000000000002</v>
      </c>
      <c r="D253" s="13">
        <f>SUM('Երևան քաղաք:Սյունիք'!D251)</f>
        <v>0</v>
      </c>
      <c r="E253" s="13">
        <f>SUM('Երևան քաղաք:Սյունիք'!E251)</f>
        <v>0</v>
      </c>
      <c r="F253" s="13">
        <f>SUM('Երևան քաղաք:Սյունիք'!F251)</f>
        <v>0</v>
      </c>
      <c r="G253" s="13">
        <f>SUM('Երևան քաղաք:Սյունիք'!G251)</f>
        <v>0</v>
      </c>
      <c r="H253" s="13">
        <f>SUM('Երևան քաղաք:Սյունիք'!H251)</f>
        <v>0</v>
      </c>
      <c r="I253" s="13">
        <f>SUM('Երևան քաղաք:Սյունիք'!I251)</f>
        <v>0</v>
      </c>
      <c r="J253" s="13">
        <f>SUM('Երևան քաղաք:Սյունիք'!J251)</f>
        <v>0</v>
      </c>
      <c r="K253" s="13">
        <f>SUM('Երևան քաղաք:Սյունիք'!K251)</f>
        <v>0</v>
      </c>
      <c r="L253" s="13">
        <f>SUM('Երևան քաղաք:Սյունիք'!L251)</f>
        <v>0</v>
      </c>
      <c r="M253" s="13">
        <f>SUM('Երևան քաղաք:Սյունիք'!M251)</f>
        <v>0</v>
      </c>
      <c r="N253" s="13">
        <f>SUM('Երևան քաղաք:Սյունիք'!N251)</f>
        <v>0</v>
      </c>
      <c r="O253" s="13">
        <f>SUM('Երևան քաղաք:Սյունիք'!O251)</f>
        <v>0</v>
      </c>
      <c r="P253" s="13">
        <f>SUM('Երևան քաղաք:Սյունիք'!P251)</f>
        <v>0</v>
      </c>
      <c r="Q253" s="13">
        <f>SUM('Երևան քաղաք:Սյունիք'!Q251)</f>
        <v>0</v>
      </c>
      <c r="R253" s="13">
        <f>SUM('Երևան քաղաք:Սյունիք'!R251)</f>
        <v>0</v>
      </c>
      <c r="S253" s="13">
        <f>SUM('Երևան քաղաք:Սյունիք'!S251)</f>
        <v>0</v>
      </c>
      <c r="T253" s="13">
        <f>SUM('Երևան քաղաք:Սյունիք'!T251)</f>
        <v>0</v>
      </c>
      <c r="U253" s="13">
        <f>SUM('Երևան քաղաք:Սյունիք'!U251)</f>
        <v>0</v>
      </c>
      <c r="V253" s="13">
        <f>SUM('Երևան քաղաք:Սյունիք'!V251)</f>
        <v>0</v>
      </c>
      <c r="W253" s="13">
        <f>SUM('Երևան քաղաք:Սյունիք'!W251)</f>
        <v>0</v>
      </c>
      <c r="X253" s="13">
        <f>SUM('Երևան քաղաք:Սյունիք'!X251)</f>
        <v>0</v>
      </c>
      <c r="Y253" s="13">
        <f>SUM('Երևան քաղաք:Սյունիք'!Y251)</f>
        <v>0</v>
      </c>
      <c r="Z253" s="13">
        <f>SUM('Երևան քաղաք:Սյունիք'!Z251)</f>
        <v>0</v>
      </c>
      <c r="AA253" s="13">
        <f>SUM('Երևան քաղաք:Սյունիք'!AA251)</f>
        <v>0</v>
      </c>
      <c r="AB253" s="13">
        <f>SUM('Երևան քաղաք:Սյունիք'!AB251)</f>
        <v>0</v>
      </c>
      <c r="AC253" s="13">
        <f>SUM('Երևան քաղաք:Սյունիք'!AC251)</f>
        <v>0</v>
      </c>
      <c r="AD253" s="13">
        <f>SUM('Երևան քաղաք:Սյունիք'!AD251)</f>
        <v>0</v>
      </c>
      <c r="AE253" s="13">
        <f>SUM('Երևան քաղաք:Սյունիք'!AE251)</f>
        <v>0</v>
      </c>
      <c r="AF253" s="13">
        <f>SUM('Երևան քաղաք:Սյունիք'!AF251)</f>
        <v>0</v>
      </c>
      <c r="AG253" s="13">
        <f>SUM('Երևան քաղաք:Սյունիք'!AG251)</f>
        <v>0</v>
      </c>
      <c r="AH253" s="13">
        <f>SUM('Երևան քաղաք:Սյունիք'!AH251)</f>
        <v>0</v>
      </c>
      <c r="AI253" s="13">
        <f>SUM('Երևան քաղաք:Սյունիք'!AI251)</f>
        <v>0</v>
      </c>
      <c r="AJ253" s="13">
        <f>SUM('Երևան քաղաք:Սյունիք'!AJ251)</f>
        <v>0</v>
      </c>
      <c r="AK253" s="13">
        <f>SUM('Երևան քաղաք:Սյունիք'!AK251)</f>
        <v>0</v>
      </c>
      <c r="AL253" s="13">
        <f>SUM('Երևան քաղաք:Սյունիք'!AL251)</f>
        <v>0</v>
      </c>
      <c r="AM253" s="13">
        <f>SUM('Երևան քաղաք:Սյունիք'!AM251)</f>
        <v>0</v>
      </c>
      <c r="AN253" s="13">
        <f>SUM('Երևան քաղաք:Սյունիք'!AN251)</f>
        <v>0</v>
      </c>
      <c r="AO253" s="13">
        <f>SUM('Երևան քաղաք:Սյունիք'!AO251)</f>
        <v>0</v>
      </c>
      <c r="AP253" s="13">
        <f>SUM('Երևան քաղաք:Սյունիք'!AP251)</f>
        <v>0</v>
      </c>
      <c r="AQ253" s="13">
        <f>SUM('Երևան քաղաք:Սյունիք'!AQ251)</f>
        <v>0</v>
      </c>
      <c r="AR253" s="13">
        <f>SUM('Երևան քաղաք:Սյունիք'!AR251)</f>
        <v>0</v>
      </c>
      <c r="AS253" s="13">
        <f>SUM('Երևան քաղաք:Սյունիք'!AS251)</f>
        <v>0</v>
      </c>
      <c r="AT253" s="13">
        <f>SUM('Երևան քաղաք:Սյունիք'!AT251)</f>
        <v>0</v>
      </c>
      <c r="AU253" s="13">
        <f>SUM('Երևան քաղաք:Սյունիք'!AU251)</f>
        <v>0</v>
      </c>
      <c r="AV253" s="13">
        <f>SUM('Երևան քաղաք:Սյունիք'!AV251)</f>
        <v>0</v>
      </c>
      <c r="AW253" s="13">
        <f>SUM('Երևան քաղաք:Սյունիք'!AW251)</f>
        <v>0</v>
      </c>
      <c r="AX253" s="13">
        <f>SUM('Երևան քաղաք:Սյունիք'!AX251)</f>
        <v>0</v>
      </c>
      <c r="AY253" s="13">
        <f>SUM('Երևան քաղաք:Սյունիք'!AY251)</f>
        <v>0</v>
      </c>
      <c r="AZ253" s="13">
        <f>SUM('Երևան քաղաք:Սյունիք'!AZ251)</f>
        <v>0</v>
      </c>
      <c r="BA253" s="13">
        <f>SUM('Երևան քաղաք:Սյունիք'!BA251)</f>
        <v>0</v>
      </c>
      <c r="BB253" s="13">
        <f>SUM('Երևան քաղաք:Սյունիք'!BB251)</f>
        <v>0</v>
      </c>
      <c r="BC253" s="13">
        <f>SUM('Երևան քաղաք:Սյունիք'!BC251)</f>
        <v>0</v>
      </c>
      <c r="BD253" s="13">
        <f>SUM('Երևան քաղաք:Սյունիք'!BD251)</f>
        <v>0</v>
      </c>
      <c r="BE253" s="13">
        <f>SUM('Երևան քաղաք:Սյունիք'!BE251)</f>
        <v>0</v>
      </c>
      <c r="BF253" s="13">
        <f>SUM('Երևան քաղաք:Սյունիք'!BF251)</f>
        <v>0</v>
      </c>
      <c r="BG253" s="13">
        <f>SUM('Երևան քաղաք:Սյունիք'!BG251)</f>
        <v>0</v>
      </c>
      <c r="BH253" s="13">
        <f>SUM('Երևան քաղաք:Սյունիք'!BH251)</f>
        <v>0</v>
      </c>
      <c r="BI253" s="13">
        <f>SUM('Երևան քաղաք:Սյունիք'!BI251)</f>
        <v>0</v>
      </c>
      <c r="BJ253" s="13">
        <f>SUM('Երևան քաղաք:Սյունիք'!BJ251)</f>
        <v>0</v>
      </c>
      <c r="BK253" s="13">
        <f>SUM('Երևան քաղաք:Սյունիք'!BK251)</f>
        <v>0</v>
      </c>
      <c r="BL253" s="13">
        <f>SUM('Երևան քաղաք:Սյունիք'!BL251)</f>
        <v>0</v>
      </c>
      <c r="BM253" s="13">
        <f>SUM('Երևան քաղաք:Սյունիք'!BM251)</f>
        <v>0</v>
      </c>
      <c r="BN253" s="13">
        <f>SUM('Երևան քաղաք:Սյունիք'!BN251)</f>
        <v>0</v>
      </c>
      <c r="BO253" s="13">
        <f>SUM('Երևան քաղաք:Սյունիք'!BO251)</f>
        <v>0</v>
      </c>
      <c r="BP253" s="13">
        <f>SUM('Երևան քաղաք:Սյունիք'!BP251)</f>
        <v>0</v>
      </c>
      <c r="BQ253" s="13">
        <f>SUM('Երևան քաղաք:Սյունիք'!BQ251)</f>
        <v>0</v>
      </c>
      <c r="BR253" s="13">
        <f>SUM('Երևան քաղաք:Սյունիք'!BR251)</f>
        <v>0</v>
      </c>
      <c r="BS253" s="13">
        <f>SUM('Երևան քաղաք:Սյունիք'!BS251)</f>
        <v>0</v>
      </c>
      <c r="BT253" s="13">
        <f>SUM('Երևան քաղաք:Սյունիք'!BT251)</f>
        <v>0</v>
      </c>
      <c r="BU253" s="13">
        <f>SUM('Երևան քաղաք:Սյունիք'!BU251)</f>
        <v>0</v>
      </c>
      <c r="BV253" s="13">
        <f>SUM('Երևան քաղաք:Սյունիք'!BV251)</f>
        <v>0</v>
      </c>
      <c r="BW253" s="13">
        <f>SUM('Երևան քաղաք:Սյունիք'!BW251)</f>
        <v>0</v>
      </c>
      <c r="BX253" s="13">
        <f>SUM('Երևան քաղաք:Սյունիք'!BX251)</f>
        <v>0</v>
      </c>
      <c r="BY253" s="13">
        <f>SUM('Երևան քաղաք:Սյունիք'!BY251)</f>
        <v>0</v>
      </c>
      <c r="BZ253" s="13">
        <f>SUM('Երևան քաղաք:Սյունիք'!BZ251)</f>
        <v>0</v>
      </c>
      <c r="CA253" s="13">
        <v>0</v>
      </c>
    </row>
    <row r="254" spans="1:79" ht="20.100000000000001" customHeight="1" x14ac:dyDescent="0.3">
      <c r="A254" s="5" t="s">
        <v>210</v>
      </c>
      <c r="B254" s="3" t="s">
        <v>601</v>
      </c>
      <c r="C254" s="3">
        <v>300.2</v>
      </c>
      <c r="D254" s="13">
        <f>SUM('Երևան քաղաք:Սյունիք'!D252)</f>
        <v>0</v>
      </c>
      <c r="E254" s="13">
        <f>SUM('Երևան քաղաք:Սյունիք'!E252)</f>
        <v>0</v>
      </c>
      <c r="F254" s="13">
        <f>SUM('Երևան քաղաք:Սյունիք'!F252)</f>
        <v>0</v>
      </c>
      <c r="G254" s="13">
        <f>SUM('Երևան քաղաք:Սյունիք'!G252)</f>
        <v>0</v>
      </c>
      <c r="H254" s="13">
        <f>SUM('Երևան քաղաք:Սյունիք'!H252)</f>
        <v>0</v>
      </c>
      <c r="I254" s="13">
        <f>SUM('Երևան քաղաք:Սյունիք'!I252)</f>
        <v>0</v>
      </c>
      <c r="J254" s="13">
        <f>SUM('Երևան քաղաք:Սյունիք'!J252)</f>
        <v>0</v>
      </c>
      <c r="K254" s="13">
        <f>SUM('Երևան քաղաք:Սյունիք'!K252)</f>
        <v>0</v>
      </c>
      <c r="L254" s="13">
        <f>SUM('Երևան քաղաք:Սյունիք'!L252)</f>
        <v>0</v>
      </c>
      <c r="M254" s="13">
        <f>SUM('Երևան քաղաք:Սյունիք'!M252)</f>
        <v>0</v>
      </c>
      <c r="N254" s="13">
        <f>SUM('Երևան քաղաք:Սյունիք'!N252)</f>
        <v>0</v>
      </c>
      <c r="O254" s="13">
        <f>SUM('Երևան քաղաք:Սյունիք'!O252)</f>
        <v>0</v>
      </c>
      <c r="P254" s="13">
        <f>SUM('Երևան քաղաք:Սյունիք'!P252)</f>
        <v>0</v>
      </c>
      <c r="Q254" s="13">
        <f>SUM('Երևան քաղաք:Սյունիք'!Q252)</f>
        <v>0</v>
      </c>
      <c r="R254" s="13">
        <f>SUM('Երևան քաղաք:Սյունիք'!R252)</f>
        <v>0</v>
      </c>
      <c r="S254" s="13">
        <f>SUM('Երևան քաղաք:Սյունիք'!S252)</f>
        <v>0</v>
      </c>
      <c r="T254" s="13">
        <f>SUM('Երևան քաղաք:Սյունիք'!T252)</f>
        <v>0</v>
      </c>
      <c r="U254" s="13">
        <f>SUM('Երևան քաղաք:Սյունիք'!U252)</f>
        <v>0</v>
      </c>
      <c r="V254" s="13">
        <f>SUM('Երևան քաղաք:Սյունիք'!V252)</f>
        <v>0</v>
      </c>
      <c r="W254" s="13">
        <f>SUM('Երևան քաղաք:Սյունիք'!W252)</f>
        <v>0</v>
      </c>
      <c r="X254" s="13">
        <f>SUM('Երևան քաղաք:Սյունիք'!X252)</f>
        <v>0</v>
      </c>
      <c r="Y254" s="13">
        <f>SUM('Երևան քաղաք:Սյունիք'!Y252)</f>
        <v>0</v>
      </c>
      <c r="Z254" s="13">
        <f>SUM('Երևան քաղաք:Սյունիք'!Z252)</f>
        <v>0</v>
      </c>
      <c r="AA254" s="13">
        <f>SUM('Երևան քաղաք:Սյունիք'!AA252)</f>
        <v>0</v>
      </c>
      <c r="AB254" s="13">
        <f>SUM('Երևան քաղաք:Սյունիք'!AB252)</f>
        <v>0</v>
      </c>
      <c r="AC254" s="13">
        <f>SUM('Երևան քաղաք:Սյունիք'!AC252)</f>
        <v>0</v>
      </c>
      <c r="AD254" s="13">
        <f>SUM('Երևան քաղաք:Սյունիք'!AD252)</f>
        <v>0</v>
      </c>
      <c r="AE254" s="13">
        <f>SUM('Երևան քաղաք:Սյունիք'!AE252)</f>
        <v>0</v>
      </c>
      <c r="AF254" s="13">
        <f>SUM('Երևան քաղաք:Սյունիք'!AF252)</f>
        <v>0</v>
      </c>
      <c r="AG254" s="13">
        <f>SUM('Երևան քաղաք:Սյունիք'!AG252)</f>
        <v>0</v>
      </c>
      <c r="AH254" s="13">
        <f>SUM('Երևան քաղաք:Սյունիք'!AH252)</f>
        <v>0</v>
      </c>
      <c r="AI254" s="13">
        <f>SUM('Երևան քաղաք:Սյունիք'!AI252)</f>
        <v>0</v>
      </c>
      <c r="AJ254" s="13">
        <f>SUM('Երևան քաղաք:Սյունիք'!AJ252)</f>
        <v>0</v>
      </c>
      <c r="AK254" s="13">
        <f>SUM('Երևան քաղաք:Սյունիք'!AK252)</f>
        <v>0</v>
      </c>
      <c r="AL254" s="13">
        <f>SUM('Երևան քաղաք:Սյունիք'!AL252)</f>
        <v>0</v>
      </c>
      <c r="AM254" s="13">
        <f>SUM('Երևան քաղաք:Սյունիք'!AM252)</f>
        <v>0</v>
      </c>
      <c r="AN254" s="13">
        <f>SUM('Երևան քաղաք:Սյունիք'!AN252)</f>
        <v>0</v>
      </c>
      <c r="AO254" s="13">
        <f>SUM('Երևան քաղաք:Սյունիք'!AO252)</f>
        <v>0</v>
      </c>
      <c r="AP254" s="13">
        <f>SUM('Երևան քաղաք:Սյունիք'!AP252)</f>
        <v>0</v>
      </c>
      <c r="AQ254" s="13">
        <f>SUM('Երևան քաղաք:Սյունիք'!AQ252)</f>
        <v>0</v>
      </c>
      <c r="AR254" s="13">
        <f>SUM('Երևան քաղաք:Սյունիք'!AR252)</f>
        <v>0</v>
      </c>
      <c r="AS254" s="13">
        <f>SUM('Երևան քաղաք:Սյունիք'!AS252)</f>
        <v>0</v>
      </c>
      <c r="AT254" s="13">
        <f>SUM('Երևան քաղաք:Սյունիք'!AT252)</f>
        <v>0</v>
      </c>
      <c r="AU254" s="13">
        <f>SUM('Երևան քաղաք:Սյունիք'!AU252)</f>
        <v>0</v>
      </c>
      <c r="AV254" s="13">
        <f>SUM('Երևան քաղաք:Սյունիք'!AV252)</f>
        <v>0</v>
      </c>
      <c r="AW254" s="13">
        <f>SUM('Երևան քաղաք:Սյունիք'!AW252)</f>
        <v>0</v>
      </c>
      <c r="AX254" s="13">
        <f>SUM('Երևան քաղաք:Սյունիք'!AX252)</f>
        <v>0</v>
      </c>
      <c r="AY254" s="13">
        <f>SUM('Երևան քաղաք:Սյունիք'!AY252)</f>
        <v>0</v>
      </c>
      <c r="AZ254" s="13">
        <f>SUM('Երևան քաղաք:Սյունիք'!AZ252)</f>
        <v>0</v>
      </c>
      <c r="BA254" s="13">
        <f>SUM('Երևան քաղաք:Սյունիք'!BA252)</f>
        <v>0</v>
      </c>
      <c r="BB254" s="13">
        <f>SUM('Երևան քաղաք:Սյունիք'!BB252)</f>
        <v>0</v>
      </c>
      <c r="BC254" s="13">
        <f>SUM('Երևան քաղաք:Սյունիք'!BC252)</f>
        <v>0</v>
      </c>
      <c r="BD254" s="13">
        <f>SUM('Երևան քաղաք:Սյունիք'!BD252)</f>
        <v>0</v>
      </c>
      <c r="BE254" s="13">
        <f>SUM('Երևան քաղաք:Սյունիք'!BE252)</f>
        <v>0</v>
      </c>
      <c r="BF254" s="13">
        <f>SUM('Երևան քաղաք:Սյունիք'!BF252)</f>
        <v>0</v>
      </c>
      <c r="BG254" s="13">
        <f>SUM('Երևան քաղաք:Սյունիք'!BG252)</f>
        <v>0</v>
      </c>
      <c r="BH254" s="13">
        <f>SUM('Երևան քաղաք:Սյունիք'!BH252)</f>
        <v>0</v>
      </c>
      <c r="BI254" s="13">
        <f>SUM('Երևան քաղաք:Սյունիք'!BI252)</f>
        <v>0</v>
      </c>
      <c r="BJ254" s="13">
        <f>SUM('Երևան քաղաք:Սյունիք'!BJ252)</f>
        <v>0</v>
      </c>
      <c r="BK254" s="13">
        <f>SUM('Երևան քաղաք:Սյունիք'!BK252)</f>
        <v>0</v>
      </c>
      <c r="BL254" s="13">
        <f>SUM('Երևան քաղաք:Սյունիք'!BL252)</f>
        <v>0</v>
      </c>
      <c r="BM254" s="13">
        <f>SUM('Երևան քաղաք:Սյունիք'!BM252)</f>
        <v>0</v>
      </c>
      <c r="BN254" s="13">
        <f>SUM('Երևան քաղաք:Սյունիք'!BN252)</f>
        <v>0</v>
      </c>
      <c r="BO254" s="13">
        <f>SUM('Երևան քաղաք:Սյունիք'!BO252)</f>
        <v>0</v>
      </c>
      <c r="BP254" s="13">
        <f>SUM('Երևան քաղաք:Սյունիք'!BP252)</f>
        <v>0</v>
      </c>
      <c r="BQ254" s="13">
        <f>SUM('Երևան քաղաք:Սյունիք'!BQ252)</f>
        <v>0</v>
      </c>
      <c r="BR254" s="13">
        <f>SUM('Երևան քաղաք:Սյունիք'!BR252)</f>
        <v>0</v>
      </c>
      <c r="BS254" s="13">
        <f>SUM('Երևան քաղաք:Սյունիք'!BS252)</f>
        <v>0</v>
      </c>
      <c r="BT254" s="13">
        <f>SUM('Երևան քաղաք:Սյունիք'!BT252)</f>
        <v>0</v>
      </c>
      <c r="BU254" s="13">
        <f>SUM('Երևան քաղաք:Սյունիք'!BU252)</f>
        <v>0</v>
      </c>
      <c r="BV254" s="13">
        <f>SUM('Երևան քաղաք:Սյունիք'!BV252)</f>
        <v>0</v>
      </c>
      <c r="BW254" s="13">
        <f>SUM('Երևան քաղաք:Սյունիք'!BW252)</f>
        <v>0</v>
      </c>
      <c r="BX254" s="13">
        <f>SUM('Երևան քաղաք:Սյունիք'!BX252)</f>
        <v>0</v>
      </c>
      <c r="BY254" s="13">
        <f>SUM('Երևան քաղաք:Սյունիք'!BY252)</f>
        <v>0</v>
      </c>
      <c r="BZ254" s="13">
        <f>SUM('Երևան քաղաք:Սյունիք'!BZ252)</f>
        <v>0</v>
      </c>
      <c r="CA254" s="13">
        <v>0</v>
      </c>
    </row>
    <row r="255" spans="1:79" ht="20.100000000000001" customHeight="1" x14ac:dyDescent="0.3">
      <c r="A255" s="5" t="s">
        <v>211</v>
      </c>
      <c r="B255" s="3" t="s">
        <v>798</v>
      </c>
      <c r="C255" s="3">
        <v>301</v>
      </c>
      <c r="D255" s="13">
        <f>SUM('Երևան քաղաք:Սյունիք'!D253)</f>
        <v>0</v>
      </c>
      <c r="E255" s="13">
        <f>SUM('Երևան քաղաք:Սյունիք'!E253)</f>
        <v>0</v>
      </c>
      <c r="F255" s="13">
        <f>SUM('Երևան քաղաք:Սյունիք'!F253)</f>
        <v>0</v>
      </c>
      <c r="G255" s="13">
        <f>SUM('Երևան քաղաք:Սյունիք'!G253)</f>
        <v>0</v>
      </c>
      <c r="H255" s="13">
        <f>SUM('Երևան քաղաք:Սյունիք'!H253)</f>
        <v>0</v>
      </c>
      <c r="I255" s="13">
        <f>SUM('Երևան քաղաք:Սյունիք'!I253)</f>
        <v>0</v>
      </c>
      <c r="J255" s="13">
        <f>SUM('Երևան քաղաք:Սյունիք'!J253)</f>
        <v>0</v>
      </c>
      <c r="K255" s="13">
        <f>SUM('Երևան քաղաք:Սյունիք'!K253)</f>
        <v>0</v>
      </c>
      <c r="L255" s="13">
        <f>SUM('Երևան քաղաք:Սյունիք'!L253)</f>
        <v>0</v>
      </c>
      <c r="M255" s="13">
        <f>SUM('Երևան քաղաք:Սյունիք'!M253)</f>
        <v>0</v>
      </c>
      <c r="N255" s="13">
        <f>SUM('Երևան քաղաք:Սյունիք'!N253)</f>
        <v>0</v>
      </c>
      <c r="O255" s="13">
        <f>SUM('Երևան քաղաք:Սյունիք'!O253)</f>
        <v>0</v>
      </c>
      <c r="P255" s="13">
        <f>SUM('Երևան քաղաք:Սյունիք'!P253)</f>
        <v>0</v>
      </c>
      <c r="Q255" s="13">
        <f>SUM('Երևան քաղաք:Սյունիք'!Q253)</f>
        <v>0</v>
      </c>
      <c r="R255" s="13">
        <f>SUM('Երևան քաղաք:Սյունիք'!R253)</f>
        <v>0</v>
      </c>
      <c r="S255" s="13">
        <f>SUM('Երևան քաղաք:Սյունիք'!S253)</f>
        <v>0</v>
      </c>
      <c r="T255" s="13">
        <f>SUM('Երևան քաղաք:Սյունիք'!T253)</f>
        <v>0</v>
      </c>
      <c r="U255" s="13">
        <f>SUM('Երևան քաղաք:Սյունիք'!U253)</f>
        <v>0</v>
      </c>
      <c r="V255" s="13">
        <f>SUM('Երևան քաղաք:Սյունիք'!V253)</f>
        <v>0</v>
      </c>
      <c r="W255" s="13">
        <f>SUM('Երևան քաղաք:Սյունիք'!W253)</f>
        <v>0</v>
      </c>
      <c r="X255" s="13">
        <f>SUM('Երևան քաղաք:Սյունիք'!X253)</f>
        <v>0</v>
      </c>
      <c r="Y255" s="13">
        <f>SUM('Երևան քաղաք:Սյունիք'!Y253)</f>
        <v>0</v>
      </c>
      <c r="Z255" s="13">
        <f>SUM('Երևան քաղաք:Սյունիք'!Z253)</f>
        <v>0</v>
      </c>
      <c r="AA255" s="13">
        <f>SUM('Երևան քաղաք:Սյունիք'!AA253)</f>
        <v>0</v>
      </c>
      <c r="AB255" s="13">
        <f>SUM('Երևան քաղաք:Սյունիք'!AB253)</f>
        <v>0</v>
      </c>
      <c r="AC255" s="13">
        <f>SUM('Երևան քաղաք:Սյունիք'!AC253)</f>
        <v>0</v>
      </c>
      <c r="AD255" s="13">
        <f>SUM('Երևան քաղաք:Սյունիք'!AD253)</f>
        <v>0</v>
      </c>
      <c r="AE255" s="13">
        <f>SUM('Երևան քաղաք:Սյունիք'!AE253)</f>
        <v>0</v>
      </c>
      <c r="AF255" s="13">
        <f>SUM('Երևան քաղաք:Սյունիք'!AF253)</f>
        <v>0</v>
      </c>
      <c r="AG255" s="13">
        <f>SUM('Երևան քաղաք:Սյունիք'!AG253)</f>
        <v>0</v>
      </c>
      <c r="AH255" s="13">
        <f>SUM('Երևան քաղաք:Սյունիք'!AH253)</f>
        <v>0</v>
      </c>
      <c r="AI255" s="13">
        <f>SUM('Երևան քաղաք:Սյունիք'!AI253)</f>
        <v>0</v>
      </c>
      <c r="AJ255" s="13">
        <f>SUM('Երևան քաղաք:Սյունիք'!AJ253)</f>
        <v>0</v>
      </c>
      <c r="AK255" s="13">
        <f>SUM('Երևան քաղաք:Սյունիք'!AK253)</f>
        <v>0</v>
      </c>
      <c r="AL255" s="13">
        <f>SUM('Երևան քաղաք:Սյունիք'!AL253)</f>
        <v>0</v>
      </c>
      <c r="AM255" s="13">
        <f>SUM('Երևան քաղաք:Սյունիք'!AM253)</f>
        <v>0</v>
      </c>
      <c r="AN255" s="13">
        <f>SUM('Երևան քաղաք:Սյունիք'!AN253)</f>
        <v>0</v>
      </c>
      <c r="AO255" s="13">
        <f>SUM('Երևան քաղաք:Սյունիք'!AO253)</f>
        <v>0</v>
      </c>
      <c r="AP255" s="13">
        <f>SUM('Երևան քաղաք:Սյունիք'!AP253)</f>
        <v>0</v>
      </c>
      <c r="AQ255" s="13">
        <f>SUM('Երևան քաղաք:Սյունիք'!AQ253)</f>
        <v>0</v>
      </c>
      <c r="AR255" s="13">
        <f>SUM('Երևան քաղաք:Սյունիք'!AR253)</f>
        <v>0</v>
      </c>
      <c r="AS255" s="13">
        <f>SUM('Երևան քաղաք:Սյունիք'!AS253)</f>
        <v>0</v>
      </c>
      <c r="AT255" s="13">
        <f>SUM('Երևան քաղաք:Սյունիք'!AT253)</f>
        <v>0</v>
      </c>
      <c r="AU255" s="13">
        <f>SUM('Երևան քաղաք:Սյունիք'!AU253)</f>
        <v>0</v>
      </c>
      <c r="AV255" s="13">
        <f>SUM('Երևան քաղաք:Սյունիք'!AV253)</f>
        <v>0</v>
      </c>
      <c r="AW255" s="13">
        <f>SUM('Երևան քաղաք:Սյունիք'!AW253)</f>
        <v>0</v>
      </c>
      <c r="AX255" s="13">
        <f>SUM('Երևան քաղաք:Սյունիք'!AX253)</f>
        <v>0</v>
      </c>
      <c r="AY255" s="13">
        <f>SUM('Երևան քաղաք:Սյունիք'!AY253)</f>
        <v>0</v>
      </c>
      <c r="AZ255" s="13">
        <f>SUM('Երևան քաղաք:Սյունիք'!AZ253)</f>
        <v>0</v>
      </c>
      <c r="BA255" s="13">
        <f>SUM('Երևան քաղաք:Սյունիք'!BA253)</f>
        <v>0</v>
      </c>
      <c r="BB255" s="13">
        <f>SUM('Երևան քաղաք:Սյունիք'!BB253)</f>
        <v>0</v>
      </c>
      <c r="BC255" s="13">
        <f>SUM('Երևան քաղաք:Սյունիք'!BC253)</f>
        <v>0</v>
      </c>
      <c r="BD255" s="13">
        <f>SUM('Երևան քաղաք:Սյունիք'!BD253)</f>
        <v>0</v>
      </c>
      <c r="BE255" s="13">
        <f>SUM('Երևան քաղաք:Սյունիք'!BE253)</f>
        <v>0</v>
      </c>
      <c r="BF255" s="13">
        <f>SUM('Երևան քաղաք:Սյունիք'!BF253)</f>
        <v>0</v>
      </c>
      <c r="BG255" s="13">
        <f>SUM('Երևան քաղաք:Սյունիք'!BG253)</f>
        <v>0</v>
      </c>
      <c r="BH255" s="13">
        <f>SUM('Երևան քաղաք:Սյունիք'!BH253)</f>
        <v>0</v>
      </c>
      <c r="BI255" s="13">
        <f>SUM('Երևան քաղաք:Սյունիք'!BI253)</f>
        <v>0</v>
      </c>
      <c r="BJ255" s="13">
        <f>SUM('Երևան քաղաք:Սյունիք'!BJ253)</f>
        <v>0</v>
      </c>
      <c r="BK255" s="13">
        <f>SUM('Երևան քաղաք:Սյունիք'!BK253)</f>
        <v>0</v>
      </c>
      <c r="BL255" s="13">
        <f>SUM('Երևան քաղաք:Սյունիք'!BL253)</f>
        <v>0</v>
      </c>
      <c r="BM255" s="13">
        <f>SUM('Երևան քաղաք:Սյունիք'!BM253)</f>
        <v>0</v>
      </c>
      <c r="BN255" s="13">
        <f>SUM('Երևան քաղաք:Սյունիք'!BN253)</f>
        <v>0</v>
      </c>
      <c r="BO255" s="13">
        <f>SUM('Երևան քաղաք:Սյունիք'!BO253)</f>
        <v>0</v>
      </c>
      <c r="BP255" s="13">
        <f>SUM('Երևան քաղաք:Սյունիք'!BP253)</f>
        <v>0</v>
      </c>
      <c r="BQ255" s="13">
        <f>SUM('Երևան քաղաք:Սյունիք'!BQ253)</f>
        <v>0</v>
      </c>
      <c r="BR255" s="13">
        <f>SUM('Երևան քաղաք:Սյունիք'!BR253)</f>
        <v>0</v>
      </c>
      <c r="BS255" s="13">
        <f>SUM('Երևան քաղաք:Սյունիք'!BS253)</f>
        <v>0</v>
      </c>
      <c r="BT255" s="13">
        <f>SUM('Երևան քաղաք:Սյունիք'!BT253)</f>
        <v>0</v>
      </c>
      <c r="BU255" s="13">
        <f>SUM('Երևան քաղաք:Սյունիք'!BU253)</f>
        <v>0</v>
      </c>
      <c r="BV255" s="13">
        <f>SUM('Երևան քաղաք:Սյունիք'!BV253)</f>
        <v>0</v>
      </c>
      <c r="BW255" s="13">
        <f>SUM('Երևան քաղաք:Սյունիք'!BW253)</f>
        <v>0</v>
      </c>
      <c r="BX255" s="13">
        <f>SUM('Երևան քաղաք:Սյունիք'!BX253)</f>
        <v>0</v>
      </c>
      <c r="BY255" s="13">
        <f>SUM('Երևան քաղաք:Սյունիք'!BY253)</f>
        <v>0</v>
      </c>
      <c r="BZ255" s="13">
        <f>SUM('Երևան քաղաք:Սյունիք'!BZ253)</f>
        <v>0</v>
      </c>
      <c r="CA255" s="13">
        <v>0</v>
      </c>
    </row>
    <row r="256" spans="1:79" ht="20.100000000000001" customHeight="1" x14ac:dyDescent="0.3">
      <c r="A256" s="5" t="s">
        <v>212</v>
      </c>
      <c r="B256" s="3" t="s">
        <v>467</v>
      </c>
      <c r="C256" s="3">
        <v>301.10000000000002</v>
      </c>
      <c r="D256" s="13">
        <f>SUM('Երևան քաղաք:Սյունիք'!D254)</f>
        <v>0</v>
      </c>
      <c r="E256" s="13">
        <f>SUM('Երևան քաղաք:Սյունիք'!E254)</f>
        <v>0</v>
      </c>
      <c r="F256" s="13">
        <f>SUM('Երևան քաղաք:Սյունիք'!F254)</f>
        <v>0</v>
      </c>
      <c r="G256" s="13">
        <f>SUM('Երևան քաղաք:Սյունիք'!G254)</f>
        <v>0</v>
      </c>
      <c r="H256" s="13">
        <f>SUM('Երևան քաղաք:Սյունիք'!H254)</f>
        <v>0</v>
      </c>
      <c r="I256" s="13">
        <f>SUM('Երևան քաղաք:Սյունիք'!I254)</f>
        <v>0</v>
      </c>
      <c r="J256" s="13">
        <f>SUM('Երևան քաղաք:Սյունիք'!J254)</f>
        <v>0</v>
      </c>
      <c r="K256" s="13">
        <f>SUM('Երևան քաղաք:Սյունիք'!K254)</f>
        <v>0</v>
      </c>
      <c r="L256" s="13">
        <f>SUM('Երևան քաղաք:Սյունիք'!L254)</f>
        <v>0</v>
      </c>
      <c r="M256" s="13">
        <f>SUM('Երևան քաղաք:Սյունիք'!M254)</f>
        <v>0</v>
      </c>
      <c r="N256" s="13">
        <f>SUM('Երևան քաղաք:Սյունիք'!N254)</f>
        <v>0</v>
      </c>
      <c r="O256" s="13">
        <f>SUM('Երևան քաղաք:Սյունիք'!O254)</f>
        <v>0</v>
      </c>
      <c r="P256" s="13">
        <f>SUM('Երևան քաղաք:Սյունիք'!P254)</f>
        <v>0</v>
      </c>
      <c r="Q256" s="13">
        <f>SUM('Երևան քաղաք:Սյունիք'!Q254)</f>
        <v>0</v>
      </c>
      <c r="R256" s="13">
        <f>SUM('Երևան քաղաք:Սյունիք'!R254)</f>
        <v>0</v>
      </c>
      <c r="S256" s="13">
        <f>SUM('Երևան քաղաք:Սյունիք'!S254)</f>
        <v>0</v>
      </c>
      <c r="T256" s="13">
        <f>SUM('Երևան քաղաք:Սյունիք'!T254)</f>
        <v>0</v>
      </c>
      <c r="U256" s="13">
        <f>SUM('Երևան քաղաք:Սյունիք'!U254)</f>
        <v>0</v>
      </c>
      <c r="V256" s="13">
        <f>SUM('Երևան քաղաք:Սյունիք'!V254)</f>
        <v>0</v>
      </c>
      <c r="W256" s="13">
        <f>SUM('Երևան քաղաք:Սյունիք'!W254)</f>
        <v>0</v>
      </c>
      <c r="X256" s="13">
        <f>SUM('Երևան քաղաք:Սյունիք'!X254)</f>
        <v>0</v>
      </c>
      <c r="Y256" s="13">
        <f>SUM('Երևան քաղաք:Սյունիք'!Y254)</f>
        <v>0</v>
      </c>
      <c r="Z256" s="13">
        <f>SUM('Երևան քաղաք:Սյունիք'!Z254)</f>
        <v>0</v>
      </c>
      <c r="AA256" s="13">
        <f>SUM('Երևան քաղաք:Սյունիք'!AA254)</f>
        <v>0</v>
      </c>
      <c r="AB256" s="13">
        <f>SUM('Երևան քաղաք:Սյունիք'!AB254)</f>
        <v>0</v>
      </c>
      <c r="AC256" s="13">
        <f>SUM('Երևան քաղաք:Սյունիք'!AC254)</f>
        <v>0</v>
      </c>
      <c r="AD256" s="13">
        <f>SUM('Երևան քաղաք:Սյունիք'!AD254)</f>
        <v>0</v>
      </c>
      <c r="AE256" s="13">
        <f>SUM('Երևան քաղաք:Սյունիք'!AE254)</f>
        <v>0</v>
      </c>
      <c r="AF256" s="13">
        <f>SUM('Երևան քաղաք:Սյունիք'!AF254)</f>
        <v>0</v>
      </c>
      <c r="AG256" s="13">
        <f>SUM('Երևան քաղաք:Սյունիք'!AG254)</f>
        <v>0</v>
      </c>
      <c r="AH256" s="13">
        <f>SUM('Երևան քաղաք:Սյունիք'!AH254)</f>
        <v>0</v>
      </c>
      <c r="AI256" s="13">
        <f>SUM('Երևան քաղաք:Սյունիք'!AI254)</f>
        <v>0</v>
      </c>
      <c r="AJ256" s="13">
        <f>SUM('Երևան քաղաք:Սյունիք'!AJ254)</f>
        <v>0</v>
      </c>
      <c r="AK256" s="13">
        <f>SUM('Երևան քաղաք:Սյունիք'!AK254)</f>
        <v>0</v>
      </c>
      <c r="AL256" s="13">
        <f>SUM('Երևան քաղաք:Սյունիք'!AL254)</f>
        <v>0</v>
      </c>
      <c r="AM256" s="13">
        <f>SUM('Երևան քաղաք:Սյունիք'!AM254)</f>
        <v>0</v>
      </c>
      <c r="AN256" s="13">
        <f>SUM('Երևան քաղաք:Սյունիք'!AN254)</f>
        <v>0</v>
      </c>
      <c r="AO256" s="13">
        <f>SUM('Երևան քաղաք:Սյունիք'!AO254)</f>
        <v>0</v>
      </c>
      <c r="AP256" s="13">
        <f>SUM('Երևան քաղաք:Սյունիք'!AP254)</f>
        <v>0</v>
      </c>
      <c r="AQ256" s="13">
        <f>SUM('Երևան քաղաք:Սյունիք'!AQ254)</f>
        <v>0</v>
      </c>
      <c r="AR256" s="13">
        <f>SUM('Երևան քաղաք:Սյունիք'!AR254)</f>
        <v>0</v>
      </c>
      <c r="AS256" s="13">
        <f>SUM('Երևան քաղաք:Սյունիք'!AS254)</f>
        <v>0</v>
      </c>
      <c r="AT256" s="13">
        <f>SUM('Երևան քաղաք:Սյունիք'!AT254)</f>
        <v>0</v>
      </c>
      <c r="AU256" s="13">
        <f>SUM('Երևան քաղաք:Սյունիք'!AU254)</f>
        <v>0</v>
      </c>
      <c r="AV256" s="13">
        <f>SUM('Երևան քաղաք:Սյունիք'!AV254)</f>
        <v>0</v>
      </c>
      <c r="AW256" s="13">
        <f>SUM('Երևան քաղաք:Սյունիք'!AW254)</f>
        <v>0</v>
      </c>
      <c r="AX256" s="13">
        <f>SUM('Երևան քաղաք:Սյունիք'!AX254)</f>
        <v>0</v>
      </c>
      <c r="AY256" s="13">
        <f>SUM('Երևան քաղաք:Սյունիք'!AY254)</f>
        <v>0</v>
      </c>
      <c r="AZ256" s="13">
        <f>SUM('Երևան քաղաք:Սյունիք'!AZ254)</f>
        <v>0</v>
      </c>
      <c r="BA256" s="13">
        <f>SUM('Երևան քաղաք:Սյունիք'!BA254)</f>
        <v>0</v>
      </c>
      <c r="BB256" s="13">
        <f>SUM('Երևան քաղաք:Սյունիք'!BB254)</f>
        <v>0</v>
      </c>
      <c r="BC256" s="13">
        <f>SUM('Երևան քաղաք:Սյունիք'!BC254)</f>
        <v>0</v>
      </c>
      <c r="BD256" s="13">
        <f>SUM('Երևան քաղաք:Սյունիք'!BD254)</f>
        <v>0</v>
      </c>
      <c r="BE256" s="13">
        <f>SUM('Երևան քաղաք:Սյունիք'!BE254)</f>
        <v>0</v>
      </c>
      <c r="BF256" s="13">
        <f>SUM('Երևան քաղաք:Սյունիք'!BF254)</f>
        <v>0</v>
      </c>
      <c r="BG256" s="13">
        <f>SUM('Երևան քաղաք:Սյունիք'!BG254)</f>
        <v>0</v>
      </c>
      <c r="BH256" s="13">
        <f>SUM('Երևան քաղաք:Սյունիք'!BH254)</f>
        <v>0</v>
      </c>
      <c r="BI256" s="13">
        <f>SUM('Երևան քաղաք:Սյունիք'!BI254)</f>
        <v>0</v>
      </c>
      <c r="BJ256" s="13">
        <f>SUM('Երևան քաղաք:Սյունիք'!BJ254)</f>
        <v>0</v>
      </c>
      <c r="BK256" s="13">
        <f>SUM('Երևան քաղաք:Սյունիք'!BK254)</f>
        <v>0</v>
      </c>
      <c r="BL256" s="13">
        <f>SUM('Երևան քաղաք:Սյունիք'!BL254)</f>
        <v>0</v>
      </c>
      <c r="BM256" s="13">
        <f>SUM('Երևան քաղաք:Սյունիք'!BM254)</f>
        <v>0</v>
      </c>
      <c r="BN256" s="13">
        <f>SUM('Երևան քաղաք:Սյունիք'!BN254)</f>
        <v>0</v>
      </c>
      <c r="BO256" s="13">
        <f>SUM('Երևան քաղաք:Սյունիք'!BO254)</f>
        <v>0</v>
      </c>
      <c r="BP256" s="13">
        <f>SUM('Երևան քաղաք:Սյունիք'!BP254)</f>
        <v>0</v>
      </c>
      <c r="BQ256" s="13">
        <f>SUM('Երևան քաղաք:Սյունիք'!BQ254)</f>
        <v>0</v>
      </c>
      <c r="BR256" s="13">
        <f>SUM('Երևան քաղաք:Սյունիք'!BR254)</f>
        <v>0</v>
      </c>
      <c r="BS256" s="13">
        <f>SUM('Երևան քաղաք:Սյունիք'!BS254)</f>
        <v>0</v>
      </c>
      <c r="BT256" s="13">
        <f>SUM('Երևան քաղաք:Սյունիք'!BT254)</f>
        <v>0</v>
      </c>
      <c r="BU256" s="13">
        <f>SUM('Երևան քաղաք:Սյունիք'!BU254)</f>
        <v>0</v>
      </c>
      <c r="BV256" s="13">
        <f>SUM('Երևան քաղաք:Սյունիք'!BV254)</f>
        <v>0</v>
      </c>
      <c r="BW256" s="13">
        <f>SUM('Երևան քաղաք:Սյունիք'!BW254)</f>
        <v>0</v>
      </c>
      <c r="BX256" s="13">
        <f>SUM('Երևան քաղաք:Սյունիք'!BX254)</f>
        <v>0</v>
      </c>
      <c r="BY256" s="13">
        <f>SUM('Երևան քաղաք:Սյունիք'!BY254)</f>
        <v>0</v>
      </c>
      <c r="BZ256" s="13">
        <f>SUM('Երևան քաղաք:Սյունիք'!BZ254)</f>
        <v>0</v>
      </c>
      <c r="CA256" s="13">
        <v>0</v>
      </c>
    </row>
    <row r="257" spans="1:79" ht="20.100000000000001" customHeight="1" x14ac:dyDescent="0.3">
      <c r="A257" s="5" t="s">
        <v>213</v>
      </c>
      <c r="B257" s="3" t="s">
        <v>468</v>
      </c>
      <c r="C257" s="3">
        <v>302</v>
      </c>
      <c r="D257" s="13">
        <f>SUM('Երևան քաղաք:Սյունիք'!D255)</f>
        <v>0</v>
      </c>
      <c r="E257" s="13">
        <f>SUM('Երևան քաղաք:Սյունիք'!E255)</f>
        <v>0</v>
      </c>
      <c r="F257" s="13">
        <f>SUM('Երևան քաղաք:Սյունիք'!F255)</f>
        <v>0</v>
      </c>
      <c r="G257" s="13">
        <f>SUM('Երևան քաղաք:Սյունիք'!G255)</f>
        <v>0</v>
      </c>
      <c r="H257" s="13">
        <f>SUM('Երևան քաղաք:Սյունիք'!H255)</f>
        <v>0</v>
      </c>
      <c r="I257" s="13">
        <f>SUM('Երևան քաղաք:Սյունիք'!I255)</f>
        <v>0</v>
      </c>
      <c r="J257" s="13">
        <f>SUM('Երևան քաղաք:Սյունիք'!J255)</f>
        <v>0</v>
      </c>
      <c r="K257" s="13">
        <f>SUM('Երևան քաղաք:Սյունիք'!K255)</f>
        <v>0</v>
      </c>
      <c r="L257" s="13">
        <f>SUM('Երևան քաղաք:Սյունիք'!L255)</f>
        <v>0</v>
      </c>
      <c r="M257" s="13">
        <f>SUM('Երևան քաղաք:Սյունիք'!M255)</f>
        <v>0</v>
      </c>
      <c r="N257" s="13">
        <f>SUM('Երևան քաղաք:Սյունիք'!N255)</f>
        <v>0</v>
      </c>
      <c r="O257" s="13">
        <f>SUM('Երևան քաղաք:Սյունիք'!O255)</f>
        <v>0</v>
      </c>
      <c r="P257" s="13">
        <f>SUM('Երևան քաղաք:Սյունիք'!P255)</f>
        <v>0</v>
      </c>
      <c r="Q257" s="13">
        <f>SUM('Երևան քաղաք:Սյունիք'!Q255)</f>
        <v>0</v>
      </c>
      <c r="R257" s="13">
        <f>SUM('Երևան քաղաք:Սյունիք'!R255)</f>
        <v>0</v>
      </c>
      <c r="S257" s="13">
        <f>SUM('Երևան քաղաք:Սյունիք'!S255)</f>
        <v>0</v>
      </c>
      <c r="T257" s="13">
        <f>SUM('Երևան քաղաք:Սյունիք'!T255)</f>
        <v>0</v>
      </c>
      <c r="U257" s="13">
        <f>SUM('Երևան քաղաք:Սյունիք'!U255)</f>
        <v>0</v>
      </c>
      <c r="V257" s="13">
        <f>SUM('Երևան քաղաք:Սյունիք'!V255)</f>
        <v>0</v>
      </c>
      <c r="W257" s="13">
        <f>SUM('Երևան քաղաք:Սյունիք'!W255)</f>
        <v>0</v>
      </c>
      <c r="X257" s="13">
        <f>SUM('Երևան քաղաք:Սյունիք'!X255)</f>
        <v>0</v>
      </c>
      <c r="Y257" s="13">
        <f>SUM('Երևան քաղաք:Սյունիք'!Y255)</f>
        <v>0</v>
      </c>
      <c r="Z257" s="13">
        <f>SUM('Երևան քաղաք:Սյունիք'!Z255)</f>
        <v>0</v>
      </c>
      <c r="AA257" s="13">
        <f>SUM('Երևան քաղաք:Սյունիք'!AA255)</f>
        <v>0</v>
      </c>
      <c r="AB257" s="13">
        <f>SUM('Երևան քաղաք:Սյունիք'!AB255)</f>
        <v>0</v>
      </c>
      <c r="AC257" s="13">
        <f>SUM('Երևան քաղաք:Սյունիք'!AC255)</f>
        <v>0</v>
      </c>
      <c r="AD257" s="13">
        <f>SUM('Երևան քաղաք:Սյունիք'!AD255)</f>
        <v>0</v>
      </c>
      <c r="AE257" s="13">
        <f>SUM('Երևան քաղաք:Սյունիք'!AE255)</f>
        <v>0</v>
      </c>
      <c r="AF257" s="13">
        <f>SUM('Երևան քաղաք:Սյունիք'!AF255)</f>
        <v>0</v>
      </c>
      <c r="AG257" s="13">
        <f>SUM('Երևան քաղաք:Սյունիք'!AG255)</f>
        <v>0</v>
      </c>
      <c r="AH257" s="13">
        <f>SUM('Երևան քաղաք:Սյունիք'!AH255)</f>
        <v>0</v>
      </c>
      <c r="AI257" s="13">
        <f>SUM('Երևան քաղաք:Սյունիք'!AI255)</f>
        <v>0</v>
      </c>
      <c r="AJ257" s="13">
        <f>SUM('Երևան քաղաք:Սյունիք'!AJ255)</f>
        <v>0</v>
      </c>
      <c r="AK257" s="13">
        <f>SUM('Երևան քաղաք:Սյունիք'!AK255)</f>
        <v>0</v>
      </c>
      <c r="AL257" s="13">
        <f>SUM('Երևան քաղաք:Սյունիք'!AL255)</f>
        <v>0</v>
      </c>
      <c r="AM257" s="13">
        <f>SUM('Երևան քաղաք:Սյունիք'!AM255)</f>
        <v>0</v>
      </c>
      <c r="AN257" s="13">
        <f>SUM('Երևան քաղաք:Սյունիք'!AN255)</f>
        <v>0</v>
      </c>
      <c r="AO257" s="13">
        <f>SUM('Երևան քաղաք:Սյունիք'!AO255)</f>
        <v>0</v>
      </c>
      <c r="AP257" s="13">
        <f>SUM('Երևան քաղաք:Սյունիք'!AP255)</f>
        <v>0</v>
      </c>
      <c r="AQ257" s="13">
        <f>SUM('Երևան քաղաք:Սյունիք'!AQ255)</f>
        <v>0</v>
      </c>
      <c r="AR257" s="13">
        <f>SUM('Երևան քաղաք:Սյունիք'!AR255)</f>
        <v>0</v>
      </c>
      <c r="AS257" s="13">
        <f>SUM('Երևան քաղաք:Սյունիք'!AS255)</f>
        <v>0</v>
      </c>
      <c r="AT257" s="13">
        <f>SUM('Երևան քաղաք:Սյունիք'!AT255)</f>
        <v>0</v>
      </c>
      <c r="AU257" s="13">
        <f>SUM('Երևան քաղաք:Սյունիք'!AU255)</f>
        <v>0</v>
      </c>
      <c r="AV257" s="13">
        <f>SUM('Երևան քաղաք:Սյունիք'!AV255)</f>
        <v>0</v>
      </c>
      <c r="AW257" s="13">
        <f>SUM('Երևան քաղաք:Սյունիք'!AW255)</f>
        <v>0</v>
      </c>
      <c r="AX257" s="13">
        <f>SUM('Երևան քաղաք:Սյունիք'!AX255)</f>
        <v>0</v>
      </c>
      <c r="AY257" s="13">
        <f>SUM('Երևան քաղաք:Սյունիք'!AY255)</f>
        <v>0</v>
      </c>
      <c r="AZ257" s="13">
        <f>SUM('Երևան քաղաք:Սյունիք'!AZ255)</f>
        <v>0</v>
      </c>
      <c r="BA257" s="13">
        <f>SUM('Երևան քաղաք:Սյունիք'!BA255)</f>
        <v>0</v>
      </c>
      <c r="BB257" s="13">
        <f>SUM('Երևան քաղաք:Սյունիք'!BB255)</f>
        <v>0</v>
      </c>
      <c r="BC257" s="13">
        <f>SUM('Երևան քաղաք:Սյունիք'!BC255)</f>
        <v>0</v>
      </c>
      <c r="BD257" s="13">
        <f>SUM('Երևան քաղաք:Սյունիք'!BD255)</f>
        <v>0</v>
      </c>
      <c r="BE257" s="13">
        <f>SUM('Երևան քաղաք:Սյունիք'!BE255)</f>
        <v>0</v>
      </c>
      <c r="BF257" s="13">
        <f>SUM('Երևան քաղաք:Սյունիք'!BF255)</f>
        <v>0</v>
      </c>
      <c r="BG257" s="13">
        <f>SUM('Երևան քաղաք:Սյունիք'!BG255)</f>
        <v>0</v>
      </c>
      <c r="BH257" s="13">
        <f>SUM('Երևան քաղաք:Սյունիք'!BH255)</f>
        <v>0</v>
      </c>
      <c r="BI257" s="13">
        <f>SUM('Երևան քաղաք:Սյունիք'!BI255)</f>
        <v>0</v>
      </c>
      <c r="BJ257" s="13">
        <f>SUM('Երևան քաղաք:Սյունիք'!BJ255)</f>
        <v>0</v>
      </c>
      <c r="BK257" s="13">
        <f>SUM('Երևան քաղաք:Սյունիք'!BK255)</f>
        <v>0</v>
      </c>
      <c r="BL257" s="13">
        <f>SUM('Երևան քաղաք:Սյունիք'!BL255)</f>
        <v>0</v>
      </c>
      <c r="BM257" s="13">
        <f>SUM('Երևան քաղաք:Սյունիք'!BM255)</f>
        <v>0</v>
      </c>
      <c r="BN257" s="13">
        <f>SUM('Երևան քաղաք:Սյունիք'!BN255)</f>
        <v>0</v>
      </c>
      <c r="BO257" s="13">
        <f>SUM('Երևան քաղաք:Սյունիք'!BO255)</f>
        <v>0</v>
      </c>
      <c r="BP257" s="13">
        <f>SUM('Երևան քաղաք:Սյունիք'!BP255)</f>
        <v>0</v>
      </c>
      <c r="BQ257" s="13">
        <f>SUM('Երևան քաղաք:Սյունիք'!BQ255)</f>
        <v>0</v>
      </c>
      <c r="BR257" s="13">
        <f>SUM('Երևան քաղաք:Սյունիք'!BR255)</f>
        <v>0</v>
      </c>
      <c r="BS257" s="13">
        <f>SUM('Երևան քաղաք:Սյունիք'!BS255)</f>
        <v>0</v>
      </c>
      <c r="BT257" s="13">
        <f>SUM('Երևան քաղաք:Սյունիք'!BT255)</f>
        <v>0</v>
      </c>
      <c r="BU257" s="13">
        <f>SUM('Երևան քաղաք:Սյունիք'!BU255)</f>
        <v>0</v>
      </c>
      <c r="BV257" s="13">
        <f>SUM('Երևան քաղաք:Սյունիք'!BV255)</f>
        <v>0</v>
      </c>
      <c r="BW257" s="13">
        <f>SUM('Երևան քաղաք:Սյունիք'!BW255)</f>
        <v>0</v>
      </c>
      <c r="BX257" s="13">
        <f>SUM('Երևան քաղաք:Սյունիք'!BX255)</f>
        <v>0</v>
      </c>
      <c r="BY257" s="13">
        <f>SUM('Երևան քաղաք:Սյունիք'!BY255)</f>
        <v>0</v>
      </c>
      <c r="BZ257" s="13">
        <f>SUM('Երևան քաղաք:Սյունիք'!BZ255)</f>
        <v>0</v>
      </c>
      <c r="CA257" s="13">
        <v>0</v>
      </c>
    </row>
    <row r="258" spans="1:79" ht="20.100000000000001" customHeight="1" x14ac:dyDescent="0.3">
      <c r="A258" s="5" t="s">
        <v>214</v>
      </c>
      <c r="B258" s="3" t="s">
        <v>350</v>
      </c>
      <c r="C258" s="3">
        <v>303</v>
      </c>
      <c r="D258" s="13">
        <f>SUM('Երևան քաղաք:Սյունիք'!D256)</f>
        <v>0</v>
      </c>
      <c r="E258" s="13">
        <f>SUM('Երևան քաղաք:Սյունիք'!E256)</f>
        <v>0</v>
      </c>
      <c r="F258" s="13">
        <f>SUM('Երևան քաղաք:Սյունիք'!F256)</f>
        <v>0</v>
      </c>
      <c r="G258" s="13">
        <f>SUM('Երևան քաղաք:Սյունիք'!G256)</f>
        <v>0</v>
      </c>
      <c r="H258" s="13">
        <f>SUM('Երևան քաղաք:Սյունիք'!H256)</f>
        <v>0</v>
      </c>
      <c r="I258" s="13">
        <f>SUM('Երևան քաղաք:Սյունիք'!I256)</f>
        <v>0</v>
      </c>
      <c r="J258" s="13">
        <f>SUM('Երևան քաղաք:Սյունիք'!J256)</f>
        <v>0</v>
      </c>
      <c r="K258" s="13">
        <f>SUM('Երևան քաղաք:Սյունիք'!K256)</f>
        <v>0</v>
      </c>
      <c r="L258" s="13">
        <f>SUM('Երևան քաղաք:Սյունիք'!L256)</f>
        <v>0</v>
      </c>
      <c r="M258" s="13">
        <f>SUM('Երևան քաղաք:Սյունիք'!M256)</f>
        <v>0</v>
      </c>
      <c r="N258" s="13">
        <f>SUM('Երևան քաղաք:Սյունիք'!N256)</f>
        <v>0</v>
      </c>
      <c r="O258" s="13">
        <f>SUM('Երևան քաղաք:Սյունիք'!O256)</f>
        <v>0</v>
      </c>
      <c r="P258" s="13">
        <f>SUM('Երևան քաղաք:Սյունիք'!P256)</f>
        <v>0</v>
      </c>
      <c r="Q258" s="13">
        <f>SUM('Երևան քաղաք:Սյունիք'!Q256)</f>
        <v>0</v>
      </c>
      <c r="R258" s="13">
        <f>SUM('Երևան քաղաք:Սյունիք'!R256)</f>
        <v>0</v>
      </c>
      <c r="S258" s="13">
        <f>SUM('Երևան քաղաք:Սյունիք'!S256)</f>
        <v>0</v>
      </c>
      <c r="T258" s="13">
        <f>SUM('Երևան քաղաք:Սյունիք'!T256)</f>
        <v>0</v>
      </c>
      <c r="U258" s="13">
        <f>SUM('Երևան քաղաք:Սյունիք'!U256)</f>
        <v>0</v>
      </c>
      <c r="V258" s="13">
        <f>SUM('Երևան քաղաք:Սյունիք'!V256)</f>
        <v>0</v>
      </c>
      <c r="W258" s="13">
        <f>SUM('Երևան քաղաք:Սյունիք'!W256)</f>
        <v>0</v>
      </c>
      <c r="X258" s="13">
        <f>SUM('Երևան քաղաք:Սյունիք'!X256)</f>
        <v>0</v>
      </c>
      <c r="Y258" s="13">
        <f>SUM('Երևան քաղաք:Սյունիք'!Y256)</f>
        <v>0</v>
      </c>
      <c r="Z258" s="13">
        <f>SUM('Երևան քաղաք:Սյունիք'!Z256)</f>
        <v>0</v>
      </c>
      <c r="AA258" s="13">
        <f>SUM('Երևան քաղաք:Սյունիք'!AA256)</f>
        <v>0</v>
      </c>
      <c r="AB258" s="13">
        <f>SUM('Երևան քաղաք:Սյունիք'!AB256)</f>
        <v>0</v>
      </c>
      <c r="AC258" s="13">
        <f>SUM('Երևան քաղաք:Սյունիք'!AC256)</f>
        <v>0</v>
      </c>
      <c r="AD258" s="13">
        <f>SUM('Երևան քաղաք:Սյունիք'!AD256)</f>
        <v>0</v>
      </c>
      <c r="AE258" s="13">
        <f>SUM('Երևան քաղաք:Սյունիք'!AE256)</f>
        <v>0</v>
      </c>
      <c r="AF258" s="13">
        <f>SUM('Երևան քաղաք:Սյունիք'!AF256)</f>
        <v>0</v>
      </c>
      <c r="AG258" s="13">
        <f>SUM('Երևան քաղաք:Սյունիք'!AG256)</f>
        <v>0</v>
      </c>
      <c r="AH258" s="13">
        <f>SUM('Երևան քաղաք:Սյունիք'!AH256)</f>
        <v>0</v>
      </c>
      <c r="AI258" s="13">
        <f>SUM('Երևան քաղաք:Սյունիք'!AI256)</f>
        <v>0</v>
      </c>
      <c r="AJ258" s="13">
        <f>SUM('Երևան քաղաք:Սյունիք'!AJ256)</f>
        <v>0</v>
      </c>
      <c r="AK258" s="13">
        <f>SUM('Երևան քաղաք:Սյունիք'!AK256)</f>
        <v>0</v>
      </c>
      <c r="AL258" s="13">
        <f>SUM('Երևան քաղաք:Սյունիք'!AL256)</f>
        <v>0</v>
      </c>
      <c r="AM258" s="13">
        <f>SUM('Երևան քաղաք:Սյունիք'!AM256)</f>
        <v>0</v>
      </c>
      <c r="AN258" s="13">
        <f>SUM('Երևան քաղաք:Սյունիք'!AN256)</f>
        <v>0</v>
      </c>
      <c r="AO258" s="13">
        <f>SUM('Երևան քաղաք:Սյունիք'!AO256)</f>
        <v>0</v>
      </c>
      <c r="AP258" s="13">
        <f>SUM('Երևան քաղաք:Սյունիք'!AP256)</f>
        <v>0</v>
      </c>
      <c r="AQ258" s="13">
        <f>SUM('Երևան քաղաք:Սյունիք'!AQ256)</f>
        <v>0</v>
      </c>
      <c r="AR258" s="13">
        <f>SUM('Երևան քաղաք:Սյունիք'!AR256)</f>
        <v>0</v>
      </c>
      <c r="AS258" s="13">
        <f>SUM('Երևան քաղաք:Սյունիք'!AS256)</f>
        <v>0</v>
      </c>
      <c r="AT258" s="13">
        <f>SUM('Երևան քաղաք:Սյունիք'!AT256)</f>
        <v>0</v>
      </c>
      <c r="AU258" s="13">
        <f>SUM('Երևան քաղաք:Սյունիք'!AU256)</f>
        <v>0</v>
      </c>
      <c r="AV258" s="13">
        <f>SUM('Երևան քաղաք:Սյունիք'!AV256)</f>
        <v>0</v>
      </c>
      <c r="AW258" s="13">
        <f>SUM('Երևան քաղաք:Սյունիք'!AW256)</f>
        <v>0</v>
      </c>
      <c r="AX258" s="13">
        <f>SUM('Երևան քաղաք:Սյունիք'!AX256)</f>
        <v>0</v>
      </c>
      <c r="AY258" s="13">
        <f>SUM('Երևան քաղաք:Սյունիք'!AY256)</f>
        <v>0</v>
      </c>
      <c r="AZ258" s="13">
        <f>SUM('Երևան քաղաք:Սյունիք'!AZ256)</f>
        <v>0</v>
      </c>
      <c r="BA258" s="13">
        <f>SUM('Երևան քաղաք:Սյունիք'!BA256)</f>
        <v>0</v>
      </c>
      <c r="BB258" s="13">
        <f>SUM('Երևան քաղաք:Սյունիք'!BB256)</f>
        <v>0</v>
      </c>
      <c r="BC258" s="13">
        <f>SUM('Երևան քաղաք:Սյունիք'!BC256)</f>
        <v>0</v>
      </c>
      <c r="BD258" s="13">
        <f>SUM('Երևան քաղաք:Սյունիք'!BD256)</f>
        <v>0</v>
      </c>
      <c r="BE258" s="13">
        <f>SUM('Երևան քաղաք:Սյունիք'!BE256)</f>
        <v>0</v>
      </c>
      <c r="BF258" s="13">
        <f>SUM('Երևան քաղաք:Սյունիք'!BF256)</f>
        <v>0</v>
      </c>
      <c r="BG258" s="13">
        <f>SUM('Երևան քաղաք:Սյունիք'!BG256)</f>
        <v>0</v>
      </c>
      <c r="BH258" s="13">
        <f>SUM('Երևան քաղաք:Սյունիք'!BH256)</f>
        <v>0</v>
      </c>
      <c r="BI258" s="13">
        <f>SUM('Երևան քաղաք:Սյունիք'!BI256)</f>
        <v>0</v>
      </c>
      <c r="BJ258" s="13">
        <f>SUM('Երևան քաղաք:Սյունիք'!BJ256)</f>
        <v>0</v>
      </c>
      <c r="BK258" s="13">
        <f>SUM('Երևան քաղաք:Սյունիք'!BK256)</f>
        <v>0</v>
      </c>
      <c r="BL258" s="13">
        <f>SUM('Երևան քաղաք:Սյունիք'!BL256)</f>
        <v>0</v>
      </c>
      <c r="BM258" s="13">
        <f>SUM('Երևան քաղաք:Սյունիք'!BM256)</f>
        <v>0</v>
      </c>
      <c r="BN258" s="13">
        <f>SUM('Երևան քաղաք:Սյունիք'!BN256)</f>
        <v>0</v>
      </c>
      <c r="BO258" s="13">
        <f>SUM('Երևան քաղաք:Սյունիք'!BO256)</f>
        <v>0</v>
      </c>
      <c r="BP258" s="13">
        <f>SUM('Երևան քաղաք:Սյունիք'!BP256)</f>
        <v>0</v>
      </c>
      <c r="BQ258" s="13">
        <f>SUM('Երևան քաղաք:Սյունիք'!BQ256)</f>
        <v>0</v>
      </c>
      <c r="BR258" s="13">
        <f>SUM('Երևան քաղաք:Սյունիք'!BR256)</f>
        <v>0</v>
      </c>
      <c r="BS258" s="13">
        <f>SUM('Երևան քաղաք:Սյունիք'!BS256)</f>
        <v>0</v>
      </c>
      <c r="BT258" s="13">
        <f>SUM('Երևան քաղաք:Սյունիք'!BT256)</f>
        <v>0</v>
      </c>
      <c r="BU258" s="13">
        <f>SUM('Երևան քաղաք:Սյունիք'!BU256)</f>
        <v>0</v>
      </c>
      <c r="BV258" s="13">
        <f>SUM('Երևան քաղաք:Սյունիք'!BV256)</f>
        <v>0</v>
      </c>
      <c r="BW258" s="13">
        <f>SUM('Երևան քաղաք:Սյունիք'!BW256)</f>
        <v>0</v>
      </c>
      <c r="BX258" s="13">
        <f>SUM('Երևան քաղաք:Սյունիք'!BX256)</f>
        <v>0</v>
      </c>
      <c r="BY258" s="13">
        <f>SUM('Երևան քաղաք:Սյունիք'!BY256)</f>
        <v>0</v>
      </c>
      <c r="BZ258" s="13">
        <f>SUM('Երևան քաղաք:Սյունիք'!BZ256)</f>
        <v>0</v>
      </c>
      <c r="CA258" s="13">
        <v>0</v>
      </c>
    </row>
    <row r="259" spans="1:79" ht="20.100000000000001" customHeight="1" x14ac:dyDescent="0.3">
      <c r="A259" s="5" t="s">
        <v>215</v>
      </c>
      <c r="B259" s="3" t="s">
        <v>469</v>
      </c>
      <c r="C259" s="3">
        <v>304</v>
      </c>
      <c r="D259" s="13">
        <f>SUM('Երևան քաղաք:Սյունիք'!D257)</f>
        <v>0</v>
      </c>
      <c r="E259" s="13">
        <f>SUM('Երևան քաղաք:Սյունիք'!E257)</f>
        <v>0</v>
      </c>
      <c r="F259" s="13">
        <f>SUM('Երևան քաղաք:Սյունիք'!F257)</f>
        <v>0</v>
      </c>
      <c r="G259" s="13">
        <f>SUM('Երևան քաղաք:Սյունիք'!G257)</f>
        <v>0</v>
      </c>
      <c r="H259" s="13">
        <f>SUM('Երևան քաղաք:Սյունիք'!H257)</f>
        <v>0</v>
      </c>
      <c r="I259" s="13">
        <f>SUM('Երևան քաղաք:Սյունիք'!I257)</f>
        <v>0</v>
      </c>
      <c r="J259" s="13">
        <f>SUM('Երևան քաղաք:Սյունիք'!J257)</f>
        <v>0</v>
      </c>
      <c r="K259" s="13">
        <f>SUM('Երևան քաղաք:Սյունիք'!K257)</f>
        <v>0</v>
      </c>
      <c r="L259" s="13">
        <f>SUM('Երևան քաղաք:Սյունիք'!L257)</f>
        <v>0</v>
      </c>
      <c r="M259" s="13">
        <f>SUM('Երևան քաղաք:Սյունիք'!M257)</f>
        <v>0</v>
      </c>
      <c r="N259" s="13">
        <f>SUM('Երևան քաղաք:Սյունիք'!N257)</f>
        <v>0</v>
      </c>
      <c r="O259" s="13">
        <f>SUM('Երևան քաղաք:Սյունիք'!O257)</f>
        <v>0</v>
      </c>
      <c r="P259" s="13">
        <f>SUM('Երևան քաղաք:Սյունիք'!P257)</f>
        <v>0</v>
      </c>
      <c r="Q259" s="13">
        <f>SUM('Երևան քաղաք:Սյունիք'!Q257)</f>
        <v>0</v>
      </c>
      <c r="R259" s="13">
        <f>SUM('Երևան քաղաք:Սյունիք'!R257)</f>
        <v>0</v>
      </c>
      <c r="S259" s="13">
        <f>SUM('Երևան քաղաք:Սյունիք'!S257)</f>
        <v>0</v>
      </c>
      <c r="T259" s="13">
        <f>SUM('Երևան քաղաք:Սյունիք'!T257)</f>
        <v>0</v>
      </c>
      <c r="U259" s="13">
        <f>SUM('Երևան քաղաք:Սյունիք'!U257)</f>
        <v>0</v>
      </c>
      <c r="V259" s="13">
        <f>SUM('Երևան քաղաք:Սյունիք'!V257)</f>
        <v>0</v>
      </c>
      <c r="W259" s="13">
        <f>SUM('Երևան քաղաք:Սյունիք'!W257)</f>
        <v>0</v>
      </c>
      <c r="X259" s="13">
        <f>SUM('Երևան քաղաք:Սյունիք'!X257)</f>
        <v>0</v>
      </c>
      <c r="Y259" s="13">
        <f>SUM('Երևան քաղաք:Սյունիք'!Y257)</f>
        <v>0</v>
      </c>
      <c r="Z259" s="13">
        <f>SUM('Երևան քաղաք:Սյունիք'!Z257)</f>
        <v>0</v>
      </c>
      <c r="AA259" s="13">
        <f>SUM('Երևան քաղաք:Սյունիք'!AA257)</f>
        <v>0</v>
      </c>
      <c r="AB259" s="13">
        <f>SUM('Երևան քաղաք:Սյունիք'!AB257)</f>
        <v>0</v>
      </c>
      <c r="AC259" s="13">
        <f>SUM('Երևան քաղաք:Սյունիք'!AC257)</f>
        <v>0</v>
      </c>
      <c r="AD259" s="13">
        <f>SUM('Երևան քաղաք:Սյունիք'!AD257)</f>
        <v>0</v>
      </c>
      <c r="AE259" s="13">
        <f>SUM('Երևան քաղաք:Սյունիք'!AE257)</f>
        <v>0</v>
      </c>
      <c r="AF259" s="13">
        <f>SUM('Երևան քաղաք:Սյունիք'!AF257)</f>
        <v>0</v>
      </c>
      <c r="AG259" s="13">
        <f>SUM('Երևան քաղաք:Սյունիք'!AG257)</f>
        <v>0</v>
      </c>
      <c r="AH259" s="13">
        <f>SUM('Երևան քաղաք:Սյունիք'!AH257)</f>
        <v>0</v>
      </c>
      <c r="AI259" s="13">
        <f>SUM('Երևան քաղաք:Սյունիք'!AI257)</f>
        <v>0</v>
      </c>
      <c r="AJ259" s="13">
        <f>SUM('Երևան քաղաք:Սյունիք'!AJ257)</f>
        <v>0</v>
      </c>
      <c r="AK259" s="13">
        <f>SUM('Երևան քաղաք:Սյունիք'!AK257)</f>
        <v>0</v>
      </c>
      <c r="AL259" s="13">
        <f>SUM('Երևան քաղաք:Սյունիք'!AL257)</f>
        <v>0</v>
      </c>
      <c r="AM259" s="13">
        <f>SUM('Երևան քաղաք:Սյունիք'!AM257)</f>
        <v>0</v>
      </c>
      <c r="AN259" s="13">
        <f>SUM('Երևան քաղաք:Սյունիք'!AN257)</f>
        <v>0</v>
      </c>
      <c r="AO259" s="13">
        <f>SUM('Երևան քաղաք:Սյունիք'!AO257)</f>
        <v>0</v>
      </c>
      <c r="AP259" s="13">
        <f>SUM('Երևան քաղաք:Սյունիք'!AP257)</f>
        <v>0</v>
      </c>
      <c r="AQ259" s="13">
        <f>SUM('Երևան քաղաք:Սյունիք'!AQ257)</f>
        <v>0</v>
      </c>
      <c r="AR259" s="13">
        <f>SUM('Երևան քաղաք:Սյունիք'!AR257)</f>
        <v>0</v>
      </c>
      <c r="AS259" s="13">
        <f>SUM('Երևան քաղաք:Սյունիք'!AS257)</f>
        <v>0</v>
      </c>
      <c r="AT259" s="13">
        <f>SUM('Երևան քաղաք:Սյունիք'!AT257)</f>
        <v>0</v>
      </c>
      <c r="AU259" s="13">
        <f>SUM('Երևան քաղաք:Սյունիք'!AU257)</f>
        <v>0</v>
      </c>
      <c r="AV259" s="13">
        <f>SUM('Երևան քաղաք:Սյունիք'!AV257)</f>
        <v>0</v>
      </c>
      <c r="AW259" s="13">
        <f>SUM('Երևան քաղաք:Սյունիք'!AW257)</f>
        <v>0</v>
      </c>
      <c r="AX259" s="13">
        <f>SUM('Երևան քաղաք:Սյունիք'!AX257)</f>
        <v>0</v>
      </c>
      <c r="AY259" s="13">
        <f>SUM('Երևան քաղաք:Սյունիք'!AY257)</f>
        <v>0</v>
      </c>
      <c r="AZ259" s="13">
        <f>SUM('Երևան քաղաք:Սյունիք'!AZ257)</f>
        <v>0</v>
      </c>
      <c r="BA259" s="13">
        <f>SUM('Երևան քաղաք:Սյունիք'!BA257)</f>
        <v>0</v>
      </c>
      <c r="BB259" s="13">
        <f>SUM('Երևան քաղաք:Սյունիք'!BB257)</f>
        <v>0</v>
      </c>
      <c r="BC259" s="13">
        <f>SUM('Երևան քաղաք:Սյունիք'!BC257)</f>
        <v>0</v>
      </c>
      <c r="BD259" s="13">
        <f>SUM('Երևան քաղաք:Սյունիք'!BD257)</f>
        <v>0</v>
      </c>
      <c r="BE259" s="13">
        <f>SUM('Երևան քաղաք:Սյունիք'!BE257)</f>
        <v>0</v>
      </c>
      <c r="BF259" s="13">
        <f>SUM('Երևան քաղաք:Սյունիք'!BF257)</f>
        <v>0</v>
      </c>
      <c r="BG259" s="13">
        <f>SUM('Երևան քաղաք:Սյունիք'!BG257)</f>
        <v>0</v>
      </c>
      <c r="BH259" s="13">
        <f>SUM('Երևան քաղաք:Սյունիք'!BH257)</f>
        <v>0</v>
      </c>
      <c r="BI259" s="13">
        <f>SUM('Երևան քաղաք:Սյունիք'!BI257)</f>
        <v>0</v>
      </c>
      <c r="BJ259" s="13">
        <f>SUM('Երևան քաղաք:Սյունիք'!BJ257)</f>
        <v>0</v>
      </c>
      <c r="BK259" s="13">
        <f>SUM('Երևան քաղաք:Սյունիք'!BK257)</f>
        <v>0</v>
      </c>
      <c r="BL259" s="13">
        <f>SUM('Երևան քաղաք:Սյունիք'!BL257)</f>
        <v>0</v>
      </c>
      <c r="BM259" s="13">
        <f>SUM('Երևան քաղաք:Սյունիք'!BM257)</f>
        <v>0</v>
      </c>
      <c r="BN259" s="13">
        <f>SUM('Երևան քաղաք:Սյունիք'!BN257)</f>
        <v>0</v>
      </c>
      <c r="BO259" s="13">
        <f>SUM('Երևան քաղաք:Սյունիք'!BO257)</f>
        <v>0</v>
      </c>
      <c r="BP259" s="13">
        <f>SUM('Երևան քաղաք:Սյունիք'!BP257)</f>
        <v>0</v>
      </c>
      <c r="BQ259" s="13">
        <f>SUM('Երևան քաղաք:Սյունիք'!BQ257)</f>
        <v>0</v>
      </c>
      <c r="BR259" s="13">
        <f>SUM('Երևան քաղաք:Սյունիք'!BR257)</f>
        <v>0</v>
      </c>
      <c r="BS259" s="13">
        <f>SUM('Երևան քաղաք:Սյունիք'!BS257)</f>
        <v>0</v>
      </c>
      <c r="BT259" s="13">
        <f>SUM('Երևան քաղաք:Սյունիք'!BT257)</f>
        <v>0</v>
      </c>
      <c r="BU259" s="13">
        <f>SUM('Երևան քաղաք:Սյունիք'!BU257)</f>
        <v>0</v>
      </c>
      <c r="BV259" s="13">
        <f>SUM('Երևան քաղաք:Սյունիք'!BV257)</f>
        <v>0</v>
      </c>
      <c r="BW259" s="13">
        <f>SUM('Երևան քաղաք:Սյունիք'!BW257)</f>
        <v>0</v>
      </c>
      <c r="BX259" s="13">
        <f>SUM('Երևան քաղաք:Սյունիք'!BX257)</f>
        <v>0</v>
      </c>
      <c r="BY259" s="13">
        <f>SUM('Երևան քաղաք:Սյունիք'!BY257)</f>
        <v>0</v>
      </c>
      <c r="BZ259" s="13">
        <f>SUM('Երևան քաղաք:Սյունիք'!BZ257)</f>
        <v>0</v>
      </c>
      <c r="CA259" s="13">
        <v>0</v>
      </c>
    </row>
    <row r="260" spans="1:79" ht="20.100000000000001" customHeight="1" x14ac:dyDescent="0.3">
      <c r="A260" s="5" t="s">
        <v>216</v>
      </c>
      <c r="B260" s="3" t="s">
        <v>602</v>
      </c>
      <c r="C260" s="3">
        <v>305</v>
      </c>
      <c r="D260" s="13">
        <f>SUM('Երևան քաղաք:Սյունիք'!D258)</f>
        <v>0</v>
      </c>
      <c r="E260" s="13">
        <f>SUM('Երևան քաղաք:Սյունիք'!E258)</f>
        <v>0</v>
      </c>
      <c r="F260" s="13">
        <f>SUM('Երևան քաղաք:Սյունիք'!F258)</f>
        <v>0</v>
      </c>
      <c r="G260" s="13">
        <f>SUM('Երևան քաղաք:Սյունիք'!G258)</f>
        <v>0</v>
      </c>
      <c r="H260" s="13">
        <f>SUM('Երևան քաղաք:Սյունիք'!H258)</f>
        <v>0</v>
      </c>
      <c r="I260" s="13">
        <f>SUM('Երևան քաղաք:Սյունիք'!I258)</f>
        <v>0</v>
      </c>
      <c r="J260" s="13">
        <f>SUM('Երևան քաղաք:Սյունիք'!J258)</f>
        <v>0</v>
      </c>
      <c r="K260" s="13">
        <f>SUM('Երևան քաղաք:Սյունիք'!K258)</f>
        <v>0</v>
      </c>
      <c r="L260" s="13">
        <f>SUM('Երևան քաղաք:Սյունիք'!L258)</f>
        <v>0</v>
      </c>
      <c r="M260" s="13">
        <f>SUM('Երևան քաղաք:Սյունիք'!M258)</f>
        <v>0</v>
      </c>
      <c r="N260" s="13">
        <f>SUM('Երևան քաղաք:Սյունիք'!N258)</f>
        <v>0</v>
      </c>
      <c r="O260" s="13">
        <f>SUM('Երևան քաղաք:Սյունիք'!O258)</f>
        <v>0</v>
      </c>
      <c r="P260" s="13">
        <f>SUM('Երևան քաղաք:Սյունիք'!P258)</f>
        <v>0</v>
      </c>
      <c r="Q260" s="13">
        <f>SUM('Երևան քաղաք:Սյունիք'!Q258)</f>
        <v>0</v>
      </c>
      <c r="R260" s="13">
        <f>SUM('Երևան քաղաք:Սյունիք'!R258)</f>
        <v>0</v>
      </c>
      <c r="S260" s="13">
        <f>SUM('Երևան քաղաք:Սյունիք'!S258)</f>
        <v>0</v>
      </c>
      <c r="T260" s="13">
        <f>SUM('Երևան քաղաք:Սյունիք'!T258)</f>
        <v>0</v>
      </c>
      <c r="U260" s="13">
        <f>SUM('Երևան քաղաք:Սյունիք'!U258)</f>
        <v>0</v>
      </c>
      <c r="V260" s="13">
        <f>SUM('Երևան քաղաք:Սյունիք'!V258)</f>
        <v>0</v>
      </c>
      <c r="W260" s="13">
        <f>SUM('Երևան քաղաք:Սյունիք'!W258)</f>
        <v>0</v>
      </c>
      <c r="X260" s="13">
        <f>SUM('Երևան քաղաք:Սյունիք'!X258)</f>
        <v>0</v>
      </c>
      <c r="Y260" s="13">
        <f>SUM('Երևան քաղաք:Սյունիք'!Y258)</f>
        <v>0</v>
      </c>
      <c r="Z260" s="13">
        <f>SUM('Երևան քաղաք:Սյունիք'!Z258)</f>
        <v>0</v>
      </c>
      <c r="AA260" s="13">
        <f>SUM('Երևան քաղաք:Սյունիք'!AA258)</f>
        <v>0</v>
      </c>
      <c r="AB260" s="13">
        <f>SUM('Երևան քաղաք:Սյունիք'!AB258)</f>
        <v>0</v>
      </c>
      <c r="AC260" s="13">
        <f>SUM('Երևան քաղաք:Սյունիք'!AC258)</f>
        <v>0</v>
      </c>
      <c r="AD260" s="13">
        <f>SUM('Երևան քաղաք:Սյունիք'!AD258)</f>
        <v>0</v>
      </c>
      <c r="AE260" s="13">
        <f>SUM('Երևան քաղաք:Սյունիք'!AE258)</f>
        <v>0</v>
      </c>
      <c r="AF260" s="13">
        <f>SUM('Երևան քաղաք:Սյունիք'!AF258)</f>
        <v>0</v>
      </c>
      <c r="AG260" s="13">
        <f>SUM('Երևան քաղաք:Սյունիք'!AG258)</f>
        <v>0</v>
      </c>
      <c r="AH260" s="13">
        <f>SUM('Երևան քաղաք:Սյունիք'!AH258)</f>
        <v>0</v>
      </c>
      <c r="AI260" s="13">
        <f>SUM('Երևան քաղաք:Սյունիք'!AI258)</f>
        <v>0</v>
      </c>
      <c r="AJ260" s="13">
        <f>SUM('Երևան քաղաք:Սյունիք'!AJ258)</f>
        <v>0</v>
      </c>
      <c r="AK260" s="13">
        <f>SUM('Երևան քաղաք:Սյունիք'!AK258)</f>
        <v>0</v>
      </c>
      <c r="AL260" s="13">
        <f>SUM('Երևան քաղաք:Սյունիք'!AL258)</f>
        <v>0</v>
      </c>
      <c r="AM260" s="13">
        <f>SUM('Երևան քաղաք:Սյունիք'!AM258)</f>
        <v>0</v>
      </c>
      <c r="AN260" s="13">
        <f>SUM('Երևան քաղաք:Սյունիք'!AN258)</f>
        <v>0</v>
      </c>
      <c r="AO260" s="13">
        <f>SUM('Երևան քաղաք:Սյունիք'!AO258)</f>
        <v>0</v>
      </c>
      <c r="AP260" s="13">
        <f>SUM('Երևան քաղաք:Սյունիք'!AP258)</f>
        <v>0</v>
      </c>
      <c r="AQ260" s="13">
        <f>SUM('Երևան քաղաք:Սյունիք'!AQ258)</f>
        <v>0</v>
      </c>
      <c r="AR260" s="13">
        <f>SUM('Երևան քաղաք:Սյունիք'!AR258)</f>
        <v>0</v>
      </c>
      <c r="AS260" s="13">
        <f>SUM('Երևան քաղաք:Սյունիք'!AS258)</f>
        <v>0</v>
      </c>
      <c r="AT260" s="13">
        <f>SUM('Երևան քաղաք:Սյունիք'!AT258)</f>
        <v>0</v>
      </c>
      <c r="AU260" s="13">
        <f>SUM('Երևան քաղաք:Սյունիք'!AU258)</f>
        <v>0</v>
      </c>
      <c r="AV260" s="13">
        <f>SUM('Երևան քաղաք:Սյունիք'!AV258)</f>
        <v>0</v>
      </c>
      <c r="AW260" s="13">
        <f>SUM('Երևան քաղաք:Սյունիք'!AW258)</f>
        <v>0</v>
      </c>
      <c r="AX260" s="13">
        <f>SUM('Երևան քաղաք:Սյունիք'!AX258)</f>
        <v>0</v>
      </c>
      <c r="AY260" s="13">
        <f>SUM('Երևան քաղաք:Սյունիք'!AY258)</f>
        <v>0</v>
      </c>
      <c r="AZ260" s="13">
        <f>SUM('Երևան քաղաք:Սյունիք'!AZ258)</f>
        <v>0</v>
      </c>
      <c r="BA260" s="13">
        <f>SUM('Երևան քաղաք:Սյունիք'!BA258)</f>
        <v>0</v>
      </c>
      <c r="BB260" s="13">
        <f>SUM('Երևան քաղաք:Սյունիք'!BB258)</f>
        <v>0</v>
      </c>
      <c r="BC260" s="13">
        <f>SUM('Երևան քաղաք:Սյունիք'!BC258)</f>
        <v>0</v>
      </c>
      <c r="BD260" s="13">
        <f>SUM('Երևան քաղաք:Սյունիք'!BD258)</f>
        <v>0</v>
      </c>
      <c r="BE260" s="13">
        <f>SUM('Երևան քաղաք:Սյունիք'!BE258)</f>
        <v>0</v>
      </c>
      <c r="BF260" s="13">
        <f>SUM('Երևան քաղաք:Սյունիք'!BF258)</f>
        <v>0</v>
      </c>
      <c r="BG260" s="13">
        <f>SUM('Երևան քաղաք:Սյունիք'!BG258)</f>
        <v>0</v>
      </c>
      <c r="BH260" s="13">
        <f>SUM('Երևան քաղաք:Սյունիք'!BH258)</f>
        <v>0</v>
      </c>
      <c r="BI260" s="13">
        <f>SUM('Երևան քաղաք:Սյունիք'!BI258)</f>
        <v>0</v>
      </c>
      <c r="BJ260" s="13">
        <f>SUM('Երևան քաղաք:Սյունիք'!BJ258)</f>
        <v>0</v>
      </c>
      <c r="BK260" s="13">
        <f>SUM('Երևան քաղաք:Սյունիք'!BK258)</f>
        <v>0</v>
      </c>
      <c r="BL260" s="13">
        <f>SUM('Երևան քաղաք:Սյունիք'!BL258)</f>
        <v>0</v>
      </c>
      <c r="BM260" s="13">
        <f>SUM('Երևան քաղաք:Սյունիք'!BM258)</f>
        <v>0</v>
      </c>
      <c r="BN260" s="13">
        <f>SUM('Երևան քաղաք:Սյունիք'!BN258)</f>
        <v>0</v>
      </c>
      <c r="BO260" s="13">
        <f>SUM('Երևան քաղաք:Սյունիք'!BO258)</f>
        <v>0</v>
      </c>
      <c r="BP260" s="13">
        <f>SUM('Երևան քաղաք:Սյունիք'!BP258)</f>
        <v>0</v>
      </c>
      <c r="BQ260" s="13">
        <f>SUM('Երևան քաղաք:Սյունիք'!BQ258)</f>
        <v>0</v>
      </c>
      <c r="BR260" s="13">
        <f>SUM('Երևան քաղաք:Սյունիք'!BR258)</f>
        <v>0</v>
      </c>
      <c r="BS260" s="13">
        <f>SUM('Երևան քաղաք:Սյունիք'!BS258)</f>
        <v>0</v>
      </c>
      <c r="BT260" s="13">
        <f>SUM('Երևան քաղաք:Սյունիք'!BT258)</f>
        <v>0</v>
      </c>
      <c r="BU260" s="13">
        <f>SUM('Երևան քաղաք:Սյունիք'!BU258)</f>
        <v>0</v>
      </c>
      <c r="BV260" s="13">
        <f>SUM('Երևան քաղաք:Սյունիք'!BV258)</f>
        <v>0</v>
      </c>
      <c r="BW260" s="13">
        <f>SUM('Երևան քաղաք:Սյունիք'!BW258)</f>
        <v>0</v>
      </c>
      <c r="BX260" s="13">
        <f>SUM('Երևան քաղաք:Սյունիք'!BX258)</f>
        <v>0</v>
      </c>
      <c r="BY260" s="13">
        <f>SUM('Երևան քաղաք:Սյունիք'!BY258)</f>
        <v>0</v>
      </c>
      <c r="BZ260" s="13">
        <f>SUM('Երևան քաղաք:Սյունիք'!BZ258)</f>
        <v>0</v>
      </c>
      <c r="CA260" s="13">
        <v>0</v>
      </c>
    </row>
    <row r="261" spans="1:79" ht="20.100000000000001" customHeight="1" x14ac:dyDescent="0.3">
      <c r="A261" s="5" t="s">
        <v>217</v>
      </c>
      <c r="B261" s="3" t="s">
        <v>603</v>
      </c>
      <c r="C261" s="3">
        <v>306</v>
      </c>
      <c r="D261" s="13">
        <f>SUM('Երևան քաղաք:Սյունիք'!D259)</f>
        <v>0</v>
      </c>
      <c r="E261" s="13">
        <f>SUM('Երևան քաղաք:Սյունիք'!E259)</f>
        <v>0</v>
      </c>
      <c r="F261" s="13">
        <f>SUM('Երևան քաղաք:Սյունիք'!F259)</f>
        <v>0</v>
      </c>
      <c r="G261" s="13">
        <f>SUM('Երևան քաղաք:Սյունիք'!G259)</f>
        <v>0</v>
      </c>
      <c r="H261" s="13">
        <f>SUM('Երևան քաղաք:Սյունիք'!H259)</f>
        <v>0</v>
      </c>
      <c r="I261" s="13">
        <f>SUM('Երևան քաղաք:Սյունիք'!I259)</f>
        <v>0</v>
      </c>
      <c r="J261" s="13">
        <f>SUM('Երևան քաղաք:Սյունիք'!J259)</f>
        <v>0</v>
      </c>
      <c r="K261" s="13">
        <f>SUM('Երևան քաղաք:Սյունիք'!K259)</f>
        <v>0</v>
      </c>
      <c r="L261" s="13">
        <f>SUM('Երևան քաղաք:Սյունիք'!L259)</f>
        <v>0</v>
      </c>
      <c r="M261" s="13">
        <f>SUM('Երևան քաղաք:Սյունիք'!M259)</f>
        <v>0</v>
      </c>
      <c r="N261" s="13">
        <f>SUM('Երևան քաղաք:Սյունիք'!N259)</f>
        <v>0</v>
      </c>
      <c r="O261" s="13">
        <f>SUM('Երևան քաղաք:Սյունիք'!O259)</f>
        <v>0</v>
      </c>
      <c r="P261" s="13">
        <f>SUM('Երևան քաղաք:Սյունիք'!P259)</f>
        <v>0</v>
      </c>
      <c r="Q261" s="13">
        <f>SUM('Երևան քաղաք:Սյունիք'!Q259)</f>
        <v>0</v>
      </c>
      <c r="R261" s="13">
        <f>SUM('Երևան քաղաք:Սյունիք'!R259)</f>
        <v>0</v>
      </c>
      <c r="S261" s="13">
        <f>SUM('Երևան քաղաք:Սյունիք'!S259)</f>
        <v>0</v>
      </c>
      <c r="T261" s="13">
        <f>SUM('Երևան քաղաք:Սյունիք'!T259)</f>
        <v>0</v>
      </c>
      <c r="U261" s="13">
        <f>SUM('Երևան քաղաք:Սյունիք'!U259)</f>
        <v>0</v>
      </c>
      <c r="V261" s="13">
        <f>SUM('Երևան քաղաք:Սյունիք'!V259)</f>
        <v>0</v>
      </c>
      <c r="W261" s="13">
        <f>SUM('Երևան քաղաք:Սյունիք'!W259)</f>
        <v>0</v>
      </c>
      <c r="X261" s="13">
        <f>SUM('Երևան քաղաք:Սյունիք'!X259)</f>
        <v>0</v>
      </c>
      <c r="Y261" s="13">
        <f>SUM('Երևան քաղաք:Սյունիք'!Y259)</f>
        <v>0</v>
      </c>
      <c r="Z261" s="13">
        <f>SUM('Երևան քաղաք:Սյունիք'!Z259)</f>
        <v>0</v>
      </c>
      <c r="AA261" s="13">
        <f>SUM('Երևան քաղաք:Սյունիք'!AA259)</f>
        <v>0</v>
      </c>
      <c r="AB261" s="13">
        <f>SUM('Երևան քաղաք:Սյունիք'!AB259)</f>
        <v>0</v>
      </c>
      <c r="AC261" s="13">
        <f>SUM('Երևան քաղաք:Սյունիք'!AC259)</f>
        <v>0</v>
      </c>
      <c r="AD261" s="13">
        <f>SUM('Երևան քաղաք:Սյունիք'!AD259)</f>
        <v>0</v>
      </c>
      <c r="AE261" s="13">
        <f>SUM('Երևան քաղաք:Սյունիք'!AE259)</f>
        <v>0</v>
      </c>
      <c r="AF261" s="13">
        <f>SUM('Երևան քաղաք:Սյունիք'!AF259)</f>
        <v>0</v>
      </c>
      <c r="AG261" s="13">
        <f>SUM('Երևան քաղաք:Սյունիք'!AG259)</f>
        <v>0</v>
      </c>
      <c r="AH261" s="13">
        <f>SUM('Երևան քաղաք:Սյունիք'!AH259)</f>
        <v>0</v>
      </c>
      <c r="AI261" s="13">
        <f>SUM('Երևան քաղաք:Սյունիք'!AI259)</f>
        <v>0</v>
      </c>
      <c r="AJ261" s="13">
        <f>SUM('Երևան քաղաք:Սյունիք'!AJ259)</f>
        <v>0</v>
      </c>
      <c r="AK261" s="13">
        <f>SUM('Երևան քաղաք:Սյունիք'!AK259)</f>
        <v>0</v>
      </c>
      <c r="AL261" s="13">
        <f>SUM('Երևան քաղաք:Սյունիք'!AL259)</f>
        <v>0</v>
      </c>
      <c r="AM261" s="13">
        <f>SUM('Երևան քաղաք:Սյունիք'!AM259)</f>
        <v>0</v>
      </c>
      <c r="AN261" s="13">
        <f>SUM('Երևան քաղաք:Սյունիք'!AN259)</f>
        <v>0</v>
      </c>
      <c r="AO261" s="13">
        <f>SUM('Երևան քաղաք:Սյունիք'!AO259)</f>
        <v>0</v>
      </c>
      <c r="AP261" s="13">
        <f>SUM('Երևան քաղաք:Սյունիք'!AP259)</f>
        <v>0</v>
      </c>
      <c r="AQ261" s="13">
        <f>SUM('Երևան քաղաք:Սյունիք'!AQ259)</f>
        <v>0</v>
      </c>
      <c r="AR261" s="13">
        <f>SUM('Երևան քաղաք:Սյունիք'!AR259)</f>
        <v>0</v>
      </c>
      <c r="AS261" s="13">
        <f>SUM('Երևան քաղաք:Սյունիք'!AS259)</f>
        <v>0</v>
      </c>
      <c r="AT261" s="13">
        <f>SUM('Երևան քաղաք:Սյունիք'!AT259)</f>
        <v>0</v>
      </c>
      <c r="AU261" s="13">
        <f>SUM('Երևան քաղաք:Սյունիք'!AU259)</f>
        <v>0</v>
      </c>
      <c r="AV261" s="13">
        <f>SUM('Երևան քաղաք:Սյունիք'!AV259)</f>
        <v>0</v>
      </c>
      <c r="AW261" s="13">
        <f>SUM('Երևան քաղաք:Սյունիք'!AW259)</f>
        <v>0</v>
      </c>
      <c r="AX261" s="13">
        <f>SUM('Երևան քաղաք:Սյունիք'!AX259)</f>
        <v>0</v>
      </c>
      <c r="AY261" s="13">
        <f>SUM('Երևան քաղաք:Սյունիք'!AY259)</f>
        <v>0</v>
      </c>
      <c r="AZ261" s="13">
        <f>SUM('Երևան քաղաք:Սյունիք'!AZ259)</f>
        <v>0</v>
      </c>
      <c r="BA261" s="13">
        <f>SUM('Երևան քաղաք:Սյունիք'!BA259)</f>
        <v>0</v>
      </c>
      <c r="BB261" s="13">
        <f>SUM('Երևան քաղաք:Սյունիք'!BB259)</f>
        <v>0</v>
      </c>
      <c r="BC261" s="13">
        <f>SUM('Երևան քաղաք:Սյունիք'!BC259)</f>
        <v>0</v>
      </c>
      <c r="BD261" s="13">
        <f>SUM('Երևան քաղաք:Սյունիք'!BD259)</f>
        <v>0</v>
      </c>
      <c r="BE261" s="13">
        <f>SUM('Երևան քաղաք:Սյունիք'!BE259)</f>
        <v>0</v>
      </c>
      <c r="BF261" s="13">
        <f>SUM('Երևան քաղաք:Սյունիք'!BF259)</f>
        <v>0</v>
      </c>
      <c r="BG261" s="13">
        <f>SUM('Երևան քաղաք:Սյունիք'!BG259)</f>
        <v>0</v>
      </c>
      <c r="BH261" s="13">
        <f>SUM('Երևան քաղաք:Սյունիք'!BH259)</f>
        <v>0</v>
      </c>
      <c r="BI261" s="13">
        <f>SUM('Երևան քաղաք:Սյունիք'!BI259)</f>
        <v>0</v>
      </c>
      <c r="BJ261" s="13">
        <f>SUM('Երևան քաղաք:Սյունիք'!BJ259)</f>
        <v>0</v>
      </c>
      <c r="BK261" s="13">
        <f>SUM('Երևան քաղաք:Սյունիք'!BK259)</f>
        <v>0</v>
      </c>
      <c r="BL261" s="13">
        <f>SUM('Երևան քաղաք:Սյունիք'!BL259)</f>
        <v>0</v>
      </c>
      <c r="BM261" s="13">
        <f>SUM('Երևան քաղաք:Սյունիք'!BM259)</f>
        <v>0</v>
      </c>
      <c r="BN261" s="13">
        <f>SUM('Երևան քաղաք:Սյունիք'!BN259)</f>
        <v>0</v>
      </c>
      <c r="BO261" s="13">
        <f>SUM('Երևան քաղաք:Սյունիք'!BO259)</f>
        <v>0</v>
      </c>
      <c r="BP261" s="13">
        <f>SUM('Երևան քաղաք:Սյունիք'!BP259)</f>
        <v>0</v>
      </c>
      <c r="BQ261" s="13">
        <f>SUM('Երևան քաղաք:Սյունիք'!BQ259)</f>
        <v>0</v>
      </c>
      <c r="BR261" s="13">
        <f>SUM('Երևան քաղաք:Սյունիք'!BR259)</f>
        <v>0</v>
      </c>
      <c r="BS261" s="13">
        <f>SUM('Երևան քաղաք:Սյունիք'!BS259)</f>
        <v>0</v>
      </c>
      <c r="BT261" s="13">
        <f>SUM('Երևան քաղաք:Սյունիք'!BT259)</f>
        <v>0</v>
      </c>
      <c r="BU261" s="13">
        <f>SUM('Երևան քաղաք:Սյունիք'!BU259)</f>
        <v>0</v>
      </c>
      <c r="BV261" s="13">
        <f>SUM('Երևան քաղաք:Սյունիք'!BV259)</f>
        <v>0</v>
      </c>
      <c r="BW261" s="13">
        <f>SUM('Երևան քաղաք:Սյունիք'!BW259)</f>
        <v>0</v>
      </c>
      <c r="BX261" s="13">
        <f>SUM('Երևան քաղաք:Սյունիք'!BX259)</f>
        <v>0</v>
      </c>
      <c r="BY261" s="13">
        <f>SUM('Երևան քաղաք:Սյունիք'!BY259)</f>
        <v>0</v>
      </c>
      <c r="BZ261" s="13">
        <f>SUM('Երևան քաղաք:Սյունիք'!BZ259)</f>
        <v>0</v>
      </c>
      <c r="CA261" s="13">
        <v>0</v>
      </c>
    </row>
    <row r="262" spans="1:79" ht="20.100000000000001" customHeight="1" x14ac:dyDescent="0.3">
      <c r="A262" s="5" t="s">
        <v>218</v>
      </c>
      <c r="B262" s="3" t="s">
        <v>604</v>
      </c>
      <c r="C262" s="3">
        <v>307</v>
      </c>
      <c r="D262" s="13">
        <f>SUM('Երևան քաղաք:Սյունիք'!D260)</f>
        <v>0</v>
      </c>
      <c r="E262" s="13">
        <f>SUM('Երևան քաղաք:Սյունիք'!E260)</f>
        <v>0</v>
      </c>
      <c r="F262" s="13">
        <f>SUM('Երևան քաղաք:Սյունիք'!F260)</f>
        <v>0</v>
      </c>
      <c r="G262" s="13">
        <f>SUM('Երևան քաղաք:Սյունիք'!G260)</f>
        <v>0</v>
      </c>
      <c r="H262" s="13">
        <f>SUM('Երևան քաղաք:Սյունիք'!H260)</f>
        <v>0</v>
      </c>
      <c r="I262" s="13">
        <f>SUM('Երևան քաղաք:Սյունիք'!I260)</f>
        <v>0</v>
      </c>
      <c r="J262" s="13">
        <f>SUM('Երևան քաղաք:Սյունիք'!J260)</f>
        <v>0</v>
      </c>
      <c r="K262" s="13">
        <f>SUM('Երևան քաղաք:Սյունիք'!K260)</f>
        <v>0</v>
      </c>
      <c r="L262" s="13">
        <f>SUM('Երևան քաղաք:Սյունիք'!L260)</f>
        <v>0</v>
      </c>
      <c r="M262" s="13">
        <f>SUM('Երևան քաղաք:Սյունիք'!M260)</f>
        <v>0</v>
      </c>
      <c r="N262" s="13">
        <f>SUM('Երևան քաղաք:Սյունիք'!N260)</f>
        <v>0</v>
      </c>
      <c r="O262" s="13">
        <f>SUM('Երևան քաղաք:Սյունիք'!O260)</f>
        <v>0</v>
      </c>
      <c r="P262" s="13">
        <f>SUM('Երևան քաղաք:Սյունիք'!P260)</f>
        <v>0</v>
      </c>
      <c r="Q262" s="13">
        <f>SUM('Երևան քաղաք:Սյունիք'!Q260)</f>
        <v>0</v>
      </c>
      <c r="R262" s="13">
        <f>SUM('Երևան քաղաք:Սյունիք'!R260)</f>
        <v>0</v>
      </c>
      <c r="S262" s="13">
        <f>SUM('Երևան քաղաք:Սյունիք'!S260)</f>
        <v>0</v>
      </c>
      <c r="T262" s="13">
        <f>SUM('Երևան քաղաք:Սյունիք'!T260)</f>
        <v>0</v>
      </c>
      <c r="U262" s="13">
        <f>SUM('Երևան քաղաք:Սյունիք'!U260)</f>
        <v>0</v>
      </c>
      <c r="V262" s="13">
        <f>SUM('Երևան քաղաք:Սյունիք'!V260)</f>
        <v>0</v>
      </c>
      <c r="W262" s="13">
        <f>SUM('Երևան քաղաք:Սյունիք'!W260)</f>
        <v>0</v>
      </c>
      <c r="X262" s="13">
        <f>SUM('Երևան քաղաք:Սյունիք'!X260)</f>
        <v>0</v>
      </c>
      <c r="Y262" s="13">
        <f>SUM('Երևան քաղաք:Սյունիք'!Y260)</f>
        <v>0</v>
      </c>
      <c r="Z262" s="13">
        <f>SUM('Երևան քաղաք:Սյունիք'!Z260)</f>
        <v>0</v>
      </c>
      <c r="AA262" s="13">
        <f>SUM('Երևան քաղաք:Սյունիք'!AA260)</f>
        <v>0</v>
      </c>
      <c r="AB262" s="13">
        <f>SUM('Երևան քաղաք:Սյունիք'!AB260)</f>
        <v>0</v>
      </c>
      <c r="AC262" s="13">
        <f>SUM('Երևան քաղաք:Սյունիք'!AC260)</f>
        <v>0</v>
      </c>
      <c r="AD262" s="13">
        <f>SUM('Երևան քաղաք:Սյունիք'!AD260)</f>
        <v>0</v>
      </c>
      <c r="AE262" s="13">
        <f>SUM('Երևան քաղաք:Սյունիք'!AE260)</f>
        <v>0</v>
      </c>
      <c r="AF262" s="13">
        <f>SUM('Երևան քաղաք:Սյունիք'!AF260)</f>
        <v>0</v>
      </c>
      <c r="AG262" s="13">
        <f>SUM('Երևան քաղաք:Սյունիք'!AG260)</f>
        <v>0</v>
      </c>
      <c r="AH262" s="13">
        <f>SUM('Երևան քաղաք:Սյունիք'!AH260)</f>
        <v>0</v>
      </c>
      <c r="AI262" s="13">
        <f>SUM('Երևան քաղաք:Սյունիք'!AI260)</f>
        <v>0</v>
      </c>
      <c r="AJ262" s="13">
        <f>SUM('Երևան քաղաք:Սյունիք'!AJ260)</f>
        <v>0</v>
      </c>
      <c r="AK262" s="13">
        <f>SUM('Երևան քաղաք:Սյունիք'!AK260)</f>
        <v>0</v>
      </c>
      <c r="AL262" s="13">
        <f>SUM('Երևան քաղաք:Սյունիք'!AL260)</f>
        <v>0</v>
      </c>
      <c r="AM262" s="13">
        <f>SUM('Երևան քաղաք:Սյունիք'!AM260)</f>
        <v>0</v>
      </c>
      <c r="AN262" s="13">
        <f>SUM('Երևան քաղաք:Սյունիք'!AN260)</f>
        <v>0</v>
      </c>
      <c r="AO262" s="13">
        <f>SUM('Երևան քաղաք:Սյունիք'!AO260)</f>
        <v>0</v>
      </c>
      <c r="AP262" s="13">
        <f>SUM('Երևան քաղաք:Սյունիք'!AP260)</f>
        <v>0</v>
      </c>
      <c r="AQ262" s="13">
        <f>SUM('Երևան քաղաք:Սյունիք'!AQ260)</f>
        <v>0</v>
      </c>
      <c r="AR262" s="13">
        <f>SUM('Երևան քաղաք:Սյունիք'!AR260)</f>
        <v>0</v>
      </c>
      <c r="AS262" s="13">
        <f>SUM('Երևան քաղաք:Սյունիք'!AS260)</f>
        <v>0</v>
      </c>
      <c r="AT262" s="13">
        <f>SUM('Երևան քաղաք:Սյունիք'!AT260)</f>
        <v>0</v>
      </c>
      <c r="AU262" s="13">
        <f>SUM('Երևան քաղաք:Սյունիք'!AU260)</f>
        <v>0</v>
      </c>
      <c r="AV262" s="13">
        <f>SUM('Երևան քաղաք:Սյունիք'!AV260)</f>
        <v>0</v>
      </c>
      <c r="AW262" s="13">
        <f>SUM('Երևան քաղաք:Սյունիք'!AW260)</f>
        <v>0</v>
      </c>
      <c r="AX262" s="13">
        <f>SUM('Երևան քաղաք:Սյունիք'!AX260)</f>
        <v>0</v>
      </c>
      <c r="AY262" s="13">
        <f>SUM('Երևան քաղաք:Սյունիք'!AY260)</f>
        <v>0</v>
      </c>
      <c r="AZ262" s="13">
        <f>SUM('Երևան քաղաք:Սյունիք'!AZ260)</f>
        <v>0</v>
      </c>
      <c r="BA262" s="13">
        <f>SUM('Երևան քաղաք:Սյունիք'!BA260)</f>
        <v>0</v>
      </c>
      <c r="BB262" s="13">
        <f>SUM('Երևան քաղաք:Սյունիք'!BB260)</f>
        <v>0</v>
      </c>
      <c r="BC262" s="13">
        <f>SUM('Երևան քաղաք:Սյունիք'!BC260)</f>
        <v>0</v>
      </c>
      <c r="BD262" s="13">
        <f>SUM('Երևան քաղաք:Սյունիք'!BD260)</f>
        <v>0</v>
      </c>
      <c r="BE262" s="13">
        <f>SUM('Երևան քաղաք:Սյունիք'!BE260)</f>
        <v>0</v>
      </c>
      <c r="BF262" s="13">
        <f>SUM('Երևան քաղաք:Սյունիք'!BF260)</f>
        <v>0</v>
      </c>
      <c r="BG262" s="13">
        <f>SUM('Երևան քաղաք:Սյունիք'!BG260)</f>
        <v>0</v>
      </c>
      <c r="BH262" s="13">
        <f>SUM('Երևան քաղաք:Սյունիք'!BH260)</f>
        <v>0</v>
      </c>
      <c r="BI262" s="13">
        <f>SUM('Երևան քաղաք:Սյունիք'!BI260)</f>
        <v>0</v>
      </c>
      <c r="BJ262" s="13">
        <f>SUM('Երևան քաղաք:Սյունիք'!BJ260)</f>
        <v>0</v>
      </c>
      <c r="BK262" s="13">
        <f>SUM('Երևան քաղաք:Սյունիք'!BK260)</f>
        <v>0</v>
      </c>
      <c r="BL262" s="13">
        <f>SUM('Երևան քաղաք:Սյունիք'!BL260)</f>
        <v>0</v>
      </c>
      <c r="BM262" s="13">
        <f>SUM('Երևան քաղաք:Սյունիք'!BM260)</f>
        <v>0</v>
      </c>
      <c r="BN262" s="13">
        <f>SUM('Երևան քաղաք:Սյունիք'!BN260)</f>
        <v>0</v>
      </c>
      <c r="BO262" s="13">
        <f>SUM('Երևան քաղաք:Սյունիք'!BO260)</f>
        <v>0</v>
      </c>
      <c r="BP262" s="13">
        <f>SUM('Երևան քաղաք:Սյունիք'!BP260)</f>
        <v>0</v>
      </c>
      <c r="BQ262" s="13">
        <f>SUM('Երևան քաղաք:Սյունիք'!BQ260)</f>
        <v>0</v>
      </c>
      <c r="BR262" s="13">
        <f>SUM('Երևան քաղաք:Սյունիք'!BR260)</f>
        <v>0</v>
      </c>
      <c r="BS262" s="13">
        <f>SUM('Երևան քաղաք:Սյունիք'!BS260)</f>
        <v>0</v>
      </c>
      <c r="BT262" s="13">
        <f>SUM('Երևան քաղաք:Սյունիք'!BT260)</f>
        <v>0</v>
      </c>
      <c r="BU262" s="13">
        <f>SUM('Երևան քաղաք:Սյունիք'!BU260)</f>
        <v>0</v>
      </c>
      <c r="BV262" s="13">
        <f>SUM('Երևան քաղաք:Սյունիք'!BV260)</f>
        <v>0</v>
      </c>
      <c r="BW262" s="13">
        <f>SUM('Երևան քաղաք:Սյունիք'!BW260)</f>
        <v>0</v>
      </c>
      <c r="BX262" s="13">
        <f>SUM('Երևան քաղաք:Սյունիք'!BX260)</f>
        <v>0</v>
      </c>
      <c r="BY262" s="13">
        <f>SUM('Երևան քաղաք:Սյունիք'!BY260)</f>
        <v>0</v>
      </c>
      <c r="BZ262" s="13">
        <f>SUM('Երևան քաղաք:Սյունիք'!BZ260)</f>
        <v>0</v>
      </c>
      <c r="CA262" s="13">
        <v>0</v>
      </c>
    </row>
    <row r="263" spans="1:79" ht="20.100000000000001" customHeight="1" x14ac:dyDescent="0.3">
      <c r="A263" s="5" t="s">
        <v>219</v>
      </c>
      <c r="B263" s="3" t="s">
        <v>422</v>
      </c>
      <c r="C263" s="3"/>
      <c r="D263" s="13">
        <f>SUM('Երևան քաղաք:Սյունիք'!D261)</f>
        <v>0</v>
      </c>
      <c r="E263" s="13">
        <f>SUM('Երևան քաղաք:Սյունիք'!E261)</f>
        <v>0</v>
      </c>
      <c r="F263" s="13">
        <f>SUM('Երևան քաղաք:Սյունիք'!F261)</f>
        <v>0</v>
      </c>
      <c r="G263" s="13">
        <f>SUM('Երևան քաղաք:Սյունիք'!G261)</f>
        <v>0</v>
      </c>
      <c r="H263" s="13">
        <f>SUM('Երևան քաղաք:Սյունիք'!H261)</f>
        <v>0</v>
      </c>
      <c r="I263" s="13">
        <f>SUM('Երևան քաղաք:Սյունիք'!I261)</f>
        <v>0</v>
      </c>
      <c r="J263" s="13">
        <f>SUM('Երևան քաղաք:Սյունիք'!J261)</f>
        <v>0</v>
      </c>
      <c r="K263" s="13">
        <f>SUM('Երևան քաղաք:Սյունիք'!K261)</f>
        <v>0</v>
      </c>
      <c r="L263" s="13">
        <f>SUM('Երևան քաղաք:Սյունիք'!L261)</f>
        <v>0</v>
      </c>
      <c r="M263" s="13">
        <f>SUM('Երևան քաղաք:Սյունիք'!M261)</f>
        <v>0</v>
      </c>
      <c r="N263" s="13">
        <f>SUM('Երևան քաղաք:Սյունիք'!N261)</f>
        <v>0</v>
      </c>
      <c r="O263" s="13">
        <f>SUM('Երևան քաղաք:Սյունիք'!O261)</f>
        <v>0</v>
      </c>
      <c r="P263" s="13">
        <f>SUM('Երևան քաղաք:Սյունիք'!P261)</f>
        <v>0</v>
      </c>
      <c r="Q263" s="13">
        <f>SUM('Երևան քաղաք:Սյունիք'!Q261)</f>
        <v>0</v>
      </c>
      <c r="R263" s="13">
        <f>SUM('Երևան քաղաք:Սյունիք'!R261)</f>
        <v>0</v>
      </c>
      <c r="S263" s="13">
        <f>SUM('Երևան քաղաք:Սյունիք'!S261)</f>
        <v>0</v>
      </c>
      <c r="T263" s="13">
        <f>SUM('Երևան քաղաք:Սյունիք'!T261)</f>
        <v>0</v>
      </c>
      <c r="U263" s="13">
        <f>SUM('Երևան քաղաք:Սյունիք'!U261)</f>
        <v>0</v>
      </c>
      <c r="V263" s="13">
        <f>SUM('Երևան քաղաք:Սյունիք'!V261)</f>
        <v>0</v>
      </c>
      <c r="W263" s="13">
        <f>SUM('Երևան քաղաք:Սյունիք'!W261)</f>
        <v>0</v>
      </c>
      <c r="X263" s="13">
        <f>SUM('Երևան քաղաք:Սյունիք'!X261)</f>
        <v>0</v>
      </c>
      <c r="Y263" s="13">
        <f>SUM('Երևան քաղաք:Սյունիք'!Y261)</f>
        <v>0</v>
      </c>
      <c r="Z263" s="13">
        <f>SUM('Երևան քաղաք:Սյունիք'!Z261)</f>
        <v>0</v>
      </c>
      <c r="AA263" s="13">
        <f>SUM('Երևան քաղաք:Սյունիք'!AA261)</f>
        <v>0</v>
      </c>
      <c r="AB263" s="13">
        <f>SUM('Երևան քաղաք:Սյունիք'!AB261)</f>
        <v>0</v>
      </c>
      <c r="AC263" s="13">
        <f>SUM('Երևան քաղաք:Սյունիք'!AC261)</f>
        <v>0</v>
      </c>
      <c r="AD263" s="13">
        <f>SUM('Երևան քաղաք:Սյունիք'!AD261)</f>
        <v>0</v>
      </c>
      <c r="AE263" s="13">
        <f>SUM('Երևան քաղաք:Սյունիք'!AE261)</f>
        <v>0</v>
      </c>
      <c r="AF263" s="13">
        <f>SUM('Երևան քաղաք:Սյունիք'!AF261)</f>
        <v>0</v>
      </c>
      <c r="AG263" s="13">
        <f>SUM('Երևան քաղաք:Սյունիք'!AG261)</f>
        <v>0</v>
      </c>
      <c r="AH263" s="13">
        <f>SUM('Երևան քաղաք:Սյունիք'!AH261)</f>
        <v>0</v>
      </c>
      <c r="AI263" s="13">
        <f>SUM('Երևան քաղաք:Սյունիք'!AI261)</f>
        <v>0</v>
      </c>
      <c r="AJ263" s="13">
        <f>SUM('Երևան քաղաք:Սյունիք'!AJ261)</f>
        <v>0</v>
      </c>
      <c r="AK263" s="13">
        <f>SUM('Երևան քաղաք:Սյունիք'!AK261)</f>
        <v>0</v>
      </c>
      <c r="AL263" s="13">
        <f>SUM('Երևան քաղաք:Սյունիք'!AL261)</f>
        <v>0</v>
      </c>
      <c r="AM263" s="13">
        <f>SUM('Երևան քաղաք:Սյունիք'!AM261)</f>
        <v>0</v>
      </c>
      <c r="AN263" s="13">
        <f>SUM('Երևան քաղաք:Սյունիք'!AN261)</f>
        <v>0</v>
      </c>
      <c r="AO263" s="13">
        <f>SUM('Երևան քաղաք:Սյունիք'!AO261)</f>
        <v>0</v>
      </c>
      <c r="AP263" s="13">
        <f>SUM('Երևան քաղաք:Սյունիք'!AP261)</f>
        <v>0</v>
      </c>
      <c r="AQ263" s="13">
        <f>SUM('Երևան քաղաք:Սյունիք'!AQ261)</f>
        <v>0</v>
      </c>
      <c r="AR263" s="13">
        <f>SUM('Երևան քաղաք:Սյունիք'!AR261)</f>
        <v>0</v>
      </c>
      <c r="AS263" s="13">
        <f>SUM('Երևան քաղաք:Սյունիք'!AS261)</f>
        <v>0</v>
      </c>
      <c r="AT263" s="13">
        <f>SUM('Երևան քաղաք:Սյունիք'!AT261)</f>
        <v>0</v>
      </c>
      <c r="AU263" s="13">
        <f>SUM('Երևան քաղաք:Սյունիք'!AU261)</f>
        <v>0</v>
      </c>
      <c r="AV263" s="13">
        <f>SUM('Երևան քաղաք:Սյունիք'!AV261)</f>
        <v>0</v>
      </c>
      <c r="AW263" s="13">
        <f>SUM('Երևան քաղաք:Սյունիք'!AW261)</f>
        <v>0</v>
      </c>
      <c r="AX263" s="13">
        <f>SUM('Երևան քաղաք:Սյունիք'!AX261)</f>
        <v>0</v>
      </c>
      <c r="AY263" s="13">
        <f>SUM('Երևան քաղաք:Սյունիք'!AY261)</f>
        <v>0</v>
      </c>
      <c r="AZ263" s="13">
        <f>SUM('Երևան քաղաք:Սյունիք'!AZ261)</f>
        <v>0</v>
      </c>
      <c r="BA263" s="13">
        <f>SUM('Երևան քաղաք:Սյունիք'!BA261)</f>
        <v>0</v>
      </c>
      <c r="BB263" s="13">
        <f>SUM('Երևան քաղաք:Սյունիք'!BB261)</f>
        <v>0</v>
      </c>
      <c r="BC263" s="13">
        <f>SUM('Երևան քաղաք:Սյունիք'!BC261)</f>
        <v>0</v>
      </c>
      <c r="BD263" s="13">
        <f>SUM('Երևան քաղաք:Սյունիք'!BD261)</f>
        <v>0</v>
      </c>
      <c r="BE263" s="13">
        <f>SUM('Երևան քաղաք:Սյունիք'!BE261)</f>
        <v>0</v>
      </c>
      <c r="BF263" s="13">
        <f>SUM('Երևան քաղաք:Սյունիք'!BF261)</f>
        <v>0</v>
      </c>
      <c r="BG263" s="13">
        <f>SUM('Երևան քաղաք:Սյունիք'!BG261)</f>
        <v>0</v>
      </c>
      <c r="BH263" s="13">
        <f>SUM('Երևան քաղաք:Սյունիք'!BH261)</f>
        <v>0</v>
      </c>
      <c r="BI263" s="13">
        <f>SUM('Երևան քաղաք:Սյունիք'!BI261)</f>
        <v>0</v>
      </c>
      <c r="BJ263" s="13">
        <f>SUM('Երևան քաղաք:Սյունիք'!BJ261)</f>
        <v>0</v>
      </c>
      <c r="BK263" s="13">
        <f>SUM('Երևան քաղաք:Սյունիք'!BK261)</f>
        <v>0</v>
      </c>
      <c r="BL263" s="13">
        <f>SUM('Երևան քաղաք:Սյունիք'!BL261)</f>
        <v>0</v>
      </c>
      <c r="BM263" s="13">
        <f>SUM('Երևան քաղաք:Սյունիք'!BM261)</f>
        <v>0</v>
      </c>
      <c r="BN263" s="13">
        <f>SUM('Երևան քաղաք:Սյունիք'!BN261)</f>
        <v>0</v>
      </c>
      <c r="BO263" s="13">
        <f>SUM('Երևան քաղաք:Սյունիք'!BO261)</f>
        <v>0</v>
      </c>
      <c r="BP263" s="13">
        <f>SUM('Երևան քաղաք:Սյունիք'!BP261)</f>
        <v>0</v>
      </c>
      <c r="BQ263" s="13">
        <f>SUM('Երևան քաղաք:Սյունիք'!BQ261)</f>
        <v>0</v>
      </c>
      <c r="BR263" s="13">
        <f>SUM('Երևան քաղաք:Սյունիք'!BR261)</f>
        <v>0</v>
      </c>
      <c r="BS263" s="13">
        <f>SUM('Երևան քաղաք:Սյունիք'!BS261)</f>
        <v>0</v>
      </c>
      <c r="BT263" s="13">
        <f>SUM('Երևան քաղաք:Սյունիք'!BT261)</f>
        <v>0</v>
      </c>
      <c r="BU263" s="13">
        <f>SUM('Երևան քաղաք:Սյունիք'!BU261)</f>
        <v>0</v>
      </c>
      <c r="BV263" s="13">
        <f>SUM('Երևան քաղաք:Սյունիք'!BV261)</f>
        <v>0</v>
      </c>
      <c r="BW263" s="13">
        <f>SUM('Երևան քաղաք:Սյունիք'!BW261)</f>
        <v>0</v>
      </c>
      <c r="BX263" s="13">
        <f>SUM('Երևան քաղաք:Սյունիք'!BX261)</f>
        <v>0</v>
      </c>
      <c r="BY263" s="13">
        <f>SUM('Երևան քաղաք:Սյունիք'!BY261)</f>
        <v>0</v>
      </c>
      <c r="BZ263" s="13">
        <f>SUM('Երևան քաղաք:Սյունիք'!BZ261)</f>
        <v>0</v>
      </c>
      <c r="CA263" s="13">
        <v>0</v>
      </c>
    </row>
    <row r="264" spans="1:79" ht="20.100000000000001" customHeight="1" x14ac:dyDescent="0.3">
      <c r="A264" s="40" t="s">
        <v>220</v>
      </c>
      <c r="B264" s="39" t="s">
        <v>470</v>
      </c>
      <c r="C264" s="3"/>
      <c r="D264" s="13">
        <f>SUM('Երևան քաղաք:Սյունիք'!D262)</f>
        <v>0</v>
      </c>
      <c r="E264" s="13">
        <f>SUM('Երևան քաղաք:Սյունիք'!E262)</f>
        <v>15</v>
      </c>
      <c r="F264" s="13">
        <f>SUM('Երևան քաղաք:Սյունիք'!F262)</f>
        <v>15</v>
      </c>
      <c r="G264" s="13">
        <f>SUM('Երևան քաղաք:Սյունիք'!G262)</f>
        <v>0</v>
      </c>
      <c r="H264" s="13">
        <f>SUM('Երևան քաղաք:Սյունիք'!H262)</f>
        <v>7</v>
      </c>
      <c r="I264" s="13">
        <f>SUM('Երևան քաղաք:Սյունիք'!I262)</f>
        <v>37</v>
      </c>
      <c r="J264" s="13">
        <f>SUM('Երևան քաղաք:Սյունիք'!J262)</f>
        <v>0</v>
      </c>
      <c r="K264" s="13">
        <f>SUM('Երևան քաղաք:Սյունիք'!K262)</f>
        <v>3</v>
      </c>
      <c r="L264" s="13">
        <f>SUM('Երևան քաղաք:Սյունիք'!L262)</f>
        <v>40</v>
      </c>
      <c r="M264" s="13">
        <f>SUM('Երևան քաղաք:Սյունիք'!M262)</f>
        <v>2</v>
      </c>
      <c r="N264" s="13">
        <f>SUM('Երևան քաղաք:Սյունիք'!N262)</f>
        <v>0</v>
      </c>
      <c r="O264" s="13">
        <f>SUM('Երևան քաղաք:Սյունիք'!O262)</f>
        <v>1</v>
      </c>
      <c r="P264" s="13">
        <f>SUM('Երևան քաղաք:Սյունիք'!P262)</f>
        <v>4</v>
      </c>
      <c r="Q264" s="13">
        <f>SUM('Երևան քաղաք:Սյունիք'!Q262)</f>
        <v>1</v>
      </c>
      <c r="R264" s="13">
        <f>SUM('Երևան քաղաք:Սյունիք'!R262)</f>
        <v>5</v>
      </c>
      <c r="S264" s="13">
        <f>SUM('Երևան քաղաք:Սյունիք'!S262)</f>
        <v>2</v>
      </c>
      <c r="T264" s="13">
        <f>SUM('Երևան քաղաք:Սյունիք'!T262)</f>
        <v>0</v>
      </c>
      <c r="U264" s="13">
        <f>SUM('Երևան քաղաք:Սյունիք'!U262)</f>
        <v>0</v>
      </c>
      <c r="V264" s="13">
        <f>SUM('Երևան քաղաք:Սյունիք'!V262)</f>
        <v>0</v>
      </c>
      <c r="W264" s="13">
        <f>SUM('Երևան քաղաք:Սյունիք'!W262)</f>
        <v>13</v>
      </c>
      <c r="X264" s="13">
        <f>SUM('Երևան քաղաք:Սյունիք'!X262)</f>
        <v>0</v>
      </c>
      <c r="Y264" s="13">
        <f>SUM('Երևան քաղաք:Սյունիք'!Y262)</f>
        <v>26</v>
      </c>
      <c r="Z264" s="13">
        <f>SUM('Երևան քաղաք:Սյունիք'!Z262)</f>
        <v>0</v>
      </c>
      <c r="AA264" s="13">
        <f>SUM('Երևան քաղաք:Սյունիք'!AA262)</f>
        <v>0</v>
      </c>
      <c r="AB264" s="13">
        <f>SUM('Երևան քաղաք:Սյունիք'!AB262)</f>
        <v>0</v>
      </c>
      <c r="AC264" s="13">
        <f>SUM('Երևան քաղաք:Սյունիք'!AC262)</f>
        <v>1</v>
      </c>
      <c r="AD264" s="13">
        <f>SUM('Երևան քաղաք:Սյունիք'!AD262)</f>
        <v>7</v>
      </c>
      <c r="AE264" s="13">
        <f>SUM('Երևան քաղաք:Սյունիք'!AE262)</f>
        <v>5</v>
      </c>
      <c r="AF264" s="13">
        <f>SUM('Երևան քաղաք:Սյունիք'!AF262)</f>
        <v>0</v>
      </c>
      <c r="AG264" s="13">
        <f>SUM('Երևան քաղաք:Սյունիք'!AG262)</f>
        <v>0</v>
      </c>
      <c r="AH264" s="13">
        <f>SUM('Երևան քաղաք:Սյունիք'!AH262)</f>
        <v>6</v>
      </c>
      <c r="AI264" s="13">
        <f>SUM('Երևան քաղաք:Սյունիք'!AI262)</f>
        <v>0</v>
      </c>
      <c r="AJ264" s="13">
        <f>SUM('Երևան քաղաք:Սյունիք'!AJ262)</f>
        <v>0</v>
      </c>
      <c r="AK264" s="13">
        <f>SUM('Երևան քաղաք:Սյունիք'!AK262)</f>
        <v>0</v>
      </c>
      <c r="AL264" s="13">
        <f>SUM('Երևան քաղաք:Սյունիք'!AL262)</f>
        <v>0</v>
      </c>
      <c r="AM264" s="13">
        <f>SUM('Երևան քաղաք:Սյունիք'!AM262)</f>
        <v>0</v>
      </c>
      <c r="AN264" s="13">
        <f>SUM('Երևան քաղաք:Սյունիք'!AN262)</f>
        <v>0</v>
      </c>
      <c r="AO264" s="13">
        <f>SUM('Երևան քաղաք:Սյունիք'!AO262)</f>
        <v>6</v>
      </c>
      <c r="AP264" s="13">
        <f>SUM('Երևան քաղաք:Սյունիք'!AP262)</f>
        <v>16</v>
      </c>
      <c r="AQ264" s="13">
        <f>SUM('Երևան քաղաք:Սյունիք'!AQ262)</f>
        <v>18</v>
      </c>
      <c r="AR264" s="13">
        <f>SUM('Երևան քաղաք:Սյունիք'!AR262)</f>
        <v>4</v>
      </c>
      <c r="AS264" s="13">
        <f>SUM('Երևան քաղաք:Սյունիք'!AS262)</f>
        <v>3</v>
      </c>
      <c r="AT264" s="13">
        <f>SUM('Երևան քաղաք:Սյունիք'!AT262)</f>
        <v>12</v>
      </c>
      <c r="AU264" s="13">
        <f>SUM('Երևան քաղաք:Սյունիք'!AU262)</f>
        <v>0</v>
      </c>
      <c r="AV264" s="13">
        <f>SUM('Երևան քաղաք:Սյունիք'!AV262)</f>
        <v>0</v>
      </c>
      <c r="AW264" s="13">
        <f>SUM('Երևան քաղաք:Սյունիք'!AW262)</f>
        <v>21</v>
      </c>
      <c r="AX264" s="13">
        <f>SUM('Երևան քաղաք:Սյունիք'!AX262)</f>
        <v>0</v>
      </c>
      <c r="AY264" s="13">
        <f>SUM('Երևան քաղաք:Սյունիք'!AY262)</f>
        <v>40</v>
      </c>
      <c r="AZ264" s="13">
        <f>SUM('Երևան քաղաք:Սյունիք'!AZ262)</f>
        <v>0</v>
      </c>
      <c r="BA264" s="13">
        <f>SUM('Երևան քաղաք:Սյունիք'!BA262)</f>
        <v>0</v>
      </c>
      <c r="BB264" s="13">
        <f>SUM('Երևան քաղաք:Սյունիք'!BB262)</f>
        <v>0</v>
      </c>
      <c r="BC264" s="13">
        <f>SUM('Երևան քաղաք:Սյունիք'!BC262)</f>
        <v>0</v>
      </c>
      <c r="BD264" s="13">
        <f>SUM('Երևան քաղաք:Սյունիք'!BD262)</f>
        <v>0</v>
      </c>
      <c r="BE264" s="13">
        <f>SUM('Երևան քաղաք:Սյունիք'!BE262)</f>
        <v>0</v>
      </c>
      <c r="BF264" s="13">
        <f>SUM('Երևան քաղաք:Սյունիք'!BF262)</f>
        <v>0</v>
      </c>
      <c r="BG264" s="13">
        <f>SUM('Երևան քաղաք:Սյունիք'!BG262)</f>
        <v>0</v>
      </c>
      <c r="BH264" s="13">
        <f>SUM('Երևան քաղաք:Սյունիք'!BH262)</f>
        <v>0</v>
      </c>
      <c r="BI264" s="13">
        <f>SUM('Երևան քաղաք:Սյունիք'!BI262)</f>
        <v>0</v>
      </c>
      <c r="BJ264" s="13">
        <f>SUM('Երևան քաղաք:Սյունիք'!BJ262)</f>
        <v>0</v>
      </c>
      <c r="BK264" s="13">
        <f>SUM('Երևան քաղաք:Սյունիք'!BK262)</f>
        <v>0</v>
      </c>
      <c r="BL264" s="13">
        <f>SUM('Երևան քաղաք:Սյունիք'!BL262)</f>
        <v>0</v>
      </c>
      <c r="BM264" s="13">
        <f>SUM('Երևան քաղաք:Սյունիք'!BM262)</f>
        <v>0</v>
      </c>
      <c r="BN264" s="13">
        <f>SUM('Երևան քաղաք:Սյունիք'!BN262)</f>
        <v>0</v>
      </c>
      <c r="BO264" s="13">
        <f>SUM('Երևան քաղաք:Սյունիք'!BO262)</f>
        <v>0</v>
      </c>
      <c r="BP264" s="13">
        <f>SUM('Երևան քաղաք:Սյունիք'!BP262)</f>
        <v>0</v>
      </c>
      <c r="BQ264" s="13">
        <f>SUM('Երևան քաղաք:Սյունիք'!BQ262)</f>
        <v>0</v>
      </c>
      <c r="BR264" s="13">
        <f>SUM('Երևան քաղաք:Սյունիք'!BR262)</f>
        <v>0</v>
      </c>
      <c r="BS264" s="13">
        <f>SUM('Երևան քաղաք:Սյունիք'!BS262)</f>
        <v>0</v>
      </c>
      <c r="BT264" s="13">
        <f>SUM('Երևան քաղաք:Սյունիք'!BT262)</f>
        <v>0</v>
      </c>
      <c r="BU264" s="13">
        <f>SUM('Երևան քաղաք:Սյունիք'!BU262)</f>
        <v>38</v>
      </c>
      <c r="BV264" s="13">
        <f>SUM('Երևան քաղաք:Սյունիք'!BV262)</f>
        <v>0</v>
      </c>
      <c r="BW264" s="13">
        <f>SUM('Երևան քաղաք:Սյունիք'!BW262)</f>
        <v>0</v>
      </c>
      <c r="BX264" s="13">
        <f>SUM('Երևան քաղաք:Սյունիք'!BX262)</f>
        <v>0</v>
      </c>
      <c r="BY264" s="13">
        <f>SUM('Երևան քաղաք:Սյունիք'!BY262)</f>
        <v>32</v>
      </c>
      <c r="BZ264" s="13">
        <f>SUM('Երևան քաղաք:Սյունիք'!BZ262)</f>
        <v>4</v>
      </c>
      <c r="CA264" s="13">
        <v>0</v>
      </c>
    </row>
    <row r="265" spans="1:79" ht="20.100000000000001" customHeight="1" x14ac:dyDescent="0.3">
      <c r="A265" s="5" t="s">
        <v>221</v>
      </c>
      <c r="B265" s="3" t="s">
        <v>471</v>
      </c>
      <c r="C265" s="3">
        <v>308</v>
      </c>
      <c r="D265" s="13">
        <f>SUM('Երևան քաղաք:Սյունիք'!D263)</f>
        <v>0</v>
      </c>
      <c r="E265" s="13">
        <f>SUM('Երևան քաղաք:Սյունիք'!E263)</f>
        <v>6</v>
      </c>
      <c r="F265" s="13">
        <f>SUM('Երևան քաղաք:Սյունիք'!F263)</f>
        <v>6</v>
      </c>
      <c r="G265" s="13">
        <f>SUM('Երևան քաղաք:Սյունիք'!G263)</f>
        <v>0</v>
      </c>
      <c r="H265" s="13">
        <f>SUM('Երևան քաղաք:Սյունիք'!H263)</f>
        <v>2</v>
      </c>
      <c r="I265" s="13">
        <f>SUM('Երևան քաղաք:Սյունիք'!I263)</f>
        <v>6</v>
      </c>
      <c r="J265" s="13">
        <f>SUM('Երևան քաղաք:Սյունիք'!J263)</f>
        <v>0</v>
      </c>
      <c r="K265" s="13">
        <f>SUM('Երևան քաղաք:Սյունիք'!K263)</f>
        <v>0</v>
      </c>
      <c r="L265" s="13">
        <f>SUM('Երևան քաղաք:Սյունիք'!L263)</f>
        <v>6</v>
      </c>
      <c r="M265" s="13">
        <f>SUM('Երևան քաղաք:Սյունիք'!M263)</f>
        <v>0</v>
      </c>
      <c r="N265" s="13">
        <f>SUM('Երևան քաղաք:Սյունիք'!N263)</f>
        <v>0</v>
      </c>
      <c r="O265" s="13">
        <f>SUM('Երևան քաղաք:Սյունիք'!O263)</f>
        <v>0</v>
      </c>
      <c r="P265" s="13">
        <f>SUM('Երևան քաղաք:Սյունիք'!P263)</f>
        <v>3</v>
      </c>
      <c r="Q265" s="13">
        <f>SUM('Երևան քաղաք:Սյունիք'!Q263)</f>
        <v>1</v>
      </c>
      <c r="R265" s="13">
        <f>SUM('Երևան քաղաք:Սյունիք'!R263)</f>
        <v>1</v>
      </c>
      <c r="S265" s="13">
        <f>SUM('Երևան քաղաք:Սյունիք'!S263)</f>
        <v>0</v>
      </c>
      <c r="T265" s="13">
        <f>SUM('Երևան քաղաք:Սյունիք'!T263)</f>
        <v>0</v>
      </c>
      <c r="U265" s="13">
        <f>SUM('Երևան քաղաք:Սյունիք'!U263)</f>
        <v>0</v>
      </c>
      <c r="V265" s="13">
        <f>SUM('Երևան քաղաք:Սյունիք'!V263)</f>
        <v>0</v>
      </c>
      <c r="W265" s="13">
        <f>SUM('Երևան քաղաք:Սյունիք'!W263)</f>
        <v>5</v>
      </c>
      <c r="X265" s="13">
        <f>SUM('Երևան քաղաք:Սյունիք'!X263)</f>
        <v>0</v>
      </c>
      <c r="Y265" s="13">
        <f>SUM('Երևան քաղաք:Սյունիք'!Y263)</f>
        <v>1</v>
      </c>
      <c r="Z265" s="13">
        <f>SUM('Երևան քաղաք:Սյունիք'!Z263)</f>
        <v>0</v>
      </c>
      <c r="AA265" s="13">
        <f>SUM('Երևան քաղաք:Սյունիք'!AA263)</f>
        <v>0</v>
      </c>
      <c r="AB265" s="13">
        <f>SUM('Երևան քաղաք:Սյունիք'!AB263)</f>
        <v>0</v>
      </c>
      <c r="AC265" s="13">
        <f>SUM('Երևան քաղաք:Սյունիք'!AC263)</f>
        <v>0</v>
      </c>
      <c r="AD265" s="13">
        <f>SUM('Երևան քաղաք:Սյունիք'!AD263)</f>
        <v>2</v>
      </c>
      <c r="AE265" s="13">
        <f>SUM('Երևան քաղաք:Սյունիք'!AE263)</f>
        <v>3</v>
      </c>
      <c r="AF265" s="13">
        <f>SUM('Երևան քաղաք:Սյունիք'!AF263)</f>
        <v>0</v>
      </c>
      <c r="AG265" s="13">
        <f>SUM('Երևան քաղաք:Սյունիք'!AG263)</f>
        <v>0</v>
      </c>
      <c r="AH265" s="13">
        <f>SUM('Երևան քաղաք:Սյունիք'!AH263)</f>
        <v>3</v>
      </c>
      <c r="AI265" s="13">
        <f>SUM('Երևան քաղաք:Սյունիք'!AI263)</f>
        <v>0</v>
      </c>
      <c r="AJ265" s="13">
        <f>SUM('Երևան քաղաք:Սյունիք'!AJ263)</f>
        <v>0</v>
      </c>
      <c r="AK265" s="13">
        <f>SUM('Երևան քաղաք:Սյունիք'!AK263)</f>
        <v>0</v>
      </c>
      <c r="AL265" s="13">
        <f>SUM('Երևան քաղաք:Սյունիք'!AL263)</f>
        <v>0</v>
      </c>
      <c r="AM265" s="13">
        <f>SUM('Երևան քաղաք:Սյունիք'!AM263)</f>
        <v>0</v>
      </c>
      <c r="AN265" s="13">
        <f>SUM('Երևան քաղաք:Սյունիք'!AN263)</f>
        <v>0</v>
      </c>
      <c r="AO265" s="13">
        <f>SUM('Երևան քաղաք:Սյունիք'!AO263)</f>
        <v>0</v>
      </c>
      <c r="AP265" s="13">
        <f>SUM('Երևան քաղաք:Սյունիք'!AP263)</f>
        <v>0</v>
      </c>
      <c r="AQ265" s="13">
        <f>SUM('Երևան քաղաք:Սյունիք'!AQ263)</f>
        <v>6</v>
      </c>
      <c r="AR265" s="13">
        <f>SUM('Երևան քաղաք:Սյունիք'!AR263)</f>
        <v>1</v>
      </c>
      <c r="AS265" s="13">
        <f>SUM('Երևան քաղաք:Սյունիք'!AS263)</f>
        <v>0</v>
      </c>
      <c r="AT265" s="13">
        <f>SUM('Երևան քաղաք:Սյունիք'!AT263)</f>
        <v>3</v>
      </c>
      <c r="AU265" s="13">
        <f>SUM('Երևան քաղաք:Սյունիք'!AU263)</f>
        <v>0</v>
      </c>
      <c r="AV265" s="13">
        <f>SUM('Երևան քաղաք:Սյունիք'!AV263)</f>
        <v>0</v>
      </c>
      <c r="AW265" s="13">
        <f>SUM('Երևան քաղաք:Սյունիք'!AW263)</f>
        <v>2</v>
      </c>
      <c r="AX265" s="13">
        <f>SUM('Երևան քաղաք:Սյունիք'!AX263)</f>
        <v>0</v>
      </c>
      <c r="AY265" s="13">
        <f>SUM('Երևան քաղաք:Սյունիք'!AY263)</f>
        <v>6</v>
      </c>
      <c r="AZ265" s="13">
        <f>SUM('Երևան քաղաք:Սյունիք'!AZ263)</f>
        <v>0</v>
      </c>
      <c r="BA265" s="13">
        <f>SUM('Երևան քաղաք:Սյունիք'!BA263)</f>
        <v>0</v>
      </c>
      <c r="BB265" s="13">
        <f>SUM('Երևան քաղաք:Սյունիք'!BB263)</f>
        <v>0</v>
      </c>
      <c r="BC265" s="13">
        <f>SUM('Երևան քաղաք:Սյունիք'!BC263)</f>
        <v>0</v>
      </c>
      <c r="BD265" s="13">
        <f>SUM('Երևան քաղաք:Սյունիք'!BD263)</f>
        <v>0</v>
      </c>
      <c r="BE265" s="13">
        <f>SUM('Երևան քաղաք:Սյունիք'!BE263)</f>
        <v>0</v>
      </c>
      <c r="BF265" s="13">
        <f>SUM('Երևան քաղաք:Սյունիք'!BF263)</f>
        <v>0</v>
      </c>
      <c r="BG265" s="13">
        <f>SUM('Երևան քաղաք:Սյունիք'!BG263)</f>
        <v>0</v>
      </c>
      <c r="BH265" s="13">
        <f>SUM('Երևան քաղաք:Սյունիք'!BH263)</f>
        <v>0</v>
      </c>
      <c r="BI265" s="13">
        <f>SUM('Երևան քաղաք:Սյունիք'!BI263)</f>
        <v>0</v>
      </c>
      <c r="BJ265" s="13">
        <f>SUM('Երևան քաղաք:Սյունիք'!BJ263)</f>
        <v>0</v>
      </c>
      <c r="BK265" s="13">
        <f>SUM('Երևան քաղաք:Սյունիք'!BK263)</f>
        <v>0</v>
      </c>
      <c r="BL265" s="13">
        <f>SUM('Երևան քաղաք:Սյունիք'!BL263)</f>
        <v>0</v>
      </c>
      <c r="BM265" s="13">
        <f>SUM('Երևան քաղաք:Սյունիք'!BM263)</f>
        <v>0</v>
      </c>
      <c r="BN265" s="13">
        <f>SUM('Երևան քաղաք:Սյունիք'!BN263)</f>
        <v>0</v>
      </c>
      <c r="BO265" s="13">
        <f>SUM('Երևան քաղաք:Սյունիք'!BO263)</f>
        <v>0</v>
      </c>
      <c r="BP265" s="13">
        <f>SUM('Երևան քաղաք:Սյունիք'!BP263)</f>
        <v>0</v>
      </c>
      <c r="BQ265" s="13">
        <f>SUM('Երևան քաղաք:Սյունիք'!BQ263)</f>
        <v>0</v>
      </c>
      <c r="BR265" s="13">
        <f>SUM('Երևան քաղաք:Սյունիք'!BR263)</f>
        <v>0</v>
      </c>
      <c r="BS265" s="13">
        <f>SUM('Երևան քաղաք:Սյունիք'!BS263)</f>
        <v>0</v>
      </c>
      <c r="BT265" s="13">
        <f>SUM('Երևան քաղաք:Սյունիք'!BT263)</f>
        <v>0</v>
      </c>
      <c r="BU265" s="13">
        <f>SUM('Երևան քաղաք:Սյունիք'!BU263)</f>
        <v>11</v>
      </c>
      <c r="BV265" s="13">
        <f>SUM('Երևան քաղաք:Սյունիք'!BV263)</f>
        <v>0</v>
      </c>
      <c r="BW265" s="13">
        <f>SUM('Երևան քաղաք:Սյունիք'!BW263)</f>
        <v>0</v>
      </c>
      <c r="BX265" s="13">
        <f>SUM('Երևան քաղաք:Սյունիք'!BX263)</f>
        <v>0</v>
      </c>
      <c r="BY265" s="13">
        <f>SUM('Երևան քաղաք:Սյունիք'!BY263)</f>
        <v>4</v>
      </c>
      <c r="BZ265" s="13">
        <f>SUM('Երևան քաղաք:Սյունիք'!BZ263)</f>
        <v>1</v>
      </c>
      <c r="CA265" s="13">
        <v>0</v>
      </c>
    </row>
    <row r="266" spans="1:79" ht="20.100000000000001" customHeight="1" x14ac:dyDescent="0.3">
      <c r="A266" s="5" t="s">
        <v>222</v>
      </c>
      <c r="B266" s="3" t="s">
        <v>472</v>
      </c>
      <c r="C266" s="14">
        <v>309</v>
      </c>
      <c r="D266" s="13">
        <f>SUM('Երևան քաղաք:Սյունիք'!D264)</f>
        <v>0</v>
      </c>
      <c r="E266" s="13">
        <f>SUM('Երևան քաղաք:Սյունիք'!E264)</f>
        <v>0</v>
      </c>
      <c r="F266" s="13">
        <f>SUM('Երևան քաղաք:Սյունիք'!F264)</f>
        <v>0</v>
      </c>
      <c r="G266" s="13">
        <f>SUM('Երևան քաղաք:Սյունիք'!G264)</f>
        <v>0</v>
      </c>
      <c r="H266" s="13">
        <f>SUM('Երևան քաղաք:Սյունիք'!H264)</f>
        <v>0</v>
      </c>
      <c r="I266" s="13">
        <f>SUM('Երևան քաղաք:Սյունիք'!I264)</f>
        <v>0</v>
      </c>
      <c r="J266" s="13">
        <f>SUM('Երևան քաղաք:Սյունիք'!J264)</f>
        <v>0</v>
      </c>
      <c r="K266" s="13">
        <f>SUM('Երևան քաղաք:Սյունիք'!K264)</f>
        <v>0</v>
      </c>
      <c r="L266" s="13">
        <f>SUM('Երևան քաղաք:Սյունիք'!L264)</f>
        <v>0</v>
      </c>
      <c r="M266" s="13">
        <f>SUM('Երևան քաղաք:Սյունիք'!M264)</f>
        <v>0</v>
      </c>
      <c r="N266" s="13">
        <f>SUM('Երևան քաղաք:Սյունիք'!N264)</f>
        <v>0</v>
      </c>
      <c r="O266" s="13">
        <f>SUM('Երևան քաղաք:Սյունիք'!O264)</f>
        <v>0</v>
      </c>
      <c r="P266" s="13">
        <f>SUM('Երևան քաղաք:Սյունիք'!P264)</f>
        <v>0</v>
      </c>
      <c r="Q266" s="13">
        <f>SUM('Երևան քաղաք:Սյունիք'!Q264)</f>
        <v>0</v>
      </c>
      <c r="R266" s="13">
        <f>SUM('Երևան քաղաք:Սյունիք'!R264)</f>
        <v>0</v>
      </c>
      <c r="S266" s="13">
        <f>SUM('Երևան քաղաք:Սյունիք'!S264)</f>
        <v>0</v>
      </c>
      <c r="T266" s="13">
        <f>SUM('Երևան քաղաք:Սյունիք'!T264)</f>
        <v>0</v>
      </c>
      <c r="U266" s="13">
        <f>SUM('Երևան քաղաք:Սյունիք'!U264)</f>
        <v>0</v>
      </c>
      <c r="V266" s="13">
        <f>SUM('Երևան քաղաք:Սյունիք'!V264)</f>
        <v>0</v>
      </c>
      <c r="W266" s="13">
        <f>SUM('Երևան քաղաք:Սյունիք'!W264)</f>
        <v>0</v>
      </c>
      <c r="X266" s="13">
        <f>SUM('Երևան քաղաք:Սյունիք'!X264)</f>
        <v>0</v>
      </c>
      <c r="Y266" s="13">
        <f>SUM('Երևան քաղաք:Սյունիք'!Y264)</f>
        <v>0</v>
      </c>
      <c r="Z266" s="13">
        <f>SUM('Երևան քաղաք:Սյունիք'!Z264)</f>
        <v>0</v>
      </c>
      <c r="AA266" s="13">
        <f>SUM('Երևան քաղաք:Սյունիք'!AA264)</f>
        <v>0</v>
      </c>
      <c r="AB266" s="13">
        <f>SUM('Երևան քաղաք:Սյունիք'!AB264)</f>
        <v>0</v>
      </c>
      <c r="AC266" s="13">
        <f>SUM('Երևան քաղաք:Սյունիք'!AC264)</f>
        <v>0</v>
      </c>
      <c r="AD266" s="13">
        <f>SUM('Երևան քաղաք:Սյունիք'!AD264)</f>
        <v>0</v>
      </c>
      <c r="AE266" s="13">
        <f>SUM('Երևան քաղաք:Սյունիք'!AE264)</f>
        <v>0</v>
      </c>
      <c r="AF266" s="13">
        <f>SUM('Երևան քաղաք:Սյունիք'!AF264)</f>
        <v>0</v>
      </c>
      <c r="AG266" s="13">
        <f>SUM('Երևան քաղաք:Սյունիք'!AG264)</f>
        <v>0</v>
      </c>
      <c r="AH266" s="13">
        <f>SUM('Երևան քաղաք:Սյունիք'!AH264)</f>
        <v>0</v>
      </c>
      <c r="AI266" s="13">
        <f>SUM('Երևան քաղաք:Սյունիք'!AI264)</f>
        <v>0</v>
      </c>
      <c r="AJ266" s="13">
        <f>SUM('Երևան քաղաք:Սյունիք'!AJ264)</f>
        <v>0</v>
      </c>
      <c r="AK266" s="13">
        <f>SUM('Երևան քաղաք:Սյունիք'!AK264)</f>
        <v>0</v>
      </c>
      <c r="AL266" s="13">
        <f>SUM('Երևան քաղաք:Սյունիք'!AL264)</f>
        <v>0</v>
      </c>
      <c r="AM266" s="13">
        <f>SUM('Երևան քաղաք:Սյունիք'!AM264)</f>
        <v>0</v>
      </c>
      <c r="AN266" s="13">
        <f>SUM('Երևան քաղաք:Սյունիք'!AN264)</f>
        <v>0</v>
      </c>
      <c r="AO266" s="13">
        <f>SUM('Երևան քաղաք:Սյունիք'!AO264)</f>
        <v>0</v>
      </c>
      <c r="AP266" s="13">
        <f>SUM('Երևան քաղաք:Սյունիք'!AP264)</f>
        <v>0</v>
      </c>
      <c r="AQ266" s="13">
        <f>SUM('Երևան քաղաք:Սյունիք'!AQ264)</f>
        <v>0</v>
      </c>
      <c r="AR266" s="13">
        <f>SUM('Երևան քաղաք:Սյունիք'!AR264)</f>
        <v>0</v>
      </c>
      <c r="AS266" s="13">
        <f>SUM('Երևան քաղաք:Սյունիք'!AS264)</f>
        <v>0</v>
      </c>
      <c r="AT266" s="13">
        <f>SUM('Երևան քաղաք:Սյունիք'!AT264)</f>
        <v>0</v>
      </c>
      <c r="AU266" s="13">
        <f>SUM('Երևան քաղաք:Սյունիք'!AU264)</f>
        <v>0</v>
      </c>
      <c r="AV266" s="13">
        <f>SUM('Երևան քաղաք:Սյունիք'!AV264)</f>
        <v>0</v>
      </c>
      <c r="AW266" s="13">
        <f>SUM('Երևան քաղաք:Սյունիք'!AW264)</f>
        <v>0</v>
      </c>
      <c r="AX266" s="13">
        <f>SUM('Երևան քաղաք:Սյունիք'!AX264)</f>
        <v>0</v>
      </c>
      <c r="AY266" s="13">
        <f>SUM('Երևան քաղաք:Սյունիք'!AY264)</f>
        <v>0</v>
      </c>
      <c r="AZ266" s="13">
        <f>SUM('Երևան քաղաք:Սյունիք'!AZ264)</f>
        <v>0</v>
      </c>
      <c r="BA266" s="13">
        <f>SUM('Երևան քաղաք:Սյունիք'!BA264)</f>
        <v>0</v>
      </c>
      <c r="BB266" s="13">
        <f>SUM('Երևան քաղաք:Սյունիք'!BB264)</f>
        <v>0</v>
      </c>
      <c r="BC266" s="13">
        <f>SUM('Երևան քաղաք:Սյունիք'!BC264)</f>
        <v>0</v>
      </c>
      <c r="BD266" s="13">
        <f>SUM('Երևան քաղաք:Սյունիք'!BD264)</f>
        <v>0</v>
      </c>
      <c r="BE266" s="13">
        <f>SUM('Երևան քաղաք:Սյունիք'!BE264)</f>
        <v>0</v>
      </c>
      <c r="BF266" s="13">
        <f>SUM('Երևան քաղաք:Սյունիք'!BF264)</f>
        <v>0</v>
      </c>
      <c r="BG266" s="13">
        <f>SUM('Երևան քաղաք:Սյունիք'!BG264)</f>
        <v>0</v>
      </c>
      <c r="BH266" s="13">
        <f>SUM('Երևան քաղաք:Սյունիք'!BH264)</f>
        <v>0</v>
      </c>
      <c r="BI266" s="13">
        <f>SUM('Երևան քաղաք:Սյունիք'!BI264)</f>
        <v>0</v>
      </c>
      <c r="BJ266" s="13">
        <f>SUM('Երևան քաղաք:Սյունիք'!BJ264)</f>
        <v>0</v>
      </c>
      <c r="BK266" s="13">
        <f>SUM('Երևան քաղաք:Սյունիք'!BK264)</f>
        <v>0</v>
      </c>
      <c r="BL266" s="13">
        <f>SUM('Երևան քաղաք:Սյունիք'!BL264)</f>
        <v>0</v>
      </c>
      <c r="BM266" s="13">
        <f>SUM('Երևան քաղաք:Սյունիք'!BM264)</f>
        <v>0</v>
      </c>
      <c r="BN266" s="13">
        <f>SUM('Երևան քաղաք:Սյունիք'!BN264)</f>
        <v>0</v>
      </c>
      <c r="BO266" s="13">
        <f>SUM('Երևան քաղաք:Սյունիք'!BO264)</f>
        <v>0</v>
      </c>
      <c r="BP266" s="13">
        <f>SUM('Երևան քաղաք:Սյունիք'!BP264)</f>
        <v>0</v>
      </c>
      <c r="BQ266" s="13">
        <f>SUM('Երևան քաղաք:Սյունիք'!BQ264)</f>
        <v>0</v>
      </c>
      <c r="BR266" s="13">
        <f>SUM('Երևան քաղաք:Սյունիք'!BR264)</f>
        <v>0</v>
      </c>
      <c r="BS266" s="13">
        <f>SUM('Երևան քաղաք:Սյունիք'!BS264)</f>
        <v>0</v>
      </c>
      <c r="BT266" s="13">
        <f>SUM('Երևան քաղաք:Սյունիք'!BT264)</f>
        <v>0</v>
      </c>
      <c r="BU266" s="13">
        <f>SUM('Երևան քաղաք:Սյունիք'!BU264)</f>
        <v>0</v>
      </c>
      <c r="BV266" s="13">
        <f>SUM('Երևան քաղաք:Սյունիք'!BV264)</f>
        <v>0</v>
      </c>
      <c r="BW266" s="13">
        <f>SUM('Երևան քաղաք:Սյունիք'!BW264)</f>
        <v>0</v>
      </c>
      <c r="BX266" s="13">
        <f>SUM('Երևան քաղաք:Սյունիք'!BX264)</f>
        <v>0</v>
      </c>
      <c r="BY266" s="13">
        <f>SUM('Երևան քաղաք:Սյունիք'!BY264)</f>
        <v>0</v>
      </c>
      <c r="BZ266" s="13">
        <f>SUM('Երևան քաղաք:Սյունիք'!BZ264)</f>
        <v>0</v>
      </c>
      <c r="CA266" s="13">
        <v>0</v>
      </c>
    </row>
    <row r="267" spans="1:79" ht="20.100000000000001" customHeight="1" x14ac:dyDescent="0.3">
      <c r="A267" s="5" t="s">
        <v>799</v>
      </c>
      <c r="B267" s="3" t="s">
        <v>417</v>
      </c>
      <c r="C267" s="14">
        <v>309.10000000000002</v>
      </c>
      <c r="D267" s="13">
        <f>SUM('Երևան քաղաք:Սյունիք'!D265)</f>
        <v>0</v>
      </c>
      <c r="E267" s="13">
        <f>SUM('Երևան քաղաք:Սյունիք'!E265)</f>
        <v>0</v>
      </c>
      <c r="F267" s="13">
        <f>SUM('Երևան քաղաք:Սյունիք'!F265)</f>
        <v>0</v>
      </c>
      <c r="G267" s="13">
        <f>SUM('Երևան քաղաք:Սյունիք'!G265)</f>
        <v>0</v>
      </c>
      <c r="H267" s="13">
        <f>SUM('Երևան քաղաք:Սյունիք'!H265)</f>
        <v>0</v>
      </c>
      <c r="I267" s="13">
        <f>SUM('Երևան քաղաք:Սյունիք'!I265)</f>
        <v>0</v>
      </c>
      <c r="J267" s="13">
        <f>SUM('Երևան քաղաք:Սյունիք'!J265)</f>
        <v>0</v>
      </c>
      <c r="K267" s="13">
        <f>SUM('Երևան քաղաք:Սյունիք'!K265)</f>
        <v>0</v>
      </c>
      <c r="L267" s="13">
        <f>SUM('Երևան քաղաք:Սյունիք'!L265)</f>
        <v>0</v>
      </c>
      <c r="M267" s="13">
        <f>SUM('Երևան քաղաք:Սյունիք'!M265)</f>
        <v>0</v>
      </c>
      <c r="N267" s="13">
        <f>SUM('Երևան քաղաք:Սյունիք'!N265)</f>
        <v>0</v>
      </c>
      <c r="O267" s="13">
        <f>SUM('Երևան քաղաք:Սյունիք'!O265)</f>
        <v>0</v>
      </c>
      <c r="P267" s="13">
        <f>SUM('Երևան քաղաք:Սյունիք'!P265)</f>
        <v>0</v>
      </c>
      <c r="Q267" s="13">
        <f>SUM('Երևան քաղաք:Սյունիք'!Q265)</f>
        <v>0</v>
      </c>
      <c r="R267" s="13">
        <f>SUM('Երևան քաղաք:Սյունիք'!R265)</f>
        <v>0</v>
      </c>
      <c r="S267" s="13">
        <f>SUM('Երևան քաղաք:Սյունիք'!S265)</f>
        <v>0</v>
      </c>
      <c r="T267" s="13">
        <f>SUM('Երևան քաղաք:Սյունիք'!T265)</f>
        <v>0</v>
      </c>
      <c r="U267" s="13">
        <f>SUM('Երևան քաղաք:Սյունիք'!U265)</f>
        <v>0</v>
      </c>
      <c r="V267" s="13">
        <f>SUM('Երևան քաղաք:Սյունիք'!V265)</f>
        <v>0</v>
      </c>
      <c r="W267" s="13">
        <f>SUM('Երևան քաղաք:Սյունիք'!W265)</f>
        <v>0</v>
      </c>
      <c r="X267" s="13">
        <f>SUM('Երևան քաղաք:Սյունիք'!X265)</f>
        <v>0</v>
      </c>
      <c r="Y267" s="13">
        <f>SUM('Երևան քաղաք:Սյունիք'!Y265)</f>
        <v>0</v>
      </c>
      <c r="Z267" s="13">
        <f>SUM('Երևան քաղաք:Սյունիք'!Z265)</f>
        <v>0</v>
      </c>
      <c r="AA267" s="13">
        <f>SUM('Երևան քաղաք:Սյունիք'!AA265)</f>
        <v>0</v>
      </c>
      <c r="AB267" s="13">
        <f>SUM('Երևան քաղաք:Սյունիք'!AB265)</f>
        <v>0</v>
      </c>
      <c r="AC267" s="13">
        <f>SUM('Երևան քաղաք:Սյունիք'!AC265)</f>
        <v>0</v>
      </c>
      <c r="AD267" s="13">
        <f>SUM('Երևան քաղաք:Սյունիք'!AD265)</f>
        <v>0</v>
      </c>
      <c r="AE267" s="13">
        <f>SUM('Երևան քաղաք:Սյունիք'!AE265)</f>
        <v>0</v>
      </c>
      <c r="AF267" s="13">
        <f>SUM('Երևան քաղաք:Սյունիք'!AF265)</f>
        <v>0</v>
      </c>
      <c r="AG267" s="13">
        <f>SUM('Երևան քաղաք:Սյունիք'!AG265)</f>
        <v>0</v>
      </c>
      <c r="AH267" s="13">
        <f>SUM('Երևան քաղաք:Սյունիք'!AH265)</f>
        <v>0</v>
      </c>
      <c r="AI267" s="13">
        <f>SUM('Երևան քաղաք:Սյունիք'!AI265)</f>
        <v>0</v>
      </c>
      <c r="AJ267" s="13">
        <f>SUM('Երևան քաղաք:Սյունիք'!AJ265)</f>
        <v>0</v>
      </c>
      <c r="AK267" s="13">
        <f>SUM('Երևան քաղաք:Սյունիք'!AK265)</f>
        <v>0</v>
      </c>
      <c r="AL267" s="13">
        <f>SUM('Երևան քաղաք:Սյունիք'!AL265)</f>
        <v>0</v>
      </c>
      <c r="AM267" s="13">
        <f>SUM('Երևան քաղաք:Սյունիք'!AM265)</f>
        <v>0</v>
      </c>
      <c r="AN267" s="13">
        <f>SUM('Երևան քաղաք:Սյունիք'!AN265)</f>
        <v>0</v>
      </c>
      <c r="AO267" s="13">
        <f>SUM('Երևան քաղաք:Սյունիք'!AO265)</f>
        <v>0</v>
      </c>
      <c r="AP267" s="13">
        <f>SUM('Երևան քաղաք:Սյունիք'!AP265)</f>
        <v>0</v>
      </c>
      <c r="AQ267" s="13">
        <f>SUM('Երևան քաղաք:Սյունիք'!AQ265)</f>
        <v>0</v>
      </c>
      <c r="AR267" s="13">
        <f>SUM('Երևան քաղաք:Սյունիք'!AR265)</f>
        <v>0</v>
      </c>
      <c r="AS267" s="13">
        <f>SUM('Երևան քաղաք:Սյունիք'!AS265)</f>
        <v>0</v>
      </c>
      <c r="AT267" s="13">
        <f>SUM('Երևան քաղաք:Սյունիք'!AT265)</f>
        <v>0</v>
      </c>
      <c r="AU267" s="13">
        <f>SUM('Երևան քաղաք:Սյունիք'!AU265)</f>
        <v>0</v>
      </c>
      <c r="AV267" s="13">
        <f>SUM('Երևան քաղաք:Սյունիք'!AV265)</f>
        <v>0</v>
      </c>
      <c r="AW267" s="13">
        <f>SUM('Երևան քաղաք:Սյունիք'!AW265)</f>
        <v>0</v>
      </c>
      <c r="AX267" s="13">
        <f>SUM('Երևան քաղաք:Սյունիք'!AX265)</f>
        <v>0</v>
      </c>
      <c r="AY267" s="13">
        <f>SUM('Երևան քաղաք:Սյունիք'!AY265)</f>
        <v>0</v>
      </c>
      <c r="AZ267" s="13">
        <f>SUM('Երևան քաղաք:Սյունիք'!AZ265)</f>
        <v>0</v>
      </c>
      <c r="BA267" s="13">
        <f>SUM('Երևան քաղաք:Սյունիք'!BA265)</f>
        <v>0</v>
      </c>
      <c r="BB267" s="13">
        <f>SUM('Երևան քաղաք:Սյունիք'!BB265)</f>
        <v>0</v>
      </c>
      <c r="BC267" s="13">
        <f>SUM('Երևան քաղաք:Սյունիք'!BC265)</f>
        <v>0</v>
      </c>
      <c r="BD267" s="13">
        <f>SUM('Երևան քաղաք:Սյունիք'!BD265)</f>
        <v>0</v>
      </c>
      <c r="BE267" s="13">
        <f>SUM('Երևան քաղաք:Սյունիք'!BE265)</f>
        <v>0</v>
      </c>
      <c r="BF267" s="13">
        <f>SUM('Երևան քաղաք:Սյունիք'!BF265)</f>
        <v>0</v>
      </c>
      <c r="BG267" s="13">
        <f>SUM('Երևան քաղաք:Սյունիք'!BG265)</f>
        <v>0</v>
      </c>
      <c r="BH267" s="13">
        <f>SUM('Երևան քաղաք:Սյունիք'!BH265)</f>
        <v>0</v>
      </c>
      <c r="BI267" s="13">
        <f>SUM('Երևան քաղաք:Սյունիք'!BI265)</f>
        <v>0</v>
      </c>
      <c r="BJ267" s="13">
        <f>SUM('Երևան քաղաք:Սյունիք'!BJ265)</f>
        <v>0</v>
      </c>
      <c r="BK267" s="13">
        <f>SUM('Երևան քաղաք:Սյունիք'!BK265)</f>
        <v>0</v>
      </c>
      <c r="BL267" s="13">
        <f>SUM('Երևան քաղաք:Սյունիք'!BL265)</f>
        <v>0</v>
      </c>
      <c r="BM267" s="13">
        <f>SUM('Երևան քաղաք:Սյունիք'!BM265)</f>
        <v>0</v>
      </c>
      <c r="BN267" s="13">
        <f>SUM('Երևան քաղաք:Սյունիք'!BN265)</f>
        <v>0</v>
      </c>
      <c r="BO267" s="13">
        <f>SUM('Երևան քաղաք:Սյունիք'!BO265)</f>
        <v>0</v>
      </c>
      <c r="BP267" s="13">
        <f>SUM('Երևան քաղաք:Սյունիք'!BP265)</f>
        <v>0</v>
      </c>
      <c r="BQ267" s="13">
        <f>SUM('Երևան քաղաք:Սյունիք'!BQ265)</f>
        <v>0</v>
      </c>
      <c r="BR267" s="13">
        <f>SUM('Երևան քաղաք:Սյունիք'!BR265)</f>
        <v>0</v>
      </c>
      <c r="BS267" s="13">
        <f>SUM('Երևան քաղաք:Սյունիք'!BS265)</f>
        <v>0</v>
      </c>
      <c r="BT267" s="13">
        <f>SUM('Երևան քաղաք:Սյունիք'!BT265)</f>
        <v>0</v>
      </c>
      <c r="BU267" s="13">
        <f>SUM('Երևան քաղաք:Սյունիք'!BU265)</f>
        <v>0</v>
      </c>
      <c r="BV267" s="13">
        <f>SUM('Երևան քաղաք:Սյունիք'!BV265)</f>
        <v>0</v>
      </c>
      <c r="BW267" s="13">
        <f>SUM('Երևան քաղաք:Սյունիք'!BW265)</f>
        <v>0</v>
      </c>
      <c r="BX267" s="13">
        <f>SUM('Երևան քաղաք:Սյունիք'!BX265)</f>
        <v>0</v>
      </c>
      <c r="BY267" s="13">
        <f>SUM('Երևան քաղաք:Սյունիք'!BY265)</f>
        <v>0</v>
      </c>
      <c r="BZ267" s="13">
        <f>SUM('Երևան քաղաք:Սյունիք'!BZ265)</f>
        <v>0</v>
      </c>
      <c r="CA267" s="13">
        <v>0</v>
      </c>
    </row>
    <row r="268" spans="1:79" ht="20.100000000000001" customHeight="1" x14ac:dyDescent="0.3">
      <c r="A268" s="5" t="s">
        <v>223</v>
      </c>
      <c r="B268" s="14" t="s">
        <v>689</v>
      </c>
      <c r="C268" s="3">
        <v>310</v>
      </c>
      <c r="D268" s="13">
        <f>SUM('Երևան քաղաք:Սյունիք'!D266)</f>
        <v>0</v>
      </c>
      <c r="E268" s="13">
        <f>SUM('Երևան քաղաք:Սյունիք'!E266)</f>
        <v>0</v>
      </c>
      <c r="F268" s="13">
        <f>SUM('Երևան քաղաք:Սյունիք'!F266)</f>
        <v>0</v>
      </c>
      <c r="G268" s="13">
        <f>SUM('Երևան քաղաք:Սյունիք'!G266)</f>
        <v>0</v>
      </c>
      <c r="H268" s="13">
        <f>SUM('Երևան քաղաք:Սյունիք'!H266)</f>
        <v>0</v>
      </c>
      <c r="I268" s="13">
        <f>SUM('Երևան քաղաք:Սյունիք'!I266)</f>
        <v>0</v>
      </c>
      <c r="J268" s="13">
        <f>SUM('Երևան քաղաք:Սյունիք'!J266)</f>
        <v>0</v>
      </c>
      <c r="K268" s="13">
        <f>SUM('Երևան քաղաք:Սյունիք'!K266)</f>
        <v>0</v>
      </c>
      <c r="L268" s="13">
        <f>SUM('Երևան քաղաք:Սյունիք'!L266)</f>
        <v>0</v>
      </c>
      <c r="M268" s="13">
        <f>SUM('Երևան քաղաք:Սյունիք'!M266)</f>
        <v>0</v>
      </c>
      <c r="N268" s="13">
        <f>SUM('Երևան քաղաք:Սյունիք'!N266)</f>
        <v>0</v>
      </c>
      <c r="O268" s="13">
        <f>SUM('Երևան քաղաք:Սյունիք'!O266)</f>
        <v>0</v>
      </c>
      <c r="P268" s="13">
        <f>SUM('Երևան քաղաք:Սյունիք'!P266)</f>
        <v>0</v>
      </c>
      <c r="Q268" s="13">
        <f>SUM('Երևան քաղաք:Սյունիք'!Q266)</f>
        <v>0</v>
      </c>
      <c r="R268" s="13">
        <f>SUM('Երևան քաղաք:Սյունիք'!R266)</f>
        <v>0</v>
      </c>
      <c r="S268" s="13">
        <f>SUM('Երևան քաղաք:Սյունիք'!S266)</f>
        <v>0</v>
      </c>
      <c r="T268" s="13">
        <f>SUM('Երևան քաղաք:Սյունիք'!T266)</f>
        <v>0</v>
      </c>
      <c r="U268" s="13">
        <f>SUM('Երևան քաղաք:Սյունիք'!U266)</f>
        <v>0</v>
      </c>
      <c r="V268" s="13">
        <f>SUM('Երևան քաղաք:Սյունիք'!V266)</f>
        <v>0</v>
      </c>
      <c r="W268" s="13">
        <f>SUM('Երևան քաղաք:Սյունիք'!W266)</f>
        <v>0</v>
      </c>
      <c r="X268" s="13">
        <f>SUM('Երևան քաղաք:Սյունիք'!X266)</f>
        <v>0</v>
      </c>
      <c r="Y268" s="13">
        <f>SUM('Երևան քաղաք:Սյունիք'!Y266)</f>
        <v>0</v>
      </c>
      <c r="Z268" s="13">
        <f>SUM('Երևան քաղաք:Սյունիք'!Z266)</f>
        <v>0</v>
      </c>
      <c r="AA268" s="13">
        <f>SUM('Երևան քաղաք:Սյունիք'!AA266)</f>
        <v>0</v>
      </c>
      <c r="AB268" s="13">
        <f>SUM('Երևան քաղաք:Սյունիք'!AB266)</f>
        <v>0</v>
      </c>
      <c r="AC268" s="13">
        <f>SUM('Երևան քաղաք:Սյունիք'!AC266)</f>
        <v>0</v>
      </c>
      <c r="AD268" s="13">
        <f>SUM('Երևան քաղաք:Սյունիք'!AD266)</f>
        <v>0</v>
      </c>
      <c r="AE268" s="13">
        <f>SUM('Երևան քաղաք:Սյունիք'!AE266)</f>
        <v>0</v>
      </c>
      <c r="AF268" s="13">
        <f>SUM('Երևան քաղաք:Սյունիք'!AF266)</f>
        <v>0</v>
      </c>
      <c r="AG268" s="13">
        <f>SUM('Երևան քաղաք:Սյունիք'!AG266)</f>
        <v>0</v>
      </c>
      <c r="AH268" s="13">
        <f>SUM('Երևան քաղաք:Սյունիք'!AH266)</f>
        <v>0</v>
      </c>
      <c r="AI268" s="13">
        <f>SUM('Երևան քաղաք:Սյունիք'!AI266)</f>
        <v>0</v>
      </c>
      <c r="AJ268" s="13">
        <f>SUM('Երևան քաղաք:Սյունիք'!AJ266)</f>
        <v>0</v>
      </c>
      <c r="AK268" s="13">
        <f>SUM('Երևան քաղաք:Սյունիք'!AK266)</f>
        <v>0</v>
      </c>
      <c r="AL268" s="13">
        <f>SUM('Երևան քաղաք:Սյունիք'!AL266)</f>
        <v>0</v>
      </c>
      <c r="AM268" s="13">
        <f>SUM('Երևան քաղաք:Սյունիք'!AM266)</f>
        <v>0</v>
      </c>
      <c r="AN268" s="13">
        <f>SUM('Երևան քաղաք:Սյունիք'!AN266)</f>
        <v>0</v>
      </c>
      <c r="AO268" s="13">
        <f>SUM('Երևան քաղաք:Սյունիք'!AO266)</f>
        <v>0</v>
      </c>
      <c r="AP268" s="13">
        <f>SUM('Երևան քաղաք:Սյունիք'!AP266)</f>
        <v>0</v>
      </c>
      <c r="AQ268" s="13">
        <f>SUM('Երևան քաղաք:Սյունիք'!AQ266)</f>
        <v>0</v>
      </c>
      <c r="AR268" s="13">
        <f>SUM('Երևան քաղաք:Սյունիք'!AR266)</f>
        <v>0</v>
      </c>
      <c r="AS268" s="13">
        <f>SUM('Երևան քաղաք:Սյունիք'!AS266)</f>
        <v>0</v>
      </c>
      <c r="AT268" s="13">
        <f>SUM('Երևան քաղաք:Սյունիք'!AT266)</f>
        <v>0</v>
      </c>
      <c r="AU268" s="13">
        <f>SUM('Երևան քաղաք:Սյունիք'!AU266)</f>
        <v>0</v>
      </c>
      <c r="AV268" s="13">
        <f>SUM('Երևան քաղաք:Սյունիք'!AV266)</f>
        <v>0</v>
      </c>
      <c r="AW268" s="13">
        <f>SUM('Երևան քաղաք:Սյունիք'!AW266)</f>
        <v>0</v>
      </c>
      <c r="AX268" s="13">
        <f>SUM('Երևան քաղաք:Սյունիք'!AX266)</f>
        <v>0</v>
      </c>
      <c r="AY268" s="13">
        <f>SUM('Երևան քաղաք:Սյունիք'!AY266)</f>
        <v>0</v>
      </c>
      <c r="AZ268" s="13">
        <f>SUM('Երևան քաղաք:Սյունիք'!AZ266)</f>
        <v>0</v>
      </c>
      <c r="BA268" s="13">
        <f>SUM('Երևան քաղաք:Սյունիք'!BA266)</f>
        <v>0</v>
      </c>
      <c r="BB268" s="13">
        <f>SUM('Երևան քաղաք:Սյունիք'!BB266)</f>
        <v>0</v>
      </c>
      <c r="BC268" s="13">
        <f>SUM('Երևան քաղաք:Սյունիք'!BC266)</f>
        <v>0</v>
      </c>
      <c r="BD268" s="13">
        <f>SUM('Երևան քաղաք:Սյունիք'!BD266)</f>
        <v>0</v>
      </c>
      <c r="BE268" s="13">
        <f>SUM('Երևան քաղաք:Սյունիք'!BE266)</f>
        <v>0</v>
      </c>
      <c r="BF268" s="13">
        <f>SUM('Երևան քաղաք:Սյունիք'!BF266)</f>
        <v>0</v>
      </c>
      <c r="BG268" s="13">
        <f>SUM('Երևան քաղաք:Սյունիք'!BG266)</f>
        <v>0</v>
      </c>
      <c r="BH268" s="13">
        <f>SUM('Երևան քաղաք:Սյունիք'!BH266)</f>
        <v>0</v>
      </c>
      <c r="BI268" s="13">
        <f>SUM('Երևան քաղաք:Սյունիք'!BI266)</f>
        <v>0</v>
      </c>
      <c r="BJ268" s="13">
        <f>SUM('Երևան քաղաք:Սյունիք'!BJ266)</f>
        <v>0</v>
      </c>
      <c r="BK268" s="13">
        <f>SUM('Երևան քաղաք:Սյունիք'!BK266)</f>
        <v>0</v>
      </c>
      <c r="BL268" s="13">
        <f>SUM('Երևան քաղաք:Սյունիք'!BL266)</f>
        <v>0</v>
      </c>
      <c r="BM268" s="13">
        <f>SUM('Երևան քաղաք:Սյունիք'!BM266)</f>
        <v>0</v>
      </c>
      <c r="BN268" s="13">
        <f>SUM('Երևան քաղաք:Սյունիք'!BN266)</f>
        <v>0</v>
      </c>
      <c r="BO268" s="13">
        <f>SUM('Երևան քաղաք:Սյունիք'!BO266)</f>
        <v>0</v>
      </c>
      <c r="BP268" s="13">
        <f>SUM('Երևան քաղաք:Սյունիք'!BP266)</f>
        <v>0</v>
      </c>
      <c r="BQ268" s="13">
        <f>SUM('Երևան քաղաք:Սյունիք'!BQ266)</f>
        <v>0</v>
      </c>
      <c r="BR268" s="13">
        <f>SUM('Երևան քաղաք:Սյունիք'!BR266)</f>
        <v>0</v>
      </c>
      <c r="BS268" s="13">
        <f>SUM('Երևան քաղաք:Սյունիք'!BS266)</f>
        <v>0</v>
      </c>
      <c r="BT268" s="13">
        <f>SUM('Երևան քաղաք:Սյունիք'!BT266)</f>
        <v>0</v>
      </c>
      <c r="BU268" s="13">
        <f>SUM('Երևան քաղաք:Սյունիք'!BU266)</f>
        <v>0</v>
      </c>
      <c r="BV268" s="13">
        <f>SUM('Երևան քաղաք:Սյունիք'!BV266)</f>
        <v>0</v>
      </c>
      <c r="BW268" s="13">
        <f>SUM('Երևան քաղաք:Սյունիք'!BW266)</f>
        <v>0</v>
      </c>
      <c r="BX268" s="13">
        <f>SUM('Երևան քաղաք:Սյունիք'!BX266)</f>
        <v>0</v>
      </c>
      <c r="BY268" s="13">
        <f>SUM('Երևան քաղաք:Սյունիք'!BY266)</f>
        <v>0</v>
      </c>
      <c r="BZ268" s="13">
        <f>SUM('Երևան քաղաք:Սյունիք'!BZ266)</f>
        <v>0</v>
      </c>
      <c r="CA268" s="13">
        <v>0</v>
      </c>
    </row>
    <row r="269" spans="1:79" ht="20.100000000000001" customHeight="1" x14ac:dyDescent="0.3">
      <c r="A269" s="5" t="s">
        <v>224</v>
      </c>
      <c r="B269" s="3" t="s">
        <v>605</v>
      </c>
      <c r="C269" s="3">
        <v>311</v>
      </c>
      <c r="D269" s="13">
        <f>SUM('Երևան քաղաք:Սյունիք'!D267)</f>
        <v>0</v>
      </c>
      <c r="E269" s="13">
        <f>SUM('Երևան քաղաք:Սյունիք'!E267)</f>
        <v>5</v>
      </c>
      <c r="F269" s="13">
        <f>SUM('Երևան քաղաք:Սյունիք'!F267)</f>
        <v>5</v>
      </c>
      <c r="G269" s="13">
        <f>SUM('Երևան քաղաք:Սյունիք'!G267)</f>
        <v>0</v>
      </c>
      <c r="H269" s="13">
        <f>SUM('Երևան քաղաք:Սյունիք'!H267)</f>
        <v>2</v>
      </c>
      <c r="I269" s="13">
        <f>SUM('Երևան քաղաք:Սյունիք'!I267)</f>
        <v>19</v>
      </c>
      <c r="J269" s="13">
        <f>SUM('Երևան քաղաք:Սյունիք'!J267)</f>
        <v>0</v>
      </c>
      <c r="K269" s="13">
        <f>SUM('Երևան քաղաք:Սյունիք'!K267)</f>
        <v>1</v>
      </c>
      <c r="L269" s="13">
        <f>SUM('Երևան քաղաք:Սյունիք'!L267)</f>
        <v>20</v>
      </c>
      <c r="M269" s="13">
        <f>SUM('Երևան քաղաք:Սյունիք'!M267)</f>
        <v>2</v>
      </c>
      <c r="N269" s="13">
        <f>SUM('Երևան քաղաք:Սյունիք'!N267)</f>
        <v>0</v>
      </c>
      <c r="O269" s="13">
        <f>SUM('Երևան քաղաք:Սյունիք'!O267)</f>
        <v>0</v>
      </c>
      <c r="P269" s="13">
        <f>SUM('Երևան քաղաք:Սյունիք'!P267)</f>
        <v>0</v>
      </c>
      <c r="Q269" s="13">
        <f>SUM('Երևան քաղաք:Սյունիք'!Q267)</f>
        <v>0</v>
      </c>
      <c r="R269" s="13">
        <f>SUM('Երևան քաղաք:Սյունիք'!R267)</f>
        <v>4</v>
      </c>
      <c r="S269" s="13">
        <f>SUM('Երևան քաղաք:Սյունիք'!S267)</f>
        <v>2</v>
      </c>
      <c r="T269" s="13">
        <f>SUM('Երևան քաղաք:Սյունիք'!T267)</f>
        <v>0</v>
      </c>
      <c r="U269" s="13">
        <f>SUM('Երևան քաղաք:Սյունիք'!U267)</f>
        <v>0</v>
      </c>
      <c r="V269" s="13">
        <f>SUM('Երևան քաղաք:Սյունիք'!V267)</f>
        <v>0</v>
      </c>
      <c r="W269" s="13">
        <f>SUM('Երևան քաղաք:Սյունիք'!W267)</f>
        <v>6</v>
      </c>
      <c r="X269" s="13">
        <f>SUM('Երևան քաղաք:Սյունիք'!X267)</f>
        <v>0</v>
      </c>
      <c r="Y269" s="13">
        <f>SUM('Երևան քաղաք:Սյունիք'!Y267)</f>
        <v>14</v>
      </c>
      <c r="Z269" s="13">
        <f>SUM('Երևան քաղաք:Սյունիք'!Z267)</f>
        <v>0</v>
      </c>
      <c r="AA269" s="13">
        <f>SUM('Երևան քաղաք:Սյունիք'!AA267)</f>
        <v>0</v>
      </c>
      <c r="AB269" s="13">
        <f>SUM('Երևան քաղաք:Սյունիք'!AB267)</f>
        <v>0</v>
      </c>
      <c r="AC269" s="13">
        <f>SUM('Երևան քաղաք:Սյունիք'!AC267)</f>
        <v>0</v>
      </c>
      <c r="AD269" s="13">
        <f>SUM('Երևան քաղաք:Սյունիք'!AD267)</f>
        <v>2</v>
      </c>
      <c r="AE269" s="13">
        <f>SUM('Երևան քաղաք:Սյունիք'!AE267)</f>
        <v>2</v>
      </c>
      <c r="AF269" s="13">
        <f>SUM('Երևան քաղաք:Սյունիք'!AF267)</f>
        <v>0</v>
      </c>
      <c r="AG269" s="13">
        <f>SUM('Երևան քաղաք:Սյունիք'!AG267)</f>
        <v>0</v>
      </c>
      <c r="AH269" s="13">
        <f>SUM('Երևան քաղաք:Սյունիք'!AH267)</f>
        <v>2</v>
      </c>
      <c r="AI269" s="13">
        <f>SUM('Երևան քաղաք:Սյունիք'!AI267)</f>
        <v>0</v>
      </c>
      <c r="AJ269" s="13">
        <f>SUM('Երևան քաղաք:Սյունիք'!AJ267)</f>
        <v>0</v>
      </c>
      <c r="AK269" s="13">
        <f>SUM('Երևան քաղաք:Սյունիք'!AK267)</f>
        <v>0</v>
      </c>
      <c r="AL269" s="13">
        <f>SUM('Երևան քաղաք:Սյունիք'!AL267)</f>
        <v>0</v>
      </c>
      <c r="AM269" s="13">
        <f>SUM('Երևան քաղաք:Սյունիք'!AM267)</f>
        <v>0</v>
      </c>
      <c r="AN269" s="13">
        <f>SUM('Երևան քաղաք:Սյունիք'!AN267)</f>
        <v>0</v>
      </c>
      <c r="AO269" s="13">
        <f>SUM('Երևան քաղաք:Սյունիք'!AO267)</f>
        <v>3</v>
      </c>
      <c r="AP269" s="13">
        <f>SUM('Երևան քաղաք:Սյունիք'!AP267)</f>
        <v>8</v>
      </c>
      <c r="AQ269" s="13">
        <f>SUM('Երևան քաղաք:Սյունիք'!AQ267)</f>
        <v>9</v>
      </c>
      <c r="AR269" s="13">
        <f>SUM('Երևան քաղաք:Սյունիք'!AR267)</f>
        <v>3</v>
      </c>
      <c r="AS269" s="13">
        <f>SUM('Երևան քաղաք:Սյունիք'!AS267)</f>
        <v>1</v>
      </c>
      <c r="AT269" s="13">
        <f>SUM('Երևան քաղաք:Սյունիք'!AT267)</f>
        <v>5</v>
      </c>
      <c r="AU269" s="13">
        <f>SUM('Երևան քաղաք:Սյունիք'!AU267)</f>
        <v>0</v>
      </c>
      <c r="AV269" s="13">
        <f>SUM('Երևան քաղաք:Սյունիք'!AV267)</f>
        <v>0</v>
      </c>
      <c r="AW269" s="13">
        <f>SUM('Երևան քաղաք:Սյունիք'!AW267)</f>
        <v>11</v>
      </c>
      <c r="AX269" s="13">
        <f>SUM('Երևան քաղաք:Սյունիք'!AX267)</f>
        <v>0</v>
      </c>
      <c r="AY269" s="13">
        <f>SUM('Երևան քաղաք:Սյունիք'!AY267)</f>
        <v>20</v>
      </c>
      <c r="AZ269" s="13">
        <f>SUM('Երևան քաղաք:Սյունիք'!AZ267)</f>
        <v>0</v>
      </c>
      <c r="BA269" s="13">
        <f>SUM('Երևան քաղաք:Սյունիք'!BA267)</f>
        <v>0</v>
      </c>
      <c r="BB269" s="13">
        <f>SUM('Երևան քաղաք:Սյունիք'!BB267)</f>
        <v>0</v>
      </c>
      <c r="BC269" s="13">
        <f>SUM('Երևան քաղաք:Սյունիք'!BC267)</f>
        <v>0</v>
      </c>
      <c r="BD269" s="13">
        <f>SUM('Երևան քաղաք:Սյունիք'!BD267)</f>
        <v>0</v>
      </c>
      <c r="BE269" s="13">
        <f>SUM('Երևան քաղաք:Սյունիք'!BE267)</f>
        <v>0</v>
      </c>
      <c r="BF269" s="13">
        <f>SUM('Երևան քաղաք:Սյունիք'!BF267)</f>
        <v>0</v>
      </c>
      <c r="BG269" s="13">
        <f>SUM('Երևան քաղաք:Սյունիք'!BG267)</f>
        <v>0</v>
      </c>
      <c r="BH269" s="13">
        <f>SUM('Երևան քաղաք:Սյունիք'!BH267)</f>
        <v>0</v>
      </c>
      <c r="BI269" s="13">
        <f>SUM('Երևան քաղաք:Սյունիք'!BI267)</f>
        <v>0</v>
      </c>
      <c r="BJ269" s="13">
        <f>SUM('Երևան քաղաք:Սյունիք'!BJ267)</f>
        <v>0</v>
      </c>
      <c r="BK269" s="13">
        <f>SUM('Երևան քաղաք:Սյունիք'!BK267)</f>
        <v>0</v>
      </c>
      <c r="BL269" s="13">
        <f>SUM('Երևան քաղաք:Սյունիք'!BL267)</f>
        <v>0</v>
      </c>
      <c r="BM269" s="13">
        <f>SUM('Երևան քաղաք:Սյունիք'!BM267)</f>
        <v>0</v>
      </c>
      <c r="BN269" s="13">
        <f>SUM('Երևան քաղաք:Սյունիք'!BN267)</f>
        <v>0</v>
      </c>
      <c r="BO269" s="13">
        <f>SUM('Երևան քաղաք:Սյունիք'!BO267)</f>
        <v>0</v>
      </c>
      <c r="BP269" s="13">
        <f>SUM('Երևան քաղաք:Սյունիք'!BP267)</f>
        <v>0</v>
      </c>
      <c r="BQ269" s="13">
        <f>SUM('Երևան քաղաք:Սյունիք'!BQ267)</f>
        <v>0</v>
      </c>
      <c r="BR269" s="13">
        <f>SUM('Երևան քաղաք:Սյունիք'!BR267)</f>
        <v>0</v>
      </c>
      <c r="BS269" s="13">
        <f>SUM('Երևան քաղաք:Սյունիք'!BS267)</f>
        <v>0</v>
      </c>
      <c r="BT269" s="13">
        <f>SUM('Երևան քաղաք:Սյունիք'!BT267)</f>
        <v>0</v>
      </c>
      <c r="BU269" s="13">
        <f>SUM('Երևան քաղաք:Սյունիք'!BU267)</f>
        <v>13</v>
      </c>
      <c r="BV269" s="13">
        <f>SUM('Երևան քաղաք:Սյունիք'!BV267)</f>
        <v>0</v>
      </c>
      <c r="BW269" s="13">
        <f>SUM('Երևան քաղաք:Սյունիք'!BW267)</f>
        <v>0</v>
      </c>
      <c r="BX269" s="13">
        <f>SUM('Երևան քաղաք:Սյունիք'!BX267)</f>
        <v>0</v>
      </c>
      <c r="BY269" s="13">
        <f>SUM('Երևան քաղաք:Սյունիք'!BY267)</f>
        <v>19</v>
      </c>
      <c r="BZ269" s="13">
        <f>SUM('Երևան քաղաք:Սյունիք'!BZ267)</f>
        <v>0</v>
      </c>
      <c r="CA269" s="13">
        <v>0</v>
      </c>
    </row>
    <row r="270" spans="1:79" ht="20.100000000000001" customHeight="1" x14ac:dyDescent="0.3">
      <c r="A270" s="5" t="s">
        <v>225</v>
      </c>
      <c r="B270" s="3" t="s">
        <v>690</v>
      </c>
      <c r="C270" s="3">
        <v>311.10000000000002</v>
      </c>
      <c r="D270" s="13">
        <f>SUM('Երևան քաղաք:Սյունիք'!D268)</f>
        <v>0</v>
      </c>
      <c r="E270" s="13">
        <f>SUM('Երևան քաղաք:Սյունիք'!E268)</f>
        <v>0</v>
      </c>
      <c r="F270" s="13">
        <f>SUM('Երևան քաղաք:Սյունիք'!F268)</f>
        <v>0</v>
      </c>
      <c r="G270" s="13">
        <f>SUM('Երևան քաղաք:Սյունիք'!G268)</f>
        <v>0</v>
      </c>
      <c r="H270" s="13">
        <f>SUM('Երևան քաղաք:Սյունիք'!H268)</f>
        <v>0</v>
      </c>
      <c r="I270" s="13">
        <f>SUM('Երևան քաղաք:Սյունիք'!I268)</f>
        <v>0</v>
      </c>
      <c r="J270" s="13">
        <f>SUM('Երևան քաղաք:Սյունիք'!J268)</f>
        <v>0</v>
      </c>
      <c r="K270" s="13">
        <f>SUM('Երևան քաղաք:Սյունիք'!K268)</f>
        <v>0</v>
      </c>
      <c r="L270" s="13">
        <f>SUM('Երևան քաղաք:Սյունիք'!L268)</f>
        <v>0</v>
      </c>
      <c r="M270" s="13">
        <f>SUM('Երևան քաղաք:Սյունիք'!M268)</f>
        <v>0</v>
      </c>
      <c r="N270" s="13">
        <f>SUM('Երևան քաղաք:Սյունիք'!N268)</f>
        <v>0</v>
      </c>
      <c r="O270" s="13">
        <f>SUM('Երևան քաղաք:Սյունիք'!O268)</f>
        <v>0</v>
      </c>
      <c r="P270" s="13">
        <f>SUM('Երևան քաղաք:Սյունիք'!P268)</f>
        <v>0</v>
      </c>
      <c r="Q270" s="13">
        <f>SUM('Երևան քաղաք:Սյունիք'!Q268)</f>
        <v>0</v>
      </c>
      <c r="R270" s="13">
        <f>SUM('Երևան քաղաք:Սյունիք'!R268)</f>
        <v>0</v>
      </c>
      <c r="S270" s="13">
        <f>SUM('Երևան քաղաք:Սյունիք'!S268)</f>
        <v>0</v>
      </c>
      <c r="T270" s="13">
        <f>SUM('Երևան քաղաք:Սյունիք'!T268)</f>
        <v>0</v>
      </c>
      <c r="U270" s="13">
        <f>SUM('Երևան քաղաք:Սյունիք'!U268)</f>
        <v>0</v>
      </c>
      <c r="V270" s="13">
        <f>SUM('Երևան քաղաք:Սյունիք'!V268)</f>
        <v>0</v>
      </c>
      <c r="W270" s="13">
        <f>SUM('Երևան քաղաք:Սյունիք'!W268)</f>
        <v>0</v>
      </c>
      <c r="X270" s="13">
        <f>SUM('Երևան քաղաք:Սյունիք'!X268)</f>
        <v>0</v>
      </c>
      <c r="Y270" s="13">
        <f>SUM('Երևան քաղաք:Սյունիք'!Y268)</f>
        <v>0</v>
      </c>
      <c r="Z270" s="13">
        <f>SUM('Երևան քաղաք:Սյունիք'!Z268)</f>
        <v>0</v>
      </c>
      <c r="AA270" s="13">
        <f>SUM('Երևան քաղաք:Սյունիք'!AA268)</f>
        <v>0</v>
      </c>
      <c r="AB270" s="13">
        <f>SUM('Երևան քաղաք:Սյունիք'!AB268)</f>
        <v>0</v>
      </c>
      <c r="AC270" s="13">
        <f>SUM('Երևան քաղաք:Սյունիք'!AC268)</f>
        <v>0</v>
      </c>
      <c r="AD270" s="13">
        <f>SUM('Երևան քաղաք:Սյունիք'!AD268)</f>
        <v>0</v>
      </c>
      <c r="AE270" s="13">
        <f>SUM('Երևան քաղաք:Սյունիք'!AE268)</f>
        <v>0</v>
      </c>
      <c r="AF270" s="13">
        <f>SUM('Երևան քաղաք:Սյունիք'!AF268)</f>
        <v>0</v>
      </c>
      <c r="AG270" s="13">
        <f>SUM('Երևան քաղաք:Սյունիք'!AG268)</f>
        <v>0</v>
      </c>
      <c r="AH270" s="13">
        <f>SUM('Երևան քաղաք:Սյունիք'!AH268)</f>
        <v>0</v>
      </c>
      <c r="AI270" s="13">
        <f>SUM('Երևան քաղաք:Սյունիք'!AI268)</f>
        <v>0</v>
      </c>
      <c r="AJ270" s="13">
        <f>SUM('Երևան քաղաք:Սյունիք'!AJ268)</f>
        <v>0</v>
      </c>
      <c r="AK270" s="13">
        <f>SUM('Երևան քաղաք:Սյունիք'!AK268)</f>
        <v>0</v>
      </c>
      <c r="AL270" s="13">
        <f>SUM('Երևան քաղաք:Սյունիք'!AL268)</f>
        <v>0</v>
      </c>
      <c r="AM270" s="13">
        <f>SUM('Երևան քաղաք:Սյունիք'!AM268)</f>
        <v>0</v>
      </c>
      <c r="AN270" s="13">
        <f>SUM('Երևան քաղաք:Սյունիք'!AN268)</f>
        <v>0</v>
      </c>
      <c r="AO270" s="13">
        <f>SUM('Երևան քաղաք:Սյունիք'!AO268)</f>
        <v>0</v>
      </c>
      <c r="AP270" s="13">
        <f>SUM('Երևան քաղաք:Սյունիք'!AP268)</f>
        <v>0</v>
      </c>
      <c r="AQ270" s="13">
        <f>SUM('Երևան քաղաք:Սյունիք'!AQ268)</f>
        <v>0</v>
      </c>
      <c r="AR270" s="13">
        <f>SUM('Երևան քաղաք:Սյունիք'!AR268)</f>
        <v>0</v>
      </c>
      <c r="AS270" s="13">
        <f>SUM('Երևան քաղաք:Սյունիք'!AS268)</f>
        <v>0</v>
      </c>
      <c r="AT270" s="13">
        <f>SUM('Երևան քաղաք:Սյունիք'!AT268)</f>
        <v>0</v>
      </c>
      <c r="AU270" s="13">
        <f>SUM('Երևան քաղաք:Սյունիք'!AU268)</f>
        <v>0</v>
      </c>
      <c r="AV270" s="13">
        <f>SUM('Երևան քաղաք:Սյունիք'!AV268)</f>
        <v>0</v>
      </c>
      <c r="AW270" s="13">
        <f>SUM('Երևան քաղաք:Սյունիք'!AW268)</f>
        <v>0</v>
      </c>
      <c r="AX270" s="13">
        <f>SUM('Երևան քաղաք:Սյունիք'!AX268)</f>
        <v>0</v>
      </c>
      <c r="AY270" s="13">
        <f>SUM('Երևան քաղաք:Սյունիք'!AY268)</f>
        <v>0</v>
      </c>
      <c r="AZ270" s="13">
        <f>SUM('Երևան քաղաք:Սյունիք'!AZ268)</f>
        <v>0</v>
      </c>
      <c r="BA270" s="13">
        <f>SUM('Երևան քաղաք:Սյունիք'!BA268)</f>
        <v>0</v>
      </c>
      <c r="BB270" s="13">
        <f>SUM('Երևան քաղաք:Սյունիք'!BB268)</f>
        <v>0</v>
      </c>
      <c r="BC270" s="13">
        <f>SUM('Երևան քաղաք:Սյունիք'!BC268)</f>
        <v>0</v>
      </c>
      <c r="BD270" s="13">
        <f>SUM('Երևան քաղաք:Սյունիք'!BD268)</f>
        <v>0</v>
      </c>
      <c r="BE270" s="13">
        <f>SUM('Երևան քաղաք:Սյունիք'!BE268)</f>
        <v>0</v>
      </c>
      <c r="BF270" s="13">
        <f>SUM('Երևան քաղաք:Սյունիք'!BF268)</f>
        <v>0</v>
      </c>
      <c r="BG270" s="13">
        <f>SUM('Երևան քաղաք:Սյունիք'!BG268)</f>
        <v>0</v>
      </c>
      <c r="BH270" s="13">
        <f>SUM('Երևան քաղաք:Սյունիք'!BH268)</f>
        <v>0</v>
      </c>
      <c r="BI270" s="13">
        <f>SUM('Երևան քաղաք:Սյունիք'!BI268)</f>
        <v>0</v>
      </c>
      <c r="BJ270" s="13">
        <f>SUM('Երևան քաղաք:Սյունիք'!BJ268)</f>
        <v>0</v>
      </c>
      <c r="BK270" s="13">
        <f>SUM('Երևան քաղաք:Սյունիք'!BK268)</f>
        <v>0</v>
      </c>
      <c r="BL270" s="13">
        <f>SUM('Երևան քաղաք:Սյունիք'!BL268)</f>
        <v>0</v>
      </c>
      <c r="BM270" s="13">
        <f>SUM('Երևան քաղաք:Սյունիք'!BM268)</f>
        <v>0</v>
      </c>
      <c r="BN270" s="13">
        <f>SUM('Երևան քաղաք:Սյունիք'!BN268)</f>
        <v>0</v>
      </c>
      <c r="BO270" s="13">
        <f>SUM('Երևան քաղաք:Սյունիք'!BO268)</f>
        <v>0</v>
      </c>
      <c r="BP270" s="13">
        <f>SUM('Երևան քաղաք:Սյունիք'!BP268)</f>
        <v>0</v>
      </c>
      <c r="BQ270" s="13">
        <f>SUM('Երևան քաղաք:Սյունիք'!BQ268)</f>
        <v>0</v>
      </c>
      <c r="BR270" s="13">
        <f>SUM('Երևան քաղաք:Սյունիք'!BR268)</f>
        <v>0</v>
      </c>
      <c r="BS270" s="13">
        <f>SUM('Երևան քաղաք:Սյունիք'!BS268)</f>
        <v>0</v>
      </c>
      <c r="BT270" s="13">
        <f>SUM('Երևան քաղաք:Սյունիք'!BT268)</f>
        <v>0</v>
      </c>
      <c r="BU270" s="13">
        <f>SUM('Երևան քաղաք:Սյունիք'!BU268)</f>
        <v>0</v>
      </c>
      <c r="BV270" s="13">
        <f>SUM('Երևան քաղաք:Սյունիք'!BV268)</f>
        <v>0</v>
      </c>
      <c r="BW270" s="13">
        <f>SUM('Երևան քաղաք:Սյունիք'!BW268)</f>
        <v>0</v>
      </c>
      <c r="BX270" s="13">
        <f>SUM('Երևան քաղաք:Սյունիք'!BX268)</f>
        <v>0</v>
      </c>
      <c r="BY270" s="13">
        <f>SUM('Երևան քաղաք:Սյունիք'!BY268)</f>
        <v>0</v>
      </c>
      <c r="BZ270" s="13">
        <f>SUM('Երևան քաղաք:Սյունիք'!BZ268)</f>
        <v>3</v>
      </c>
      <c r="CA270" s="13">
        <v>0</v>
      </c>
    </row>
    <row r="271" spans="1:79" ht="20.100000000000001" customHeight="1" x14ac:dyDescent="0.3">
      <c r="A271" s="5" t="s">
        <v>226</v>
      </c>
      <c r="B271" s="3" t="s">
        <v>691</v>
      </c>
      <c r="C271" s="3">
        <v>311.2</v>
      </c>
      <c r="D271" s="13">
        <f>SUM('Երևան քաղաք:Սյունիք'!D269)</f>
        <v>0</v>
      </c>
      <c r="E271" s="13">
        <f>SUM('Երևան քաղաք:Սյունիք'!E269)</f>
        <v>0</v>
      </c>
      <c r="F271" s="13">
        <f>SUM('Երևան քաղաք:Սյունիք'!F269)</f>
        <v>0</v>
      </c>
      <c r="G271" s="13">
        <f>SUM('Երևան քաղաք:Սյունիք'!G269)</f>
        <v>0</v>
      </c>
      <c r="H271" s="13">
        <f>SUM('Երևան քաղաք:Սյունիք'!H269)</f>
        <v>0</v>
      </c>
      <c r="I271" s="13">
        <f>SUM('Երևան քաղաք:Սյունիք'!I269)</f>
        <v>0</v>
      </c>
      <c r="J271" s="13">
        <f>SUM('Երևան քաղաք:Սյունիք'!J269)</f>
        <v>0</v>
      </c>
      <c r="K271" s="13">
        <f>SUM('Երևան քաղաք:Սյունիք'!K269)</f>
        <v>0</v>
      </c>
      <c r="L271" s="13">
        <f>SUM('Երևան քաղաք:Սյունիք'!L269)</f>
        <v>0</v>
      </c>
      <c r="M271" s="13">
        <f>SUM('Երևան քաղաք:Սյունիք'!M269)</f>
        <v>0</v>
      </c>
      <c r="N271" s="13">
        <f>SUM('Երևան քաղաք:Սյունիք'!N269)</f>
        <v>0</v>
      </c>
      <c r="O271" s="13">
        <f>SUM('Երևան քաղաք:Սյունիք'!O269)</f>
        <v>0</v>
      </c>
      <c r="P271" s="13">
        <f>SUM('Երևան քաղաք:Սյունիք'!P269)</f>
        <v>0</v>
      </c>
      <c r="Q271" s="13">
        <f>SUM('Երևան քաղաք:Սյունիք'!Q269)</f>
        <v>0</v>
      </c>
      <c r="R271" s="13">
        <f>SUM('Երևան քաղաք:Սյունիք'!R269)</f>
        <v>0</v>
      </c>
      <c r="S271" s="13">
        <f>SUM('Երևան քաղաք:Սյունիք'!S269)</f>
        <v>0</v>
      </c>
      <c r="T271" s="13">
        <f>SUM('Երևան քաղաք:Սյունիք'!T269)</f>
        <v>0</v>
      </c>
      <c r="U271" s="13">
        <f>SUM('Երևան քաղաք:Սյունիք'!U269)</f>
        <v>0</v>
      </c>
      <c r="V271" s="13">
        <f>SUM('Երևան քաղաք:Սյունիք'!V269)</f>
        <v>0</v>
      </c>
      <c r="W271" s="13">
        <f>SUM('Երևան քաղաք:Սյունիք'!W269)</f>
        <v>0</v>
      </c>
      <c r="X271" s="13">
        <f>SUM('Երևան քաղաք:Սյունիք'!X269)</f>
        <v>0</v>
      </c>
      <c r="Y271" s="13">
        <f>SUM('Երևան քաղաք:Սյունիք'!Y269)</f>
        <v>0</v>
      </c>
      <c r="Z271" s="13">
        <f>SUM('Երևան քաղաք:Սյունիք'!Z269)</f>
        <v>0</v>
      </c>
      <c r="AA271" s="13">
        <f>SUM('Երևան քաղաք:Սյունիք'!AA269)</f>
        <v>0</v>
      </c>
      <c r="AB271" s="13">
        <f>SUM('Երևան քաղաք:Սյունիք'!AB269)</f>
        <v>0</v>
      </c>
      <c r="AC271" s="13">
        <f>SUM('Երևան քաղաք:Սյունիք'!AC269)</f>
        <v>0</v>
      </c>
      <c r="AD271" s="13">
        <f>SUM('Երևան քաղաք:Սյունիք'!AD269)</f>
        <v>0</v>
      </c>
      <c r="AE271" s="13">
        <f>SUM('Երևան քաղաք:Սյունիք'!AE269)</f>
        <v>0</v>
      </c>
      <c r="AF271" s="13">
        <f>SUM('Երևան քաղաք:Սյունիք'!AF269)</f>
        <v>0</v>
      </c>
      <c r="AG271" s="13">
        <f>SUM('Երևան քաղաք:Սյունիք'!AG269)</f>
        <v>0</v>
      </c>
      <c r="AH271" s="13">
        <f>SUM('Երևան քաղաք:Սյունիք'!AH269)</f>
        <v>0</v>
      </c>
      <c r="AI271" s="13">
        <f>SUM('Երևան քաղաք:Սյունիք'!AI269)</f>
        <v>0</v>
      </c>
      <c r="AJ271" s="13">
        <f>SUM('Երևան քաղաք:Սյունիք'!AJ269)</f>
        <v>0</v>
      </c>
      <c r="AK271" s="13">
        <f>SUM('Երևան քաղաք:Սյունիք'!AK269)</f>
        <v>0</v>
      </c>
      <c r="AL271" s="13">
        <f>SUM('Երևան քաղաք:Սյունիք'!AL269)</f>
        <v>0</v>
      </c>
      <c r="AM271" s="13">
        <f>SUM('Երևան քաղաք:Սյունիք'!AM269)</f>
        <v>0</v>
      </c>
      <c r="AN271" s="13">
        <f>SUM('Երևան քաղաք:Սյունիք'!AN269)</f>
        <v>0</v>
      </c>
      <c r="AO271" s="13">
        <f>SUM('Երևան քաղաք:Սյունիք'!AO269)</f>
        <v>0</v>
      </c>
      <c r="AP271" s="13">
        <f>SUM('Երևան քաղաք:Սյունիք'!AP269)</f>
        <v>0</v>
      </c>
      <c r="AQ271" s="13">
        <f>SUM('Երևան քաղաք:Սյունիք'!AQ269)</f>
        <v>0</v>
      </c>
      <c r="AR271" s="13">
        <f>SUM('Երևան քաղաք:Սյունիք'!AR269)</f>
        <v>0</v>
      </c>
      <c r="AS271" s="13">
        <f>SUM('Երևան քաղաք:Սյունիք'!AS269)</f>
        <v>0</v>
      </c>
      <c r="AT271" s="13">
        <f>SUM('Երևան քաղաք:Սյունիք'!AT269)</f>
        <v>0</v>
      </c>
      <c r="AU271" s="13">
        <f>SUM('Երևան քաղաք:Սյունիք'!AU269)</f>
        <v>0</v>
      </c>
      <c r="AV271" s="13">
        <f>SUM('Երևան քաղաք:Սյունիք'!AV269)</f>
        <v>0</v>
      </c>
      <c r="AW271" s="13">
        <f>SUM('Երևան քաղաք:Սյունիք'!AW269)</f>
        <v>0</v>
      </c>
      <c r="AX271" s="13">
        <f>SUM('Երևան քաղաք:Սյունիք'!AX269)</f>
        <v>0</v>
      </c>
      <c r="AY271" s="13">
        <f>SUM('Երևան քաղաք:Սյունիք'!AY269)</f>
        <v>0</v>
      </c>
      <c r="AZ271" s="13">
        <f>SUM('Երևան քաղաք:Սյունիք'!AZ269)</f>
        <v>0</v>
      </c>
      <c r="BA271" s="13">
        <f>SUM('Երևան քաղաք:Սյունիք'!BA269)</f>
        <v>0</v>
      </c>
      <c r="BB271" s="13">
        <f>SUM('Երևան քաղաք:Սյունիք'!BB269)</f>
        <v>0</v>
      </c>
      <c r="BC271" s="13">
        <f>SUM('Երևան քաղաք:Սյունիք'!BC269)</f>
        <v>0</v>
      </c>
      <c r="BD271" s="13">
        <f>SUM('Երևան քաղաք:Սյունիք'!BD269)</f>
        <v>0</v>
      </c>
      <c r="BE271" s="13">
        <f>SUM('Երևան քաղաք:Սյունիք'!BE269)</f>
        <v>0</v>
      </c>
      <c r="BF271" s="13">
        <f>SUM('Երևան քաղաք:Սյունիք'!BF269)</f>
        <v>0</v>
      </c>
      <c r="BG271" s="13">
        <f>SUM('Երևան քաղաք:Սյունիք'!BG269)</f>
        <v>0</v>
      </c>
      <c r="BH271" s="13">
        <f>SUM('Երևան քաղաք:Սյունիք'!BH269)</f>
        <v>0</v>
      </c>
      <c r="BI271" s="13">
        <f>SUM('Երևան քաղաք:Սյունիք'!BI269)</f>
        <v>0</v>
      </c>
      <c r="BJ271" s="13">
        <f>SUM('Երևան քաղաք:Սյունիք'!BJ269)</f>
        <v>0</v>
      </c>
      <c r="BK271" s="13">
        <f>SUM('Երևան քաղաք:Սյունիք'!BK269)</f>
        <v>0</v>
      </c>
      <c r="BL271" s="13">
        <f>SUM('Երևան քաղաք:Սյունիք'!BL269)</f>
        <v>0</v>
      </c>
      <c r="BM271" s="13">
        <f>SUM('Երևան քաղաք:Սյունիք'!BM269)</f>
        <v>0</v>
      </c>
      <c r="BN271" s="13">
        <f>SUM('Երևան քաղաք:Սյունիք'!BN269)</f>
        <v>0</v>
      </c>
      <c r="BO271" s="13">
        <f>SUM('Երևան քաղաք:Սյունիք'!BO269)</f>
        <v>0</v>
      </c>
      <c r="BP271" s="13">
        <f>SUM('Երևան քաղաք:Սյունիք'!BP269)</f>
        <v>0</v>
      </c>
      <c r="BQ271" s="13">
        <f>SUM('Երևան քաղաք:Սյունիք'!BQ269)</f>
        <v>0</v>
      </c>
      <c r="BR271" s="13">
        <f>SUM('Երևան քաղաք:Սյունիք'!BR269)</f>
        <v>0</v>
      </c>
      <c r="BS271" s="13">
        <f>SUM('Երևան քաղաք:Սյունիք'!BS269)</f>
        <v>0</v>
      </c>
      <c r="BT271" s="13">
        <f>SUM('Երևան քաղաք:Սյունիք'!BT269)</f>
        <v>0</v>
      </c>
      <c r="BU271" s="13">
        <f>SUM('Երևան քաղաք:Սյունիք'!BU269)</f>
        <v>0</v>
      </c>
      <c r="BV271" s="13">
        <f>SUM('Երևան քաղաք:Սյունիք'!BV269)</f>
        <v>0</v>
      </c>
      <c r="BW271" s="13">
        <f>SUM('Երևան քաղաք:Սյունիք'!BW269)</f>
        <v>0</v>
      </c>
      <c r="BX271" s="13">
        <f>SUM('Երևան քաղաք:Սյունիք'!BX269)</f>
        <v>0</v>
      </c>
      <c r="BY271" s="13">
        <f>SUM('Երևան քաղաք:Սյունիք'!BY269)</f>
        <v>0</v>
      </c>
      <c r="BZ271" s="13">
        <f>SUM('Երևան քաղաք:Սյունիք'!BZ269)</f>
        <v>0</v>
      </c>
      <c r="CA271" s="13">
        <v>0</v>
      </c>
    </row>
    <row r="272" spans="1:79" ht="20.100000000000001" customHeight="1" x14ac:dyDescent="0.3">
      <c r="A272" s="5" t="s">
        <v>227</v>
      </c>
      <c r="B272" s="3" t="s">
        <v>606</v>
      </c>
      <c r="C272" s="14">
        <v>312</v>
      </c>
      <c r="D272" s="13">
        <f>SUM('Երևան քաղաք:Սյունիք'!D270)</f>
        <v>0</v>
      </c>
      <c r="E272" s="13">
        <f>SUM('Երևան քաղաք:Սյունիք'!E270)</f>
        <v>1</v>
      </c>
      <c r="F272" s="13">
        <f>SUM('Երևան քաղաք:Սյունիք'!F270)</f>
        <v>1</v>
      </c>
      <c r="G272" s="13">
        <f>SUM('Երևան քաղաք:Սյունիք'!G270)</f>
        <v>0</v>
      </c>
      <c r="H272" s="13">
        <f>SUM('Երևան քաղաք:Սյունիք'!H270)</f>
        <v>0</v>
      </c>
      <c r="I272" s="13">
        <f>SUM('Երևան քաղաք:Սյունիք'!I270)</f>
        <v>6</v>
      </c>
      <c r="J272" s="13">
        <f>SUM('Երևան քաղաք:Սյունիք'!J270)</f>
        <v>0</v>
      </c>
      <c r="K272" s="13">
        <f>SUM('Երևան քաղաք:Սյունիք'!K270)</f>
        <v>1</v>
      </c>
      <c r="L272" s="13">
        <f>SUM('Երևան քաղաք:Սյունիք'!L270)</f>
        <v>7</v>
      </c>
      <c r="M272" s="13">
        <f>SUM('Երևան քաղաք:Սյունիք'!M270)</f>
        <v>0</v>
      </c>
      <c r="N272" s="13">
        <f>SUM('Երևան քաղաք:Սյունիք'!N270)</f>
        <v>0</v>
      </c>
      <c r="O272" s="13">
        <f>SUM('Երևան քաղաք:Սյունիք'!O270)</f>
        <v>1</v>
      </c>
      <c r="P272" s="13">
        <f>SUM('Երևան քաղաք:Սյունիք'!P270)</f>
        <v>0</v>
      </c>
      <c r="Q272" s="13">
        <f>SUM('Երևան քաղաք:Սյունիք'!Q270)</f>
        <v>0</v>
      </c>
      <c r="R272" s="13">
        <f>SUM('Երևան քաղաք:Սյունիք'!R270)</f>
        <v>0</v>
      </c>
      <c r="S272" s="13">
        <f>SUM('Երևան քաղաք:Սյունիք'!S270)</f>
        <v>0</v>
      </c>
      <c r="T272" s="13">
        <f>SUM('Երևան քաղաք:Սյունիք'!T270)</f>
        <v>0</v>
      </c>
      <c r="U272" s="13">
        <f>SUM('Երևան քաղաք:Սյունիք'!U270)</f>
        <v>0</v>
      </c>
      <c r="V272" s="13">
        <f>SUM('Երևան քաղաք:Սյունիք'!V270)</f>
        <v>0</v>
      </c>
      <c r="W272" s="13">
        <f>SUM('Երևան քաղաք:Սյունիք'!W270)</f>
        <v>1</v>
      </c>
      <c r="X272" s="13">
        <f>SUM('Երևան քաղաք:Սյունիք'!X270)</f>
        <v>0</v>
      </c>
      <c r="Y272" s="13">
        <f>SUM('Երևան քաղաք:Սյունիք'!Y270)</f>
        <v>5</v>
      </c>
      <c r="Z272" s="13">
        <f>SUM('Երևան քաղաք:Սյունիք'!Z270)</f>
        <v>0</v>
      </c>
      <c r="AA272" s="13">
        <f>SUM('Երևան քաղաք:Սյունիք'!AA270)</f>
        <v>0</v>
      </c>
      <c r="AB272" s="13">
        <f>SUM('Երևան քաղաք:Սյունիք'!AB270)</f>
        <v>0</v>
      </c>
      <c r="AC272" s="13">
        <f>SUM('Երևան քաղաք:Սյունիք'!AC270)</f>
        <v>1</v>
      </c>
      <c r="AD272" s="13">
        <f>SUM('Երևան քաղաք:Սյունիք'!AD270)</f>
        <v>2</v>
      </c>
      <c r="AE272" s="13">
        <f>SUM('Երևան քաղաք:Սյունիք'!AE270)</f>
        <v>0</v>
      </c>
      <c r="AF272" s="13">
        <f>SUM('Երևան քաղաք:Սյունիք'!AF270)</f>
        <v>0</v>
      </c>
      <c r="AG272" s="13">
        <f>SUM('Երևան քաղաք:Սյունիք'!AG270)</f>
        <v>0</v>
      </c>
      <c r="AH272" s="13">
        <f>SUM('Երևան քաղաք:Սյունիք'!AH270)</f>
        <v>0</v>
      </c>
      <c r="AI272" s="13">
        <f>SUM('Երևան քաղաք:Սյունիք'!AI270)</f>
        <v>0</v>
      </c>
      <c r="AJ272" s="13">
        <f>SUM('Երևան քաղաք:Սյունիք'!AJ270)</f>
        <v>0</v>
      </c>
      <c r="AK272" s="13">
        <f>SUM('Երևան քաղաք:Սյունիք'!AK270)</f>
        <v>0</v>
      </c>
      <c r="AL272" s="13">
        <f>SUM('Երևան քաղաք:Սյունիք'!AL270)</f>
        <v>0</v>
      </c>
      <c r="AM272" s="13">
        <f>SUM('Երևան քաղաք:Սյունիք'!AM270)</f>
        <v>0</v>
      </c>
      <c r="AN272" s="13">
        <f>SUM('Երևան քաղաք:Սյունիք'!AN270)</f>
        <v>0</v>
      </c>
      <c r="AO272" s="13">
        <f>SUM('Երևան քաղաք:Սյունիք'!AO270)</f>
        <v>3</v>
      </c>
      <c r="AP272" s="13">
        <f>SUM('Երևան քաղաք:Սյունիք'!AP270)</f>
        <v>4</v>
      </c>
      <c r="AQ272" s="13">
        <f>SUM('Երևան քաղաք:Սյունիք'!AQ270)</f>
        <v>0</v>
      </c>
      <c r="AR272" s="13">
        <f>SUM('Երևան քաղաք:Սյունիք'!AR270)</f>
        <v>0</v>
      </c>
      <c r="AS272" s="13">
        <f>SUM('Երևան քաղաք:Սյունիք'!AS270)</f>
        <v>0</v>
      </c>
      <c r="AT272" s="13">
        <f>SUM('Երևան քաղաք:Սյունիք'!AT270)</f>
        <v>1</v>
      </c>
      <c r="AU272" s="13">
        <f>SUM('Երևան քաղաք:Սյունիք'!AU270)</f>
        <v>0</v>
      </c>
      <c r="AV272" s="13">
        <f>SUM('Երևան քաղաք:Սյունիք'!AV270)</f>
        <v>0</v>
      </c>
      <c r="AW272" s="13">
        <f>SUM('Երևան քաղաք:Սյունիք'!AW270)</f>
        <v>6</v>
      </c>
      <c r="AX272" s="13">
        <f>SUM('Երևան քաղաք:Սյունիք'!AX270)</f>
        <v>0</v>
      </c>
      <c r="AY272" s="13">
        <f>SUM('Երևան քաղաք:Սյունիք'!AY270)</f>
        <v>7</v>
      </c>
      <c r="AZ272" s="13">
        <f>SUM('Երևան քաղաք:Սյունիք'!AZ270)</f>
        <v>0</v>
      </c>
      <c r="BA272" s="13">
        <f>SUM('Երևան քաղաք:Սյունիք'!BA270)</f>
        <v>0</v>
      </c>
      <c r="BB272" s="13">
        <f>SUM('Երևան քաղաք:Սյունիք'!BB270)</f>
        <v>0</v>
      </c>
      <c r="BC272" s="13">
        <f>SUM('Երևան քաղաք:Սյունիք'!BC270)</f>
        <v>0</v>
      </c>
      <c r="BD272" s="13">
        <f>SUM('Երևան քաղաք:Սյունիք'!BD270)</f>
        <v>0</v>
      </c>
      <c r="BE272" s="13">
        <f>SUM('Երևան քաղաք:Սյունիք'!BE270)</f>
        <v>0</v>
      </c>
      <c r="BF272" s="13">
        <f>SUM('Երևան քաղաք:Սյունիք'!BF270)</f>
        <v>0</v>
      </c>
      <c r="BG272" s="13">
        <f>SUM('Երևան քաղաք:Սյունիք'!BG270)</f>
        <v>0</v>
      </c>
      <c r="BH272" s="13">
        <f>SUM('Երևան քաղաք:Սյունիք'!BH270)</f>
        <v>0</v>
      </c>
      <c r="BI272" s="13">
        <f>SUM('Երևան քաղաք:Սյունիք'!BI270)</f>
        <v>0</v>
      </c>
      <c r="BJ272" s="13">
        <f>SUM('Երևան քաղաք:Սյունիք'!BJ270)</f>
        <v>0</v>
      </c>
      <c r="BK272" s="13">
        <f>SUM('Երևան քաղաք:Սյունիք'!BK270)</f>
        <v>0</v>
      </c>
      <c r="BL272" s="13">
        <f>SUM('Երևան քաղաք:Սյունիք'!BL270)</f>
        <v>0</v>
      </c>
      <c r="BM272" s="13">
        <f>SUM('Երևան քաղաք:Սյունիք'!BM270)</f>
        <v>0</v>
      </c>
      <c r="BN272" s="13">
        <f>SUM('Երևան քաղաք:Սյունիք'!BN270)</f>
        <v>0</v>
      </c>
      <c r="BO272" s="13">
        <f>SUM('Երևան քաղաք:Սյունիք'!BO270)</f>
        <v>0</v>
      </c>
      <c r="BP272" s="13">
        <f>SUM('Երևան քաղաք:Սյունիք'!BP270)</f>
        <v>0</v>
      </c>
      <c r="BQ272" s="13">
        <f>SUM('Երևան քաղաք:Սյունիք'!BQ270)</f>
        <v>0</v>
      </c>
      <c r="BR272" s="13">
        <f>SUM('Երևան քաղաք:Սյունիք'!BR270)</f>
        <v>0</v>
      </c>
      <c r="BS272" s="13">
        <f>SUM('Երևան քաղաք:Սյունիք'!BS270)</f>
        <v>0</v>
      </c>
      <c r="BT272" s="13">
        <f>SUM('Երևան քաղաք:Սյունիք'!BT270)</f>
        <v>0</v>
      </c>
      <c r="BU272" s="13">
        <f>SUM('Երևան քաղաք:Սյունիք'!BU270)</f>
        <v>2</v>
      </c>
      <c r="BV272" s="13">
        <f>SUM('Երևան քաղաք:Սյունիք'!BV270)</f>
        <v>0</v>
      </c>
      <c r="BW272" s="13">
        <f>SUM('Երևան քաղաք:Սյունիք'!BW270)</f>
        <v>0</v>
      </c>
      <c r="BX272" s="13">
        <f>SUM('Երևան քաղաք:Սյունիք'!BX270)</f>
        <v>0</v>
      </c>
      <c r="BY272" s="13">
        <f>SUM('Երևան քաղաք:Սյունիք'!BY270)</f>
        <v>2</v>
      </c>
      <c r="BZ272" s="13">
        <f>SUM('Երևան քաղաք:Սյունիք'!BZ270)</f>
        <v>0</v>
      </c>
      <c r="CA272" s="13">
        <v>0</v>
      </c>
    </row>
    <row r="273" spans="1:79" ht="20.100000000000001" customHeight="1" x14ac:dyDescent="0.3">
      <c r="A273" s="5" t="s">
        <v>228</v>
      </c>
      <c r="B273" s="3" t="s">
        <v>692</v>
      </c>
      <c r="C273" s="14">
        <v>312.10000000000002</v>
      </c>
      <c r="D273" s="13">
        <f>SUM('Երևան քաղաք:Սյունիք'!D271)</f>
        <v>0</v>
      </c>
      <c r="E273" s="13">
        <f>SUM('Երևան քաղաք:Սյունիք'!E271)</f>
        <v>0</v>
      </c>
      <c r="F273" s="13">
        <f>SUM('Երևան քաղաք:Սյունիք'!F271)</f>
        <v>0</v>
      </c>
      <c r="G273" s="13">
        <f>SUM('Երևան քաղաք:Սյունիք'!G271)</f>
        <v>0</v>
      </c>
      <c r="H273" s="13">
        <f>SUM('Երևան քաղաք:Սյունիք'!H271)</f>
        <v>0</v>
      </c>
      <c r="I273" s="13">
        <f>SUM('Երևան քաղաք:Սյունիք'!I271)</f>
        <v>0</v>
      </c>
      <c r="J273" s="13">
        <f>SUM('Երևան քաղաք:Սյունիք'!J271)</f>
        <v>0</v>
      </c>
      <c r="K273" s="13">
        <f>SUM('Երևան քաղաք:Սյունիք'!K271)</f>
        <v>0</v>
      </c>
      <c r="L273" s="13">
        <f>SUM('Երևան քաղաք:Սյունիք'!L271)</f>
        <v>0</v>
      </c>
      <c r="M273" s="13">
        <f>SUM('Երևան քաղաք:Սյունիք'!M271)</f>
        <v>0</v>
      </c>
      <c r="N273" s="13">
        <f>SUM('Երևան քաղաք:Սյունիք'!N271)</f>
        <v>0</v>
      </c>
      <c r="O273" s="13">
        <f>SUM('Երևան քաղաք:Սյունիք'!O271)</f>
        <v>0</v>
      </c>
      <c r="P273" s="13">
        <f>SUM('Երևան քաղաք:Սյունիք'!P271)</f>
        <v>0</v>
      </c>
      <c r="Q273" s="13">
        <f>SUM('Երևան քաղաք:Սյունիք'!Q271)</f>
        <v>0</v>
      </c>
      <c r="R273" s="13">
        <f>SUM('Երևան քաղաք:Սյունիք'!R271)</f>
        <v>0</v>
      </c>
      <c r="S273" s="13">
        <f>SUM('Երևան քաղաք:Սյունիք'!S271)</f>
        <v>0</v>
      </c>
      <c r="T273" s="13">
        <f>SUM('Երևան քաղաք:Սյունիք'!T271)</f>
        <v>0</v>
      </c>
      <c r="U273" s="13">
        <f>SUM('Երևան քաղաք:Սյունիք'!U271)</f>
        <v>0</v>
      </c>
      <c r="V273" s="13">
        <f>SUM('Երևան քաղաք:Սյունիք'!V271)</f>
        <v>0</v>
      </c>
      <c r="W273" s="13">
        <f>SUM('Երևան քաղաք:Սյունիք'!W271)</f>
        <v>0</v>
      </c>
      <c r="X273" s="13">
        <f>SUM('Երևան քաղաք:Սյունիք'!X271)</f>
        <v>0</v>
      </c>
      <c r="Y273" s="13">
        <f>SUM('Երևան քաղաք:Սյունիք'!Y271)</f>
        <v>0</v>
      </c>
      <c r="Z273" s="13">
        <f>SUM('Երևան քաղաք:Սյունիք'!Z271)</f>
        <v>0</v>
      </c>
      <c r="AA273" s="13">
        <f>SUM('Երևան քաղաք:Սյունիք'!AA271)</f>
        <v>0</v>
      </c>
      <c r="AB273" s="13">
        <f>SUM('Երևան քաղաք:Սյունիք'!AB271)</f>
        <v>0</v>
      </c>
      <c r="AC273" s="13">
        <f>SUM('Երևան քաղաք:Սյունիք'!AC271)</f>
        <v>0</v>
      </c>
      <c r="AD273" s="13">
        <f>SUM('Երևան քաղաք:Սյունիք'!AD271)</f>
        <v>0</v>
      </c>
      <c r="AE273" s="13">
        <f>SUM('Երևան քաղաք:Սյունիք'!AE271)</f>
        <v>0</v>
      </c>
      <c r="AF273" s="13">
        <f>SUM('Երևան քաղաք:Սյունիք'!AF271)</f>
        <v>0</v>
      </c>
      <c r="AG273" s="13">
        <f>SUM('Երևան քաղաք:Սյունիք'!AG271)</f>
        <v>0</v>
      </c>
      <c r="AH273" s="13">
        <f>SUM('Երևան քաղաք:Սյունիք'!AH271)</f>
        <v>0</v>
      </c>
      <c r="AI273" s="13">
        <f>SUM('Երևան քաղաք:Սյունիք'!AI271)</f>
        <v>0</v>
      </c>
      <c r="AJ273" s="13">
        <f>SUM('Երևան քաղաք:Սյունիք'!AJ271)</f>
        <v>0</v>
      </c>
      <c r="AK273" s="13">
        <f>SUM('Երևան քաղաք:Սյունիք'!AK271)</f>
        <v>0</v>
      </c>
      <c r="AL273" s="13">
        <f>SUM('Երևան քաղաք:Սյունիք'!AL271)</f>
        <v>0</v>
      </c>
      <c r="AM273" s="13">
        <f>SUM('Երևան քաղաք:Սյունիք'!AM271)</f>
        <v>0</v>
      </c>
      <c r="AN273" s="13">
        <f>SUM('Երևան քաղաք:Սյունիք'!AN271)</f>
        <v>0</v>
      </c>
      <c r="AO273" s="13">
        <f>SUM('Երևան քաղաք:Սյունիք'!AO271)</f>
        <v>0</v>
      </c>
      <c r="AP273" s="13">
        <f>SUM('Երևան քաղաք:Սյունիք'!AP271)</f>
        <v>0</v>
      </c>
      <c r="AQ273" s="13">
        <f>SUM('Երևան քաղաք:Սյունիք'!AQ271)</f>
        <v>0</v>
      </c>
      <c r="AR273" s="13">
        <f>SUM('Երևան քաղաք:Սյունիք'!AR271)</f>
        <v>0</v>
      </c>
      <c r="AS273" s="13">
        <f>SUM('Երևան քաղաք:Սյունիք'!AS271)</f>
        <v>0</v>
      </c>
      <c r="AT273" s="13">
        <f>SUM('Երևան քաղաք:Սյունիք'!AT271)</f>
        <v>0</v>
      </c>
      <c r="AU273" s="13">
        <f>SUM('Երևան քաղաք:Սյունիք'!AU271)</f>
        <v>0</v>
      </c>
      <c r="AV273" s="13">
        <f>SUM('Երևան քաղաք:Սյունիք'!AV271)</f>
        <v>0</v>
      </c>
      <c r="AW273" s="13">
        <f>SUM('Երևան քաղաք:Սյունիք'!AW271)</f>
        <v>0</v>
      </c>
      <c r="AX273" s="13">
        <f>SUM('Երևան քաղաք:Սյունիք'!AX271)</f>
        <v>0</v>
      </c>
      <c r="AY273" s="13">
        <f>SUM('Երևան քաղաք:Սյունիք'!AY271)</f>
        <v>0</v>
      </c>
      <c r="AZ273" s="13">
        <f>SUM('Երևան քաղաք:Սյունիք'!AZ271)</f>
        <v>0</v>
      </c>
      <c r="BA273" s="13">
        <f>SUM('Երևան քաղաք:Սյունիք'!BA271)</f>
        <v>0</v>
      </c>
      <c r="BB273" s="13">
        <f>SUM('Երևան քաղաք:Սյունիք'!BB271)</f>
        <v>0</v>
      </c>
      <c r="BC273" s="13">
        <f>SUM('Երևան քաղաք:Սյունիք'!BC271)</f>
        <v>0</v>
      </c>
      <c r="BD273" s="13">
        <f>SUM('Երևան քաղաք:Սյունիք'!BD271)</f>
        <v>0</v>
      </c>
      <c r="BE273" s="13">
        <f>SUM('Երևան քաղաք:Սյունիք'!BE271)</f>
        <v>0</v>
      </c>
      <c r="BF273" s="13">
        <f>SUM('Երևան քաղաք:Սյունիք'!BF271)</f>
        <v>0</v>
      </c>
      <c r="BG273" s="13">
        <f>SUM('Երևան քաղաք:Սյունիք'!BG271)</f>
        <v>0</v>
      </c>
      <c r="BH273" s="13">
        <f>SUM('Երևան քաղաք:Սյունիք'!BH271)</f>
        <v>0</v>
      </c>
      <c r="BI273" s="13">
        <f>SUM('Երևան քաղաք:Սյունիք'!BI271)</f>
        <v>0</v>
      </c>
      <c r="BJ273" s="13">
        <f>SUM('Երևան քաղաք:Սյունիք'!BJ271)</f>
        <v>0</v>
      </c>
      <c r="BK273" s="13">
        <f>SUM('Երևան քաղաք:Սյունիք'!BK271)</f>
        <v>0</v>
      </c>
      <c r="BL273" s="13">
        <f>SUM('Երևան քաղաք:Սյունիք'!BL271)</f>
        <v>0</v>
      </c>
      <c r="BM273" s="13">
        <f>SUM('Երևան քաղաք:Սյունիք'!BM271)</f>
        <v>0</v>
      </c>
      <c r="BN273" s="13">
        <f>SUM('Երևան քաղաք:Սյունիք'!BN271)</f>
        <v>0</v>
      </c>
      <c r="BO273" s="13">
        <f>SUM('Երևան քաղաք:Սյունիք'!BO271)</f>
        <v>0</v>
      </c>
      <c r="BP273" s="13">
        <f>SUM('Երևան քաղաք:Սյունիք'!BP271)</f>
        <v>0</v>
      </c>
      <c r="BQ273" s="13">
        <f>SUM('Երևան քաղաք:Սյունիք'!BQ271)</f>
        <v>0</v>
      </c>
      <c r="BR273" s="13">
        <f>SUM('Երևան քաղաք:Սյունիք'!BR271)</f>
        <v>0</v>
      </c>
      <c r="BS273" s="13">
        <f>SUM('Երևան քաղաք:Սյունիք'!BS271)</f>
        <v>0</v>
      </c>
      <c r="BT273" s="13">
        <f>SUM('Երևան քաղաք:Սյունիք'!BT271)</f>
        <v>0</v>
      </c>
      <c r="BU273" s="13">
        <f>SUM('Երևան քաղաք:Սյունիք'!BU271)</f>
        <v>0</v>
      </c>
      <c r="BV273" s="13">
        <f>SUM('Երևան քաղաք:Սյունիք'!BV271)</f>
        <v>0</v>
      </c>
      <c r="BW273" s="13">
        <f>SUM('Երևան քաղաք:Սյունիք'!BW271)</f>
        <v>0</v>
      </c>
      <c r="BX273" s="13">
        <f>SUM('Երևան քաղաք:Սյունիք'!BX271)</f>
        <v>0</v>
      </c>
      <c r="BY273" s="13">
        <f>SUM('Երևան քաղաք:Սյունիք'!BY271)</f>
        <v>0</v>
      </c>
      <c r="BZ273" s="13">
        <f>SUM('Երևան քաղաք:Սյունիք'!BZ271)</f>
        <v>0</v>
      </c>
      <c r="CA273" s="13">
        <v>0</v>
      </c>
    </row>
    <row r="274" spans="1:79" ht="20.100000000000001" customHeight="1" x14ac:dyDescent="0.3">
      <c r="A274" s="5" t="s">
        <v>800</v>
      </c>
      <c r="B274" s="3" t="s">
        <v>801</v>
      </c>
      <c r="C274" s="14">
        <v>312.2</v>
      </c>
      <c r="D274" s="13">
        <f>SUM('Երևան քաղաք:Սյունիք'!D272)</f>
        <v>0</v>
      </c>
      <c r="E274" s="13">
        <f>SUM('Երևան քաղաք:Սյունիք'!E272)</f>
        <v>0</v>
      </c>
      <c r="F274" s="13">
        <f>SUM('Երևան քաղաք:Սյունիք'!F272)</f>
        <v>0</v>
      </c>
      <c r="G274" s="13">
        <f>SUM('Երևան քաղաք:Սյունիք'!G272)</f>
        <v>0</v>
      </c>
      <c r="H274" s="13">
        <f>SUM('Երևան քաղաք:Սյունիք'!H272)</f>
        <v>0</v>
      </c>
      <c r="I274" s="13">
        <f>SUM('Երևան քաղաք:Սյունիք'!I272)</f>
        <v>0</v>
      </c>
      <c r="J274" s="13">
        <f>SUM('Երևան քաղաք:Սյունիք'!J272)</f>
        <v>0</v>
      </c>
      <c r="K274" s="13">
        <f>SUM('Երևան քաղաք:Սյունիք'!K272)</f>
        <v>0</v>
      </c>
      <c r="L274" s="13">
        <f>SUM('Երևան քաղաք:Սյունիք'!L272)</f>
        <v>0</v>
      </c>
      <c r="M274" s="13">
        <f>SUM('Երևան քաղաք:Սյունիք'!M272)</f>
        <v>0</v>
      </c>
      <c r="N274" s="13">
        <f>SUM('Երևան քաղաք:Սյունիք'!N272)</f>
        <v>0</v>
      </c>
      <c r="O274" s="13">
        <f>SUM('Երևան քաղաք:Սյունիք'!O272)</f>
        <v>0</v>
      </c>
      <c r="P274" s="13">
        <f>SUM('Երևան քաղաք:Սյունիք'!P272)</f>
        <v>0</v>
      </c>
      <c r="Q274" s="13">
        <f>SUM('Երևան քաղաք:Սյունիք'!Q272)</f>
        <v>0</v>
      </c>
      <c r="R274" s="13">
        <f>SUM('Երևան քաղաք:Սյունիք'!R272)</f>
        <v>0</v>
      </c>
      <c r="S274" s="13">
        <f>SUM('Երևան քաղաք:Սյունիք'!S272)</f>
        <v>0</v>
      </c>
      <c r="T274" s="13">
        <f>SUM('Երևան քաղաք:Սյունիք'!T272)</f>
        <v>0</v>
      </c>
      <c r="U274" s="13">
        <f>SUM('Երևան քաղաք:Սյունիք'!U272)</f>
        <v>0</v>
      </c>
      <c r="V274" s="13">
        <f>SUM('Երևան քաղաք:Սյունիք'!V272)</f>
        <v>0</v>
      </c>
      <c r="W274" s="13">
        <f>SUM('Երևան քաղաք:Սյունիք'!W272)</f>
        <v>0</v>
      </c>
      <c r="X274" s="13">
        <f>SUM('Երևան քաղաք:Սյունիք'!X272)</f>
        <v>0</v>
      </c>
      <c r="Y274" s="13">
        <f>SUM('Երևան քաղաք:Սյունիք'!Y272)</f>
        <v>0</v>
      </c>
      <c r="Z274" s="13">
        <f>SUM('Երևան քաղաք:Սյունիք'!Z272)</f>
        <v>0</v>
      </c>
      <c r="AA274" s="13">
        <f>SUM('Երևան քաղաք:Սյունիք'!AA272)</f>
        <v>0</v>
      </c>
      <c r="AB274" s="13">
        <f>SUM('Երևան քաղաք:Սյունիք'!AB272)</f>
        <v>0</v>
      </c>
      <c r="AC274" s="13">
        <f>SUM('Երևան քաղաք:Սյունիք'!AC272)</f>
        <v>0</v>
      </c>
      <c r="AD274" s="13">
        <f>SUM('Երևան քաղաք:Սյունիք'!AD272)</f>
        <v>0</v>
      </c>
      <c r="AE274" s="13">
        <f>SUM('Երևան քաղաք:Սյունիք'!AE272)</f>
        <v>0</v>
      </c>
      <c r="AF274" s="13">
        <f>SUM('Երևան քաղաք:Սյունիք'!AF272)</f>
        <v>0</v>
      </c>
      <c r="AG274" s="13">
        <f>SUM('Երևան քաղաք:Սյունիք'!AG272)</f>
        <v>0</v>
      </c>
      <c r="AH274" s="13">
        <f>SUM('Երևան քաղաք:Սյունիք'!AH272)</f>
        <v>0</v>
      </c>
      <c r="AI274" s="13">
        <f>SUM('Երևան քաղաք:Սյունիք'!AI272)</f>
        <v>0</v>
      </c>
      <c r="AJ274" s="13">
        <f>SUM('Երևան քաղաք:Սյունիք'!AJ272)</f>
        <v>0</v>
      </c>
      <c r="AK274" s="13">
        <f>SUM('Երևան քաղաք:Սյունիք'!AK272)</f>
        <v>0</v>
      </c>
      <c r="AL274" s="13">
        <f>SUM('Երևան քաղաք:Սյունիք'!AL272)</f>
        <v>0</v>
      </c>
      <c r="AM274" s="13">
        <f>SUM('Երևան քաղաք:Սյունիք'!AM272)</f>
        <v>0</v>
      </c>
      <c r="AN274" s="13">
        <f>SUM('Երևան քաղաք:Սյունիք'!AN272)</f>
        <v>0</v>
      </c>
      <c r="AO274" s="13">
        <f>SUM('Երևան քաղաք:Սյունիք'!AO272)</f>
        <v>0</v>
      </c>
      <c r="AP274" s="13">
        <f>SUM('Երևան քաղաք:Սյունիք'!AP272)</f>
        <v>0</v>
      </c>
      <c r="AQ274" s="13">
        <f>SUM('Երևան քաղաք:Սյունիք'!AQ272)</f>
        <v>0</v>
      </c>
      <c r="AR274" s="13">
        <f>SUM('Երևան քաղաք:Սյունիք'!AR272)</f>
        <v>0</v>
      </c>
      <c r="AS274" s="13">
        <f>SUM('Երևան քաղաք:Սյունիք'!AS272)</f>
        <v>0</v>
      </c>
      <c r="AT274" s="13">
        <f>SUM('Երևան քաղաք:Սյունիք'!AT272)</f>
        <v>0</v>
      </c>
      <c r="AU274" s="13">
        <f>SUM('Երևան քաղաք:Սյունիք'!AU272)</f>
        <v>0</v>
      </c>
      <c r="AV274" s="13">
        <f>SUM('Երևան քաղաք:Սյունիք'!AV272)</f>
        <v>0</v>
      </c>
      <c r="AW274" s="13">
        <f>SUM('Երևան քաղաք:Սյունիք'!AW272)</f>
        <v>0</v>
      </c>
      <c r="AX274" s="13">
        <f>SUM('Երևան քաղաք:Սյունիք'!AX272)</f>
        <v>0</v>
      </c>
      <c r="AY274" s="13">
        <f>SUM('Երևան քաղաք:Սյունիք'!AY272)</f>
        <v>0</v>
      </c>
      <c r="AZ274" s="13">
        <f>SUM('Երևան քաղաք:Սյունիք'!AZ272)</f>
        <v>0</v>
      </c>
      <c r="BA274" s="13">
        <f>SUM('Երևան քաղաք:Սյունիք'!BA272)</f>
        <v>0</v>
      </c>
      <c r="BB274" s="13">
        <f>SUM('Երևան քաղաք:Սյունիք'!BB272)</f>
        <v>0</v>
      </c>
      <c r="BC274" s="13">
        <f>SUM('Երևան քաղաք:Սյունիք'!BC272)</f>
        <v>0</v>
      </c>
      <c r="BD274" s="13">
        <f>SUM('Երևան քաղաք:Սյունիք'!BD272)</f>
        <v>0</v>
      </c>
      <c r="BE274" s="13">
        <f>SUM('Երևան քաղաք:Սյունիք'!BE272)</f>
        <v>0</v>
      </c>
      <c r="BF274" s="13">
        <f>SUM('Երևան քաղաք:Սյունիք'!BF272)</f>
        <v>0</v>
      </c>
      <c r="BG274" s="13">
        <f>SUM('Երևան քաղաք:Սյունիք'!BG272)</f>
        <v>0</v>
      </c>
      <c r="BH274" s="13">
        <f>SUM('Երևան քաղաք:Սյունիք'!BH272)</f>
        <v>0</v>
      </c>
      <c r="BI274" s="13">
        <f>SUM('Երևան քաղաք:Սյունիք'!BI272)</f>
        <v>0</v>
      </c>
      <c r="BJ274" s="13">
        <f>SUM('Երևան քաղաք:Սյունիք'!BJ272)</f>
        <v>0</v>
      </c>
      <c r="BK274" s="13">
        <f>SUM('Երևան քաղաք:Սյունիք'!BK272)</f>
        <v>0</v>
      </c>
      <c r="BL274" s="13">
        <f>SUM('Երևան քաղաք:Սյունիք'!BL272)</f>
        <v>0</v>
      </c>
      <c r="BM274" s="13">
        <f>SUM('Երևան քաղաք:Սյունիք'!BM272)</f>
        <v>0</v>
      </c>
      <c r="BN274" s="13">
        <f>SUM('Երևան քաղաք:Սյունիք'!BN272)</f>
        <v>0</v>
      </c>
      <c r="BO274" s="13">
        <f>SUM('Երևան քաղաք:Սյունիք'!BO272)</f>
        <v>0</v>
      </c>
      <c r="BP274" s="13">
        <f>SUM('Երևան քաղաք:Սյունիք'!BP272)</f>
        <v>0</v>
      </c>
      <c r="BQ274" s="13">
        <f>SUM('Երևան քաղաք:Սյունիք'!BQ272)</f>
        <v>0</v>
      </c>
      <c r="BR274" s="13">
        <f>SUM('Երևան քաղաք:Սյունիք'!BR272)</f>
        <v>0</v>
      </c>
      <c r="BS274" s="13">
        <f>SUM('Երևան քաղաք:Սյունիք'!BS272)</f>
        <v>0</v>
      </c>
      <c r="BT274" s="13">
        <f>SUM('Երևան քաղաք:Սյունիք'!BT272)</f>
        <v>0</v>
      </c>
      <c r="BU274" s="13">
        <f>SUM('Երևան քաղաք:Սյունիք'!BU272)</f>
        <v>0</v>
      </c>
      <c r="BV274" s="13">
        <f>SUM('Երևան քաղաք:Սյունիք'!BV272)</f>
        <v>0</v>
      </c>
      <c r="BW274" s="13">
        <f>SUM('Երևան քաղաք:Սյունիք'!BW272)</f>
        <v>0</v>
      </c>
      <c r="BX274" s="13">
        <f>SUM('Երևան քաղաք:Սյունիք'!BX272)</f>
        <v>0</v>
      </c>
      <c r="BY274" s="13">
        <f>SUM('Երևան քաղաք:Սյունիք'!BY272)</f>
        <v>0</v>
      </c>
      <c r="BZ274" s="13">
        <f>SUM('Երևան քաղաք:Սյունիք'!BZ272)</f>
        <v>0</v>
      </c>
      <c r="CA274" s="13">
        <v>0</v>
      </c>
    </row>
    <row r="275" spans="1:79" ht="20.100000000000001" customHeight="1" x14ac:dyDescent="0.3">
      <c r="A275" s="5" t="s">
        <v>229</v>
      </c>
      <c r="B275" s="3" t="s">
        <v>607</v>
      </c>
      <c r="C275" s="3">
        <v>313</v>
      </c>
      <c r="D275" s="13">
        <f>SUM('Երևան քաղաք:Սյունիք'!D273)</f>
        <v>0</v>
      </c>
      <c r="E275" s="13">
        <f>SUM('Երևան քաղաք:Սյունիք'!E273)</f>
        <v>0</v>
      </c>
      <c r="F275" s="13">
        <f>SUM('Երևան քաղաք:Սյունիք'!F273)</f>
        <v>0</v>
      </c>
      <c r="G275" s="13">
        <f>SUM('Երևան քաղաք:Սյունիք'!G273)</f>
        <v>0</v>
      </c>
      <c r="H275" s="13">
        <f>SUM('Երևան քաղաք:Սյունիք'!H273)</f>
        <v>0</v>
      </c>
      <c r="I275" s="13">
        <f>SUM('Երևան քաղաք:Սյունիք'!I273)</f>
        <v>0</v>
      </c>
      <c r="J275" s="13">
        <f>SUM('Երևան քաղաք:Սյունիք'!J273)</f>
        <v>0</v>
      </c>
      <c r="K275" s="13">
        <f>SUM('Երևան քաղաք:Սյունիք'!K273)</f>
        <v>0</v>
      </c>
      <c r="L275" s="13">
        <f>SUM('Երևան քաղաք:Սյունիք'!L273)</f>
        <v>0</v>
      </c>
      <c r="M275" s="13">
        <f>SUM('Երևան քաղաք:Սյունիք'!M273)</f>
        <v>0</v>
      </c>
      <c r="N275" s="13">
        <f>SUM('Երևան քաղաք:Սյունիք'!N273)</f>
        <v>0</v>
      </c>
      <c r="O275" s="13">
        <f>SUM('Երևան քաղաք:Սյունիք'!O273)</f>
        <v>0</v>
      </c>
      <c r="P275" s="13">
        <f>SUM('Երևան քաղաք:Սյունիք'!P273)</f>
        <v>0</v>
      </c>
      <c r="Q275" s="13">
        <f>SUM('Երևան քաղաք:Սյունիք'!Q273)</f>
        <v>0</v>
      </c>
      <c r="R275" s="13">
        <f>SUM('Երևան քաղաք:Սյունիք'!R273)</f>
        <v>0</v>
      </c>
      <c r="S275" s="13">
        <f>SUM('Երևան քաղաք:Սյունիք'!S273)</f>
        <v>0</v>
      </c>
      <c r="T275" s="13">
        <f>SUM('Երևան քաղաք:Սյունիք'!T273)</f>
        <v>0</v>
      </c>
      <c r="U275" s="13">
        <f>SUM('Երևան քաղաք:Սյունիք'!U273)</f>
        <v>0</v>
      </c>
      <c r="V275" s="13">
        <f>SUM('Երևան քաղաք:Սյունիք'!V273)</f>
        <v>0</v>
      </c>
      <c r="W275" s="13">
        <f>SUM('Երևան քաղաք:Սյունիք'!W273)</f>
        <v>0</v>
      </c>
      <c r="X275" s="13">
        <f>SUM('Երևան քաղաք:Սյունիք'!X273)</f>
        <v>0</v>
      </c>
      <c r="Y275" s="13">
        <f>SUM('Երևան քաղաք:Սյունիք'!Y273)</f>
        <v>0</v>
      </c>
      <c r="Z275" s="13">
        <f>SUM('Երևան քաղաք:Սյունիք'!Z273)</f>
        <v>0</v>
      </c>
      <c r="AA275" s="13">
        <f>SUM('Երևան քաղաք:Սյունիք'!AA273)</f>
        <v>0</v>
      </c>
      <c r="AB275" s="13">
        <f>SUM('Երևան քաղաք:Սյունիք'!AB273)</f>
        <v>0</v>
      </c>
      <c r="AC275" s="13">
        <f>SUM('Երևան քաղաք:Սյունիք'!AC273)</f>
        <v>0</v>
      </c>
      <c r="AD275" s="13">
        <f>SUM('Երևան քաղաք:Սյունիք'!AD273)</f>
        <v>0</v>
      </c>
      <c r="AE275" s="13">
        <f>SUM('Երևան քաղաք:Սյունիք'!AE273)</f>
        <v>0</v>
      </c>
      <c r="AF275" s="13">
        <f>SUM('Երևան քաղաք:Սյունիք'!AF273)</f>
        <v>0</v>
      </c>
      <c r="AG275" s="13">
        <f>SUM('Երևան քաղաք:Սյունիք'!AG273)</f>
        <v>0</v>
      </c>
      <c r="AH275" s="13">
        <f>SUM('Երևան քաղաք:Սյունիք'!AH273)</f>
        <v>0</v>
      </c>
      <c r="AI275" s="13">
        <f>SUM('Երևան քաղաք:Սյունիք'!AI273)</f>
        <v>0</v>
      </c>
      <c r="AJ275" s="13">
        <f>SUM('Երևան քաղաք:Սյունիք'!AJ273)</f>
        <v>0</v>
      </c>
      <c r="AK275" s="13">
        <f>SUM('Երևան քաղաք:Սյունիք'!AK273)</f>
        <v>0</v>
      </c>
      <c r="AL275" s="13">
        <f>SUM('Երևան քաղաք:Սյունիք'!AL273)</f>
        <v>0</v>
      </c>
      <c r="AM275" s="13">
        <f>SUM('Երևան քաղաք:Սյունիք'!AM273)</f>
        <v>0</v>
      </c>
      <c r="AN275" s="13">
        <f>SUM('Երևան քաղաք:Սյունիք'!AN273)</f>
        <v>0</v>
      </c>
      <c r="AO275" s="13">
        <f>SUM('Երևան քաղաք:Սյունիք'!AO273)</f>
        <v>0</v>
      </c>
      <c r="AP275" s="13">
        <f>SUM('Երևան քաղաք:Սյունիք'!AP273)</f>
        <v>0</v>
      </c>
      <c r="AQ275" s="13">
        <f>SUM('Երևան քաղաք:Սյունիք'!AQ273)</f>
        <v>0</v>
      </c>
      <c r="AR275" s="13">
        <f>SUM('Երևան քաղաք:Սյունիք'!AR273)</f>
        <v>0</v>
      </c>
      <c r="AS275" s="13">
        <f>SUM('Երևան քաղաք:Սյունիք'!AS273)</f>
        <v>0</v>
      </c>
      <c r="AT275" s="13">
        <f>SUM('Երևան քաղաք:Սյունիք'!AT273)</f>
        <v>0</v>
      </c>
      <c r="AU275" s="13">
        <f>SUM('Երևան քաղաք:Սյունիք'!AU273)</f>
        <v>0</v>
      </c>
      <c r="AV275" s="13">
        <f>SUM('Երևան քաղաք:Սյունիք'!AV273)</f>
        <v>0</v>
      </c>
      <c r="AW275" s="13">
        <f>SUM('Երևան քաղաք:Սյունիք'!AW273)</f>
        <v>0</v>
      </c>
      <c r="AX275" s="13">
        <f>SUM('Երևան քաղաք:Սյունիք'!AX273)</f>
        <v>0</v>
      </c>
      <c r="AY275" s="13">
        <f>SUM('Երևան քաղաք:Սյունիք'!AY273)</f>
        <v>0</v>
      </c>
      <c r="AZ275" s="13">
        <f>SUM('Երևան քաղաք:Սյունիք'!AZ273)</f>
        <v>0</v>
      </c>
      <c r="BA275" s="13">
        <f>SUM('Երևան քաղաք:Սյունիք'!BA273)</f>
        <v>0</v>
      </c>
      <c r="BB275" s="13">
        <f>SUM('Երևան քաղաք:Սյունիք'!BB273)</f>
        <v>0</v>
      </c>
      <c r="BC275" s="13">
        <f>SUM('Երևան քաղաք:Սյունիք'!BC273)</f>
        <v>0</v>
      </c>
      <c r="BD275" s="13">
        <f>SUM('Երևան քաղաք:Սյունիք'!BD273)</f>
        <v>0</v>
      </c>
      <c r="BE275" s="13">
        <f>SUM('Երևան քաղաք:Սյունիք'!BE273)</f>
        <v>0</v>
      </c>
      <c r="BF275" s="13">
        <f>SUM('Երևան քաղաք:Սյունիք'!BF273)</f>
        <v>0</v>
      </c>
      <c r="BG275" s="13">
        <f>SUM('Երևան քաղաք:Սյունիք'!BG273)</f>
        <v>0</v>
      </c>
      <c r="BH275" s="13">
        <f>SUM('Երևան քաղաք:Սյունիք'!BH273)</f>
        <v>0</v>
      </c>
      <c r="BI275" s="13">
        <f>SUM('Երևան քաղաք:Սյունիք'!BI273)</f>
        <v>0</v>
      </c>
      <c r="BJ275" s="13">
        <f>SUM('Երևան քաղաք:Սյունիք'!BJ273)</f>
        <v>0</v>
      </c>
      <c r="BK275" s="13">
        <f>SUM('Երևան քաղաք:Սյունիք'!BK273)</f>
        <v>0</v>
      </c>
      <c r="BL275" s="13">
        <f>SUM('Երևան քաղաք:Սյունիք'!BL273)</f>
        <v>0</v>
      </c>
      <c r="BM275" s="13">
        <f>SUM('Երևան քաղաք:Սյունիք'!BM273)</f>
        <v>0</v>
      </c>
      <c r="BN275" s="13">
        <f>SUM('Երևան քաղաք:Սյունիք'!BN273)</f>
        <v>0</v>
      </c>
      <c r="BO275" s="13">
        <f>SUM('Երևան քաղաք:Սյունիք'!BO273)</f>
        <v>0</v>
      </c>
      <c r="BP275" s="13">
        <f>SUM('Երևան քաղաք:Սյունիք'!BP273)</f>
        <v>0</v>
      </c>
      <c r="BQ275" s="13">
        <f>SUM('Երևան քաղաք:Սյունիք'!BQ273)</f>
        <v>0</v>
      </c>
      <c r="BR275" s="13">
        <f>SUM('Երևան քաղաք:Սյունիք'!BR273)</f>
        <v>0</v>
      </c>
      <c r="BS275" s="13">
        <f>SUM('Երևան քաղաք:Սյունիք'!BS273)</f>
        <v>0</v>
      </c>
      <c r="BT275" s="13">
        <f>SUM('Երևան քաղաք:Սյունիք'!BT273)</f>
        <v>0</v>
      </c>
      <c r="BU275" s="13">
        <f>SUM('Երևան քաղաք:Սյունիք'!BU273)</f>
        <v>0</v>
      </c>
      <c r="BV275" s="13">
        <f>SUM('Երևան քաղաք:Սյունիք'!BV273)</f>
        <v>0</v>
      </c>
      <c r="BW275" s="13">
        <f>SUM('Երևան քաղաք:Սյունիք'!BW273)</f>
        <v>0</v>
      </c>
      <c r="BX275" s="13">
        <f>SUM('Երևան քաղաք:Սյունիք'!BX273)</f>
        <v>0</v>
      </c>
      <c r="BY275" s="13">
        <f>SUM('Երևան քաղաք:Սյունիք'!BY273)</f>
        <v>0</v>
      </c>
      <c r="BZ275" s="13">
        <f>SUM('Երևան քաղաք:Սյունիք'!BZ273)</f>
        <v>0</v>
      </c>
      <c r="CA275" s="13">
        <v>0</v>
      </c>
    </row>
    <row r="276" spans="1:79" ht="20.100000000000001" customHeight="1" x14ac:dyDescent="0.3">
      <c r="A276" s="5" t="s">
        <v>230</v>
      </c>
      <c r="B276" s="3" t="s">
        <v>608</v>
      </c>
      <c r="C276" s="3">
        <v>314</v>
      </c>
      <c r="D276" s="13">
        <f>SUM('Երևան քաղաք:Սյունիք'!D274)</f>
        <v>0</v>
      </c>
      <c r="E276" s="13">
        <f>SUM('Երևան քաղաք:Սյունիք'!E274)</f>
        <v>2</v>
      </c>
      <c r="F276" s="13">
        <f>SUM('Երևան քաղաք:Սյունիք'!F274)</f>
        <v>2</v>
      </c>
      <c r="G276" s="13">
        <f>SUM('Երևան քաղաք:Սյունիք'!G274)</f>
        <v>0</v>
      </c>
      <c r="H276" s="13">
        <f>SUM('Երևան քաղաք:Սյունիք'!H274)</f>
        <v>0</v>
      </c>
      <c r="I276" s="13">
        <f>SUM('Երևան քաղաք:Սյունիք'!I274)</f>
        <v>2</v>
      </c>
      <c r="J276" s="13">
        <f>SUM('Երևան քաղաք:Սյունիք'!J274)</f>
        <v>0</v>
      </c>
      <c r="K276" s="13">
        <f>SUM('Երևան քաղաք:Սյունիք'!K274)</f>
        <v>1</v>
      </c>
      <c r="L276" s="13">
        <f>SUM('Երևան քաղաք:Սյունիք'!L274)</f>
        <v>3</v>
      </c>
      <c r="M276" s="13">
        <f>SUM('Երևան քաղաք:Սյունիք'!M274)</f>
        <v>0</v>
      </c>
      <c r="N276" s="13">
        <f>SUM('Երևան քաղաք:Սյունիք'!N274)</f>
        <v>0</v>
      </c>
      <c r="O276" s="13">
        <f>SUM('Երևան քաղաք:Սյունիք'!O274)</f>
        <v>0</v>
      </c>
      <c r="P276" s="13">
        <f>SUM('Երևան քաղաք:Սյունիք'!P274)</f>
        <v>1</v>
      </c>
      <c r="Q276" s="13">
        <f>SUM('Երևան քաղաք:Սյունիք'!Q274)</f>
        <v>0</v>
      </c>
      <c r="R276" s="13">
        <f>SUM('Երևան քաղաք:Սյունիք'!R274)</f>
        <v>0</v>
      </c>
      <c r="S276" s="13">
        <f>SUM('Երևան քաղաք:Սյունիք'!S274)</f>
        <v>0</v>
      </c>
      <c r="T276" s="13">
        <f>SUM('Երևան քաղաք:Սյունիք'!T274)</f>
        <v>0</v>
      </c>
      <c r="U276" s="13">
        <f>SUM('Երևան քաղաք:Սյունիք'!U274)</f>
        <v>0</v>
      </c>
      <c r="V276" s="13">
        <f>SUM('Երևան քաղաք:Սյունիք'!V274)</f>
        <v>0</v>
      </c>
      <c r="W276" s="13">
        <f>SUM('Երևան քաղաք:Սյունիք'!W274)</f>
        <v>1</v>
      </c>
      <c r="X276" s="13">
        <f>SUM('Երևան քաղաք:Սյունիք'!X274)</f>
        <v>0</v>
      </c>
      <c r="Y276" s="13">
        <f>SUM('Երևան քաղաք:Սյունիք'!Y274)</f>
        <v>2</v>
      </c>
      <c r="Z276" s="13">
        <f>SUM('Երևան քաղաք:Սյունիք'!Z274)</f>
        <v>0</v>
      </c>
      <c r="AA276" s="13">
        <f>SUM('Երևան քաղաք:Սյունիք'!AA274)</f>
        <v>0</v>
      </c>
      <c r="AB276" s="13">
        <f>SUM('Երևան քաղաք:Սյունիք'!AB274)</f>
        <v>0</v>
      </c>
      <c r="AC276" s="13">
        <f>SUM('Երևան քաղաք:Սյունիք'!AC274)</f>
        <v>0</v>
      </c>
      <c r="AD276" s="13">
        <f>SUM('Երևան քաղաք:Սյունիք'!AD274)</f>
        <v>1</v>
      </c>
      <c r="AE276" s="13">
        <f>SUM('Երևան քաղաք:Սյունիք'!AE274)</f>
        <v>0</v>
      </c>
      <c r="AF276" s="13">
        <f>SUM('Երևան քաղաք:Սյունիք'!AF274)</f>
        <v>0</v>
      </c>
      <c r="AG276" s="13">
        <f>SUM('Երևան քաղաք:Սյունիք'!AG274)</f>
        <v>0</v>
      </c>
      <c r="AH276" s="13">
        <f>SUM('Երևան քաղաք:Սյունիք'!AH274)</f>
        <v>0</v>
      </c>
      <c r="AI276" s="13">
        <f>SUM('Երևան քաղաք:Սյունիք'!AI274)</f>
        <v>0</v>
      </c>
      <c r="AJ276" s="13">
        <f>SUM('Երևան քաղաք:Սյունիք'!AJ274)</f>
        <v>0</v>
      </c>
      <c r="AK276" s="13">
        <f>SUM('Երևան քաղաք:Սյունիք'!AK274)</f>
        <v>0</v>
      </c>
      <c r="AL276" s="13">
        <f>SUM('Երևան քաղաք:Սյունիք'!AL274)</f>
        <v>0</v>
      </c>
      <c r="AM276" s="13">
        <f>SUM('Երևան քաղաք:Սյունիք'!AM274)</f>
        <v>0</v>
      </c>
      <c r="AN276" s="13">
        <f>SUM('Երևան քաղաք:Սյունիք'!AN274)</f>
        <v>0</v>
      </c>
      <c r="AO276" s="13">
        <f>SUM('Երևան քաղաք:Սյունիք'!AO274)</f>
        <v>0</v>
      </c>
      <c r="AP276" s="13">
        <f>SUM('Երևան քաղաք:Սյունիք'!AP274)</f>
        <v>2</v>
      </c>
      <c r="AQ276" s="13">
        <f>SUM('Երևան քաղաք:Սյունիք'!AQ274)</f>
        <v>1</v>
      </c>
      <c r="AR276" s="13">
        <f>SUM('Երևան քաղաք:Սյունիք'!AR274)</f>
        <v>0</v>
      </c>
      <c r="AS276" s="13">
        <f>SUM('Երևան քաղաք:Սյունիք'!AS274)</f>
        <v>2</v>
      </c>
      <c r="AT276" s="13">
        <f>SUM('Երևան քաղաք:Սյունիք'!AT274)</f>
        <v>1</v>
      </c>
      <c r="AU276" s="13">
        <f>SUM('Երևան քաղաք:Սյունիք'!AU274)</f>
        <v>0</v>
      </c>
      <c r="AV276" s="13">
        <f>SUM('Երևան քաղաք:Սյունիք'!AV274)</f>
        <v>0</v>
      </c>
      <c r="AW276" s="13">
        <f>SUM('Երևան քաղաք:Սյունիք'!AW274)</f>
        <v>0</v>
      </c>
      <c r="AX276" s="13">
        <f>SUM('Երևան քաղաք:Սյունիք'!AX274)</f>
        <v>0</v>
      </c>
      <c r="AY276" s="13">
        <f>SUM('Երևան քաղաք:Սյունիք'!AY274)</f>
        <v>3</v>
      </c>
      <c r="AZ276" s="13">
        <f>SUM('Երևան քաղաք:Սյունիք'!AZ274)</f>
        <v>0</v>
      </c>
      <c r="BA276" s="13">
        <f>SUM('Երևան քաղաք:Սյունիք'!BA274)</f>
        <v>0</v>
      </c>
      <c r="BB276" s="13">
        <f>SUM('Երևան քաղաք:Սյունիք'!BB274)</f>
        <v>0</v>
      </c>
      <c r="BC276" s="13">
        <f>SUM('Երևան քաղաք:Սյունիք'!BC274)</f>
        <v>0</v>
      </c>
      <c r="BD276" s="13">
        <f>SUM('Երևան քաղաք:Սյունիք'!BD274)</f>
        <v>0</v>
      </c>
      <c r="BE276" s="13">
        <f>SUM('Երևան քաղաք:Սյունիք'!BE274)</f>
        <v>0</v>
      </c>
      <c r="BF276" s="13">
        <f>SUM('Երևան քաղաք:Սյունիք'!BF274)</f>
        <v>0</v>
      </c>
      <c r="BG276" s="13">
        <f>SUM('Երևան քաղաք:Սյունիք'!BG274)</f>
        <v>0</v>
      </c>
      <c r="BH276" s="13">
        <f>SUM('Երևան քաղաք:Սյունիք'!BH274)</f>
        <v>0</v>
      </c>
      <c r="BI276" s="13">
        <f>SUM('Երևան քաղաք:Սյունիք'!BI274)</f>
        <v>0</v>
      </c>
      <c r="BJ276" s="13">
        <f>SUM('Երևան քաղաք:Սյունիք'!BJ274)</f>
        <v>0</v>
      </c>
      <c r="BK276" s="13">
        <f>SUM('Երևան քաղաք:Սյունիք'!BK274)</f>
        <v>0</v>
      </c>
      <c r="BL276" s="13">
        <f>SUM('Երևան քաղաք:Սյունիք'!BL274)</f>
        <v>0</v>
      </c>
      <c r="BM276" s="13">
        <f>SUM('Երևան քաղաք:Սյունիք'!BM274)</f>
        <v>0</v>
      </c>
      <c r="BN276" s="13">
        <f>SUM('Երևան քաղաք:Սյունիք'!BN274)</f>
        <v>0</v>
      </c>
      <c r="BO276" s="13">
        <f>SUM('Երևան քաղաք:Սյունիք'!BO274)</f>
        <v>0</v>
      </c>
      <c r="BP276" s="13">
        <f>SUM('Երևան քաղաք:Սյունիք'!BP274)</f>
        <v>0</v>
      </c>
      <c r="BQ276" s="13">
        <f>SUM('Երևան քաղաք:Սյունիք'!BQ274)</f>
        <v>0</v>
      </c>
      <c r="BR276" s="13">
        <f>SUM('Երևան քաղաք:Սյունիք'!BR274)</f>
        <v>0</v>
      </c>
      <c r="BS276" s="13">
        <f>SUM('Երևան քաղաք:Սյունիք'!BS274)</f>
        <v>0</v>
      </c>
      <c r="BT276" s="13">
        <f>SUM('Երևան քաղաք:Սյունիք'!BT274)</f>
        <v>0</v>
      </c>
      <c r="BU276" s="13">
        <f>SUM('Երևան քաղաք:Սյունիք'!BU274)</f>
        <v>5</v>
      </c>
      <c r="BV276" s="13">
        <f>SUM('Երևան քաղաք:Սյունիք'!BV274)</f>
        <v>0</v>
      </c>
      <c r="BW276" s="13">
        <f>SUM('Երևան քաղաք:Սյունիք'!BW274)</f>
        <v>0</v>
      </c>
      <c r="BX276" s="13">
        <f>SUM('Երևան քաղաք:Սյունիք'!BX274)</f>
        <v>0</v>
      </c>
      <c r="BY276" s="13">
        <f>SUM('Երևան քաղաք:Սյունիք'!BY274)</f>
        <v>3</v>
      </c>
      <c r="BZ276" s="13">
        <f>SUM('Երևան քաղաք:Սյունիք'!BZ274)</f>
        <v>0</v>
      </c>
      <c r="CA276" s="13">
        <v>0</v>
      </c>
    </row>
    <row r="277" spans="1:79" ht="20.100000000000001" customHeight="1" x14ac:dyDescent="0.3">
      <c r="A277" s="5" t="s">
        <v>231</v>
      </c>
      <c r="B277" s="3" t="s">
        <v>693</v>
      </c>
      <c r="C277" s="3">
        <v>314.10000000000002</v>
      </c>
      <c r="D277" s="13">
        <f>SUM('Երևան քաղաք:Սյունիք'!D275)</f>
        <v>0</v>
      </c>
      <c r="E277" s="13">
        <f>SUM('Երևան քաղաք:Սյունիք'!E275)</f>
        <v>0</v>
      </c>
      <c r="F277" s="13">
        <f>SUM('Երևան քաղաք:Սյունիք'!F275)</f>
        <v>0</v>
      </c>
      <c r="G277" s="13">
        <f>SUM('Երևան քաղաք:Սյունիք'!G275)</f>
        <v>0</v>
      </c>
      <c r="H277" s="13">
        <f>SUM('Երևան քաղաք:Սյունիք'!H275)</f>
        <v>0</v>
      </c>
      <c r="I277" s="13">
        <f>SUM('Երևան քաղաք:Սյունիք'!I275)</f>
        <v>0</v>
      </c>
      <c r="J277" s="13">
        <f>SUM('Երևան քաղաք:Սյունիք'!J275)</f>
        <v>0</v>
      </c>
      <c r="K277" s="13">
        <f>SUM('Երևան քաղաք:Սյունիք'!K275)</f>
        <v>0</v>
      </c>
      <c r="L277" s="13">
        <f>SUM('Երևան քաղաք:Սյունիք'!L275)</f>
        <v>0</v>
      </c>
      <c r="M277" s="13">
        <f>SUM('Երևան քաղաք:Սյունիք'!M275)</f>
        <v>0</v>
      </c>
      <c r="N277" s="13">
        <f>SUM('Երևան քաղաք:Սյունիք'!N275)</f>
        <v>0</v>
      </c>
      <c r="O277" s="13">
        <f>SUM('Երևան քաղաք:Սյունիք'!O275)</f>
        <v>0</v>
      </c>
      <c r="P277" s="13">
        <f>SUM('Երևան քաղաք:Սյունիք'!P275)</f>
        <v>0</v>
      </c>
      <c r="Q277" s="13">
        <f>SUM('Երևան քաղաք:Սյունիք'!Q275)</f>
        <v>0</v>
      </c>
      <c r="R277" s="13">
        <f>SUM('Երևան քաղաք:Սյունիք'!R275)</f>
        <v>0</v>
      </c>
      <c r="S277" s="13">
        <f>SUM('Երևան քաղաք:Սյունիք'!S275)</f>
        <v>0</v>
      </c>
      <c r="T277" s="13">
        <f>SUM('Երևան քաղաք:Սյունիք'!T275)</f>
        <v>0</v>
      </c>
      <c r="U277" s="13">
        <f>SUM('Երևան քաղաք:Սյունիք'!U275)</f>
        <v>0</v>
      </c>
      <c r="V277" s="13">
        <f>SUM('Երևան քաղաք:Սյունիք'!V275)</f>
        <v>0</v>
      </c>
      <c r="W277" s="13">
        <f>SUM('Երևան քաղաք:Սյունիք'!W275)</f>
        <v>0</v>
      </c>
      <c r="X277" s="13">
        <f>SUM('Երևան քաղաք:Սյունիք'!X275)</f>
        <v>0</v>
      </c>
      <c r="Y277" s="13">
        <f>SUM('Երևան քաղաք:Սյունիք'!Y275)</f>
        <v>0</v>
      </c>
      <c r="Z277" s="13">
        <f>SUM('Երևան քաղաք:Սյունիք'!Z275)</f>
        <v>0</v>
      </c>
      <c r="AA277" s="13">
        <f>SUM('Երևան քաղաք:Սյունիք'!AA275)</f>
        <v>0</v>
      </c>
      <c r="AB277" s="13">
        <f>SUM('Երևան քաղաք:Սյունիք'!AB275)</f>
        <v>0</v>
      </c>
      <c r="AC277" s="13">
        <f>SUM('Երևան քաղաք:Սյունիք'!AC275)</f>
        <v>0</v>
      </c>
      <c r="AD277" s="13">
        <f>SUM('Երևան քաղաք:Սյունիք'!AD275)</f>
        <v>0</v>
      </c>
      <c r="AE277" s="13">
        <f>SUM('Երևան քաղաք:Սյունիք'!AE275)</f>
        <v>0</v>
      </c>
      <c r="AF277" s="13">
        <f>SUM('Երևան քաղաք:Սյունիք'!AF275)</f>
        <v>0</v>
      </c>
      <c r="AG277" s="13">
        <f>SUM('Երևան քաղաք:Սյունիք'!AG275)</f>
        <v>0</v>
      </c>
      <c r="AH277" s="13">
        <f>SUM('Երևան քաղաք:Սյունիք'!AH275)</f>
        <v>0</v>
      </c>
      <c r="AI277" s="13">
        <f>SUM('Երևան քաղաք:Սյունիք'!AI275)</f>
        <v>0</v>
      </c>
      <c r="AJ277" s="13">
        <f>SUM('Երևան քաղաք:Սյունիք'!AJ275)</f>
        <v>0</v>
      </c>
      <c r="AK277" s="13">
        <f>SUM('Երևան քաղաք:Սյունիք'!AK275)</f>
        <v>0</v>
      </c>
      <c r="AL277" s="13">
        <f>SUM('Երևան քաղաք:Սյունիք'!AL275)</f>
        <v>0</v>
      </c>
      <c r="AM277" s="13">
        <f>SUM('Երևան քաղաք:Սյունիք'!AM275)</f>
        <v>0</v>
      </c>
      <c r="AN277" s="13">
        <f>SUM('Երևան քաղաք:Սյունիք'!AN275)</f>
        <v>0</v>
      </c>
      <c r="AO277" s="13">
        <f>SUM('Երևան քաղաք:Սյունիք'!AO275)</f>
        <v>0</v>
      </c>
      <c r="AP277" s="13">
        <f>SUM('Երևան քաղաք:Սյունիք'!AP275)</f>
        <v>0</v>
      </c>
      <c r="AQ277" s="13">
        <f>SUM('Երևան քաղաք:Սյունիք'!AQ275)</f>
        <v>0</v>
      </c>
      <c r="AR277" s="13">
        <f>SUM('Երևան քաղաք:Սյունիք'!AR275)</f>
        <v>0</v>
      </c>
      <c r="AS277" s="13">
        <f>SUM('Երևան քաղաք:Սյունիք'!AS275)</f>
        <v>0</v>
      </c>
      <c r="AT277" s="13">
        <f>SUM('Երևան քաղաք:Սյունիք'!AT275)</f>
        <v>0</v>
      </c>
      <c r="AU277" s="13">
        <f>SUM('Երևան քաղաք:Սյունիք'!AU275)</f>
        <v>0</v>
      </c>
      <c r="AV277" s="13">
        <f>SUM('Երևան քաղաք:Սյունիք'!AV275)</f>
        <v>0</v>
      </c>
      <c r="AW277" s="13">
        <f>SUM('Երևան քաղաք:Սյունիք'!AW275)</f>
        <v>0</v>
      </c>
      <c r="AX277" s="13">
        <f>SUM('Երևան քաղաք:Սյունիք'!AX275)</f>
        <v>0</v>
      </c>
      <c r="AY277" s="13">
        <f>SUM('Երևան քաղաք:Սյունիք'!AY275)</f>
        <v>0</v>
      </c>
      <c r="AZ277" s="13">
        <f>SUM('Երևան քաղաք:Սյունիք'!AZ275)</f>
        <v>0</v>
      </c>
      <c r="BA277" s="13">
        <f>SUM('Երևան քաղաք:Սյունիք'!BA275)</f>
        <v>0</v>
      </c>
      <c r="BB277" s="13">
        <f>SUM('Երևան քաղաք:Սյունիք'!BB275)</f>
        <v>0</v>
      </c>
      <c r="BC277" s="13">
        <f>SUM('Երևան քաղաք:Սյունիք'!BC275)</f>
        <v>0</v>
      </c>
      <c r="BD277" s="13">
        <f>SUM('Երևան քաղաք:Սյունիք'!BD275)</f>
        <v>0</v>
      </c>
      <c r="BE277" s="13">
        <f>SUM('Երևան քաղաք:Սյունիք'!BE275)</f>
        <v>0</v>
      </c>
      <c r="BF277" s="13">
        <f>SUM('Երևան քաղաք:Սյունիք'!BF275)</f>
        <v>0</v>
      </c>
      <c r="BG277" s="13">
        <f>SUM('Երևան քաղաք:Սյունիք'!BG275)</f>
        <v>0</v>
      </c>
      <c r="BH277" s="13">
        <f>SUM('Երևան քաղաք:Սյունիք'!BH275)</f>
        <v>0</v>
      </c>
      <c r="BI277" s="13">
        <f>SUM('Երևան քաղաք:Սյունիք'!BI275)</f>
        <v>0</v>
      </c>
      <c r="BJ277" s="13">
        <f>SUM('Երևան քաղաք:Սյունիք'!BJ275)</f>
        <v>0</v>
      </c>
      <c r="BK277" s="13">
        <f>SUM('Երևան քաղաք:Սյունիք'!BK275)</f>
        <v>0</v>
      </c>
      <c r="BL277" s="13">
        <f>SUM('Երևան քաղաք:Սյունիք'!BL275)</f>
        <v>0</v>
      </c>
      <c r="BM277" s="13">
        <f>SUM('Երևան քաղաք:Սյունիք'!BM275)</f>
        <v>0</v>
      </c>
      <c r="BN277" s="13">
        <f>SUM('Երևան քաղաք:Սյունիք'!BN275)</f>
        <v>0</v>
      </c>
      <c r="BO277" s="13">
        <f>SUM('Երևան քաղաք:Սյունիք'!BO275)</f>
        <v>0</v>
      </c>
      <c r="BP277" s="13">
        <f>SUM('Երևան քաղաք:Սյունիք'!BP275)</f>
        <v>0</v>
      </c>
      <c r="BQ277" s="13">
        <f>SUM('Երևան քաղաք:Սյունիք'!BQ275)</f>
        <v>0</v>
      </c>
      <c r="BR277" s="13">
        <f>SUM('Երևան քաղաք:Սյունիք'!BR275)</f>
        <v>0</v>
      </c>
      <c r="BS277" s="13">
        <f>SUM('Երևան քաղաք:Սյունիք'!BS275)</f>
        <v>0</v>
      </c>
      <c r="BT277" s="13">
        <f>SUM('Երևան քաղաք:Սյունիք'!BT275)</f>
        <v>0</v>
      </c>
      <c r="BU277" s="13">
        <f>SUM('Երևան քաղաք:Սյունիք'!BU275)</f>
        <v>0</v>
      </c>
      <c r="BV277" s="13">
        <f>SUM('Երևան քաղաք:Սյունիք'!BV275)</f>
        <v>0</v>
      </c>
      <c r="BW277" s="13">
        <f>SUM('Երևան քաղաք:Սյունիք'!BW275)</f>
        <v>0</v>
      </c>
      <c r="BX277" s="13">
        <f>SUM('Երևան քաղաք:Սյունիք'!BX275)</f>
        <v>0</v>
      </c>
      <c r="BY277" s="13">
        <f>SUM('Երևան քաղաք:Սյունիք'!BY275)</f>
        <v>0</v>
      </c>
      <c r="BZ277" s="13">
        <f>SUM('Երևան քաղաք:Սյունիք'!BZ275)</f>
        <v>0</v>
      </c>
      <c r="CA277" s="13">
        <v>0</v>
      </c>
    </row>
    <row r="278" spans="1:79" ht="20.100000000000001" customHeight="1" x14ac:dyDescent="0.3">
      <c r="A278" s="5" t="s">
        <v>232</v>
      </c>
      <c r="B278" s="3" t="s">
        <v>513</v>
      </c>
      <c r="C278" s="3">
        <v>315</v>
      </c>
      <c r="D278" s="13">
        <f>SUM('Երևան քաղաք:Սյունիք'!D276)</f>
        <v>0</v>
      </c>
      <c r="E278" s="13">
        <f>SUM('Երևան քաղաք:Սյունիք'!E276)</f>
        <v>1</v>
      </c>
      <c r="F278" s="13">
        <f>SUM('Երևան քաղաք:Սյունիք'!F276)</f>
        <v>1</v>
      </c>
      <c r="G278" s="13">
        <f>SUM('Երևան քաղաք:Սյունիք'!G276)</f>
        <v>0</v>
      </c>
      <c r="H278" s="13">
        <f>SUM('Երևան քաղաք:Սյունիք'!H276)</f>
        <v>3</v>
      </c>
      <c r="I278" s="13">
        <f>SUM('Երևան քաղաք:Սյունիք'!I276)</f>
        <v>1</v>
      </c>
      <c r="J278" s="13">
        <f>SUM('Երևան քաղաք:Սյունիք'!J276)</f>
        <v>0</v>
      </c>
      <c r="K278" s="13">
        <f>SUM('Երևան քաղաք:Սյունիք'!K276)</f>
        <v>0</v>
      </c>
      <c r="L278" s="13">
        <f>SUM('Երևան քաղաք:Սյունիք'!L276)</f>
        <v>1</v>
      </c>
      <c r="M278" s="13">
        <f>SUM('Երևան քաղաք:Սյունիք'!M276)</f>
        <v>0</v>
      </c>
      <c r="N278" s="13">
        <f>SUM('Երևան քաղաք:Սյունիք'!N276)</f>
        <v>0</v>
      </c>
      <c r="O278" s="13">
        <f>SUM('Երևան քաղաք:Սյունիք'!O276)</f>
        <v>0</v>
      </c>
      <c r="P278" s="13">
        <f>SUM('Երևան քաղաք:Սյունիք'!P276)</f>
        <v>0</v>
      </c>
      <c r="Q278" s="13">
        <f>SUM('Երևան քաղաք:Սյունիք'!Q276)</f>
        <v>0</v>
      </c>
      <c r="R278" s="13">
        <f>SUM('Երևան քաղաք:Սյունիք'!R276)</f>
        <v>0</v>
      </c>
      <c r="S278" s="13">
        <f>SUM('Երևան քաղաք:Սյունիք'!S276)</f>
        <v>0</v>
      </c>
      <c r="T278" s="13">
        <f>SUM('Երևան քաղաք:Սյունիք'!T276)</f>
        <v>0</v>
      </c>
      <c r="U278" s="13">
        <f>SUM('Երևան քաղաք:Սյունիք'!U276)</f>
        <v>0</v>
      </c>
      <c r="V278" s="13">
        <f>SUM('Երևան քաղաք:Սյունիք'!V276)</f>
        <v>0</v>
      </c>
      <c r="W278" s="13">
        <f>SUM('Երևան քաղաք:Սյունիք'!W276)</f>
        <v>0</v>
      </c>
      <c r="X278" s="13">
        <f>SUM('Երևան քաղաք:Սյունիք'!X276)</f>
        <v>0</v>
      </c>
      <c r="Y278" s="13">
        <f>SUM('Երևան քաղաք:Սյունիք'!Y276)</f>
        <v>1</v>
      </c>
      <c r="Z278" s="13">
        <f>SUM('Երևան քաղաք:Սյունիք'!Z276)</f>
        <v>0</v>
      </c>
      <c r="AA278" s="13">
        <f>SUM('Երևան քաղաք:Սյունիք'!AA276)</f>
        <v>0</v>
      </c>
      <c r="AB278" s="13">
        <f>SUM('Երևան քաղաք:Սյունիք'!AB276)</f>
        <v>0</v>
      </c>
      <c r="AC278" s="13">
        <f>SUM('Երևան քաղաք:Սյունիք'!AC276)</f>
        <v>0</v>
      </c>
      <c r="AD278" s="13">
        <f>SUM('Երևան քաղաք:Սյունիք'!AD276)</f>
        <v>0</v>
      </c>
      <c r="AE278" s="13">
        <f>SUM('Երևան քաղաք:Սյունիք'!AE276)</f>
        <v>0</v>
      </c>
      <c r="AF278" s="13">
        <f>SUM('Երևան քաղաք:Սյունիք'!AF276)</f>
        <v>0</v>
      </c>
      <c r="AG278" s="13">
        <f>SUM('Երևան քաղաք:Սյունիք'!AG276)</f>
        <v>0</v>
      </c>
      <c r="AH278" s="13">
        <f>SUM('Երևան քաղաք:Սյունիք'!AH276)</f>
        <v>0</v>
      </c>
      <c r="AI278" s="13">
        <f>SUM('Երևան քաղաք:Սյունիք'!AI276)</f>
        <v>0</v>
      </c>
      <c r="AJ278" s="13">
        <f>SUM('Երևան քաղաք:Սյունիք'!AJ276)</f>
        <v>0</v>
      </c>
      <c r="AK278" s="13">
        <f>SUM('Երևան քաղաք:Սյունիք'!AK276)</f>
        <v>0</v>
      </c>
      <c r="AL278" s="13">
        <f>SUM('Երևան քաղաք:Սյունիք'!AL276)</f>
        <v>0</v>
      </c>
      <c r="AM278" s="13">
        <f>SUM('Երևան քաղաք:Սյունիք'!AM276)</f>
        <v>0</v>
      </c>
      <c r="AN278" s="13">
        <f>SUM('Երևան քաղաք:Սյունիք'!AN276)</f>
        <v>0</v>
      </c>
      <c r="AO278" s="13">
        <f>SUM('Երևան քաղաք:Սյունիք'!AO276)</f>
        <v>0</v>
      </c>
      <c r="AP278" s="13">
        <f>SUM('Երևան քաղաք:Սյունիք'!AP276)</f>
        <v>1</v>
      </c>
      <c r="AQ278" s="13">
        <f>SUM('Երևան քաղաք:Սյունիք'!AQ276)</f>
        <v>0</v>
      </c>
      <c r="AR278" s="13">
        <f>SUM('Երևան քաղաք:Սյունիք'!AR276)</f>
        <v>0</v>
      </c>
      <c r="AS278" s="13">
        <f>SUM('Երևան քաղաք:Սյունիք'!AS276)</f>
        <v>0</v>
      </c>
      <c r="AT278" s="13">
        <f>SUM('Երևան քաղաք:Սյունիք'!AT276)</f>
        <v>1</v>
      </c>
      <c r="AU278" s="13">
        <f>SUM('Երևան քաղաք:Սյունիք'!AU276)</f>
        <v>0</v>
      </c>
      <c r="AV278" s="13">
        <f>SUM('Երևան քաղաք:Սյունիք'!AV276)</f>
        <v>0</v>
      </c>
      <c r="AW278" s="13">
        <f>SUM('Երևան քաղաք:Սյունիք'!AW276)</f>
        <v>0</v>
      </c>
      <c r="AX278" s="13">
        <f>SUM('Երևան քաղաք:Սյունիք'!AX276)</f>
        <v>0</v>
      </c>
      <c r="AY278" s="13">
        <f>SUM('Երևան քաղաք:Սյունիք'!AY276)</f>
        <v>1</v>
      </c>
      <c r="AZ278" s="13">
        <f>SUM('Երևան քաղաք:Սյունիք'!AZ276)</f>
        <v>0</v>
      </c>
      <c r="BA278" s="13">
        <f>SUM('Երևան քաղաք:Սյունիք'!BA276)</f>
        <v>0</v>
      </c>
      <c r="BB278" s="13">
        <f>SUM('Երևան քաղաք:Սյունիք'!BB276)</f>
        <v>0</v>
      </c>
      <c r="BC278" s="13">
        <f>SUM('Երևան քաղաք:Սյունիք'!BC276)</f>
        <v>0</v>
      </c>
      <c r="BD278" s="13">
        <f>SUM('Երևան քաղաք:Սյունիք'!BD276)</f>
        <v>0</v>
      </c>
      <c r="BE278" s="13">
        <f>SUM('Երևան քաղաք:Սյունիք'!BE276)</f>
        <v>0</v>
      </c>
      <c r="BF278" s="13">
        <f>SUM('Երևան քաղաք:Սյունիք'!BF276)</f>
        <v>0</v>
      </c>
      <c r="BG278" s="13">
        <f>SUM('Երևան քաղաք:Սյունիք'!BG276)</f>
        <v>0</v>
      </c>
      <c r="BH278" s="13">
        <f>SUM('Երևան քաղաք:Սյունիք'!BH276)</f>
        <v>0</v>
      </c>
      <c r="BI278" s="13">
        <f>SUM('Երևան քաղաք:Սյունիք'!BI276)</f>
        <v>0</v>
      </c>
      <c r="BJ278" s="13">
        <f>SUM('Երևան քաղաք:Սյունիք'!BJ276)</f>
        <v>0</v>
      </c>
      <c r="BK278" s="13">
        <f>SUM('Երևան քաղաք:Սյունիք'!BK276)</f>
        <v>0</v>
      </c>
      <c r="BL278" s="13">
        <f>SUM('Երևան քաղաք:Սյունիք'!BL276)</f>
        <v>0</v>
      </c>
      <c r="BM278" s="13">
        <f>SUM('Երևան քաղաք:Սյունիք'!BM276)</f>
        <v>0</v>
      </c>
      <c r="BN278" s="13">
        <f>SUM('Երևան քաղաք:Սյունիք'!BN276)</f>
        <v>0</v>
      </c>
      <c r="BO278" s="13">
        <f>SUM('Երևան քաղաք:Սյունիք'!BO276)</f>
        <v>0</v>
      </c>
      <c r="BP278" s="13">
        <f>SUM('Երևան քաղաք:Սյունիք'!BP276)</f>
        <v>0</v>
      </c>
      <c r="BQ278" s="13">
        <f>SUM('Երևան քաղաք:Սյունիք'!BQ276)</f>
        <v>0</v>
      </c>
      <c r="BR278" s="13">
        <f>SUM('Երևան քաղաք:Սյունիք'!BR276)</f>
        <v>0</v>
      </c>
      <c r="BS278" s="13">
        <f>SUM('Երևան քաղաք:Սյունիք'!BS276)</f>
        <v>0</v>
      </c>
      <c r="BT278" s="13">
        <f>SUM('Երևան քաղաք:Սյունիք'!BT276)</f>
        <v>0</v>
      </c>
      <c r="BU278" s="13">
        <f>SUM('Երևան քաղաք:Սյունիք'!BU276)</f>
        <v>4</v>
      </c>
      <c r="BV278" s="13">
        <f>SUM('Երևան քաղաք:Սյունիք'!BV276)</f>
        <v>0</v>
      </c>
      <c r="BW278" s="13">
        <f>SUM('Երևան քաղաք:Սյունիք'!BW276)</f>
        <v>0</v>
      </c>
      <c r="BX278" s="13">
        <f>SUM('Երևան քաղաք:Սյունիք'!BX276)</f>
        <v>0</v>
      </c>
      <c r="BY278" s="13">
        <f>SUM('Երևան քաղաք:Սյունիք'!BY276)</f>
        <v>1</v>
      </c>
      <c r="BZ278" s="13">
        <f>SUM('Երևան քաղաք:Սյունիք'!BZ276)</f>
        <v>0</v>
      </c>
      <c r="CA278" s="13">
        <v>0</v>
      </c>
    </row>
    <row r="279" spans="1:79" ht="20.100000000000001" customHeight="1" x14ac:dyDescent="0.3">
      <c r="A279" s="5" t="s">
        <v>233</v>
      </c>
      <c r="B279" s="3" t="s">
        <v>802</v>
      </c>
      <c r="C279" s="3">
        <v>315.10000000000002</v>
      </c>
      <c r="D279" s="13">
        <f>SUM('Երևան քաղաք:Սյունիք'!D277)</f>
        <v>0</v>
      </c>
      <c r="E279" s="13">
        <f>SUM('Երևան քաղաք:Սյունիք'!E277)</f>
        <v>0</v>
      </c>
      <c r="F279" s="13">
        <f>SUM('Երևան քաղաք:Սյունիք'!F277)</f>
        <v>0</v>
      </c>
      <c r="G279" s="13">
        <f>SUM('Երևան քաղաք:Սյունիք'!G277)</f>
        <v>0</v>
      </c>
      <c r="H279" s="13">
        <f>SUM('Երևան քաղաք:Սյունիք'!H277)</f>
        <v>0</v>
      </c>
      <c r="I279" s="13">
        <f>SUM('Երևան քաղաք:Սյունիք'!I277)</f>
        <v>2</v>
      </c>
      <c r="J279" s="13">
        <f>SUM('Երևան քաղաք:Սյունիք'!J277)</f>
        <v>0</v>
      </c>
      <c r="K279" s="13">
        <f>SUM('Երևան քաղաք:Սյունիք'!K277)</f>
        <v>0</v>
      </c>
      <c r="L279" s="13">
        <f>SUM('Երևան քաղաք:Սյունիք'!L277)</f>
        <v>2</v>
      </c>
      <c r="M279" s="13">
        <f>SUM('Երևան քաղաք:Սյունիք'!M277)</f>
        <v>0</v>
      </c>
      <c r="N279" s="13">
        <f>SUM('Երևան քաղաք:Սյունիք'!N277)</f>
        <v>0</v>
      </c>
      <c r="O279" s="13">
        <f>SUM('Երևան քաղաք:Սյունիք'!O277)</f>
        <v>0</v>
      </c>
      <c r="P279" s="13">
        <f>SUM('Երևան քաղաք:Սյունիք'!P277)</f>
        <v>0</v>
      </c>
      <c r="Q279" s="13">
        <f>SUM('Երևան քաղաք:Սյունիք'!Q277)</f>
        <v>0</v>
      </c>
      <c r="R279" s="13">
        <f>SUM('Երևան քաղաք:Սյունիք'!R277)</f>
        <v>0</v>
      </c>
      <c r="S279" s="13">
        <f>SUM('Երևան քաղաք:Սյունիք'!S277)</f>
        <v>0</v>
      </c>
      <c r="T279" s="13">
        <f>SUM('Երևան քաղաք:Սյունիք'!T277)</f>
        <v>0</v>
      </c>
      <c r="U279" s="13">
        <f>SUM('Երևան քաղաք:Սյունիք'!U277)</f>
        <v>0</v>
      </c>
      <c r="V279" s="13">
        <f>SUM('Երևան քաղաք:Սյունիք'!V277)</f>
        <v>0</v>
      </c>
      <c r="W279" s="13">
        <f>SUM('Երևան քաղաք:Սյունիք'!W277)</f>
        <v>0</v>
      </c>
      <c r="X279" s="13">
        <f>SUM('Երևան քաղաք:Սյունիք'!X277)</f>
        <v>0</v>
      </c>
      <c r="Y279" s="13">
        <f>SUM('Երևան քաղաք:Սյունիք'!Y277)</f>
        <v>2</v>
      </c>
      <c r="Z279" s="13">
        <f>SUM('Երևան քաղաք:Սյունիք'!Z277)</f>
        <v>0</v>
      </c>
      <c r="AA279" s="13">
        <f>SUM('Երևան քաղաք:Սյունիք'!AA277)</f>
        <v>0</v>
      </c>
      <c r="AB279" s="13">
        <f>SUM('Երևան քաղաք:Սյունիք'!AB277)</f>
        <v>0</v>
      </c>
      <c r="AC279" s="13">
        <f>SUM('Երևան քաղաք:Սյունիք'!AC277)</f>
        <v>0</v>
      </c>
      <c r="AD279" s="13">
        <f>SUM('Երևան քաղաք:Սյունիք'!AD277)</f>
        <v>0</v>
      </c>
      <c r="AE279" s="13">
        <f>SUM('Երևան քաղաք:Սյունիք'!AE277)</f>
        <v>0</v>
      </c>
      <c r="AF279" s="13">
        <f>SUM('Երևան քաղաք:Սյունիք'!AF277)</f>
        <v>0</v>
      </c>
      <c r="AG279" s="13">
        <f>SUM('Երևան քաղաք:Սյունիք'!AG277)</f>
        <v>0</v>
      </c>
      <c r="AH279" s="13">
        <f>SUM('Երևան քաղաք:Սյունիք'!AH277)</f>
        <v>0</v>
      </c>
      <c r="AI279" s="13">
        <f>SUM('Երևան քաղաք:Սյունիք'!AI277)</f>
        <v>0</v>
      </c>
      <c r="AJ279" s="13">
        <f>SUM('Երևան քաղաք:Սյունիք'!AJ277)</f>
        <v>0</v>
      </c>
      <c r="AK279" s="13">
        <f>SUM('Երևան քաղաք:Սյունիք'!AK277)</f>
        <v>0</v>
      </c>
      <c r="AL279" s="13">
        <f>SUM('Երևան քաղաք:Սյունիք'!AL277)</f>
        <v>0</v>
      </c>
      <c r="AM279" s="13">
        <f>SUM('Երևան քաղաք:Սյունիք'!AM277)</f>
        <v>0</v>
      </c>
      <c r="AN279" s="13">
        <f>SUM('Երևան քաղաք:Սյունիք'!AN277)</f>
        <v>0</v>
      </c>
      <c r="AO279" s="13">
        <f>SUM('Երևան քաղաք:Սյունիք'!AO277)</f>
        <v>0</v>
      </c>
      <c r="AP279" s="13">
        <f>SUM('Երևան քաղաք:Սյունիք'!AP277)</f>
        <v>1</v>
      </c>
      <c r="AQ279" s="13">
        <f>SUM('Երևան քաղաք:Սյունիք'!AQ277)</f>
        <v>1</v>
      </c>
      <c r="AR279" s="13">
        <f>SUM('Երևան քաղաք:Սյունիք'!AR277)</f>
        <v>0</v>
      </c>
      <c r="AS279" s="13">
        <f>SUM('Երևան քաղաք:Սյունիք'!AS277)</f>
        <v>0</v>
      </c>
      <c r="AT279" s="13">
        <f>SUM('Երևան քաղաք:Սյունիք'!AT277)</f>
        <v>1</v>
      </c>
      <c r="AU279" s="13">
        <f>SUM('Երևան քաղաք:Սյունիք'!AU277)</f>
        <v>0</v>
      </c>
      <c r="AV279" s="13">
        <f>SUM('Երևան քաղաք:Սյունիք'!AV277)</f>
        <v>0</v>
      </c>
      <c r="AW279" s="13">
        <f>SUM('Երևան քաղաք:Սյունիք'!AW277)</f>
        <v>1</v>
      </c>
      <c r="AX279" s="13">
        <f>SUM('Երևան քաղաք:Սյունիք'!AX277)</f>
        <v>0</v>
      </c>
      <c r="AY279" s="13">
        <f>SUM('Երևան քաղաք:Սյունիք'!AY277)</f>
        <v>2</v>
      </c>
      <c r="AZ279" s="13">
        <f>SUM('Երևան քաղաք:Սյունիք'!AZ277)</f>
        <v>0</v>
      </c>
      <c r="BA279" s="13">
        <f>SUM('Երևան քաղաք:Սյունիք'!BA277)</f>
        <v>0</v>
      </c>
      <c r="BB279" s="13">
        <f>SUM('Երևան քաղաք:Սյունիք'!BB277)</f>
        <v>0</v>
      </c>
      <c r="BC279" s="13">
        <f>SUM('Երևան քաղաք:Սյունիք'!BC277)</f>
        <v>0</v>
      </c>
      <c r="BD279" s="13">
        <f>SUM('Երևան քաղաք:Սյունիք'!BD277)</f>
        <v>0</v>
      </c>
      <c r="BE279" s="13">
        <f>SUM('Երևան քաղաք:Սյունիք'!BE277)</f>
        <v>0</v>
      </c>
      <c r="BF279" s="13">
        <f>SUM('Երևան քաղաք:Սյունիք'!BF277)</f>
        <v>0</v>
      </c>
      <c r="BG279" s="13">
        <f>SUM('Երևան քաղաք:Սյունիք'!BG277)</f>
        <v>0</v>
      </c>
      <c r="BH279" s="13">
        <f>SUM('Երևան քաղաք:Սյունիք'!BH277)</f>
        <v>0</v>
      </c>
      <c r="BI279" s="13">
        <f>SUM('Երևան քաղաք:Սյունիք'!BI277)</f>
        <v>0</v>
      </c>
      <c r="BJ279" s="13">
        <f>SUM('Երևան քաղաք:Սյունիք'!BJ277)</f>
        <v>0</v>
      </c>
      <c r="BK279" s="13">
        <f>SUM('Երևան քաղաք:Սյունիք'!BK277)</f>
        <v>0</v>
      </c>
      <c r="BL279" s="13">
        <f>SUM('Երևան քաղաք:Սյունիք'!BL277)</f>
        <v>0</v>
      </c>
      <c r="BM279" s="13">
        <f>SUM('Երևան քաղաք:Սյունիք'!BM277)</f>
        <v>0</v>
      </c>
      <c r="BN279" s="13">
        <f>SUM('Երևան քաղաք:Սյունիք'!BN277)</f>
        <v>0</v>
      </c>
      <c r="BO279" s="13">
        <f>SUM('Երևան քաղաք:Սյունիք'!BO277)</f>
        <v>0</v>
      </c>
      <c r="BP279" s="13">
        <f>SUM('Երևան քաղաք:Սյունիք'!BP277)</f>
        <v>0</v>
      </c>
      <c r="BQ279" s="13">
        <f>SUM('Երևան քաղաք:Սյունիք'!BQ277)</f>
        <v>0</v>
      </c>
      <c r="BR279" s="13">
        <f>SUM('Երևան քաղաք:Սյունիք'!BR277)</f>
        <v>0</v>
      </c>
      <c r="BS279" s="13">
        <f>SUM('Երևան քաղաք:Սյունիք'!BS277)</f>
        <v>0</v>
      </c>
      <c r="BT279" s="13">
        <f>SUM('Երևան քաղաք:Սյունիք'!BT277)</f>
        <v>0</v>
      </c>
      <c r="BU279" s="13">
        <f>SUM('Երևան քաղաք:Սյունիք'!BU277)</f>
        <v>2</v>
      </c>
      <c r="BV279" s="13">
        <f>SUM('Երևան քաղաք:Սյունիք'!BV277)</f>
        <v>0</v>
      </c>
      <c r="BW279" s="13">
        <f>SUM('Երևան քաղաք:Սյունիք'!BW277)</f>
        <v>0</v>
      </c>
      <c r="BX279" s="13">
        <f>SUM('Երևան քաղաք:Սյունիք'!BX277)</f>
        <v>0</v>
      </c>
      <c r="BY279" s="13">
        <f>SUM('Երևան քաղաք:Սյունիք'!BY277)</f>
        <v>2</v>
      </c>
      <c r="BZ279" s="13">
        <f>SUM('Երևան քաղաք:Սյունիք'!BZ277)</f>
        <v>0</v>
      </c>
      <c r="CA279" s="13">
        <v>0</v>
      </c>
    </row>
    <row r="280" spans="1:79" ht="20.100000000000001" customHeight="1" x14ac:dyDescent="0.3">
      <c r="A280" s="5" t="s">
        <v>234</v>
      </c>
      <c r="B280" s="3" t="s">
        <v>803</v>
      </c>
      <c r="C280" s="3">
        <v>315.2</v>
      </c>
      <c r="D280" s="13">
        <f>SUM('Երևան քաղաք:Սյունիք'!D278)</f>
        <v>0</v>
      </c>
      <c r="E280" s="13">
        <f>SUM('Երևան քաղաք:Սյունիք'!E278)</f>
        <v>0</v>
      </c>
      <c r="F280" s="13">
        <f>SUM('Երևան քաղաք:Սյունիք'!F278)</f>
        <v>0</v>
      </c>
      <c r="G280" s="13">
        <f>SUM('Երևան քաղաք:Սյունիք'!G278)</f>
        <v>0</v>
      </c>
      <c r="H280" s="13">
        <f>SUM('Երևան քաղաք:Սյունիք'!H278)</f>
        <v>0</v>
      </c>
      <c r="I280" s="13">
        <f>SUM('Երևան քաղաք:Սյունիք'!I278)</f>
        <v>1</v>
      </c>
      <c r="J280" s="13">
        <f>SUM('Երևան քաղաք:Սյունիք'!J278)</f>
        <v>0</v>
      </c>
      <c r="K280" s="13">
        <f>SUM('Երևան քաղաք:Սյունիք'!K278)</f>
        <v>0</v>
      </c>
      <c r="L280" s="13">
        <f>SUM('Երևան քաղաք:Սյունիք'!L278)</f>
        <v>1</v>
      </c>
      <c r="M280" s="13">
        <f>SUM('Երևան քաղաք:Սյունիք'!M278)</f>
        <v>0</v>
      </c>
      <c r="N280" s="13">
        <f>SUM('Երևան քաղաք:Սյունիք'!N278)</f>
        <v>0</v>
      </c>
      <c r="O280" s="13">
        <f>SUM('Երևան քաղաք:Սյունիք'!O278)</f>
        <v>0</v>
      </c>
      <c r="P280" s="13">
        <f>SUM('Երևան քաղաք:Սյունիք'!P278)</f>
        <v>0</v>
      </c>
      <c r="Q280" s="13">
        <f>SUM('Երևան քաղաք:Սյունիք'!Q278)</f>
        <v>0</v>
      </c>
      <c r="R280" s="13">
        <f>SUM('Երևան քաղաք:Սյունիք'!R278)</f>
        <v>0</v>
      </c>
      <c r="S280" s="13">
        <f>SUM('Երևան քաղաք:Սյունիք'!S278)</f>
        <v>0</v>
      </c>
      <c r="T280" s="13">
        <f>SUM('Երևան քաղաք:Սյունիք'!T278)</f>
        <v>0</v>
      </c>
      <c r="U280" s="13">
        <f>SUM('Երևան քաղաք:Սյունիք'!U278)</f>
        <v>0</v>
      </c>
      <c r="V280" s="13">
        <f>SUM('Երևան քաղաք:Սյունիք'!V278)</f>
        <v>0</v>
      </c>
      <c r="W280" s="13">
        <f>SUM('Երևան քաղաք:Սյունիք'!W278)</f>
        <v>0</v>
      </c>
      <c r="X280" s="13">
        <f>SUM('Երևան քաղաք:Սյունիք'!X278)</f>
        <v>0</v>
      </c>
      <c r="Y280" s="13">
        <f>SUM('Երևան քաղաք:Սյունիք'!Y278)</f>
        <v>1</v>
      </c>
      <c r="Z280" s="13">
        <f>SUM('Երևան քաղաք:Սյունիք'!Z278)</f>
        <v>0</v>
      </c>
      <c r="AA280" s="13">
        <f>SUM('Երևան քաղաք:Սյունիք'!AA278)</f>
        <v>0</v>
      </c>
      <c r="AB280" s="13">
        <f>SUM('Երևան քաղաք:Սյունիք'!AB278)</f>
        <v>0</v>
      </c>
      <c r="AC280" s="13">
        <f>SUM('Երևան քաղաք:Սյունիք'!AC278)</f>
        <v>0</v>
      </c>
      <c r="AD280" s="13">
        <f>SUM('Երևան քաղաք:Սյունիք'!AD278)</f>
        <v>0</v>
      </c>
      <c r="AE280" s="13">
        <f>SUM('Երևան քաղաք:Սյունիք'!AE278)</f>
        <v>0</v>
      </c>
      <c r="AF280" s="13">
        <f>SUM('Երևան քաղաք:Սյունիք'!AF278)</f>
        <v>0</v>
      </c>
      <c r="AG280" s="13">
        <f>SUM('Երևան քաղաք:Սյունիք'!AG278)</f>
        <v>0</v>
      </c>
      <c r="AH280" s="13">
        <f>SUM('Երևան քաղաք:Սյունիք'!AH278)</f>
        <v>1</v>
      </c>
      <c r="AI280" s="13">
        <f>SUM('Երևան քաղաք:Սյունիք'!AI278)</f>
        <v>0</v>
      </c>
      <c r="AJ280" s="13">
        <f>SUM('Երևան քաղաք:Սյունիք'!AJ278)</f>
        <v>0</v>
      </c>
      <c r="AK280" s="13">
        <f>SUM('Երևան քաղաք:Սյունիք'!AK278)</f>
        <v>0</v>
      </c>
      <c r="AL280" s="13">
        <f>SUM('Երևան քաղաք:Սյունիք'!AL278)</f>
        <v>0</v>
      </c>
      <c r="AM280" s="13">
        <f>SUM('Երևան քաղաք:Սյունիք'!AM278)</f>
        <v>0</v>
      </c>
      <c r="AN280" s="13">
        <f>SUM('Երևան քաղաք:Սյունիք'!AN278)</f>
        <v>0</v>
      </c>
      <c r="AO280" s="13">
        <f>SUM('Երևան քաղաք:Սյունիք'!AO278)</f>
        <v>0</v>
      </c>
      <c r="AP280" s="13">
        <f>SUM('Երևան քաղաք:Սյունիք'!AP278)</f>
        <v>0</v>
      </c>
      <c r="AQ280" s="13">
        <f>SUM('Երևան քաղաք:Սյունիք'!AQ278)</f>
        <v>1</v>
      </c>
      <c r="AR280" s="13">
        <f>SUM('Երևան քաղաք:Սյունիք'!AR278)</f>
        <v>0</v>
      </c>
      <c r="AS280" s="13">
        <f>SUM('Երևան քաղաք:Սյունիք'!AS278)</f>
        <v>0</v>
      </c>
      <c r="AT280" s="13">
        <f>SUM('Երևան քաղաք:Սյունիք'!AT278)</f>
        <v>0</v>
      </c>
      <c r="AU280" s="13">
        <f>SUM('Երևան քաղաք:Սյունիք'!AU278)</f>
        <v>0</v>
      </c>
      <c r="AV280" s="13">
        <f>SUM('Երևան քաղաք:Սյունիք'!AV278)</f>
        <v>0</v>
      </c>
      <c r="AW280" s="13">
        <f>SUM('Երևան քաղաք:Սյունիք'!AW278)</f>
        <v>1</v>
      </c>
      <c r="AX280" s="13">
        <f>SUM('Երևան քաղաք:Սյունիք'!AX278)</f>
        <v>0</v>
      </c>
      <c r="AY280" s="13">
        <f>SUM('Երևան քաղաք:Սյունիք'!AY278)</f>
        <v>1</v>
      </c>
      <c r="AZ280" s="13">
        <f>SUM('Երևան քաղաք:Սյունիք'!AZ278)</f>
        <v>0</v>
      </c>
      <c r="BA280" s="13">
        <f>SUM('Երևան քաղաք:Սյունիք'!BA278)</f>
        <v>0</v>
      </c>
      <c r="BB280" s="13">
        <f>SUM('Երևան քաղաք:Սյունիք'!BB278)</f>
        <v>0</v>
      </c>
      <c r="BC280" s="13">
        <f>SUM('Երևան քաղաք:Սյունիք'!BC278)</f>
        <v>0</v>
      </c>
      <c r="BD280" s="13">
        <f>SUM('Երևան քաղաք:Սյունիք'!BD278)</f>
        <v>0</v>
      </c>
      <c r="BE280" s="13">
        <f>SUM('Երևան քաղաք:Սյունիք'!BE278)</f>
        <v>0</v>
      </c>
      <c r="BF280" s="13">
        <f>SUM('Երևան քաղաք:Սյունիք'!BF278)</f>
        <v>0</v>
      </c>
      <c r="BG280" s="13">
        <f>SUM('Երևան քաղաք:Սյունիք'!BG278)</f>
        <v>0</v>
      </c>
      <c r="BH280" s="13">
        <f>SUM('Երևան քաղաք:Սյունիք'!BH278)</f>
        <v>0</v>
      </c>
      <c r="BI280" s="13">
        <f>SUM('Երևան քաղաք:Սյունիք'!BI278)</f>
        <v>0</v>
      </c>
      <c r="BJ280" s="13">
        <f>SUM('Երևան քաղաք:Սյունիք'!BJ278)</f>
        <v>0</v>
      </c>
      <c r="BK280" s="13">
        <f>SUM('Երևան քաղաք:Սյունիք'!BK278)</f>
        <v>0</v>
      </c>
      <c r="BL280" s="13">
        <f>SUM('Երևան քաղաք:Սյունիք'!BL278)</f>
        <v>0</v>
      </c>
      <c r="BM280" s="13">
        <f>SUM('Երևան քաղաք:Սյունիք'!BM278)</f>
        <v>0</v>
      </c>
      <c r="BN280" s="13">
        <f>SUM('Երևան քաղաք:Սյունիք'!BN278)</f>
        <v>0</v>
      </c>
      <c r="BO280" s="13">
        <f>SUM('Երևան քաղաք:Սյունիք'!BO278)</f>
        <v>0</v>
      </c>
      <c r="BP280" s="13">
        <f>SUM('Երևան քաղաք:Սյունիք'!BP278)</f>
        <v>0</v>
      </c>
      <c r="BQ280" s="13">
        <f>SUM('Երևան քաղաք:Սյունիք'!BQ278)</f>
        <v>0</v>
      </c>
      <c r="BR280" s="13">
        <f>SUM('Երևան քաղաք:Սյունիք'!BR278)</f>
        <v>0</v>
      </c>
      <c r="BS280" s="13">
        <f>SUM('Երևան քաղաք:Սյունիք'!BS278)</f>
        <v>0</v>
      </c>
      <c r="BT280" s="13">
        <f>SUM('Երևան քաղաք:Սյունիք'!BT278)</f>
        <v>0</v>
      </c>
      <c r="BU280" s="13">
        <f>SUM('Երևան քաղաք:Սյունիք'!BU278)</f>
        <v>1</v>
      </c>
      <c r="BV280" s="13">
        <f>SUM('Երևան քաղաք:Սյունիք'!BV278)</f>
        <v>0</v>
      </c>
      <c r="BW280" s="13">
        <f>SUM('Երևան քաղաք:Սյունիք'!BW278)</f>
        <v>0</v>
      </c>
      <c r="BX280" s="13">
        <f>SUM('Երևան քաղաք:Սյունիք'!BX278)</f>
        <v>0</v>
      </c>
      <c r="BY280" s="13">
        <f>SUM('Երևան քաղաք:Սյունիք'!BY278)</f>
        <v>1</v>
      </c>
      <c r="BZ280" s="13">
        <f>SUM('Երևան քաղաք:Սյունիք'!BZ278)</f>
        <v>0</v>
      </c>
      <c r="CA280" s="13">
        <v>0</v>
      </c>
    </row>
    <row r="281" spans="1:79" ht="20.100000000000001" customHeight="1" x14ac:dyDescent="0.3">
      <c r="A281" s="5" t="s">
        <v>235</v>
      </c>
      <c r="B281" s="3" t="s">
        <v>422</v>
      </c>
      <c r="C281" s="3"/>
      <c r="D281" s="13">
        <f>SUM('Երևան քաղաք:Սյունիք'!D279)</f>
        <v>0</v>
      </c>
      <c r="E281" s="13">
        <f>SUM('Երևան քաղաք:Սյունիք'!E279)</f>
        <v>0</v>
      </c>
      <c r="F281" s="13">
        <f>SUM('Երևան քաղաք:Սյունիք'!F279)</f>
        <v>0</v>
      </c>
      <c r="G281" s="13">
        <f>SUM('Երևան քաղաք:Սյունիք'!G279)</f>
        <v>0</v>
      </c>
      <c r="H281" s="13">
        <f>SUM('Երևան քաղաք:Սյունիք'!H279)</f>
        <v>0</v>
      </c>
      <c r="I281" s="13">
        <f>SUM('Երևան քաղաք:Սյունիք'!I279)</f>
        <v>0</v>
      </c>
      <c r="J281" s="13">
        <f>SUM('Երևան քաղաք:Սյունիք'!J279)</f>
        <v>0</v>
      </c>
      <c r="K281" s="13">
        <f>SUM('Երևան քաղաք:Սյունիք'!K279)</f>
        <v>0</v>
      </c>
      <c r="L281" s="13">
        <f>SUM('Երևան քաղաք:Սյունիք'!L279)</f>
        <v>0</v>
      </c>
      <c r="M281" s="13">
        <f>SUM('Երևան քաղաք:Սյունիք'!M279)</f>
        <v>0</v>
      </c>
      <c r="N281" s="13">
        <f>SUM('Երևան քաղաք:Սյունիք'!N279)</f>
        <v>0</v>
      </c>
      <c r="O281" s="13">
        <f>SUM('Երևան քաղաք:Սյունիք'!O279)</f>
        <v>0</v>
      </c>
      <c r="P281" s="13">
        <f>SUM('Երևան քաղաք:Սյունիք'!P279)</f>
        <v>0</v>
      </c>
      <c r="Q281" s="13">
        <f>SUM('Երևան քաղաք:Սյունիք'!Q279)</f>
        <v>0</v>
      </c>
      <c r="R281" s="13">
        <f>SUM('Երևան քաղաք:Սյունիք'!R279)</f>
        <v>0</v>
      </c>
      <c r="S281" s="13">
        <f>SUM('Երևան քաղաք:Սյունիք'!S279)</f>
        <v>0</v>
      </c>
      <c r="T281" s="13">
        <f>SUM('Երևան քաղաք:Սյունիք'!T279)</f>
        <v>0</v>
      </c>
      <c r="U281" s="13">
        <f>SUM('Երևան քաղաք:Սյունիք'!U279)</f>
        <v>0</v>
      </c>
      <c r="V281" s="13">
        <f>SUM('Երևան քաղաք:Սյունիք'!V279)</f>
        <v>0</v>
      </c>
      <c r="W281" s="13">
        <f>SUM('Երևան քաղաք:Սյունիք'!W279)</f>
        <v>0</v>
      </c>
      <c r="X281" s="13">
        <f>SUM('Երևան քաղաք:Սյունիք'!X279)</f>
        <v>0</v>
      </c>
      <c r="Y281" s="13">
        <f>SUM('Երևան քաղաք:Սյունիք'!Y279)</f>
        <v>0</v>
      </c>
      <c r="Z281" s="13">
        <f>SUM('Երևան քաղաք:Սյունիք'!Z279)</f>
        <v>0</v>
      </c>
      <c r="AA281" s="13">
        <f>SUM('Երևան քաղաք:Սյունիք'!AA279)</f>
        <v>0</v>
      </c>
      <c r="AB281" s="13">
        <f>SUM('Երևան քաղաք:Սյունիք'!AB279)</f>
        <v>0</v>
      </c>
      <c r="AC281" s="13">
        <f>SUM('Երևան քաղաք:Սյունիք'!AC279)</f>
        <v>0</v>
      </c>
      <c r="AD281" s="13">
        <f>SUM('Երևան քաղաք:Սյունիք'!AD279)</f>
        <v>0</v>
      </c>
      <c r="AE281" s="13">
        <f>SUM('Երևան քաղաք:Սյունիք'!AE279)</f>
        <v>0</v>
      </c>
      <c r="AF281" s="13">
        <f>SUM('Երևան քաղաք:Սյունիք'!AF279)</f>
        <v>0</v>
      </c>
      <c r="AG281" s="13">
        <f>SUM('Երևան քաղաք:Սյունիք'!AG279)</f>
        <v>0</v>
      </c>
      <c r="AH281" s="13">
        <f>SUM('Երևան քաղաք:Սյունիք'!AH279)</f>
        <v>0</v>
      </c>
      <c r="AI281" s="13">
        <f>SUM('Երևան քաղաք:Սյունիք'!AI279)</f>
        <v>0</v>
      </c>
      <c r="AJ281" s="13">
        <f>SUM('Երևան քաղաք:Սյունիք'!AJ279)</f>
        <v>0</v>
      </c>
      <c r="AK281" s="13">
        <f>SUM('Երևան քաղաք:Սյունիք'!AK279)</f>
        <v>0</v>
      </c>
      <c r="AL281" s="13">
        <f>SUM('Երևան քաղաք:Սյունիք'!AL279)</f>
        <v>0</v>
      </c>
      <c r="AM281" s="13">
        <f>SUM('Երևան քաղաք:Սյունիք'!AM279)</f>
        <v>0</v>
      </c>
      <c r="AN281" s="13">
        <f>SUM('Երևան քաղաք:Սյունիք'!AN279)</f>
        <v>0</v>
      </c>
      <c r="AO281" s="13">
        <f>SUM('Երևան քաղաք:Սյունիք'!AO279)</f>
        <v>0</v>
      </c>
      <c r="AP281" s="13">
        <f>SUM('Երևան քաղաք:Սյունիք'!AP279)</f>
        <v>0</v>
      </c>
      <c r="AQ281" s="13">
        <f>SUM('Երևան քաղաք:Սյունիք'!AQ279)</f>
        <v>0</v>
      </c>
      <c r="AR281" s="13">
        <f>SUM('Երևան քաղաք:Սյունիք'!AR279)</f>
        <v>0</v>
      </c>
      <c r="AS281" s="13">
        <f>SUM('Երևան քաղաք:Սյունիք'!AS279)</f>
        <v>0</v>
      </c>
      <c r="AT281" s="13">
        <f>SUM('Երևան քաղաք:Սյունիք'!AT279)</f>
        <v>0</v>
      </c>
      <c r="AU281" s="13">
        <f>SUM('Երևան քաղաք:Սյունիք'!AU279)</f>
        <v>0</v>
      </c>
      <c r="AV281" s="13">
        <f>SUM('Երևան քաղաք:Սյունիք'!AV279)</f>
        <v>0</v>
      </c>
      <c r="AW281" s="13">
        <f>SUM('Երևան քաղաք:Սյունիք'!AW279)</f>
        <v>0</v>
      </c>
      <c r="AX281" s="13">
        <f>SUM('Երևան քաղաք:Սյունիք'!AX279)</f>
        <v>0</v>
      </c>
      <c r="AY281" s="13">
        <f>SUM('Երևան քաղաք:Սյունիք'!AY279)</f>
        <v>0</v>
      </c>
      <c r="AZ281" s="13">
        <f>SUM('Երևան քաղաք:Սյունիք'!AZ279)</f>
        <v>0</v>
      </c>
      <c r="BA281" s="13">
        <f>SUM('Երևան քաղաք:Սյունիք'!BA279)</f>
        <v>0</v>
      </c>
      <c r="BB281" s="13">
        <f>SUM('Երևան քաղաք:Սյունիք'!BB279)</f>
        <v>0</v>
      </c>
      <c r="BC281" s="13">
        <f>SUM('Երևան քաղաք:Սյունիք'!BC279)</f>
        <v>0</v>
      </c>
      <c r="BD281" s="13">
        <f>SUM('Երևան քաղաք:Սյունիք'!BD279)</f>
        <v>0</v>
      </c>
      <c r="BE281" s="13">
        <f>SUM('Երևան քաղաք:Սյունիք'!BE279)</f>
        <v>0</v>
      </c>
      <c r="BF281" s="13">
        <f>SUM('Երևան քաղաք:Սյունիք'!BF279)</f>
        <v>0</v>
      </c>
      <c r="BG281" s="13">
        <f>SUM('Երևան քաղաք:Սյունիք'!BG279)</f>
        <v>0</v>
      </c>
      <c r="BH281" s="13">
        <f>SUM('Երևան քաղաք:Սյունիք'!BH279)</f>
        <v>0</v>
      </c>
      <c r="BI281" s="13">
        <f>SUM('Երևան քաղաք:Սյունիք'!BI279)</f>
        <v>0</v>
      </c>
      <c r="BJ281" s="13">
        <f>SUM('Երևան քաղաք:Սյունիք'!BJ279)</f>
        <v>0</v>
      </c>
      <c r="BK281" s="13">
        <f>SUM('Երևան քաղաք:Սյունիք'!BK279)</f>
        <v>0</v>
      </c>
      <c r="BL281" s="13">
        <f>SUM('Երևան քաղաք:Սյունիք'!BL279)</f>
        <v>0</v>
      </c>
      <c r="BM281" s="13">
        <f>SUM('Երևան քաղաք:Սյունիք'!BM279)</f>
        <v>0</v>
      </c>
      <c r="BN281" s="13">
        <f>SUM('Երևան քաղաք:Սյունիք'!BN279)</f>
        <v>0</v>
      </c>
      <c r="BO281" s="13">
        <f>SUM('Երևան քաղաք:Սյունիք'!BO279)</f>
        <v>0</v>
      </c>
      <c r="BP281" s="13">
        <f>SUM('Երևան քաղաք:Սյունիք'!BP279)</f>
        <v>0</v>
      </c>
      <c r="BQ281" s="13">
        <f>SUM('Երևան քաղաք:Սյունիք'!BQ279)</f>
        <v>0</v>
      </c>
      <c r="BR281" s="13">
        <f>SUM('Երևան քաղաք:Սյունիք'!BR279)</f>
        <v>0</v>
      </c>
      <c r="BS281" s="13">
        <f>SUM('Երևան քաղաք:Սյունիք'!BS279)</f>
        <v>0</v>
      </c>
      <c r="BT281" s="13">
        <f>SUM('Երևան քաղաք:Սյունիք'!BT279)</f>
        <v>0</v>
      </c>
      <c r="BU281" s="13">
        <f>SUM('Երևան քաղաք:Սյունիք'!BU279)</f>
        <v>0</v>
      </c>
      <c r="BV281" s="13">
        <f>SUM('Երևան քաղաք:Սյունիք'!BV279)</f>
        <v>0</v>
      </c>
      <c r="BW281" s="13">
        <f>SUM('Երևան քաղաք:Սյունիք'!BW279)</f>
        <v>0</v>
      </c>
      <c r="BX281" s="13">
        <f>SUM('Երևան քաղաք:Սյունիք'!BX279)</f>
        <v>0</v>
      </c>
      <c r="BY281" s="13">
        <f>SUM('Երևան քաղաք:Սյունիք'!BY279)</f>
        <v>0</v>
      </c>
      <c r="BZ281" s="13">
        <f>SUM('Երևան քաղաք:Սյունիք'!BZ279)</f>
        <v>0</v>
      </c>
      <c r="CA281" s="13">
        <v>0</v>
      </c>
    </row>
    <row r="282" spans="1:79" ht="20.100000000000001" customHeight="1" x14ac:dyDescent="0.3">
      <c r="A282" s="40" t="s">
        <v>236</v>
      </c>
      <c r="B282" s="39" t="s">
        <v>473</v>
      </c>
      <c r="C282" s="3"/>
      <c r="D282" s="13">
        <f>SUM('Երևան քաղաք:Սյունիք'!D280)</f>
        <v>1</v>
      </c>
      <c r="E282" s="13">
        <f>SUM('Երևան քաղաք:Սյունիք'!E280)</f>
        <v>26</v>
      </c>
      <c r="F282" s="13">
        <f>SUM('Երևան քաղաք:Սյունիք'!F280)</f>
        <v>27</v>
      </c>
      <c r="G282" s="13">
        <f>SUM('Երևան քաղաք:Սյունիք'!G280)</f>
        <v>1</v>
      </c>
      <c r="H282" s="13">
        <f>SUM('Երևան քաղաք:Սյունիք'!H280)</f>
        <v>3</v>
      </c>
      <c r="I282" s="13">
        <f>SUM('Երևան քաղաք:Սյունիք'!I280)</f>
        <v>58</v>
      </c>
      <c r="J282" s="13">
        <f>SUM('Երևան քաղաք:Սյունիք'!J280)</f>
        <v>1</v>
      </c>
      <c r="K282" s="13">
        <f>SUM('Երևան քաղաք:Սյունիք'!K280)</f>
        <v>1</v>
      </c>
      <c r="L282" s="13">
        <f>SUM('Երևան քաղաք:Սյունիք'!L280)</f>
        <v>60</v>
      </c>
      <c r="M282" s="13">
        <f>SUM('Երևան քաղաք:Սյունիք'!M280)</f>
        <v>4</v>
      </c>
      <c r="N282" s="13">
        <f>SUM('Երևան քաղաք:Սյունիք'!N280)</f>
        <v>0</v>
      </c>
      <c r="O282" s="13">
        <f>SUM('Երևան քաղաք:Սյունիք'!O280)</f>
        <v>15</v>
      </c>
      <c r="P282" s="13">
        <f>SUM('Երևան քաղաք:Սյունիք'!P280)</f>
        <v>5</v>
      </c>
      <c r="Q282" s="13">
        <f>SUM('Երևան քաղաք:Սյունիք'!Q280)</f>
        <v>1</v>
      </c>
      <c r="R282" s="13">
        <f>SUM('Երևան քաղաք:Սյունիք'!R280)</f>
        <v>3</v>
      </c>
      <c r="S282" s="13">
        <f>SUM('Երևան քաղաք:Սյունիք'!S280)</f>
        <v>0</v>
      </c>
      <c r="T282" s="13">
        <f>SUM('Երևան քաղաք:Սյունիք'!T280)</f>
        <v>0</v>
      </c>
      <c r="U282" s="13">
        <f>SUM('Երևան քաղաք:Սյունիք'!U280)</f>
        <v>0</v>
      </c>
      <c r="V282" s="13">
        <f>SUM('Երևան քաղաք:Սյունիք'!V280)</f>
        <v>0</v>
      </c>
      <c r="W282" s="13">
        <f>SUM('Երևան քաղաք:Սյունիք'!W280)</f>
        <v>24</v>
      </c>
      <c r="X282" s="13">
        <f>SUM('Երևան քաղաք:Սյունիք'!X280)</f>
        <v>0</v>
      </c>
      <c r="Y282" s="13">
        <f>SUM('Երևան քաղաք:Սյունիք'!Y280)</f>
        <v>36</v>
      </c>
      <c r="Z282" s="13">
        <f>SUM('Երևան քաղաք:Սյունիք'!Z280)</f>
        <v>0</v>
      </c>
      <c r="AA282" s="13">
        <f>SUM('Երևան քաղաք:Սյունիք'!AA280)</f>
        <v>0</v>
      </c>
      <c r="AB282" s="13">
        <f>SUM('Երևան քաղաք:Սյունիք'!AB280)</f>
        <v>0</v>
      </c>
      <c r="AC282" s="13">
        <f>SUM('Երևան քաղաք:Սյունիք'!AC280)</f>
        <v>0</v>
      </c>
      <c r="AD282" s="13">
        <f>SUM('Երևան քաղաք:Սյունիք'!AD280)</f>
        <v>19</v>
      </c>
      <c r="AE282" s="13">
        <f>SUM('Երևան քաղաք:Սյունիք'!AE280)</f>
        <v>1</v>
      </c>
      <c r="AF282" s="13">
        <f>SUM('Երևան քաղաք:Սյունիք'!AF280)</f>
        <v>0</v>
      </c>
      <c r="AG282" s="13">
        <f>SUM('Երևան քաղաք:Սյունիք'!AG280)</f>
        <v>0</v>
      </c>
      <c r="AH282" s="13">
        <f>SUM('Երևան քաղաք:Սյունիք'!AH280)</f>
        <v>1</v>
      </c>
      <c r="AI282" s="13">
        <f>SUM('Երևան քաղաք:Սյունիք'!AI280)</f>
        <v>1</v>
      </c>
      <c r="AJ282" s="13">
        <f>SUM('Երևան քաղաք:Սյունիք'!AJ280)</f>
        <v>0</v>
      </c>
      <c r="AK282" s="13">
        <f>SUM('Երևան քաղաք:Սյունիք'!AK280)</f>
        <v>5</v>
      </c>
      <c r="AL282" s="13">
        <f>SUM('Երևան քաղաք:Սյունիք'!AL280)</f>
        <v>0</v>
      </c>
      <c r="AM282" s="13">
        <f>SUM('Երևան քաղաք:Սյունիք'!AM280)</f>
        <v>0</v>
      </c>
      <c r="AN282" s="13">
        <f>SUM('Երևան քաղաք:Սյունիք'!AN280)</f>
        <v>0</v>
      </c>
      <c r="AO282" s="13">
        <f>SUM('Երևան քաղաք:Սյունիք'!AO280)</f>
        <v>18</v>
      </c>
      <c r="AP282" s="13">
        <f>SUM('Երևան քաղաք:Սյունիք'!AP280)</f>
        <v>31</v>
      </c>
      <c r="AQ282" s="13">
        <f>SUM('Երևան քաղաք:Սյունիք'!AQ280)</f>
        <v>11</v>
      </c>
      <c r="AR282" s="13">
        <f>SUM('Երևան քաղաք:Սյունիք'!AR280)</f>
        <v>0</v>
      </c>
      <c r="AS282" s="13">
        <f>SUM('Երևան քաղաք:Սյունիք'!AS280)</f>
        <v>3</v>
      </c>
      <c r="AT282" s="13">
        <f>SUM('Երևան քաղաք:Սյունիք'!AT280)</f>
        <v>14</v>
      </c>
      <c r="AU282" s="13">
        <f>SUM('Երևան քաղաք:Սյունիք'!AU280)</f>
        <v>0</v>
      </c>
      <c r="AV282" s="13">
        <f>SUM('Երևան քաղաք:Սյունիք'!AV280)</f>
        <v>0</v>
      </c>
      <c r="AW282" s="13">
        <f>SUM('Երևան քաղաք:Սյունիք'!AW280)</f>
        <v>41</v>
      </c>
      <c r="AX282" s="13">
        <f>SUM('Երևան քաղաք:Սյունիք'!AX280)</f>
        <v>2</v>
      </c>
      <c r="AY282" s="13">
        <f>SUM('Երևան քաղաք:Սյունիք'!AY280)</f>
        <v>58</v>
      </c>
      <c r="AZ282" s="13">
        <f>SUM('Երևան քաղաք:Սյունիք'!AZ280)</f>
        <v>0</v>
      </c>
      <c r="BA282" s="13">
        <f>SUM('Երևան քաղաք:Սյունիք'!BA280)</f>
        <v>3</v>
      </c>
      <c r="BB282" s="13">
        <f>SUM('Երևան քաղաք:Սյունիք'!BB280)</f>
        <v>4</v>
      </c>
      <c r="BC282" s="13">
        <f>SUM('Երևան քաղաք:Սյունիք'!BC280)</f>
        <v>0</v>
      </c>
      <c r="BD282" s="13">
        <f>SUM('Երևան քաղաք:Սյունիք'!BD280)</f>
        <v>0</v>
      </c>
      <c r="BE282" s="13">
        <f>SUM('Երևան քաղաք:Սյունիք'!BE280)</f>
        <v>0</v>
      </c>
      <c r="BF282" s="13">
        <f>SUM('Երևան քաղաք:Սյունիք'!BF280)</f>
        <v>0</v>
      </c>
      <c r="BG282" s="13">
        <f>SUM('Երևան քաղաք:Սյունիք'!BG280)</f>
        <v>0</v>
      </c>
      <c r="BH282" s="13">
        <f>SUM('Երևան քաղաք:Սյունիք'!BH280)</f>
        <v>0</v>
      </c>
      <c r="BI282" s="13">
        <f>SUM('Երևան քաղաք:Սյունիք'!BI280)</f>
        <v>0</v>
      </c>
      <c r="BJ282" s="13">
        <f>SUM('Երևան քաղաք:Սյունիք'!BJ280)</f>
        <v>0</v>
      </c>
      <c r="BK282" s="13">
        <f>SUM('Երևան քաղաք:Սյունիք'!BK280)</f>
        <v>0</v>
      </c>
      <c r="BL282" s="13">
        <f>SUM('Երևան քաղաք:Սյունիք'!BL280)</f>
        <v>0</v>
      </c>
      <c r="BM282" s="13">
        <f>SUM('Երևան քաղաք:Սյունիք'!BM280)</f>
        <v>0</v>
      </c>
      <c r="BN282" s="13">
        <f>SUM('Երևան քաղաք:Սյունիք'!BN280)</f>
        <v>0</v>
      </c>
      <c r="BO282" s="13">
        <f>SUM('Երևան քաղաք:Սյունիք'!BO280)</f>
        <v>0</v>
      </c>
      <c r="BP282" s="13">
        <f>SUM('Երևան քաղաք:Սյունիք'!BP280)</f>
        <v>0</v>
      </c>
      <c r="BQ282" s="13">
        <f>SUM('Երևան քաղաք:Սյունիք'!BQ280)</f>
        <v>0</v>
      </c>
      <c r="BR282" s="13">
        <f>SUM('Երևան քաղաք:Սյունիք'!BR280)</f>
        <v>0</v>
      </c>
      <c r="BS282" s="13">
        <f>SUM('Երևան քաղաք:Սյունիք'!BS280)</f>
        <v>0</v>
      </c>
      <c r="BT282" s="13">
        <f>SUM('Երևան քաղաք:Սյունիք'!BT280)</f>
        <v>0</v>
      </c>
      <c r="BU282" s="13">
        <f>SUM('Երևան քաղաք:Սյունիք'!BU280)</f>
        <v>64</v>
      </c>
      <c r="BV282" s="13">
        <f>SUM('Երևան քաղաք:Սյունիք'!BV280)</f>
        <v>3</v>
      </c>
      <c r="BW282" s="13">
        <f>SUM('Երևան քաղաք:Սյունիք'!BW280)</f>
        <v>0</v>
      </c>
      <c r="BX282" s="13">
        <f>SUM('Երևան քաղաք:Սյունիք'!BX280)</f>
        <v>0</v>
      </c>
      <c r="BY282" s="13">
        <f>SUM('Երևան քաղաք:Սյունիք'!BY280)</f>
        <v>43</v>
      </c>
      <c r="BZ282" s="13">
        <f>SUM('Երևան քաղաք:Սյունիք'!BZ280)</f>
        <v>19</v>
      </c>
      <c r="CA282" s="13">
        <v>0</v>
      </c>
    </row>
    <row r="283" spans="1:79" ht="20.100000000000001" customHeight="1" x14ac:dyDescent="0.3">
      <c r="A283" s="5" t="s">
        <v>237</v>
      </c>
      <c r="B283" s="3" t="s">
        <v>474</v>
      </c>
      <c r="C283" s="3">
        <v>316</v>
      </c>
      <c r="D283" s="13">
        <f>SUM('Երևան քաղաք:Սյունիք'!D281)</f>
        <v>0</v>
      </c>
      <c r="E283" s="13">
        <f>SUM('Երևան քաղաք:Սյունիք'!E281)</f>
        <v>3</v>
      </c>
      <c r="F283" s="13">
        <f>SUM('Երևան քաղաք:Սյունիք'!F281)</f>
        <v>3</v>
      </c>
      <c r="G283" s="13">
        <f>SUM('Երևան քաղաք:Սյունիք'!G281)</f>
        <v>0</v>
      </c>
      <c r="H283" s="13">
        <f>SUM('Երևան քաղաք:Սյունիք'!H281)</f>
        <v>0</v>
      </c>
      <c r="I283" s="13">
        <f>SUM('Երևան քաղաք:Սյունիք'!I281)</f>
        <v>16</v>
      </c>
      <c r="J283" s="13">
        <f>SUM('Երևան քաղաք:Սյունիք'!J281)</f>
        <v>0</v>
      </c>
      <c r="K283" s="13">
        <f>SUM('Երևան քաղաք:Սյունիք'!K281)</f>
        <v>0</v>
      </c>
      <c r="L283" s="13">
        <f>SUM('Երևան քաղաք:Սյունիք'!L281)</f>
        <v>16</v>
      </c>
      <c r="M283" s="13">
        <f>SUM('Երևան քաղաք:Սյունիք'!M281)</f>
        <v>0</v>
      </c>
      <c r="N283" s="13">
        <f>SUM('Երևան քաղաք:Սյունիք'!N281)</f>
        <v>0</v>
      </c>
      <c r="O283" s="13">
        <f>SUM('Երևան քաղաք:Սյունիք'!O281)</f>
        <v>2</v>
      </c>
      <c r="P283" s="13">
        <f>SUM('Երևան քաղաք:Սյունիք'!P281)</f>
        <v>3</v>
      </c>
      <c r="Q283" s="13">
        <f>SUM('Երևան քաղաք:Սյունիք'!Q281)</f>
        <v>1</v>
      </c>
      <c r="R283" s="13">
        <f>SUM('Երևան քաղաք:Սյունիք'!R281)</f>
        <v>0</v>
      </c>
      <c r="S283" s="13">
        <f>SUM('Երևան քաղաք:Սյունիք'!S281)</f>
        <v>0</v>
      </c>
      <c r="T283" s="13">
        <f>SUM('Երևան քաղաք:Սյունիք'!T281)</f>
        <v>0</v>
      </c>
      <c r="U283" s="13">
        <f>SUM('Երևան քաղաք:Սյունիք'!U281)</f>
        <v>0</v>
      </c>
      <c r="V283" s="13">
        <f>SUM('Երևան քաղաք:Սյունիք'!V281)</f>
        <v>0</v>
      </c>
      <c r="W283" s="13">
        <f>SUM('Երևան քաղաք:Սյունիք'!W281)</f>
        <v>6</v>
      </c>
      <c r="X283" s="13">
        <f>SUM('Երևան քաղաք:Սյունիք'!X281)</f>
        <v>0</v>
      </c>
      <c r="Y283" s="13">
        <f>SUM('Երևան քաղաք:Սյունիք'!Y281)</f>
        <v>10</v>
      </c>
      <c r="Z283" s="13">
        <f>SUM('Երևան քաղաք:Սյունիք'!Z281)</f>
        <v>0</v>
      </c>
      <c r="AA283" s="13">
        <f>SUM('Երևան քաղաք:Սյունիք'!AA281)</f>
        <v>0</v>
      </c>
      <c r="AB283" s="13">
        <f>SUM('Երևան քաղաք:Սյունիք'!AB281)</f>
        <v>0</v>
      </c>
      <c r="AC283" s="13">
        <f>SUM('Երևան քաղաք:Սյունիք'!AC281)</f>
        <v>0</v>
      </c>
      <c r="AD283" s="13">
        <f>SUM('Երևան քաղաք:Սյունիք'!AD281)</f>
        <v>5</v>
      </c>
      <c r="AE283" s="13">
        <f>SUM('Երևան քաղաք:Սյունիք'!AE281)</f>
        <v>0</v>
      </c>
      <c r="AF283" s="13">
        <f>SUM('Երևան քաղաք:Սյունիք'!AF281)</f>
        <v>0</v>
      </c>
      <c r="AG283" s="13">
        <f>SUM('Երևան քաղաք:Սյունիք'!AG281)</f>
        <v>0</v>
      </c>
      <c r="AH283" s="13">
        <f>SUM('Երևան քաղաք:Սյունիք'!AH281)</f>
        <v>1</v>
      </c>
      <c r="AI283" s="13">
        <f>SUM('Երևան քաղաք:Սյունիք'!AI281)</f>
        <v>0</v>
      </c>
      <c r="AJ283" s="13">
        <f>SUM('Երևան քաղաք:Սյունիք'!AJ281)</f>
        <v>0</v>
      </c>
      <c r="AK283" s="13">
        <f>SUM('Երևան քաղաք:Սյունիք'!AK281)</f>
        <v>2</v>
      </c>
      <c r="AL283" s="13">
        <f>SUM('Երևան քաղաք:Սյունիք'!AL281)</f>
        <v>0</v>
      </c>
      <c r="AM283" s="13">
        <f>SUM('Երևան քաղաք:Սյունիք'!AM281)</f>
        <v>0</v>
      </c>
      <c r="AN283" s="13">
        <f>SUM('Երևան քաղաք:Սյունիք'!AN281)</f>
        <v>0</v>
      </c>
      <c r="AO283" s="13">
        <f>SUM('Երևան քաղաք:Սյունիք'!AO281)</f>
        <v>8</v>
      </c>
      <c r="AP283" s="13">
        <f>SUM('Երևան քաղաք:Սյունիք'!AP281)</f>
        <v>4</v>
      </c>
      <c r="AQ283" s="13">
        <f>SUM('Երևան քաղաք:Սյունիք'!AQ281)</f>
        <v>4</v>
      </c>
      <c r="AR283" s="13">
        <f>SUM('Երևան քաղաք:Սյունիք'!AR281)</f>
        <v>0</v>
      </c>
      <c r="AS283" s="13">
        <f>SUM('Երևան քաղաք:Սյունիք'!AS281)</f>
        <v>2</v>
      </c>
      <c r="AT283" s="13">
        <f>SUM('Երևան քաղաք:Սյունիք'!AT281)</f>
        <v>3</v>
      </c>
      <c r="AU283" s="13">
        <f>SUM('Երևան քաղաք:Սյունիք'!AU281)</f>
        <v>0</v>
      </c>
      <c r="AV283" s="13">
        <f>SUM('Երևան քաղաք:Սյունիք'!AV281)</f>
        <v>0</v>
      </c>
      <c r="AW283" s="13">
        <f>SUM('Երևան քաղաք:Սյունիք'!AW281)</f>
        <v>11</v>
      </c>
      <c r="AX283" s="13">
        <f>SUM('Երևան քաղաք:Սյունիք'!AX281)</f>
        <v>0</v>
      </c>
      <c r="AY283" s="13">
        <f>SUM('Երևան քաղաք:Սյունիք'!AY281)</f>
        <v>16</v>
      </c>
      <c r="AZ283" s="13">
        <f>SUM('Երևան քաղաք:Սյունիք'!AZ281)</f>
        <v>0</v>
      </c>
      <c r="BA283" s="13">
        <f>SUM('Երևան քաղաք:Սյունիք'!BA281)</f>
        <v>0</v>
      </c>
      <c r="BB283" s="13">
        <f>SUM('Երևան քաղաք:Սյունիք'!BB281)</f>
        <v>1</v>
      </c>
      <c r="BC283" s="13">
        <f>SUM('Երևան քաղաք:Սյունիք'!BC281)</f>
        <v>0</v>
      </c>
      <c r="BD283" s="13">
        <f>SUM('Երևան քաղաք:Սյունիք'!BD281)</f>
        <v>0</v>
      </c>
      <c r="BE283" s="13">
        <f>SUM('Երևան քաղաք:Սյունիք'!BE281)</f>
        <v>0</v>
      </c>
      <c r="BF283" s="13">
        <f>SUM('Երևան քաղաք:Սյունիք'!BF281)</f>
        <v>0</v>
      </c>
      <c r="BG283" s="13">
        <f>SUM('Երևան քաղաք:Սյունիք'!BG281)</f>
        <v>0</v>
      </c>
      <c r="BH283" s="13">
        <f>SUM('Երևան քաղաք:Սյունիք'!BH281)</f>
        <v>0</v>
      </c>
      <c r="BI283" s="13">
        <f>SUM('Երևան քաղաք:Սյունիք'!BI281)</f>
        <v>0</v>
      </c>
      <c r="BJ283" s="13">
        <f>SUM('Երևան քաղաք:Սյունիք'!BJ281)</f>
        <v>0</v>
      </c>
      <c r="BK283" s="13">
        <f>SUM('Երևան քաղաք:Սյունիք'!BK281)</f>
        <v>0</v>
      </c>
      <c r="BL283" s="13">
        <f>SUM('Երևան քաղաք:Սյունիք'!BL281)</f>
        <v>0</v>
      </c>
      <c r="BM283" s="13">
        <f>SUM('Երևան քաղաք:Սյունիք'!BM281)</f>
        <v>0</v>
      </c>
      <c r="BN283" s="13">
        <f>SUM('Երևան քաղաք:Սյունիք'!BN281)</f>
        <v>0</v>
      </c>
      <c r="BO283" s="13">
        <f>SUM('Երևան քաղաք:Սյունիք'!BO281)</f>
        <v>0</v>
      </c>
      <c r="BP283" s="13">
        <f>SUM('Երևան քաղաք:Սյունիք'!BP281)</f>
        <v>0</v>
      </c>
      <c r="BQ283" s="13">
        <f>SUM('Երևան քաղաք:Սյունիք'!BQ281)</f>
        <v>0</v>
      </c>
      <c r="BR283" s="13">
        <f>SUM('Երևան քաղաք:Սյունիք'!BR281)</f>
        <v>0</v>
      </c>
      <c r="BS283" s="13">
        <f>SUM('Երևան քաղաք:Սյունիք'!BS281)</f>
        <v>0</v>
      </c>
      <c r="BT283" s="13">
        <f>SUM('Երևան քաղաք:Սյունիք'!BT281)</f>
        <v>0</v>
      </c>
      <c r="BU283" s="13">
        <f>SUM('Երևան քաղաք:Սյունիք'!BU281)</f>
        <v>16</v>
      </c>
      <c r="BV283" s="13">
        <f>SUM('Երևան քաղաք:Սյունիք'!BV281)</f>
        <v>2</v>
      </c>
      <c r="BW283" s="13">
        <f>SUM('Երևան քաղաք:Սյունիք'!BW281)</f>
        <v>0</v>
      </c>
      <c r="BX283" s="13">
        <f>SUM('Երևան քաղաք:Սյունիք'!BX281)</f>
        <v>0</v>
      </c>
      <c r="BY283" s="13">
        <f>SUM('Երևան քաղաք:Սյունիք'!BY281)</f>
        <v>11</v>
      </c>
      <c r="BZ283" s="13">
        <f>SUM('Երևան քաղաք:Սյունիք'!BZ281)</f>
        <v>4</v>
      </c>
      <c r="CA283" s="13">
        <v>0</v>
      </c>
    </row>
    <row r="284" spans="1:79" ht="20.100000000000001" customHeight="1" x14ac:dyDescent="0.3">
      <c r="A284" s="5" t="s">
        <v>238</v>
      </c>
      <c r="B284" s="3" t="s">
        <v>609</v>
      </c>
      <c r="C284" s="3">
        <v>317</v>
      </c>
      <c r="D284" s="13">
        <f>SUM('Երևան քաղաք:Սյունիք'!D282)</f>
        <v>0</v>
      </c>
      <c r="E284" s="13">
        <f>SUM('Երևան քաղաք:Սյունիք'!E282)</f>
        <v>0</v>
      </c>
      <c r="F284" s="13">
        <f>SUM('Երևան քաղաք:Սյունիք'!F282)</f>
        <v>0</v>
      </c>
      <c r="G284" s="13">
        <f>SUM('Երևան քաղաք:Սյունիք'!G282)</f>
        <v>0</v>
      </c>
      <c r="H284" s="13">
        <f>SUM('Երևան քաղաք:Սյունիք'!H282)</f>
        <v>0</v>
      </c>
      <c r="I284" s="13">
        <f>SUM('Երևան քաղաք:Սյունիք'!I282)</f>
        <v>0</v>
      </c>
      <c r="J284" s="13">
        <f>SUM('Երևան քաղաք:Սյունիք'!J282)</f>
        <v>0</v>
      </c>
      <c r="K284" s="13">
        <f>SUM('Երևան քաղաք:Սյունիք'!K282)</f>
        <v>0</v>
      </c>
      <c r="L284" s="13">
        <f>SUM('Երևան քաղաք:Սյունիք'!L282)</f>
        <v>0</v>
      </c>
      <c r="M284" s="13">
        <f>SUM('Երևան քաղաք:Սյունիք'!M282)</f>
        <v>0</v>
      </c>
      <c r="N284" s="13">
        <f>SUM('Երևան քաղաք:Սյունիք'!N282)</f>
        <v>0</v>
      </c>
      <c r="O284" s="13">
        <f>SUM('Երևան քաղաք:Սյունիք'!O282)</f>
        <v>0</v>
      </c>
      <c r="P284" s="13">
        <f>SUM('Երևան քաղաք:Սյունիք'!P282)</f>
        <v>0</v>
      </c>
      <c r="Q284" s="13">
        <f>SUM('Երևան քաղաք:Սյունիք'!Q282)</f>
        <v>0</v>
      </c>
      <c r="R284" s="13">
        <f>SUM('Երևան քաղաք:Սյունիք'!R282)</f>
        <v>0</v>
      </c>
      <c r="S284" s="13">
        <f>SUM('Երևան քաղաք:Սյունիք'!S282)</f>
        <v>0</v>
      </c>
      <c r="T284" s="13">
        <f>SUM('Երևան քաղաք:Սյունիք'!T282)</f>
        <v>0</v>
      </c>
      <c r="U284" s="13">
        <f>SUM('Երևան քաղաք:Սյունիք'!U282)</f>
        <v>0</v>
      </c>
      <c r="V284" s="13">
        <f>SUM('Երևան քաղաք:Սյունիք'!V282)</f>
        <v>0</v>
      </c>
      <c r="W284" s="13">
        <f>SUM('Երևան քաղաք:Սյունիք'!W282)</f>
        <v>0</v>
      </c>
      <c r="X284" s="13">
        <f>SUM('Երևան քաղաք:Սյունիք'!X282)</f>
        <v>0</v>
      </c>
      <c r="Y284" s="13">
        <f>SUM('Երևան քաղաք:Սյունիք'!Y282)</f>
        <v>0</v>
      </c>
      <c r="Z284" s="13">
        <f>SUM('Երևան քաղաք:Սյունիք'!Z282)</f>
        <v>0</v>
      </c>
      <c r="AA284" s="13">
        <f>SUM('Երևան քաղաք:Սյունիք'!AA282)</f>
        <v>0</v>
      </c>
      <c r="AB284" s="13">
        <f>SUM('Երևան քաղաք:Սյունիք'!AB282)</f>
        <v>0</v>
      </c>
      <c r="AC284" s="13">
        <f>SUM('Երևան քաղաք:Սյունիք'!AC282)</f>
        <v>0</v>
      </c>
      <c r="AD284" s="13">
        <f>SUM('Երևան քաղաք:Սյունիք'!AD282)</f>
        <v>0</v>
      </c>
      <c r="AE284" s="13">
        <f>SUM('Երևան քաղաք:Սյունիք'!AE282)</f>
        <v>0</v>
      </c>
      <c r="AF284" s="13">
        <f>SUM('Երևան քաղաք:Սյունիք'!AF282)</f>
        <v>0</v>
      </c>
      <c r="AG284" s="13">
        <f>SUM('Երևան քաղաք:Սյունիք'!AG282)</f>
        <v>0</v>
      </c>
      <c r="AH284" s="13">
        <f>SUM('Երևան քաղաք:Սյունիք'!AH282)</f>
        <v>0</v>
      </c>
      <c r="AI284" s="13">
        <f>SUM('Երևան քաղաք:Սյունիք'!AI282)</f>
        <v>0</v>
      </c>
      <c r="AJ284" s="13">
        <f>SUM('Երևան քաղաք:Սյունիք'!AJ282)</f>
        <v>0</v>
      </c>
      <c r="AK284" s="13">
        <f>SUM('Երևան քաղաք:Սյունիք'!AK282)</f>
        <v>0</v>
      </c>
      <c r="AL284" s="13">
        <f>SUM('Երևան քաղաք:Սյունիք'!AL282)</f>
        <v>0</v>
      </c>
      <c r="AM284" s="13">
        <f>SUM('Երևան քաղաք:Սյունիք'!AM282)</f>
        <v>0</v>
      </c>
      <c r="AN284" s="13">
        <f>SUM('Երևան քաղաք:Սյունիք'!AN282)</f>
        <v>0</v>
      </c>
      <c r="AO284" s="13">
        <f>SUM('Երևան քաղաք:Սյունիք'!AO282)</f>
        <v>0</v>
      </c>
      <c r="AP284" s="13">
        <f>SUM('Երևան քաղաք:Սյունիք'!AP282)</f>
        <v>0</v>
      </c>
      <c r="AQ284" s="13">
        <f>SUM('Երևան քաղաք:Սյունիք'!AQ282)</f>
        <v>0</v>
      </c>
      <c r="AR284" s="13">
        <f>SUM('Երևան քաղաք:Սյունիք'!AR282)</f>
        <v>0</v>
      </c>
      <c r="AS284" s="13">
        <f>SUM('Երևան քաղաք:Սյունիք'!AS282)</f>
        <v>0</v>
      </c>
      <c r="AT284" s="13">
        <f>SUM('Երևան քաղաք:Սյունիք'!AT282)</f>
        <v>0</v>
      </c>
      <c r="AU284" s="13">
        <f>SUM('Երևան քաղաք:Սյունիք'!AU282)</f>
        <v>0</v>
      </c>
      <c r="AV284" s="13">
        <f>SUM('Երևան քաղաք:Սյունիք'!AV282)</f>
        <v>0</v>
      </c>
      <c r="AW284" s="13">
        <f>SUM('Երևան քաղաք:Սյունիք'!AW282)</f>
        <v>0</v>
      </c>
      <c r="AX284" s="13">
        <f>SUM('Երևան քաղաք:Սյունիք'!AX282)</f>
        <v>0</v>
      </c>
      <c r="AY284" s="13">
        <f>SUM('Երևան քաղաք:Սյունիք'!AY282)</f>
        <v>0</v>
      </c>
      <c r="AZ284" s="13">
        <f>SUM('Երևան քաղաք:Սյունիք'!AZ282)</f>
        <v>0</v>
      </c>
      <c r="BA284" s="13">
        <f>SUM('Երևան քաղաք:Սյունիք'!BA282)</f>
        <v>0</v>
      </c>
      <c r="BB284" s="13">
        <f>SUM('Երևան քաղաք:Սյունիք'!BB282)</f>
        <v>0</v>
      </c>
      <c r="BC284" s="13">
        <f>SUM('Երևան քաղաք:Սյունիք'!BC282)</f>
        <v>0</v>
      </c>
      <c r="BD284" s="13">
        <f>SUM('Երևան քաղաք:Սյունիք'!BD282)</f>
        <v>0</v>
      </c>
      <c r="BE284" s="13">
        <f>SUM('Երևան քաղաք:Սյունիք'!BE282)</f>
        <v>0</v>
      </c>
      <c r="BF284" s="13">
        <f>SUM('Երևան քաղաք:Սյունիք'!BF282)</f>
        <v>0</v>
      </c>
      <c r="BG284" s="13">
        <f>SUM('Երևան քաղաք:Սյունիք'!BG282)</f>
        <v>0</v>
      </c>
      <c r="BH284" s="13">
        <f>SUM('Երևան քաղաք:Սյունիք'!BH282)</f>
        <v>0</v>
      </c>
      <c r="BI284" s="13">
        <f>SUM('Երևան քաղաք:Սյունիք'!BI282)</f>
        <v>0</v>
      </c>
      <c r="BJ284" s="13">
        <f>SUM('Երևան քաղաք:Սյունիք'!BJ282)</f>
        <v>0</v>
      </c>
      <c r="BK284" s="13">
        <f>SUM('Երևան քաղաք:Սյունիք'!BK282)</f>
        <v>0</v>
      </c>
      <c r="BL284" s="13">
        <f>SUM('Երևան քաղաք:Սյունիք'!BL282)</f>
        <v>0</v>
      </c>
      <c r="BM284" s="13">
        <f>SUM('Երևան քաղաք:Սյունիք'!BM282)</f>
        <v>0</v>
      </c>
      <c r="BN284" s="13">
        <f>SUM('Երևան քաղաք:Սյունիք'!BN282)</f>
        <v>0</v>
      </c>
      <c r="BO284" s="13">
        <f>SUM('Երևան քաղաք:Սյունիք'!BO282)</f>
        <v>0</v>
      </c>
      <c r="BP284" s="13">
        <f>SUM('Երևան քաղաք:Սյունիք'!BP282)</f>
        <v>0</v>
      </c>
      <c r="BQ284" s="13">
        <f>SUM('Երևան քաղաք:Սյունիք'!BQ282)</f>
        <v>0</v>
      </c>
      <c r="BR284" s="13">
        <f>SUM('Երևան քաղաք:Սյունիք'!BR282)</f>
        <v>0</v>
      </c>
      <c r="BS284" s="13">
        <f>SUM('Երևան քաղաք:Սյունիք'!BS282)</f>
        <v>0</v>
      </c>
      <c r="BT284" s="13">
        <f>SUM('Երևան քաղաք:Սյունիք'!BT282)</f>
        <v>0</v>
      </c>
      <c r="BU284" s="13">
        <f>SUM('Երևան քաղաք:Սյունիք'!BU282)</f>
        <v>0</v>
      </c>
      <c r="BV284" s="13">
        <f>SUM('Երևան քաղաք:Սյունիք'!BV282)</f>
        <v>0</v>
      </c>
      <c r="BW284" s="13">
        <f>SUM('Երևան քաղաք:Սյունիք'!BW282)</f>
        <v>0</v>
      </c>
      <c r="BX284" s="13">
        <f>SUM('Երևան քաղաք:Սյունիք'!BX282)</f>
        <v>0</v>
      </c>
      <c r="BY284" s="13">
        <f>SUM('Երևան քաղաք:Սյունիք'!BY282)</f>
        <v>0</v>
      </c>
      <c r="BZ284" s="13">
        <f>SUM('Երևան քաղաք:Սյունիք'!BZ282)</f>
        <v>0</v>
      </c>
      <c r="CA284" s="13">
        <v>0</v>
      </c>
    </row>
    <row r="285" spans="1:79" ht="20.100000000000001" customHeight="1" x14ac:dyDescent="0.3">
      <c r="A285" s="5" t="s">
        <v>239</v>
      </c>
      <c r="B285" s="3" t="s">
        <v>475</v>
      </c>
      <c r="C285" s="3">
        <v>319</v>
      </c>
      <c r="D285" s="13">
        <f>SUM('Երևան քաղաք:Սյունիք'!D283)</f>
        <v>0</v>
      </c>
      <c r="E285" s="13">
        <f>SUM('Երևան քաղաք:Սյունիք'!E283)</f>
        <v>1</v>
      </c>
      <c r="F285" s="13">
        <f>SUM('Երևան քաղաք:Սյունիք'!F283)</f>
        <v>1</v>
      </c>
      <c r="G285" s="13">
        <f>SUM('Երևան քաղաք:Սյունիք'!G283)</f>
        <v>0</v>
      </c>
      <c r="H285" s="13">
        <f>SUM('Երևան քաղաք:Սյունիք'!H283)</f>
        <v>0</v>
      </c>
      <c r="I285" s="13">
        <f>SUM('Երևան քաղաք:Սյունիք'!I283)</f>
        <v>0</v>
      </c>
      <c r="J285" s="13">
        <f>SUM('Երևան քաղաք:Սյունիք'!J283)</f>
        <v>0</v>
      </c>
      <c r="K285" s="13">
        <f>SUM('Երևան քաղաք:Սյունիք'!K283)</f>
        <v>0</v>
      </c>
      <c r="L285" s="13">
        <f>SUM('Երևան քաղաք:Սյունիք'!L283)</f>
        <v>0</v>
      </c>
      <c r="M285" s="13">
        <f>SUM('Երևան քաղաք:Սյունիք'!M283)</f>
        <v>0</v>
      </c>
      <c r="N285" s="13">
        <f>SUM('Երևան քաղաք:Սյունիք'!N283)</f>
        <v>0</v>
      </c>
      <c r="O285" s="13">
        <f>SUM('Երևան քաղաք:Սյունիք'!O283)</f>
        <v>0</v>
      </c>
      <c r="P285" s="13">
        <f>SUM('Երևան քաղաք:Սյունիք'!P283)</f>
        <v>0</v>
      </c>
      <c r="Q285" s="13">
        <f>SUM('Երևան քաղաք:Սյունիք'!Q283)</f>
        <v>0</v>
      </c>
      <c r="R285" s="13">
        <f>SUM('Երևան քաղաք:Սյունիք'!R283)</f>
        <v>0</v>
      </c>
      <c r="S285" s="13">
        <f>SUM('Երևան քաղաք:Սյունիք'!S283)</f>
        <v>0</v>
      </c>
      <c r="T285" s="13">
        <f>SUM('Երևան քաղաք:Սյունիք'!T283)</f>
        <v>0</v>
      </c>
      <c r="U285" s="13">
        <f>SUM('Երևան քաղաք:Սյունիք'!U283)</f>
        <v>0</v>
      </c>
      <c r="V285" s="13">
        <f>SUM('Երևան քաղաք:Սյունիք'!V283)</f>
        <v>0</v>
      </c>
      <c r="W285" s="13">
        <f>SUM('Երևան քաղաք:Սյունիք'!W283)</f>
        <v>0</v>
      </c>
      <c r="X285" s="13">
        <f>SUM('Երևան քաղաք:Սյունիք'!X283)</f>
        <v>0</v>
      </c>
      <c r="Y285" s="13">
        <f>SUM('Երևան քաղաք:Սյունիք'!Y283)</f>
        <v>0</v>
      </c>
      <c r="Z285" s="13">
        <f>SUM('Երևան քաղաք:Սյունիք'!Z283)</f>
        <v>0</v>
      </c>
      <c r="AA285" s="13">
        <f>SUM('Երևան քաղաք:Սյունիք'!AA283)</f>
        <v>0</v>
      </c>
      <c r="AB285" s="13">
        <f>SUM('Երևան քաղաք:Սյունիք'!AB283)</f>
        <v>0</v>
      </c>
      <c r="AC285" s="13">
        <f>SUM('Երևան քաղաք:Սյունիք'!AC283)</f>
        <v>0</v>
      </c>
      <c r="AD285" s="13">
        <f>SUM('Երևան քաղաք:Սյունիք'!AD283)</f>
        <v>0</v>
      </c>
      <c r="AE285" s="13">
        <f>SUM('Երևան քաղաք:Սյունիք'!AE283)</f>
        <v>0</v>
      </c>
      <c r="AF285" s="13">
        <f>SUM('Երևան քաղաք:Սյունիք'!AF283)</f>
        <v>0</v>
      </c>
      <c r="AG285" s="13">
        <f>SUM('Երևան քաղաք:Սյունիք'!AG283)</f>
        <v>0</v>
      </c>
      <c r="AH285" s="13">
        <f>SUM('Երևան քաղաք:Սյունիք'!AH283)</f>
        <v>0</v>
      </c>
      <c r="AI285" s="13">
        <f>SUM('Երևան քաղաք:Սյունիք'!AI283)</f>
        <v>0</v>
      </c>
      <c r="AJ285" s="13">
        <f>SUM('Երևան քաղաք:Սյունիք'!AJ283)</f>
        <v>0</v>
      </c>
      <c r="AK285" s="13">
        <f>SUM('Երևան քաղաք:Սյունիք'!AK283)</f>
        <v>0</v>
      </c>
      <c r="AL285" s="13">
        <f>SUM('Երևան քաղաք:Սյունիք'!AL283)</f>
        <v>0</v>
      </c>
      <c r="AM285" s="13">
        <f>SUM('Երևան քաղաք:Սյունիք'!AM283)</f>
        <v>0</v>
      </c>
      <c r="AN285" s="13">
        <f>SUM('Երևան քաղաք:Սյունիք'!AN283)</f>
        <v>0</v>
      </c>
      <c r="AO285" s="13">
        <f>SUM('Երևան քաղաք:Սյունիք'!AO283)</f>
        <v>0</v>
      </c>
      <c r="AP285" s="13">
        <f>SUM('Երևան քաղաք:Սյունիք'!AP283)</f>
        <v>0</v>
      </c>
      <c r="AQ285" s="13">
        <f>SUM('Երևան քաղաք:Սյունիք'!AQ283)</f>
        <v>0</v>
      </c>
      <c r="AR285" s="13">
        <f>SUM('Երևան քաղաք:Սյունիք'!AR283)</f>
        <v>0</v>
      </c>
      <c r="AS285" s="13">
        <f>SUM('Երևան քաղաք:Սյունիք'!AS283)</f>
        <v>0</v>
      </c>
      <c r="AT285" s="13">
        <f>SUM('Երևան քաղաք:Սյունիք'!AT283)</f>
        <v>0</v>
      </c>
      <c r="AU285" s="13">
        <f>SUM('Երևան քաղաք:Սյունիք'!AU283)</f>
        <v>0</v>
      </c>
      <c r="AV285" s="13">
        <f>SUM('Երևան քաղաք:Սյունիք'!AV283)</f>
        <v>0</v>
      </c>
      <c r="AW285" s="13">
        <f>SUM('Երևան քաղաք:Սյունիք'!AW283)</f>
        <v>0</v>
      </c>
      <c r="AX285" s="13">
        <f>SUM('Երևան քաղաք:Սյունիք'!AX283)</f>
        <v>0</v>
      </c>
      <c r="AY285" s="13">
        <f>SUM('Երևան քաղաք:Սյունիք'!AY283)</f>
        <v>0</v>
      </c>
      <c r="AZ285" s="13">
        <f>SUM('Երևան քաղաք:Սյունիք'!AZ283)</f>
        <v>0</v>
      </c>
      <c r="BA285" s="13">
        <f>SUM('Երևան քաղաք:Սյունիք'!BA283)</f>
        <v>0</v>
      </c>
      <c r="BB285" s="13">
        <f>SUM('Երևան քաղաք:Սյունիք'!BB283)</f>
        <v>0</v>
      </c>
      <c r="BC285" s="13">
        <f>SUM('Երևան քաղաք:Սյունիք'!BC283)</f>
        <v>0</v>
      </c>
      <c r="BD285" s="13">
        <f>SUM('Երևան քաղաք:Սյունիք'!BD283)</f>
        <v>0</v>
      </c>
      <c r="BE285" s="13">
        <f>SUM('Երևան քաղաք:Սյունիք'!BE283)</f>
        <v>0</v>
      </c>
      <c r="BF285" s="13">
        <f>SUM('Երևան քաղաք:Սյունիք'!BF283)</f>
        <v>0</v>
      </c>
      <c r="BG285" s="13">
        <f>SUM('Երևան քաղաք:Սյունիք'!BG283)</f>
        <v>0</v>
      </c>
      <c r="BH285" s="13">
        <f>SUM('Երևան քաղաք:Սյունիք'!BH283)</f>
        <v>0</v>
      </c>
      <c r="BI285" s="13">
        <f>SUM('Երևան քաղաք:Սյունիք'!BI283)</f>
        <v>0</v>
      </c>
      <c r="BJ285" s="13">
        <f>SUM('Երևան քաղաք:Սյունիք'!BJ283)</f>
        <v>0</v>
      </c>
      <c r="BK285" s="13">
        <f>SUM('Երևան քաղաք:Սյունիք'!BK283)</f>
        <v>0</v>
      </c>
      <c r="BL285" s="13">
        <f>SUM('Երևան քաղաք:Սյունիք'!BL283)</f>
        <v>0</v>
      </c>
      <c r="BM285" s="13">
        <f>SUM('Երևան քաղաք:Սյունիք'!BM283)</f>
        <v>0</v>
      </c>
      <c r="BN285" s="13">
        <f>SUM('Երևան քաղաք:Սյունիք'!BN283)</f>
        <v>0</v>
      </c>
      <c r="BO285" s="13">
        <f>SUM('Երևան քաղաք:Սյունիք'!BO283)</f>
        <v>0</v>
      </c>
      <c r="BP285" s="13">
        <f>SUM('Երևան քաղաք:Սյունիք'!BP283)</f>
        <v>0</v>
      </c>
      <c r="BQ285" s="13">
        <f>SUM('Երևան քաղաք:Սյունիք'!BQ283)</f>
        <v>0</v>
      </c>
      <c r="BR285" s="13">
        <f>SUM('Երևան քաղաք:Սյունիք'!BR283)</f>
        <v>0</v>
      </c>
      <c r="BS285" s="13">
        <f>SUM('Երևան քաղաք:Սյունիք'!BS283)</f>
        <v>0</v>
      </c>
      <c r="BT285" s="13">
        <f>SUM('Երևան քաղաք:Սյունիք'!BT283)</f>
        <v>0</v>
      </c>
      <c r="BU285" s="13">
        <f>SUM('Երևան քաղաք:Սյունիք'!BU283)</f>
        <v>2</v>
      </c>
      <c r="BV285" s="13">
        <f>SUM('Երևան քաղաք:Սյունիք'!BV283)</f>
        <v>0</v>
      </c>
      <c r="BW285" s="13">
        <f>SUM('Երևան քաղաք:Սյունիք'!BW283)</f>
        <v>0</v>
      </c>
      <c r="BX285" s="13">
        <f>SUM('Երևան քաղաք:Սյունիք'!BX283)</f>
        <v>0</v>
      </c>
      <c r="BY285" s="13">
        <f>SUM('Երևան քաղաք:Սյունիք'!BY283)</f>
        <v>0</v>
      </c>
      <c r="BZ285" s="13">
        <f>SUM('Երևան քաղաք:Սյունիք'!BZ283)</f>
        <v>2</v>
      </c>
      <c r="CA285" s="13">
        <v>0</v>
      </c>
    </row>
    <row r="286" spans="1:79" ht="20.100000000000001" customHeight="1" x14ac:dyDescent="0.3">
      <c r="A286" s="5" t="s">
        <v>240</v>
      </c>
      <c r="B286" s="3" t="s">
        <v>694</v>
      </c>
      <c r="C286" s="3">
        <v>320</v>
      </c>
      <c r="D286" s="13">
        <f>SUM('Երևան քաղաք:Սյունիք'!D284)</f>
        <v>0</v>
      </c>
      <c r="E286" s="13">
        <f>SUM('Երևան քաղաք:Սյունիք'!E284)</f>
        <v>0</v>
      </c>
      <c r="F286" s="13">
        <f>SUM('Երևան քաղաք:Սյունիք'!F284)</f>
        <v>0</v>
      </c>
      <c r="G286" s="13">
        <f>SUM('Երևան քաղաք:Սյունիք'!G284)</f>
        <v>0</v>
      </c>
      <c r="H286" s="13">
        <f>SUM('Երևան քաղաք:Սյունիք'!H284)</f>
        <v>0</v>
      </c>
      <c r="I286" s="13">
        <f>SUM('Երևան քաղաք:Սյունիք'!I284)</f>
        <v>0</v>
      </c>
      <c r="J286" s="13">
        <f>SUM('Երևան քաղաք:Սյունիք'!J284)</f>
        <v>0</v>
      </c>
      <c r="K286" s="13">
        <f>SUM('Երևան քաղաք:Սյունիք'!K284)</f>
        <v>0</v>
      </c>
      <c r="L286" s="13">
        <f>SUM('Երևան քաղաք:Սյունիք'!L284)</f>
        <v>0</v>
      </c>
      <c r="M286" s="13">
        <f>SUM('Երևան քաղաք:Սյունիք'!M284)</f>
        <v>0</v>
      </c>
      <c r="N286" s="13">
        <f>SUM('Երևան քաղաք:Սյունիք'!N284)</f>
        <v>0</v>
      </c>
      <c r="O286" s="13">
        <f>SUM('Երևան քաղաք:Սյունիք'!O284)</f>
        <v>0</v>
      </c>
      <c r="P286" s="13">
        <f>SUM('Երևան քաղաք:Սյունիք'!P284)</f>
        <v>0</v>
      </c>
      <c r="Q286" s="13">
        <f>SUM('Երևան քաղաք:Սյունիք'!Q284)</f>
        <v>0</v>
      </c>
      <c r="R286" s="13">
        <f>SUM('Երևան քաղաք:Սյունիք'!R284)</f>
        <v>0</v>
      </c>
      <c r="S286" s="13">
        <f>SUM('Երևան քաղաք:Սյունիք'!S284)</f>
        <v>0</v>
      </c>
      <c r="T286" s="13">
        <f>SUM('Երևան քաղաք:Սյունիք'!T284)</f>
        <v>0</v>
      </c>
      <c r="U286" s="13">
        <f>SUM('Երևան քաղաք:Սյունիք'!U284)</f>
        <v>0</v>
      </c>
      <c r="V286" s="13">
        <f>SUM('Երևան քաղաք:Սյունիք'!V284)</f>
        <v>0</v>
      </c>
      <c r="W286" s="13">
        <f>SUM('Երևան քաղաք:Սյունիք'!W284)</f>
        <v>0</v>
      </c>
      <c r="X286" s="13">
        <f>SUM('Երևան քաղաք:Սյունիք'!X284)</f>
        <v>0</v>
      </c>
      <c r="Y286" s="13">
        <f>SUM('Երևան քաղաք:Սյունիք'!Y284)</f>
        <v>0</v>
      </c>
      <c r="Z286" s="13">
        <f>SUM('Երևան քաղաք:Սյունիք'!Z284)</f>
        <v>0</v>
      </c>
      <c r="AA286" s="13">
        <f>SUM('Երևան քաղաք:Սյունիք'!AA284)</f>
        <v>0</v>
      </c>
      <c r="AB286" s="13">
        <f>SUM('Երևան քաղաք:Սյունիք'!AB284)</f>
        <v>0</v>
      </c>
      <c r="AC286" s="13">
        <f>SUM('Երևան քաղաք:Սյունիք'!AC284)</f>
        <v>0</v>
      </c>
      <c r="AD286" s="13">
        <f>SUM('Երևան քաղաք:Սյունիք'!AD284)</f>
        <v>0</v>
      </c>
      <c r="AE286" s="13">
        <f>SUM('Երևան քաղաք:Սյունիք'!AE284)</f>
        <v>0</v>
      </c>
      <c r="AF286" s="13">
        <f>SUM('Երևան քաղաք:Սյունիք'!AF284)</f>
        <v>0</v>
      </c>
      <c r="AG286" s="13">
        <f>SUM('Երևան քաղաք:Սյունիք'!AG284)</f>
        <v>0</v>
      </c>
      <c r="AH286" s="13">
        <f>SUM('Երևան քաղաք:Սյունիք'!AH284)</f>
        <v>0</v>
      </c>
      <c r="AI286" s="13">
        <f>SUM('Երևան քաղաք:Սյունիք'!AI284)</f>
        <v>0</v>
      </c>
      <c r="AJ286" s="13">
        <f>SUM('Երևան քաղաք:Սյունիք'!AJ284)</f>
        <v>0</v>
      </c>
      <c r="AK286" s="13">
        <f>SUM('Երևան քաղաք:Սյունիք'!AK284)</f>
        <v>0</v>
      </c>
      <c r="AL286" s="13">
        <f>SUM('Երևան քաղաք:Սյունիք'!AL284)</f>
        <v>0</v>
      </c>
      <c r="AM286" s="13">
        <f>SUM('Երևան քաղաք:Սյունիք'!AM284)</f>
        <v>0</v>
      </c>
      <c r="AN286" s="13">
        <f>SUM('Երևան քաղաք:Սյունիք'!AN284)</f>
        <v>0</v>
      </c>
      <c r="AO286" s="13">
        <f>SUM('Երևան քաղաք:Սյունիք'!AO284)</f>
        <v>0</v>
      </c>
      <c r="AP286" s="13">
        <f>SUM('Երևան քաղաք:Սյունիք'!AP284)</f>
        <v>0</v>
      </c>
      <c r="AQ286" s="13">
        <f>SUM('Երևան քաղաք:Սյունիք'!AQ284)</f>
        <v>0</v>
      </c>
      <c r="AR286" s="13">
        <f>SUM('Երևան քաղաք:Սյունիք'!AR284)</f>
        <v>0</v>
      </c>
      <c r="AS286" s="13">
        <f>SUM('Երևան քաղաք:Սյունիք'!AS284)</f>
        <v>0</v>
      </c>
      <c r="AT286" s="13">
        <f>SUM('Երևան քաղաք:Սյունիք'!AT284)</f>
        <v>0</v>
      </c>
      <c r="AU286" s="13">
        <f>SUM('Երևան քաղաք:Սյունիք'!AU284)</f>
        <v>0</v>
      </c>
      <c r="AV286" s="13">
        <f>SUM('Երևան քաղաք:Սյունիք'!AV284)</f>
        <v>0</v>
      </c>
      <c r="AW286" s="13">
        <f>SUM('Երևան քաղաք:Սյունիք'!AW284)</f>
        <v>0</v>
      </c>
      <c r="AX286" s="13">
        <f>SUM('Երևան քաղաք:Սյունիք'!AX284)</f>
        <v>0</v>
      </c>
      <c r="AY286" s="13">
        <f>SUM('Երևան քաղաք:Սյունիք'!AY284)</f>
        <v>0</v>
      </c>
      <c r="AZ286" s="13">
        <f>SUM('Երևան քաղաք:Սյունիք'!AZ284)</f>
        <v>0</v>
      </c>
      <c r="BA286" s="13">
        <f>SUM('Երևան քաղաք:Սյունիք'!BA284)</f>
        <v>0</v>
      </c>
      <c r="BB286" s="13">
        <f>SUM('Երևան քաղաք:Սյունիք'!BB284)</f>
        <v>0</v>
      </c>
      <c r="BC286" s="13">
        <f>SUM('Երևան քաղաք:Սյունիք'!BC284)</f>
        <v>0</v>
      </c>
      <c r="BD286" s="13">
        <f>SUM('Երևան քաղաք:Սյունիք'!BD284)</f>
        <v>0</v>
      </c>
      <c r="BE286" s="13">
        <f>SUM('Երևան քաղաք:Սյունիք'!BE284)</f>
        <v>0</v>
      </c>
      <c r="BF286" s="13">
        <f>SUM('Երևան քաղաք:Սյունիք'!BF284)</f>
        <v>0</v>
      </c>
      <c r="BG286" s="13">
        <f>SUM('Երևան քաղաք:Սյունիք'!BG284)</f>
        <v>0</v>
      </c>
      <c r="BH286" s="13">
        <f>SUM('Երևան քաղաք:Սյունիք'!BH284)</f>
        <v>0</v>
      </c>
      <c r="BI286" s="13">
        <f>SUM('Երևան քաղաք:Սյունիք'!BI284)</f>
        <v>0</v>
      </c>
      <c r="BJ286" s="13">
        <f>SUM('Երևան քաղաք:Սյունիք'!BJ284)</f>
        <v>0</v>
      </c>
      <c r="BK286" s="13">
        <f>SUM('Երևան քաղաք:Սյունիք'!BK284)</f>
        <v>0</v>
      </c>
      <c r="BL286" s="13">
        <f>SUM('Երևան քաղաք:Սյունիք'!BL284)</f>
        <v>0</v>
      </c>
      <c r="BM286" s="13">
        <f>SUM('Երևան քաղաք:Սյունիք'!BM284)</f>
        <v>0</v>
      </c>
      <c r="BN286" s="13">
        <f>SUM('Երևան քաղաք:Սյունիք'!BN284)</f>
        <v>0</v>
      </c>
      <c r="BO286" s="13">
        <f>SUM('Երևան քաղաք:Սյունիք'!BO284)</f>
        <v>0</v>
      </c>
      <c r="BP286" s="13">
        <f>SUM('Երևան քաղաք:Սյունիք'!BP284)</f>
        <v>0</v>
      </c>
      <c r="BQ286" s="13">
        <f>SUM('Երևան քաղաք:Սյունիք'!BQ284)</f>
        <v>0</v>
      </c>
      <c r="BR286" s="13">
        <f>SUM('Երևան քաղաք:Սյունիք'!BR284)</f>
        <v>0</v>
      </c>
      <c r="BS286" s="13">
        <f>SUM('Երևան քաղաք:Սյունիք'!BS284)</f>
        <v>0</v>
      </c>
      <c r="BT286" s="13">
        <f>SUM('Երևան քաղաք:Սյունիք'!BT284)</f>
        <v>0</v>
      </c>
      <c r="BU286" s="13">
        <f>SUM('Երևան քաղաք:Սյունիք'!BU284)</f>
        <v>0</v>
      </c>
      <c r="BV286" s="13">
        <f>SUM('Երևան քաղաք:Սյունիք'!BV284)</f>
        <v>0</v>
      </c>
      <c r="BW286" s="13">
        <f>SUM('Երևան քաղաք:Սյունիք'!BW284)</f>
        <v>0</v>
      </c>
      <c r="BX286" s="13">
        <f>SUM('Երևան քաղաք:Սյունիք'!BX284)</f>
        <v>0</v>
      </c>
      <c r="BY286" s="13">
        <f>SUM('Երևան քաղաք:Սյունիք'!BY284)</f>
        <v>0</v>
      </c>
      <c r="BZ286" s="13">
        <f>SUM('Երևան քաղաք:Սյունիք'!BZ284)</f>
        <v>0</v>
      </c>
      <c r="CA286" s="13">
        <v>0</v>
      </c>
    </row>
    <row r="287" spans="1:79" ht="20.100000000000001" customHeight="1" x14ac:dyDescent="0.3">
      <c r="A287" s="5" t="s">
        <v>241</v>
      </c>
      <c r="B287" s="3" t="s">
        <v>476</v>
      </c>
      <c r="C287" s="3">
        <v>321</v>
      </c>
      <c r="D287" s="13">
        <f>SUM('Երևան քաղաք:Սյունիք'!D285)</f>
        <v>0</v>
      </c>
      <c r="E287" s="13">
        <f>SUM('Երևան քաղաք:Սյունիք'!E285)</f>
        <v>0</v>
      </c>
      <c r="F287" s="13">
        <f>SUM('Երևան քաղաք:Սյունիք'!F285)</f>
        <v>0</v>
      </c>
      <c r="G287" s="13">
        <f>SUM('Երևան քաղաք:Սյունիք'!G285)</f>
        <v>0</v>
      </c>
      <c r="H287" s="13">
        <f>SUM('Երևան քաղաք:Սյունիք'!H285)</f>
        <v>0</v>
      </c>
      <c r="I287" s="13">
        <f>SUM('Երևան քաղաք:Սյունիք'!I285)</f>
        <v>0</v>
      </c>
      <c r="J287" s="13">
        <f>SUM('Երևան քաղաք:Սյունիք'!J285)</f>
        <v>0</v>
      </c>
      <c r="K287" s="13">
        <f>SUM('Երևան քաղաք:Սյունիք'!K285)</f>
        <v>0</v>
      </c>
      <c r="L287" s="13">
        <f>SUM('Երևան քաղաք:Սյունիք'!L285)</f>
        <v>0</v>
      </c>
      <c r="M287" s="13">
        <f>SUM('Երևան քաղաք:Սյունիք'!M285)</f>
        <v>0</v>
      </c>
      <c r="N287" s="13">
        <f>SUM('Երևան քաղաք:Սյունիք'!N285)</f>
        <v>0</v>
      </c>
      <c r="O287" s="13">
        <f>SUM('Երևան քաղաք:Սյունիք'!O285)</f>
        <v>0</v>
      </c>
      <c r="P287" s="13">
        <f>SUM('Երևան քաղաք:Սյունիք'!P285)</f>
        <v>0</v>
      </c>
      <c r="Q287" s="13">
        <f>SUM('Երևան քաղաք:Սյունիք'!Q285)</f>
        <v>0</v>
      </c>
      <c r="R287" s="13">
        <f>SUM('Երևան քաղաք:Սյունիք'!R285)</f>
        <v>0</v>
      </c>
      <c r="S287" s="13">
        <f>SUM('Երևան քաղաք:Սյունիք'!S285)</f>
        <v>0</v>
      </c>
      <c r="T287" s="13">
        <f>SUM('Երևան քաղաք:Սյունիք'!T285)</f>
        <v>0</v>
      </c>
      <c r="U287" s="13">
        <f>SUM('Երևան քաղաք:Սյունիք'!U285)</f>
        <v>0</v>
      </c>
      <c r="V287" s="13">
        <f>SUM('Երևան քաղաք:Սյունիք'!V285)</f>
        <v>0</v>
      </c>
      <c r="W287" s="13">
        <f>SUM('Երևան քաղաք:Սյունիք'!W285)</f>
        <v>0</v>
      </c>
      <c r="X287" s="13">
        <f>SUM('Երևան քաղաք:Սյունիք'!X285)</f>
        <v>0</v>
      </c>
      <c r="Y287" s="13">
        <f>SUM('Երևան քաղաք:Սյունիք'!Y285)</f>
        <v>0</v>
      </c>
      <c r="Z287" s="13">
        <f>SUM('Երևան քաղաք:Սյունիք'!Z285)</f>
        <v>0</v>
      </c>
      <c r="AA287" s="13">
        <f>SUM('Երևան քաղաք:Սյունիք'!AA285)</f>
        <v>0</v>
      </c>
      <c r="AB287" s="13">
        <f>SUM('Երևան քաղաք:Սյունիք'!AB285)</f>
        <v>0</v>
      </c>
      <c r="AC287" s="13">
        <f>SUM('Երևան քաղաք:Սյունիք'!AC285)</f>
        <v>0</v>
      </c>
      <c r="AD287" s="13">
        <f>SUM('Երևան քաղաք:Սյունիք'!AD285)</f>
        <v>0</v>
      </c>
      <c r="AE287" s="13">
        <f>SUM('Երևան քաղաք:Սյունիք'!AE285)</f>
        <v>0</v>
      </c>
      <c r="AF287" s="13">
        <f>SUM('Երևան քաղաք:Սյունիք'!AF285)</f>
        <v>0</v>
      </c>
      <c r="AG287" s="13">
        <f>SUM('Երևան քաղաք:Սյունիք'!AG285)</f>
        <v>0</v>
      </c>
      <c r="AH287" s="13">
        <f>SUM('Երևան քաղաք:Սյունիք'!AH285)</f>
        <v>0</v>
      </c>
      <c r="AI287" s="13">
        <f>SUM('Երևան քաղաք:Սյունիք'!AI285)</f>
        <v>0</v>
      </c>
      <c r="AJ287" s="13">
        <f>SUM('Երևան քաղաք:Սյունիք'!AJ285)</f>
        <v>0</v>
      </c>
      <c r="AK287" s="13">
        <f>SUM('Երևան քաղաք:Սյունիք'!AK285)</f>
        <v>0</v>
      </c>
      <c r="AL287" s="13">
        <f>SUM('Երևան քաղաք:Սյունիք'!AL285)</f>
        <v>0</v>
      </c>
      <c r="AM287" s="13">
        <f>SUM('Երևան քաղաք:Սյունիք'!AM285)</f>
        <v>0</v>
      </c>
      <c r="AN287" s="13">
        <f>SUM('Երևան քաղաք:Սյունիք'!AN285)</f>
        <v>0</v>
      </c>
      <c r="AO287" s="13">
        <f>SUM('Երևան քաղաք:Սյունիք'!AO285)</f>
        <v>0</v>
      </c>
      <c r="AP287" s="13">
        <f>SUM('Երևան քաղաք:Սյունիք'!AP285)</f>
        <v>0</v>
      </c>
      <c r="AQ287" s="13">
        <f>SUM('Երևան քաղաք:Սյունիք'!AQ285)</f>
        <v>0</v>
      </c>
      <c r="AR287" s="13">
        <f>SUM('Երևան քաղաք:Սյունիք'!AR285)</f>
        <v>0</v>
      </c>
      <c r="AS287" s="13">
        <f>SUM('Երևան քաղաք:Սյունիք'!AS285)</f>
        <v>0</v>
      </c>
      <c r="AT287" s="13">
        <f>SUM('Երևան քաղաք:Սյունիք'!AT285)</f>
        <v>0</v>
      </c>
      <c r="AU287" s="13">
        <f>SUM('Երևան քաղաք:Սյունիք'!AU285)</f>
        <v>0</v>
      </c>
      <c r="AV287" s="13">
        <f>SUM('Երևան քաղաք:Սյունիք'!AV285)</f>
        <v>0</v>
      </c>
      <c r="AW287" s="13">
        <f>SUM('Երևան քաղաք:Սյունիք'!AW285)</f>
        <v>0</v>
      </c>
      <c r="AX287" s="13">
        <f>SUM('Երևան քաղաք:Սյունիք'!AX285)</f>
        <v>0</v>
      </c>
      <c r="AY287" s="13">
        <f>SUM('Երևան քաղաք:Սյունիք'!AY285)</f>
        <v>0</v>
      </c>
      <c r="AZ287" s="13">
        <f>SUM('Երևան քաղաք:Սյունիք'!AZ285)</f>
        <v>0</v>
      </c>
      <c r="BA287" s="13">
        <f>SUM('Երևան քաղաք:Սյունիք'!BA285)</f>
        <v>0</v>
      </c>
      <c r="BB287" s="13">
        <f>SUM('Երևան քաղաք:Սյունիք'!BB285)</f>
        <v>0</v>
      </c>
      <c r="BC287" s="13">
        <f>SUM('Երևան քաղաք:Սյունիք'!BC285)</f>
        <v>0</v>
      </c>
      <c r="BD287" s="13">
        <f>SUM('Երևան քաղաք:Սյունիք'!BD285)</f>
        <v>0</v>
      </c>
      <c r="BE287" s="13">
        <f>SUM('Երևան քաղաք:Սյունիք'!BE285)</f>
        <v>0</v>
      </c>
      <c r="BF287" s="13">
        <f>SUM('Երևան քաղաք:Սյունիք'!BF285)</f>
        <v>0</v>
      </c>
      <c r="BG287" s="13">
        <f>SUM('Երևան քաղաք:Սյունիք'!BG285)</f>
        <v>0</v>
      </c>
      <c r="BH287" s="13">
        <f>SUM('Երևան քաղաք:Սյունիք'!BH285)</f>
        <v>0</v>
      </c>
      <c r="BI287" s="13">
        <f>SUM('Երևան քաղաք:Սյունիք'!BI285)</f>
        <v>0</v>
      </c>
      <c r="BJ287" s="13">
        <f>SUM('Երևան քաղաք:Սյունիք'!BJ285)</f>
        <v>0</v>
      </c>
      <c r="BK287" s="13">
        <f>SUM('Երևան քաղաք:Սյունիք'!BK285)</f>
        <v>0</v>
      </c>
      <c r="BL287" s="13">
        <f>SUM('Երևան քաղաք:Սյունիք'!BL285)</f>
        <v>0</v>
      </c>
      <c r="BM287" s="13">
        <f>SUM('Երևան քաղաք:Սյունիք'!BM285)</f>
        <v>0</v>
      </c>
      <c r="BN287" s="13">
        <f>SUM('Երևան քաղաք:Սյունիք'!BN285)</f>
        <v>0</v>
      </c>
      <c r="BO287" s="13">
        <f>SUM('Երևան քաղաք:Սյունիք'!BO285)</f>
        <v>0</v>
      </c>
      <c r="BP287" s="13">
        <f>SUM('Երևան քաղաք:Սյունիք'!BP285)</f>
        <v>0</v>
      </c>
      <c r="BQ287" s="13">
        <f>SUM('Երևան քաղաք:Սյունիք'!BQ285)</f>
        <v>0</v>
      </c>
      <c r="BR287" s="13">
        <f>SUM('Երևան քաղաք:Սյունիք'!BR285)</f>
        <v>0</v>
      </c>
      <c r="BS287" s="13">
        <f>SUM('Երևան քաղաք:Սյունիք'!BS285)</f>
        <v>0</v>
      </c>
      <c r="BT287" s="13">
        <f>SUM('Երևան քաղաք:Սյունիք'!BT285)</f>
        <v>0</v>
      </c>
      <c r="BU287" s="13">
        <f>SUM('Երևան քաղաք:Սյունիք'!BU285)</f>
        <v>0</v>
      </c>
      <c r="BV287" s="13">
        <f>SUM('Երևան քաղաք:Սյունիք'!BV285)</f>
        <v>0</v>
      </c>
      <c r="BW287" s="13">
        <f>SUM('Երևան քաղաք:Սյունիք'!BW285)</f>
        <v>0</v>
      </c>
      <c r="BX287" s="13">
        <f>SUM('Երևան քաղաք:Սյունիք'!BX285)</f>
        <v>0</v>
      </c>
      <c r="BY287" s="13">
        <f>SUM('Երևան քաղաք:Սյունիք'!BY285)</f>
        <v>0</v>
      </c>
      <c r="BZ287" s="13">
        <f>SUM('Երևան քաղաք:Սյունիք'!BZ285)</f>
        <v>0</v>
      </c>
      <c r="CA287" s="13">
        <v>0</v>
      </c>
    </row>
    <row r="288" spans="1:79" ht="20.100000000000001" customHeight="1" x14ac:dyDescent="0.3">
      <c r="A288" s="5" t="s">
        <v>242</v>
      </c>
      <c r="B288" s="3" t="s">
        <v>610</v>
      </c>
      <c r="C288" s="3">
        <v>322</v>
      </c>
      <c r="D288" s="13">
        <f>SUM('Երևան քաղաք:Սյունիք'!D286)</f>
        <v>0</v>
      </c>
      <c r="E288" s="13">
        <f>SUM('Երևան քաղաք:Սյունիք'!E286)</f>
        <v>5</v>
      </c>
      <c r="F288" s="13">
        <f>SUM('Երևան քաղաք:Սյունիք'!F286)</f>
        <v>5</v>
      </c>
      <c r="G288" s="13">
        <f>SUM('Երևան քաղաք:Սյունիք'!G286)</f>
        <v>0</v>
      </c>
      <c r="H288" s="13">
        <f>SUM('Երևան քաղաք:Սյունիք'!H286)</f>
        <v>0</v>
      </c>
      <c r="I288" s="13">
        <f>SUM('Երևան քաղաք:Սյունիք'!I286)</f>
        <v>5</v>
      </c>
      <c r="J288" s="13">
        <f>SUM('Երևան քաղաք:Սյունիք'!J286)</f>
        <v>0</v>
      </c>
      <c r="K288" s="13">
        <f>SUM('Երևան քաղաք:Սյունիք'!K286)</f>
        <v>0</v>
      </c>
      <c r="L288" s="13">
        <f>SUM('Երևան քաղաք:Սյունիք'!L286)</f>
        <v>5</v>
      </c>
      <c r="M288" s="13">
        <f>SUM('Երևան քաղաք:Սյունիք'!M286)</f>
        <v>2</v>
      </c>
      <c r="N288" s="13">
        <f>SUM('Երևան քաղաք:Սյունիք'!N286)</f>
        <v>0</v>
      </c>
      <c r="O288" s="13">
        <f>SUM('Երևան քաղաք:Սյունիք'!O286)</f>
        <v>1</v>
      </c>
      <c r="P288" s="13">
        <f>SUM('Երևան քաղաք:Սյունիք'!P286)</f>
        <v>1</v>
      </c>
      <c r="Q288" s="13">
        <f>SUM('Երևան քաղաք:Սյունիք'!Q286)</f>
        <v>0</v>
      </c>
      <c r="R288" s="13">
        <f>SUM('Երևան քաղաք:Սյունիք'!R286)</f>
        <v>0</v>
      </c>
      <c r="S288" s="13">
        <f>SUM('Երևան քաղաք:Սյունիք'!S286)</f>
        <v>0</v>
      </c>
      <c r="T288" s="13">
        <f>SUM('Երևան քաղաք:Սյունիք'!T286)</f>
        <v>0</v>
      </c>
      <c r="U288" s="13">
        <f>SUM('Երևան քաղաք:Սյունիք'!U286)</f>
        <v>0</v>
      </c>
      <c r="V288" s="13">
        <f>SUM('Երևան քաղաք:Սյունիք'!V286)</f>
        <v>0</v>
      </c>
      <c r="W288" s="13">
        <f>SUM('Երևան քաղաք:Սյունիք'!W286)</f>
        <v>2</v>
      </c>
      <c r="X288" s="13">
        <f>SUM('Երևան քաղաք:Սյունիք'!X286)</f>
        <v>0</v>
      </c>
      <c r="Y288" s="13">
        <f>SUM('Երևան քաղաք:Սյունիք'!Y286)</f>
        <v>3</v>
      </c>
      <c r="Z288" s="13">
        <f>SUM('Երևան քաղաք:Սյունիք'!Z286)</f>
        <v>0</v>
      </c>
      <c r="AA288" s="13">
        <f>SUM('Երևան քաղաք:Սյունիք'!AA286)</f>
        <v>0</v>
      </c>
      <c r="AB288" s="13">
        <f>SUM('Երևան քաղաք:Սյունիք'!AB286)</f>
        <v>0</v>
      </c>
      <c r="AC288" s="13">
        <f>SUM('Երևան քաղաք:Սյունիք'!AC286)</f>
        <v>0</v>
      </c>
      <c r="AD288" s="13">
        <f>SUM('Երևան քաղաք:Սյունիք'!AD286)</f>
        <v>2</v>
      </c>
      <c r="AE288" s="13">
        <f>SUM('Երևան քաղաք:Սյունիք'!AE286)</f>
        <v>0</v>
      </c>
      <c r="AF288" s="13">
        <f>SUM('Երևան քաղաք:Սյունիք'!AF286)</f>
        <v>0</v>
      </c>
      <c r="AG288" s="13">
        <f>SUM('Երևան քաղաք:Սյունիք'!AG286)</f>
        <v>0</v>
      </c>
      <c r="AH288" s="13">
        <f>SUM('Երևան քաղաք:Սյունիք'!AH286)</f>
        <v>0</v>
      </c>
      <c r="AI288" s="13">
        <f>SUM('Երևան քաղաք:Սյունիք'!AI286)</f>
        <v>0</v>
      </c>
      <c r="AJ288" s="13">
        <f>SUM('Երևան քաղաք:Սյունիք'!AJ286)</f>
        <v>0</v>
      </c>
      <c r="AK288" s="13">
        <f>SUM('Երևան քաղաք:Սյունիք'!AK286)</f>
        <v>0</v>
      </c>
      <c r="AL288" s="13">
        <f>SUM('Երևան քաղաք:Սյունիք'!AL286)</f>
        <v>0</v>
      </c>
      <c r="AM288" s="13">
        <f>SUM('Երևան քաղաք:Սյունիք'!AM286)</f>
        <v>0</v>
      </c>
      <c r="AN288" s="13">
        <f>SUM('Երևան քաղաք:Սյունիք'!AN286)</f>
        <v>0</v>
      </c>
      <c r="AO288" s="13">
        <f>SUM('Երևան քաղաք:Սյունիք'!AO286)</f>
        <v>0</v>
      </c>
      <c r="AP288" s="13">
        <f>SUM('Երևան քաղաք:Սյունիք'!AP286)</f>
        <v>3</v>
      </c>
      <c r="AQ288" s="13">
        <f>SUM('Երևան քաղաք:Սյունիք'!AQ286)</f>
        <v>2</v>
      </c>
      <c r="AR288" s="13">
        <f>SUM('Երևան քաղաք:Սյունիք'!AR286)</f>
        <v>0</v>
      </c>
      <c r="AS288" s="13">
        <f>SUM('Երևան քաղաք:Սյունիք'!AS286)</f>
        <v>0</v>
      </c>
      <c r="AT288" s="13">
        <f>SUM('Երևան քաղաք:Սյունիք'!AT286)</f>
        <v>2</v>
      </c>
      <c r="AU288" s="13">
        <f>SUM('Երևան քաղաք:Սյունիք'!AU286)</f>
        <v>0</v>
      </c>
      <c r="AV288" s="13">
        <f>SUM('Երևան քաղաք:Սյունիք'!AV286)</f>
        <v>0</v>
      </c>
      <c r="AW288" s="13">
        <f>SUM('Երևան քաղաք:Սյունիք'!AW286)</f>
        <v>3</v>
      </c>
      <c r="AX288" s="13">
        <f>SUM('Երևան քաղաք:Սյունիք'!AX286)</f>
        <v>0</v>
      </c>
      <c r="AY288" s="13">
        <f>SUM('Երևան քաղաք:Սյունիք'!AY286)</f>
        <v>5</v>
      </c>
      <c r="AZ288" s="13">
        <f>SUM('Երևան քաղաք:Սյունիք'!AZ286)</f>
        <v>0</v>
      </c>
      <c r="BA288" s="13">
        <f>SUM('Երևան քաղաք:Սյունիք'!BA286)</f>
        <v>0</v>
      </c>
      <c r="BB288" s="13">
        <f>SUM('Երևան քաղաք:Սյունիք'!BB286)</f>
        <v>0</v>
      </c>
      <c r="BC288" s="13">
        <f>SUM('Երևան քաղաք:Սյունիք'!BC286)</f>
        <v>0</v>
      </c>
      <c r="BD288" s="13">
        <f>SUM('Երևան քաղաք:Սյունիք'!BD286)</f>
        <v>0</v>
      </c>
      <c r="BE288" s="13">
        <f>SUM('Երևան քաղաք:Սյունիք'!BE286)</f>
        <v>0</v>
      </c>
      <c r="BF288" s="13">
        <f>SUM('Երևան քաղաք:Սյունիք'!BF286)</f>
        <v>0</v>
      </c>
      <c r="BG288" s="13">
        <f>SUM('Երևան քաղաք:Սյունիք'!BG286)</f>
        <v>0</v>
      </c>
      <c r="BH288" s="13">
        <f>SUM('Երևան քաղաք:Սյունիք'!BH286)</f>
        <v>0</v>
      </c>
      <c r="BI288" s="13">
        <f>SUM('Երևան քաղաք:Սյունիք'!BI286)</f>
        <v>0</v>
      </c>
      <c r="BJ288" s="13">
        <f>SUM('Երևան քաղաք:Սյունիք'!BJ286)</f>
        <v>0</v>
      </c>
      <c r="BK288" s="13">
        <f>SUM('Երևան քաղաք:Սյունիք'!BK286)</f>
        <v>0</v>
      </c>
      <c r="BL288" s="13">
        <f>SUM('Երևան քաղաք:Սյունիք'!BL286)</f>
        <v>0</v>
      </c>
      <c r="BM288" s="13">
        <f>SUM('Երևան քաղաք:Սյունիք'!BM286)</f>
        <v>0</v>
      </c>
      <c r="BN288" s="13">
        <f>SUM('Երևան քաղաք:Սյունիք'!BN286)</f>
        <v>0</v>
      </c>
      <c r="BO288" s="13">
        <f>SUM('Երևան քաղաք:Սյունիք'!BO286)</f>
        <v>0</v>
      </c>
      <c r="BP288" s="13">
        <f>SUM('Երևան քաղաք:Սյունիք'!BP286)</f>
        <v>0</v>
      </c>
      <c r="BQ288" s="13">
        <f>SUM('Երևան քաղաք:Սյունիք'!BQ286)</f>
        <v>0</v>
      </c>
      <c r="BR288" s="13">
        <f>SUM('Երևան քաղաք:Սյունիք'!BR286)</f>
        <v>0</v>
      </c>
      <c r="BS288" s="13">
        <f>SUM('Երևան քաղաք:Սյունիք'!BS286)</f>
        <v>0</v>
      </c>
      <c r="BT288" s="13">
        <f>SUM('Երևան քաղաք:Սյունիք'!BT286)</f>
        <v>0</v>
      </c>
      <c r="BU288" s="13">
        <f>SUM('Երևան քաղաք:Սյունիք'!BU286)</f>
        <v>9</v>
      </c>
      <c r="BV288" s="13">
        <f>SUM('Երևան քաղաք:Սյունիք'!BV286)</f>
        <v>0</v>
      </c>
      <c r="BW288" s="13">
        <f>SUM('Երևան քաղաք:Սյունիք'!BW286)</f>
        <v>0</v>
      </c>
      <c r="BX288" s="13">
        <f>SUM('Երևան քաղաք:Սյունիք'!BX286)</f>
        <v>0</v>
      </c>
      <c r="BY288" s="13">
        <f>SUM('Երևան քաղաք:Սյունիք'!BY286)</f>
        <v>5</v>
      </c>
      <c r="BZ288" s="13">
        <f>SUM('Երևան քաղաք:Սյունիք'!BZ286)</f>
        <v>0</v>
      </c>
      <c r="CA288" s="13">
        <v>0</v>
      </c>
    </row>
    <row r="289" spans="1:79" ht="20.100000000000001" customHeight="1" x14ac:dyDescent="0.3">
      <c r="A289" s="5" t="s">
        <v>243</v>
      </c>
      <c r="B289" s="3" t="s">
        <v>514</v>
      </c>
      <c r="C289" s="3">
        <v>323</v>
      </c>
      <c r="D289" s="13">
        <f>SUM('Երևան քաղաք:Սյունիք'!D287)</f>
        <v>0</v>
      </c>
      <c r="E289" s="13">
        <f>SUM('Երևան քաղաք:Սյունիք'!E287)</f>
        <v>0</v>
      </c>
      <c r="F289" s="13">
        <f>SUM('Երևան քաղաք:Սյունիք'!F287)</f>
        <v>0</v>
      </c>
      <c r="G289" s="13">
        <f>SUM('Երևան քաղաք:Սյունիք'!G287)</f>
        <v>0</v>
      </c>
      <c r="H289" s="13">
        <f>SUM('Երևան քաղաք:Սյունիք'!H287)</f>
        <v>0</v>
      </c>
      <c r="I289" s="13">
        <f>SUM('Երևան քաղաք:Սյունիք'!I287)</f>
        <v>0</v>
      </c>
      <c r="J289" s="13">
        <f>SUM('Երևան քաղաք:Սյունիք'!J287)</f>
        <v>0</v>
      </c>
      <c r="K289" s="13">
        <f>SUM('Երևան քաղաք:Սյունիք'!K287)</f>
        <v>0</v>
      </c>
      <c r="L289" s="13">
        <f>SUM('Երևան քաղաք:Սյունիք'!L287)</f>
        <v>0</v>
      </c>
      <c r="M289" s="13">
        <f>SUM('Երևան քաղաք:Սյունիք'!M287)</f>
        <v>0</v>
      </c>
      <c r="N289" s="13">
        <f>SUM('Երևան քաղաք:Սյունիք'!N287)</f>
        <v>0</v>
      </c>
      <c r="O289" s="13">
        <f>SUM('Երևան քաղաք:Սյունիք'!O287)</f>
        <v>0</v>
      </c>
      <c r="P289" s="13">
        <f>SUM('Երևան քաղաք:Սյունիք'!P287)</f>
        <v>0</v>
      </c>
      <c r="Q289" s="13">
        <f>SUM('Երևան քաղաք:Սյունիք'!Q287)</f>
        <v>0</v>
      </c>
      <c r="R289" s="13">
        <f>SUM('Երևան քաղաք:Սյունիք'!R287)</f>
        <v>0</v>
      </c>
      <c r="S289" s="13">
        <f>SUM('Երևան քաղաք:Սյունիք'!S287)</f>
        <v>0</v>
      </c>
      <c r="T289" s="13">
        <f>SUM('Երևան քաղաք:Սյունիք'!T287)</f>
        <v>0</v>
      </c>
      <c r="U289" s="13">
        <f>SUM('Երևան քաղաք:Սյունիք'!U287)</f>
        <v>0</v>
      </c>
      <c r="V289" s="13">
        <f>SUM('Երևան քաղաք:Սյունիք'!V287)</f>
        <v>0</v>
      </c>
      <c r="W289" s="13">
        <f>SUM('Երևան քաղաք:Սյունիք'!W287)</f>
        <v>0</v>
      </c>
      <c r="X289" s="13">
        <f>SUM('Երևան քաղաք:Սյունիք'!X287)</f>
        <v>0</v>
      </c>
      <c r="Y289" s="13">
        <f>SUM('Երևան քաղաք:Սյունիք'!Y287)</f>
        <v>0</v>
      </c>
      <c r="Z289" s="13">
        <f>SUM('Երևան քաղաք:Սյունիք'!Z287)</f>
        <v>0</v>
      </c>
      <c r="AA289" s="13">
        <f>SUM('Երևան քաղաք:Սյունիք'!AA287)</f>
        <v>0</v>
      </c>
      <c r="AB289" s="13">
        <f>SUM('Երևան քաղաք:Սյունիք'!AB287)</f>
        <v>0</v>
      </c>
      <c r="AC289" s="13">
        <f>SUM('Երևան քաղաք:Սյունիք'!AC287)</f>
        <v>0</v>
      </c>
      <c r="AD289" s="13">
        <f>SUM('Երևան քաղաք:Սյունիք'!AD287)</f>
        <v>0</v>
      </c>
      <c r="AE289" s="13">
        <f>SUM('Երևան քաղաք:Սյունիք'!AE287)</f>
        <v>0</v>
      </c>
      <c r="AF289" s="13">
        <f>SUM('Երևան քաղաք:Սյունիք'!AF287)</f>
        <v>0</v>
      </c>
      <c r="AG289" s="13">
        <f>SUM('Երևան քաղաք:Սյունիք'!AG287)</f>
        <v>0</v>
      </c>
      <c r="AH289" s="13">
        <f>SUM('Երևան քաղաք:Սյունիք'!AH287)</f>
        <v>0</v>
      </c>
      <c r="AI289" s="13">
        <f>SUM('Երևան քաղաք:Սյունիք'!AI287)</f>
        <v>0</v>
      </c>
      <c r="AJ289" s="13">
        <f>SUM('Երևան քաղաք:Սյունիք'!AJ287)</f>
        <v>0</v>
      </c>
      <c r="AK289" s="13">
        <f>SUM('Երևան քաղաք:Սյունիք'!AK287)</f>
        <v>0</v>
      </c>
      <c r="AL289" s="13">
        <f>SUM('Երևան քաղաք:Սյունիք'!AL287)</f>
        <v>0</v>
      </c>
      <c r="AM289" s="13">
        <f>SUM('Երևան քաղաք:Սյունիք'!AM287)</f>
        <v>0</v>
      </c>
      <c r="AN289" s="13">
        <f>SUM('Երևան քաղաք:Սյունիք'!AN287)</f>
        <v>0</v>
      </c>
      <c r="AO289" s="13">
        <f>SUM('Երևան քաղաք:Սյունիք'!AO287)</f>
        <v>0</v>
      </c>
      <c r="AP289" s="13">
        <f>SUM('Երևան քաղաք:Սյունիք'!AP287)</f>
        <v>0</v>
      </c>
      <c r="AQ289" s="13">
        <f>SUM('Երևան քաղաք:Սյունիք'!AQ287)</f>
        <v>0</v>
      </c>
      <c r="AR289" s="13">
        <f>SUM('Երևան քաղաք:Սյունիք'!AR287)</f>
        <v>0</v>
      </c>
      <c r="AS289" s="13">
        <f>SUM('Երևան քաղաք:Սյունիք'!AS287)</f>
        <v>0</v>
      </c>
      <c r="AT289" s="13">
        <f>SUM('Երևան քաղաք:Սյունիք'!AT287)</f>
        <v>0</v>
      </c>
      <c r="AU289" s="13">
        <f>SUM('Երևան քաղաք:Սյունիք'!AU287)</f>
        <v>0</v>
      </c>
      <c r="AV289" s="13">
        <f>SUM('Երևան քաղաք:Սյունիք'!AV287)</f>
        <v>0</v>
      </c>
      <c r="AW289" s="13">
        <f>SUM('Երևան քաղաք:Սյունիք'!AW287)</f>
        <v>0</v>
      </c>
      <c r="AX289" s="13">
        <f>SUM('Երևան քաղաք:Սյունիք'!AX287)</f>
        <v>0</v>
      </c>
      <c r="AY289" s="13">
        <f>SUM('Երևան քաղաք:Սյունիք'!AY287)</f>
        <v>0</v>
      </c>
      <c r="AZ289" s="13">
        <f>SUM('Երևան քաղաք:Սյունիք'!AZ287)</f>
        <v>0</v>
      </c>
      <c r="BA289" s="13">
        <f>SUM('Երևան քաղաք:Սյունիք'!BA287)</f>
        <v>0</v>
      </c>
      <c r="BB289" s="13">
        <f>SUM('Երևան քաղաք:Սյունիք'!BB287)</f>
        <v>0</v>
      </c>
      <c r="BC289" s="13">
        <f>SUM('Երևան քաղաք:Սյունիք'!BC287)</f>
        <v>0</v>
      </c>
      <c r="BD289" s="13">
        <f>SUM('Երևան քաղաք:Սյունիք'!BD287)</f>
        <v>0</v>
      </c>
      <c r="BE289" s="13">
        <f>SUM('Երևան քաղաք:Սյունիք'!BE287)</f>
        <v>0</v>
      </c>
      <c r="BF289" s="13">
        <f>SUM('Երևան քաղաք:Սյունիք'!BF287)</f>
        <v>0</v>
      </c>
      <c r="BG289" s="13">
        <f>SUM('Երևան քաղաք:Սյունիք'!BG287)</f>
        <v>0</v>
      </c>
      <c r="BH289" s="13">
        <f>SUM('Երևան քաղաք:Սյունիք'!BH287)</f>
        <v>0</v>
      </c>
      <c r="BI289" s="13">
        <f>SUM('Երևան քաղաք:Սյունիք'!BI287)</f>
        <v>0</v>
      </c>
      <c r="BJ289" s="13">
        <f>SUM('Երևան քաղաք:Սյունիք'!BJ287)</f>
        <v>0</v>
      </c>
      <c r="BK289" s="13">
        <f>SUM('Երևան քաղաք:Սյունիք'!BK287)</f>
        <v>0</v>
      </c>
      <c r="BL289" s="13">
        <f>SUM('Երևան քաղաք:Սյունիք'!BL287)</f>
        <v>0</v>
      </c>
      <c r="BM289" s="13">
        <f>SUM('Երևան քաղաք:Սյունիք'!BM287)</f>
        <v>0</v>
      </c>
      <c r="BN289" s="13">
        <f>SUM('Երևան քաղաք:Սյունիք'!BN287)</f>
        <v>0</v>
      </c>
      <c r="BO289" s="13">
        <f>SUM('Երևան քաղաք:Սյունիք'!BO287)</f>
        <v>0</v>
      </c>
      <c r="BP289" s="13">
        <f>SUM('Երևան քաղաք:Սյունիք'!BP287)</f>
        <v>0</v>
      </c>
      <c r="BQ289" s="13">
        <f>SUM('Երևան քաղաք:Սյունիք'!BQ287)</f>
        <v>0</v>
      </c>
      <c r="BR289" s="13">
        <f>SUM('Երևան քաղաք:Սյունիք'!BR287)</f>
        <v>0</v>
      </c>
      <c r="BS289" s="13">
        <f>SUM('Երևան քաղաք:Սյունիք'!BS287)</f>
        <v>0</v>
      </c>
      <c r="BT289" s="13">
        <f>SUM('Երևան քաղաք:Սյունիք'!BT287)</f>
        <v>0</v>
      </c>
      <c r="BU289" s="13">
        <f>SUM('Երևան քաղաք:Սյունիք'!BU287)</f>
        <v>0</v>
      </c>
      <c r="BV289" s="13">
        <f>SUM('Երևան քաղաք:Սյունիք'!BV287)</f>
        <v>0</v>
      </c>
      <c r="BW289" s="13">
        <f>SUM('Երևան քաղաք:Սյունիք'!BW287)</f>
        <v>0</v>
      </c>
      <c r="BX289" s="13">
        <f>SUM('Երևան քաղաք:Սյունիք'!BX287)</f>
        <v>0</v>
      </c>
      <c r="BY289" s="13">
        <f>SUM('Երևան քաղաք:Սյունիք'!BY287)</f>
        <v>0</v>
      </c>
      <c r="BZ289" s="13">
        <f>SUM('Երևան քաղաք:Սյունիք'!BZ287)</f>
        <v>0</v>
      </c>
      <c r="CA289" s="13">
        <v>0</v>
      </c>
    </row>
    <row r="290" spans="1:79" ht="20.100000000000001" customHeight="1" x14ac:dyDescent="0.3">
      <c r="A290" s="5" t="s">
        <v>244</v>
      </c>
      <c r="B290" s="3" t="s">
        <v>611</v>
      </c>
      <c r="C290" s="3">
        <v>324</v>
      </c>
      <c r="D290" s="13">
        <f>SUM('Երևան քաղաք:Սյունիք'!D288)</f>
        <v>0</v>
      </c>
      <c r="E290" s="13">
        <f>SUM('Երևան քաղաք:Սյունիք'!E288)</f>
        <v>0</v>
      </c>
      <c r="F290" s="13">
        <f>SUM('Երևան քաղաք:Սյունիք'!F288)</f>
        <v>0</v>
      </c>
      <c r="G290" s="13">
        <f>SUM('Երևան քաղաք:Սյունիք'!G288)</f>
        <v>0</v>
      </c>
      <c r="H290" s="13">
        <f>SUM('Երևան քաղաք:Սյունիք'!H288)</f>
        <v>0</v>
      </c>
      <c r="I290" s="13">
        <f>SUM('Երևան քաղաք:Սյունիք'!I288)</f>
        <v>0</v>
      </c>
      <c r="J290" s="13">
        <f>SUM('Երևան քաղաք:Սյունիք'!J288)</f>
        <v>0</v>
      </c>
      <c r="K290" s="13">
        <f>SUM('Երևան քաղաք:Սյունիք'!K288)</f>
        <v>0</v>
      </c>
      <c r="L290" s="13">
        <f>SUM('Երևան քաղաք:Սյունիք'!L288)</f>
        <v>0</v>
      </c>
      <c r="M290" s="13">
        <f>SUM('Երևան քաղաք:Սյունիք'!M288)</f>
        <v>0</v>
      </c>
      <c r="N290" s="13">
        <f>SUM('Երևան քաղաք:Սյունիք'!N288)</f>
        <v>0</v>
      </c>
      <c r="O290" s="13">
        <f>SUM('Երևան քաղաք:Սյունիք'!O288)</f>
        <v>0</v>
      </c>
      <c r="P290" s="13">
        <f>SUM('Երևան քաղաք:Սյունիք'!P288)</f>
        <v>0</v>
      </c>
      <c r="Q290" s="13">
        <f>SUM('Երևան քաղաք:Սյունիք'!Q288)</f>
        <v>0</v>
      </c>
      <c r="R290" s="13">
        <f>SUM('Երևան քաղաք:Սյունիք'!R288)</f>
        <v>0</v>
      </c>
      <c r="S290" s="13">
        <f>SUM('Երևան քաղաք:Սյունիք'!S288)</f>
        <v>0</v>
      </c>
      <c r="T290" s="13">
        <f>SUM('Երևան քաղաք:Սյունիք'!T288)</f>
        <v>0</v>
      </c>
      <c r="U290" s="13">
        <f>SUM('Երևան քաղաք:Սյունիք'!U288)</f>
        <v>0</v>
      </c>
      <c r="V290" s="13">
        <f>SUM('Երևան քաղաք:Սյունիք'!V288)</f>
        <v>0</v>
      </c>
      <c r="W290" s="13">
        <f>SUM('Երևան քաղաք:Սյունիք'!W288)</f>
        <v>0</v>
      </c>
      <c r="X290" s="13">
        <f>SUM('Երևան քաղաք:Սյունիք'!X288)</f>
        <v>0</v>
      </c>
      <c r="Y290" s="13">
        <f>SUM('Երևան քաղաք:Սյունիք'!Y288)</f>
        <v>0</v>
      </c>
      <c r="Z290" s="13">
        <f>SUM('Երևան քաղաք:Սյունիք'!Z288)</f>
        <v>0</v>
      </c>
      <c r="AA290" s="13">
        <f>SUM('Երևան քաղաք:Սյունիք'!AA288)</f>
        <v>0</v>
      </c>
      <c r="AB290" s="13">
        <f>SUM('Երևան քաղաք:Սյունիք'!AB288)</f>
        <v>0</v>
      </c>
      <c r="AC290" s="13">
        <f>SUM('Երևան քաղաք:Սյունիք'!AC288)</f>
        <v>0</v>
      </c>
      <c r="AD290" s="13">
        <f>SUM('Երևան քաղաք:Սյունիք'!AD288)</f>
        <v>0</v>
      </c>
      <c r="AE290" s="13">
        <f>SUM('Երևան քաղաք:Սյունիք'!AE288)</f>
        <v>0</v>
      </c>
      <c r="AF290" s="13">
        <f>SUM('Երևան քաղաք:Սյունիք'!AF288)</f>
        <v>0</v>
      </c>
      <c r="AG290" s="13">
        <f>SUM('Երևան քաղաք:Սյունիք'!AG288)</f>
        <v>0</v>
      </c>
      <c r="AH290" s="13">
        <f>SUM('Երևան քաղաք:Սյունիք'!AH288)</f>
        <v>0</v>
      </c>
      <c r="AI290" s="13">
        <f>SUM('Երևան քաղաք:Սյունիք'!AI288)</f>
        <v>0</v>
      </c>
      <c r="AJ290" s="13">
        <f>SUM('Երևան քաղաք:Սյունիք'!AJ288)</f>
        <v>0</v>
      </c>
      <c r="AK290" s="13">
        <f>SUM('Երևան քաղաք:Սյունիք'!AK288)</f>
        <v>0</v>
      </c>
      <c r="AL290" s="13">
        <f>SUM('Երևան քաղաք:Սյունիք'!AL288)</f>
        <v>0</v>
      </c>
      <c r="AM290" s="13">
        <f>SUM('Երևան քաղաք:Սյունիք'!AM288)</f>
        <v>0</v>
      </c>
      <c r="AN290" s="13">
        <f>SUM('Երևան քաղաք:Սյունիք'!AN288)</f>
        <v>0</v>
      </c>
      <c r="AO290" s="13">
        <f>SUM('Երևան քաղաք:Սյունիք'!AO288)</f>
        <v>0</v>
      </c>
      <c r="AP290" s="13">
        <f>SUM('Երևան քաղաք:Սյունիք'!AP288)</f>
        <v>0</v>
      </c>
      <c r="AQ290" s="13">
        <f>SUM('Երևան քաղաք:Սյունիք'!AQ288)</f>
        <v>0</v>
      </c>
      <c r="AR290" s="13">
        <f>SUM('Երևան քաղաք:Սյունիք'!AR288)</f>
        <v>0</v>
      </c>
      <c r="AS290" s="13">
        <f>SUM('Երևան քաղաք:Սյունիք'!AS288)</f>
        <v>0</v>
      </c>
      <c r="AT290" s="13">
        <f>SUM('Երևան քաղաք:Սյունիք'!AT288)</f>
        <v>0</v>
      </c>
      <c r="AU290" s="13">
        <f>SUM('Երևան քաղաք:Սյունիք'!AU288)</f>
        <v>0</v>
      </c>
      <c r="AV290" s="13">
        <f>SUM('Երևան քաղաք:Սյունիք'!AV288)</f>
        <v>0</v>
      </c>
      <c r="AW290" s="13">
        <f>SUM('Երևան քաղաք:Սյունիք'!AW288)</f>
        <v>0</v>
      </c>
      <c r="AX290" s="13">
        <f>SUM('Երևան քաղաք:Սյունիք'!AX288)</f>
        <v>0</v>
      </c>
      <c r="AY290" s="13">
        <f>SUM('Երևան քաղաք:Սյունիք'!AY288)</f>
        <v>0</v>
      </c>
      <c r="AZ290" s="13">
        <f>SUM('Երևան քաղաք:Սյունիք'!AZ288)</f>
        <v>0</v>
      </c>
      <c r="BA290" s="13">
        <f>SUM('Երևան քաղաք:Սյունիք'!BA288)</f>
        <v>0</v>
      </c>
      <c r="BB290" s="13">
        <f>SUM('Երևան քաղաք:Սյունիք'!BB288)</f>
        <v>0</v>
      </c>
      <c r="BC290" s="13">
        <f>SUM('Երևան քաղաք:Սյունիք'!BC288)</f>
        <v>0</v>
      </c>
      <c r="BD290" s="13">
        <f>SUM('Երևան քաղաք:Սյունիք'!BD288)</f>
        <v>0</v>
      </c>
      <c r="BE290" s="13">
        <f>SUM('Երևան քաղաք:Սյունիք'!BE288)</f>
        <v>0</v>
      </c>
      <c r="BF290" s="13">
        <f>SUM('Երևան քաղաք:Սյունիք'!BF288)</f>
        <v>0</v>
      </c>
      <c r="BG290" s="13">
        <f>SUM('Երևան քաղաք:Սյունիք'!BG288)</f>
        <v>0</v>
      </c>
      <c r="BH290" s="13">
        <f>SUM('Երևան քաղաք:Սյունիք'!BH288)</f>
        <v>0</v>
      </c>
      <c r="BI290" s="13">
        <f>SUM('Երևան քաղաք:Սյունիք'!BI288)</f>
        <v>0</v>
      </c>
      <c r="BJ290" s="13">
        <f>SUM('Երևան քաղաք:Սյունիք'!BJ288)</f>
        <v>0</v>
      </c>
      <c r="BK290" s="13">
        <f>SUM('Երևան քաղաք:Սյունիք'!BK288)</f>
        <v>0</v>
      </c>
      <c r="BL290" s="13">
        <f>SUM('Երևան քաղաք:Սյունիք'!BL288)</f>
        <v>0</v>
      </c>
      <c r="BM290" s="13">
        <f>SUM('Երևան քաղաք:Սյունիք'!BM288)</f>
        <v>0</v>
      </c>
      <c r="BN290" s="13">
        <f>SUM('Երևան քաղաք:Սյունիք'!BN288)</f>
        <v>0</v>
      </c>
      <c r="BO290" s="13">
        <f>SUM('Երևան քաղաք:Սյունիք'!BO288)</f>
        <v>0</v>
      </c>
      <c r="BP290" s="13">
        <f>SUM('Երևան քաղաք:Սյունիք'!BP288)</f>
        <v>0</v>
      </c>
      <c r="BQ290" s="13">
        <f>SUM('Երևան քաղաք:Սյունիք'!BQ288)</f>
        <v>0</v>
      </c>
      <c r="BR290" s="13">
        <f>SUM('Երևան քաղաք:Սյունիք'!BR288)</f>
        <v>0</v>
      </c>
      <c r="BS290" s="13">
        <f>SUM('Երևան քաղաք:Սյունիք'!BS288)</f>
        <v>0</v>
      </c>
      <c r="BT290" s="13">
        <f>SUM('Երևան քաղաք:Սյունիք'!BT288)</f>
        <v>0</v>
      </c>
      <c r="BU290" s="13">
        <f>SUM('Երևան քաղաք:Սյունիք'!BU288)</f>
        <v>0</v>
      </c>
      <c r="BV290" s="13">
        <f>SUM('Երևան քաղաք:Սյունիք'!BV288)</f>
        <v>0</v>
      </c>
      <c r="BW290" s="13">
        <f>SUM('Երևան քաղաք:Սյունիք'!BW288)</f>
        <v>0</v>
      </c>
      <c r="BX290" s="13">
        <f>SUM('Երևան քաղաք:Սյունիք'!BX288)</f>
        <v>0</v>
      </c>
      <c r="BY290" s="13">
        <f>SUM('Երևան քաղաք:Սյունիք'!BY288)</f>
        <v>0</v>
      </c>
      <c r="BZ290" s="13">
        <f>SUM('Երևան քաղաք:Սյունիք'!BZ288)</f>
        <v>1</v>
      </c>
      <c r="CA290" s="13">
        <v>0</v>
      </c>
    </row>
    <row r="291" spans="1:79" ht="20.100000000000001" customHeight="1" x14ac:dyDescent="0.3">
      <c r="A291" s="5" t="s">
        <v>245</v>
      </c>
      <c r="B291" s="3" t="s">
        <v>695</v>
      </c>
      <c r="C291" s="3">
        <v>325</v>
      </c>
      <c r="D291" s="13">
        <f>SUM('Երևան քաղաք:Սյունիք'!D289)</f>
        <v>0</v>
      </c>
      <c r="E291" s="13">
        <f>SUM('Երևան քաղաք:Սյունիք'!E289)</f>
        <v>7</v>
      </c>
      <c r="F291" s="13">
        <f>SUM('Երևան քաղաք:Սյունիք'!F289)</f>
        <v>7</v>
      </c>
      <c r="G291" s="13">
        <f>SUM('Երևան քաղաք:Սյունիք'!G289)</f>
        <v>0</v>
      </c>
      <c r="H291" s="13">
        <f>SUM('Երևան քաղաք:Սյունիք'!H289)</f>
        <v>3</v>
      </c>
      <c r="I291" s="13">
        <f>SUM('Երևան քաղաք:Սյունիք'!I289)</f>
        <v>17</v>
      </c>
      <c r="J291" s="13">
        <f>SUM('Երևան քաղաք:Սյունիք'!J289)</f>
        <v>0</v>
      </c>
      <c r="K291" s="13">
        <f>SUM('Երևան քաղաք:Սյունիք'!K289)</f>
        <v>1</v>
      </c>
      <c r="L291" s="13">
        <f>SUM('Երևան քաղաք:Սյունիք'!L289)</f>
        <v>18</v>
      </c>
      <c r="M291" s="13">
        <f>SUM('Երևան քաղաք:Սյունիք'!M289)</f>
        <v>0</v>
      </c>
      <c r="N291" s="13">
        <f>SUM('Երևան քաղաք:Սյունիք'!N289)</f>
        <v>0</v>
      </c>
      <c r="O291" s="13">
        <f>SUM('Երևան քաղաք:Սյունիք'!O289)</f>
        <v>4</v>
      </c>
      <c r="P291" s="13">
        <f>SUM('Երևան քաղաք:Սյունիք'!P289)</f>
        <v>0</v>
      </c>
      <c r="Q291" s="13">
        <f>SUM('Երևան քաղաք:Սյունիք'!Q289)</f>
        <v>0</v>
      </c>
      <c r="R291" s="13">
        <f>SUM('Երևան քաղաք:Սյունիք'!R289)</f>
        <v>0</v>
      </c>
      <c r="S291" s="13">
        <f>SUM('Երևան քաղաք:Սյունիք'!S289)</f>
        <v>0</v>
      </c>
      <c r="T291" s="13">
        <f>SUM('Երևան քաղաք:Սյունիք'!T289)</f>
        <v>0</v>
      </c>
      <c r="U291" s="13">
        <f>SUM('Երևան քաղաք:Սյունիք'!U289)</f>
        <v>0</v>
      </c>
      <c r="V291" s="13">
        <f>SUM('Երևան քաղաք:Սյունիք'!V289)</f>
        <v>0</v>
      </c>
      <c r="W291" s="13">
        <f>SUM('Երևան քաղաք:Սյունիք'!W289)</f>
        <v>4</v>
      </c>
      <c r="X291" s="13">
        <f>SUM('Երևան քաղաք:Սյունիք'!X289)</f>
        <v>0</v>
      </c>
      <c r="Y291" s="13">
        <f>SUM('Երևան քաղաք:Սյունիք'!Y289)</f>
        <v>14</v>
      </c>
      <c r="Z291" s="13">
        <f>SUM('Երևան քաղաք:Սյունիք'!Z289)</f>
        <v>0</v>
      </c>
      <c r="AA291" s="13">
        <f>SUM('Երևան քաղաք:Սյունիք'!AA289)</f>
        <v>0</v>
      </c>
      <c r="AB291" s="13">
        <f>SUM('Երևան քաղաք:Սյունիք'!AB289)</f>
        <v>0</v>
      </c>
      <c r="AC291" s="13">
        <f>SUM('Երևան քաղաք:Սյունիք'!AC289)</f>
        <v>0</v>
      </c>
      <c r="AD291" s="13">
        <f>SUM('Երևան քաղաք:Սյունիք'!AD289)</f>
        <v>3</v>
      </c>
      <c r="AE291" s="13">
        <f>SUM('Երևան քաղաք:Սյունիք'!AE289)</f>
        <v>0</v>
      </c>
      <c r="AF291" s="13">
        <f>SUM('Երևան քաղաք:Սյունիք'!AF289)</f>
        <v>0</v>
      </c>
      <c r="AG291" s="13">
        <f>SUM('Երևան քաղաք:Սյունիք'!AG289)</f>
        <v>0</v>
      </c>
      <c r="AH291" s="13">
        <f>SUM('Երևան քաղաք:Սյունիք'!AH289)</f>
        <v>0</v>
      </c>
      <c r="AI291" s="13">
        <f>SUM('Երևան քաղաք:Սյունիք'!AI289)</f>
        <v>1</v>
      </c>
      <c r="AJ291" s="13">
        <f>SUM('Երևան քաղաք:Սյունիք'!AJ289)</f>
        <v>0</v>
      </c>
      <c r="AK291" s="13">
        <f>SUM('Երևան քաղաք:Սյունիք'!AK289)</f>
        <v>0</v>
      </c>
      <c r="AL291" s="13">
        <f>SUM('Երևան քաղաք:Սյունիք'!AL289)</f>
        <v>0</v>
      </c>
      <c r="AM291" s="13">
        <f>SUM('Երևան քաղաք:Սյունիք'!AM289)</f>
        <v>0</v>
      </c>
      <c r="AN291" s="13">
        <f>SUM('Երևան քաղաք:Սյունիք'!AN289)</f>
        <v>0</v>
      </c>
      <c r="AO291" s="13">
        <f>SUM('Երևան քաղաք:Սյունիք'!AO289)</f>
        <v>5</v>
      </c>
      <c r="AP291" s="13">
        <f>SUM('Երևան քաղաք:Սյունիք'!AP289)</f>
        <v>10</v>
      </c>
      <c r="AQ291" s="13">
        <f>SUM('Երևան քաղաք:Սյունիք'!AQ289)</f>
        <v>3</v>
      </c>
      <c r="AR291" s="13">
        <f>SUM('Երևան քաղաք:Սյունիք'!AR289)</f>
        <v>0</v>
      </c>
      <c r="AS291" s="13">
        <f>SUM('Երևան քաղաք:Սյունիք'!AS289)</f>
        <v>1</v>
      </c>
      <c r="AT291" s="13">
        <f>SUM('Երևան քաղաք:Սյունիք'!AT289)</f>
        <v>8</v>
      </c>
      <c r="AU291" s="13">
        <f>SUM('Երևան քաղաք:Սյունիք'!AU289)</f>
        <v>0</v>
      </c>
      <c r="AV291" s="13">
        <f>SUM('Երևան քաղաք:Սյունիք'!AV289)</f>
        <v>0</v>
      </c>
      <c r="AW291" s="13">
        <f>SUM('Երևան քաղաք:Սյունիք'!AW289)</f>
        <v>9</v>
      </c>
      <c r="AX291" s="13">
        <f>SUM('Երևան քաղաք:Սյունիք'!AX289)</f>
        <v>0</v>
      </c>
      <c r="AY291" s="13">
        <f>SUM('Երևան քաղաք:Սյունիք'!AY289)</f>
        <v>18</v>
      </c>
      <c r="AZ291" s="13">
        <f>SUM('Երևան քաղաք:Սյունիք'!AZ289)</f>
        <v>0</v>
      </c>
      <c r="BA291" s="13">
        <f>SUM('Երևան քաղաք:Սյունիք'!BA289)</f>
        <v>0</v>
      </c>
      <c r="BB291" s="13">
        <f>SUM('Երևան քաղաք:Սյունիք'!BB289)</f>
        <v>1</v>
      </c>
      <c r="BC291" s="13">
        <f>SUM('Երևան քաղաք:Սյունիք'!BC289)</f>
        <v>0</v>
      </c>
      <c r="BD291" s="13">
        <f>SUM('Երևան քաղաք:Սյունիք'!BD289)</f>
        <v>0</v>
      </c>
      <c r="BE291" s="13">
        <f>SUM('Երևան քաղաք:Սյունիք'!BE289)</f>
        <v>0</v>
      </c>
      <c r="BF291" s="13">
        <f>SUM('Երևան քաղաք:Սյունիք'!BF289)</f>
        <v>0</v>
      </c>
      <c r="BG291" s="13">
        <f>SUM('Երևան քաղաք:Սյունիք'!BG289)</f>
        <v>0</v>
      </c>
      <c r="BH291" s="13">
        <f>SUM('Երևան քաղաք:Սյունիք'!BH289)</f>
        <v>0</v>
      </c>
      <c r="BI291" s="13">
        <f>SUM('Երևան քաղաք:Սյունիք'!BI289)</f>
        <v>0</v>
      </c>
      <c r="BJ291" s="13">
        <f>SUM('Երևան քաղաք:Սյունիք'!BJ289)</f>
        <v>0</v>
      </c>
      <c r="BK291" s="13">
        <f>SUM('Երևան քաղաք:Սյունիք'!BK289)</f>
        <v>0</v>
      </c>
      <c r="BL291" s="13">
        <f>SUM('Երևան քաղաք:Սյունիք'!BL289)</f>
        <v>0</v>
      </c>
      <c r="BM291" s="13">
        <f>SUM('Երևան քաղաք:Սյունիք'!BM289)</f>
        <v>0</v>
      </c>
      <c r="BN291" s="13">
        <f>SUM('Երևան քաղաք:Սյունիք'!BN289)</f>
        <v>0</v>
      </c>
      <c r="BO291" s="13">
        <f>SUM('Երևան քաղաք:Սյունիք'!BO289)</f>
        <v>0</v>
      </c>
      <c r="BP291" s="13">
        <f>SUM('Երևան քաղաք:Սյունիք'!BP289)</f>
        <v>0</v>
      </c>
      <c r="BQ291" s="13">
        <f>SUM('Երևան քաղաք:Սյունիք'!BQ289)</f>
        <v>0</v>
      </c>
      <c r="BR291" s="13">
        <f>SUM('Երևան քաղաք:Սյունիք'!BR289)</f>
        <v>0</v>
      </c>
      <c r="BS291" s="13">
        <f>SUM('Երևան քաղաք:Սյունիք'!BS289)</f>
        <v>0</v>
      </c>
      <c r="BT291" s="13">
        <f>SUM('Երևան քաղաք:Սյունիք'!BT289)</f>
        <v>0</v>
      </c>
      <c r="BU291" s="13">
        <f>SUM('Երևան քաղաք:Սյունիք'!BU289)</f>
        <v>16</v>
      </c>
      <c r="BV291" s="13">
        <f>SUM('Երևան քաղաք:Սյունիք'!BV289)</f>
        <v>0</v>
      </c>
      <c r="BW291" s="13">
        <f>SUM('Երևան քաղաք:Սյունիք'!BW289)</f>
        <v>0</v>
      </c>
      <c r="BX291" s="13">
        <f>SUM('Երևան քաղաք:Սյունիք'!BX289)</f>
        <v>0</v>
      </c>
      <c r="BY291" s="13">
        <f>SUM('Երևան քաղաք:Սյունիք'!BY289)</f>
        <v>15</v>
      </c>
      <c r="BZ291" s="13">
        <f>SUM('Երևան քաղաք:Սյունիք'!BZ289)</f>
        <v>8</v>
      </c>
      <c r="CA291" s="13">
        <v>0</v>
      </c>
    </row>
    <row r="292" spans="1:79" ht="20.100000000000001" customHeight="1" x14ac:dyDescent="0.3">
      <c r="A292" s="5" t="s">
        <v>246</v>
      </c>
      <c r="B292" s="3" t="s">
        <v>696</v>
      </c>
      <c r="C292" s="3">
        <v>326</v>
      </c>
      <c r="D292" s="13">
        <f>SUM('Երևան քաղաք:Սյունիք'!D290)</f>
        <v>0</v>
      </c>
      <c r="E292" s="13">
        <f>SUM('Երևան քաղաք:Սյունիք'!E290)</f>
        <v>0</v>
      </c>
      <c r="F292" s="13">
        <f>SUM('Երևան քաղաք:Սյունիք'!F290)</f>
        <v>0</v>
      </c>
      <c r="G292" s="13">
        <f>SUM('Երևան քաղաք:Սյունիք'!G290)</f>
        <v>0</v>
      </c>
      <c r="H292" s="13">
        <f>SUM('Երևան քաղաք:Սյունիք'!H290)</f>
        <v>0</v>
      </c>
      <c r="I292" s="13">
        <f>SUM('Երևան քաղաք:Սյունիք'!I290)</f>
        <v>0</v>
      </c>
      <c r="J292" s="13">
        <f>SUM('Երևան քաղաք:Սյունիք'!J290)</f>
        <v>0</v>
      </c>
      <c r="K292" s="13">
        <f>SUM('Երևան քաղաք:Սյունիք'!K290)</f>
        <v>0</v>
      </c>
      <c r="L292" s="13">
        <f>SUM('Երևան քաղաք:Սյունիք'!L290)</f>
        <v>0</v>
      </c>
      <c r="M292" s="13">
        <f>SUM('Երևան քաղաք:Սյունիք'!M290)</f>
        <v>0</v>
      </c>
      <c r="N292" s="13">
        <f>SUM('Երևան քաղաք:Սյունիք'!N290)</f>
        <v>0</v>
      </c>
      <c r="O292" s="13">
        <f>SUM('Երևան քաղաք:Սյունիք'!O290)</f>
        <v>0</v>
      </c>
      <c r="P292" s="13">
        <f>SUM('Երևան քաղաք:Սյունիք'!P290)</f>
        <v>0</v>
      </c>
      <c r="Q292" s="13">
        <f>SUM('Երևան քաղաք:Սյունիք'!Q290)</f>
        <v>0</v>
      </c>
      <c r="R292" s="13">
        <f>SUM('Երևան քաղաք:Սյունիք'!R290)</f>
        <v>0</v>
      </c>
      <c r="S292" s="13">
        <f>SUM('Երևան քաղաք:Սյունիք'!S290)</f>
        <v>0</v>
      </c>
      <c r="T292" s="13">
        <f>SUM('Երևան քաղաք:Սյունիք'!T290)</f>
        <v>0</v>
      </c>
      <c r="U292" s="13">
        <f>SUM('Երևան քաղաք:Սյունիք'!U290)</f>
        <v>0</v>
      </c>
      <c r="V292" s="13">
        <f>SUM('Երևան քաղաք:Սյունիք'!V290)</f>
        <v>0</v>
      </c>
      <c r="W292" s="13">
        <f>SUM('Երևան քաղաք:Սյունիք'!W290)</f>
        <v>0</v>
      </c>
      <c r="X292" s="13">
        <f>SUM('Երևան քաղաք:Սյունիք'!X290)</f>
        <v>0</v>
      </c>
      <c r="Y292" s="13">
        <f>SUM('Երևան քաղաք:Սյունիք'!Y290)</f>
        <v>0</v>
      </c>
      <c r="Z292" s="13">
        <f>SUM('Երևան քաղաք:Սյունիք'!Z290)</f>
        <v>0</v>
      </c>
      <c r="AA292" s="13">
        <f>SUM('Երևան քաղաք:Սյունիք'!AA290)</f>
        <v>0</v>
      </c>
      <c r="AB292" s="13">
        <f>SUM('Երևան քաղաք:Սյունիք'!AB290)</f>
        <v>0</v>
      </c>
      <c r="AC292" s="13">
        <f>SUM('Երևան քաղաք:Սյունիք'!AC290)</f>
        <v>0</v>
      </c>
      <c r="AD292" s="13">
        <f>SUM('Երևան քաղաք:Սյունիք'!AD290)</f>
        <v>0</v>
      </c>
      <c r="AE292" s="13">
        <f>SUM('Երևան քաղաք:Սյունիք'!AE290)</f>
        <v>0</v>
      </c>
      <c r="AF292" s="13">
        <f>SUM('Երևան քաղաք:Սյունիք'!AF290)</f>
        <v>0</v>
      </c>
      <c r="AG292" s="13">
        <f>SUM('Երևան քաղաք:Սյունիք'!AG290)</f>
        <v>0</v>
      </c>
      <c r="AH292" s="13">
        <f>SUM('Երևան քաղաք:Սյունիք'!AH290)</f>
        <v>0</v>
      </c>
      <c r="AI292" s="13">
        <f>SUM('Երևան քաղաք:Սյունիք'!AI290)</f>
        <v>0</v>
      </c>
      <c r="AJ292" s="13">
        <f>SUM('Երևան քաղաք:Սյունիք'!AJ290)</f>
        <v>0</v>
      </c>
      <c r="AK292" s="13">
        <f>SUM('Երևան քաղաք:Սյունիք'!AK290)</f>
        <v>0</v>
      </c>
      <c r="AL292" s="13">
        <f>SUM('Երևան քաղաք:Սյունիք'!AL290)</f>
        <v>0</v>
      </c>
      <c r="AM292" s="13">
        <f>SUM('Երևան քաղաք:Սյունիք'!AM290)</f>
        <v>0</v>
      </c>
      <c r="AN292" s="13">
        <f>SUM('Երևան քաղաք:Սյունիք'!AN290)</f>
        <v>0</v>
      </c>
      <c r="AO292" s="13">
        <f>SUM('Երևան քաղաք:Սյունիք'!AO290)</f>
        <v>0</v>
      </c>
      <c r="AP292" s="13">
        <f>SUM('Երևան քաղաք:Սյունիք'!AP290)</f>
        <v>0</v>
      </c>
      <c r="AQ292" s="13">
        <f>SUM('Երևան քաղաք:Սյունիք'!AQ290)</f>
        <v>0</v>
      </c>
      <c r="AR292" s="13">
        <f>SUM('Երևան քաղաք:Սյունիք'!AR290)</f>
        <v>0</v>
      </c>
      <c r="AS292" s="13">
        <f>SUM('Երևան քաղաք:Սյունիք'!AS290)</f>
        <v>0</v>
      </c>
      <c r="AT292" s="13">
        <f>SUM('Երևան քաղաք:Սյունիք'!AT290)</f>
        <v>0</v>
      </c>
      <c r="AU292" s="13">
        <f>SUM('Երևան քաղաք:Սյունիք'!AU290)</f>
        <v>0</v>
      </c>
      <c r="AV292" s="13">
        <f>SUM('Երևան քաղաք:Սյունիք'!AV290)</f>
        <v>0</v>
      </c>
      <c r="AW292" s="13">
        <f>SUM('Երևան քաղաք:Սյունիք'!AW290)</f>
        <v>0</v>
      </c>
      <c r="AX292" s="13">
        <f>SUM('Երևան քաղաք:Սյունիք'!AX290)</f>
        <v>0</v>
      </c>
      <c r="AY292" s="13">
        <f>SUM('Երևան քաղաք:Սյունիք'!AY290)</f>
        <v>0</v>
      </c>
      <c r="AZ292" s="13">
        <f>SUM('Երևան քաղաք:Սյունիք'!AZ290)</f>
        <v>0</v>
      </c>
      <c r="BA292" s="13">
        <f>SUM('Երևան քաղաք:Սյունիք'!BA290)</f>
        <v>0</v>
      </c>
      <c r="BB292" s="13">
        <f>SUM('Երևան քաղաք:Սյունիք'!BB290)</f>
        <v>0</v>
      </c>
      <c r="BC292" s="13">
        <f>SUM('Երևան քաղաք:Սյունիք'!BC290)</f>
        <v>0</v>
      </c>
      <c r="BD292" s="13">
        <f>SUM('Երևան քաղաք:Սյունիք'!BD290)</f>
        <v>0</v>
      </c>
      <c r="BE292" s="13">
        <f>SUM('Երևան քաղաք:Սյունիք'!BE290)</f>
        <v>0</v>
      </c>
      <c r="BF292" s="13">
        <f>SUM('Երևան քաղաք:Սյունիք'!BF290)</f>
        <v>0</v>
      </c>
      <c r="BG292" s="13">
        <f>SUM('Երևան քաղաք:Սյունիք'!BG290)</f>
        <v>0</v>
      </c>
      <c r="BH292" s="13">
        <f>SUM('Երևան քաղաք:Սյունիք'!BH290)</f>
        <v>0</v>
      </c>
      <c r="BI292" s="13">
        <f>SUM('Երևան քաղաք:Սյունիք'!BI290)</f>
        <v>0</v>
      </c>
      <c r="BJ292" s="13">
        <f>SUM('Երևան քաղաք:Սյունիք'!BJ290)</f>
        <v>0</v>
      </c>
      <c r="BK292" s="13">
        <f>SUM('Երևան քաղաք:Սյունիք'!BK290)</f>
        <v>0</v>
      </c>
      <c r="BL292" s="13">
        <f>SUM('Երևան քաղաք:Սյունիք'!BL290)</f>
        <v>0</v>
      </c>
      <c r="BM292" s="13">
        <f>SUM('Երևան քաղաք:Սյունիք'!BM290)</f>
        <v>0</v>
      </c>
      <c r="BN292" s="13">
        <f>SUM('Երևան քաղաք:Սյունիք'!BN290)</f>
        <v>0</v>
      </c>
      <c r="BO292" s="13">
        <f>SUM('Երևան քաղաք:Սյունիք'!BO290)</f>
        <v>0</v>
      </c>
      <c r="BP292" s="13">
        <f>SUM('Երևան քաղաք:Սյունիք'!BP290)</f>
        <v>0</v>
      </c>
      <c r="BQ292" s="13">
        <f>SUM('Երևան քաղաք:Սյունիք'!BQ290)</f>
        <v>0</v>
      </c>
      <c r="BR292" s="13">
        <f>SUM('Երևան քաղաք:Սյունիք'!BR290)</f>
        <v>0</v>
      </c>
      <c r="BS292" s="13">
        <f>SUM('Երևան քաղաք:Սյունիք'!BS290)</f>
        <v>0</v>
      </c>
      <c r="BT292" s="13">
        <f>SUM('Երևան քաղաք:Սյունիք'!BT290)</f>
        <v>0</v>
      </c>
      <c r="BU292" s="13">
        <f>SUM('Երևան քաղաք:Սյունիք'!BU290)</f>
        <v>0</v>
      </c>
      <c r="BV292" s="13">
        <f>SUM('Երևան քաղաք:Սյունիք'!BV290)</f>
        <v>0</v>
      </c>
      <c r="BW292" s="13">
        <f>SUM('Երևան քաղաք:Սյունիք'!BW290)</f>
        <v>0</v>
      </c>
      <c r="BX292" s="13">
        <f>SUM('Երևան քաղաք:Սյունիք'!BX290)</f>
        <v>0</v>
      </c>
      <c r="BY292" s="13">
        <f>SUM('Երևան քաղաք:Սյունիք'!BY290)</f>
        <v>0</v>
      </c>
      <c r="BZ292" s="13">
        <f>SUM('Երևան քաղաք:Սյունիք'!BZ290)</f>
        <v>0</v>
      </c>
      <c r="CA292" s="13">
        <v>0</v>
      </c>
    </row>
    <row r="293" spans="1:79" ht="20.100000000000001" customHeight="1" x14ac:dyDescent="0.3">
      <c r="A293" s="5" t="s">
        <v>247</v>
      </c>
      <c r="B293" s="3" t="s">
        <v>612</v>
      </c>
      <c r="C293" s="3">
        <v>327</v>
      </c>
      <c r="D293" s="13">
        <f>SUM('Երևան քաղաք:Սյունիք'!D291)</f>
        <v>1</v>
      </c>
      <c r="E293" s="13">
        <f>SUM('Երևան քաղաք:Սյունիք'!E291)</f>
        <v>6</v>
      </c>
      <c r="F293" s="13">
        <f>SUM('Երևան քաղաք:Սյունիք'!F291)</f>
        <v>7</v>
      </c>
      <c r="G293" s="13">
        <f>SUM('Երևան քաղաք:Սյունիք'!G291)</f>
        <v>0</v>
      </c>
      <c r="H293" s="13">
        <f>SUM('Երևան քաղաք:Սյունիք'!H291)</f>
        <v>0</v>
      </c>
      <c r="I293" s="13">
        <f>SUM('Երևան քաղաք:Սյունիք'!I291)</f>
        <v>1</v>
      </c>
      <c r="J293" s="13">
        <f>SUM('Երևան քաղաք:Սյունիք'!J291)</f>
        <v>0</v>
      </c>
      <c r="K293" s="13">
        <f>SUM('Երևան քաղաք:Սյունիք'!K291)</f>
        <v>0</v>
      </c>
      <c r="L293" s="13">
        <f>SUM('Երևան քաղաք:Սյունիք'!L291)</f>
        <v>1</v>
      </c>
      <c r="M293" s="13">
        <f>SUM('Երևան քաղաք:Սյունիք'!M291)</f>
        <v>0</v>
      </c>
      <c r="N293" s="13">
        <f>SUM('Երևան քաղաք:Սյունիք'!N291)</f>
        <v>0</v>
      </c>
      <c r="O293" s="13">
        <f>SUM('Երևան քաղաք:Սյունիք'!O291)</f>
        <v>1</v>
      </c>
      <c r="P293" s="13">
        <f>SUM('Երևան քաղաք:Սյունիք'!P291)</f>
        <v>0</v>
      </c>
      <c r="Q293" s="13">
        <f>SUM('Երևան քաղաք:Սյունիք'!Q291)</f>
        <v>0</v>
      </c>
      <c r="R293" s="13">
        <f>SUM('Երևան քաղաք:Սյունիք'!R291)</f>
        <v>0</v>
      </c>
      <c r="S293" s="13">
        <f>SUM('Երևան քաղաք:Սյունիք'!S291)</f>
        <v>0</v>
      </c>
      <c r="T293" s="13">
        <f>SUM('Երևան քաղաք:Սյունիք'!T291)</f>
        <v>0</v>
      </c>
      <c r="U293" s="13">
        <f>SUM('Երևան քաղաք:Սյունիք'!U291)</f>
        <v>0</v>
      </c>
      <c r="V293" s="13">
        <f>SUM('Երևան քաղաք:Սյունիք'!V291)</f>
        <v>0</v>
      </c>
      <c r="W293" s="13">
        <f>SUM('Երևան քաղաք:Սյունիք'!W291)</f>
        <v>1</v>
      </c>
      <c r="X293" s="13">
        <f>SUM('Երևան քաղաք:Սյունիք'!X291)</f>
        <v>0</v>
      </c>
      <c r="Y293" s="13">
        <f>SUM('Երևան քաղաք:Սյունիք'!Y291)</f>
        <v>0</v>
      </c>
      <c r="Z293" s="13">
        <f>SUM('Երևան քաղաք:Սյունիք'!Z291)</f>
        <v>0</v>
      </c>
      <c r="AA293" s="13">
        <f>SUM('Երևան քաղաք:Սյունիք'!AA291)</f>
        <v>0</v>
      </c>
      <c r="AB293" s="13">
        <f>SUM('Երևան քաղաք:Սյունիք'!AB291)</f>
        <v>0</v>
      </c>
      <c r="AC293" s="13">
        <f>SUM('Երևան քաղաք:Սյունիք'!AC291)</f>
        <v>0</v>
      </c>
      <c r="AD293" s="13">
        <f>SUM('Երևան քաղաք:Սյունիք'!AD291)</f>
        <v>1</v>
      </c>
      <c r="AE293" s="13">
        <f>SUM('Երևան քաղաք:Սյունիք'!AE291)</f>
        <v>0</v>
      </c>
      <c r="AF293" s="13">
        <f>SUM('Երևան քաղաք:Սյունիք'!AF291)</f>
        <v>0</v>
      </c>
      <c r="AG293" s="13">
        <f>SUM('Երևան քաղաք:Սյունիք'!AG291)</f>
        <v>0</v>
      </c>
      <c r="AH293" s="13">
        <f>SUM('Երևան քաղաք:Սյունիք'!AH291)</f>
        <v>0</v>
      </c>
      <c r="AI293" s="13">
        <f>SUM('Երևան քաղաք:Սյունիք'!AI291)</f>
        <v>0</v>
      </c>
      <c r="AJ293" s="13">
        <f>SUM('Երևան քաղաք:Սյունիք'!AJ291)</f>
        <v>0</v>
      </c>
      <c r="AK293" s="13">
        <f>SUM('Երևան քաղաք:Սյունիք'!AK291)</f>
        <v>0</v>
      </c>
      <c r="AL293" s="13">
        <f>SUM('Երևան քաղաք:Սյունիք'!AL291)</f>
        <v>0</v>
      </c>
      <c r="AM293" s="13">
        <f>SUM('Երևան քաղաք:Սյունիք'!AM291)</f>
        <v>0</v>
      </c>
      <c r="AN293" s="13">
        <f>SUM('Երևան քաղաք:Սյունիք'!AN291)</f>
        <v>0</v>
      </c>
      <c r="AO293" s="13">
        <f>SUM('Երևան քաղաք:Սյունիք'!AO291)</f>
        <v>1</v>
      </c>
      <c r="AP293" s="13">
        <f>SUM('Երևան քաղաք:Սյունիք'!AP291)</f>
        <v>0</v>
      </c>
      <c r="AQ293" s="13">
        <f>SUM('Երևան քաղաք:Սյունիք'!AQ291)</f>
        <v>0</v>
      </c>
      <c r="AR293" s="13">
        <f>SUM('Երևան քաղաք:Սյունիք'!AR291)</f>
        <v>0</v>
      </c>
      <c r="AS293" s="13">
        <f>SUM('Երևան քաղաք:Սյունիք'!AS291)</f>
        <v>0</v>
      </c>
      <c r="AT293" s="13">
        <f>SUM('Երևան քաղաք:Սյունիք'!AT291)</f>
        <v>0</v>
      </c>
      <c r="AU293" s="13">
        <f>SUM('Երևան քաղաք:Սյունիք'!AU291)</f>
        <v>0</v>
      </c>
      <c r="AV293" s="13">
        <f>SUM('Երևան քաղաք:Սյունիք'!AV291)</f>
        <v>0</v>
      </c>
      <c r="AW293" s="13">
        <f>SUM('Երևան քաղաք:Սյունիք'!AW291)</f>
        <v>1</v>
      </c>
      <c r="AX293" s="13">
        <f>SUM('Երևան քաղաք:Սյունիք'!AX291)</f>
        <v>0</v>
      </c>
      <c r="AY293" s="13">
        <f>SUM('Երևան քաղաք:Սյունիք'!AY291)</f>
        <v>1</v>
      </c>
      <c r="AZ293" s="13">
        <f>SUM('Երևան քաղաք:Սյունիք'!AZ291)</f>
        <v>0</v>
      </c>
      <c r="BA293" s="13">
        <f>SUM('Երևան քաղաք:Սյունիք'!BA291)</f>
        <v>0</v>
      </c>
      <c r="BB293" s="13">
        <f>SUM('Երևան քաղաք:Սյունիք'!BB291)</f>
        <v>0</v>
      </c>
      <c r="BC293" s="13">
        <f>SUM('Երևան քաղաք:Սյունիք'!BC291)</f>
        <v>0</v>
      </c>
      <c r="BD293" s="13">
        <f>SUM('Երևան քաղաք:Սյունիք'!BD291)</f>
        <v>0</v>
      </c>
      <c r="BE293" s="13">
        <f>SUM('Երևան քաղաք:Սյունիք'!BE291)</f>
        <v>0</v>
      </c>
      <c r="BF293" s="13">
        <f>SUM('Երևան քաղաք:Սյունիք'!BF291)</f>
        <v>0</v>
      </c>
      <c r="BG293" s="13">
        <f>SUM('Երևան քաղաք:Սյունիք'!BG291)</f>
        <v>0</v>
      </c>
      <c r="BH293" s="13">
        <f>SUM('Երևան քաղաք:Սյունիք'!BH291)</f>
        <v>0</v>
      </c>
      <c r="BI293" s="13">
        <f>SUM('Երևան քաղաք:Սյունիք'!BI291)</f>
        <v>0</v>
      </c>
      <c r="BJ293" s="13">
        <f>SUM('Երևան քաղաք:Սյունիք'!BJ291)</f>
        <v>0</v>
      </c>
      <c r="BK293" s="13">
        <f>SUM('Երևան քաղաք:Սյունիք'!BK291)</f>
        <v>0</v>
      </c>
      <c r="BL293" s="13">
        <f>SUM('Երևան քաղաք:Սյունիք'!BL291)</f>
        <v>0</v>
      </c>
      <c r="BM293" s="13">
        <f>SUM('Երևան քաղաք:Սյունիք'!BM291)</f>
        <v>0</v>
      </c>
      <c r="BN293" s="13">
        <f>SUM('Երևան քաղաք:Սյունիք'!BN291)</f>
        <v>0</v>
      </c>
      <c r="BO293" s="13">
        <f>SUM('Երևան քաղաք:Սյունիք'!BO291)</f>
        <v>0</v>
      </c>
      <c r="BP293" s="13">
        <f>SUM('Երևան քաղաք:Սյունիք'!BP291)</f>
        <v>0</v>
      </c>
      <c r="BQ293" s="13">
        <f>SUM('Երևան քաղաք:Սյունիք'!BQ291)</f>
        <v>0</v>
      </c>
      <c r="BR293" s="13">
        <f>SUM('Երևան քաղաք:Սյունիք'!BR291)</f>
        <v>0</v>
      </c>
      <c r="BS293" s="13">
        <f>SUM('Երևան քաղաք:Սյունիք'!BS291)</f>
        <v>0</v>
      </c>
      <c r="BT293" s="13">
        <f>SUM('Երևան քաղաք:Սյունիք'!BT291)</f>
        <v>0</v>
      </c>
      <c r="BU293" s="13">
        <f>SUM('Երևան քաղաք:Սյունիք'!BU291)</f>
        <v>5</v>
      </c>
      <c r="BV293" s="13">
        <f>SUM('Երևան քաղաք:Սյունիք'!BV291)</f>
        <v>0</v>
      </c>
      <c r="BW293" s="13">
        <f>SUM('Երևան քաղաք:Սյունիք'!BW291)</f>
        <v>0</v>
      </c>
      <c r="BX293" s="13">
        <f>SUM('Երևան քաղաք:Սյունիք'!BX291)</f>
        <v>0</v>
      </c>
      <c r="BY293" s="13">
        <f>SUM('Երևան քաղաք:Սյունիք'!BY291)</f>
        <v>1</v>
      </c>
      <c r="BZ293" s="13">
        <f>SUM('Երևան քաղաք:Սյունիք'!BZ291)</f>
        <v>1</v>
      </c>
      <c r="CA293" s="13">
        <v>0</v>
      </c>
    </row>
    <row r="294" spans="1:79" ht="20.100000000000001" customHeight="1" x14ac:dyDescent="0.3">
      <c r="A294" s="5" t="s">
        <v>248</v>
      </c>
      <c r="B294" s="3" t="s">
        <v>613</v>
      </c>
      <c r="C294" s="3">
        <v>327.10000000000002</v>
      </c>
      <c r="D294" s="13">
        <f>SUM('Երևան քաղաք:Սյունիք'!D292)</f>
        <v>0</v>
      </c>
      <c r="E294" s="13">
        <f>SUM('Երևան քաղաք:Սյունիք'!E292)</f>
        <v>0</v>
      </c>
      <c r="F294" s="13">
        <f>SUM('Երևան քաղաք:Սյունիք'!F292)</f>
        <v>0</v>
      </c>
      <c r="G294" s="13">
        <f>SUM('Երևան քաղաք:Սյունիք'!G292)</f>
        <v>0</v>
      </c>
      <c r="H294" s="13">
        <f>SUM('Երևան քաղաք:Սյունիք'!H292)</f>
        <v>0</v>
      </c>
      <c r="I294" s="13">
        <f>SUM('Երևան քաղաք:Սյունիք'!I292)</f>
        <v>1</v>
      </c>
      <c r="J294" s="13">
        <f>SUM('Երևան քաղաք:Սյունիք'!J292)</f>
        <v>0</v>
      </c>
      <c r="K294" s="13">
        <f>SUM('Երևան քաղաք:Սյունիք'!K292)</f>
        <v>0</v>
      </c>
      <c r="L294" s="13">
        <f>SUM('Երևան քաղաք:Սյունիք'!L292)</f>
        <v>1</v>
      </c>
      <c r="M294" s="13">
        <f>SUM('Երևան քաղաք:Սյունիք'!M292)</f>
        <v>0</v>
      </c>
      <c r="N294" s="13">
        <f>SUM('Երևան քաղաք:Սյունիք'!N292)</f>
        <v>0</v>
      </c>
      <c r="O294" s="13">
        <f>SUM('Երևան քաղաք:Սյունիք'!O292)</f>
        <v>0</v>
      </c>
      <c r="P294" s="13">
        <f>SUM('Երևան քաղաք:Սյունիք'!P292)</f>
        <v>1</v>
      </c>
      <c r="Q294" s="13">
        <f>SUM('Երևան քաղաք:Սյունիք'!Q292)</f>
        <v>0</v>
      </c>
      <c r="R294" s="13">
        <f>SUM('Երևան քաղաք:Սյունիք'!R292)</f>
        <v>0</v>
      </c>
      <c r="S294" s="13">
        <f>SUM('Երևան քաղաք:Սյունիք'!S292)</f>
        <v>0</v>
      </c>
      <c r="T294" s="13">
        <f>SUM('Երևան քաղաք:Սյունիք'!T292)</f>
        <v>0</v>
      </c>
      <c r="U294" s="13">
        <f>SUM('Երևան քաղաք:Սյունիք'!U292)</f>
        <v>0</v>
      </c>
      <c r="V294" s="13">
        <f>SUM('Երևան քաղաք:Սյունիք'!V292)</f>
        <v>0</v>
      </c>
      <c r="W294" s="13">
        <f>SUM('Երևան քաղաք:Սյունիք'!W292)</f>
        <v>1</v>
      </c>
      <c r="X294" s="13">
        <f>SUM('Երևան քաղաք:Սյունիք'!X292)</f>
        <v>0</v>
      </c>
      <c r="Y294" s="13">
        <f>SUM('Երևան քաղաք:Սյունիք'!Y292)</f>
        <v>0</v>
      </c>
      <c r="Z294" s="13">
        <f>SUM('Երևան քաղաք:Սյունիք'!Z292)</f>
        <v>0</v>
      </c>
      <c r="AA294" s="13">
        <f>SUM('Երևան քաղաք:Սյունիք'!AA292)</f>
        <v>0</v>
      </c>
      <c r="AB294" s="13">
        <f>SUM('Երևան քաղաք:Սյունիք'!AB292)</f>
        <v>0</v>
      </c>
      <c r="AC294" s="13">
        <f>SUM('Երևան քաղաք:Սյունիք'!AC292)</f>
        <v>0</v>
      </c>
      <c r="AD294" s="13">
        <f>SUM('Երևան քաղաք:Սյունիք'!AD292)</f>
        <v>0</v>
      </c>
      <c r="AE294" s="13">
        <f>SUM('Երևան քաղաք:Սյունիք'!AE292)</f>
        <v>0</v>
      </c>
      <c r="AF294" s="13">
        <f>SUM('Երևան քաղաք:Սյունիք'!AF292)</f>
        <v>0</v>
      </c>
      <c r="AG294" s="13">
        <f>SUM('Երևան քաղաք:Սյունիք'!AG292)</f>
        <v>0</v>
      </c>
      <c r="AH294" s="13">
        <f>SUM('Երևան քաղաք:Սյունիք'!AH292)</f>
        <v>0</v>
      </c>
      <c r="AI294" s="13">
        <f>SUM('Երևան քաղաք:Սյունիք'!AI292)</f>
        <v>0</v>
      </c>
      <c r="AJ294" s="13">
        <f>SUM('Երևան քաղաք:Սյունիք'!AJ292)</f>
        <v>0</v>
      </c>
      <c r="AK294" s="13">
        <f>SUM('Երևան քաղաք:Սյունիք'!AK292)</f>
        <v>0</v>
      </c>
      <c r="AL294" s="13">
        <f>SUM('Երևան քաղաք:Սյունիք'!AL292)</f>
        <v>0</v>
      </c>
      <c r="AM294" s="13">
        <f>SUM('Երևան քաղաք:Սյունիք'!AM292)</f>
        <v>0</v>
      </c>
      <c r="AN294" s="13">
        <f>SUM('Երևան քաղաք:Սյունիք'!AN292)</f>
        <v>0</v>
      </c>
      <c r="AO294" s="13">
        <f>SUM('Երևան քաղաք:Սյունիք'!AO292)</f>
        <v>1</v>
      </c>
      <c r="AP294" s="13">
        <f>SUM('Երևան քաղաք:Սյունիք'!AP292)</f>
        <v>0</v>
      </c>
      <c r="AQ294" s="13">
        <f>SUM('Երևան քաղաք:Սյունիք'!AQ292)</f>
        <v>0</v>
      </c>
      <c r="AR294" s="13">
        <f>SUM('Երևան քաղաք:Սյունիք'!AR292)</f>
        <v>0</v>
      </c>
      <c r="AS294" s="13">
        <f>SUM('Երևան քաղաք:Սյունիք'!AS292)</f>
        <v>0</v>
      </c>
      <c r="AT294" s="13">
        <f>SUM('Երևան քաղաք:Սյունիք'!AT292)</f>
        <v>0</v>
      </c>
      <c r="AU294" s="13">
        <f>SUM('Երևան քաղաք:Սյունիք'!AU292)</f>
        <v>0</v>
      </c>
      <c r="AV294" s="13">
        <f>SUM('Երևան քաղաք:Սյունիք'!AV292)</f>
        <v>0</v>
      </c>
      <c r="AW294" s="13">
        <f>SUM('Երևան քաղաք:Սյունիք'!AW292)</f>
        <v>1</v>
      </c>
      <c r="AX294" s="13">
        <f>SUM('Երևան քաղաք:Սյունիք'!AX292)</f>
        <v>0</v>
      </c>
      <c r="AY294" s="13">
        <f>SUM('Երևան քաղաք:Սյունիք'!AY292)</f>
        <v>1</v>
      </c>
      <c r="AZ294" s="13">
        <f>SUM('Երևան քաղաք:Սյունիք'!AZ292)</f>
        <v>0</v>
      </c>
      <c r="BA294" s="13">
        <f>SUM('Երևան քաղաք:Սյունիք'!BA292)</f>
        <v>0</v>
      </c>
      <c r="BB294" s="13">
        <f>SUM('Երևան քաղաք:Սյունիք'!BB292)</f>
        <v>0</v>
      </c>
      <c r="BC294" s="13">
        <f>SUM('Երևան քաղաք:Սյունիք'!BC292)</f>
        <v>0</v>
      </c>
      <c r="BD294" s="13">
        <f>SUM('Երևան քաղաք:Սյունիք'!BD292)</f>
        <v>0</v>
      </c>
      <c r="BE294" s="13">
        <f>SUM('Երևան քաղաք:Սյունիք'!BE292)</f>
        <v>0</v>
      </c>
      <c r="BF294" s="13">
        <f>SUM('Երևան քաղաք:Սյունիք'!BF292)</f>
        <v>0</v>
      </c>
      <c r="BG294" s="13">
        <f>SUM('Երևան քաղաք:Սյունիք'!BG292)</f>
        <v>0</v>
      </c>
      <c r="BH294" s="13">
        <f>SUM('Երևան քաղաք:Սյունիք'!BH292)</f>
        <v>0</v>
      </c>
      <c r="BI294" s="13">
        <f>SUM('Երևան քաղաք:Սյունիք'!BI292)</f>
        <v>0</v>
      </c>
      <c r="BJ294" s="13">
        <f>SUM('Երևան քաղաք:Սյունիք'!BJ292)</f>
        <v>0</v>
      </c>
      <c r="BK294" s="13">
        <f>SUM('Երևան քաղաք:Սյունիք'!BK292)</f>
        <v>0</v>
      </c>
      <c r="BL294" s="13">
        <f>SUM('Երևան քաղաք:Սյունիք'!BL292)</f>
        <v>0</v>
      </c>
      <c r="BM294" s="13">
        <f>SUM('Երևան քաղաք:Սյունիք'!BM292)</f>
        <v>0</v>
      </c>
      <c r="BN294" s="13">
        <f>SUM('Երևան քաղաք:Սյունիք'!BN292)</f>
        <v>0</v>
      </c>
      <c r="BO294" s="13">
        <f>SUM('Երևան քաղաք:Սյունիք'!BO292)</f>
        <v>0</v>
      </c>
      <c r="BP294" s="13">
        <f>SUM('Երևան քաղաք:Սյունիք'!BP292)</f>
        <v>0</v>
      </c>
      <c r="BQ294" s="13">
        <f>SUM('Երևան քաղաք:Սյունիք'!BQ292)</f>
        <v>0</v>
      </c>
      <c r="BR294" s="13">
        <f>SUM('Երևան քաղաք:Սյունիք'!BR292)</f>
        <v>0</v>
      </c>
      <c r="BS294" s="13">
        <f>SUM('Երևան քաղաք:Սյունիք'!BS292)</f>
        <v>0</v>
      </c>
      <c r="BT294" s="13">
        <f>SUM('Երևան քաղաք:Սյունիք'!BT292)</f>
        <v>0</v>
      </c>
      <c r="BU294" s="13">
        <f>SUM('Երևան քաղաք:Սյունիք'!BU292)</f>
        <v>0</v>
      </c>
      <c r="BV294" s="13">
        <f>SUM('Երևան քաղաք:Սյունիք'!BV292)</f>
        <v>0</v>
      </c>
      <c r="BW294" s="13">
        <f>SUM('Երևան քաղաք:Սյունիք'!BW292)</f>
        <v>0</v>
      </c>
      <c r="BX294" s="13">
        <f>SUM('Երևան քաղաք:Սյունիք'!BX292)</f>
        <v>0</v>
      </c>
      <c r="BY294" s="13">
        <f>SUM('Երևան քաղաք:Սյունիք'!BY292)</f>
        <v>0</v>
      </c>
      <c r="BZ294" s="13">
        <f>SUM('Երևան քաղաք:Սյունիք'!BZ292)</f>
        <v>0</v>
      </c>
      <c r="CA294" s="13">
        <v>0</v>
      </c>
    </row>
    <row r="295" spans="1:79" ht="20.100000000000001" customHeight="1" x14ac:dyDescent="0.3">
      <c r="A295" s="5" t="s">
        <v>249</v>
      </c>
      <c r="B295" s="3" t="s">
        <v>614</v>
      </c>
      <c r="C295" s="3">
        <v>327.2</v>
      </c>
      <c r="D295" s="13">
        <f>SUM('Երևան քաղաք:Սյունիք'!D293)</f>
        <v>0</v>
      </c>
      <c r="E295" s="13">
        <f>SUM('Երևան քաղաք:Սյունիք'!E293)</f>
        <v>0</v>
      </c>
      <c r="F295" s="13">
        <f>SUM('Երևան քաղաք:Սյունիք'!F293)</f>
        <v>0</v>
      </c>
      <c r="G295" s="13">
        <f>SUM('Երևան քաղաք:Սյունիք'!G293)</f>
        <v>0</v>
      </c>
      <c r="H295" s="13">
        <f>SUM('Երևան քաղաք:Սյունիք'!H293)</f>
        <v>0</v>
      </c>
      <c r="I295" s="13">
        <f>SUM('Երևան քաղաք:Սյունիք'!I293)</f>
        <v>0</v>
      </c>
      <c r="J295" s="13">
        <f>SUM('Երևան քաղաք:Սյունիք'!J293)</f>
        <v>0</v>
      </c>
      <c r="K295" s="13">
        <f>SUM('Երևան քաղաք:Սյունիք'!K293)</f>
        <v>0</v>
      </c>
      <c r="L295" s="13">
        <f>SUM('Երևան քաղաք:Սյունիք'!L293)</f>
        <v>0</v>
      </c>
      <c r="M295" s="13">
        <f>SUM('Երևան քաղաք:Սյունիք'!M293)</f>
        <v>0</v>
      </c>
      <c r="N295" s="13">
        <f>SUM('Երևան քաղաք:Սյունիք'!N293)</f>
        <v>0</v>
      </c>
      <c r="O295" s="13">
        <f>SUM('Երևան քաղաք:Սյունիք'!O293)</f>
        <v>0</v>
      </c>
      <c r="P295" s="13">
        <f>SUM('Երևան քաղաք:Սյունիք'!P293)</f>
        <v>0</v>
      </c>
      <c r="Q295" s="13">
        <f>SUM('Երևան քաղաք:Սյունիք'!Q293)</f>
        <v>0</v>
      </c>
      <c r="R295" s="13">
        <f>SUM('Երևան քաղաք:Սյունիք'!R293)</f>
        <v>0</v>
      </c>
      <c r="S295" s="13">
        <f>SUM('Երևան քաղաք:Սյունիք'!S293)</f>
        <v>0</v>
      </c>
      <c r="T295" s="13">
        <f>SUM('Երևան քաղաք:Սյունիք'!T293)</f>
        <v>0</v>
      </c>
      <c r="U295" s="13">
        <f>SUM('Երևան քաղաք:Սյունիք'!U293)</f>
        <v>0</v>
      </c>
      <c r="V295" s="13">
        <f>SUM('Երևան քաղաք:Սյունիք'!V293)</f>
        <v>0</v>
      </c>
      <c r="W295" s="13">
        <f>SUM('Երևան քաղաք:Սյունիք'!W293)</f>
        <v>0</v>
      </c>
      <c r="X295" s="13">
        <f>SUM('Երևան քաղաք:Սյունիք'!X293)</f>
        <v>0</v>
      </c>
      <c r="Y295" s="13">
        <f>SUM('Երևան քաղաք:Սյունիք'!Y293)</f>
        <v>0</v>
      </c>
      <c r="Z295" s="13">
        <f>SUM('Երևան քաղաք:Սյունիք'!Z293)</f>
        <v>0</v>
      </c>
      <c r="AA295" s="13">
        <f>SUM('Երևան քաղաք:Սյունիք'!AA293)</f>
        <v>0</v>
      </c>
      <c r="AB295" s="13">
        <f>SUM('Երևան քաղաք:Սյունիք'!AB293)</f>
        <v>0</v>
      </c>
      <c r="AC295" s="13">
        <f>SUM('Երևան քաղաք:Սյունիք'!AC293)</f>
        <v>0</v>
      </c>
      <c r="AD295" s="13">
        <f>SUM('Երևան քաղաք:Սյունիք'!AD293)</f>
        <v>0</v>
      </c>
      <c r="AE295" s="13">
        <f>SUM('Երևան քաղաք:Սյունիք'!AE293)</f>
        <v>0</v>
      </c>
      <c r="AF295" s="13">
        <f>SUM('Երևան քաղաք:Սյունիք'!AF293)</f>
        <v>0</v>
      </c>
      <c r="AG295" s="13">
        <f>SUM('Երևան քաղաք:Սյունիք'!AG293)</f>
        <v>0</v>
      </c>
      <c r="AH295" s="13">
        <f>SUM('Երևան քաղաք:Սյունիք'!AH293)</f>
        <v>0</v>
      </c>
      <c r="AI295" s="13">
        <f>SUM('Երևան քաղաք:Սյունիք'!AI293)</f>
        <v>0</v>
      </c>
      <c r="AJ295" s="13">
        <f>SUM('Երևան քաղաք:Սյունիք'!AJ293)</f>
        <v>0</v>
      </c>
      <c r="AK295" s="13">
        <f>SUM('Երևան քաղաք:Սյունիք'!AK293)</f>
        <v>0</v>
      </c>
      <c r="AL295" s="13">
        <f>SUM('Երևան քաղաք:Սյունիք'!AL293)</f>
        <v>0</v>
      </c>
      <c r="AM295" s="13">
        <f>SUM('Երևան քաղաք:Սյունիք'!AM293)</f>
        <v>0</v>
      </c>
      <c r="AN295" s="13">
        <f>SUM('Երևան քաղաք:Սյունիք'!AN293)</f>
        <v>0</v>
      </c>
      <c r="AO295" s="13">
        <f>SUM('Երևան քաղաք:Սյունիք'!AO293)</f>
        <v>0</v>
      </c>
      <c r="AP295" s="13">
        <f>SUM('Երևան քաղաք:Սյունիք'!AP293)</f>
        <v>0</v>
      </c>
      <c r="AQ295" s="13">
        <f>SUM('Երևան քաղաք:Սյունիք'!AQ293)</f>
        <v>0</v>
      </c>
      <c r="AR295" s="13">
        <f>SUM('Երևան քաղաք:Սյունիք'!AR293)</f>
        <v>0</v>
      </c>
      <c r="AS295" s="13">
        <f>SUM('Երևան քաղաք:Սյունիք'!AS293)</f>
        <v>0</v>
      </c>
      <c r="AT295" s="13">
        <f>SUM('Երևան քաղաք:Սյունիք'!AT293)</f>
        <v>0</v>
      </c>
      <c r="AU295" s="13">
        <f>SUM('Երևան քաղաք:Սյունիք'!AU293)</f>
        <v>0</v>
      </c>
      <c r="AV295" s="13">
        <f>SUM('Երևան քաղաք:Սյունիք'!AV293)</f>
        <v>0</v>
      </c>
      <c r="AW295" s="13">
        <f>SUM('Երևան քաղաք:Սյունիք'!AW293)</f>
        <v>0</v>
      </c>
      <c r="AX295" s="13">
        <f>SUM('Երևան քաղաք:Սյունիք'!AX293)</f>
        <v>0</v>
      </c>
      <c r="AY295" s="13">
        <f>SUM('Երևան քաղաք:Սյունիք'!AY293)</f>
        <v>0</v>
      </c>
      <c r="AZ295" s="13">
        <f>SUM('Երևան քաղաք:Սյունիք'!AZ293)</f>
        <v>0</v>
      </c>
      <c r="BA295" s="13">
        <f>SUM('Երևան քաղաք:Սյունիք'!BA293)</f>
        <v>0</v>
      </c>
      <c r="BB295" s="13">
        <f>SUM('Երևան քաղաք:Սյունիք'!BB293)</f>
        <v>0</v>
      </c>
      <c r="BC295" s="13">
        <f>SUM('Երևան քաղաք:Սյունիք'!BC293)</f>
        <v>0</v>
      </c>
      <c r="BD295" s="13">
        <f>SUM('Երևան քաղաք:Սյունիք'!BD293)</f>
        <v>0</v>
      </c>
      <c r="BE295" s="13">
        <f>SUM('Երևան քաղաք:Սյունիք'!BE293)</f>
        <v>0</v>
      </c>
      <c r="BF295" s="13">
        <f>SUM('Երևան քաղաք:Սյունիք'!BF293)</f>
        <v>0</v>
      </c>
      <c r="BG295" s="13">
        <f>SUM('Երևան քաղաք:Սյունիք'!BG293)</f>
        <v>0</v>
      </c>
      <c r="BH295" s="13">
        <f>SUM('Երևան քաղաք:Սյունիք'!BH293)</f>
        <v>0</v>
      </c>
      <c r="BI295" s="13">
        <f>SUM('Երևան քաղաք:Սյունիք'!BI293)</f>
        <v>0</v>
      </c>
      <c r="BJ295" s="13">
        <f>SUM('Երևան քաղաք:Սյունիք'!BJ293)</f>
        <v>0</v>
      </c>
      <c r="BK295" s="13">
        <f>SUM('Երևան քաղաք:Սյունիք'!BK293)</f>
        <v>0</v>
      </c>
      <c r="BL295" s="13">
        <f>SUM('Երևան քաղաք:Սյունիք'!BL293)</f>
        <v>0</v>
      </c>
      <c r="BM295" s="13">
        <f>SUM('Երևան քաղաք:Սյունիք'!BM293)</f>
        <v>0</v>
      </c>
      <c r="BN295" s="13">
        <f>SUM('Երևան քաղաք:Սյունիք'!BN293)</f>
        <v>0</v>
      </c>
      <c r="BO295" s="13">
        <f>SUM('Երևան քաղաք:Սյունիք'!BO293)</f>
        <v>0</v>
      </c>
      <c r="BP295" s="13">
        <f>SUM('Երևան քաղաք:Սյունիք'!BP293)</f>
        <v>0</v>
      </c>
      <c r="BQ295" s="13">
        <f>SUM('Երևան քաղաք:Սյունիք'!BQ293)</f>
        <v>0</v>
      </c>
      <c r="BR295" s="13">
        <f>SUM('Երևան քաղաք:Սյունիք'!BR293)</f>
        <v>0</v>
      </c>
      <c r="BS295" s="13">
        <f>SUM('Երևան քաղաք:Սյունիք'!BS293)</f>
        <v>0</v>
      </c>
      <c r="BT295" s="13">
        <f>SUM('Երևան քաղաք:Սյունիք'!BT293)</f>
        <v>0</v>
      </c>
      <c r="BU295" s="13">
        <f>SUM('Երևան քաղաք:Սյունիք'!BU293)</f>
        <v>0</v>
      </c>
      <c r="BV295" s="13">
        <f>SUM('Երևան քաղաք:Սյունիք'!BV293)</f>
        <v>0</v>
      </c>
      <c r="BW295" s="13">
        <f>SUM('Երևան քաղաք:Սյունիք'!BW293)</f>
        <v>0</v>
      </c>
      <c r="BX295" s="13">
        <f>SUM('Երևան քաղաք:Սյունիք'!BX293)</f>
        <v>0</v>
      </c>
      <c r="BY295" s="13">
        <f>SUM('Երևան քաղաք:Սյունիք'!BY293)</f>
        <v>0</v>
      </c>
      <c r="BZ295" s="13">
        <f>SUM('Երևան քաղաք:Սյունիք'!BZ293)</f>
        <v>0</v>
      </c>
      <c r="CA295" s="13">
        <v>0</v>
      </c>
    </row>
    <row r="296" spans="1:79" ht="20.100000000000001" customHeight="1" x14ac:dyDescent="0.3">
      <c r="A296" s="5" t="s">
        <v>250</v>
      </c>
      <c r="B296" s="3" t="s">
        <v>697</v>
      </c>
      <c r="C296" s="3">
        <v>327.3</v>
      </c>
      <c r="D296" s="13">
        <f>SUM('Երևան քաղաք:Սյունիք'!D294)</f>
        <v>0</v>
      </c>
      <c r="E296" s="13">
        <f>SUM('Երևան քաղաք:Սյունիք'!E294)</f>
        <v>0</v>
      </c>
      <c r="F296" s="13">
        <f>SUM('Երևան քաղաք:Սյունիք'!F294)</f>
        <v>0</v>
      </c>
      <c r="G296" s="13">
        <f>SUM('Երևան քաղաք:Սյունիք'!G294)</f>
        <v>0</v>
      </c>
      <c r="H296" s="13">
        <f>SUM('Երևան քաղաք:Սյունիք'!H294)</f>
        <v>0</v>
      </c>
      <c r="I296" s="13">
        <f>SUM('Երևան քաղաք:Սյունիք'!I294)</f>
        <v>0</v>
      </c>
      <c r="J296" s="13">
        <f>SUM('Երևան քաղաք:Սյունիք'!J294)</f>
        <v>0</v>
      </c>
      <c r="K296" s="13">
        <f>SUM('Երևան քաղաք:Սյունիք'!K294)</f>
        <v>0</v>
      </c>
      <c r="L296" s="13">
        <f>SUM('Երևան քաղաք:Սյունիք'!L294)</f>
        <v>0</v>
      </c>
      <c r="M296" s="13">
        <f>SUM('Երևան քաղաք:Սյունիք'!M294)</f>
        <v>0</v>
      </c>
      <c r="N296" s="13">
        <f>SUM('Երևան քաղաք:Սյունիք'!N294)</f>
        <v>0</v>
      </c>
      <c r="O296" s="13">
        <f>SUM('Երևան քաղաք:Սյունիք'!O294)</f>
        <v>0</v>
      </c>
      <c r="P296" s="13">
        <f>SUM('Երևան քաղաք:Սյունիք'!P294)</f>
        <v>0</v>
      </c>
      <c r="Q296" s="13">
        <f>SUM('Երևան քաղաք:Սյունիք'!Q294)</f>
        <v>0</v>
      </c>
      <c r="R296" s="13">
        <f>SUM('Երևան քաղաք:Սյունիք'!R294)</f>
        <v>0</v>
      </c>
      <c r="S296" s="13">
        <f>SUM('Երևան քաղաք:Սյունիք'!S294)</f>
        <v>0</v>
      </c>
      <c r="T296" s="13">
        <f>SUM('Երևան քաղաք:Սյունիք'!T294)</f>
        <v>0</v>
      </c>
      <c r="U296" s="13">
        <f>SUM('Երևան քաղաք:Սյունիք'!U294)</f>
        <v>0</v>
      </c>
      <c r="V296" s="13">
        <f>SUM('Երևան քաղաք:Սյունիք'!V294)</f>
        <v>0</v>
      </c>
      <c r="W296" s="13">
        <f>SUM('Երևան քաղաք:Սյունիք'!W294)</f>
        <v>0</v>
      </c>
      <c r="X296" s="13">
        <f>SUM('Երևան քաղաք:Սյունիք'!X294)</f>
        <v>0</v>
      </c>
      <c r="Y296" s="13">
        <f>SUM('Երևան քաղաք:Սյունիք'!Y294)</f>
        <v>0</v>
      </c>
      <c r="Z296" s="13">
        <f>SUM('Երևան քաղաք:Սյունիք'!Z294)</f>
        <v>0</v>
      </c>
      <c r="AA296" s="13">
        <f>SUM('Երևան քաղաք:Սյունիք'!AA294)</f>
        <v>0</v>
      </c>
      <c r="AB296" s="13">
        <f>SUM('Երևան քաղաք:Սյունիք'!AB294)</f>
        <v>0</v>
      </c>
      <c r="AC296" s="13">
        <f>SUM('Երևան քաղաք:Սյունիք'!AC294)</f>
        <v>0</v>
      </c>
      <c r="AD296" s="13">
        <f>SUM('Երևան քաղաք:Սյունիք'!AD294)</f>
        <v>0</v>
      </c>
      <c r="AE296" s="13">
        <f>SUM('Երևան քաղաք:Սյունիք'!AE294)</f>
        <v>0</v>
      </c>
      <c r="AF296" s="13">
        <f>SUM('Երևան քաղաք:Սյունիք'!AF294)</f>
        <v>0</v>
      </c>
      <c r="AG296" s="13">
        <f>SUM('Երևան քաղաք:Սյունիք'!AG294)</f>
        <v>0</v>
      </c>
      <c r="AH296" s="13">
        <f>SUM('Երևան քաղաք:Սյունիք'!AH294)</f>
        <v>0</v>
      </c>
      <c r="AI296" s="13">
        <f>SUM('Երևան քաղաք:Սյունիք'!AI294)</f>
        <v>0</v>
      </c>
      <c r="AJ296" s="13">
        <f>SUM('Երևան քաղաք:Սյունիք'!AJ294)</f>
        <v>0</v>
      </c>
      <c r="AK296" s="13">
        <f>SUM('Երևան քաղաք:Սյունիք'!AK294)</f>
        <v>0</v>
      </c>
      <c r="AL296" s="13">
        <f>SUM('Երևան քաղաք:Սյունիք'!AL294)</f>
        <v>0</v>
      </c>
      <c r="AM296" s="13">
        <f>SUM('Երևան քաղաք:Սյունիք'!AM294)</f>
        <v>0</v>
      </c>
      <c r="AN296" s="13">
        <f>SUM('Երևան քաղաք:Սյունիք'!AN294)</f>
        <v>0</v>
      </c>
      <c r="AO296" s="13">
        <f>SUM('Երևան քաղաք:Սյունիք'!AO294)</f>
        <v>0</v>
      </c>
      <c r="AP296" s="13">
        <f>SUM('Երևան քաղաք:Սյունիք'!AP294)</f>
        <v>0</v>
      </c>
      <c r="AQ296" s="13">
        <f>SUM('Երևան քաղաք:Սյունիք'!AQ294)</f>
        <v>0</v>
      </c>
      <c r="AR296" s="13">
        <f>SUM('Երևան քաղաք:Սյունիք'!AR294)</f>
        <v>0</v>
      </c>
      <c r="AS296" s="13">
        <f>SUM('Երևան քաղաք:Սյունիք'!AS294)</f>
        <v>0</v>
      </c>
      <c r="AT296" s="13">
        <f>SUM('Երևան քաղաք:Սյունիք'!AT294)</f>
        <v>0</v>
      </c>
      <c r="AU296" s="13">
        <f>SUM('Երևան քաղաք:Սյունիք'!AU294)</f>
        <v>0</v>
      </c>
      <c r="AV296" s="13">
        <f>SUM('Երևան քաղաք:Սյունիք'!AV294)</f>
        <v>0</v>
      </c>
      <c r="AW296" s="13">
        <f>SUM('Երևան քաղաք:Սյունիք'!AW294)</f>
        <v>0</v>
      </c>
      <c r="AX296" s="13">
        <f>SUM('Երևան քաղաք:Սյունիք'!AX294)</f>
        <v>0</v>
      </c>
      <c r="AY296" s="13">
        <f>SUM('Երևան քաղաք:Սյունիք'!AY294)</f>
        <v>0</v>
      </c>
      <c r="AZ296" s="13">
        <f>SUM('Երևան քաղաք:Սյունիք'!AZ294)</f>
        <v>0</v>
      </c>
      <c r="BA296" s="13">
        <f>SUM('Երևան քաղաք:Սյունիք'!BA294)</f>
        <v>0</v>
      </c>
      <c r="BB296" s="13">
        <f>SUM('Երևան քաղաք:Սյունիք'!BB294)</f>
        <v>0</v>
      </c>
      <c r="BC296" s="13">
        <f>SUM('Երևան քաղաք:Սյունիք'!BC294)</f>
        <v>0</v>
      </c>
      <c r="BD296" s="13">
        <f>SUM('Երևան քաղաք:Սյունիք'!BD294)</f>
        <v>0</v>
      </c>
      <c r="BE296" s="13">
        <f>SUM('Երևան քաղաք:Սյունիք'!BE294)</f>
        <v>0</v>
      </c>
      <c r="BF296" s="13">
        <f>SUM('Երևան քաղաք:Սյունիք'!BF294)</f>
        <v>0</v>
      </c>
      <c r="BG296" s="13">
        <f>SUM('Երևան քաղաք:Սյունիք'!BG294)</f>
        <v>0</v>
      </c>
      <c r="BH296" s="13">
        <f>SUM('Երևան քաղաք:Սյունիք'!BH294)</f>
        <v>0</v>
      </c>
      <c r="BI296" s="13">
        <f>SUM('Երևան քաղաք:Սյունիք'!BI294)</f>
        <v>0</v>
      </c>
      <c r="BJ296" s="13">
        <f>SUM('Երևան քաղաք:Սյունիք'!BJ294)</f>
        <v>0</v>
      </c>
      <c r="BK296" s="13">
        <f>SUM('Երևան քաղաք:Սյունիք'!BK294)</f>
        <v>0</v>
      </c>
      <c r="BL296" s="13">
        <f>SUM('Երևան քաղաք:Սյունիք'!BL294)</f>
        <v>0</v>
      </c>
      <c r="BM296" s="13">
        <f>SUM('Երևան քաղաք:Սյունիք'!BM294)</f>
        <v>0</v>
      </c>
      <c r="BN296" s="13">
        <f>SUM('Երևան քաղաք:Սյունիք'!BN294)</f>
        <v>0</v>
      </c>
      <c r="BO296" s="13">
        <f>SUM('Երևան քաղաք:Սյունիք'!BO294)</f>
        <v>0</v>
      </c>
      <c r="BP296" s="13">
        <f>SUM('Երևան քաղաք:Սյունիք'!BP294)</f>
        <v>0</v>
      </c>
      <c r="BQ296" s="13">
        <f>SUM('Երևան քաղաք:Սյունիք'!BQ294)</f>
        <v>0</v>
      </c>
      <c r="BR296" s="13">
        <f>SUM('Երևան քաղաք:Սյունիք'!BR294)</f>
        <v>0</v>
      </c>
      <c r="BS296" s="13">
        <f>SUM('Երևան քաղաք:Սյունիք'!BS294)</f>
        <v>0</v>
      </c>
      <c r="BT296" s="13">
        <f>SUM('Երևան քաղաք:Սյունիք'!BT294)</f>
        <v>0</v>
      </c>
      <c r="BU296" s="13">
        <f>SUM('Երևան քաղաք:Սյունիք'!BU294)</f>
        <v>0</v>
      </c>
      <c r="BV296" s="13">
        <f>SUM('Երևան քաղաք:Սյունիք'!BV294)</f>
        <v>0</v>
      </c>
      <c r="BW296" s="13">
        <f>SUM('Երևան քաղաք:Սյունիք'!BW294)</f>
        <v>0</v>
      </c>
      <c r="BX296" s="13">
        <f>SUM('Երևան քաղաք:Սյունիք'!BX294)</f>
        <v>0</v>
      </c>
      <c r="BY296" s="13">
        <f>SUM('Երևան քաղաք:Սյունիք'!BY294)</f>
        <v>0</v>
      </c>
      <c r="BZ296" s="13">
        <f>SUM('Երևան քաղաք:Սյունիք'!BZ294)</f>
        <v>0</v>
      </c>
      <c r="CA296" s="13">
        <v>0</v>
      </c>
    </row>
    <row r="297" spans="1:79" ht="20.100000000000001" customHeight="1" x14ac:dyDescent="0.3">
      <c r="A297" s="5" t="s">
        <v>251</v>
      </c>
      <c r="B297" s="3" t="s">
        <v>615</v>
      </c>
      <c r="C297" s="3">
        <v>327.39999999999998</v>
      </c>
      <c r="D297" s="13">
        <f>SUM('Երևան քաղաք:Սյունիք'!D295)</f>
        <v>0</v>
      </c>
      <c r="E297" s="13">
        <f>SUM('Երևան քաղաք:Սյունիք'!E295)</f>
        <v>1</v>
      </c>
      <c r="F297" s="13">
        <f>SUM('Երևան քաղաք:Սյունիք'!F295)</f>
        <v>1</v>
      </c>
      <c r="G297" s="13">
        <f>SUM('Երևան քաղաք:Սյունիք'!G295)</f>
        <v>0</v>
      </c>
      <c r="H297" s="13">
        <f>SUM('Երևան քաղաք:Սյունիք'!H295)</f>
        <v>0</v>
      </c>
      <c r="I297" s="13">
        <f>SUM('Երևան քաղաք:Սյունիք'!I295)</f>
        <v>0</v>
      </c>
      <c r="J297" s="13">
        <f>SUM('Երևան քաղաք:Սյունիք'!J295)</f>
        <v>0</v>
      </c>
      <c r="K297" s="13">
        <f>SUM('Երևան քաղաք:Սյունիք'!K295)</f>
        <v>0</v>
      </c>
      <c r="L297" s="13">
        <f>SUM('Երևան քաղաք:Սյունիք'!L295)</f>
        <v>0</v>
      </c>
      <c r="M297" s="13">
        <f>SUM('Երևան քաղաք:Սյունիք'!M295)</f>
        <v>0</v>
      </c>
      <c r="N297" s="13">
        <f>SUM('Երևան քաղաք:Սյունիք'!N295)</f>
        <v>0</v>
      </c>
      <c r="O297" s="13">
        <f>SUM('Երևան քաղաք:Սյունիք'!O295)</f>
        <v>0</v>
      </c>
      <c r="P297" s="13">
        <f>SUM('Երևան քաղաք:Սյունիք'!P295)</f>
        <v>0</v>
      </c>
      <c r="Q297" s="13">
        <f>SUM('Երևան քաղաք:Սյունիք'!Q295)</f>
        <v>0</v>
      </c>
      <c r="R297" s="13">
        <f>SUM('Երևան քաղաք:Սյունիք'!R295)</f>
        <v>0</v>
      </c>
      <c r="S297" s="13">
        <f>SUM('Երևան քաղաք:Սյունիք'!S295)</f>
        <v>0</v>
      </c>
      <c r="T297" s="13">
        <f>SUM('Երևան քաղաք:Սյունիք'!T295)</f>
        <v>0</v>
      </c>
      <c r="U297" s="13">
        <f>SUM('Երևան քաղաք:Սյունիք'!U295)</f>
        <v>0</v>
      </c>
      <c r="V297" s="13">
        <f>SUM('Երևան քաղաք:Սյունիք'!V295)</f>
        <v>0</v>
      </c>
      <c r="W297" s="13">
        <f>SUM('Երևան քաղաք:Սյունիք'!W295)</f>
        <v>0</v>
      </c>
      <c r="X297" s="13">
        <f>SUM('Երևան քաղաք:Սյունիք'!X295)</f>
        <v>0</v>
      </c>
      <c r="Y297" s="13">
        <f>SUM('Երևան քաղաք:Սյունիք'!Y295)</f>
        <v>0</v>
      </c>
      <c r="Z297" s="13">
        <f>SUM('Երևան քաղաք:Սյունիք'!Z295)</f>
        <v>0</v>
      </c>
      <c r="AA297" s="13">
        <f>SUM('Երևան քաղաք:Սյունիք'!AA295)</f>
        <v>0</v>
      </c>
      <c r="AB297" s="13">
        <f>SUM('Երևան քաղաք:Սյունիք'!AB295)</f>
        <v>0</v>
      </c>
      <c r="AC297" s="13">
        <f>SUM('Երևան քաղաք:Սյունիք'!AC295)</f>
        <v>0</v>
      </c>
      <c r="AD297" s="13">
        <f>SUM('Երևան քաղաք:Սյունիք'!AD295)</f>
        <v>0</v>
      </c>
      <c r="AE297" s="13">
        <f>SUM('Երևան քաղաք:Սյունիք'!AE295)</f>
        <v>0</v>
      </c>
      <c r="AF297" s="13">
        <f>SUM('Երևան քաղաք:Սյունիք'!AF295)</f>
        <v>0</v>
      </c>
      <c r="AG297" s="13">
        <f>SUM('Երևան քաղաք:Սյունիք'!AG295)</f>
        <v>0</v>
      </c>
      <c r="AH297" s="13">
        <f>SUM('Երևան քաղաք:Սյունիք'!AH295)</f>
        <v>0</v>
      </c>
      <c r="AI297" s="13">
        <f>SUM('Երևան քաղաք:Սյունիք'!AI295)</f>
        <v>0</v>
      </c>
      <c r="AJ297" s="13">
        <f>SUM('Երևան քաղաք:Սյունիք'!AJ295)</f>
        <v>0</v>
      </c>
      <c r="AK297" s="13">
        <f>SUM('Երևան քաղաք:Սյունիք'!AK295)</f>
        <v>0</v>
      </c>
      <c r="AL297" s="13">
        <f>SUM('Երևան քաղաք:Սյունիք'!AL295)</f>
        <v>0</v>
      </c>
      <c r="AM297" s="13">
        <f>SUM('Երևան քաղաք:Սյունիք'!AM295)</f>
        <v>0</v>
      </c>
      <c r="AN297" s="13">
        <f>SUM('Երևան քաղաք:Սյունիք'!AN295)</f>
        <v>0</v>
      </c>
      <c r="AO297" s="13">
        <f>SUM('Երևան քաղաք:Սյունիք'!AO295)</f>
        <v>0</v>
      </c>
      <c r="AP297" s="13">
        <f>SUM('Երևան քաղաք:Սյունիք'!AP295)</f>
        <v>0</v>
      </c>
      <c r="AQ297" s="13">
        <f>SUM('Երևան քաղաք:Սյունիք'!AQ295)</f>
        <v>0</v>
      </c>
      <c r="AR297" s="13">
        <f>SUM('Երևան քաղաք:Սյունիք'!AR295)</f>
        <v>0</v>
      </c>
      <c r="AS297" s="13">
        <f>SUM('Երևան քաղաք:Սյունիք'!AS295)</f>
        <v>0</v>
      </c>
      <c r="AT297" s="13">
        <f>SUM('Երևան քաղաք:Սյունիք'!AT295)</f>
        <v>0</v>
      </c>
      <c r="AU297" s="13">
        <f>SUM('Երևան քաղաք:Սյունիք'!AU295)</f>
        <v>0</v>
      </c>
      <c r="AV297" s="13">
        <f>SUM('Երևան քաղաք:Սյունիք'!AV295)</f>
        <v>0</v>
      </c>
      <c r="AW297" s="13">
        <f>SUM('Երևան քաղաք:Սյունիք'!AW295)</f>
        <v>0</v>
      </c>
      <c r="AX297" s="13">
        <f>SUM('Երևան քաղաք:Սյունիք'!AX295)</f>
        <v>0</v>
      </c>
      <c r="AY297" s="13">
        <f>SUM('Երևան քաղաք:Սյունիք'!AY295)</f>
        <v>0</v>
      </c>
      <c r="AZ297" s="13">
        <f>SUM('Երևան քաղաք:Սյունիք'!AZ295)</f>
        <v>0</v>
      </c>
      <c r="BA297" s="13">
        <f>SUM('Երևան քաղաք:Սյունիք'!BA295)</f>
        <v>0</v>
      </c>
      <c r="BB297" s="13">
        <f>SUM('Երևան քաղաք:Սյունիք'!BB295)</f>
        <v>0</v>
      </c>
      <c r="BC297" s="13">
        <f>SUM('Երևան քաղաք:Սյունիք'!BC295)</f>
        <v>0</v>
      </c>
      <c r="BD297" s="13">
        <f>SUM('Երևան քաղաք:Սյունիք'!BD295)</f>
        <v>0</v>
      </c>
      <c r="BE297" s="13">
        <f>SUM('Երևան քաղաք:Սյունիք'!BE295)</f>
        <v>0</v>
      </c>
      <c r="BF297" s="13">
        <f>SUM('Երևան քաղաք:Սյունիք'!BF295)</f>
        <v>0</v>
      </c>
      <c r="BG297" s="13">
        <f>SUM('Երևան քաղաք:Սյունիք'!BG295)</f>
        <v>0</v>
      </c>
      <c r="BH297" s="13">
        <f>SUM('Երևան քաղաք:Սյունիք'!BH295)</f>
        <v>0</v>
      </c>
      <c r="BI297" s="13">
        <f>SUM('Երևան քաղաք:Սյունիք'!BI295)</f>
        <v>0</v>
      </c>
      <c r="BJ297" s="13">
        <f>SUM('Երևան քաղաք:Սյունիք'!BJ295)</f>
        <v>0</v>
      </c>
      <c r="BK297" s="13">
        <f>SUM('Երևան քաղաք:Սյունիք'!BK295)</f>
        <v>0</v>
      </c>
      <c r="BL297" s="13">
        <f>SUM('Երևան քաղաք:Սյունիք'!BL295)</f>
        <v>0</v>
      </c>
      <c r="BM297" s="13">
        <f>SUM('Երևան քաղաք:Սյունիք'!BM295)</f>
        <v>0</v>
      </c>
      <c r="BN297" s="13">
        <f>SUM('Երևան քաղաք:Սյունիք'!BN295)</f>
        <v>0</v>
      </c>
      <c r="BO297" s="13">
        <f>SUM('Երևան քաղաք:Սյունիք'!BO295)</f>
        <v>0</v>
      </c>
      <c r="BP297" s="13">
        <f>SUM('Երևան քաղաք:Սյունիք'!BP295)</f>
        <v>0</v>
      </c>
      <c r="BQ297" s="13">
        <f>SUM('Երևան քաղաք:Սյունիք'!BQ295)</f>
        <v>0</v>
      </c>
      <c r="BR297" s="13">
        <f>SUM('Երևան քաղաք:Սյունիք'!BR295)</f>
        <v>0</v>
      </c>
      <c r="BS297" s="13">
        <f>SUM('Երևան քաղաք:Սյունիք'!BS295)</f>
        <v>0</v>
      </c>
      <c r="BT297" s="13">
        <f>SUM('Երևան քաղաք:Սյունիք'!BT295)</f>
        <v>0</v>
      </c>
      <c r="BU297" s="13">
        <f>SUM('Երևան քաղաք:Սյունիք'!BU295)</f>
        <v>1</v>
      </c>
      <c r="BV297" s="13">
        <f>SUM('Երևան քաղաք:Սյունիք'!BV295)</f>
        <v>0</v>
      </c>
      <c r="BW297" s="13">
        <f>SUM('Երևան քաղաք:Սյունիք'!BW295)</f>
        <v>0</v>
      </c>
      <c r="BX297" s="13">
        <f>SUM('Երևան քաղաք:Սյունիք'!BX295)</f>
        <v>0</v>
      </c>
      <c r="BY297" s="13">
        <f>SUM('Երևան քաղաք:Սյունիք'!BY295)</f>
        <v>0</v>
      </c>
      <c r="BZ297" s="13">
        <f>SUM('Երևան քաղաք:Սյունիք'!BZ295)</f>
        <v>0</v>
      </c>
      <c r="CA297" s="13">
        <v>0</v>
      </c>
    </row>
    <row r="298" spans="1:79" ht="20.100000000000001" customHeight="1" x14ac:dyDescent="0.3">
      <c r="A298" s="5" t="s">
        <v>252</v>
      </c>
      <c r="B298" s="3" t="s">
        <v>515</v>
      </c>
      <c r="C298" s="3">
        <v>327.5</v>
      </c>
      <c r="D298" s="13">
        <f>SUM('Երևան քաղաք:Սյունիք'!D296)</f>
        <v>0</v>
      </c>
      <c r="E298" s="13">
        <f>SUM('Երևան քաղաք:Սյունիք'!E296)</f>
        <v>0</v>
      </c>
      <c r="F298" s="13">
        <f>SUM('Երևան քաղաք:Սյունիք'!F296)</f>
        <v>0</v>
      </c>
      <c r="G298" s="13">
        <f>SUM('Երևան քաղաք:Սյունիք'!G296)</f>
        <v>0</v>
      </c>
      <c r="H298" s="13">
        <f>SUM('Երևան քաղաք:Սյունիք'!H296)</f>
        <v>0</v>
      </c>
      <c r="I298" s="13">
        <f>SUM('Երևան քաղաք:Սյունիք'!I296)</f>
        <v>0</v>
      </c>
      <c r="J298" s="13">
        <f>SUM('Երևան քաղաք:Սյունիք'!J296)</f>
        <v>0</v>
      </c>
      <c r="K298" s="13">
        <f>SUM('Երևան քաղաք:Սյունիք'!K296)</f>
        <v>0</v>
      </c>
      <c r="L298" s="13">
        <f>SUM('Երևան քաղաք:Սյունիք'!L296)</f>
        <v>0</v>
      </c>
      <c r="M298" s="13">
        <f>SUM('Երևան քաղաք:Սյունիք'!M296)</f>
        <v>0</v>
      </c>
      <c r="N298" s="13">
        <f>SUM('Երևան քաղաք:Սյունիք'!N296)</f>
        <v>0</v>
      </c>
      <c r="O298" s="13">
        <f>SUM('Երևան քաղաք:Սյունիք'!O296)</f>
        <v>0</v>
      </c>
      <c r="P298" s="13">
        <f>SUM('Երևան քաղաք:Սյունիք'!P296)</f>
        <v>0</v>
      </c>
      <c r="Q298" s="13">
        <f>SUM('Երևան քաղաք:Սյունիք'!Q296)</f>
        <v>0</v>
      </c>
      <c r="R298" s="13">
        <f>SUM('Երևան քաղաք:Սյունիք'!R296)</f>
        <v>0</v>
      </c>
      <c r="S298" s="13">
        <f>SUM('Երևան քաղաք:Սյունիք'!S296)</f>
        <v>0</v>
      </c>
      <c r="T298" s="13">
        <f>SUM('Երևան քաղաք:Սյունիք'!T296)</f>
        <v>0</v>
      </c>
      <c r="U298" s="13">
        <f>SUM('Երևան քաղաք:Սյունիք'!U296)</f>
        <v>0</v>
      </c>
      <c r="V298" s="13">
        <f>SUM('Երևան քաղաք:Սյունիք'!V296)</f>
        <v>0</v>
      </c>
      <c r="W298" s="13">
        <f>SUM('Երևան քաղաք:Սյունիք'!W296)</f>
        <v>0</v>
      </c>
      <c r="X298" s="13">
        <f>SUM('Երևան քաղաք:Սյունիք'!X296)</f>
        <v>0</v>
      </c>
      <c r="Y298" s="13">
        <f>SUM('Երևան քաղաք:Սյունիք'!Y296)</f>
        <v>0</v>
      </c>
      <c r="Z298" s="13">
        <f>SUM('Երևան քաղաք:Սյունիք'!Z296)</f>
        <v>0</v>
      </c>
      <c r="AA298" s="13">
        <f>SUM('Երևան քաղաք:Սյունիք'!AA296)</f>
        <v>0</v>
      </c>
      <c r="AB298" s="13">
        <f>SUM('Երևան քաղաք:Սյունիք'!AB296)</f>
        <v>0</v>
      </c>
      <c r="AC298" s="13">
        <f>SUM('Երևան քաղաք:Սյունիք'!AC296)</f>
        <v>0</v>
      </c>
      <c r="AD298" s="13">
        <f>SUM('Երևան քաղաք:Սյունիք'!AD296)</f>
        <v>0</v>
      </c>
      <c r="AE298" s="13">
        <f>SUM('Երևան քաղաք:Սյունիք'!AE296)</f>
        <v>0</v>
      </c>
      <c r="AF298" s="13">
        <f>SUM('Երևան քաղաք:Սյունիք'!AF296)</f>
        <v>0</v>
      </c>
      <c r="AG298" s="13">
        <f>SUM('Երևան քաղաք:Սյունիք'!AG296)</f>
        <v>0</v>
      </c>
      <c r="AH298" s="13">
        <f>SUM('Երևան քաղաք:Սյունիք'!AH296)</f>
        <v>0</v>
      </c>
      <c r="AI298" s="13">
        <f>SUM('Երևան քաղաք:Սյունիք'!AI296)</f>
        <v>0</v>
      </c>
      <c r="AJ298" s="13">
        <f>SUM('Երևան քաղաք:Սյունիք'!AJ296)</f>
        <v>0</v>
      </c>
      <c r="AK298" s="13">
        <f>SUM('Երևան քաղաք:Սյունիք'!AK296)</f>
        <v>0</v>
      </c>
      <c r="AL298" s="13">
        <f>SUM('Երևան քաղաք:Սյունիք'!AL296)</f>
        <v>0</v>
      </c>
      <c r="AM298" s="13">
        <f>SUM('Երևան քաղաք:Սյունիք'!AM296)</f>
        <v>0</v>
      </c>
      <c r="AN298" s="13">
        <f>SUM('Երևան քաղաք:Սյունիք'!AN296)</f>
        <v>0</v>
      </c>
      <c r="AO298" s="13">
        <f>SUM('Երևան քաղաք:Սյունիք'!AO296)</f>
        <v>0</v>
      </c>
      <c r="AP298" s="13">
        <f>SUM('Երևան քաղաք:Սյունիք'!AP296)</f>
        <v>0</v>
      </c>
      <c r="AQ298" s="13">
        <f>SUM('Երևան քաղաք:Սյունիք'!AQ296)</f>
        <v>0</v>
      </c>
      <c r="AR298" s="13">
        <f>SUM('Երևան քաղաք:Սյունիք'!AR296)</f>
        <v>0</v>
      </c>
      <c r="AS298" s="13">
        <f>SUM('Երևան քաղաք:Սյունիք'!AS296)</f>
        <v>0</v>
      </c>
      <c r="AT298" s="13">
        <f>SUM('Երևան քաղաք:Սյունիք'!AT296)</f>
        <v>0</v>
      </c>
      <c r="AU298" s="13">
        <f>SUM('Երևան քաղաք:Սյունիք'!AU296)</f>
        <v>0</v>
      </c>
      <c r="AV298" s="13">
        <f>SUM('Երևան քաղաք:Սյունիք'!AV296)</f>
        <v>0</v>
      </c>
      <c r="AW298" s="13">
        <f>SUM('Երևան քաղաք:Սյունիք'!AW296)</f>
        <v>0</v>
      </c>
      <c r="AX298" s="13">
        <f>SUM('Երևան քաղաք:Սյունիք'!AX296)</f>
        <v>0</v>
      </c>
      <c r="AY298" s="13">
        <f>SUM('Երևան քաղաք:Սյունիք'!AY296)</f>
        <v>0</v>
      </c>
      <c r="AZ298" s="13">
        <f>SUM('Երևան քաղաք:Սյունիք'!AZ296)</f>
        <v>0</v>
      </c>
      <c r="BA298" s="13">
        <f>SUM('Երևան քաղաք:Սյունիք'!BA296)</f>
        <v>0</v>
      </c>
      <c r="BB298" s="13">
        <f>SUM('Երևան քաղաք:Սյունիք'!BB296)</f>
        <v>0</v>
      </c>
      <c r="BC298" s="13">
        <f>SUM('Երևան քաղաք:Սյունիք'!BC296)</f>
        <v>0</v>
      </c>
      <c r="BD298" s="13">
        <f>SUM('Երևան քաղաք:Սյունիք'!BD296)</f>
        <v>0</v>
      </c>
      <c r="BE298" s="13">
        <f>SUM('Երևան քաղաք:Սյունիք'!BE296)</f>
        <v>0</v>
      </c>
      <c r="BF298" s="13">
        <f>SUM('Երևան քաղաք:Սյունիք'!BF296)</f>
        <v>0</v>
      </c>
      <c r="BG298" s="13">
        <f>SUM('Երևան քաղաք:Սյունիք'!BG296)</f>
        <v>0</v>
      </c>
      <c r="BH298" s="13">
        <f>SUM('Երևան քաղաք:Սյունիք'!BH296)</f>
        <v>0</v>
      </c>
      <c r="BI298" s="13">
        <f>SUM('Երևան քաղաք:Սյունիք'!BI296)</f>
        <v>0</v>
      </c>
      <c r="BJ298" s="13">
        <f>SUM('Երևան քաղաք:Սյունիք'!BJ296)</f>
        <v>0</v>
      </c>
      <c r="BK298" s="13">
        <f>SUM('Երևան քաղաք:Սյունիք'!BK296)</f>
        <v>0</v>
      </c>
      <c r="BL298" s="13">
        <f>SUM('Երևան քաղաք:Սյունիք'!BL296)</f>
        <v>0</v>
      </c>
      <c r="BM298" s="13">
        <f>SUM('Երևան քաղաք:Սյունիք'!BM296)</f>
        <v>0</v>
      </c>
      <c r="BN298" s="13">
        <f>SUM('Երևան քաղաք:Սյունիք'!BN296)</f>
        <v>0</v>
      </c>
      <c r="BO298" s="13">
        <f>SUM('Երևան քաղաք:Սյունիք'!BO296)</f>
        <v>0</v>
      </c>
      <c r="BP298" s="13">
        <f>SUM('Երևան քաղաք:Սյունիք'!BP296)</f>
        <v>0</v>
      </c>
      <c r="BQ298" s="13">
        <f>SUM('Երևան քաղաք:Սյունիք'!BQ296)</f>
        <v>0</v>
      </c>
      <c r="BR298" s="13">
        <f>SUM('Երևան քաղաք:Սյունիք'!BR296)</f>
        <v>0</v>
      </c>
      <c r="BS298" s="13">
        <f>SUM('Երևան քաղաք:Սյունիք'!BS296)</f>
        <v>0</v>
      </c>
      <c r="BT298" s="13">
        <f>SUM('Երևան քաղաք:Սյունիք'!BT296)</f>
        <v>0</v>
      </c>
      <c r="BU298" s="13">
        <f>SUM('Երևան քաղաք:Սյունիք'!BU296)</f>
        <v>0</v>
      </c>
      <c r="BV298" s="13">
        <f>SUM('Երևան քաղաք:Սյունիք'!BV296)</f>
        <v>0</v>
      </c>
      <c r="BW298" s="13">
        <f>SUM('Երևան քաղաք:Սյունիք'!BW296)</f>
        <v>0</v>
      </c>
      <c r="BX298" s="13">
        <f>SUM('Երևան քաղաք:Սյունիք'!BX296)</f>
        <v>0</v>
      </c>
      <c r="BY298" s="13">
        <f>SUM('Երևան քաղաք:Սյունիք'!BY296)</f>
        <v>0</v>
      </c>
      <c r="BZ298" s="13">
        <f>SUM('Երևան քաղաք:Սյունիք'!BZ296)</f>
        <v>0</v>
      </c>
      <c r="CA298" s="13">
        <v>0</v>
      </c>
    </row>
    <row r="299" spans="1:79" ht="20.100000000000001" customHeight="1" x14ac:dyDescent="0.3">
      <c r="A299" s="5" t="s">
        <v>804</v>
      </c>
      <c r="B299" s="3" t="s">
        <v>805</v>
      </c>
      <c r="C299" s="3">
        <v>327.60000000000002</v>
      </c>
      <c r="D299" s="13">
        <f>SUM('Երևան քաղաք:Սյունիք'!D297)</f>
        <v>0</v>
      </c>
      <c r="E299" s="13">
        <f>SUM('Երևան քաղաք:Սյունիք'!E297)</f>
        <v>0</v>
      </c>
      <c r="F299" s="13">
        <f>SUM('Երևան քաղաք:Սյունիք'!F297)</f>
        <v>0</v>
      </c>
      <c r="G299" s="13">
        <f>SUM('Երևան քաղաք:Սյունիք'!G297)</f>
        <v>0</v>
      </c>
      <c r="H299" s="13">
        <f>SUM('Երևան քաղաք:Սյունիք'!H297)</f>
        <v>0</v>
      </c>
      <c r="I299" s="13">
        <f>SUM('Երևան քաղաք:Սյունիք'!I297)</f>
        <v>6</v>
      </c>
      <c r="J299" s="13">
        <f>SUM('Երևան քաղաք:Սյունիք'!J297)</f>
        <v>0</v>
      </c>
      <c r="K299" s="13">
        <f>SUM('Երևան քաղաք:Սյունիք'!K297)</f>
        <v>0</v>
      </c>
      <c r="L299" s="13">
        <f>SUM('Երևան քաղաք:Սյունիք'!L297)</f>
        <v>6</v>
      </c>
      <c r="M299" s="13">
        <f>SUM('Երևան քաղաք:Սյունիք'!M297)</f>
        <v>0</v>
      </c>
      <c r="N299" s="13">
        <f>SUM('Երևան քաղաք:Սյունիք'!N297)</f>
        <v>0</v>
      </c>
      <c r="O299" s="13">
        <f>SUM('Երևան քաղաք:Սյունիք'!O297)</f>
        <v>3</v>
      </c>
      <c r="P299" s="13">
        <f>SUM('Երևան քաղաք:Սյունիք'!P297)</f>
        <v>0</v>
      </c>
      <c r="Q299" s="13">
        <f>SUM('Երևան քաղաք:Սյունիք'!Q297)</f>
        <v>0</v>
      </c>
      <c r="R299" s="13">
        <f>SUM('Երևան քաղաք:Սյունիք'!R297)</f>
        <v>3</v>
      </c>
      <c r="S299" s="13">
        <f>SUM('Երևան քաղաք:Սյունիք'!S297)</f>
        <v>0</v>
      </c>
      <c r="T299" s="13">
        <f>SUM('Երևան քաղաք:Սյունիք'!T297)</f>
        <v>0</v>
      </c>
      <c r="U299" s="13">
        <f>SUM('Երևան քաղաք:Սյունիք'!U297)</f>
        <v>0</v>
      </c>
      <c r="V299" s="13">
        <f>SUM('Երևան քաղաք:Սյունիք'!V297)</f>
        <v>0</v>
      </c>
      <c r="W299" s="13">
        <f>SUM('Երևան քաղաք:Սյունիք'!W297)</f>
        <v>6</v>
      </c>
      <c r="X299" s="13">
        <f>SUM('Երևան քաղաք:Սյունիք'!X297)</f>
        <v>0</v>
      </c>
      <c r="Y299" s="13">
        <f>SUM('Երևան քաղաք:Սյունիք'!Y297)</f>
        <v>0</v>
      </c>
      <c r="Z299" s="13">
        <f>SUM('Երևան քաղաք:Սյունիք'!Z297)</f>
        <v>0</v>
      </c>
      <c r="AA299" s="13">
        <f>SUM('Երևան քաղաք:Սյունիք'!AA297)</f>
        <v>0</v>
      </c>
      <c r="AB299" s="13">
        <f>SUM('Երևան քաղաք:Սյունիք'!AB297)</f>
        <v>0</v>
      </c>
      <c r="AC299" s="13">
        <f>SUM('Երևան քաղաք:Սյունիք'!AC297)</f>
        <v>0</v>
      </c>
      <c r="AD299" s="13">
        <f>SUM('Երևան քաղաք:Սյունիք'!AD297)</f>
        <v>6</v>
      </c>
      <c r="AE299" s="13">
        <f>SUM('Երևան քաղաք:Սյունիք'!AE297)</f>
        <v>0</v>
      </c>
      <c r="AF299" s="13">
        <f>SUM('Երևան քաղաք:Սյունիք'!AF297)</f>
        <v>0</v>
      </c>
      <c r="AG299" s="13">
        <f>SUM('Երևան քաղաք:Սյունիք'!AG297)</f>
        <v>0</v>
      </c>
      <c r="AH299" s="13">
        <f>SUM('Երևան քաղաք:Սյունիք'!AH297)</f>
        <v>0</v>
      </c>
      <c r="AI299" s="13">
        <f>SUM('Երևան քաղաք:Սյունիք'!AI297)</f>
        <v>0</v>
      </c>
      <c r="AJ299" s="13">
        <f>SUM('Երևան քաղաք:Սյունիք'!AJ297)</f>
        <v>0</v>
      </c>
      <c r="AK299" s="13">
        <f>SUM('Երևան քաղաք:Սյունիք'!AK297)</f>
        <v>3</v>
      </c>
      <c r="AL299" s="13">
        <f>SUM('Երևան քաղաք:Սյունիք'!AL297)</f>
        <v>0</v>
      </c>
      <c r="AM299" s="13">
        <f>SUM('Երևան քաղաք:Սյունիք'!AM297)</f>
        <v>0</v>
      </c>
      <c r="AN299" s="13">
        <f>SUM('Երևան քաղաք:Սյունիք'!AN297)</f>
        <v>0</v>
      </c>
      <c r="AO299" s="13">
        <f>SUM('Երևան քաղաք:Սյունիք'!AO297)</f>
        <v>2</v>
      </c>
      <c r="AP299" s="13">
        <f>SUM('Երևան քաղաք:Սյունիք'!AP297)</f>
        <v>4</v>
      </c>
      <c r="AQ299" s="13">
        <f>SUM('Երևան քաղաք:Սյունիք'!AQ297)</f>
        <v>0</v>
      </c>
      <c r="AR299" s="13">
        <f>SUM('Երևան քաղաք:Սյունիք'!AR297)</f>
        <v>0</v>
      </c>
      <c r="AS299" s="13">
        <f>SUM('Երևան քաղաք:Սյունիք'!AS297)</f>
        <v>0</v>
      </c>
      <c r="AT299" s="13">
        <f>SUM('Երևան քաղաք:Սյունիք'!AT297)</f>
        <v>0</v>
      </c>
      <c r="AU299" s="13">
        <f>SUM('Երևան քաղաք:Սյունիք'!AU297)</f>
        <v>0</v>
      </c>
      <c r="AV299" s="13">
        <f>SUM('Երևան քաղաք:Սյունիք'!AV297)</f>
        <v>0</v>
      </c>
      <c r="AW299" s="13">
        <f>SUM('Երևան քաղաք:Սյունիք'!AW297)</f>
        <v>6</v>
      </c>
      <c r="AX299" s="13">
        <f>SUM('Երևան քաղաք:Սյունիք'!AX297)</f>
        <v>0</v>
      </c>
      <c r="AY299" s="13">
        <f>SUM('Երևան քաղաք:Սյունիք'!AY297)</f>
        <v>6</v>
      </c>
      <c r="AZ299" s="13">
        <f>SUM('Երևան քաղաք:Սյունիք'!AZ297)</f>
        <v>0</v>
      </c>
      <c r="BA299" s="13">
        <f>SUM('Երևան քաղաք:Սյունիք'!BA297)</f>
        <v>0</v>
      </c>
      <c r="BB299" s="13">
        <f>SUM('Երևան քաղաք:Սյունիք'!BB297)</f>
        <v>1</v>
      </c>
      <c r="BC299" s="13">
        <f>SUM('Երևան քաղաք:Սյունիք'!BC297)</f>
        <v>0</v>
      </c>
      <c r="BD299" s="13">
        <f>SUM('Երևան քաղաք:Սյունիք'!BD297)</f>
        <v>0</v>
      </c>
      <c r="BE299" s="13">
        <f>SUM('Երևան քաղաք:Սյունիք'!BE297)</f>
        <v>0</v>
      </c>
      <c r="BF299" s="13">
        <f>SUM('Երևան քաղաք:Սյունիք'!BF297)</f>
        <v>0</v>
      </c>
      <c r="BG299" s="13">
        <f>SUM('Երևան քաղաք:Սյունիք'!BG297)</f>
        <v>0</v>
      </c>
      <c r="BH299" s="13">
        <f>SUM('Երևան քաղաք:Սյունիք'!BH297)</f>
        <v>0</v>
      </c>
      <c r="BI299" s="13">
        <f>SUM('Երևան քաղաք:Սյունիք'!BI297)</f>
        <v>0</v>
      </c>
      <c r="BJ299" s="13">
        <f>SUM('Երևան քաղաք:Սյունիք'!BJ297)</f>
        <v>0</v>
      </c>
      <c r="BK299" s="13">
        <f>SUM('Երևան քաղաք:Սյունիք'!BK297)</f>
        <v>0</v>
      </c>
      <c r="BL299" s="13">
        <f>SUM('Երևան քաղաք:Սյունիք'!BL297)</f>
        <v>0</v>
      </c>
      <c r="BM299" s="13">
        <f>SUM('Երևան քաղաք:Սյունիք'!BM297)</f>
        <v>0</v>
      </c>
      <c r="BN299" s="13">
        <f>SUM('Երևան քաղաք:Սյունիք'!BN297)</f>
        <v>0</v>
      </c>
      <c r="BO299" s="13">
        <f>SUM('Երևան քաղաք:Սյունիք'!BO297)</f>
        <v>0</v>
      </c>
      <c r="BP299" s="13">
        <f>SUM('Երևան քաղաք:Սյունիք'!BP297)</f>
        <v>0</v>
      </c>
      <c r="BQ299" s="13">
        <f>SUM('Երևան քաղաք:Սյունիք'!BQ297)</f>
        <v>0</v>
      </c>
      <c r="BR299" s="13">
        <f>SUM('Երևան քաղաք:Սյունիք'!BR297)</f>
        <v>0</v>
      </c>
      <c r="BS299" s="13">
        <f>SUM('Երևան քաղաք:Սյունիք'!BS297)</f>
        <v>0</v>
      </c>
      <c r="BT299" s="13">
        <f>SUM('Երևան քաղաք:Սյունիք'!BT297)</f>
        <v>0</v>
      </c>
      <c r="BU299" s="13">
        <f>SUM('Երևան քաղաք:Սյունիք'!BU297)</f>
        <v>6</v>
      </c>
      <c r="BV299" s="13">
        <f>SUM('Երևան քաղաք:Սյունիք'!BV297)</f>
        <v>0</v>
      </c>
      <c r="BW299" s="13">
        <f>SUM('Երևան քաղաք:Սյունիք'!BW297)</f>
        <v>0</v>
      </c>
      <c r="BX299" s="13">
        <f>SUM('Երևան քաղաք:Սյունիք'!BX297)</f>
        <v>0</v>
      </c>
      <c r="BY299" s="13">
        <f>SUM('Երևան քաղաք:Սյունիք'!BY297)</f>
        <v>3</v>
      </c>
      <c r="BZ299" s="13">
        <f>SUM('Երևան քաղաք:Սյունիք'!BZ297)</f>
        <v>0</v>
      </c>
      <c r="CA299" s="13">
        <v>0</v>
      </c>
    </row>
    <row r="300" spans="1:79" ht="20.100000000000001" customHeight="1" x14ac:dyDescent="0.3">
      <c r="A300" s="5" t="s">
        <v>253</v>
      </c>
      <c r="B300" s="3" t="s">
        <v>516</v>
      </c>
      <c r="C300" s="3">
        <v>328</v>
      </c>
      <c r="D300" s="13">
        <f>SUM('Երևան քաղաք:Սյունիք'!D298)</f>
        <v>0</v>
      </c>
      <c r="E300" s="13">
        <f>SUM('Երևան քաղաք:Սյունիք'!E298)</f>
        <v>0</v>
      </c>
      <c r="F300" s="13">
        <f>SUM('Երևան քաղաք:Սյունիք'!F298)</f>
        <v>0</v>
      </c>
      <c r="G300" s="13">
        <f>SUM('Երևան քաղաք:Սյունիք'!G298)</f>
        <v>0</v>
      </c>
      <c r="H300" s="13">
        <f>SUM('Երևան քաղաք:Սյունիք'!H298)</f>
        <v>0</v>
      </c>
      <c r="I300" s="13">
        <f>SUM('Երևան քաղաք:Սյունիք'!I298)</f>
        <v>0</v>
      </c>
      <c r="J300" s="13">
        <f>SUM('Երևան քաղաք:Սյունիք'!J298)</f>
        <v>0</v>
      </c>
      <c r="K300" s="13">
        <f>SUM('Երևան քաղաք:Սյունիք'!K298)</f>
        <v>0</v>
      </c>
      <c r="L300" s="13">
        <f>SUM('Երևան քաղաք:Սյունիք'!L298)</f>
        <v>0</v>
      </c>
      <c r="M300" s="13">
        <f>SUM('Երևան քաղաք:Սյունիք'!M298)</f>
        <v>0</v>
      </c>
      <c r="N300" s="13">
        <f>SUM('Երևան քաղաք:Սյունիք'!N298)</f>
        <v>0</v>
      </c>
      <c r="O300" s="13">
        <f>SUM('Երևան քաղաք:Սյունիք'!O298)</f>
        <v>0</v>
      </c>
      <c r="P300" s="13">
        <f>SUM('Երևան քաղաք:Սյունիք'!P298)</f>
        <v>0</v>
      </c>
      <c r="Q300" s="13">
        <f>SUM('Երևան քաղաք:Սյունիք'!Q298)</f>
        <v>0</v>
      </c>
      <c r="R300" s="13">
        <f>SUM('Երևան քաղաք:Սյունիք'!R298)</f>
        <v>0</v>
      </c>
      <c r="S300" s="13">
        <f>SUM('Երևան քաղաք:Սյունիք'!S298)</f>
        <v>0</v>
      </c>
      <c r="T300" s="13">
        <f>SUM('Երևան քաղաք:Սյունիք'!T298)</f>
        <v>0</v>
      </c>
      <c r="U300" s="13">
        <f>SUM('Երևան քաղաք:Սյունիք'!U298)</f>
        <v>0</v>
      </c>
      <c r="V300" s="13">
        <f>SUM('Երևան քաղաք:Սյունիք'!V298)</f>
        <v>0</v>
      </c>
      <c r="W300" s="13">
        <f>SUM('Երևան քաղաք:Սյունիք'!W298)</f>
        <v>0</v>
      </c>
      <c r="X300" s="13">
        <f>SUM('Երևան քաղաք:Սյունիք'!X298)</f>
        <v>0</v>
      </c>
      <c r="Y300" s="13">
        <f>SUM('Երևան քաղաք:Սյունիք'!Y298)</f>
        <v>0</v>
      </c>
      <c r="Z300" s="13">
        <f>SUM('Երևան քաղաք:Սյունիք'!Z298)</f>
        <v>0</v>
      </c>
      <c r="AA300" s="13">
        <f>SUM('Երևան քաղաք:Սյունիք'!AA298)</f>
        <v>0</v>
      </c>
      <c r="AB300" s="13">
        <f>SUM('Երևան քաղաք:Սյունիք'!AB298)</f>
        <v>0</v>
      </c>
      <c r="AC300" s="13">
        <f>SUM('Երևան քաղաք:Սյունիք'!AC298)</f>
        <v>0</v>
      </c>
      <c r="AD300" s="13">
        <f>SUM('Երևան քաղաք:Սյունիք'!AD298)</f>
        <v>0</v>
      </c>
      <c r="AE300" s="13">
        <f>SUM('Երևան քաղաք:Սյունիք'!AE298)</f>
        <v>0</v>
      </c>
      <c r="AF300" s="13">
        <f>SUM('Երևան քաղաք:Սյունիք'!AF298)</f>
        <v>0</v>
      </c>
      <c r="AG300" s="13">
        <f>SUM('Երևան քաղաք:Սյունիք'!AG298)</f>
        <v>0</v>
      </c>
      <c r="AH300" s="13">
        <f>SUM('Երևան քաղաք:Սյունիք'!AH298)</f>
        <v>0</v>
      </c>
      <c r="AI300" s="13">
        <f>SUM('Երևան քաղաք:Սյունիք'!AI298)</f>
        <v>0</v>
      </c>
      <c r="AJ300" s="13">
        <f>SUM('Երևան քաղաք:Սյունիք'!AJ298)</f>
        <v>0</v>
      </c>
      <c r="AK300" s="13">
        <f>SUM('Երևան քաղաք:Սյունիք'!AK298)</f>
        <v>0</v>
      </c>
      <c r="AL300" s="13">
        <f>SUM('Երևան քաղաք:Սյունիք'!AL298)</f>
        <v>0</v>
      </c>
      <c r="AM300" s="13">
        <f>SUM('Երևան քաղաք:Սյունիք'!AM298)</f>
        <v>0</v>
      </c>
      <c r="AN300" s="13">
        <f>SUM('Երևան քաղաք:Սյունիք'!AN298)</f>
        <v>0</v>
      </c>
      <c r="AO300" s="13">
        <f>SUM('Երևան քաղաք:Սյունիք'!AO298)</f>
        <v>0</v>
      </c>
      <c r="AP300" s="13">
        <f>SUM('Երևան քաղաք:Սյունիք'!AP298)</f>
        <v>0</v>
      </c>
      <c r="AQ300" s="13">
        <f>SUM('Երևան քաղաք:Սյունիք'!AQ298)</f>
        <v>0</v>
      </c>
      <c r="AR300" s="13">
        <f>SUM('Երևան քաղաք:Սյունիք'!AR298)</f>
        <v>0</v>
      </c>
      <c r="AS300" s="13">
        <f>SUM('Երևան քաղաք:Սյունիք'!AS298)</f>
        <v>0</v>
      </c>
      <c r="AT300" s="13">
        <f>SUM('Երևան քաղաք:Սյունիք'!AT298)</f>
        <v>0</v>
      </c>
      <c r="AU300" s="13">
        <f>SUM('Երևան քաղաք:Սյունիք'!AU298)</f>
        <v>0</v>
      </c>
      <c r="AV300" s="13">
        <f>SUM('Երևան քաղաք:Սյունիք'!AV298)</f>
        <v>0</v>
      </c>
      <c r="AW300" s="13">
        <f>SUM('Երևան քաղաք:Սյունիք'!AW298)</f>
        <v>0</v>
      </c>
      <c r="AX300" s="13">
        <f>SUM('Երևան քաղաք:Սյունիք'!AX298)</f>
        <v>0</v>
      </c>
      <c r="AY300" s="13">
        <f>SUM('Երևան քաղաք:Սյունիք'!AY298)</f>
        <v>0</v>
      </c>
      <c r="AZ300" s="13">
        <f>SUM('Երևան քաղաք:Սյունիք'!AZ298)</f>
        <v>0</v>
      </c>
      <c r="BA300" s="13">
        <f>SUM('Երևան քաղաք:Սյունիք'!BA298)</f>
        <v>0</v>
      </c>
      <c r="BB300" s="13">
        <f>SUM('Երևան քաղաք:Սյունիք'!BB298)</f>
        <v>0</v>
      </c>
      <c r="BC300" s="13">
        <f>SUM('Երևան քաղաք:Սյունիք'!BC298)</f>
        <v>0</v>
      </c>
      <c r="BD300" s="13">
        <f>SUM('Երևան քաղաք:Սյունիք'!BD298)</f>
        <v>0</v>
      </c>
      <c r="BE300" s="13">
        <f>SUM('Երևան քաղաք:Սյունիք'!BE298)</f>
        <v>0</v>
      </c>
      <c r="BF300" s="13">
        <f>SUM('Երևան քաղաք:Սյունիք'!BF298)</f>
        <v>0</v>
      </c>
      <c r="BG300" s="13">
        <f>SUM('Երևան քաղաք:Սյունիք'!BG298)</f>
        <v>0</v>
      </c>
      <c r="BH300" s="13">
        <f>SUM('Երևան քաղաք:Սյունիք'!BH298)</f>
        <v>0</v>
      </c>
      <c r="BI300" s="13">
        <f>SUM('Երևան քաղաք:Սյունիք'!BI298)</f>
        <v>0</v>
      </c>
      <c r="BJ300" s="13">
        <f>SUM('Երևան քաղաք:Սյունիք'!BJ298)</f>
        <v>0</v>
      </c>
      <c r="BK300" s="13">
        <f>SUM('Երևան քաղաք:Սյունիք'!BK298)</f>
        <v>0</v>
      </c>
      <c r="BL300" s="13">
        <f>SUM('Երևան քաղաք:Սյունիք'!BL298)</f>
        <v>0</v>
      </c>
      <c r="BM300" s="13">
        <f>SUM('Երևան քաղաք:Սյունիք'!BM298)</f>
        <v>0</v>
      </c>
      <c r="BN300" s="13">
        <f>SUM('Երևան քաղաք:Սյունիք'!BN298)</f>
        <v>0</v>
      </c>
      <c r="BO300" s="13">
        <f>SUM('Երևան քաղաք:Սյունիք'!BO298)</f>
        <v>0</v>
      </c>
      <c r="BP300" s="13">
        <f>SUM('Երևան քաղաք:Սյունիք'!BP298)</f>
        <v>0</v>
      </c>
      <c r="BQ300" s="13">
        <f>SUM('Երևան քաղաք:Սյունիք'!BQ298)</f>
        <v>0</v>
      </c>
      <c r="BR300" s="13">
        <f>SUM('Երևան քաղաք:Սյունիք'!BR298)</f>
        <v>0</v>
      </c>
      <c r="BS300" s="13">
        <f>SUM('Երևան քաղաք:Սյունիք'!BS298)</f>
        <v>0</v>
      </c>
      <c r="BT300" s="13">
        <f>SUM('Երևան քաղաք:Սյունիք'!BT298)</f>
        <v>0</v>
      </c>
      <c r="BU300" s="13">
        <f>SUM('Երևան քաղաք:Սյունիք'!BU298)</f>
        <v>0</v>
      </c>
      <c r="BV300" s="13">
        <f>SUM('Երևան քաղաք:Սյունիք'!BV298)</f>
        <v>0</v>
      </c>
      <c r="BW300" s="13">
        <f>SUM('Երևան քաղաք:Սյունիք'!BW298)</f>
        <v>0</v>
      </c>
      <c r="BX300" s="13">
        <f>SUM('Երևան քաղաք:Սյունիք'!BX298)</f>
        <v>0</v>
      </c>
      <c r="BY300" s="13">
        <f>SUM('Երևան քաղաք:Սյունիք'!BY298)</f>
        <v>0</v>
      </c>
      <c r="BZ300" s="13">
        <f>SUM('Երևան քաղաք:Սյունիք'!BZ298)</f>
        <v>0</v>
      </c>
      <c r="CA300" s="13">
        <v>0</v>
      </c>
    </row>
    <row r="301" spans="1:79" ht="20.100000000000001" customHeight="1" x14ac:dyDescent="0.3">
      <c r="A301" s="5" t="s">
        <v>254</v>
      </c>
      <c r="B301" s="3" t="s">
        <v>698</v>
      </c>
      <c r="C301" s="3">
        <v>329</v>
      </c>
      <c r="D301" s="13">
        <f>SUM('Երևան քաղաք:Սյունիք'!D299)</f>
        <v>0</v>
      </c>
      <c r="E301" s="13">
        <f>SUM('Երևան քաղաք:Սյունիք'!E299)</f>
        <v>0</v>
      </c>
      <c r="F301" s="13">
        <f>SUM('Երևան քաղաք:Սյունիք'!F299)</f>
        <v>0</v>
      </c>
      <c r="G301" s="13">
        <f>SUM('Երևան քաղաք:Սյունիք'!G299)</f>
        <v>1</v>
      </c>
      <c r="H301" s="13">
        <f>SUM('Երևան քաղաք:Սյունիք'!H299)</f>
        <v>0</v>
      </c>
      <c r="I301" s="13">
        <f>SUM('Երևան քաղաք:Սյունիք'!I299)</f>
        <v>11</v>
      </c>
      <c r="J301" s="13">
        <f>SUM('Երևան քաղաք:Սյունիք'!J299)</f>
        <v>1</v>
      </c>
      <c r="K301" s="13">
        <f>SUM('Երևան քաղաք:Սյունիք'!K299)</f>
        <v>0</v>
      </c>
      <c r="L301" s="13">
        <f>SUM('Երևան քաղաք:Սյունիք'!L299)</f>
        <v>12</v>
      </c>
      <c r="M301" s="13">
        <f>SUM('Երևան քաղաք:Սյունիք'!M299)</f>
        <v>2</v>
      </c>
      <c r="N301" s="13">
        <f>SUM('Երևան քաղաք:Սյունիք'!N299)</f>
        <v>0</v>
      </c>
      <c r="O301" s="13">
        <f>SUM('Երևան քաղաք:Սյունիք'!O299)</f>
        <v>4</v>
      </c>
      <c r="P301" s="13">
        <f>SUM('Երևան քաղաք:Սյունիք'!P299)</f>
        <v>0</v>
      </c>
      <c r="Q301" s="13">
        <f>SUM('Երևան քաղաք:Սյունիք'!Q299)</f>
        <v>0</v>
      </c>
      <c r="R301" s="13">
        <f>SUM('Երևան քաղաք:Սյունիք'!R299)</f>
        <v>0</v>
      </c>
      <c r="S301" s="13">
        <f>SUM('Երևան քաղաք:Սյունիք'!S299)</f>
        <v>0</v>
      </c>
      <c r="T301" s="13">
        <f>SUM('Երևան քաղաք:Սյունիք'!T299)</f>
        <v>0</v>
      </c>
      <c r="U301" s="13">
        <f>SUM('Երևան քաղաք:Սյունիք'!U299)</f>
        <v>0</v>
      </c>
      <c r="V301" s="13">
        <f>SUM('Երևան քաղաք:Սյունիք'!V299)</f>
        <v>0</v>
      </c>
      <c r="W301" s="13">
        <f>SUM('Երևան քաղաք:Սյունիք'!W299)</f>
        <v>4</v>
      </c>
      <c r="X301" s="13">
        <f>SUM('Երևան քաղաք:Սյունիք'!X299)</f>
        <v>0</v>
      </c>
      <c r="Y301" s="13">
        <f>SUM('Երևան քաղաք:Սյունիք'!Y299)</f>
        <v>8</v>
      </c>
      <c r="Z301" s="13">
        <f>SUM('Երևան քաղաք:Սյունիք'!Z299)</f>
        <v>0</v>
      </c>
      <c r="AA301" s="13">
        <f>SUM('Երևան քաղաք:Սյունիք'!AA299)</f>
        <v>0</v>
      </c>
      <c r="AB301" s="13">
        <f>SUM('Երևան քաղաք:Սյունիք'!AB299)</f>
        <v>0</v>
      </c>
      <c r="AC301" s="13">
        <f>SUM('Երևան քաղաք:Սյունիք'!AC299)</f>
        <v>0</v>
      </c>
      <c r="AD301" s="13">
        <f>SUM('Երևան քաղաք:Սյունիք'!AD299)</f>
        <v>2</v>
      </c>
      <c r="AE301" s="13">
        <f>SUM('Երևան քաղաք:Սյունիք'!AE299)</f>
        <v>1</v>
      </c>
      <c r="AF301" s="13">
        <f>SUM('Երևան քաղաք:Սյունիք'!AF299)</f>
        <v>0</v>
      </c>
      <c r="AG301" s="13">
        <f>SUM('Երևան քաղաք:Սյունիք'!AG299)</f>
        <v>0</v>
      </c>
      <c r="AH301" s="13">
        <f>SUM('Երևան քաղաք:Սյունիք'!AH299)</f>
        <v>0</v>
      </c>
      <c r="AI301" s="13">
        <f>SUM('Երևան քաղաք:Սյունիք'!AI299)</f>
        <v>0</v>
      </c>
      <c r="AJ301" s="13">
        <f>SUM('Երևան քաղաք:Սյունիք'!AJ299)</f>
        <v>0</v>
      </c>
      <c r="AK301" s="13">
        <f>SUM('Երևան քաղաք:Սյունիք'!AK299)</f>
        <v>0</v>
      </c>
      <c r="AL301" s="13">
        <f>SUM('Երևան քաղաք:Սյունիք'!AL299)</f>
        <v>0</v>
      </c>
      <c r="AM301" s="13">
        <f>SUM('Երևան քաղաք:Սյունիք'!AM299)</f>
        <v>0</v>
      </c>
      <c r="AN301" s="13">
        <f>SUM('Երևան քաղաք:Սյունիք'!AN299)</f>
        <v>0</v>
      </c>
      <c r="AO301" s="13">
        <f>SUM('Երևան քաղաք:Սյունիք'!AO299)</f>
        <v>1</v>
      </c>
      <c r="AP301" s="13">
        <f>SUM('Երևան քաղաք:Սյունիք'!AP299)</f>
        <v>8</v>
      </c>
      <c r="AQ301" s="13">
        <f>SUM('Երևան քաղաք:Սյունիք'!AQ299)</f>
        <v>3</v>
      </c>
      <c r="AR301" s="13">
        <f>SUM('Երևան քաղաք:Սյունիք'!AR299)</f>
        <v>0</v>
      </c>
      <c r="AS301" s="13">
        <f>SUM('Երևան քաղաք:Սյունիք'!AS299)</f>
        <v>0</v>
      </c>
      <c r="AT301" s="13">
        <f>SUM('Երևան քաղաք:Սյունիք'!AT299)</f>
        <v>1</v>
      </c>
      <c r="AU301" s="13">
        <f>SUM('Երևան քաղաք:Սյունիք'!AU299)</f>
        <v>0</v>
      </c>
      <c r="AV301" s="13">
        <f>SUM('Երևան քաղաք:Սյունիք'!AV299)</f>
        <v>0</v>
      </c>
      <c r="AW301" s="13">
        <f>SUM('Երևան քաղաք:Սյունիք'!AW299)</f>
        <v>9</v>
      </c>
      <c r="AX301" s="13">
        <f>SUM('Երևան քաղաք:Սյունիք'!AX299)</f>
        <v>2</v>
      </c>
      <c r="AY301" s="13">
        <f>SUM('Երևան քաղաք:Սյունիք'!AY299)</f>
        <v>10</v>
      </c>
      <c r="AZ301" s="13">
        <f>SUM('Երևան քաղաք:Սյունիք'!AZ299)</f>
        <v>0</v>
      </c>
      <c r="BA301" s="13">
        <f>SUM('Երևան քաղաք:Սյունիք'!BA299)</f>
        <v>2</v>
      </c>
      <c r="BB301" s="13">
        <f>SUM('Երևան քաղաք:Սյունիք'!BB299)</f>
        <v>1</v>
      </c>
      <c r="BC301" s="13">
        <f>SUM('Երևան քաղաք:Սյունիք'!BC299)</f>
        <v>0</v>
      </c>
      <c r="BD301" s="13">
        <f>SUM('Երևան քաղաք:Սյունիք'!BD299)</f>
        <v>0</v>
      </c>
      <c r="BE301" s="13">
        <f>SUM('Երևան քաղաք:Սյունիք'!BE299)</f>
        <v>0</v>
      </c>
      <c r="BF301" s="13">
        <f>SUM('Երևան քաղաք:Սյունիք'!BF299)</f>
        <v>0</v>
      </c>
      <c r="BG301" s="13">
        <f>SUM('Երևան քաղաք:Սյունիք'!BG299)</f>
        <v>0</v>
      </c>
      <c r="BH301" s="13">
        <f>SUM('Երևան քաղաք:Սյունիք'!BH299)</f>
        <v>0</v>
      </c>
      <c r="BI301" s="13">
        <f>SUM('Երևան քաղաք:Սյունիք'!BI299)</f>
        <v>0</v>
      </c>
      <c r="BJ301" s="13">
        <f>SUM('Երևան քաղաք:Սյունիք'!BJ299)</f>
        <v>0</v>
      </c>
      <c r="BK301" s="13">
        <f>SUM('Երևան քաղաք:Սյունիք'!BK299)</f>
        <v>0</v>
      </c>
      <c r="BL301" s="13">
        <f>SUM('Երևան քաղաք:Սյունիք'!BL299)</f>
        <v>0</v>
      </c>
      <c r="BM301" s="13">
        <f>SUM('Երևան քաղաք:Սյունիք'!BM299)</f>
        <v>0</v>
      </c>
      <c r="BN301" s="13">
        <f>SUM('Երևան քաղաք:Սյունիք'!BN299)</f>
        <v>0</v>
      </c>
      <c r="BO301" s="13">
        <f>SUM('Երևան քաղաք:Սյունիք'!BO299)</f>
        <v>0</v>
      </c>
      <c r="BP301" s="13">
        <f>SUM('Երևան քաղաք:Սյունիք'!BP299)</f>
        <v>0</v>
      </c>
      <c r="BQ301" s="13">
        <f>SUM('Երևան քաղաք:Սյունիք'!BQ299)</f>
        <v>0</v>
      </c>
      <c r="BR301" s="13">
        <f>SUM('Երևան քաղաք:Սյունիք'!BR299)</f>
        <v>0</v>
      </c>
      <c r="BS301" s="13">
        <f>SUM('Երևան քաղաք:Սյունիք'!BS299)</f>
        <v>0</v>
      </c>
      <c r="BT301" s="13">
        <f>SUM('Երևան քաղաք:Սյունիք'!BT299)</f>
        <v>0</v>
      </c>
      <c r="BU301" s="13">
        <f>SUM('Երևան քաղաք:Սյունիք'!BU299)</f>
        <v>10</v>
      </c>
      <c r="BV301" s="13">
        <f>SUM('Երևան քաղաք:Սյունիք'!BV299)</f>
        <v>1</v>
      </c>
      <c r="BW301" s="13">
        <f>SUM('Երևան քաղաք:Սյունիք'!BW299)</f>
        <v>0</v>
      </c>
      <c r="BX301" s="13">
        <f>SUM('Երևան քաղաք:Սյունիք'!BX299)</f>
        <v>0</v>
      </c>
      <c r="BY301" s="13">
        <f>SUM('Երևան քաղաք:Սյունիք'!BY299)</f>
        <v>9</v>
      </c>
      <c r="BZ301" s="13">
        <f>SUM('Երևան քաղաք:Սյունիք'!BZ299)</f>
        <v>4</v>
      </c>
      <c r="CA301" s="13">
        <v>0</v>
      </c>
    </row>
    <row r="302" spans="1:79" ht="20.100000000000001" customHeight="1" x14ac:dyDescent="0.3">
      <c r="A302" s="5" t="s">
        <v>806</v>
      </c>
      <c r="B302" s="3" t="s">
        <v>807</v>
      </c>
      <c r="C302" s="3">
        <v>329.1</v>
      </c>
      <c r="D302" s="13">
        <f>SUM('Երևան քաղաք:Սյունիք'!D300)</f>
        <v>0</v>
      </c>
      <c r="E302" s="13">
        <f>SUM('Երևան քաղաք:Սյունիք'!E300)</f>
        <v>3</v>
      </c>
      <c r="F302" s="13">
        <f>SUM('Երևան քաղաք:Սյունիք'!F300)</f>
        <v>3</v>
      </c>
      <c r="G302" s="13">
        <f>SUM('Երևան քաղաք:Սյունիք'!G300)</f>
        <v>0</v>
      </c>
      <c r="H302" s="13">
        <f>SUM('Երևան քաղաք:Սյունիք'!H300)</f>
        <v>0</v>
      </c>
      <c r="I302" s="13">
        <f>SUM('Երևան քաղաք:Սյունիք'!I300)</f>
        <v>2</v>
      </c>
      <c r="J302" s="13">
        <f>SUM('Երևան քաղաք:Սյունիք'!J300)</f>
        <v>0</v>
      </c>
      <c r="K302" s="13">
        <f>SUM('Երևան քաղաք:Սյունիք'!K300)</f>
        <v>0</v>
      </c>
      <c r="L302" s="13">
        <f>SUM('Երևան քաղաք:Սյունիք'!L300)</f>
        <v>2</v>
      </c>
      <c r="M302" s="13">
        <f>SUM('Երևան քաղաք:Սյունիք'!M300)</f>
        <v>0</v>
      </c>
      <c r="N302" s="13">
        <f>SUM('Երևան քաղաք:Սյունիք'!N300)</f>
        <v>0</v>
      </c>
      <c r="O302" s="13">
        <f>SUM('Երևան քաղաք:Սյունիք'!O300)</f>
        <v>0</v>
      </c>
      <c r="P302" s="13">
        <f>SUM('Երևան քաղաք:Սյունիք'!P300)</f>
        <v>0</v>
      </c>
      <c r="Q302" s="13">
        <f>SUM('Երևան քաղաք:Սյունիք'!Q300)</f>
        <v>0</v>
      </c>
      <c r="R302" s="13">
        <f>SUM('Երևան քաղաք:Սյունիք'!R300)</f>
        <v>0</v>
      </c>
      <c r="S302" s="13">
        <f>SUM('Երևան քաղաք:Սյունիք'!S300)</f>
        <v>0</v>
      </c>
      <c r="T302" s="13">
        <f>SUM('Երևան քաղաք:Սյունիք'!T300)</f>
        <v>0</v>
      </c>
      <c r="U302" s="13">
        <f>SUM('Երևան քաղաք:Սյունիք'!U300)</f>
        <v>0</v>
      </c>
      <c r="V302" s="13">
        <f>SUM('Երևան քաղաք:Սյունիք'!V300)</f>
        <v>0</v>
      </c>
      <c r="W302" s="13">
        <f>SUM('Երևան քաղաք:Սյունիք'!W300)</f>
        <v>0</v>
      </c>
      <c r="X302" s="13">
        <f>SUM('Երևան քաղաք:Սյունիք'!X300)</f>
        <v>0</v>
      </c>
      <c r="Y302" s="13">
        <f>SUM('Երևան քաղաք:Սյունիք'!Y300)</f>
        <v>2</v>
      </c>
      <c r="Z302" s="13">
        <f>SUM('Երևան քաղաք:Սյունիք'!Z300)</f>
        <v>0</v>
      </c>
      <c r="AA302" s="13">
        <f>SUM('Երևան քաղաք:Սյունիք'!AA300)</f>
        <v>0</v>
      </c>
      <c r="AB302" s="13">
        <f>SUM('Երևան քաղաք:Սյունիք'!AB300)</f>
        <v>0</v>
      </c>
      <c r="AC302" s="13">
        <f>SUM('Երևան քաղաք:Սյունիք'!AC300)</f>
        <v>0</v>
      </c>
      <c r="AD302" s="13">
        <f>SUM('Երևան քաղաք:Սյունիք'!AD300)</f>
        <v>0</v>
      </c>
      <c r="AE302" s="13">
        <f>SUM('Երևան քաղաք:Սյունիք'!AE300)</f>
        <v>0</v>
      </c>
      <c r="AF302" s="13">
        <f>SUM('Երևան քաղաք:Սյունիք'!AF300)</f>
        <v>0</v>
      </c>
      <c r="AG302" s="13">
        <f>SUM('Երևան քաղաք:Սյունիք'!AG300)</f>
        <v>0</v>
      </c>
      <c r="AH302" s="13">
        <f>SUM('Երևան քաղաք:Սյունիք'!AH300)</f>
        <v>0</v>
      </c>
      <c r="AI302" s="13">
        <f>SUM('Երևան քաղաք:Սյունիք'!AI300)</f>
        <v>0</v>
      </c>
      <c r="AJ302" s="13">
        <f>SUM('Երևան քաղաք:Սյունիք'!AJ300)</f>
        <v>0</v>
      </c>
      <c r="AK302" s="13">
        <f>SUM('Երևան քաղաք:Սյունիք'!AK300)</f>
        <v>0</v>
      </c>
      <c r="AL302" s="13">
        <f>SUM('Երևան քաղաք:Սյունիք'!AL300)</f>
        <v>0</v>
      </c>
      <c r="AM302" s="13">
        <f>SUM('Երևան քաղաք:Սյունիք'!AM300)</f>
        <v>0</v>
      </c>
      <c r="AN302" s="13">
        <f>SUM('Երևան քաղաք:Սյունիք'!AN300)</f>
        <v>0</v>
      </c>
      <c r="AO302" s="13">
        <f>SUM('Երևան քաղաք:Սյունիք'!AO300)</f>
        <v>0</v>
      </c>
      <c r="AP302" s="13">
        <f>SUM('Երևան քաղաք:Սյունիք'!AP300)</f>
        <v>2</v>
      </c>
      <c r="AQ302" s="13">
        <f>SUM('Երևան քաղաք:Սյունիք'!AQ300)</f>
        <v>0</v>
      </c>
      <c r="AR302" s="13">
        <f>SUM('Երևան քաղաք:Սյունիք'!AR300)</f>
        <v>0</v>
      </c>
      <c r="AS302" s="13">
        <f>SUM('Երևան քաղաք:Սյունիք'!AS300)</f>
        <v>0</v>
      </c>
      <c r="AT302" s="13">
        <f>SUM('Երևան քաղաք:Սյունիք'!AT300)</f>
        <v>0</v>
      </c>
      <c r="AU302" s="13">
        <f>SUM('Երևան քաղաք:Սյունիք'!AU300)</f>
        <v>0</v>
      </c>
      <c r="AV302" s="13">
        <f>SUM('Երևան քաղաք:Սյունիք'!AV300)</f>
        <v>0</v>
      </c>
      <c r="AW302" s="13">
        <f>SUM('Երևան քաղաք:Սյունիք'!AW300)</f>
        <v>2</v>
      </c>
      <c r="AX302" s="13">
        <f>SUM('Երևան քաղաք:Սյունիք'!AX300)</f>
        <v>0</v>
      </c>
      <c r="AY302" s="13">
        <f>SUM('Երևան քաղաք:Սյունիք'!AY300)</f>
        <v>2</v>
      </c>
      <c r="AZ302" s="13">
        <f>SUM('Երևան քաղաք:Սյունիք'!AZ300)</f>
        <v>0</v>
      </c>
      <c r="BA302" s="13">
        <f>SUM('Երևան քաղաք:Սյունիք'!BA300)</f>
        <v>1</v>
      </c>
      <c r="BB302" s="13">
        <f>SUM('Երևան քաղաք:Սյունիք'!BB300)</f>
        <v>0</v>
      </c>
      <c r="BC302" s="13">
        <f>SUM('Երևան քաղաք:Սյունիք'!BC300)</f>
        <v>0</v>
      </c>
      <c r="BD302" s="13">
        <f>SUM('Երևան քաղաք:Սյունիք'!BD300)</f>
        <v>0</v>
      </c>
      <c r="BE302" s="13">
        <f>SUM('Երևան քաղաք:Սյունիք'!BE300)</f>
        <v>0</v>
      </c>
      <c r="BF302" s="13">
        <f>SUM('Երևան քաղաք:Սյունիք'!BF300)</f>
        <v>0</v>
      </c>
      <c r="BG302" s="13">
        <f>SUM('Երևան քաղաք:Սյունիք'!BG300)</f>
        <v>0</v>
      </c>
      <c r="BH302" s="13">
        <f>SUM('Երևան քաղաք:Սյունիք'!BH300)</f>
        <v>0</v>
      </c>
      <c r="BI302" s="13">
        <f>SUM('Երևան քաղաք:Սյունիք'!BI300)</f>
        <v>0</v>
      </c>
      <c r="BJ302" s="13">
        <f>SUM('Երևան քաղաք:Սյունիք'!BJ300)</f>
        <v>0</v>
      </c>
      <c r="BK302" s="13">
        <f>SUM('Երևան քաղաք:Սյունիք'!BK300)</f>
        <v>0</v>
      </c>
      <c r="BL302" s="13">
        <f>SUM('Երևան քաղաք:Սյունիք'!BL300)</f>
        <v>0</v>
      </c>
      <c r="BM302" s="13">
        <f>SUM('Երևան քաղաք:Սյունիք'!BM300)</f>
        <v>0</v>
      </c>
      <c r="BN302" s="13">
        <f>SUM('Երևան քաղաք:Սյունիք'!BN300)</f>
        <v>0</v>
      </c>
      <c r="BO302" s="13">
        <f>SUM('Երևան քաղաք:Սյունիք'!BO300)</f>
        <v>0</v>
      </c>
      <c r="BP302" s="13">
        <f>SUM('Երևան քաղաք:Սյունիք'!BP300)</f>
        <v>0</v>
      </c>
      <c r="BQ302" s="13">
        <f>SUM('Երևան քաղաք:Սյունիք'!BQ300)</f>
        <v>0</v>
      </c>
      <c r="BR302" s="13">
        <f>SUM('Երևան քաղաք:Սյունիք'!BR300)</f>
        <v>0</v>
      </c>
      <c r="BS302" s="13">
        <f>SUM('Երևան քաղաք:Սյունիք'!BS300)</f>
        <v>0</v>
      </c>
      <c r="BT302" s="13">
        <f>SUM('Երևան քաղաք:Սյունիք'!BT300)</f>
        <v>0</v>
      </c>
      <c r="BU302" s="13">
        <f>SUM('Երևան քաղաք:Սյունիք'!BU300)</f>
        <v>0</v>
      </c>
      <c r="BV302" s="13">
        <f>SUM('Երևան քաղաք:Սյունիք'!BV300)</f>
        <v>0</v>
      </c>
      <c r="BW302" s="13">
        <f>SUM('Երևան քաղաք:Սյունիք'!BW300)</f>
        <v>0</v>
      </c>
      <c r="BX302" s="13">
        <f>SUM('Երևան քաղաք:Սյունիք'!BX300)</f>
        <v>0</v>
      </c>
      <c r="BY302" s="13">
        <f>SUM('Երևան քաղաք:Սյունիք'!BY300)</f>
        <v>0</v>
      </c>
      <c r="BZ302" s="13">
        <f>SUM('Երևան քաղաք:Սյունիք'!BZ300)</f>
        <v>0</v>
      </c>
      <c r="CA302" s="13">
        <v>0</v>
      </c>
    </row>
    <row r="303" spans="1:79" ht="20.100000000000001" customHeight="1" x14ac:dyDescent="0.3">
      <c r="A303" s="5" t="s">
        <v>255</v>
      </c>
      <c r="B303" s="3" t="s">
        <v>364</v>
      </c>
      <c r="C303" s="3">
        <v>330</v>
      </c>
      <c r="D303" s="13">
        <f>SUM('Երևան քաղաք:Սյունիք'!D301)</f>
        <v>0</v>
      </c>
      <c r="E303" s="13">
        <f>SUM('Երևան քաղաք:Սյունիք'!E301)</f>
        <v>0</v>
      </c>
      <c r="F303" s="13">
        <f>SUM('Երևան քաղաք:Սյունիք'!F301)</f>
        <v>0</v>
      </c>
      <c r="G303" s="13">
        <f>SUM('Երևան քաղաք:Սյունիք'!G301)</f>
        <v>0</v>
      </c>
      <c r="H303" s="13">
        <f>SUM('Երևան քաղաք:Սյունիք'!H301)</f>
        <v>0</v>
      </c>
      <c r="I303" s="13">
        <f>SUM('Երևան քաղաք:Սյունիք'!I301)</f>
        <v>0</v>
      </c>
      <c r="J303" s="13">
        <f>SUM('Երևան քաղաք:Սյունիք'!J301)</f>
        <v>0</v>
      </c>
      <c r="K303" s="13">
        <f>SUM('Երևան քաղաք:Սյունիք'!K301)</f>
        <v>0</v>
      </c>
      <c r="L303" s="13">
        <f>SUM('Երևան քաղաք:Սյունիք'!L301)</f>
        <v>0</v>
      </c>
      <c r="M303" s="13">
        <f>SUM('Երևան քաղաք:Սյունիք'!M301)</f>
        <v>0</v>
      </c>
      <c r="N303" s="13">
        <f>SUM('Երևան քաղաք:Սյունիք'!N301)</f>
        <v>0</v>
      </c>
      <c r="O303" s="13">
        <f>SUM('Երևան քաղաք:Սյունիք'!O301)</f>
        <v>0</v>
      </c>
      <c r="P303" s="13">
        <f>SUM('Երևան քաղաք:Սյունիք'!P301)</f>
        <v>0</v>
      </c>
      <c r="Q303" s="13">
        <f>SUM('Երևան քաղաք:Սյունիք'!Q301)</f>
        <v>0</v>
      </c>
      <c r="R303" s="13">
        <f>SUM('Երևան քաղաք:Սյունիք'!R301)</f>
        <v>0</v>
      </c>
      <c r="S303" s="13">
        <f>SUM('Երևան քաղաք:Սյունիք'!S301)</f>
        <v>0</v>
      </c>
      <c r="T303" s="13">
        <f>SUM('Երևան քաղաք:Սյունիք'!T301)</f>
        <v>0</v>
      </c>
      <c r="U303" s="13">
        <f>SUM('Երևան քաղաք:Սյունիք'!U301)</f>
        <v>0</v>
      </c>
      <c r="V303" s="13">
        <f>SUM('Երևան քաղաք:Սյունիք'!V301)</f>
        <v>0</v>
      </c>
      <c r="W303" s="13">
        <f>SUM('Երևան քաղաք:Սյունիք'!W301)</f>
        <v>0</v>
      </c>
      <c r="X303" s="13">
        <f>SUM('Երևան քաղաք:Սյունիք'!X301)</f>
        <v>0</v>
      </c>
      <c r="Y303" s="13">
        <f>SUM('Երևան քաղաք:Սյունիք'!Y301)</f>
        <v>0</v>
      </c>
      <c r="Z303" s="13">
        <f>SUM('Երևան քաղաք:Սյունիք'!Z301)</f>
        <v>0</v>
      </c>
      <c r="AA303" s="13">
        <f>SUM('Երևան քաղաք:Սյունիք'!AA301)</f>
        <v>0</v>
      </c>
      <c r="AB303" s="13">
        <f>SUM('Երևան քաղաք:Սյունիք'!AB301)</f>
        <v>0</v>
      </c>
      <c r="AC303" s="13">
        <f>SUM('Երևան քաղաք:Սյունիք'!AC301)</f>
        <v>0</v>
      </c>
      <c r="AD303" s="13">
        <f>SUM('Երևան քաղաք:Սյունիք'!AD301)</f>
        <v>0</v>
      </c>
      <c r="AE303" s="13">
        <f>SUM('Երևան քաղաք:Սյունիք'!AE301)</f>
        <v>0</v>
      </c>
      <c r="AF303" s="13">
        <f>SUM('Երևան քաղաք:Սյունիք'!AF301)</f>
        <v>0</v>
      </c>
      <c r="AG303" s="13">
        <f>SUM('Երևան քաղաք:Սյունիք'!AG301)</f>
        <v>0</v>
      </c>
      <c r="AH303" s="13">
        <f>SUM('Երևան քաղաք:Սյունիք'!AH301)</f>
        <v>0</v>
      </c>
      <c r="AI303" s="13">
        <f>SUM('Երևան քաղաք:Սյունիք'!AI301)</f>
        <v>0</v>
      </c>
      <c r="AJ303" s="13">
        <f>SUM('Երևան քաղաք:Սյունիք'!AJ301)</f>
        <v>0</v>
      </c>
      <c r="AK303" s="13">
        <f>SUM('Երևան քաղաք:Սյունիք'!AK301)</f>
        <v>0</v>
      </c>
      <c r="AL303" s="13">
        <f>SUM('Երևան քաղաք:Սյունիք'!AL301)</f>
        <v>0</v>
      </c>
      <c r="AM303" s="13">
        <f>SUM('Երևան քաղաք:Սյունիք'!AM301)</f>
        <v>0</v>
      </c>
      <c r="AN303" s="13">
        <f>SUM('Երևան քաղաք:Սյունիք'!AN301)</f>
        <v>0</v>
      </c>
      <c r="AO303" s="13">
        <f>SUM('Երևան քաղաք:Սյունիք'!AO301)</f>
        <v>0</v>
      </c>
      <c r="AP303" s="13">
        <f>SUM('Երևան քաղաք:Սյունիք'!AP301)</f>
        <v>0</v>
      </c>
      <c r="AQ303" s="13">
        <f>SUM('Երևան քաղաք:Սյունիք'!AQ301)</f>
        <v>0</v>
      </c>
      <c r="AR303" s="13">
        <f>SUM('Երևան քաղաք:Սյունիք'!AR301)</f>
        <v>0</v>
      </c>
      <c r="AS303" s="13">
        <f>SUM('Երևան քաղաք:Սյունիք'!AS301)</f>
        <v>0</v>
      </c>
      <c r="AT303" s="13">
        <f>SUM('Երևան քաղաք:Սյունիք'!AT301)</f>
        <v>0</v>
      </c>
      <c r="AU303" s="13">
        <f>SUM('Երևան քաղաք:Սյունիք'!AU301)</f>
        <v>0</v>
      </c>
      <c r="AV303" s="13">
        <f>SUM('Երևան քաղաք:Սյունիք'!AV301)</f>
        <v>0</v>
      </c>
      <c r="AW303" s="13">
        <f>SUM('Երևան քաղաք:Սյունիք'!AW301)</f>
        <v>0</v>
      </c>
      <c r="AX303" s="13">
        <f>SUM('Երևան քաղաք:Սյունիք'!AX301)</f>
        <v>0</v>
      </c>
      <c r="AY303" s="13">
        <f>SUM('Երևան քաղաք:Սյունիք'!AY301)</f>
        <v>0</v>
      </c>
      <c r="AZ303" s="13">
        <f>SUM('Երևան քաղաք:Սյունիք'!AZ301)</f>
        <v>0</v>
      </c>
      <c r="BA303" s="13">
        <f>SUM('Երևան քաղաք:Սյունիք'!BA301)</f>
        <v>0</v>
      </c>
      <c r="BB303" s="13">
        <f>SUM('Երևան քաղաք:Սյունիք'!BB301)</f>
        <v>0</v>
      </c>
      <c r="BC303" s="13">
        <f>SUM('Երևան քաղաք:Սյունիք'!BC301)</f>
        <v>0</v>
      </c>
      <c r="BD303" s="13">
        <f>SUM('Երևան քաղաք:Սյունիք'!BD301)</f>
        <v>0</v>
      </c>
      <c r="BE303" s="13">
        <f>SUM('Երևան քաղաք:Սյունիք'!BE301)</f>
        <v>0</v>
      </c>
      <c r="BF303" s="13">
        <f>SUM('Երևան քաղաք:Սյունիք'!BF301)</f>
        <v>0</v>
      </c>
      <c r="BG303" s="13">
        <f>SUM('Երևան քաղաք:Սյունիք'!BG301)</f>
        <v>0</v>
      </c>
      <c r="BH303" s="13">
        <f>SUM('Երևան քաղաք:Սյունիք'!BH301)</f>
        <v>0</v>
      </c>
      <c r="BI303" s="13">
        <f>SUM('Երևան քաղաք:Սյունիք'!BI301)</f>
        <v>0</v>
      </c>
      <c r="BJ303" s="13">
        <f>SUM('Երևան քաղաք:Սյունիք'!BJ301)</f>
        <v>0</v>
      </c>
      <c r="BK303" s="13">
        <f>SUM('Երևան քաղաք:Սյունիք'!BK301)</f>
        <v>0</v>
      </c>
      <c r="BL303" s="13">
        <f>SUM('Երևան քաղաք:Սյունիք'!BL301)</f>
        <v>0</v>
      </c>
      <c r="BM303" s="13">
        <f>SUM('Երևան քաղաք:Սյունիք'!BM301)</f>
        <v>0</v>
      </c>
      <c r="BN303" s="13">
        <f>SUM('Երևան քաղաք:Սյունիք'!BN301)</f>
        <v>0</v>
      </c>
      <c r="BO303" s="13">
        <f>SUM('Երևան քաղաք:Սյունիք'!BO301)</f>
        <v>0</v>
      </c>
      <c r="BP303" s="13">
        <f>SUM('Երևան քաղաք:Սյունիք'!BP301)</f>
        <v>0</v>
      </c>
      <c r="BQ303" s="13">
        <f>SUM('Երևան քաղաք:Սյունիք'!BQ301)</f>
        <v>0</v>
      </c>
      <c r="BR303" s="13">
        <f>SUM('Երևան քաղաք:Սյունիք'!BR301)</f>
        <v>0</v>
      </c>
      <c r="BS303" s="13">
        <f>SUM('Երևան քաղաք:Սյունիք'!BS301)</f>
        <v>0</v>
      </c>
      <c r="BT303" s="13">
        <f>SUM('Երևան քաղաք:Սյունիք'!BT301)</f>
        <v>0</v>
      </c>
      <c r="BU303" s="13">
        <f>SUM('Երևան քաղաք:Սյունիք'!BU301)</f>
        <v>0</v>
      </c>
      <c r="BV303" s="13">
        <f>SUM('Երևան քաղաք:Սյունիք'!BV301)</f>
        <v>0</v>
      </c>
      <c r="BW303" s="13">
        <f>SUM('Երևան քաղաք:Սյունիք'!BW301)</f>
        <v>0</v>
      </c>
      <c r="BX303" s="13">
        <f>SUM('Երևան քաղաք:Սյունիք'!BX301)</f>
        <v>0</v>
      </c>
      <c r="BY303" s="13">
        <f>SUM('Երևան քաղաք:Սյունիք'!BY301)</f>
        <v>0</v>
      </c>
      <c r="BZ303" s="13">
        <f>SUM('Երևան քաղաք:Սյունիք'!BZ301)</f>
        <v>0</v>
      </c>
      <c r="CA303" s="13">
        <v>0</v>
      </c>
    </row>
    <row r="304" spans="1:79" ht="20.100000000000001" customHeight="1" x14ac:dyDescent="0.3">
      <c r="A304" s="5" t="s">
        <v>256</v>
      </c>
      <c r="B304" s="3" t="s">
        <v>351</v>
      </c>
      <c r="C304" s="3">
        <v>331</v>
      </c>
      <c r="D304" s="13">
        <f>SUM('Երևան քաղաք:Սյունիք'!D302)</f>
        <v>0</v>
      </c>
      <c r="E304" s="13">
        <f>SUM('Երևան քաղաք:Սյունիք'!E302)</f>
        <v>0</v>
      </c>
      <c r="F304" s="13">
        <f>SUM('Երևան քաղաք:Սյունիք'!F302)</f>
        <v>0</v>
      </c>
      <c r="G304" s="13">
        <f>SUM('Երևան քաղաք:Սյունիք'!G302)</f>
        <v>0</v>
      </c>
      <c r="H304" s="13">
        <f>SUM('Երևան քաղաք:Սյունիք'!H302)</f>
        <v>0</v>
      </c>
      <c r="I304" s="13">
        <f>SUM('Երևան քաղաք:Սյունիք'!I302)</f>
        <v>0</v>
      </c>
      <c r="J304" s="13">
        <f>SUM('Երևան քաղաք:Սյունիք'!J302)</f>
        <v>0</v>
      </c>
      <c r="K304" s="13">
        <f>SUM('Երևան քաղաք:Սյունիք'!K302)</f>
        <v>0</v>
      </c>
      <c r="L304" s="13">
        <f>SUM('Երևան քաղաք:Սյունիք'!L302)</f>
        <v>0</v>
      </c>
      <c r="M304" s="13">
        <f>SUM('Երևան քաղաք:Սյունիք'!M302)</f>
        <v>0</v>
      </c>
      <c r="N304" s="13">
        <f>SUM('Երևան քաղաք:Սյունիք'!N302)</f>
        <v>0</v>
      </c>
      <c r="O304" s="13">
        <f>SUM('Երևան քաղաք:Սյունիք'!O302)</f>
        <v>0</v>
      </c>
      <c r="P304" s="13">
        <f>SUM('Երևան քաղաք:Սյունիք'!P302)</f>
        <v>0</v>
      </c>
      <c r="Q304" s="13">
        <f>SUM('Երևան քաղաք:Սյունիք'!Q302)</f>
        <v>0</v>
      </c>
      <c r="R304" s="13">
        <f>SUM('Երևան քաղաք:Սյունիք'!R302)</f>
        <v>0</v>
      </c>
      <c r="S304" s="13">
        <f>SUM('Երևան քաղաք:Սյունիք'!S302)</f>
        <v>0</v>
      </c>
      <c r="T304" s="13">
        <f>SUM('Երևան քաղաք:Սյունիք'!T302)</f>
        <v>0</v>
      </c>
      <c r="U304" s="13">
        <f>SUM('Երևան քաղաք:Սյունիք'!U302)</f>
        <v>0</v>
      </c>
      <c r="V304" s="13">
        <f>SUM('Երևան քաղաք:Սյունիք'!V302)</f>
        <v>0</v>
      </c>
      <c r="W304" s="13">
        <f>SUM('Երևան քաղաք:Սյունիք'!W302)</f>
        <v>0</v>
      </c>
      <c r="X304" s="13">
        <f>SUM('Երևան քաղաք:Սյունիք'!X302)</f>
        <v>0</v>
      </c>
      <c r="Y304" s="13">
        <f>SUM('Երևան քաղաք:Սյունիք'!Y302)</f>
        <v>0</v>
      </c>
      <c r="Z304" s="13">
        <f>SUM('Երևան քաղաք:Սյունիք'!Z302)</f>
        <v>0</v>
      </c>
      <c r="AA304" s="13">
        <f>SUM('Երևան քաղաք:Սյունիք'!AA302)</f>
        <v>0</v>
      </c>
      <c r="AB304" s="13">
        <f>SUM('Երևան քաղաք:Սյունիք'!AB302)</f>
        <v>0</v>
      </c>
      <c r="AC304" s="13">
        <f>SUM('Երևան քաղաք:Սյունիք'!AC302)</f>
        <v>0</v>
      </c>
      <c r="AD304" s="13">
        <f>SUM('Երևան քաղաք:Սյունիք'!AD302)</f>
        <v>0</v>
      </c>
      <c r="AE304" s="13">
        <f>SUM('Երևան քաղաք:Սյունիք'!AE302)</f>
        <v>0</v>
      </c>
      <c r="AF304" s="13">
        <f>SUM('Երևան քաղաք:Սյունիք'!AF302)</f>
        <v>0</v>
      </c>
      <c r="AG304" s="13">
        <f>SUM('Երևան քաղաք:Սյունիք'!AG302)</f>
        <v>0</v>
      </c>
      <c r="AH304" s="13">
        <f>SUM('Երևան քաղաք:Սյունիք'!AH302)</f>
        <v>0</v>
      </c>
      <c r="AI304" s="13">
        <f>SUM('Երևան քաղաք:Սյունիք'!AI302)</f>
        <v>0</v>
      </c>
      <c r="AJ304" s="13">
        <f>SUM('Երևան քաղաք:Սյունիք'!AJ302)</f>
        <v>0</v>
      </c>
      <c r="AK304" s="13">
        <f>SUM('Երևան քաղաք:Սյունիք'!AK302)</f>
        <v>0</v>
      </c>
      <c r="AL304" s="13">
        <f>SUM('Երևան քաղաք:Սյունիք'!AL302)</f>
        <v>0</v>
      </c>
      <c r="AM304" s="13">
        <f>SUM('Երևան քաղաք:Սյունիք'!AM302)</f>
        <v>0</v>
      </c>
      <c r="AN304" s="13">
        <f>SUM('Երևան քաղաք:Սյունիք'!AN302)</f>
        <v>0</v>
      </c>
      <c r="AO304" s="13">
        <f>SUM('Երևան քաղաք:Սյունիք'!AO302)</f>
        <v>0</v>
      </c>
      <c r="AP304" s="13">
        <f>SUM('Երևան քաղաք:Սյունիք'!AP302)</f>
        <v>0</v>
      </c>
      <c r="AQ304" s="13">
        <f>SUM('Երևան քաղաք:Սյունիք'!AQ302)</f>
        <v>0</v>
      </c>
      <c r="AR304" s="13">
        <f>SUM('Երևան քաղաք:Սյունիք'!AR302)</f>
        <v>0</v>
      </c>
      <c r="AS304" s="13">
        <f>SUM('Երևան քաղաք:Սյունիք'!AS302)</f>
        <v>0</v>
      </c>
      <c r="AT304" s="13">
        <f>SUM('Երևան քաղաք:Սյունիք'!AT302)</f>
        <v>0</v>
      </c>
      <c r="AU304" s="13">
        <f>SUM('Երևան քաղաք:Սյունիք'!AU302)</f>
        <v>0</v>
      </c>
      <c r="AV304" s="13">
        <f>SUM('Երևան քաղաք:Սյունիք'!AV302)</f>
        <v>0</v>
      </c>
      <c r="AW304" s="13">
        <f>SUM('Երևան քաղաք:Սյունիք'!AW302)</f>
        <v>0</v>
      </c>
      <c r="AX304" s="13">
        <f>SUM('Երևան քաղաք:Սյունիք'!AX302)</f>
        <v>0</v>
      </c>
      <c r="AY304" s="13">
        <f>SUM('Երևան քաղաք:Սյունիք'!AY302)</f>
        <v>0</v>
      </c>
      <c r="AZ304" s="13">
        <f>SUM('Երևան քաղաք:Սյունիք'!AZ302)</f>
        <v>0</v>
      </c>
      <c r="BA304" s="13">
        <f>SUM('Երևան քաղաք:Սյունիք'!BA302)</f>
        <v>0</v>
      </c>
      <c r="BB304" s="13">
        <f>SUM('Երևան քաղաք:Սյունիք'!BB302)</f>
        <v>0</v>
      </c>
      <c r="BC304" s="13">
        <f>SUM('Երևան քաղաք:Սյունիք'!BC302)</f>
        <v>0</v>
      </c>
      <c r="BD304" s="13">
        <f>SUM('Երևան քաղաք:Սյունիք'!BD302)</f>
        <v>0</v>
      </c>
      <c r="BE304" s="13">
        <f>SUM('Երևան քաղաք:Սյունիք'!BE302)</f>
        <v>0</v>
      </c>
      <c r="BF304" s="13">
        <f>SUM('Երևան քաղաք:Սյունիք'!BF302)</f>
        <v>0</v>
      </c>
      <c r="BG304" s="13">
        <f>SUM('Երևան քաղաք:Սյունիք'!BG302)</f>
        <v>0</v>
      </c>
      <c r="BH304" s="13">
        <f>SUM('Երևան քաղաք:Սյունիք'!BH302)</f>
        <v>0</v>
      </c>
      <c r="BI304" s="13">
        <f>SUM('Երևան քաղաք:Սյունիք'!BI302)</f>
        <v>0</v>
      </c>
      <c r="BJ304" s="13">
        <f>SUM('Երևան քաղաք:Սյունիք'!BJ302)</f>
        <v>0</v>
      </c>
      <c r="BK304" s="13">
        <f>SUM('Երևան քաղաք:Սյունիք'!BK302)</f>
        <v>0</v>
      </c>
      <c r="BL304" s="13">
        <f>SUM('Երևան քաղաք:Սյունիք'!BL302)</f>
        <v>0</v>
      </c>
      <c r="BM304" s="13">
        <f>SUM('Երևան քաղաք:Սյունիք'!BM302)</f>
        <v>0</v>
      </c>
      <c r="BN304" s="13">
        <f>SUM('Երևան քաղաք:Սյունիք'!BN302)</f>
        <v>0</v>
      </c>
      <c r="BO304" s="13">
        <f>SUM('Երևան քաղաք:Սյունիք'!BO302)</f>
        <v>0</v>
      </c>
      <c r="BP304" s="13">
        <f>SUM('Երևան քաղաք:Սյունիք'!BP302)</f>
        <v>0</v>
      </c>
      <c r="BQ304" s="13">
        <f>SUM('Երևան քաղաք:Սյունիք'!BQ302)</f>
        <v>0</v>
      </c>
      <c r="BR304" s="13">
        <f>SUM('Երևան քաղաք:Սյունիք'!BR302)</f>
        <v>0</v>
      </c>
      <c r="BS304" s="13">
        <f>SUM('Երևան քաղաք:Սյունիք'!BS302)</f>
        <v>0</v>
      </c>
      <c r="BT304" s="13">
        <f>SUM('Երևան քաղաք:Սյունիք'!BT302)</f>
        <v>0</v>
      </c>
      <c r="BU304" s="13">
        <f>SUM('Երևան քաղաք:Սյունիք'!BU302)</f>
        <v>0</v>
      </c>
      <c r="BV304" s="13">
        <f>SUM('Երևան քաղաք:Սյունիք'!BV302)</f>
        <v>0</v>
      </c>
      <c r="BW304" s="13">
        <f>SUM('Երևան քաղաք:Սյունիք'!BW302)</f>
        <v>0</v>
      </c>
      <c r="BX304" s="13">
        <f>SUM('Երևան քաղաք:Սյունիք'!BX302)</f>
        <v>0</v>
      </c>
      <c r="BY304" s="13">
        <f>SUM('Երևան քաղաք:Սյունիք'!BY302)</f>
        <v>0</v>
      </c>
      <c r="BZ304" s="13">
        <f>SUM('Երևան քաղաք:Սյունիք'!BZ302)</f>
        <v>0</v>
      </c>
      <c r="CA304" s="13">
        <v>0</v>
      </c>
    </row>
    <row r="305" spans="1:79" ht="20.100000000000001" customHeight="1" x14ac:dyDescent="0.3">
      <c r="A305" s="5" t="s">
        <v>257</v>
      </c>
      <c r="B305" s="3" t="s">
        <v>422</v>
      </c>
      <c r="C305" s="3"/>
      <c r="D305" s="13">
        <f>SUM('Երևան քաղաք:Սյունիք'!D303)</f>
        <v>0</v>
      </c>
      <c r="E305" s="13">
        <f>SUM('Երևան քաղաք:Սյունիք'!E303)</f>
        <v>0</v>
      </c>
      <c r="F305" s="13">
        <f>SUM('Երևան քաղաք:Սյունիք'!F303)</f>
        <v>0</v>
      </c>
      <c r="G305" s="13">
        <f>SUM('Երևան քաղաք:Սյունիք'!G303)</f>
        <v>0</v>
      </c>
      <c r="H305" s="13">
        <f>SUM('Երևան քաղաք:Սյունիք'!H303)</f>
        <v>0</v>
      </c>
      <c r="I305" s="13">
        <f>SUM('Երևան քաղաք:Սյունիք'!I303)</f>
        <v>0</v>
      </c>
      <c r="J305" s="13">
        <f>SUM('Երևան քաղաք:Սյունիք'!J303)</f>
        <v>0</v>
      </c>
      <c r="K305" s="13">
        <f>SUM('Երևան քաղաք:Սյունիք'!K303)</f>
        <v>0</v>
      </c>
      <c r="L305" s="13">
        <f>SUM('Երևան քաղաք:Սյունիք'!L303)</f>
        <v>0</v>
      </c>
      <c r="M305" s="13">
        <f>SUM('Երևան քաղաք:Սյունիք'!M303)</f>
        <v>0</v>
      </c>
      <c r="N305" s="13">
        <f>SUM('Երևան քաղաք:Սյունիք'!N303)</f>
        <v>0</v>
      </c>
      <c r="O305" s="13">
        <f>SUM('Երևան քաղաք:Սյունիք'!O303)</f>
        <v>0</v>
      </c>
      <c r="P305" s="13">
        <f>SUM('Երևան քաղաք:Սյունիք'!P303)</f>
        <v>0</v>
      </c>
      <c r="Q305" s="13">
        <f>SUM('Երևան քաղաք:Սյունիք'!Q303)</f>
        <v>0</v>
      </c>
      <c r="R305" s="13">
        <f>SUM('Երևան քաղաք:Սյունիք'!R303)</f>
        <v>0</v>
      </c>
      <c r="S305" s="13">
        <f>SUM('Երևան քաղաք:Սյունիք'!S303)</f>
        <v>0</v>
      </c>
      <c r="T305" s="13">
        <f>SUM('Երևան քաղաք:Սյունիք'!T303)</f>
        <v>0</v>
      </c>
      <c r="U305" s="13">
        <f>SUM('Երևան քաղաք:Սյունիք'!U303)</f>
        <v>0</v>
      </c>
      <c r="V305" s="13">
        <f>SUM('Երևան քաղաք:Սյունիք'!V303)</f>
        <v>0</v>
      </c>
      <c r="W305" s="13">
        <f>SUM('Երևան քաղաք:Սյունիք'!W303)</f>
        <v>0</v>
      </c>
      <c r="X305" s="13">
        <f>SUM('Երևան քաղաք:Սյունիք'!X303)</f>
        <v>0</v>
      </c>
      <c r="Y305" s="13">
        <f>SUM('Երևան քաղաք:Սյունիք'!Y303)</f>
        <v>0</v>
      </c>
      <c r="Z305" s="13">
        <f>SUM('Երևան քաղաք:Սյունիք'!Z303)</f>
        <v>0</v>
      </c>
      <c r="AA305" s="13">
        <f>SUM('Երևան քաղաք:Սյունիք'!AA303)</f>
        <v>0</v>
      </c>
      <c r="AB305" s="13">
        <f>SUM('Երևան քաղաք:Սյունիք'!AB303)</f>
        <v>0</v>
      </c>
      <c r="AC305" s="13">
        <f>SUM('Երևան քաղաք:Սյունիք'!AC303)</f>
        <v>0</v>
      </c>
      <c r="AD305" s="13">
        <f>SUM('Երևան քաղաք:Սյունիք'!AD303)</f>
        <v>0</v>
      </c>
      <c r="AE305" s="13">
        <f>SUM('Երևան քաղաք:Սյունիք'!AE303)</f>
        <v>0</v>
      </c>
      <c r="AF305" s="13">
        <f>SUM('Երևան քաղաք:Սյունիք'!AF303)</f>
        <v>0</v>
      </c>
      <c r="AG305" s="13">
        <f>SUM('Երևան քաղաք:Սյունիք'!AG303)</f>
        <v>0</v>
      </c>
      <c r="AH305" s="13">
        <f>SUM('Երևան քաղաք:Սյունիք'!AH303)</f>
        <v>0</v>
      </c>
      <c r="AI305" s="13">
        <f>SUM('Երևան քաղաք:Սյունիք'!AI303)</f>
        <v>0</v>
      </c>
      <c r="AJ305" s="13">
        <f>SUM('Երևան քաղաք:Սյունիք'!AJ303)</f>
        <v>0</v>
      </c>
      <c r="AK305" s="13">
        <f>SUM('Երևան քաղաք:Սյունիք'!AK303)</f>
        <v>0</v>
      </c>
      <c r="AL305" s="13">
        <f>SUM('Երևան քաղաք:Սյունիք'!AL303)</f>
        <v>0</v>
      </c>
      <c r="AM305" s="13">
        <f>SUM('Երևան քաղաք:Սյունիք'!AM303)</f>
        <v>0</v>
      </c>
      <c r="AN305" s="13">
        <f>SUM('Երևան քաղաք:Սյունիք'!AN303)</f>
        <v>0</v>
      </c>
      <c r="AO305" s="13">
        <f>SUM('Երևան քաղաք:Սյունիք'!AO303)</f>
        <v>0</v>
      </c>
      <c r="AP305" s="13">
        <f>SUM('Երևան քաղաք:Սյունիք'!AP303)</f>
        <v>0</v>
      </c>
      <c r="AQ305" s="13">
        <f>SUM('Երևան քաղաք:Սյունիք'!AQ303)</f>
        <v>0</v>
      </c>
      <c r="AR305" s="13">
        <f>SUM('Երևան քաղաք:Սյունիք'!AR303)</f>
        <v>0</v>
      </c>
      <c r="AS305" s="13">
        <f>SUM('Երևան քաղաք:Սյունիք'!AS303)</f>
        <v>0</v>
      </c>
      <c r="AT305" s="13">
        <f>SUM('Երևան քաղաք:Սյունիք'!AT303)</f>
        <v>0</v>
      </c>
      <c r="AU305" s="13">
        <f>SUM('Երևան քաղաք:Սյունիք'!AU303)</f>
        <v>0</v>
      </c>
      <c r="AV305" s="13">
        <f>SUM('Երևան քաղաք:Սյունիք'!AV303)</f>
        <v>0</v>
      </c>
      <c r="AW305" s="13">
        <f>SUM('Երևան քաղաք:Սյունիք'!AW303)</f>
        <v>0</v>
      </c>
      <c r="AX305" s="13">
        <f>SUM('Երևան քաղաք:Սյունիք'!AX303)</f>
        <v>0</v>
      </c>
      <c r="AY305" s="13">
        <f>SUM('Երևան քաղաք:Սյունիք'!AY303)</f>
        <v>0</v>
      </c>
      <c r="AZ305" s="13">
        <f>SUM('Երևան քաղաք:Սյունիք'!AZ303)</f>
        <v>0</v>
      </c>
      <c r="BA305" s="13">
        <f>SUM('Երևան քաղաք:Սյունիք'!BA303)</f>
        <v>0</v>
      </c>
      <c r="BB305" s="13">
        <f>SUM('Երևան քաղաք:Սյունիք'!BB303)</f>
        <v>0</v>
      </c>
      <c r="BC305" s="13">
        <f>SUM('Երևան քաղաք:Սյունիք'!BC303)</f>
        <v>0</v>
      </c>
      <c r="BD305" s="13">
        <f>SUM('Երևան քաղաք:Սյունիք'!BD303)</f>
        <v>0</v>
      </c>
      <c r="BE305" s="13">
        <f>SUM('Երևան քաղաք:Սյունիք'!BE303)</f>
        <v>0</v>
      </c>
      <c r="BF305" s="13">
        <f>SUM('Երևան քաղաք:Սյունիք'!BF303)</f>
        <v>0</v>
      </c>
      <c r="BG305" s="13">
        <f>SUM('Երևան քաղաք:Սյունիք'!BG303)</f>
        <v>0</v>
      </c>
      <c r="BH305" s="13">
        <f>SUM('Երևան քաղաք:Սյունիք'!BH303)</f>
        <v>0</v>
      </c>
      <c r="BI305" s="13">
        <f>SUM('Երևան քաղաք:Սյունիք'!BI303)</f>
        <v>0</v>
      </c>
      <c r="BJ305" s="13">
        <f>SUM('Երևան քաղաք:Սյունիք'!BJ303)</f>
        <v>0</v>
      </c>
      <c r="BK305" s="13">
        <f>SUM('Երևան քաղաք:Սյունիք'!BK303)</f>
        <v>0</v>
      </c>
      <c r="BL305" s="13">
        <f>SUM('Երևան քաղաք:Սյունիք'!BL303)</f>
        <v>0</v>
      </c>
      <c r="BM305" s="13">
        <f>SUM('Երևան քաղաք:Սյունիք'!BM303)</f>
        <v>0</v>
      </c>
      <c r="BN305" s="13">
        <f>SUM('Երևան քաղաք:Սյունիք'!BN303)</f>
        <v>0</v>
      </c>
      <c r="BO305" s="13">
        <f>SUM('Երևան քաղաք:Սյունիք'!BO303)</f>
        <v>0</v>
      </c>
      <c r="BP305" s="13">
        <f>SUM('Երևան քաղաք:Սյունիք'!BP303)</f>
        <v>0</v>
      </c>
      <c r="BQ305" s="13">
        <f>SUM('Երևան քաղաք:Սյունիք'!BQ303)</f>
        <v>0</v>
      </c>
      <c r="BR305" s="13">
        <f>SUM('Երևան քաղաք:Սյունիք'!BR303)</f>
        <v>0</v>
      </c>
      <c r="BS305" s="13">
        <f>SUM('Երևան քաղաք:Սյունիք'!BS303)</f>
        <v>0</v>
      </c>
      <c r="BT305" s="13">
        <f>SUM('Երևան քաղաք:Սյունիք'!BT303)</f>
        <v>0</v>
      </c>
      <c r="BU305" s="13">
        <f>SUM('Երևան քաղաք:Սյունիք'!BU303)</f>
        <v>0</v>
      </c>
      <c r="BV305" s="13">
        <f>SUM('Երևան քաղաք:Սյունիք'!BV303)</f>
        <v>0</v>
      </c>
      <c r="BW305" s="13">
        <f>SUM('Երևան քաղաք:Սյունիք'!BW303)</f>
        <v>0</v>
      </c>
      <c r="BX305" s="13">
        <f>SUM('Երևան քաղաք:Սյունիք'!BX303)</f>
        <v>0</v>
      </c>
      <c r="BY305" s="13">
        <f>SUM('Երևան քաղաք:Սյունիք'!BY303)</f>
        <v>0</v>
      </c>
      <c r="BZ305" s="13">
        <f>SUM('Երևան քաղաք:Սյունիք'!BZ303)</f>
        <v>0</v>
      </c>
      <c r="CA305" s="13">
        <v>0</v>
      </c>
    </row>
    <row r="306" spans="1:79" ht="20.100000000000001" customHeight="1" x14ac:dyDescent="0.3">
      <c r="A306" s="40" t="s">
        <v>258</v>
      </c>
      <c r="B306" s="39" t="s">
        <v>477</v>
      </c>
      <c r="C306" s="3"/>
      <c r="D306" s="13">
        <f>SUM('Երևան քաղաք:Սյունիք'!D304)</f>
        <v>1</v>
      </c>
      <c r="E306" s="13">
        <f>SUM('Երևան քաղաք:Սյունիք'!E304)</f>
        <v>11</v>
      </c>
      <c r="F306" s="13">
        <f>SUM('Երևան քաղաք:Սյունիք'!F304)</f>
        <v>12</v>
      </c>
      <c r="G306" s="13">
        <f>SUM('Երևան քաղաք:Սյունիք'!G304)</f>
        <v>0</v>
      </c>
      <c r="H306" s="13">
        <f>SUM('Երևան քաղաք:Սյունիք'!H304)</f>
        <v>3</v>
      </c>
      <c r="I306" s="13">
        <f>SUM('Երևան քաղաք:Սյունիք'!I304)</f>
        <v>30</v>
      </c>
      <c r="J306" s="13">
        <f>SUM('Երևան քաղաք:Սյունիք'!J304)</f>
        <v>0</v>
      </c>
      <c r="K306" s="13">
        <f>SUM('Երևան քաղաք:Սյունիք'!K304)</f>
        <v>1</v>
      </c>
      <c r="L306" s="13">
        <f>SUM('Երևան քաղաք:Սյունիք'!L304)</f>
        <v>31</v>
      </c>
      <c r="M306" s="13">
        <f>SUM('Երևան քաղաք:Սյունիք'!M304)</f>
        <v>10</v>
      </c>
      <c r="N306" s="13">
        <f>SUM('Երևան քաղաք:Սյունիք'!N304)</f>
        <v>0</v>
      </c>
      <c r="O306" s="13">
        <f>SUM('Երևան քաղաք:Սյունիք'!O304)</f>
        <v>7</v>
      </c>
      <c r="P306" s="13">
        <f>SUM('Երևան քաղաք:Սյունիք'!P304)</f>
        <v>1</v>
      </c>
      <c r="Q306" s="13">
        <f>SUM('Երևան քաղաք:Սյունիք'!Q304)</f>
        <v>1</v>
      </c>
      <c r="R306" s="13">
        <f>SUM('Երևան քաղաք:Սյունիք'!R304)</f>
        <v>0</v>
      </c>
      <c r="S306" s="13">
        <f>SUM('Երևան քաղաք:Սյունիք'!S304)</f>
        <v>0</v>
      </c>
      <c r="T306" s="13">
        <f>SUM('Երևան քաղաք:Սյունիք'!T304)</f>
        <v>0</v>
      </c>
      <c r="U306" s="13">
        <f>SUM('Երևան քաղաք:Սյունիք'!U304)</f>
        <v>0</v>
      </c>
      <c r="V306" s="13">
        <f>SUM('Երևան քաղաք:Սյունիք'!V304)</f>
        <v>0</v>
      </c>
      <c r="W306" s="13">
        <f>SUM('Երևան քաղաք:Սյունիք'!W304)</f>
        <v>9</v>
      </c>
      <c r="X306" s="13">
        <f>SUM('Երևան քաղաք:Սյունիք'!X304)</f>
        <v>0</v>
      </c>
      <c r="Y306" s="13">
        <f>SUM('Երևան քաղաք:Սյունիք'!Y304)</f>
        <v>22</v>
      </c>
      <c r="Z306" s="13">
        <f>SUM('Երևան քաղաք:Սյունիք'!Z304)</f>
        <v>0</v>
      </c>
      <c r="AA306" s="13">
        <f>SUM('Երևան քաղաք:Սյունիք'!AA304)</f>
        <v>0</v>
      </c>
      <c r="AB306" s="13">
        <f>SUM('Երևան քաղաք:Սյունիք'!AB304)</f>
        <v>0</v>
      </c>
      <c r="AC306" s="13">
        <f>SUM('Երևան քաղաք:Սյունիք'!AC304)</f>
        <v>0</v>
      </c>
      <c r="AD306" s="13">
        <f>SUM('Երևան քաղաք:Սյունիք'!AD304)</f>
        <v>7</v>
      </c>
      <c r="AE306" s="13">
        <f>SUM('Երևան քաղաք:Սյունիք'!AE304)</f>
        <v>0</v>
      </c>
      <c r="AF306" s="13">
        <f>SUM('Երևան քաղաք:Սյունիք'!AF304)</f>
        <v>0</v>
      </c>
      <c r="AG306" s="13">
        <f>SUM('Երևան քաղաք:Սյունիք'!AG304)</f>
        <v>0</v>
      </c>
      <c r="AH306" s="13">
        <f>SUM('Երևան քաղաք:Սյունիք'!AH304)</f>
        <v>0</v>
      </c>
      <c r="AI306" s="13">
        <f>SUM('Երևան քաղաք:Սյունիք'!AI304)</f>
        <v>0</v>
      </c>
      <c r="AJ306" s="13">
        <f>SUM('Երևան քաղաք:Սյունիք'!AJ304)</f>
        <v>0</v>
      </c>
      <c r="AK306" s="13">
        <f>SUM('Երևան քաղաք:Սյունիք'!AK304)</f>
        <v>0</v>
      </c>
      <c r="AL306" s="13">
        <f>SUM('Երևան քաղաք:Սյունիք'!AL304)</f>
        <v>0</v>
      </c>
      <c r="AM306" s="13">
        <f>SUM('Երևան քաղաք:Սյունիք'!AM304)</f>
        <v>0</v>
      </c>
      <c r="AN306" s="13">
        <f>SUM('Երևան քաղաք:Սյունիք'!AN304)</f>
        <v>0</v>
      </c>
      <c r="AO306" s="13">
        <f>SUM('Երևան քաղաք:Սյունիք'!AO304)</f>
        <v>8</v>
      </c>
      <c r="AP306" s="13">
        <f>SUM('Երևան քաղաք:Սյունիք'!AP304)</f>
        <v>19</v>
      </c>
      <c r="AQ306" s="13">
        <f>SUM('Երևան քաղաք:Սյունիք'!AQ304)</f>
        <v>4</v>
      </c>
      <c r="AR306" s="13">
        <f>SUM('Երևան քաղաք:Սյունիք'!AR304)</f>
        <v>2</v>
      </c>
      <c r="AS306" s="13">
        <f>SUM('Երևան քաղաք:Սյունիք'!AS304)</f>
        <v>0</v>
      </c>
      <c r="AT306" s="13">
        <f>SUM('Երևան քաղաք:Սյունիք'!AT304)</f>
        <v>5</v>
      </c>
      <c r="AU306" s="13">
        <f>SUM('Երևան քաղաք:Սյունիք'!AU304)</f>
        <v>0</v>
      </c>
      <c r="AV306" s="13">
        <f>SUM('Երևան քաղաք:Սյունիք'!AV304)</f>
        <v>0</v>
      </c>
      <c r="AW306" s="13">
        <f>SUM('Երևան քաղաք:Սյունիք'!AW304)</f>
        <v>24</v>
      </c>
      <c r="AX306" s="13">
        <f>SUM('Երևան քաղաք:Սյունիք'!AX304)</f>
        <v>0</v>
      </c>
      <c r="AY306" s="13">
        <f>SUM('Երևան քաղաք:Սյունիք'!AY304)</f>
        <v>30</v>
      </c>
      <c r="AZ306" s="13">
        <f>SUM('Երևան քաղաք:Սյունիք'!AZ304)</f>
        <v>0</v>
      </c>
      <c r="BA306" s="13">
        <f>SUM('Երևան քաղաք:Սյունիք'!BA304)</f>
        <v>1</v>
      </c>
      <c r="BB306" s="13">
        <f>SUM('Երևան քաղաք:Սյունիք'!BB304)</f>
        <v>5</v>
      </c>
      <c r="BC306" s="13">
        <f>SUM('Երևան քաղաք:Սյունիք'!BC304)</f>
        <v>1</v>
      </c>
      <c r="BD306" s="13">
        <f>SUM('Երևան քաղաք:Սյունիք'!BD304)</f>
        <v>0</v>
      </c>
      <c r="BE306" s="13">
        <f>SUM('Երևան քաղաք:Սյունիք'!BE304)</f>
        <v>0</v>
      </c>
      <c r="BF306" s="13">
        <f>SUM('Երևան քաղաք:Սյունիք'!BF304)</f>
        <v>1</v>
      </c>
      <c r="BG306" s="13">
        <f>SUM('Երևան քաղաք:Սյունիք'!BG304)</f>
        <v>0</v>
      </c>
      <c r="BH306" s="13">
        <f>SUM('Երևան քաղաք:Սյունիք'!BH304)</f>
        <v>0</v>
      </c>
      <c r="BI306" s="13">
        <f>SUM('Երևան քաղաք:Սյունիք'!BI304)</f>
        <v>0</v>
      </c>
      <c r="BJ306" s="13">
        <f>SUM('Երևան քաղաք:Սյունիք'!BJ304)</f>
        <v>1</v>
      </c>
      <c r="BK306" s="13">
        <f>SUM('Երևան քաղաք:Սյունիք'!BK304)</f>
        <v>0</v>
      </c>
      <c r="BL306" s="13">
        <f>SUM('Երևան քաղաք:Սյունիք'!BL304)</f>
        <v>0</v>
      </c>
      <c r="BM306" s="13">
        <f>SUM('Երևան քաղաք:Սյունիք'!BM304)</f>
        <v>0</v>
      </c>
      <c r="BN306" s="13">
        <f>SUM('Երևան քաղաք:Սյունիք'!BN304)</f>
        <v>0</v>
      </c>
      <c r="BO306" s="13">
        <f>SUM('Երևան քաղաք:Սյունիք'!BO304)</f>
        <v>0</v>
      </c>
      <c r="BP306" s="13">
        <f>SUM('Երևան քաղաք:Սյունիք'!BP304)</f>
        <v>1</v>
      </c>
      <c r="BQ306" s="13">
        <f>SUM('Երևան քաղաք:Սյունիք'!BQ304)</f>
        <v>0</v>
      </c>
      <c r="BR306" s="13">
        <f>SUM('Երևան քաղաք:Սյունիք'!BR304)</f>
        <v>0</v>
      </c>
      <c r="BS306" s="13">
        <f>SUM('Երևան քաղաք:Սյունիք'!BS304)</f>
        <v>1</v>
      </c>
      <c r="BT306" s="13">
        <f>SUM('Երևան քաղաք:Սյունիք'!BT304)</f>
        <v>0</v>
      </c>
      <c r="BU306" s="13">
        <f>SUM('Երևան քաղաք:Սյունիք'!BU304)</f>
        <v>33</v>
      </c>
      <c r="BV306" s="13">
        <f>SUM('Երևան քաղաք:Սյունիք'!BV304)</f>
        <v>0</v>
      </c>
      <c r="BW306" s="13">
        <f>SUM('Երևան քաղաք:Սյունիք'!BW304)</f>
        <v>0</v>
      </c>
      <c r="BX306" s="13">
        <f>SUM('Երևան քաղաք:Սյունիք'!BX304)</f>
        <v>0</v>
      </c>
      <c r="BY306" s="13">
        <f>SUM('Երևան քաղաք:Սյունիք'!BY304)</f>
        <v>22</v>
      </c>
      <c r="BZ306" s="13">
        <f>SUM('Երևան քաղաք:Սյունիք'!BZ304)</f>
        <v>8</v>
      </c>
      <c r="CA306" s="13">
        <v>0</v>
      </c>
    </row>
    <row r="307" spans="1:79" ht="20.100000000000001" customHeight="1" x14ac:dyDescent="0.3">
      <c r="A307" s="5" t="s">
        <v>259</v>
      </c>
      <c r="B307" s="3" t="s">
        <v>616</v>
      </c>
      <c r="C307" s="3">
        <v>332</v>
      </c>
      <c r="D307" s="13">
        <f>SUM('Երևան քաղաք:Սյունիք'!D305)</f>
        <v>0</v>
      </c>
      <c r="E307" s="13">
        <f>SUM('Երևան քաղաք:Սյունիք'!E305)</f>
        <v>0</v>
      </c>
      <c r="F307" s="13">
        <f>SUM('Երևան քաղաք:Սյունիք'!F305)</f>
        <v>0</v>
      </c>
      <c r="G307" s="13">
        <f>SUM('Երևան քաղաք:Սյունիք'!G305)</f>
        <v>0</v>
      </c>
      <c r="H307" s="13">
        <f>SUM('Երևան քաղաք:Սյունիք'!H305)</f>
        <v>0</v>
      </c>
      <c r="I307" s="13">
        <f>SUM('Երևան քաղաք:Սյունիք'!I305)</f>
        <v>2</v>
      </c>
      <c r="J307" s="13">
        <f>SUM('Երևան քաղաք:Սյունիք'!J305)</f>
        <v>0</v>
      </c>
      <c r="K307" s="13">
        <f>SUM('Երևան քաղաք:Սյունիք'!K305)</f>
        <v>1</v>
      </c>
      <c r="L307" s="13">
        <f>SUM('Երևան քաղաք:Սյունիք'!L305)</f>
        <v>3</v>
      </c>
      <c r="M307" s="13">
        <f>SUM('Երևան քաղաք:Սյունիք'!M305)</f>
        <v>0</v>
      </c>
      <c r="N307" s="13">
        <f>SUM('Երևան քաղաք:Սյունիք'!N305)</f>
        <v>0</v>
      </c>
      <c r="O307" s="13">
        <f>SUM('Երևան քաղաք:Սյունիք'!O305)</f>
        <v>0</v>
      </c>
      <c r="P307" s="13">
        <f>SUM('Երևան քաղաք:Սյունիք'!P305)</f>
        <v>0</v>
      </c>
      <c r="Q307" s="13">
        <f>SUM('Երևան քաղաք:Սյունիք'!Q305)</f>
        <v>0</v>
      </c>
      <c r="R307" s="13">
        <f>SUM('Երևան քաղաք:Սյունիք'!R305)</f>
        <v>0</v>
      </c>
      <c r="S307" s="13">
        <f>SUM('Երևան քաղաք:Սյունիք'!S305)</f>
        <v>0</v>
      </c>
      <c r="T307" s="13">
        <f>SUM('Երևան քաղաք:Սյունիք'!T305)</f>
        <v>0</v>
      </c>
      <c r="U307" s="13">
        <f>SUM('Երևան քաղաք:Սյունիք'!U305)</f>
        <v>0</v>
      </c>
      <c r="V307" s="13">
        <f>SUM('Երևան քաղաք:Սյունիք'!V305)</f>
        <v>0</v>
      </c>
      <c r="W307" s="13">
        <f>SUM('Երևան քաղաք:Սյունիք'!W305)</f>
        <v>0</v>
      </c>
      <c r="X307" s="13">
        <f>SUM('Երևան քաղաք:Սյունիք'!X305)</f>
        <v>0</v>
      </c>
      <c r="Y307" s="13">
        <f>SUM('Երևան քաղաք:Սյունիք'!Y305)</f>
        <v>3</v>
      </c>
      <c r="Z307" s="13">
        <f>SUM('Երևան քաղաք:Սյունիք'!Z305)</f>
        <v>0</v>
      </c>
      <c r="AA307" s="13">
        <f>SUM('Երևան քաղաք:Սյունիք'!AA305)</f>
        <v>0</v>
      </c>
      <c r="AB307" s="13">
        <f>SUM('Երևան քաղաք:Սյունիք'!AB305)</f>
        <v>0</v>
      </c>
      <c r="AC307" s="13">
        <f>SUM('Երևան քաղաք:Սյունիք'!AC305)</f>
        <v>0</v>
      </c>
      <c r="AD307" s="13">
        <f>SUM('Երևան քաղաք:Սյունիք'!AD305)</f>
        <v>0</v>
      </c>
      <c r="AE307" s="13">
        <f>SUM('Երևան քաղաք:Սյունիք'!AE305)</f>
        <v>0</v>
      </c>
      <c r="AF307" s="13">
        <f>SUM('Երևան քաղաք:Սյունիք'!AF305)</f>
        <v>0</v>
      </c>
      <c r="AG307" s="13">
        <f>SUM('Երևան քաղաք:Սյունիք'!AG305)</f>
        <v>0</v>
      </c>
      <c r="AH307" s="13">
        <f>SUM('Երևան քաղաք:Սյունիք'!AH305)</f>
        <v>0</v>
      </c>
      <c r="AI307" s="13">
        <f>SUM('Երևան քաղաք:Սյունիք'!AI305)</f>
        <v>0</v>
      </c>
      <c r="AJ307" s="13">
        <f>SUM('Երևան քաղաք:Սյունիք'!AJ305)</f>
        <v>0</v>
      </c>
      <c r="AK307" s="13">
        <f>SUM('Երևան քաղաք:Սյունիք'!AK305)</f>
        <v>0</v>
      </c>
      <c r="AL307" s="13">
        <f>SUM('Երևան քաղաք:Սյունիք'!AL305)</f>
        <v>0</v>
      </c>
      <c r="AM307" s="13">
        <f>SUM('Երևան քաղաք:Սյունիք'!AM305)</f>
        <v>0</v>
      </c>
      <c r="AN307" s="13">
        <f>SUM('Երևան քաղաք:Սյունիք'!AN305)</f>
        <v>0</v>
      </c>
      <c r="AO307" s="13">
        <f>SUM('Երևան քաղաք:Սյունիք'!AO305)</f>
        <v>0</v>
      </c>
      <c r="AP307" s="13">
        <f>SUM('Երևան քաղաք:Սյունիք'!AP305)</f>
        <v>2</v>
      </c>
      <c r="AQ307" s="13">
        <f>SUM('Երևան քաղաք:Սյունիք'!AQ305)</f>
        <v>1</v>
      </c>
      <c r="AR307" s="13">
        <f>SUM('Երևան քաղաք:Սյունիք'!AR305)</f>
        <v>2</v>
      </c>
      <c r="AS307" s="13">
        <f>SUM('Երևան քաղաք:Սյունիք'!AS305)</f>
        <v>0</v>
      </c>
      <c r="AT307" s="13">
        <f>SUM('Երևան քաղաք:Սյունիք'!AT305)</f>
        <v>0</v>
      </c>
      <c r="AU307" s="13">
        <f>SUM('Երևան քաղաք:Սյունիք'!AU305)</f>
        <v>0</v>
      </c>
      <c r="AV307" s="13">
        <f>SUM('Երևան քաղաք:Սյունիք'!AV305)</f>
        <v>0</v>
      </c>
      <c r="AW307" s="13">
        <f>SUM('Երևան քաղաք:Սյունիք'!AW305)</f>
        <v>1</v>
      </c>
      <c r="AX307" s="13">
        <f>SUM('Երևան քաղաք:Սյունիք'!AX305)</f>
        <v>0</v>
      </c>
      <c r="AY307" s="13">
        <f>SUM('Երևան քաղաք:Սյունիք'!AY305)</f>
        <v>3</v>
      </c>
      <c r="AZ307" s="13">
        <f>SUM('Երևան քաղաք:Սյունիք'!AZ305)</f>
        <v>0</v>
      </c>
      <c r="BA307" s="13">
        <f>SUM('Երևան քաղաք:Սյունիք'!BA305)</f>
        <v>0</v>
      </c>
      <c r="BB307" s="13">
        <f>SUM('Երևան քաղաք:Սյունիք'!BB305)</f>
        <v>1</v>
      </c>
      <c r="BC307" s="13">
        <f>SUM('Երևան քաղաք:Սյունիք'!BC305)</f>
        <v>0</v>
      </c>
      <c r="BD307" s="13">
        <f>SUM('Երևան քաղաք:Սյունիք'!BD305)</f>
        <v>0</v>
      </c>
      <c r="BE307" s="13">
        <f>SUM('Երևան քաղաք:Սյունիք'!BE305)</f>
        <v>0</v>
      </c>
      <c r="BF307" s="13">
        <f>SUM('Երևան քաղաք:Սյունիք'!BF305)</f>
        <v>0</v>
      </c>
      <c r="BG307" s="13">
        <f>SUM('Երևան քաղաք:Սյունիք'!BG305)</f>
        <v>0</v>
      </c>
      <c r="BH307" s="13">
        <f>SUM('Երևան քաղաք:Սյունիք'!BH305)</f>
        <v>0</v>
      </c>
      <c r="BI307" s="13">
        <f>SUM('Երևան քաղաք:Սյունիք'!BI305)</f>
        <v>0</v>
      </c>
      <c r="BJ307" s="13">
        <f>SUM('Երևան քաղաք:Սյունիք'!BJ305)</f>
        <v>0</v>
      </c>
      <c r="BK307" s="13">
        <f>SUM('Երևան քաղաք:Սյունիք'!BK305)</f>
        <v>0</v>
      </c>
      <c r="BL307" s="13">
        <f>SUM('Երևան քաղաք:Սյունիք'!BL305)</f>
        <v>0</v>
      </c>
      <c r="BM307" s="13">
        <f>SUM('Երևան քաղաք:Սյունիք'!BM305)</f>
        <v>0</v>
      </c>
      <c r="BN307" s="13">
        <f>SUM('Երևան քաղաք:Սյունիք'!BN305)</f>
        <v>0</v>
      </c>
      <c r="BO307" s="13">
        <f>SUM('Երևան քաղաք:Սյունիք'!BO305)</f>
        <v>0</v>
      </c>
      <c r="BP307" s="13">
        <f>SUM('Երևան քաղաք:Սյունիք'!BP305)</f>
        <v>0</v>
      </c>
      <c r="BQ307" s="13">
        <f>SUM('Երևան քաղաք:Սյունիք'!BQ305)</f>
        <v>0</v>
      </c>
      <c r="BR307" s="13">
        <f>SUM('Երևան քաղաք:Սյունիք'!BR305)</f>
        <v>0</v>
      </c>
      <c r="BS307" s="13">
        <f>SUM('Երևան քաղաք:Սյունիք'!BS305)</f>
        <v>0</v>
      </c>
      <c r="BT307" s="13">
        <f>SUM('Երևան քաղաք:Սյունիք'!BT305)</f>
        <v>0</v>
      </c>
      <c r="BU307" s="13">
        <f>SUM('Երևան քաղաք:Սյունիք'!BU305)</f>
        <v>3</v>
      </c>
      <c r="BV307" s="13">
        <f>SUM('Երևան քաղաք:Սյունիք'!BV305)</f>
        <v>0</v>
      </c>
      <c r="BW307" s="13">
        <f>SUM('Երևան քաղաք:Սյունիք'!BW305)</f>
        <v>0</v>
      </c>
      <c r="BX307" s="13">
        <f>SUM('Երևան քաղաք:Սյունիք'!BX305)</f>
        <v>0</v>
      </c>
      <c r="BY307" s="13">
        <f>SUM('Երևան քաղաք:Սյունիք'!BY305)</f>
        <v>3</v>
      </c>
      <c r="BZ307" s="13">
        <f>SUM('Երևան քաղաք:Սյունիք'!BZ305)</f>
        <v>0</v>
      </c>
      <c r="CA307" s="13">
        <v>0</v>
      </c>
    </row>
    <row r="308" spans="1:79" ht="20.100000000000001" customHeight="1" x14ac:dyDescent="0.3">
      <c r="A308" s="5" t="s">
        <v>260</v>
      </c>
      <c r="B308" s="3" t="s">
        <v>617</v>
      </c>
      <c r="C308" s="3">
        <v>332.1</v>
      </c>
      <c r="D308" s="13">
        <f>SUM('Երևան քաղաք:Սյունիք'!D306)</f>
        <v>0</v>
      </c>
      <c r="E308" s="13">
        <f>SUM('Երևան քաղաք:Սյունիք'!E306)</f>
        <v>0</v>
      </c>
      <c r="F308" s="13">
        <f>SUM('Երևան քաղաք:Սյունիք'!F306)</f>
        <v>0</v>
      </c>
      <c r="G308" s="13">
        <f>SUM('Երևան քաղաք:Սյունիք'!G306)</f>
        <v>0</v>
      </c>
      <c r="H308" s="13">
        <f>SUM('Երևան քաղաք:Սյունիք'!H306)</f>
        <v>0</v>
      </c>
      <c r="I308" s="13">
        <f>SUM('Երևան քաղաք:Սյունիք'!I306)</f>
        <v>0</v>
      </c>
      <c r="J308" s="13">
        <f>SUM('Երևան քաղաք:Սյունիք'!J306)</f>
        <v>0</v>
      </c>
      <c r="K308" s="13">
        <f>SUM('Երևան քաղաք:Սյունիք'!K306)</f>
        <v>0</v>
      </c>
      <c r="L308" s="13">
        <f>SUM('Երևան քաղաք:Սյունիք'!L306)</f>
        <v>0</v>
      </c>
      <c r="M308" s="13">
        <f>SUM('Երևան քաղաք:Սյունիք'!M306)</f>
        <v>0</v>
      </c>
      <c r="N308" s="13">
        <f>SUM('Երևան քաղաք:Սյունիք'!N306)</f>
        <v>0</v>
      </c>
      <c r="O308" s="13">
        <f>SUM('Երևան քաղաք:Սյունիք'!O306)</f>
        <v>0</v>
      </c>
      <c r="P308" s="13">
        <f>SUM('Երևան քաղաք:Սյունիք'!P306)</f>
        <v>0</v>
      </c>
      <c r="Q308" s="13">
        <f>SUM('Երևան քաղաք:Սյունիք'!Q306)</f>
        <v>0</v>
      </c>
      <c r="R308" s="13">
        <f>SUM('Երևան քաղաք:Սյունիք'!R306)</f>
        <v>0</v>
      </c>
      <c r="S308" s="13">
        <f>SUM('Երևան քաղաք:Սյունիք'!S306)</f>
        <v>0</v>
      </c>
      <c r="T308" s="13">
        <f>SUM('Երևան քաղաք:Սյունիք'!T306)</f>
        <v>0</v>
      </c>
      <c r="U308" s="13">
        <f>SUM('Երևան քաղաք:Սյունիք'!U306)</f>
        <v>0</v>
      </c>
      <c r="V308" s="13">
        <f>SUM('Երևան քաղաք:Սյունիք'!V306)</f>
        <v>0</v>
      </c>
      <c r="W308" s="13">
        <f>SUM('Երևան քաղաք:Սյունիք'!W306)</f>
        <v>0</v>
      </c>
      <c r="X308" s="13">
        <f>SUM('Երևան քաղաք:Սյունիք'!X306)</f>
        <v>0</v>
      </c>
      <c r="Y308" s="13">
        <f>SUM('Երևան քաղաք:Սյունիք'!Y306)</f>
        <v>0</v>
      </c>
      <c r="Z308" s="13">
        <f>SUM('Երևան քաղաք:Սյունիք'!Z306)</f>
        <v>0</v>
      </c>
      <c r="AA308" s="13">
        <f>SUM('Երևան քաղաք:Սյունիք'!AA306)</f>
        <v>0</v>
      </c>
      <c r="AB308" s="13">
        <f>SUM('Երևան քաղաք:Սյունիք'!AB306)</f>
        <v>0</v>
      </c>
      <c r="AC308" s="13">
        <f>SUM('Երևան քաղաք:Սյունիք'!AC306)</f>
        <v>0</v>
      </c>
      <c r="AD308" s="13">
        <f>SUM('Երևան քաղաք:Սյունիք'!AD306)</f>
        <v>0</v>
      </c>
      <c r="AE308" s="13">
        <f>SUM('Երևան քաղաք:Սյունիք'!AE306)</f>
        <v>0</v>
      </c>
      <c r="AF308" s="13">
        <f>SUM('Երևան քաղաք:Սյունիք'!AF306)</f>
        <v>0</v>
      </c>
      <c r="AG308" s="13">
        <f>SUM('Երևան քաղաք:Սյունիք'!AG306)</f>
        <v>0</v>
      </c>
      <c r="AH308" s="13">
        <f>SUM('Երևան քաղաք:Սյունիք'!AH306)</f>
        <v>0</v>
      </c>
      <c r="AI308" s="13">
        <f>SUM('Երևան քաղաք:Սյունիք'!AI306)</f>
        <v>0</v>
      </c>
      <c r="AJ308" s="13">
        <f>SUM('Երևան քաղաք:Սյունիք'!AJ306)</f>
        <v>0</v>
      </c>
      <c r="AK308" s="13">
        <f>SUM('Երևան քաղաք:Սյունիք'!AK306)</f>
        <v>0</v>
      </c>
      <c r="AL308" s="13">
        <f>SUM('Երևան քաղաք:Սյունիք'!AL306)</f>
        <v>0</v>
      </c>
      <c r="AM308" s="13">
        <f>SUM('Երևան քաղաք:Սյունիք'!AM306)</f>
        <v>0</v>
      </c>
      <c r="AN308" s="13">
        <f>SUM('Երևան քաղաք:Սյունիք'!AN306)</f>
        <v>0</v>
      </c>
      <c r="AO308" s="13">
        <f>SUM('Երևան քաղաք:Սյունիք'!AO306)</f>
        <v>0</v>
      </c>
      <c r="AP308" s="13">
        <f>SUM('Երևան քաղաք:Սյունիք'!AP306)</f>
        <v>0</v>
      </c>
      <c r="AQ308" s="13">
        <f>SUM('Երևան քաղաք:Սյունիք'!AQ306)</f>
        <v>0</v>
      </c>
      <c r="AR308" s="13">
        <f>SUM('Երևան քաղաք:Սյունիք'!AR306)</f>
        <v>0</v>
      </c>
      <c r="AS308" s="13">
        <f>SUM('Երևան քաղաք:Սյունիք'!AS306)</f>
        <v>0</v>
      </c>
      <c r="AT308" s="13">
        <f>SUM('Երևան քաղաք:Սյունիք'!AT306)</f>
        <v>0</v>
      </c>
      <c r="AU308" s="13">
        <f>SUM('Երևան քաղաք:Սյունիք'!AU306)</f>
        <v>0</v>
      </c>
      <c r="AV308" s="13">
        <f>SUM('Երևան քաղաք:Սյունիք'!AV306)</f>
        <v>0</v>
      </c>
      <c r="AW308" s="13">
        <f>SUM('Երևան քաղաք:Սյունիք'!AW306)</f>
        <v>0</v>
      </c>
      <c r="AX308" s="13">
        <f>SUM('Երևան քաղաք:Սյունիք'!AX306)</f>
        <v>0</v>
      </c>
      <c r="AY308" s="13">
        <f>SUM('Երևան քաղաք:Սյունիք'!AY306)</f>
        <v>0</v>
      </c>
      <c r="AZ308" s="13">
        <f>SUM('Երևան քաղաք:Սյունիք'!AZ306)</f>
        <v>0</v>
      </c>
      <c r="BA308" s="13">
        <f>SUM('Երևան քաղաք:Սյունիք'!BA306)</f>
        <v>0</v>
      </c>
      <c r="BB308" s="13">
        <f>SUM('Երևան քաղաք:Սյունիք'!BB306)</f>
        <v>0</v>
      </c>
      <c r="BC308" s="13">
        <f>SUM('Երևան քաղաք:Սյունիք'!BC306)</f>
        <v>0</v>
      </c>
      <c r="BD308" s="13">
        <f>SUM('Երևան քաղաք:Սյունիք'!BD306)</f>
        <v>0</v>
      </c>
      <c r="BE308" s="13">
        <f>SUM('Երևան քաղաք:Սյունիք'!BE306)</f>
        <v>0</v>
      </c>
      <c r="BF308" s="13">
        <f>SUM('Երևան քաղաք:Սյունիք'!BF306)</f>
        <v>0</v>
      </c>
      <c r="BG308" s="13">
        <f>SUM('Երևան քաղաք:Սյունիք'!BG306)</f>
        <v>0</v>
      </c>
      <c r="BH308" s="13">
        <f>SUM('Երևան քաղաք:Սյունիք'!BH306)</f>
        <v>0</v>
      </c>
      <c r="BI308" s="13">
        <f>SUM('Երևան քաղաք:Սյունիք'!BI306)</f>
        <v>0</v>
      </c>
      <c r="BJ308" s="13">
        <f>SUM('Երևան քաղաք:Սյունիք'!BJ306)</f>
        <v>0</v>
      </c>
      <c r="BK308" s="13">
        <f>SUM('Երևան քաղաք:Սյունիք'!BK306)</f>
        <v>0</v>
      </c>
      <c r="BL308" s="13">
        <f>SUM('Երևան քաղաք:Սյունիք'!BL306)</f>
        <v>0</v>
      </c>
      <c r="BM308" s="13">
        <f>SUM('Երևան քաղաք:Սյունիք'!BM306)</f>
        <v>0</v>
      </c>
      <c r="BN308" s="13">
        <f>SUM('Երևան քաղաք:Սյունիք'!BN306)</f>
        <v>0</v>
      </c>
      <c r="BO308" s="13">
        <f>SUM('Երևան քաղաք:Սյունիք'!BO306)</f>
        <v>0</v>
      </c>
      <c r="BP308" s="13">
        <f>SUM('Երևան քաղաք:Սյունիք'!BP306)</f>
        <v>0</v>
      </c>
      <c r="BQ308" s="13">
        <f>SUM('Երևան քաղաք:Սյունիք'!BQ306)</f>
        <v>0</v>
      </c>
      <c r="BR308" s="13">
        <f>SUM('Երևան քաղաք:Սյունիք'!BR306)</f>
        <v>0</v>
      </c>
      <c r="BS308" s="13">
        <f>SUM('Երևան քաղաք:Սյունիք'!BS306)</f>
        <v>0</v>
      </c>
      <c r="BT308" s="13">
        <f>SUM('Երևան քաղաք:Սյունիք'!BT306)</f>
        <v>0</v>
      </c>
      <c r="BU308" s="13">
        <f>SUM('Երևան քաղաք:Սյունիք'!BU306)</f>
        <v>0</v>
      </c>
      <c r="BV308" s="13">
        <f>SUM('Երևան քաղաք:Սյունիք'!BV306)</f>
        <v>0</v>
      </c>
      <c r="BW308" s="13">
        <f>SUM('Երևան քաղաք:Սյունիք'!BW306)</f>
        <v>0</v>
      </c>
      <c r="BX308" s="13">
        <f>SUM('Երևան քաղաք:Սյունիք'!BX306)</f>
        <v>0</v>
      </c>
      <c r="BY308" s="13">
        <f>SUM('Երևան քաղաք:Սյունիք'!BY306)</f>
        <v>0</v>
      </c>
      <c r="BZ308" s="13">
        <f>SUM('Երևան քաղաք:Սյունիք'!BZ306)</f>
        <v>0</v>
      </c>
      <c r="CA308" s="13">
        <v>0</v>
      </c>
    </row>
    <row r="309" spans="1:79" ht="20.100000000000001" customHeight="1" x14ac:dyDescent="0.3">
      <c r="A309" s="5" t="s">
        <v>261</v>
      </c>
      <c r="B309" s="3" t="s">
        <v>618</v>
      </c>
      <c r="C309" s="14">
        <v>332.2</v>
      </c>
      <c r="D309" s="13">
        <f>SUM('Երևան քաղաք:Սյունիք'!D307)</f>
        <v>0</v>
      </c>
      <c r="E309" s="13">
        <f>SUM('Երևան քաղաք:Սյունիք'!E307)</f>
        <v>0</v>
      </c>
      <c r="F309" s="13">
        <f>SUM('Երևան քաղաք:Սյունիք'!F307)</f>
        <v>0</v>
      </c>
      <c r="G309" s="13">
        <f>SUM('Երևան քաղաք:Սյունիք'!G307)</f>
        <v>0</v>
      </c>
      <c r="H309" s="13">
        <f>SUM('Երևան քաղաք:Սյունիք'!H307)</f>
        <v>0</v>
      </c>
      <c r="I309" s="13">
        <f>SUM('Երևան քաղաք:Սյունիք'!I307)</f>
        <v>0</v>
      </c>
      <c r="J309" s="13">
        <f>SUM('Երևան քաղաք:Սյունիք'!J307)</f>
        <v>0</v>
      </c>
      <c r="K309" s="13">
        <f>SUM('Երևան քաղաք:Սյունիք'!K307)</f>
        <v>0</v>
      </c>
      <c r="L309" s="13">
        <f>SUM('Երևան քաղաք:Սյունիք'!L307)</f>
        <v>0</v>
      </c>
      <c r="M309" s="13">
        <f>SUM('Երևան քաղաք:Սյունիք'!M307)</f>
        <v>0</v>
      </c>
      <c r="N309" s="13">
        <f>SUM('Երևան քաղաք:Սյունիք'!N307)</f>
        <v>0</v>
      </c>
      <c r="O309" s="13">
        <f>SUM('Երևան քաղաք:Սյունիք'!O307)</f>
        <v>0</v>
      </c>
      <c r="P309" s="13">
        <f>SUM('Երևան քաղաք:Սյունիք'!P307)</f>
        <v>0</v>
      </c>
      <c r="Q309" s="13">
        <f>SUM('Երևան քաղաք:Սյունիք'!Q307)</f>
        <v>0</v>
      </c>
      <c r="R309" s="13">
        <f>SUM('Երևան քաղաք:Սյունիք'!R307)</f>
        <v>0</v>
      </c>
      <c r="S309" s="13">
        <f>SUM('Երևան քաղաք:Սյունիք'!S307)</f>
        <v>0</v>
      </c>
      <c r="T309" s="13">
        <f>SUM('Երևան քաղաք:Սյունիք'!T307)</f>
        <v>0</v>
      </c>
      <c r="U309" s="13">
        <f>SUM('Երևան քաղաք:Սյունիք'!U307)</f>
        <v>0</v>
      </c>
      <c r="V309" s="13">
        <f>SUM('Երևան քաղաք:Սյունիք'!V307)</f>
        <v>0</v>
      </c>
      <c r="W309" s="13">
        <f>SUM('Երևան քաղաք:Սյունիք'!W307)</f>
        <v>0</v>
      </c>
      <c r="X309" s="13">
        <f>SUM('Երևան քաղաք:Սյունիք'!X307)</f>
        <v>0</v>
      </c>
      <c r="Y309" s="13">
        <f>SUM('Երևան քաղաք:Սյունիք'!Y307)</f>
        <v>0</v>
      </c>
      <c r="Z309" s="13">
        <f>SUM('Երևան քաղաք:Սյունիք'!Z307)</f>
        <v>0</v>
      </c>
      <c r="AA309" s="13">
        <f>SUM('Երևան քաղաք:Սյունիք'!AA307)</f>
        <v>0</v>
      </c>
      <c r="AB309" s="13">
        <f>SUM('Երևան քաղաք:Սյունիք'!AB307)</f>
        <v>0</v>
      </c>
      <c r="AC309" s="13">
        <f>SUM('Երևան քաղաք:Սյունիք'!AC307)</f>
        <v>0</v>
      </c>
      <c r="AD309" s="13">
        <f>SUM('Երևան քաղաք:Սյունիք'!AD307)</f>
        <v>0</v>
      </c>
      <c r="AE309" s="13">
        <f>SUM('Երևան քաղաք:Սյունիք'!AE307)</f>
        <v>0</v>
      </c>
      <c r="AF309" s="13">
        <f>SUM('Երևան քաղաք:Սյունիք'!AF307)</f>
        <v>0</v>
      </c>
      <c r="AG309" s="13">
        <f>SUM('Երևան քաղաք:Սյունիք'!AG307)</f>
        <v>0</v>
      </c>
      <c r="AH309" s="13">
        <f>SUM('Երևան քաղաք:Սյունիք'!AH307)</f>
        <v>0</v>
      </c>
      <c r="AI309" s="13">
        <f>SUM('Երևան քաղաք:Սյունիք'!AI307)</f>
        <v>0</v>
      </c>
      <c r="AJ309" s="13">
        <f>SUM('Երևան քաղաք:Սյունիք'!AJ307)</f>
        <v>0</v>
      </c>
      <c r="AK309" s="13">
        <f>SUM('Երևան քաղաք:Սյունիք'!AK307)</f>
        <v>0</v>
      </c>
      <c r="AL309" s="13">
        <f>SUM('Երևան քաղաք:Սյունիք'!AL307)</f>
        <v>0</v>
      </c>
      <c r="AM309" s="13">
        <f>SUM('Երևան քաղաք:Սյունիք'!AM307)</f>
        <v>0</v>
      </c>
      <c r="AN309" s="13">
        <f>SUM('Երևան քաղաք:Սյունիք'!AN307)</f>
        <v>0</v>
      </c>
      <c r="AO309" s="13">
        <f>SUM('Երևան քաղաք:Սյունիք'!AO307)</f>
        <v>0</v>
      </c>
      <c r="AP309" s="13">
        <f>SUM('Երևան քաղաք:Սյունիք'!AP307)</f>
        <v>0</v>
      </c>
      <c r="AQ309" s="13">
        <f>SUM('Երևան քաղաք:Սյունիք'!AQ307)</f>
        <v>0</v>
      </c>
      <c r="AR309" s="13">
        <f>SUM('Երևան քաղաք:Սյունիք'!AR307)</f>
        <v>0</v>
      </c>
      <c r="AS309" s="13">
        <f>SUM('Երևան քաղաք:Սյունիք'!AS307)</f>
        <v>0</v>
      </c>
      <c r="AT309" s="13">
        <f>SUM('Երևան քաղաք:Սյունիք'!AT307)</f>
        <v>0</v>
      </c>
      <c r="AU309" s="13">
        <f>SUM('Երևան քաղաք:Սյունիք'!AU307)</f>
        <v>0</v>
      </c>
      <c r="AV309" s="13">
        <f>SUM('Երևան քաղաք:Սյունիք'!AV307)</f>
        <v>0</v>
      </c>
      <c r="AW309" s="13">
        <f>SUM('Երևան քաղաք:Սյունիք'!AW307)</f>
        <v>0</v>
      </c>
      <c r="AX309" s="13">
        <f>SUM('Երևան քաղաք:Սյունիք'!AX307)</f>
        <v>0</v>
      </c>
      <c r="AY309" s="13">
        <f>SUM('Երևան քաղաք:Սյունիք'!AY307)</f>
        <v>0</v>
      </c>
      <c r="AZ309" s="13">
        <f>SUM('Երևան քաղաք:Սյունիք'!AZ307)</f>
        <v>0</v>
      </c>
      <c r="BA309" s="13">
        <f>SUM('Երևան քաղաք:Սյունիք'!BA307)</f>
        <v>0</v>
      </c>
      <c r="BB309" s="13">
        <f>SUM('Երևան քաղաք:Սյունիք'!BB307)</f>
        <v>0</v>
      </c>
      <c r="BC309" s="13">
        <f>SUM('Երևան քաղաք:Սյունիք'!BC307)</f>
        <v>0</v>
      </c>
      <c r="BD309" s="13">
        <f>SUM('Երևան քաղաք:Սյունիք'!BD307)</f>
        <v>0</v>
      </c>
      <c r="BE309" s="13">
        <f>SUM('Երևան քաղաք:Սյունիք'!BE307)</f>
        <v>0</v>
      </c>
      <c r="BF309" s="13">
        <f>SUM('Երևան քաղաք:Սյունիք'!BF307)</f>
        <v>0</v>
      </c>
      <c r="BG309" s="13">
        <f>SUM('Երևան քաղաք:Սյունիք'!BG307)</f>
        <v>0</v>
      </c>
      <c r="BH309" s="13">
        <f>SUM('Երևան քաղաք:Սյունիք'!BH307)</f>
        <v>0</v>
      </c>
      <c r="BI309" s="13">
        <f>SUM('Երևան քաղաք:Սյունիք'!BI307)</f>
        <v>0</v>
      </c>
      <c r="BJ309" s="13">
        <f>SUM('Երևան քաղաք:Սյունիք'!BJ307)</f>
        <v>0</v>
      </c>
      <c r="BK309" s="13">
        <f>SUM('Երևան քաղաք:Սյունիք'!BK307)</f>
        <v>0</v>
      </c>
      <c r="BL309" s="13">
        <f>SUM('Երևան քաղաք:Սյունիք'!BL307)</f>
        <v>0</v>
      </c>
      <c r="BM309" s="13">
        <f>SUM('Երևան քաղաք:Սյունիք'!BM307)</f>
        <v>0</v>
      </c>
      <c r="BN309" s="13">
        <f>SUM('Երևան քաղաք:Սյունիք'!BN307)</f>
        <v>0</v>
      </c>
      <c r="BO309" s="13">
        <f>SUM('Երևան քաղաք:Սյունիք'!BO307)</f>
        <v>0</v>
      </c>
      <c r="BP309" s="13">
        <f>SUM('Երևան քաղաք:Սյունիք'!BP307)</f>
        <v>0</v>
      </c>
      <c r="BQ309" s="13">
        <f>SUM('Երևան քաղաք:Սյունիք'!BQ307)</f>
        <v>0</v>
      </c>
      <c r="BR309" s="13">
        <f>SUM('Երևան քաղաք:Սյունիք'!BR307)</f>
        <v>0</v>
      </c>
      <c r="BS309" s="13">
        <f>SUM('Երևան քաղաք:Սյունիք'!BS307)</f>
        <v>0</v>
      </c>
      <c r="BT309" s="13">
        <f>SUM('Երևան քաղաք:Սյունիք'!BT307)</f>
        <v>0</v>
      </c>
      <c r="BU309" s="13">
        <f>SUM('Երևան քաղաք:Սյունիք'!BU307)</f>
        <v>0</v>
      </c>
      <c r="BV309" s="13">
        <f>SUM('Երևան քաղաք:Սյունիք'!BV307)</f>
        <v>0</v>
      </c>
      <c r="BW309" s="13">
        <f>SUM('Երևան քաղաք:Սյունիք'!BW307)</f>
        <v>0</v>
      </c>
      <c r="BX309" s="13">
        <f>SUM('Երևան քաղաք:Սյունիք'!BX307)</f>
        <v>0</v>
      </c>
      <c r="BY309" s="13">
        <f>SUM('Երևան քաղաք:Սյունիք'!BY307)</f>
        <v>0</v>
      </c>
      <c r="BZ309" s="13">
        <f>SUM('Երևան քաղաք:Սյունիք'!BZ307)</f>
        <v>0</v>
      </c>
      <c r="CA309" s="13">
        <v>0</v>
      </c>
    </row>
    <row r="310" spans="1:79" ht="20.100000000000001" customHeight="1" x14ac:dyDescent="0.3">
      <c r="A310" s="5" t="s">
        <v>808</v>
      </c>
      <c r="B310" s="3" t="s">
        <v>809</v>
      </c>
      <c r="C310" s="14">
        <v>332.3</v>
      </c>
      <c r="D310" s="13">
        <f>SUM('Երևան քաղաք:Սյունիք'!D308)</f>
        <v>0</v>
      </c>
      <c r="E310" s="13">
        <f>SUM('Երևան քաղաք:Սյունիք'!E308)</f>
        <v>0</v>
      </c>
      <c r="F310" s="13">
        <f>SUM('Երևան քաղաք:Սյունիք'!F308)</f>
        <v>0</v>
      </c>
      <c r="G310" s="13">
        <f>SUM('Երևան քաղաք:Սյունիք'!G308)</f>
        <v>0</v>
      </c>
      <c r="H310" s="13">
        <f>SUM('Երևան քաղաք:Սյունիք'!H308)</f>
        <v>0</v>
      </c>
      <c r="I310" s="13">
        <f>SUM('Երևան քաղաք:Սյունիք'!I308)</f>
        <v>0</v>
      </c>
      <c r="J310" s="13">
        <f>SUM('Երևան քաղաք:Սյունիք'!J308)</f>
        <v>0</v>
      </c>
      <c r="K310" s="13">
        <f>SUM('Երևան քաղաք:Սյունիք'!K308)</f>
        <v>0</v>
      </c>
      <c r="L310" s="13">
        <f>SUM('Երևան քաղաք:Սյունիք'!L308)</f>
        <v>0</v>
      </c>
      <c r="M310" s="13">
        <f>SUM('Երևան քաղաք:Սյունիք'!M308)</f>
        <v>0</v>
      </c>
      <c r="N310" s="13">
        <f>SUM('Երևան քաղաք:Սյունիք'!N308)</f>
        <v>0</v>
      </c>
      <c r="O310" s="13">
        <f>SUM('Երևան քաղաք:Սյունիք'!O308)</f>
        <v>0</v>
      </c>
      <c r="P310" s="13">
        <f>SUM('Երևան քաղաք:Սյունիք'!P308)</f>
        <v>0</v>
      </c>
      <c r="Q310" s="13">
        <f>SUM('Երևան քաղաք:Սյունիք'!Q308)</f>
        <v>0</v>
      </c>
      <c r="R310" s="13">
        <f>SUM('Երևան քաղաք:Սյունիք'!R308)</f>
        <v>0</v>
      </c>
      <c r="S310" s="13">
        <f>SUM('Երևան քաղաք:Սյունիք'!S308)</f>
        <v>0</v>
      </c>
      <c r="T310" s="13">
        <f>SUM('Երևան քաղաք:Սյունիք'!T308)</f>
        <v>0</v>
      </c>
      <c r="U310" s="13">
        <f>SUM('Երևան քաղաք:Սյունիք'!U308)</f>
        <v>0</v>
      </c>
      <c r="V310" s="13">
        <f>SUM('Երևան քաղաք:Սյունիք'!V308)</f>
        <v>0</v>
      </c>
      <c r="W310" s="13">
        <f>SUM('Երևան քաղաք:Սյունիք'!W308)</f>
        <v>0</v>
      </c>
      <c r="X310" s="13">
        <f>SUM('Երևան քաղաք:Սյունիք'!X308)</f>
        <v>0</v>
      </c>
      <c r="Y310" s="13">
        <f>SUM('Երևան քաղաք:Սյունիք'!Y308)</f>
        <v>0</v>
      </c>
      <c r="Z310" s="13">
        <f>SUM('Երևան քաղաք:Սյունիք'!Z308)</f>
        <v>0</v>
      </c>
      <c r="AA310" s="13">
        <f>SUM('Երևան քաղաք:Սյունիք'!AA308)</f>
        <v>0</v>
      </c>
      <c r="AB310" s="13">
        <f>SUM('Երևան քաղաք:Սյունիք'!AB308)</f>
        <v>0</v>
      </c>
      <c r="AC310" s="13">
        <f>SUM('Երևան քաղաք:Սյունիք'!AC308)</f>
        <v>0</v>
      </c>
      <c r="AD310" s="13">
        <f>SUM('Երևան քաղաք:Սյունիք'!AD308)</f>
        <v>0</v>
      </c>
      <c r="AE310" s="13">
        <f>SUM('Երևան քաղաք:Սյունիք'!AE308)</f>
        <v>0</v>
      </c>
      <c r="AF310" s="13">
        <f>SUM('Երևան քաղաք:Սյունիք'!AF308)</f>
        <v>0</v>
      </c>
      <c r="AG310" s="13">
        <f>SUM('Երևան քաղաք:Սյունիք'!AG308)</f>
        <v>0</v>
      </c>
      <c r="AH310" s="13">
        <f>SUM('Երևան քաղաք:Սյունիք'!AH308)</f>
        <v>0</v>
      </c>
      <c r="AI310" s="13">
        <f>SUM('Երևան քաղաք:Սյունիք'!AI308)</f>
        <v>0</v>
      </c>
      <c r="AJ310" s="13">
        <f>SUM('Երևան քաղաք:Սյունիք'!AJ308)</f>
        <v>0</v>
      </c>
      <c r="AK310" s="13">
        <f>SUM('Երևան քաղաք:Սյունիք'!AK308)</f>
        <v>0</v>
      </c>
      <c r="AL310" s="13">
        <f>SUM('Երևան քաղաք:Սյունիք'!AL308)</f>
        <v>0</v>
      </c>
      <c r="AM310" s="13">
        <f>SUM('Երևան քաղաք:Սյունիք'!AM308)</f>
        <v>0</v>
      </c>
      <c r="AN310" s="13">
        <f>SUM('Երևան քաղաք:Սյունիք'!AN308)</f>
        <v>0</v>
      </c>
      <c r="AO310" s="13">
        <f>SUM('Երևան քաղաք:Սյունիք'!AO308)</f>
        <v>0</v>
      </c>
      <c r="AP310" s="13">
        <f>SUM('Երևան քաղաք:Սյունիք'!AP308)</f>
        <v>0</v>
      </c>
      <c r="AQ310" s="13">
        <f>SUM('Երևան քաղաք:Սյունիք'!AQ308)</f>
        <v>0</v>
      </c>
      <c r="AR310" s="13">
        <f>SUM('Երևան քաղաք:Սյունիք'!AR308)</f>
        <v>0</v>
      </c>
      <c r="AS310" s="13">
        <f>SUM('Երևան քաղաք:Սյունիք'!AS308)</f>
        <v>0</v>
      </c>
      <c r="AT310" s="13">
        <f>SUM('Երևան քաղաք:Սյունիք'!AT308)</f>
        <v>0</v>
      </c>
      <c r="AU310" s="13">
        <f>SUM('Երևան քաղաք:Սյունիք'!AU308)</f>
        <v>0</v>
      </c>
      <c r="AV310" s="13">
        <f>SUM('Երևան քաղաք:Սյունիք'!AV308)</f>
        <v>0</v>
      </c>
      <c r="AW310" s="13">
        <f>SUM('Երևան քաղաք:Սյունիք'!AW308)</f>
        <v>0</v>
      </c>
      <c r="AX310" s="13">
        <f>SUM('Երևան քաղաք:Սյունիք'!AX308)</f>
        <v>0</v>
      </c>
      <c r="AY310" s="13">
        <f>SUM('Երևան քաղաք:Սյունիք'!AY308)</f>
        <v>0</v>
      </c>
      <c r="AZ310" s="13">
        <f>SUM('Երևան քաղաք:Սյունիք'!AZ308)</f>
        <v>0</v>
      </c>
      <c r="BA310" s="13">
        <f>SUM('Երևան քաղաք:Սյունիք'!BA308)</f>
        <v>0</v>
      </c>
      <c r="BB310" s="13">
        <f>SUM('Երևան քաղաք:Սյունիք'!BB308)</f>
        <v>0</v>
      </c>
      <c r="BC310" s="13">
        <f>SUM('Երևան քաղաք:Սյունիք'!BC308)</f>
        <v>0</v>
      </c>
      <c r="BD310" s="13">
        <f>SUM('Երևան քաղաք:Սյունիք'!BD308)</f>
        <v>0</v>
      </c>
      <c r="BE310" s="13">
        <f>SUM('Երևան քաղաք:Սյունիք'!BE308)</f>
        <v>0</v>
      </c>
      <c r="BF310" s="13">
        <f>SUM('Երևան քաղաք:Սյունիք'!BF308)</f>
        <v>0</v>
      </c>
      <c r="BG310" s="13">
        <f>SUM('Երևան քաղաք:Սյունիք'!BG308)</f>
        <v>0</v>
      </c>
      <c r="BH310" s="13">
        <f>SUM('Երևան քաղաք:Սյունիք'!BH308)</f>
        <v>0</v>
      </c>
      <c r="BI310" s="13">
        <f>SUM('Երևան քաղաք:Սյունիք'!BI308)</f>
        <v>0</v>
      </c>
      <c r="BJ310" s="13">
        <f>SUM('Երևան քաղաք:Սյունիք'!BJ308)</f>
        <v>0</v>
      </c>
      <c r="BK310" s="13">
        <f>SUM('Երևան քաղաք:Սյունիք'!BK308)</f>
        <v>0</v>
      </c>
      <c r="BL310" s="13">
        <f>SUM('Երևան քաղաք:Սյունիք'!BL308)</f>
        <v>0</v>
      </c>
      <c r="BM310" s="13">
        <f>SUM('Երևան քաղաք:Սյունիք'!BM308)</f>
        <v>0</v>
      </c>
      <c r="BN310" s="13">
        <f>SUM('Երևան քաղաք:Սյունիք'!BN308)</f>
        <v>0</v>
      </c>
      <c r="BO310" s="13">
        <f>SUM('Երևան քաղաք:Սյունիք'!BO308)</f>
        <v>0</v>
      </c>
      <c r="BP310" s="13">
        <f>SUM('Երևան քաղաք:Սյունիք'!BP308)</f>
        <v>0</v>
      </c>
      <c r="BQ310" s="13">
        <f>SUM('Երևան քաղաք:Սյունիք'!BQ308)</f>
        <v>0</v>
      </c>
      <c r="BR310" s="13">
        <f>SUM('Երևան քաղաք:Սյունիք'!BR308)</f>
        <v>0</v>
      </c>
      <c r="BS310" s="13">
        <f>SUM('Երևան քաղաք:Սյունիք'!BS308)</f>
        <v>0</v>
      </c>
      <c r="BT310" s="13">
        <f>SUM('Երևան քաղաք:Սյունիք'!BT308)</f>
        <v>0</v>
      </c>
      <c r="BU310" s="13">
        <f>SUM('Երևան քաղաք:Սյունիք'!BU308)</f>
        <v>0</v>
      </c>
      <c r="BV310" s="13">
        <f>SUM('Երևան քաղաք:Սյունիք'!BV308)</f>
        <v>0</v>
      </c>
      <c r="BW310" s="13">
        <f>SUM('Երևան քաղաք:Սյունիք'!BW308)</f>
        <v>0</v>
      </c>
      <c r="BX310" s="13">
        <f>SUM('Երևան քաղաք:Սյունիք'!BX308)</f>
        <v>0</v>
      </c>
      <c r="BY310" s="13">
        <f>SUM('Երևան քաղաք:Սյունիք'!BY308)</f>
        <v>0</v>
      </c>
      <c r="BZ310" s="13">
        <f>SUM('Երևան քաղաք:Սյունիք'!BZ308)</f>
        <v>0</v>
      </c>
      <c r="CA310" s="13">
        <v>0</v>
      </c>
    </row>
    <row r="311" spans="1:79" ht="20.100000000000001" customHeight="1" x14ac:dyDescent="0.3">
      <c r="A311" s="5" t="s">
        <v>810</v>
      </c>
      <c r="B311" s="3" t="s">
        <v>811</v>
      </c>
      <c r="C311" s="14">
        <v>332.4</v>
      </c>
      <c r="D311" s="13">
        <f>SUM('Երևան քաղաք:Սյունիք'!D309)</f>
        <v>0</v>
      </c>
      <c r="E311" s="13">
        <f>SUM('Երևան քաղաք:Սյունիք'!E309)</f>
        <v>0</v>
      </c>
      <c r="F311" s="13">
        <f>SUM('Երևան քաղաք:Սյունիք'!F309)</f>
        <v>0</v>
      </c>
      <c r="G311" s="13">
        <f>SUM('Երևան քաղաք:Սյունիք'!G309)</f>
        <v>0</v>
      </c>
      <c r="H311" s="13">
        <f>SUM('Երևան քաղաք:Սյունիք'!H309)</f>
        <v>0</v>
      </c>
      <c r="I311" s="13">
        <f>SUM('Երևան քաղաք:Սյունիք'!I309)</f>
        <v>0</v>
      </c>
      <c r="J311" s="13">
        <f>SUM('Երևան քաղաք:Սյունիք'!J309)</f>
        <v>0</v>
      </c>
      <c r="K311" s="13">
        <f>SUM('Երևան քաղաք:Սյունիք'!K309)</f>
        <v>0</v>
      </c>
      <c r="L311" s="13">
        <f>SUM('Երևան քաղաք:Սյունիք'!L309)</f>
        <v>0</v>
      </c>
      <c r="M311" s="13">
        <f>SUM('Երևան քաղաք:Սյունիք'!M309)</f>
        <v>0</v>
      </c>
      <c r="N311" s="13">
        <f>SUM('Երևան քաղաք:Սյունիք'!N309)</f>
        <v>0</v>
      </c>
      <c r="O311" s="13">
        <f>SUM('Երևան քաղաք:Սյունիք'!O309)</f>
        <v>0</v>
      </c>
      <c r="P311" s="13">
        <f>SUM('Երևան քաղաք:Սյունիք'!P309)</f>
        <v>0</v>
      </c>
      <c r="Q311" s="13">
        <f>SUM('Երևան քաղաք:Սյունիք'!Q309)</f>
        <v>0</v>
      </c>
      <c r="R311" s="13">
        <f>SUM('Երևան քաղաք:Սյունիք'!R309)</f>
        <v>0</v>
      </c>
      <c r="S311" s="13">
        <f>SUM('Երևան քաղաք:Սյունիք'!S309)</f>
        <v>0</v>
      </c>
      <c r="T311" s="13">
        <f>SUM('Երևան քաղաք:Սյունիք'!T309)</f>
        <v>0</v>
      </c>
      <c r="U311" s="13">
        <f>SUM('Երևան քաղաք:Սյունիք'!U309)</f>
        <v>0</v>
      </c>
      <c r="V311" s="13">
        <f>SUM('Երևան քաղաք:Սյունիք'!V309)</f>
        <v>0</v>
      </c>
      <c r="W311" s="13">
        <f>SUM('Երևան քաղաք:Սյունիք'!W309)</f>
        <v>0</v>
      </c>
      <c r="X311" s="13">
        <f>SUM('Երևան քաղաք:Սյունիք'!X309)</f>
        <v>0</v>
      </c>
      <c r="Y311" s="13">
        <f>SUM('Երևան քաղաք:Սյունիք'!Y309)</f>
        <v>0</v>
      </c>
      <c r="Z311" s="13">
        <f>SUM('Երևան քաղաք:Սյունիք'!Z309)</f>
        <v>0</v>
      </c>
      <c r="AA311" s="13">
        <f>SUM('Երևան քաղաք:Սյունիք'!AA309)</f>
        <v>0</v>
      </c>
      <c r="AB311" s="13">
        <f>SUM('Երևան քաղաք:Սյունիք'!AB309)</f>
        <v>0</v>
      </c>
      <c r="AC311" s="13">
        <f>SUM('Երևան քաղաք:Սյունիք'!AC309)</f>
        <v>0</v>
      </c>
      <c r="AD311" s="13">
        <f>SUM('Երևան քաղաք:Սյունիք'!AD309)</f>
        <v>0</v>
      </c>
      <c r="AE311" s="13">
        <f>SUM('Երևան քաղաք:Սյունիք'!AE309)</f>
        <v>0</v>
      </c>
      <c r="AF311" s="13">
        <f>SUM('Երևան քաղաք:Սյունիք'!AF309)</f>
        <v>0</v>
      </c>
      <c r="AG311" s="13">
        <f>SUM('Երևան քաղաք:Սյունիք'!AG309)</f>
        <v>0</v>
      </c>
      <c r="AH311" s="13">
        <f>SUM('Երևան քաղաք:Սյունիք'!AH309)</f>
        <v>0</v>
      </c>
      <c r="AI311" s="13">
        <f>SUM('Երևան քաղաք:Սյունիք'!AI309)</f>
        <v>0</v>
      </c>
      <c r="AJ311" s="13">
        <f>SUM('Երևան քաղաք:Սյունիք'!AJ309)</f>
        <v>0</v>
      </c>
      <c r="AK311" s="13">
        <f>SUM('Երևան քաղաք:Սյունիք'!AK309)</f>
        <v>0</v>
      </c>
      <c r="AL311" s="13">
        <f>SUM('Երևան քաղաք:Սյունիք'!AL309)</f>
        <v>0</v>
      </c>
      <c r="AM311" s="13">
        <f>SUM('Երևան քաղաք:Սյունիք'!AM309)</f>
        <v>0</v>
      </c>
      <c r="AN311" s="13">
        <f>SUM('Երևան քաղաք:Սյունիք'!AN309)</f>
        <v>0</v>
      </c>
      <c r="AO311" s="13">
        <f>SUM('Երևան քաղաք:Սյունիք'!AO309)</f>
        <v>0</v>
      </c>
      <c r="AP311" s="13">
        <f>SUM('Երևան քաղաք:Սյունիք'!AP309)</f>
        <v>0</v>
      </c>
      <c r="AQ311" s="13">
        <f>SUM('Երևան քաղաք:Սյունիք'!AQ309)</f>
        <v>0</v>
      </c>
      <c r="AR311" s="13">
        <f>SUM('Երևան քաղաք:Սյունիք'!AR309)</f>
        <v>0</v>
      </c>
      <c r="AS311" s="13">
        <f>SUM('Երևան քաղաք:Սյունիք'!AS309)</f>
        <v>0</v>
      </c>
      <c r="AT311" s="13">
        <f>SUM('Երևան քաղաք:Սյունիք'!AT309)</f>
        <v>0</v>
      </c>
      <c r="AU311" s="13">
        <f>SUM('Երևան քաղաք:Սյունիք'!AU309)</f>
        <v>0</v>
      </c>
      <c r="AV311" s="13">
        <f>SUM('Երևան քաղաք:Սյունիք'!AV309)</f>
        <v>0</v>
      </c>
      <c r="AW311" s="13">
        <f>SUM('Երևան քաղաք:Սյունիք'!AW309)</f>
        <v>0</v>
      </c>
      <c r="AX311" s="13">
        <f>SUM('Երևան քաղաք:Սյունիք'!AX309)</f>
        <v>0</v>
      </c>
      <c r="AY311" s="13">
        <f>SUM('Երևան քաղաք:Սյունիք'!AY309)</f>
        <v>0</v>
      </c>
      <c r="AZ311" s="13">
        <f>SUM('Երևան քաղաք:Սյունիք'!AZ309)</f>
        <v>0</v>
      </c>
      <c r="BA311" s="13">
        <f>SUM('Երևան քաղաք:Սյունիք'!BA309)</f>
        <v>0</v>
      </c>
      <c r="BB311" s="13">
        <f>SUM('Երևան քաղաք:Սյունիք'!BB309)</f>
        <v>0</v>
      </c>
      <c r="BC311" s="13">
        <f>SUM('Երևան քաղաք:Սյունիք'!BC309)</f>
        <v>0</v>
      </c>
      <c r="BD311" s="13">
        <f>SUM('Երևան քաղաք:Սյունիք'!BD309)</f>
        <v>0</v>
      </c>
      <c r="BE311" s="13">
        <f>SUM('Երևան քաղաք:Սյունիք'!BE309)</f>
        <v>0</v>
      </c>
      <c r="BF311" s="13">
        <f>SUM('Երևան քաղաք:Սյունիք'!BF309)</f>
        <v>0</v>
      </c>
      <c r="BG311" s="13">
        <f>SUM('Երևան քաղաք:Սյունիք'!BG309)</f>
        <v>0</v>
      </c>
      <c r="BH311" s="13">
        <f>SUM('Երևան քաղաք:Սյունիք'!BH309)</f>
        <v>0</v>
      </c>
      <c r="BI311" s="13">
        <f>SUM('Երևան քաղաք:Սյունիք'!BI309)</f>
        <v>0</v>
      </c>
      <c r="BJ311" s="13">
        <f>SUM('Երևան քաղաք:Սյունիք'!BJ309)</f>
        <v>0</v>
      </c>
      <c r="BK311" s="13">
        <f>SUM('Երևան քաղաք:Սյունիք'!BK309)</f>
        <v>0</v>
      </c>
      <c r="BL311" s="13">
        <f>SUM('Երևան քաղաք:Սյունիք'!BL309)</f>
        <v>0</v>
      </c>
      <c r="BM311" s="13">
        <f>SUM('Երևան քաղաք:Սյունիք'!BM309)</f>
        <v>0</v>
      </c>
      <c r="BN311" s="13">
        <f>SUM('Երևան քաղաք:Սյունիք'!BN309)</f>
        <v>0</v>
      </c>
      <c r="BO311" s="13">
        <f>SUM('Երևան քաղաք:Սյունիք'!BO309)</f>
        <v>0</v>
      </c>
      <c r="BP311" s="13">
        <f>SUM('Երևան քաղաք:Սյունիք'!BP309)</f>
        <v>0</v>
      </c>
      <c r="BQ311" s="13">
        <f>SUM('Երևան քաղաք:Սյունիք'!BQ309)</f>
        <v>0</v>
      </c>
      <c r="BR311" s="13">
        <f>SUM('Երևան քաղաք:Սյունիք'!BR309)</f>
        <v>0</v>
      </c>
      <c r="BS311" s="13">
        <f>SUM('Երևան քաղաք:Սյունիք'!BS309)</f>
        <v>0</v>
      </c>
      <c r="BT311" s="13">
        <f>SUM('Երևան քաղաք:Սյունիք'!BT309)</f>
        <v>0</v>
      </c>
      <c r="BU311" s="13">
        <f>SUM('Երևան քաղաք:Սյունիք'!BU309)</f>
        <v>0</v>
      </c>
      <c r="BV311" s="13">
        <f>SUM('Երևան քաղաք:Սյունիք'!BV309)</f>
        <v>0</v>
      </c>
      <c r="BW311" s="13">
        <f>SUM('Երևան քաղաք:Սյունիք'!BW309)</f>
        <v>0</v>
      </c>
      <c r="BX311" s="13">
        <f>SUM('Երևան քաղաք:Սյունիք'!BX309)</f>
        <v>0</v>
      </c>
      <c r="BY311" s="13">
        <f>SUM('Երևան քաղաք:Սյունիք'!BY309)</f>
        <v>0</v>
      </c>
      <c r="BZ311" s="13">
        <f>SUM('Երևան քաղաք:Սյունիք'!BZ309)</f>
        <v>0</v>
      </c>
      <c r="CA311" s="13">
        <v>0</v>
      </c>
    </row>
    <row r="312" spans="1:79" ht="20.100000000000001" customHeight="1" x14ac:dyDescent="0.3">
      <c r="A312" s="5" t="s">
        <v>812</v>
      </c>
      <c r="B312" s="3" t="s">
        <v>813</v>
      </c>
      <c r="C312" s="14">
        <v>332.5</v>
      </c>
      <c r="D312" s="13">
        <f>SUM('Երևան քաղաք:Սյունիք'!D310)</f>
        <v>0</v>
      </c>
      <c r="E312" s="13">
        <f>SUM('Երևան քաղաք:Սյունիք'!E310)</f>
        <v>0</v>
      </c>
      <c r="F312" s="13">
        <f>SUM('Երևան քաղաք:Սյունիք'!F310)</f>
        <v>0</v>
      </c>
      <c r="G312" s="13">
        <f>SUM('Երևան քաղաք:Սյունիք'!G310)</f>
        <v>0</v>
      </c>
      <c r="H312" s="13">
        <f>SUM('Երևան քաղաք:Սյունիք'!H310)</f>
        <v>0</v>
      </c>
      <c r="I312" s="13">
        <f>SUM('Երևան քաղաք:Սյունիք'!I310)</f>
        <v>0</v>
      </c>
      <c r="J312" s="13">
        <f>SUM('Երևան քաղաք:Սյունիք'!J310)</f>
        <v>0</v>
      </c>
      <c r="K312" s="13">
        <f>SUM('Երևան քաղաք:Սյունիք'!K310)</f>
        <v>0</v>
      </c>
      <c r="L312" s="13">
        <f>SUM('Երևան քաղաք:Սյունիք'!L310)</f>
        <v>0</v>
      </c>
      <c r="M312" s="13">
        <f>SUM('Երևան քաղաք:Սյունիք'!M310)</f>
        <v>0</v>
      </c>
      <c r="N312" s="13">
        <f>SUM('Երևան քաղաք:Սյունիք'!N310)</f>
        <v>0</v>
      </c>
      <c r="O312" s="13">
        <f>SUM('Երևան քաղաք:Սյունիք'!O310)</f>
        <v>0</v>
      </c>
      <c r="P312" s="13">
        <f>SUM('Երևան քաղաք:Սյունիք'!P310)</f>
        <v>0</v>
      </c>
      <c r="Q312" s="13">
        <f>SUM('Երևան քաղաք:Սյունիք'!Q310)</f>
        <v>0</v>
      </c>
      <c r="R312" s="13">
        <f>SUM('Երևան քաղաք:Սյունիք'!R310)</f>
        <v>0</v>
      </c>
      <c r="S312" s="13">
        <f>SUM('Երևան քաղաք:Սյունիք'!S310)</f>
        <v>0</v>
      </c>
      <c r="T312" s="13">
        <f>SUM('Երևան քաղաք:Սյունիք'!T310)</f>
        <v>0</v>
      </c>
      <c r="U312" s="13">
        <f>SUM('Երևան քաղաք:Սյունիք'!U310)</f>
        <v>0</v>
      </c>
      <c r="V312" s="13">
        <f>SUM('Երևան քաղաք:Սյունիք'!V310)</f>
        <v>0</v>
      </c>
      <c r="W312" s="13">
        <f>SUM('Երևան քաղաք:Սյունիք'!W310)</f>
        <v>0</v>
      </c>
      <c r="X312" s="13">
        <f>SUM('Երևան քաղաք:Սյունիք'!X310)</f>
        <v>0</v>
      </c>
      <c r="Y312" s="13">
        <f>SUM('Երևան քաղաք:Սյունիք'!Y310)</f>
        <v>0</v>
      </c>
      <c r="Z312" s="13">
        <f>SUM('Երևան քաղաք:Սյունիք'!Z310)</f>
        <v>0</v>
      </c>
      <c r="AA312" s="13">
        <f>SUM('Երևան քաղաք:Սյունիք'!AA310)</f>
        <v>0</v>
      </c>
      <c r="AB312" s="13">
        <f>SUM('Երևան քաղաք:Սյունիք'!AB310)</f>
        <v>0</v>
      </c>
      <c r="AC312" s="13">
        <f>SUM('Երևան քաղաք:Սյունիք'!AC310)</f>
        <v>0</v>
      </c>
      <c r="AD312" s="13">
        <f>SUM('Երևան քաղաք:Սյունիք'!AD310)</f>
        <v>0</v>
      </c>
      <c r="AE312" s="13">
        <f>SUM('Երևան քաղաք:Սյունիք'!AE310)</f>
        <v>0</v>
      </c>
      <c r="AF312" s="13">
        <f>SUM('Երևան քաղաք:Սյունիք'!AF310)</f>
        <v>0</v>
      </c>
      <c r="AG312" s="13">
        <f>SUM('Երևան քաղաք:Սյունիք'!AG310)</f>
        <v>0</v>
      </c>
      <c r="AH312" s="13">
        <f>SUM('Երևան քաղաք:Սյունիք'!AH310)</f>
        <v>0</v>
      </c>
      <c r="AI312" s="13">
        <f>SUM('Երևան քաղաք:Սյունիք'!AI310)</f>
        <v>0</v>
      </c>
      <c r="AJ312" s="13">
        <f>SUM('Երևան քաղաք:Սյունիք'!AJ310)</f>
        <v>0</v>
      </c>
      <c r="AK312" s="13">
        <f>SUM('Երևան քաղաք:Սյունիք'!AK310)</f>
        <v>0</v>
      </c>
      <c r="AL312" s="13">
        <f>SUM('Երևան քաղաք:Սյունիք'!AL310)</f>
        <v>0</v>
      </c>
      <c r="AM312" s="13">
        <f>SUM('Երևան քաղաք:Սյունիք'!AM310)</f>
        <v>0</v>
      </c>
      <c r="AN312" s="13">
        <f>SUM('Երևան քաղաք:Սյունիք'!AN310)</f>
        <v>0</v>
      </c>
      <c r="AO312" s="13">
        <f>SUM('Երևան քաղաք:Սյունիք'!AO310)</f>
        <v>0</v>
      </c>
      <c r="AP312" s="13">
        <f>SUM('Երևան քաղաք:Սյունիք'!AP310)</f>
        <v>0</v>
      </c>
      <c r="AQ312" s="13">
        <f>SUM('Երևան քաղաք:Սյունիք'!AQ310)</f>
        <v>0</v>
      </c>
      <c r="AR312" s="13">
        <f>SUM('Երևան քաղաք:Սյունիք'!AR310)</f>
        <v>0</v>
      </c>
      <c r="AS312" s="13">
        <f>SUM('Երևան քաղաք:Սյունիք'!AS310)</f>
        <v>0</v>
      </c>
      <c r="AT312" s="13">
        <f>SUM('Երևան քաղաք:Սյունիք'!AT310)</f>
        <v>0</v>
      </c>
      <c r="AU312" s="13">
        <f>SUM('Երևան քաղաք:Սյունիք'!AU310)</f>
        <v>0</v>
      </c>
      <c r="AV312" s="13">
        <f>SUM('Երևան քաղաք:Սյունիք'!AV310)</f>
        <v>0</v>
      </c>
      <c r="AW312" s="13">
        <f>SUM('Երևան քաղաք:Սյունիք'!AW310)</f>
        <v>0</v>
      </c>
      <c r="AX312" s="13">
        <f>SUM('Երևան քաղաք:Սյունիք'!AX310)</f>
        <v>0</v>
      </c>
      <c r="AY312" s="13">
        <f>SUM('Երևան քաղաք:Սյունիք'!AY310)</f>
        <v>0</v>
      </c>
      <c r="AZ312" s="13">
        <f>SUM('Երևան քաղաք:Սյունիք'!AZ310)</f>
        <v>0</v>
      </c>
      <c r="BA312" s="13">
        <f>SUM('Երևան քաղաք:Սյունիք'!BA310)</f>
        <v>0</v>
      </c>
      <c r="BB312" s="13">
        <f>SUM('Երևան քաղաք:Սյունիք'!BB310)</f>
        <v>0</v>
      </c>
      <c r="BC312" s="13">
        <f>SUM('Երևան քաղաք:Սյունիք'!BC310)</f>
        <v>0</v>
      </c>
      <c r="BD312" s="13">
        <f>SUM('Երևան քաղաք:Սյունիք'!BD310)</f>
        <v>0</v>
      </c>
      <c r="BE312" s="13">
        <f>SUM('Երևան քաղաք:Սյունիք'!BE310)</f>
        <v>0</v>
      </c>
      <c r="BF312" s="13">
        <f>SUM('Երևան քաղաք:Սյունիք'!BF310)</f>
        <v>0</v>
      </c>
      <c r="BG312" s="13">
        <f>SUM('Երևան քաղաք:Սյունիք'!BG310)</f>
        <v>0</v>
      </c>
      <c r="BH312" s="13">
        <f>SUM('Երևան քաղաք:Սյունիք'!BH310)</f>
        <v>0</v>
      </c>
      <c r="BI312" s="13">
        <f>SUM('Երևան քաղաք:Սյունիք'!BI310)</f>
        <v>0</v>
      </c>
      <c r="BJ312" s="13">
        <f>SUM('Երևան քաղաք:Սյունիք'!BJ310)</f>
        <v>0</v>
      </c>
      <c r="BK312" s="13">
        <f>SUM('Երևան քաղաք:Սյունիք'!BK310)</f>
        <v>0</v>
      </c>
      <c r="BL312" s="13">
        <f>SUM('Երևան քաղաք:Սյունիք'!BL310)</f>
        <v>0</v>
      </c>
      <c r="BM312" s="13">
        <f>SUM('Երևան քաղաք:Սյունիք'!BM310)</f>
        <v>0</v>
      </c>
      <c r="BN312" s="13">
        <f>SUM('Երևան քաղաք:Սյունիք'!BN310)</f>
        <v>0</v>
      </c>
      <c r="BO312" s="13">
        <f>SUM('Երևան քաղաք:Սյունիք'!BO310)</f>
        <v>0</v>
      </c>
      <c r="BP312" s="13">
        <f>SUM('Երևան քաղաք:Սյունիք'!BP310)</f>
        <v>0</v>
      </c>
      <c r="BQ312" s="13">
        <f>SUM('Երևան քաղաք:Սյունիք'!BQ310)</f>
        <v>0</v>
      </c>
      <c r="BR312" s="13">
        <f>SUM('Երևան քաղաք:Սյունիք'!BR310)</f>
        <v>0</v>
      </c>
      <c r="BS312" s="13">
        <f>SUM('Երևան քաղաք:Սյունիք'!BS310)</f>
        <v>0</v>
      </c>
      <c r="BT312" s="13">
        <f>SUM('Երևան քաղաք:Սյունիք'!BT310)</f>
        <v>0</v>
      </c>
      <c r="BU312" s="13">
        <f>SUM('Երևան քաղաք:Սյունիք'!BU310)</f>
        <v>0</v>
      </c>
      <c r="BV312" s="13">
        <f>SUM('Երևան քաղաք:Սյունիք'!BV310)</f>
        <v>0</v>
      </c>
      <c r="BW312" s="13">
        <f>SUM('Երևան քաղաք:Սյունիք'!BW310)</f>
        <v>0</v>
      </c>
      <c r="BX312" s="13">
        <f>SUM('Երևան քաղաք:Սյունիք'!BX310)</f>
        <v>0</v>
      </c>
      <c r="BY312" s="13">
        <f>SUM('Երևան քաղաք:Սյունիք'!BY310)</f>
        <v>0</v>
      </c>
      <c r="BZ312" s="13">
        <f>SUM('Երևան քաղաք:Սյունիք'!BZ310)</f>
        <v>0</v>
      </c>
      <c r="CA312" s="13">
        <v>0</v>
      </c>
    </row>
    <row r="313" spans="1:79" ht="20.100000000000001" customHeight="1" x14ac:dyDescent="0.3">
      <c r="A313" s="5" t="s">
        <v>262</v>
      </c>
      <c r="B313" s="3" t="s">
        <v>478</v>
      </c>
      <c r="C313" s="14">
        <v>333</v>
      </c>
      <c r="D313" s="13">
        <f>SUM('Երևան քաղաք:Սյունիք'!D311)</f>
        <v>0</v>
      </c>
      <c r="E313" s="13">
        <f>SUM('Երևան քաղաք:Սյունիք'!E311)</f>
        <v>8</v>
      </c>
      <c r="F313" s="13">
        <f>SUM('Երևան քաղաք:Սյունիք'!F311)</f>
        <v>8</v>
      </c>
      <c r="G313" s="13">
        <f>SUM('Երևան քաղաք:Սյունիք'!G311)</f>
        <v>0</v>
      </c>
      <c r="H313" s="13">
        <f>SUM('Երևան քաղաք:Սյունիք'!H311)</f>
        <v>0</v>
      </c>
      <c r="I313" s="13">
        <f>SUM('Երևան քաղաք:Սյունիք'!I311)</f>
        <v>18</v>
      </c>
      <c r="J313" s="13">
        <f>SUM('Երևան քաղաք:Սյունիք'!J311)</f>
        <v>0</v>
      </c>
      <c r="K313" s="13">
        <f>SUM('Երևան քաղաք:Սյունիք'!K311)</f>
        <v>0</v>
      </c>
      <c r="L313" s="13">
        <f>SUM('Երևան քաղաք:Սյունիք'!L311)</f>
        <v>18</v>
      </c>
      <c r="M313" s="13">
        <f>SUM('Երևան քաղաք:Սյունիք'!M311)</f>
        <v>10</v>
      </c>
      <c r="N313" s="13">
        <f>SUM('Երևան քաղաք:Սյունիք'!N311)</f>
        <v>0</v>
      </c>
      <c r="O313" s="13">
        <f>SUM('Երևան քաղաք:Սյունիք'!O311)</f>
        <v>6</v>
      </c>
      <c r="P313" s="13">
        <f>SUM('Երևան քաղաք:Սյունիք'!P311)</f>
        <v>1</v>
      </c>
      <c r="Q313" s="13">
        <f>SUM('Երևան քաղաք:Սյունիք'!Q311)</f>
        <v>0</v>
      </c>
      <c r="R313" s="13">
        <f>SUM('Երևան քաղաք:Սյունիք'!R311)</f>
        <v>0</v>
      </c>
      <c r="S313" s="13">
        <f>SUM('Երևան քաղաք:Սյունիք'!S311)</f>
        <v>0</v>
      </c>
      <c r="T313" s="13">
        <f>SUM('Երևան քաղաք:Սյունիք'!T311)</f>
        <v>0</v>
      </c>
      <c r="U313" s="13">
        <f>SUM('Երևան քաղաք:Սյունիք'!U311)</f>
        <v>0</v>
      </c>
      <c r="V313" s="13">
        <f>SUM('Երևան քաղաք:Սյունիք'!V311)</f>
        <v>0</v>
      </c>
      <c r="W313" s="13">
        <f>SUM('Երևան քաղաք:Սյունիք'!W311)</f>
        <v>7</v>
      </c>
      <c r="X313" s="13">
        <f>SUM('Երևան քաղաք:Սյունիք'!X311)</f>
        <v>0</v>
      </c>
      <c r="Y313" s="13">
        <f>SUM('Երևան քաղաք:Սյունիք'!Y311)</f>
        <v>11</v>
      </c>
      <c r="Z313" s="13">
        <f>SUM('Երևան քաղաք:Սյունիք'!Z311)</f>
        <v>0</v>
      </c>
      <c r="AA313" s="13">
        <f>SUM('Երևան քաղաք:Սյունիք'!AA311)</f>
        <v>0</v>
      </c>
      <c r="AB313" s="13">
        <f>SUM('Երևան քաղաք:Սյունիք'!AB311)</f>
        <v>0</v>
      </c>
      <c r="AC313" s="13">
        <f>SUM('Երևան քաղաք:Սյունիք'!AC311)</f>
        <v>0</v>
      </c>
      <c r="AD313" s="13">
        <f>SUM('Երևան քաղաք:Սյունիք'!AD311)</f>
        <v>6</v>
      </c>
      <c r="AE313" s="13">
        <f>SUM('Երևան քաղաք:Սյունիք'!AE311)</f>
        <v>0</v>
      </c>
      <c r="AF313" s="13">
        <f>SUM('Երևան քաղաք:Սյունիք'!AF311)</f>
        <v>0</v>
      </c>
      <c r="AG313" s="13">
        <f>SUM('Երևան քաղաք:Սյունիք'!AG311)</f>
        <v>0</v>
      </c>
      <c r="AH313" s="13">
        <f>SUM('Երևան քաղաք:Սյունիք'!AH311)</f>
        <v>0</v>
      </c>
      <c r="AI313" s="13">
        <f>SUM('Երևան քաղաք:Սյունիք'!AI311)</f>
        <v>0</v>
      </c>
      <c r="AJ313" s="13">
        <f>SUM('Երևան քաղաք:Սյունիք'!AJ311)</f>
        <v>0</v>
      </c>
      <c r="AK313" s="13">
        <f>SUM('Երևան քաղաք:Սյունիք'!AK311)</f>
        <v>0</v>
      </c>
      <c r="AL313" s="13">
        <f>SUM('Երևան քաղաք:Սյունիք'!AL311)</f>
        <v>0</v>
      </c>
      <c r="AM313" s="13">
        <f>SUM('Երևան քաղաք:Սյունիք'!AM311)</f>
        <v>0</v>
      </c>
      <c r="AN313" s="13">
        <f>SUM('Երևան քաղաք:Սյունիք'!AN311)</f>
        <v>0</v>
      </c>
      <c r="AO313" s="13">
        <f>SUM('Երևան քաղաք:Սյունիք'!AO311)</f>
        <v>6</v>
      </c>
      <c r="AP313" s="13">
        <f>SUM('Երևան քաղաք:Սյունիք'!AP311)</f>
        <v>10</v>
      </c>
      <c r="AQ313" s="13">
        <f>SUM('Երևան քաղաք:Սյունիք'!AQ311)</f>
        <v>2</v>
      </c>
      <c r="AR313" s="13">
        <f>SUM('Երևան քաղաք:Սյունիք'!AR311)</f>
        <v>0</v>
      </c>
      <c r="AS313" s="13">
        <f>SUM('Երևան քաղաք:Սյունիք'!AS311)</f>
        <v>0</v>
      </c>
      <c r="AT313" s="13">
        <f>SUM('Երևան քաղաք:Սյունիք'!AT311)</f>
        <v>4</v>
      </c>
      <c r="AU313" s="13">
        <f>SUM('Երևան քաղաք:Սյունիք'!AU311)</f>
        <v>0</v>
      </c>
      <c r="AV313" s="13">
        <f>SUM('Երևան քաղաք:Սյունիք'!AV311)</f>
        <v>0</v>
      </c>
      <c r="AW313" s="13">
        <f>SUM('Երևան քաղաք:Սյունիք'!AW311)</f>
        <v>14</v>
      </c>
      <c r="AX313" s="13">
        <f>SUM('Երևան քաղաք:Սյունիք'!AX311)</f>
        <v>0</v>
      </c>
      <c r="AY313" s="13">
        <f>SUM('Երևան քաղաք:Սյունիք'!AY311)</f>
        <v>17</v>
      </c>
      <c r="AZ313" s="13">
        <f>SUM('Երևան քաղաք:Սյունիք'!AZ311)</f>
        <v>0</v>
      </c>
      <c r="BA313" s="13">
        <f>SUM('Երևան քաղաք:Սյունիք'!BA311)</f>
        <v>1</v>
      </c>
      <c r="BB313" s="13">
        <f>SUM('Երևան քաղաք:Սյունիք'!BB311)</f>
        <v>3</v>
      </c>
      <c r="BC313" s="13">
        <f>SUM('Երևան քաղաք:Սյունիք'!BC311)</f>
        <v>0</v>
      </c>
      <c r="BD313" s="13">
        <f>SUM('Երևան քաղաք:Սյունիք'!BD311)</f>
        <v>0</v>
      </c>
      <c r="BE313" s="13">
        <f>SUM('Երևան քաղաք:Սյունիք'!BE311)</f>
        <v>0</v>
      </c>
      <c r="BF313" s="13">
        <f>SUM('Երևան քաղաք:Սյունիք'!BF311)</f>
        <v>0</v>
      </c>
      <c r="BG313" s="13">
        <f>SUM('Երևան քաղաք:Սյունիք'!BG311)</f>
        <v>0</v>
      </c>
      <c r="BH313" s="13">
        <f>SUM('Երևան քաղաք:Սյունիք'!BH311)</f>
        <v>0</v>
      </c>
      <c r="BI313" s="13">
        <f>SUM('Երևան քաղաք:Սյունիք'!BI311)</f>
        <v>0</v>
      </c>
      <c r="BJ313" s="13">
        <f>SUM('Երևան քաղաք:Սյունիք'!BJ311)</f>
        <v>0</v>
      </c>
      <c r="BK313" s="13">
        <f>SUM('Երևան քաղաք:Սյունիք'!BK311)</f>
        <v>0</v>
      </c>
      <c r="BL313" s="13">
        <f>SUM('Երևան քաղաք:Սյունիք'!BL311)</f>
        <v>0</v>
      </c>
      <c r="BM313" s="13">
        <f>SUM('Երևան քաղաք:Սյունիք'!BM311)</f>
        <v>0</v>
      </c>
      <c r="BN313" s="13">
        <f>SUM('Երևան քաղաք:Սյունիք'!BN311)</f>
        <v>0</v>
      </c>
      <c r="BO313" s="13">
        <f>SUM('Երևան քաղաք:Սյունիք'!BO311)</f>
        <v>0</v>
      </c>
      <c r="BP313" s="13">
        <f>SUM('Երևան քաղաք:Սյունիք'!BP311)</f>
        <v>0</v>
      </c>
      <c r="BQ313" s="13">
        <f>SUM('Երևան քաղաք:Սյունիք'!BQ311)</f>
        <v>0</v>
      </c>
      <c r="BR313" s="13">
        <f>SUM('Երևան քաղաք:Սյունիք'!BR311)</f>
        <v>0</v>
      </c>
      <c r="BS313" s="13">
        <f>SUM('Երևան քաղաք:Սյունիք'!BS311)</f>
        <v>0</v>
      </c>
      <c r="BT313" s="13">
        <f>SUM('Երևան քաղաք:Սյունիք'!BT311)</f>
        <v>0</v>
      </c>
      <c r="BU313" s="13">
        <f>SUM('Երևան քաղաք:Սյունիք'!BU311)</f>
        <v>17</v>
      </c>
      <c r="BV313" s="13">
        <f>SUM('Երևան քաղաք:Սյունիք'!BV311)</f>
        <v>0</v>
      </c>
      <c r="BW313" s="13">
        <f>SUM('Երևան քաղաք:Սյունիք'!BW311)</f>
        <v>0</v>
      </c>
      <c r="BX313" s="13">
        <f>SUM('Երևան քաղաք:Սյունիք'!BX311)</f>
        <v>0</v>
      </c>
      <c r="BY313" s="13">
        <f>SUM('Երևան քաղաք:Սյունիք'!BY311)</f>
        <v>14</v>
      </c>
      <c r="BZ313" s="13">
        <f>SUM('Երևան քաղաք:Սյունիք'!BZ311)</f>
        <v>5</v>
      </c>
      <c r="CA313" s="13">
        <v>0</v>
      </c>
    </row>
    <row r="314" spans="1:79" ht="20.100000000000001" customHeight="1" x14ac:dyDescent="0.3">
      <c r="A314" s="5" t="s">
        <v>263</v>
      </c>
      <c r="B314" s="3" t="s">
        <v>479</v>
      </c>
      <c r="C314" s="14">
        <v>334</v>
      </c>
      <c r="D314" s="13">
        <f>SUM('Երևան քաղաք:Սյունիք'!D312)</f>
        <v>0</v>
      </c>
      <c r="E314" s="13">
        <f>SUM('Երևան քաղաք:Սյունիք'!E312)</f>
        <v>0</v>
      </c>
      <c r="F314" s="13">
        <f>SUM('Երևան քաղաք:Սյունիք'!F312)</f>
        <v>0</v>
      </c>
      <c r="G314" s="13">
        <f>SUM('Երևան քաղաք:Սյունիք'!G312)</f>
        <v>0</v>
      </c>
      <c r="H314" s="13">
        <f>SUM('Երևան քաղաք:Սյունիք'!H312)</f>
        <v>0</v>
      </c>
      <c r="I314" s="13">
        <f>SUM('Երևան քաղաք:Սյունիք'!I312)</f>
        <v>0</v>
      </c>
      <c r="J314" s="13">
        <f>SUM('Երևան քաղաք:Սյունիք'!J312)</f>
        <v>0</v>
      </c>
      <c r="K314" s="13">
        <f>SUM('Երևան քաղաք:Սյունիք'!K312)</f>
        <v>0</v>
      </c>
      <c r="L314" s="13">
        <f>SUM('Երևան քաղաք:Սյունիք'!L312)</f>
        <v>0</v>
      </c>
      <c r="M314" s="13">
        <f>SUM('Երևան քաղաք:Սյունիք'!M312)</f>
        <v>0</v>
      </c>
      <c r="N314" s="13">
        <f>SUM('Երևան քաղաք:Սյունիք'!N312)</f>
        <v>0</v>
      </c>
      <c r="O314" s="13">
        <f>SUM('Երևան քաղաք:Սյունիք'!O312)</f>
        <v>0</v>
      </c>
      <c r="P314" s="13">
        <f>SUM('Երևան քաղաք:Սյունիք'!P312)</f>
        <v>0</v>
      </c>
      <c r="Q314" s="13">
        <f>SUM('Երևան քաղաք:Սյունիք'!Q312)</f>
        <v>0</v>
      </c>
      <c r="R314" s="13">
        <f>SUM('Երևան քաղաք:Սյունիք'!R312)</f>
        <v>0</v>
      </c>
      <c r="S314" s="13">
        <f>SUM('Երևան քաղաք:Սյունիք'!S312)</f>
        <v>0</v>
      </c>
      <c r="T314" s="13">
        <f>SUM('Երևան քաղաք:Սյունիք'!T312)</f>
        <v>0</v>
      </c>
      <c r="U314" s="13">
        <f>SUM('Երևան քաղաք:Սյունիք'!U312)</f>
        <v>0</v>
      </c>
      <c r="V314" s="13">
        <f>SUM('Երևան քաղաք:Սյունիք'!V312)</f>
        <v>0</v>
      </c>
      <c r="W314" s="13">
        <f>SUM('Երևան քաղաք:Սյունիք'!W312)</f>
        <v>0</v>
      </c>
      <c r="X314" s="13">
        <f>SUM('Երևան քաղաք:Սյունիք'!X312)</f>
        <v>0</v>
      </c>
      <c r="Y314" s="13">
        <f>SUM('Երևան քաղաք:Սյունիք'!Y312)</f>
        <v>0</v>
      </c>
      <c r="Z314" s="13">
        <f>SUM('Երևան քաղաք:Սյունիք'!Z312)</f>
        <v>0</v>
      </c>
      <c r="AA314" s="13">
        <f>SUM('Երևան քաղաք:Սյունիք'!AA312)</f>
        <v>0</v>
      </c>
      <c r="AB314" s="13">
        <f>SUM('Երևան քաղաք:Սյունիք'!AB312)</f>
        <v>0</v>
      </c>
      <c r="AC314" s="13">
        <f>SUM('Երևան քաղաք:Սյունիք'!AC312)</f>
        <v>0</v>
      </c>
      <c r="AD314" s="13">
        <f>SUM('Երևան քաղաք:Սյունիք'!AD312)</f>
        <v>0</v>
      </c>
      <c r="AE314" s="13">
        <f>SUM('Երևան քաղաք:Սյունիք'!AE312)</f>
        <v>0</v>
      </c>
      <c r="AF314" s="13">
        <f>SUM('Երևան քաղաք:Սյունիք'!AF312)</f>
        <v>0</v>
      </c>
      <c r="AG314" s="13">
        <f>SUM('Երևան քաղաք:Սյունիք'!AG312)</f>
        <v>0</v>
      </c>
      <c r="AH314" s="13">
        <f>SUM('Երևան քաղաք:Սյունիք'!AH312)</f>
        <v>0</v>
      </c>
      <c r="AI314" s="13">
        <f>SUM('Երևան քաղաք:Սյունիք'!AI312)</f>
        <v>0</v>
      </c>
      <c r="AJ314" s="13">
        <f>SUM('Երևան քաղաք:Սյունիք'!AJ312)</f>
        <v>0</v>
      </c>
      <c r="AK314" s="13">
        <f>SUM('Երևան քաղաք:Սյունիք'!AK312)</f>
        <v>0</v>
      </c>
      <c r="AL314" s="13">
        <f>SUM('Երևան քաղաք:Սյունիք'!AL312)</f>
        <v>0</v>
      </c>
      <c r="AM314" s="13">
        <f>SUM('Երևան քաղաք:Սյունիք'!AM312)</f>
        <v>0</v>
      </c>
      <c r="AN314" s="13">
        <f>SUM('Երևան քաղաք:Սյունիք'!AN312)</f>
        <v>0</v>
      </c>
      <c r="AO314" s="13">
        <f>SUM('Երևան քաղաք:Սյունիք'!AO312)</f>
        <v>0</v>
      </c>
      <c r="AP314" s="13">
        <f>SUM('Երևան քաղաք:Սյունիք'!AP312)</f>
        <v>0</v>
      </c>
      <c r="AQ314" s="13">
        <f>SUM('Երևան քաղաք:Սյունիք'!AQ312)</f>
        <v>0</v>
      </c>
      <c r="AR314" s="13">
        <f>SUM('Երևան քաղաք:Սյունիք'!AR312)</f>
        <v>0</v>
      </c>
      <c r="AS314" s="13">
        <f>SUM('Երևան քաղաք:Սյունիք'!AS312)</f>
        <v>0</v>
      </c>
      <c r="AT314" s="13">
        <f>SUM('Երևան քաղաք:Սյունիք'!AT312)</f>
        <v>0</v>
      </c>
      <c r="AU314" s="13">
        <f>SUM('Երևան քաղաք:Սյունիք'!AU312)</f>
        <v>0</v>
      </c>
      <c r="AV314" s="13">
        <f>SUM('Երևան քաղաք:Սյունիք'!AV312)</f>
        <v>0</v>
      </c>
      <c r="AW314" s="13">
        <f>SUM('Երևան քաղաք:Սյունիք'!AW312)</f>
        <v>0</v>
      </c>
      <c r="AX314" s="13">
        <f>SUM('Երևան քաղաք:Սյունիք'!AX312)</f>
        <v>0</v>
      </c>
      <c r="AY314" s="13">
        <f>SUM('Երևան քաղաք:Սյունիք'!AY312)</f>
        <v>0</v>
      </c>
      <c r="AZ314" s="13">
        <f>SUM('Երևան քաղաք:Սյունիք'!AZ312)</f>
        <v>0</v>
      </c>
      <c r="BA314" s="13">
        <f>SUM('Երևան քաղաք:Սյունիք'!BA312)</f>
        <v>0</v>
      </c>
      <c r="BB314" s="13">
        <f>SUM('Երևան քաղաք:Սյունիք'!BB312)</f>
        <v>0</v>
      </c>
      <c r="BC314" s="13">
        <f>SUM('Երևան քաղաք:Սյունիք'!BC312)</f>
        <v>0</v>
      </c>
      <c r="BD314" s="13">
        <f>SUM('Երևան քաղաք:Սյունիք'!BD312)</f>
        <v>0</v>
      </c>
      <c r="BE314" s="13">
        <f>SUM('Երևան քաղաք:Սյունիք'!BE312)</f>
        <v>0</v>
      </c>
      <c r="BF314" s="13">
        <f>SUM('Երևան քաղաք:Սյունիք'!BF312)</f>
        <v>0</v>
      </c>
      <c r="BG314" s="13">
        <f>SUM('Երևան քաղաք:Սյունիք'!BG312)</f>
        <v>0</v>
      </c>
      <c r="BH314" s="13">
        <f>SUM('Երևան քաղաք:Սյունիք'!BH312)</f>
        <v>0</v>
      </c>
      <c r="BI314" s="13">
        <f>SUM('Երևան քաղաք:Սյունիք'!BI312)</f>
        <v>0</v>
      </c>
      <c r="BJ314" s="13">
        <f>SUM('Երևան քաղաք:Սյունիք'!BJ312)</f>
        <v>0</v>
      </c>
      <c r="BK314" s="13">
        <f>SUM('Երևան քաղաք:Սյունիք'!BK312)</f>
        <v>0</v>
      </c>
      <c r="BL314" s="13">
        <f>SUM('Երևան քաղաք:Սյունիք'!BL312)</f>
        <v>0</v>
      </c>
      <c r="BM314" s="13">
        <f>SUM('Երևան քաղաք:Սյունիք'!BM312)</f>
        <v>0</v>
      </c>
      <c r="BN314" s="13">
        <f>SUM('Երևան քաղաք:Սյունիք'!BN312)</f>
        <v>0</v>
      </c>
      <c r="BO314" s="13">
        <f>SUM('Երևան քաղաք:Սյունիք'!BO312)</f>
        <v>0</v>
      </c>
      <c r="BP314" s="13">
        <f>SUM('Երևան քաղաք:Սյունիք'!BP312)</f>
        <v>0</v>
      </c>
      <c r="BQ314" s="13">
        <f>SUM('Երևան քաղաք:Սյունիք'!BQ312)</f>
        <v>0</v>
      </c>
      <c r="BR314" s="13">
        <f>SUM('Երևան քաղաք:Սյունիք'!BR312)</f>
        <v>0</v>
      </c>
      <c r="BS314" s="13">
        <f>SUM('Երևան քաղաք:Սյունիք'!BS312)</f>
        <v>0</v>
      </c>
      <c r="BT314" s="13">
        <f>SUM('Երևան քաղաք:Սյունիք'!BT312)</f>
        <v>0</v>
      </c>
      <c r="BU314" s="13">
        <f>SUM('Երևան քաղաք:Սյունիք'!BU312)</f>
        <v>0</v>
      </c>
      <c r="BV314" s="13">
        <f>SUM('Երևան քաղաք:Սյունիք'!BV312)</f>
        <v>0</v>
      </c>
      <c r="BW314" s="13">
        <f>SUM('Երևան քաղաք:Սյունիք'!BW312)</f>
        <v>0</v>
      </c>
      <c r="BX314" s="13">
        <f>SUM('Երևան քաղաք:Սյունիք'!BX312)</f>
        <v>0</v>
      </c>
      <c r="BY314" s="13">
        <f>SUM('Երևան քաղաք:Սյունիք'!BY312)</f>
        <v>0</v>
      </c>
      <c r="BZ314" s="13">
        <f>SUM('Երևան քաղաք:Սյունիք'!BZ312)</f>
        <v>0</v>
      </c>
      <c r="CA314" s="13">
        <v>0</v>
      </c>
    </row>
    <row r="315" spans="1:79" ht="20.100000000000001" customHeight="1" x14ac:dyDescent="0.3">
      <c r="A315" s="5" t="s">
        <v>264</v>
      </c>
      <c r="B315" s="3" t="s">
        <v>519</v>
      </c>
      <c r="C315" s="14">
        <v>334.1</v>
      </c>
      <c r="D315" s="13">
        <f>SUM('Երևան քաղաք:Սյունիք'!D313)</f>
        <v>0</v>
      </c>
      <c r="E315" s="13">
        <f>SUM('Երևան քաղաք:Սյունիք'!E313)</f>
        <v>0</v>
      </c>
      <c r="F315" s="13">
        <f>SUM('Երևան քաղաք:Սյունիք'!F313)</f>
        <v>0</v>
      </c>
      <c r="G315" s="13">
        <f>SUM('Երևան քաղաք:Սյունիք'!G313)</f>
        <v>0</v>
      </c>
      <c r="H315" s="13">
        <f>SUM('Երևան քաղաք:Սյունիք'!H313)</f>
        <v>0</v>
      </c>
      <c r="I315" s="13">
        <f>SUM('Երևան քաղաք:Սյունիք'!I313)</f>
        <v>0</v>
      </c>
      <c r="J315" s="13">
        <f>SUM('Երևան քաղաք:Սյունիք'!J313)</f>
        <v>0</v>
      </c>
      <c r="K315" s="13">
        <f>SUM('Երևան քաղաք:Սյունիք'!K313)</f>
        <v>0</v>
      </c>
      <c r="L315" s="13">
        <f>SUM('Երևան քաղաք:Սյունիք'!L313)</f>
        <v>0</v>
      </c>
      <c r="M315" s="13">
        <f>SUM('Երևան քաղաք:Սյունիք'!M313)</f>
        <v>0</v>
      </c>
      <c r="N315" s="13">
        <f>SUM('Երևան քաղաք:Սյունիք'!N313)</f>
        <v>0</v>
      </c>
      <c r="O315" s="13">
        <f>SUM('Երևան քաղաք:Սյունիք'!O313)</f>
        <v>0</v>
      </c>
      <c r="P315" s="13">
        <f>SUM('Երևան քաղաք:Սյունիք'!P313)</f>
        <v>0</v>
      </c>
      <c r="Q315" s="13">
        <f>SUM('Երևան քաղաք:Սյունիք'!Q313)</f>
        <v>0</v>
      </c>
      <c r="R315" s="13">
        <f>SUM('Երևան քաղաք:Սյունիք'!R313)</f>
        <v>0</v>
      </c>
      <c r="S315" s="13">
        <f>SUM('Երևան քաղաք:Սյունիք'!S313)</f>
        <v>0</v>
      </c>
      <c r="T315" s="13">
        <f>SUM('Երևան քաղաք:Սյունիք'!T313)</f>
        <v>0</v>
      </c>
      <c r="U315" s="13">
        <f>SUM('Երևան քաղաք:Սյունիք'!U313)</f>
        <v>0</v>
      </c>
      <c r="V315" s="13">
        <f>SUM('Երևան քաղաք:Սյունիք'!V313)</f>
        <v>0</v>
      </c>
      <c r="W315" s="13">
        <f>SUM('Երևան քաղաք:Սյունիք'!W313)</f>
        <v>0</v>
      </c>
      <c r="X315" s="13">
        <f>SUM('Երևան քաղաք:Սյունիք'!X313)</f>
        <v>0</v>
      </c>
      <c r="Y315" s="13">
        <f>SUM('Երևան քաղաք:Սյունիք'!Y313)</f>
        <v>0</v>
      </c>
      <c r="Z315" s="13">
        <f>SUM('Երևան քաղաք:Սյունիք'!Z313)</f>
        <v>0</v>
      </c>
      <c r="AA315" s="13">
        <f>SUM('Երևան քաղաք:Սյունիք'!AA313)</f>
        <v>0</v>
      </c>
      <c r="AB315" s="13">
        <f>SUM('Երևան քաղաք:Սյունիք'!AB313)</f>
        <v>0</v>
      </c>
      <c r="AC315" s="13">
        <f>SUM('Երևան քաղաք:Սյունիք'!AC313)</f>
        <v>0</v>
      </c>
      <c r="AD315" s="13">
        <f>SUM('Երևան քաղաք:Սյունիք'!AD313)</f>
        <v>0</v>
      </c>
      <c r="AE315" s="13">
        <f>SUM('Երևան քաղաք:Սյունիք'!AE313)</f>
        <v>0</v>
      </c>
      <c r="AF315" s="13">
        <f>SUM('Երևան քաղաք:Սյունիք'!AF313)</f>
        <v>0</v>
      </c>
      <c r="AG315" s="13">
        <f>SUM('Երևան քաղաք:Սյունիք'!AG313)</f>
        <v>0</v>
      </c>
      <c r="AH315" s="13">
        <f>SUM('Երևան քաղաք:Սյունիք'!AH313)</f>
        <v>0</v>
      </c>
      <c r="AI315" s="13">
        <f>SUM('Երևան քաղաք:Սյունիք'!AI313)</f>
        <v>0</v>
      </c>
      <c r="AJ315" s="13">
        <f>SUM('Երևան քաղաք:Սյունիք'!AJ313)</f>
        <v>0</v>
      </c>
      <c r="AK315" s="13">
        <f>SUM('Երևան քաղաք:Սյունիք'!AK313)</f>
        <v>0</v>
      </c>
      <c r="AL315" s="13">
        <f>SUM('Երևան քաղաք:Սյունիք'!AL313)</f>
        <v>0</v>
      </c>
      <c r="AM315" s="13">
        <f>SUM('Երևան քաղաք:Սյունիք'!AM313)</f>
        <v>0</v>
      </c>
      <c r="AN315" s="13">
        <f>SUM('Երևան քաղաք:Սյունիք'!AN313)</f>
        <v>0</v>
      </c>
      <c r="AO315" s="13">
        <f>SUM('Երևան քաղաք:Սյունիք'!AO313)</f>
        <v>0</v>
      </c>
      <c r="AP315" s="13">
        <f>SUM('Երևան քաղաք:Սյունիք'!AP313)</f>
        <v>0</v>
      </c>
      <c r="AQ315" s="13">
        <f>SUM('Երևան քաղաք:Սյունիք'!AQ313)</f>
        <v>0</v>
      </c>
      <c r="AR315" s="13">
        <f>SUM('Երևան քաղաք:Սյունիք'!AR313)</f>
        <v>0</v>
      </c>
      <c r="AS315" s="13">
        <f>SUM('Երևան քաղաք:Սյունիք'!AS313)</f>
        <v>0</v>
      </c>
      <c r="AT315" s="13">
        <f>SUM('Երևան քաղաք:Սյունիք'!AT313)</f>
        <v>0</v>
      </c>
      <c r="AU315" s="13">
        <f>SUM('Երևան քաղաք:Սյունիք'!AU313)</f>
        <v>0</v>
      </c>
      <c r="AV315" s="13">
        <f>SUM('Երևան քաղաք:Սյունիք'!AV313)</f>
        <v>0</v>
      </c>
      <c r="AW315" s="13">
        <f>SUM('Երևան քաղաք:Սյունիք'!AW313)</f>
        <v>0</v>
      </c>
      <c r="AX315" s="13">
        <f>SUM('Երևան քաղաք:Սյունիք'!AX313)</f>
        <v>0</v>
      </c>
      <c r="AY315" s="13">
        <f>SUM('Երևան քաղաք:Սյունիք'!AY313)</f>
        <v>0</v>
      </c>
      <c r="AZ315" s="13">
        <f>SUM('Երևան քաղաք:Սյունիք'!AZ313)</f>
        <v>0</v>
      </c>
      <c r="BA315" s="13">
        <f>SUM('Երևան քաղաք:Սյունիք'!BA313)</f>
        <v>0</v>
      </c>
      <c r="BB315" s="13">
        <f>SUM('Երևան քաղաք:Սյունիք'!BB313)</f>
        <v>0</v>
      </c>
      <c r="BC315" s="13">
        <f>SUM('Երևան քաղաք:Սյունիք'!BC313)</f>
        <v>0</v>
      </c>
      <c r="BD315" s="13">
        <f>SUM('Երևան քաղաք:Սյունիք'!BD313)</f>
        <v>0</v>
      </c>
      <c r="BE315" s="13">
        <f>SUM('Երևան քաղաք:Սյունիք'!BE313)</f>
        <v>0</v>
      </c>
      <c r="BF315" s="13">
        <f>SUM('Երևան քաղաք:Սյունիք'!BF313)</f>
        <v>0</v>
      </c>
      <c r="BG315" s="13">
        <f>SUM('Երևան քաղաք:Սյունիք'!BG313)</f>
        <v>0</v>
      </c>
      <c r="BH315" s="13">
        <f>SUM('Երևան քաղաք:Սյունիք'!BH313)</f>
        <v>0</v>
      </c>
      <c r="BI315" s="13">
        <f>SUM('Երևան քաղաք:Սյունիք'!BI313)</f>
        <v>0</v>
      </c>
      <c r="BJ315" s="13">
        <f>SUM('Երևան քաղաք:Սյունիք'!BJ313)</f>
        <v>0</v>
      </c>
      <c r="BK315" s="13">
        <f>SUM('Երևան քաղաք:Սյունիք'!BK313)</f>
        <v>0</v>
      </c>
      <c r="BL315" s="13">
        <f>SUM('Երևան քաղաք:Սյունիք'!BL313)</f>
        <v>0</v>
      </c>
      <c r="BM315" s="13">
        <f>SUM('Երևան քաղաք:Սյունիք'!BM313)</f>
        <v>0</v>
      </c>
      <c r="BN315" s="13">
        <f>SUM('Երևան քաղաք:Սյունիք'!BN313)</f>
        <v>0</v>
      </c>
      <c r="BO315" s="13">
        <f>SUM('Երևան քաղաք:Սյունիք'!BO313)</f>
        <v>0</v>
      </c>
      <c r="BP315" s="13">
        <f>SUM('Երևան քաղաք:Սյունիք'!BP313)</f>
        <v>0</v>
      </c>
      <c r="BQ315" s="13">
        <f>SUM('Երևան քաղաք:Սյունիք'!BQ313)</f>
        <v>0</v>
      </c>
      <c r="BR315" s="13">
        <f>SUM('Երևան քաղաք:Սյունիք'!BR313)</f>
        <v>0</v>
      </c>
      <c r="BS315" s="13">
        <f>SUM('Երևան քաղաք:Սյունիք'!BS313)</f>
        <v>0</v>
      </c>
      <c r="BT315" s="13">
        <f>SUM('Երևան քաղաք:Սյունիք'!BT313)</f>
        <v>0</v>
      </c>
      <c r="BU315" s="13">
        <f>SUM('Երևան քաղաք:Սյունիք'!BU313)</f>
        <v>0</v>
      </c>
      <c r="BV315" s="13">
        <f>SUM('Երևան քաղաք:Սյունիք'!BV313)</f>
        <v>0</v>
      </c>
      <c r="BW315" s="13">
        <f>SUM('Երևան քաղաք:Սյունիք'!BW313)</f>
        <v>0</v>
      </c>
      <c r="BX315" s="13">
        <f>SUM('Երևան քաղաք:Սյունիք'!BX313)</f>
        <v>0</v>
      </c>
      <c r="BY315" s="13">
        <f>SUM('Երևան քաղաք:Սյունիք'!BY313)</f>
        <v>0</v>
      </c>
      <c r="BZ315" s="13">
        <f>SUM('Երևան քաղաք:Սյունիք'!BZ313)</f>
        <v>0</v>
      </c>
      <c r="CA315" s="13">
        <v>0</v>
      </c>
    </row>
    <row r="316" spans="1:79" ht="20.100000000000001" customHeight="1" x14ac:dyDescent="0.3">
      <c r="A316" s="5" t="s">
        <v>265</v>
      </c>
      <c r="B316" s="3" t="s">
        <v>480</v>
      </c>
      <c r="C316" s="3">
        <v>335</v>
      </c>
      <c r="D316" s="13">
        <f>SUM('Երևան քաղաք:Սյունիք'!D314)</f>
        <v>0</v>
      </c>
      <c r="E316" s="13">
        <f>SUM('Երևան քաղաք:Սյունիք'!E314)</f>
        <v>0</v>
      </c>
      <c r="F316" s="13">
        <f>SUM('Երևան քաղաք:Սյունիք'!F314)</f>
        <v>0</v>
      </c>
      <c r="G316" s="13">
        <f>SUM('Երևան քաղաք:Սյունիք'!G314)</f>
        <v>0</v>
      </c>
      <c r="H316" s="13">
        <f>SUM('Երևան քաղաք:Սյունիք'!H314)</f>
        <v>0</v>
      </c>
      <c r="I316" s="13">
        <f>SUM('Երևան քաղաք:Սյունիք'!I314)</f>
        <v>0</v>
      </c>
      <c r="J316" s="13">
        <f>SUM('Երևան քաղաք:Սյունիք'!J314)</f>
        <v>0</v>
      </c>
      <c r="K316" s="13">
        <f>SUM('Երևան քաղաք:Սյունիք'!K314)</f>
        <v>0</v>
      </c>
      <c r="L316" s="13">
        <f>SUM('Երևան քաղաք:Սյունիք'!L314)</f>
        <v>0</v>
      </c>
      <c r="M316" s="13">
        <f>SUM('Երևան քաղաք:Սյունիք'!M314)</f>
        <v>0</v>
      </c>
      <c r="N316" s="13">
        <f>SUM('Երևան քաղաք:Սյունիք'!N314)</f>
        <v>0</v>
      </c>
      <c r="O316" s="13">
        <f>SUM('Երևան քաղաք:Սյունիք'!O314)</f>
        <v>0</v>
      </c>
      <c r="P316" s="13">
        <f>SUM('Երևան քաղաք:Սյունիք'!P314)</f>
        <v>0</v>
      </c>
      <c r="Q316" s="13">
        <f>SUM('Երևան քաղաք:Սյունիք'!Q314)</f>
        <v>0</v>
      </c>
      <c r="R316" s="13">
        <f>SUM('Երևան քաղաք:Սյունիք'!R314)</f>
        <v>0</v>
      </c>
      <c r="S316" s="13">
        <f>SUM('Երևան քաղաք:Սյունիք'!S314)</f>
        <v>0</v>
      </c>
      <c r="T316" s="13">
        <f>SUM('Երևան քաղաք:Սյունիք'!T314)</f>
        <v>0</v>
      </c>
      <c r="U316" s="13">
        <f>SUM('Երևան քաղաք:Սյունիք'!U314)</f>
        <v>0</v>
      </c>
      <c r="V316" s="13">
        <f>SUM('Երևան քաղաք:Սյունիք'!V314)</f>
        <v>0</v>
      </c>
      <c r="W316" s="13">
        <f>SUM('Երևան քաղաք:Սյունիք'!W314)</f>
        <v>0</v>
      </c>
      <c r="X316" s="13">
        <f>SUM('Երևան քաղաք:Սյունիք'!X314)</f>
        <v>0</v>
      </c>
      <c r="Y316" s="13">
        <f>SUM('Երևան քաղաք:Սյունիք'!Y314)</f>
        <v>0</v>
      </c>
      <c r="Z316" s="13">
        <f>SUM('Երևան քաղաք:Սյունիք'!Z314)</f>
        <v>0</v>
      </c>
      <c r="AA316" s="13">
        <f>SUM('Երևան քաղաք:Սյունիք'!AA314)</f>
        <v>0</v>
      </c>
      <c r="AB316" s="13">
        <f>SUM('Երևան քաղաք:Սյունիք'!AB314)</f>
        <v>0</v>
      </c>
      <c r="AC316" s="13">
        <f>SUM('Երևան քաղաք:Սյունիք'!AC314)</f>
        <v>0</v>
      </c>
      <c r="AD316" s="13">
        <f>SUM('Երևան քաղաք:Սյունիք'!AD314)</f>
        <v>0</v>
      </c>
      <c r="AE316" s="13">
        <f>SUM('Երևան քաղաք:Սյունիք'!AE314)</f>
        <v>0</v>
      </c>
      <c r="AF316" s="13">
        <f>SUM('Երևան քաղաք:Սյունիք'!AF314)</f>
        <v>0</v>
      </c>
      <c r="AG316" s="13">
        <f>SUM('Երևան քաղաք:Սյունիք'!AG314)</f>
        <v>0</v>
      </c>
      <c r="AH316" s="13">
        <f>SUM('Երևան քաղաք:Սյունիք'!AH314)</f>
        <v>0</v>
      </c>
      <c r="AI316" s="13">
        <f>SUM('Երևան քաղաք:Սյունիք'!AI314)</f>
        <v>0</v>
      </c>
      <c r="AJ316" s="13">
        <f>SUM('Երևան քաղաք:Սյունիք'!AJ314)</f>
        <v>0</v>
      </c>
      <c r="AK316" s="13">
        <f>SUM('Երևան քաղաք:Սյունիք'!AK314)</f>
        <v>0</v>
      </c>
      <c r="AL316" s="13">
        <f>SUM('Երևան քաղաք:Սյունիք'!AL314)</f>
        <v>0</v>
      </c>
      <c r="AM316" s="13">
        <f>SUM('Երևան քաղաք:Սյունիք'!AM314)</f>
        <v>0</v>
      </c>
      <c r="AN316" s="13">
        <f>SUM('Երևան քաղաք:Սյունիք'!AN314)</f>
        <v>0</v>
      </c>
      <c r="AO316" s="13">
        <f>SUM('Երևան քաղաք:Սյունիք'!AO314)</f>
        <v>0</v>
      </c>
      <c r="AP316" s="13">
        <f>SUM('Երևան քաղաք:Սյունիք'!AP314)</f>
        <v>0</v>
      </c>
      <c r="AQ316" s="13">
        <f>SUM('Երևան քաղաք:Սյունիք'!AQ314)</f>
        <v>0</v>
      </c>
      <c r="AR316" s="13">
        <f>SUM('Երևան քաղաք:Սյունիք'!AR314)</f>
        <v>0</v>
      </c>
      <c r="AS316" s="13">
        <f>SUM('Երևան քաղաք:Սյունիք'!AS314)</f>
        <v>0</v>
      </c>
      <c r="AT316" s="13">
        <f>SUM('Երևան քաղաք:Սյունիք'!AT314)</f>
        <v>0</v>
      </c>
      <c r="AU316" s="13">
        <f>SUM('Երևան քաղաք:Սյունիք'!AU314)</f>
        <v>0</v>
      </c>
      <c r="AV316" s="13">
        <f>SUM('Երևան քաղաք:Սյունիք'!AV314)</f>
        <v>0</v>
      </c>
      <c r="AW316" s="13">
        <f>SUM('Երևան քաղաք:Սյունիք'!AW314)</f>
        <v>0</v>
      </c>
      <c r="AX316" s="13">
        <f>SUM('Երևան քաղաք:Սյունիք'!AX314)</f>
        <v>0</v>
      </c>
      <c r="AY316" s="13">
        <f>SUM('Երևան քաղաք:Սյունիք'!AY314)</f>
        <v>0</v>
      </c>
      <c r="AZ316" s="13">
        <f>SUM('Երևան քաղաք:Սյունիք'!AZ314)</f>
        <v>0</v>
      </c>
      <c r="BA316" s="13">
        <f>SUM('Երևան քաղաք:Սյունիք'!BA314)</f>
        <v>0</v>
      </c>
      <c r="BB316" s="13">
        <f>SUM('Երևան քաղաք:Սյունիք'!BB314)</f>
        <v>0</v>
      </c>
      <c r="BC316" s="13">
        <f>SUM('Երևան քաղաք:Սյունիք'!BC314)</f>
        <v>0</v>
      </c>
      <c r="BD316" s="13">
        <f>SUM('Երևան քաղաք:Սյունիք'!BD314)</f>
        <v>0</v>
      </c>
      <c r="BE316" s="13">
        <f>SUM('Երևան քաղաք:Սյունիք'!BE314)</f>
        <v>0</v>
      </c>
      <c r="BF316" s="13">
        <f>SUM('Երևան քաղաք:Սյունիք'!BF314)</f>
        <v>0</v>
      </c>
      <c r="BG316" s="13">
        <f>SUM('Երևան քաղաք:Սյունիք'!BG314)</f>
        <v>0</v>
      </c>
      <c r="BH316" s="13">
        <f>SUM('Երևան քաղաք:Սյունիք'!BH314)</f>
        <v>0</v>
      </c>
      <c r="BI316" s="13">
        <f>SUM('Երևան քաղաք:Սյունիք'!BI314)</f>
        <v>0</v>
      </c>
      <c r="BJ316" s="13">
        <f>SUM('Երևան քաղաք:Սյունիք'!BJ314)</f>
        <v>0</v>
      </c>
      <c r="BK316" s="13">
        <f>SUM('Երևան քաղաք:Սյունիք'!BK314)</f>
        <v>0</v>
      </c>
      <c r="BL316" s="13">
        <f>SUM('Երևան քաղաք:Սյունիք'!BL314)</f>
        <v>0</v>
      </c>
      <c r="BM316" s="13">
        <f>SUM('Երևան քաղաք:Սյունիք'!BM314)</f>
        <v>0</v>
      </c>
      <c r="BN316" s="13">
        <f>SUM('Երևան քաղաք:Սյունիք'!BN314)</f>
        <v>0</v>
      </c>
      <c r="BO316" s="13">
        <f>SUM('Երևան քաղաք:Սյունիք'!BO314)</f>
        <v>0</v>
      </c>
      <c r="BP316" s="13">
        <f>SUM('Երևան քաղաք:Սյունիք'!BP314)</f>
        <v>0</v>
      </c>
      <c r="BQ316" s="13">
        <f>SUM('Երևան քաղաք:Սյունիք'!BQ314)</f>
        <v>0</v>
      </c>
      <c r="BR316" s="13">
        <f>SUM('Երևան քաղաք:Սյունիք'!BR314)</f>
        <v>0</v>
      </c>
      <c r="BS316" s="13">
        <f>SUM('Երևան քաղաք:Սյունիք'!BS314)</f>
        <v>0</v>
      </c>
      <c r="BT316" s="13">
        <f>SUM('Երևան քաղաք:Սյունիք'!BT314)</f>
        <v>0</v>
      </c>
      <c r="BU316" s="13">
        <f>SUM('Երևան քաղաք:Սյունիք'!BU314)</f>
        <v>0</v>
      </c>
      <c r="BV316" s="13">
        <f>SUM('Երևան քաղաք:Սյունիք'!BV314)</f>
        <v>0</v>
      </c>
      <c r="BW316" s="13">
        <f>SUM('Երևան քաղաք:Սյունիք'!BW314)</f>
        <v>0</v>
      </c>
      <c r="BX316" s="13">
        <f>SUM('Երևան քաղաք:Սյունիք'!BX314)</f>
        <v>0</v>
      </c>
      <c r="BY316" s="13">
        <f>SUM('Երևան քաղաք:Սյունիք'!BY314)</f>
        <v>0</v>
      </c>
      <c r="BZ316" s="13">
        <f>SUM('Երևան քաղաք:Սյունիք'!BZ314)</f>
        <v>0</v>
      </c>
      <c r="CA316" s="13">
        <v>0</v>
      </c>
    </row>
    <row r="317" spans="1:79" ht="20.100000000000001" customHeight="1" x14ac:dyDescent="0.3">
      <c r="A317" s="5" t="s">
        <v>266</v>
      </c>
      <c r="B317" s="3" t="s">
        <v>619</v>
      </c>
      <c r="C317" s="3">
        <v>336</v>
      </c>
      <c r="D317" s="13">
        <f>SUM('Երևան քաղաք:Սյունիք'!D315)</f>
        <v>0</v>
      </c>
      <c r="E317" s="13">
        <f>SUM('Երևան քաղաք:Սյունիք'!E315)</f>
        <v>0</v>
      </c>
      <c r="F317" s="13">
        <f>SUM('Երևան քաղաք:Սյունիք'!F315)</f>
        <v>0</v>
      </c>
      <c r="G317" s="13">
        <f>SUM('Երևան քաղաք:Սյունիք'!G315)</f>
        <v>0</v>
      </c>
      <c r="H317" s="13">
        <f>SUM('Երևան քաղաք:Սյունիք'!H315)</f>
        <v>0</v>
      </c>
      <c r="I317" s="13">
        <f>SUM('Երևան քաղաք:Սյունիք'!I315)</f>
        <v>0</v>
      </c>
      <c r="J317" s="13">
        <f>SUM('Երևան քաղաք:Սյունիք'!J315)</f>
        <v>0</v>
      </c>
      <c r="K317" s="13">
        <f>SUM('Երևան քաղաք:Սյունիք'!K315)</f>
        <v>0</v>
      </c>
      <c r="L317" s="13">
        <f>SUM('Երևան քաղաք:Սյունիք'!L315)</f>
        <v>0</v>
      </c>
      <c r="M317" s="13">
        <f>SUM('Երևան քաղաք:Սյունիք'!M315)</f>
        <v>0</v>
      </c>
      <c r="N317" s="13">
        <f>SUM('Երևան քաղաք:Սյունիք'!N315)</f>
        <v>0</v>
      </c>
      <c r="O317" s="13">
        <f>SUM('Երևան քաղաք:Սյունիք'!O315)</f>
        <v>0</v>
      </c>
      <c r="P317" s="13">
        <f>SUM('Երևան քաղաք:Սյունիք'!P315)</f>
        <v>0</v>
      </c>
      <c r="Q317" s="13">
        <f>SUM('Երևան քաղաք:Սյունիք'!Q315)</f>
        <v>0</v>
      </c>
      <c r="R317" s="13">
        <f>SUM('Երևան քաղաք:Սյունիք'!R315)</f>
        <v>0</v>
      </c>
      <c r="S317" s="13">
        <f>SUM('Երևան քաղաք:Սյունիք'!S315)</f>
        <v>0</v>
      </c>
      <c r="T317" s="13">
        <f>SUM('Երևան քաղաք:Սյունիք'!T315)</f>
        <v>0</v>
      </c>
      <c r="U317" s="13">
        <f>SUM('Երևան քաղաք:Սյունիք'!U315)</f>
        <v>0</v>
      </c>
      <c r="V317" s="13">
        <f>SUM('Երևան քաղաք:Սյունիք'!V315)</f>
        <v>0</v>
      </c>
      <c r="W317" s="13">
        <f>SUM('Երևան քաղաք:Սյունիք'!W315)</f>
        <v>0</v>
      </c>
      <c r="X317" s="13">
        <f>SUM('Երևան քաղաք:Սյունիք'!X315)</f>
        <v>0</v>
      </c>
      <c r="Y317" s="13">
        <f>SUM('Երևան քաղաք:Սյունիք'!Y315)</f>
        <v>0</v>
      </c>
      <c r="Z317" s="13">
        <f>SUM('Երևան քաղաք:Սյունիք'!Z315)</f>
        <v>0</v>
      </c>
      <c r="AA317" s="13">
        <f>SUM('Երևան քաղաք:Սյունիք'!AA315)</f>
        <v>0</v>
      </c>
      <c r="AB317" s="13">
        <f>SUM('Երևան քաղաք:Սյունիք'!AB315)</f>
        <v>0</v>
      </c>
      <c r="AC317" s="13">
        <f>SUM('Երևան քաղաք:Սյունիք'!AC315)</f>
        <v>0</v>
      </c>
      <c r="AD317" s="13">
        <f>SUM('Երևան քաղաք:Սյունիք'!AD315)</f>
        <v>0</v>
      </c>
      <c r="AE317" s="13">
        <f>SUM('Երևան քաղաք:Սյունիք'!AE315)</f>
        <v>0</v>
      </c>
      <c r="AF317" s="13">
        <f>SUM('Երևան քաղաք:Սյունիք'!AF315)</f>
        <v>0</v>
      </c>
      <c r="AG317" s="13">
        <f>SUM('Երևան քաղաք:Սյունիք'!AG315)</f>
        <v>0</v>
      </c>
      <c r="AH317" s="13">
        <f>SUM('Երևան քաղաք:Սյունիք'!AH315)</f>
        <v>0</v>
      </c>
      <c r="AI317" s="13">
        <f>SUM('Երևան քաղաք:Սյունիք'!AI315)</f>
        <v>0</v>
      </c>
      <c r="AJ317" s="13">
        <f>SUM('Երևան քաղաք:Սյունիք'!AJ315)</f>
        <v>0</v>
      </c>
      <c r="AK317" s="13">
        <f>SUM('Երևան քաղաք:Սյունիք'!AK315)</f>
        <v>0</v>
      </c>
      <c r="AL317" s="13">
        <f>SUM('Երևան քաղաք:Սյունիք'!AL315)</f>
        <v>0</v>
      </c>
      <c r="AM317" s="13">
        <f>SUM('Երևան քաղաք:Սյունիք'!AM315)</f>
        <v>0</v>
      </c>
      <c r="AN317" s="13">
        <f>SUM('Երևան քաղաք:Սյունիք'!AN315)</f>
        <v>0</v>
      </c>
      <c r="AO317" s="13">
        <f>SUM('Երևան քաղաք:Սյունիք'!AO315)</f>
        <v>0</v>
      </c>
      <c r="AP317" s="13">
        <f>SUM('Երևան քաղաք:Սյունիք'!AP315)</f>
        <v>0</v>
      </c>
      <c r="AQ317" s="13">
        <f>SUM('Երևան քաղաք:Սյունիք'!AQ315)</f>
        <v>0</v>
      </c>
      <c r="AR317" s="13">
        <f>SUM('Երևան քաղաք:Սյունիք'!AR315)</f>
        <v>0</v>
      </c>
      <c r="AS317" s="13">
        <f>SUM('Երևան քաղաք:Սյունիք'!AS315)</f>
        <v>0</v>
      </c>
      <c r="AT317" s="13">
        <f>SUM('Երևան քաղաք:Սյունիք'!AT315)</f>
        <v>0</v>
      </c>
      <c r="AU317" s="13">
        <f>SUM('Երևան քաղաք:Սյունիք'!AU315)</f>
        <v>0</v>
      </c>
      <c r="AV317" s="13">
        <f>SUM('Երևան քաղաք:Սյունիք'!AV315)</f>
        <v>0</v>
      </c>
      <c r="AW317" s="13">
        <f>SUM('Երևան քաղաք:Սյունիք'!AW315)</f>
        <v>0</v>
      </c>
      <c r="AX317" s="13">
        <f>SUM('Երևան քաղաք:Սյունիք'!AX315)</f>
        <v>0</v>
      </c>
      <c r="AY317" s="13">
        <f>SUM('Երևան քաղաք:Սյունիք'!AY315)</f>
        <v>0</v>
      </c>
      <c r="AZ317" s="13">
        <f>SUM('Երևան քաղաք:Սյունիք'!AZ315)</f>
        <v>0</v>
      </c>
      <c r="BA317" s="13">
        <f>SUM('Երևան քաղաք:Սյունիք'!BA315)</f>
        <v>0</v>
      </c>
      <c r="BB317" s="13">
        <f>SUM('Երևան քաղաք:Սյունիք'!BB315)</f>
        <v>0</v>
      </c>
      <c r="BC317" s="13">
        <f>SUM('Երևան քաղաք:Սյունիք'!BC315)</f>
        <v>0</v>
      </c>
      <c r="BD317" s="13">
        <f>SUM('Երևան քաղաք:Սյունիք'!BD315)</f>
        <v>0</v>
      </c>
      <c r="BE317" s="13">
        <f>SUM('Երևան քաղաք:Սյունիք'!BE315)</f>
        <v>0</v>
      </c>
      <c r="BF317" s="13">
        <f>SUM('Երևան քաղաք:Սյունիք'!BF315)</f>
        <v>0</v>
      </c>
      <c r="BG317" s="13">
        <f>SUM('Երևան քաղաք:Սյունիք'!BG315)</f>
        <v>0</v>
      </c>
      <c r="BH317" s="13">
        <f>SUM('Երևան քաղաք:Սյունիք'!BH315)</f>
        <v>0</v>
      </c>
      <c r="BI317" s="13">
        <f>SUM('Երևան քաղաք:Սյունիք'!BI315)</f>
        <v>0</v>
      </c>
      <c r="BJ317" s="13">
        <f>SUM('Երևան քաղաք:Սյունիք'!BJ315)</f>
        <v>0</v>
      </c>
      <c r="BK317" s="13">
        <f>SUM('Երևան քաղաք:Սյունիք'!BK315)</f>
        <v>0</v>
      </c>
      <c r="BL317" s="13">
        <f>SUM('Երևան քաղաք:Սյունիք'!BL315)</f>
        <v>0</v>
      </c>
      <c r="BM317" s="13">
        <f>SUM('Երևան քաղաք:Սյունիք'!BM315)</f>
        <v>0</v>
      </c>
      <c r="BN317" s="13">
        <f>SUM('Երևան քաղաք:Սյունիք'!BN315)</f>
        <v>0</v>
      </c>
      <c r="BO317" s="13">
        <f>SUM('Երևան քաղաք:Սյունիք'!BO315)</f>
        <v>0</v>
      </c>
      <c r="BP317" s="13">
        <f>SUM('Երևան քաղաք:Սյունիք'!BP315)</f>
        <v>0</v>
      </c>
      <c r="BQ317" s="13">
        <f>SUM('Երևան քաղաք:Սյունիք'!BQ315)</f>
        <v>0</v>
      </c>
      <c r="BR317" s="13">
        <f>SUM('Երևան քաղաք:Սյունիք'!BR315)</f>
        <v>0</v>
      </c>
      <c r="BS317" s="13">
        <f>SUM('Երևան քաղաք:Սյունիք'!BS315)</f>
        <v>0</v>
      </c>
      <c r="BT317" s="13">
        <f>SUM('Երևան քաղաք:Սյունիք'!BT315)</f>
        <v>0</v>
      </c>
      <c r="BU317" s="13">
        <f>SUM('Երևան քաղաք:Սյունիք'!BU315)</f>
        <v>0</v>
      </c>
      <c r="BV317" s="13">
        <f>SUM('Երևան քաղաք:Սյունիք'!BV315)</f>
        <v>0</v>
      </c>
      <c r="BW317" s="13">
        <f>SUM('Երևան քաղաք:Սյունիք'!BW315)</f>
        <v>0</v>
      </c>
      <c r="BX317" s="13">
        <f>SUM('Երևան քաղաք:Սյունիք'!BX315)</f>
        <v>0</v>
      </c>
      <c r="BY317" s="13">
        <f>SUM('Երևան քաղաք:Սյունիք'!BY315)</f>
        <v>0</v>
      </c>
      <c r="BZ317" s="13">
        <f>SUM('Երևան քաղաք:Սյունիք'!BZ315)</f>
        <v>0</v>
      </c>
      <c r="CA317" s="13">
        <v>0</v>
      </c>
    </row>
    <row r="318" spans="1:79" ht="20.100000000000001" customHeight="1" x14ac:dyDescent="0.3">
      <c r="A318" s="5" t="s">
        <v>267</v>
      </c>
      <c r="B318" s="3" t="s">
        <v>620</v>
      </c>
      <c r="C318" s="3">
        <v>337</v>
      </c>
      <c r="D318" s="13">
        <f>SUM('Երևան քաղաք:Սյունիք'!D316)</f>
        <v>0</v>
      </c>
      <c r="E318" s="13">
        <f>SUM('Երևան քաղաք:Սյունիք'!E316)</f>
        <v>0</v>
      </c>
      <c r="F318" s="13">
        <f>SUM('Երևան քաղաք:Սյունիք'!F316)</f>
        <v>0</v>
      </c>
      <c r="G318" s="13">
        <f>SUM('Երևան քաղաք:Սյունիք'!G316)</f>
        <v>0</v>
      </c>
      <c r="H318" s="13">
        <f>SUM('Երևան քաղաք:Սյունիք'!H316)</f>
        <v>0</v>
      </c>
      <c r="I318" s="13">
        <f>SUM('Երևան քաղաք:Սյունիք'!I316)</f>
        <v>0</v>
      </c>
      <c r="J318" s="13">
        <f>SUM('Երևան քաղաք:Սյունիք'!J316)</f>
        <v>0</v>
      </c>
      <c r="K318" s="13">
        <f>SUM('Երևան քաղաք:Սյունիք'!K316)</f>
        <v>0</v>
      </c>
      <c r="L318" s="13">
        <f>SUM('Երևան քաղաք:Սյունիք'!L316)</f>
        <v>0</v>
      </c>
      <c r="M318" s="13">
        <f>SUM('Երևան քաղաք:Սյունիք'!M316)</f>
        <v>0</v>
      </c>
      <c r="N318" s="13">
        <f>SUM('Երևան քաղաք:Սյունիք'!N316)</f>
        <v>0</v>
      </c>
      <c r="O318" s="13">
        <f>SUM('Երևան քաղաք:Սյունիք'!O316)</f>
        <v>0</v>
      </c>
      <c r="P318" s="13">
        <f>SUM('Երևան քաղաք:Սյունիք'!P316)</f>
        <v>0</v>
      </c>
      <c r="Q318" s="13">
        <f>SUM('Երևան քաղաք:Սյունիք'!Q316)</f>
        <v>0</v>
      </c>
      <c r="R318" s="13">
        <f>SUM('Երևան քաղաք:Սյունիք'!R316)</f>
        <v>0</v>
      </c>
      <c r="S318" s="13">
        <f>SUM('Երևան քաղաք:Սյունիք'!S316)</f>
        <v>0</v>
      </c>
      <c r="T318" s="13">
        <f>SUM('Երևան քաղաք:Սյունիք'!T316)</f>
        <v>0</v>
      </c>
      <c r="U318" s="13">
        <f>SUM('Երևան քաղաք:Սյունիք'!U316)</f>
        <v>0</v>
      </c>
      <c r="V318" s="13">
        <f>SUM('Երևան քաղաք:Սյունիք'!V316)</f>
        <v>0</v>
      </c>
      <c r="W318" s="13">
        <f>SUM('Երևան քաղաք:Սյունիք'!W316)</f>
        <v>0</v>
      </c>
      <c r="X318" s="13">
        <f>SUM('Երևան քաղաք:Սյունիք'!X316)</f>
        <v>0</v>
      </c>
      <c r="Y318" s="13">
        <f>SUM('Երևան քաղաք:Սյունիք'!Y316)</f>
        <v>0</v>
      </c>
      <c r="Z318" s="13">
        <f>SUM('Երևան քաղաք:Սյունիք'!Z316)</f>
        <v>0</v>
      </c>
      <c r="AA318" s="13">
        <f>SUM('Երևան քաղաք:Սյունիք'!AA316)</f>
        <v>0</v>
      </c>
      <c r="AB318" s="13">
        <f>SUM('Երևան քաղաք:Սյունիք'!AB316)</f>
        <v>0</v>
      </c>
      <c r="AC318" s="13">
        <f>SUM('Երևան քաղաք:Սյունիք'!AC316)</f>
        <v>0</v>
      </c>
      <c r="AD318" s="13">
        <f>SUM('Երևան քաղաք:Սյունիք'!AD316)</f>
        <v>0</v>
      </c>
      <c r="AE318" s="13">
        <f>SUM('Երևան քաղաք:Սյունիք'!AE316)</f>
        <v>0</v>
      </c>
      <c r="AF318" s="13">
        <f>SUM('Երևան քաղաք:Սյունիք'!AF316)</f>
        <v>0</v>
      </c>
      <c r="AG318" s="13">
        <f>SUM('Երևան քաղաք:Սյունիք'!AG316)</f>
        <v>0</v>
      </c>
      <c r="AH318" s="13">
        <f>SUM('Երևան քաղաք:Սյունիք'!AH316)</f>
        <v>0</v>
      </c>
      <c r="AI318" s="13">
        <f>SUM('Երևան քաղաք:Սյունիք'!AI316)</f>
        <v>0</v>
      </c>
      <c r="AJ318" s="13">
        <f>SUM('Երևան քաղաք:Սյունիք'!AJ316)</f>
        <v>0</v>
      </c>
      <c r="AK318" s="13">
        <f>SUM('Երևան քաղաք:Սյունիք'!AK316)</f>
        <v>0</v>
      </c>
      <c r="AL318" s="13">
        <f>SUM('Երևան քաղաք:Սյունիք'!AL316)</f>
        <v>0</v>
      </c>
      <c r="AM318" s="13">
        <f>SUM('Երևան քաղաք:Սյունիք'!AM316)</f>
        <v>0</v>
      </c>
      <c r="AN318" s="13">
        <f>SUM('Երևան քաղաք:Սյունիք'!AN316)</f>
        <v>0</v>
      </c>
      <c r="AO318" s="13">
        <f>SUM('Երևան քաղաք:Սյունիք'!AO316)</f>
        <v>0</v>
      </c>
      <c r="AP318" s="13">
        <f>SUM('Երևան քաղաք:Սյունիք'!AP316)</f>
        <v>0</v>
      </c>
      <c r="AQ318" s="13">
        <f>SUM('Երևան քաղաք:Սյունիք'!AQ316)</f>
        <v>0</v>
      </c>
      <c r="AR318" s="13">
        <f>SUM('Երևան քաղաք:Սյունիք'!AR316)</f>
        <v>0</v>
      </c>
      <c r="AS318" s="13">
        <f>SUM('Երևան քաղաք:Սյունիք'!AS316)</f>
        <v>0</v>
      </c>
      <c r="AT318" s="13">
        <f>SUM('Երևան քաղաք:Սյունիք'!AT316)</f>
        <v>0</v>
      </c>
      <c r="AU318" s="13">
        <f>SUM('Երևան քաղաք:Սյունիք'!AU316)</f>
        <v>0</v>
      </c>
      <c r="AV318" s="13">
        <f>SUM('Երևան քաղաք:Սյունիք'!AV316)</f>
        <v>0</v>
      </c>
      <c r="AW318" s="13">
        <f>SUM('Երևան քաղաք:Սյունիք'!AW316)</f>
        <v>0</v>
      </c>
      <c r="AX318" s="13">
        <f>SUM('Երևան քաղաք:Սյունիք'!AX316)</f>
        <v>0</v>
      </c>
      <c r="AY318" s="13">
        <f>SUM('Երևան քաղաք:Սյունիք'!AY316)</f>
        <v>0</v>
      </c>
      <c r="AZ318" s="13">
        <f>SUM('Երևան քաղաք:Սյունիք'!AZ316)</f>
        <v>0</v>
      </c>
      <c r="BA318" s="13">
        <f>SUM('Երևան քաղաք:Սյունիք'!BA316)</f>
        <v>0</v>
      </c>
      <c r="BB318" s="13">
        <f>SUM('Երևան քաղաք:Սյունիք'!BB316)</f>
        <v>0</v>
      </c>
      <c r="BC318" s="13">
        <f>SUM('Երևան քաղաք:Սյունիք'!BC316)</f>
        <v>0</v>
      </c>
      <c r="BD318" s="13">
        <f>SUM('Երևան քաղաք:Սյունիք'!BD316)</f>
        <v>0</v>
      </c>
      <c r="BE318" s="13">
        <f>SUM('Երևան քաղաք:Սյունիք'!BE316)</f>
        <v>0</v>
      </c>
      <c r="BF318" s="13">
        <f>SUM('Երևան քաղաք:Սյունիք'!BF316)</f>
        <v>0</v>
      </c>
      <c r="BG318" s="13">
        <f>SUM('Երևան քաղաք:Սյունիք'!BG316)</f>
        <v>0</v>
      </c>
      <c r="BH318" s="13">
        <f>SUM('Երևան քաղաք:Սյունիք'!BH316)</f>
        <v>0</v>
      </c>
      <c r="BI318" s="13">
        <f>SUM('Երևան քաղաք:Սյունիք'!BI316)</f>
        <v>0</v>
      </c>
      <c r="BJ318" s="13">
        <f>SUM('Երևան քաղաք:Սյունիք'!BJ316)</f>
        <v>0</v>
      </c>
      <c r="BK318" s="13">
        <f>SUM('Երևան քաղաք:Սյունիք'!BK316)</f>
        <v>0</v>
      </c>
      <c r="BL318" s="13">
        <f>SUM('Երևան քաղաք:Սյունիք'!BL316)</f>
        <v>0</v>
      </c>
      <c r="BM318" s="13">
        <f>SUM('Երևան քաղաք:Սյունիք'!BM316)</f>
        <v>0</v>
      </c>
      <c r="BN318" s="13">
        <f>SUM('Երևան քաղաք:Սյունիք'!BN316)</f>
        <v>0</v>
      </c>
      <c r="BO318" s="13">
        <f>SUM('Երևան քաղաք:Սյունիք'!BO316)</f>
        <v>0</v>
      </c>
      <c r="BP318" s="13">
        <f>SUM('Երևան քաղաք:Սյունիք'!BP316)</f>
        <v>0</v>
      </c>
      <c r="BQ318" s="13">
        <f>SUM('Երևան քաղաք:Սյունիք'!BQ316)</f>
        <v>0</v>
      </c>
      <c r="BR318" s="13">
        <f>SUM('Երևան քաղաք:Սյունիք'!BR316)</f>
        <v>0</v>
      </c>
      <c r="BS318" s="13">
        <f>SUM('Երևան քաղաք:Սյունիք'!BS316)</f>
        <v>0</v>
      </c>
      <c r="BT318" s="13">
        <f>SUM('Երևան քաղաք:Սյունիք'!BT316)</f>
        <v>0</v>
      </c>
      <c r="BU318" s="13">
        <f>SUM('Երևան քաղաք:Սյունիք'!BU316)</f>
        <v>0</v>
      </c>
      <c r="BV318" s="13">
        <f>SUM('Երևան քաղաք:Սյունիք'!BV316)</f>
        <v>0</v>
      </c>
      <c r="BW318" s="13">
        <f>SUM('Երևան քաղաք:Սյունիք'!BW316)</f>
        <v>0</v>
      </c>
      <c r="BX318" s="13">
        <f>SUM('Երևան քաղաք:Սյունիք'!BX316)</f>
        <v>0</v>
      </c>
      <c r="BY318" s="13">
        <f>SUM('Երևան քաղաք:Սյունիք'!BY316)</f>
        <v>0</v>
      </c>
      <c r="BZ318" s="13">
        <f>SUM('Երևան քաղաք:Սյունիք'!BZ316)</f>
        <v>0</v>
      </c>
      <c r="CA318" s="13">
        <v>0</v>
      </c>
    </row>
    <row r="319" spans="1:79" ht="20.100000000000001" customHeight="1" x14ac:dyDescent="0.3">
      <c r="A319" s="5" t="s">
        <v>268</v>
      </c>
      <c r="B319" s="3" t="s">
        <v>621</v>
      </c>
      <c r="C319" s="3">
        <v>338</v>
      </c>
      <c r="D319" s="13">
        <f>SUM('Երևան քաղաք:Սյունիք'!D317)</f>
        <v>0</v>
      </c>
      <c r="E319" s="13">
        <f>SUM('Երևան քաղաք:Սյունիք'!E317)</f>
        <v>0</v>
      </c>
      <c r="F319" s="13">
        <f>SUM('Երևան քաղաք:Սյունիք'!F317)</f>
        <v>0</v>
      </c>
      <c r="G319" s="13">
        <f>SUM('Երևան քաղաք:Սյունիք'!G317)</f>
        <v>0</v>
      </c>
      <c r="H319" s="13">
        <f>SUM('Երևան քաղաք:Սյունիք'!H317)</f>
        <v>0</v>
      </c>
      <c r="I319" s="13">
        <f>SUM('Երևան քաղաք:Սյունիք'!I317)</f>
        <v>0</v>
      </c>
      <c r="J319" s="13">
        <f>SUM('Երևան քաղաք:Սյունիք'!J317)</f>
        <v>0</v>
      </c>
      <c r="K319" s="13">
        <f>SUM('Երևան քաղաք:Սյունիք'!K317)</f>
        <v>0</v>
      </c>
      <c r="L319" s="13">
        <f>SUM('Երևան քաղաք:Սյունիք'!L317)</f>
        <v>0</v>
      </c>
      <c r="M319" s="13">
        <f>SUM('Երևան քաղաք:Սյունիք'!M317)</f>
        <v>0</v>
      </c>
      <c r="N319" s="13">
        <f>SUM('Երևան քաղաք:Սյունիք'!N317)</f>
        <v>0</v>
      </c>
      <c r="O319" s="13">
        <f>SUM('Երևան քաղաք:Սյունիք'!O317)</f>
        <v>0</v>
      </c>
      <c r="P319" s="13">
        <f>SUM('Երևան քաղաք:Սյունիք'!P317)</f>
        <v>0</v>
      </c>
      <c r="Q319" s="13">
        <f>SUM('Երևան քաղաք:Սյունիք'!Q317)</f>
        <v>0</v>
      </c>
      <c r="R319" s="13">
        <f>SUM('Երևան քաղաք:Սյունիք'!R317)</f>
        <v>0</v>
      </c>
      <c r="S319" s="13">
        <f>SUM('Երևան քաղաք:Սյունիք'!S317)</f>
        <v>0</v>
      </c>
      <c r="T319" s="13">
        <f>SUM('Երևան քաղաք:Սյունիք'!T317)</f>
        <v>0</v>
      </c>
      <c r="U319" s="13">
        <f>SUM('Երևան քաղաք:Սյունիք'!U317)</f>
        <v>0</v>
      </c>
      <c r="V319" s="13">
        <f>SUM('Երևան քաղաք:Սյունիք'!V317)</f>
        <v>0</v>
      </c>
      <c r="W319" s="13">
        <f>SUM('Երևան քաղաք:Սյունիք'!W317)</f>
        <v>0</v>
      </c>
      <c r="X319" s="13">
        <f>SUM('Երևան քաղաք:Սյունիք'!X317)</f>
        <v>0</v>
      </c>
      <c r="Y319" s="13">
        <f>SUM('Երևան քաղաք:Սյունիք'!Y317)</f>
        <v>0</v>
      </c>
      <c r="Z319" s="13">
        <f>SUM('Երևան քաղաք:Սյունիք'!Z317)</f>
        <v>0</v>
      </c>
      <c r="AA319" s="13">
        <f>SUM('Երևան քաղաք:Սյունիք'!AA317)</f>
        <v>0</v>
      </c>
      <c r="AB319" s="13">
        <f>SUM('Երևան քաղաք:Սյունիք'!AB317)</f>
        <v>0</v>
      </c>
      <c r="AC319" s="13">
        <f>SUM('Երևան քաղաք:Սյունիք'!AC317)</f>
        <v>0</v>
      </c>
      <c r="AD319" s="13">
        <f>SUM('Երևան քաղաք:Սյունիք'!AD317)</f>
        <v>0</v>
      </c>
      <c r="AE319" s="13">
        <f>SUM('Երևան քաղաք:Սյունիք'!AE317)</f>
        <v>0</v>
      </c>
      <c r="AF319" s="13">
        <f>SUM('Երևան քաղաք:Սյունիք'!AF317)</f>
        <v>0</v>
      </c>
      <c r="AG319" s="13">
        <f>SUM('Երևան քաղաք:Սյունիք'!AG317)</f>
        <v>0</v>
      </c>
      <c r="AH319" s="13">
        <f>SUM('Երևան քաղաք:Սյունիք'!AH317)</f>
        <v>0</v>
      </c>
      <c r="AI319" s="13">
        <f>SUM('Երևան քաղաք:Սյունիք'!AI317)</f>
        <v>0</v>
      </c>
      <c r="AJ319" s="13">
        <f>SUM('Երևան քաղաք:Սյունիք'!AJ317)</f>
        <v>0</v>
      </c>
      <c r="AK319" s="13">
        <f>SUM('Երևան քաղաք:Սյունիք'!AK317)</f>
        <v>0</v>
      </c>
      <c r="AL319" s="13">
        <f>SUM('Երևան քաղաք:Սյունիք'!AL317)</f>
        <v>0</v>
      </c>
      <c r="AM319" s="13">
        <f>SUM('Երևան քաղաք:Սյունիք'!AM317)</f>
        <v>0</v>
      </c>
      <c r="AN319" s="13">
        <f>SUM('Երևան քաղաք:Սյունիք'!AN317)</f>
        <v>0</v>
      </c>
      <c r="AO319" s="13">
        <f>SUM('Երևան քաղաք:Սյունիք'!AO317)</f>
        <v>0</v>
      </c>
      <c r="AP319" s="13">
        <f>SUM('Երևան քաղաք:Սյունիք'!AP317)</f>
        <v>0</v>
      </c>
      <c r="AQ319" s="13">
        <f>SUM('Երևան քաղաք:Սյունիք'!AQ317)</f>
        <v>0</v>
      </c>
      <c r="AR319" s="13">
        <f>SUM('Երևան քաղաք:Սյունիք'!AR317)</f>
        <v>0</v>
      </c>
      <c r="AS319" s="13">
        <f>SUM('Երևան քաղաք:Սյունիք'!AS317)</f>
        <v>0</v>
      </c>
      <c r="AT319" s="13">
        <f>SUM('Երևան քաղաք:Սյունիք'!AT317)</f>
        <v>0</v>
      </c>
      <c r="AU319" s="13">
        <f>SUM('Երևան քաղաք:Սյունիք'!AU317)</f>
        <v>0</v>
      </c>
      <c r="AV319" s="13">
        <f>SUM('Երևան քաղաք:Սյունիք'!AV317)</f>
        <v>0</v>
      </c>
      <c r="AW319" s="13">
        <f>SUM('Երևան քաղաք:Սյունիք'!AW317)</f>
        <v>0</v>
      </c>
      <c r="AX319" s="13">
        <f>SUM('Երևան քաղաք:Սյունիք'!AX317)</f>
        <v>0</v>
      </c>
      <c r="AY319" s="13">
        <f>SUM('Երևան քաղաք:Սյունիք'!AY317)</f>
        <v>0</v>
      </c>
      <c r="AZ319" s="13">
        <f>SUM('Երևան քաղաք:Սյունիք'!AZ317)</f>
        <v>0</v>
      </c>
      <c r="BA319" s="13">
        <f>SUM('Երևան քաղաք:Սյունիք'!BA317)</f>
        <v>0</v>
      </c>
      <c r="BB319" s="13">
        <f>SUM('Երևան քաղաք:Սյունիք'!BB317)</f>
        <v>0</v>
      </c>
      <c r="BC319" s="13">
        <f>SUM('Երևան քաղաք:Սյունիք'!BC317)</f>
        <v>0</v>
      </c>
      <c r="BD319" s="13">
        <f>SUM('Երևան քաղաք:Սյունիք'!BD317)</f>
        <v>0</v>
      </c>
      <c r="BE319" s="13">
        <f>SUM('Երևան քաղաք:Սյունիք'!BE317)</f>
        <v>0</v>
      </c>
      <c r="BF319" s="13">
        <f>SUM('Երևան քաղաք:Սյունիք'!BF317)</f>
        <v>0</v>
      </c>
      <c r="BG319" s="13">
        <f>SUM('Երևան քաղաք:Սյունիք'!BG317)</f>
        <v>0</v>
      </c>
      <c r="BH319" s="13">
        <f>SUM('Երևան քաղաք:Սյունիք'!BH317)</f>
        <v>0</v>
      </c>
      <c r="BI319" s="13">
        <f>SUM('Երևան քաղաք:Սյունիք'!BI317)</f>
        <v>0</v>
      </c>
      <c r="BJ319" s="13">
        <f>SUM('Երևան քաղաք:Սյունիք'!BJ317)</f>
        <v>0</v>
      </c>
      <c r="BK319" s="13">
        <f>SUM('Երևան քաղաք:Սյունիք'!BK317)</f>
        <v>0</v>
      </c>
      <c r="BL319" s="13">
        <f>SUM('Երևան քաղաք:Սյունիք'!BL317)</f>
        <v>0</v>
      </c>
      <c r="BM319" s="13">
        <f>SUM('Երևան քաղաք:Սյունիք'!BM317)</f>
        <v>0</v>
      </c>
      <c r="BN319" s="13">
        <f>SUM('Երևան քաղաք:Սյունիք'!BN317)</f>
        <v>0</v>
      </c>
      <c r="BO319" s="13">
        <f>SUM('Երևան քաղաք:Սյունիք'!BO317)</f>
        <v>0</v>
      </c>
      <c r="BP319" s="13">
        <f>SUM('Երևան քաղաք:Սյունիք'!BP317)</f>
        <v>0</v>
      </c>
      <c r="BQ319" s="13">
        <f>SUM('Երևան քաղաք:Սյունիք'!BQ317)</f>
        <v>0</v>
      </c>
      <c r="BR319" s="13">
        <f>SUM('Երևան քաղաք:Սյունիք'!BR317)</f>
        <v>0</v>
      </c>
      <c r="BS319" s="13">
        <f>SUM('Երևան քաղաք:Սյունիք'!BS317)</f>
        <v>0</v>
      </c>
      <c r="BT319" s="13">
        <f>SUM('Երևան քաղաք:Սյունիք'!BT317)</f>
        <v>0</v>
      </c>
      <c r="BU319" s="13">
        <f>SUM('Երևան քաղաք:Սյունիք'!BU317)</f>
        <v>0</v>
      </c>
      <c r="BV319" s="13">
        <f>SUM('Երևան քաղաք:Սյունիք'!BV317)</f>
        <v>0</v>
      </c>
      <c r="BW319" s="13">
        <f>SUM('Երևան քաղաք:Սյունիք'!BW317)</f>
        <v>0</v>
      </c>
      <c r="BX319" s="13">
        <f>SUM('Երևան քաղաք:Սյունիք'!BX317)</f>
        <v>0</v>
      </c>
      <c r="BY319" s="13">
        <f>SUM('Երևան քաղաք:Սյունիք'!BY317)</f>
        <v>0</v>
      </c>
      <c r="BZ319" s="13">
        <f>SUM('Երևան քաղաք:Սյունիք'!BZ317)</f>
        <v>0</v>
      </c>
      <c r="CA319" s="13">
        <v>0</v>
      </c>
    </row>
    <row r="320" spans="1:79" ht="20.100000000000001" customHeight="1" x14ac:dyDescent="0.3">
      <c r="A320" s="5" t="s">
        <v>814</v>
      </c>
      <c r="B320" s="3" t="s">
        <v>815</v>
      </c>
      <c r="C320" s="3">
        <v>338.1</v>
      </c>
      <c r="D320" s="13">
        <f>SUM('Երևան քաղաք:Սյունիք'!D318)</f>
        <v>0</v>
      </c>
      <c r="E320" s="13">
        <f>SUM('Երևան քաղաք:Սյունիք'!E318)</f>
        <v>0</v>
      </c>
      <c r="F320" s="13">
        <f>SUM('Երևան քաղաք:Սյունիք'!F318)</f>
        <v>0</v>
      </c>
      <c r="G320" s="13">
        <f>SUM('Երևան քաղաք:Սյունիք'!G318)</f>
        <v>0</v>
      </c>
      <c r="H320" s="13">
        <f>SUM('Երևան քաղաք:Սյունիք'!H318)</f>
        <v>0</v>
      </c>
      <c r="I320" s="13">
        <f>SUM('Երևան քաղաք:Սյունիք'!I318)</f>
        <v>0</v>
      </c>
      <c r="J320" s="13">
        <f>SUM('Երևան քաղաք:Սյունիք'!J318)</f>
        <v>0</v>
      </c>
      <c r="K320" s="13">
        <f>SUM('Երևան քաղաք:Սյունիք'!K318)</f>
        <v>0</v>
      </c>
      <c r="L320" s="13">
        <f>SUM('Երևան քաղաք:Սյունիք'!L318)</f>
        <v>0</v>
      </c>
      <c r="M320" s="13">
        <f>SUM('Երևան քաղաք:Սյունիք'!M318)</f>
        <v>0</v>
      </c>
      <c r="N320" s="13">
        <f>SUM('Երևան քաղաք:Սյունիք'!N318)</f>
        <v>0</v>
      </c>
      <c r="O320" s="13">
        <f>SUM('Երևան քաղաք:Սյունիք'!O318)</f>
        <v>0</v>
      </c>
      <c r="P320" s="13">
        <f>SUM('Երևան քաղաք:Սյունիք'!P318)</f>
        <v>0</v>
      </c>
      <c r="Q320" s="13">
        <f>SUM('Երևան քաղաք:Սյունիք'!Q318)</f>
        <v>0</v>
      </c>
      <c r="R320" s="13">
        <f>SUM('Երևան քաղաք:Սյունիք'!R318)</f>
        <v>0</v>
      </c>
      <c r="S320" s="13">
        <f>SUM('Երևան քաղաք:Սյունիք'!S318)</f>
        <v>0</v>
      </c>
      <c r="T320" s="13">
        <f>SUM('Երևան քաղաք:Սյունիք'!T318)</f>
        <v>0</v>
      </c>
      <c r="U320" s="13">
        <f>SUM('Երևան քաղաք:Սյունիք'!U318)</f>
        <v>0</v>
      </c>
      <c r="V320" s="13">
        <f>SUM('Երևան քաղաք:Սյունիք'!V318)</f>
        <v>0</v>
      </c>
      <c r="W320" s="13">
        <f>SUM('Երևան քաղաք:Սյունիք'!W318)</f>
        <v>0</v>
      </c>
      <c r="X320" s="13">
        <f>SUM('Երևան քաղաք:Սյունիք'!X318)</f>
        <v>0</v>
      </c>
      <c r="Y320" s="13">
        <f>SUM('Երևան քաղաք:Սյունիք'!Y318)</f>
        <v>0</v>
      </c>
      <c r="Z320" s="13">
        <f>SUM('Երևան քաղաք:Սյունիք'!Z318)</f>
        <v>0</v>
      </c>
      <c r="AA320" s="13">
        <f>SUM('Երևան քաղաք:Սյունիք'!AA318)</f>
        <v>0</v>
      </c>
      <c r="AB320" s="13">
        <f>SUM('Երևան քաղաք:Սյունիք'!AB318)</f>
        <v>0</v>
      </c>
      <c r="AC320" s="13">
        <f>SUM('Երևան քաղաք:Սյունիք'!AC318)</f>
        <v>0</v>
      </c>
      <c r="AD320" s="13">
        <f>SUM('Երևան քաղաք:Սյունիք'!AD318)</f>
        <v>0</v>
      </c>
      <c r="AE320" s="13">
        <f>SUM('Երևան քաղաք:Սյունիք'!AE318)</f>
        <v>0</v>
      </c>
      <c r="AF320" s="13">
        <f>SUM('Երևան քաղաք:Սյունիք'!AF318)</f>
        <v>0</v>
      </c>
      <c r="AG320" s="13">
        <f>SUM('Երևան քաղաք:Սյունիք'!AG318)</f>
        <v>0</v>
      </c>
      <c r="AH320" s="13">
        <f>SUM('Երևան քաղաք:Սյունիք'!AH318)</f>
        <v>0</v>
      </c>
      <c r="AI320" s="13">
        <f>SUM('Երևան քաղաք:Սյունիք'!AI318)</f>
        <v>0</v>
      </c>
      <c r="AJ320" s="13">
        <f>SUM('Երևան քաղաք:Սյունիք'!AJ318)</f>
        <v>0</v>
      </c>
      <c r="AK320" s="13">
        <f>SUM('Երևան քաղաք:Սյունիք'!AK318)</f>
        <v>0</v>
      </c>
      <c r="AL320" s="13">
        <f>SUM('Երևան քաղաք:Սյունիք'!AL318)</f>
        <v>0</v>
      </c>
      <c r="AM320" s="13">
        <f>SUM('Երևան քաղաք:Սյունիք'!AM318)</f>
        <v>0</v>
      </c>
      <c r="AN320" s="13">
        <f>SUM('Երևան քաղաք:Սյունիք'!AN318)</f>
        <v>0</v>
      </c>
      <c r="AO320" s="13">
        <f>SUM('Երևան քաղաք:Սյունիք'!AO318)</f>
        <v>0</v>
      </c>
      <c r="AP320" s="13">
        <f>SUM('Երևան քաղաք:Սյունիք'!AP318)</f>
        <v>0</v>
      </c>
      <c r="AQ320" s="13">
        <f>SUM('Երևան քաղաք:Սյունիք'!AQ318)</f>
        <v>0</v>
      </c>
      <c r="AR320" s="13">
        <f>SUM('Երևան քաղաք:Սյունիք'!AR318)</f>
        <v>0</v>
      </c>
      <c r="AS320" s="13">
        <f>SUM('Երևան քաղաք:Սյունիք'!AS318)</f>
        <v>0</v>
      </c>
      <c r="AT320" s="13">
        <f>SUM('Երևան քաղաք:Սյունիք'!AT318)</f>
        <v>0</v>
      </c>
      <c r="AU320" s="13">
        <f>SUM('Երևան քաղաք:Սյունիք'!AU318)</f>
        <v>0</v>
      </c>
      <c r="AV320" s="13">
        <f>SUM('Երևան քաղաք:Սյունիք'!AV318)</f>
        <v>0</v>
      </c>
      <c r="AW320" s="13">
        <f>SUM('Երևան քաղաք:Սյունիք'!AW318)</f>
        <v>0</v>
      </c>
      <c r="AX320" s="13">
        <f>SUM('Երևան քաղաք:Սյունիք'!AX318)</f>
        <v>0</v>
      </c>
      <c r="AY320" s="13">
        <f>SUM('Երևան քաղաք:Սյունիք'!AY318)</f>
        <v>0</v>
      </c>
      <c r="AZ320" s="13">
        <f>SUM('Երևան քաղաք:Սյունիք'!AZ318)</f>
        <v>0</v>
      </c>
      <c r="BA320" s="13">
        <f>SUM('Երևան քաղաք:Սյունիք'!BA318)</f>
        <v>0</v>
      </c>
      <c r="BB320" s="13">
        <f>SUM('Երևան քաղաք:Սյունիք'!BB318)</f>
        <v>0</v>
      </c>
      <c r="BC320" s="13">
        <f>SUM('Երևան քաղաք:Սյունիք'!BC318)</f>
        <v>0</v>
      </c>
      <c r="BD320" s="13">
        <f>SUM('Երևան քաղաք:Սյունիք'!BD318)</f>
        <v>0</v>
      </c>
      <c r="BE320" s="13">
        <f>SUM('Երևան քաղաք:Սյունիք'!BE318)</f>
        <v>0</v>
      </c>
      <c r="BF320" s="13">
        <f>SUM('Երևան քաղաք:Սյունիք'!BF318)</f>
        <v>0</v>
      </c>
      <c r="BG320" s="13">
        <f>SUM('Երևան քաղաք:Սյունիք'!BG318)</f>
        <v>0</v>
      </c>
      <c r="BH320" s="13">
        <f>SUM('Երևան քաղաք:Սյունիք'!BH318)</f>
        <v>0</v>
      </c>
      <c r="BI320" s="13">
        <f>SUM('Երևան քաղաք:Սյունիք'!BI318)</f>
        <v>0</v>
      </c>
      <c r="BJ320" s="13">
        <f>SUM('Երևան քաղաք:Սյունիք'!BJ318)</f>
        <v>0</v>
      </c>
      <c r="BK320" s="13">
        <f>SUM('Երևան քաղաք:Սյունիք'!BK318)</f>
        <v>0</v>
      </c>
      <c r="BL320" s="13">
        <f>SUM('Երևան քաղաք:Սյունիք'!BL318)</f>
        <v>0</v>
      </c>
      <c r="BM320" s="13">
        <f>SUM('Երևան քաղաք:Սյունիք'!BM318)</f>
        <v>0</v>
      </c>
      <c r="BN320" s="13">
        <f>SUM('Երևան քաղաք:Սյունիք'!BN318)</f>
        <v>0</v>
      </c>
      <c r="BO320" s="13">
        <f>SUM('Երևան քաղաք:Սյունիք'!BO318)</f>
        <v>0</v>
      </c>
      <c r="BP320" s="13">
        <f>SUM('Երևան քաղաք:Սյունիք'!BP318)</f>
        <v>0</v>
      </c>
      <c r="BQ320" s="13">
        <f>SUM('Երևան քաղաք:Սյունիք'!BQ318)</f>
        <v>0</v>
      </c>
      <c r="BR320" s="13">
        <f>SUM('Երևան քաղաք:Սյունիք'!BR318)</f>
        <v>0</v>
      </c>
      <c r="BS320" s="13">
        <f>SUM('Երևան քաղաք:Սյունիք'!BS318)</f>
        <v>0</v>
      </c>
      <c r="BT320" s="13">
        <f>SUM('Երևան քաղաք:Սյունիք'!BT318)</f>
        <v>0</v>
      </c>
      <c r="BU320" s="13">
        <f>SUM('Երևան քաղաք:Սյունիք'!BU318)</f>
        <v>0</v>
      </c>
      <c r="BV320" s="13">
        <f>SUM('Երևան քաղաք:Սյունիք'!BV318)</f>
        <v>0</v>
      </c>
      <c r="BW320" s="13">
        <f>SUM('Երևան քաղաք:Սյունիք'!BW318)</f>
        <v>0</v>
      </c>
      <c r="BX320" s="13">
        <f>SUM('Երևան քաղաք:Սյունիք'!BX318)</f>
        <v>0</v>
      </c>
      <c r="BY320" s="13">
        <f>SUM('Երևան քաղաք:Սյունիք'!BY318)</f>
        <v>0</v>
      </c>
      <c r="BZ320" s="13">
        <f>SUM('Երևան քաղաք:Սյունիք'!BZ318)</f>
        <v>0</v>
      </c>
      <c r="CA320" s="13">
        <v>0</v>
      </c>
    </row>
    <row r="321" spans="1:79" ht="20.100000000000001" customHeight="1" x14ac:dyDescent="0.3">
      <c r="A321" s="5" t="s">
        <v>269</v>
      </c>
      <c r="B321" s="3" t="s">
        <v>622</v>
      </c>
      <c r="C321" s="3">
        <v>339</v>
      </c>
      <c r="D321" s="13">
        <f>SUM('Երևան քաղաք:Սյունիք'!D319)</f>
        <v>0</v>
      </c>
      <c r="E321" s="13">
        <f>SUM('Երևան քաղաք:Սյունիք'!E319)</f>
        <v>1</v>
      </c>
      <c r="F321" s="13">
        <f>SUM('Երևան քաղաք:Սյունիք'!F319)</f>
        <v>1</v>
      </c>
      <c r="G321" s="13">
        <f>SUM('Երևան քաղաք:Սյունիք'!G319)</f>
        <v>0</v>
      </c>
      <c r="H321" s="13">
        <f>SUM('Երևան քաղաք:Սյունիք'!H319)</f>
        <v>0</v>
      </c>
      <c r="I321" s="13">
        <f>SUM('Երևան քաղաք:Սյունիք'!I319)</f>
        <v>0</v>
      </c>
      <c r="J321" s="13">
        <f>SUM('Երևան քաղաք:Սյունիք'!J319)</f>
        <v>0</v>
      </c>
      <c r="K321" s="13">
        <f>SUM('Երևան քաղաք:Սյունիք'!K319)</f>
        <v>0</v>
      </c>
      <c r="L321" s="13">
        <f>SUM('Երևան քաղաք:Սյունիք'!L319)</f>
        <v>0</v>
      </c>
      <c r="M321" s="13">
        <f>SUM('Երևան քաղաք:Սյունիք'!M319)</f>
        <v>0</v>
      </c>
      <c r="N321" s="13">
        <f>SUM('Երևան քաղաք:Սյունիք'!N319)</f>
        <v>0</v>
      </c>
      <c r="O321" s="13">
        <f>SUM('Երևան քաղաք:Սյունիք'!O319)</f>
        <v>0</v>
      </c>
      <c r="P321" s="13">
        <f>SUM('Երևան քաղաք:Սյունիք'!P319)</f>
        <v>0</v>
      </c>
      <c r="Q321" s="13">
        <f>SUM('Երևան քաղաք:Սյունիք'!Q319)</f>
        <v>0</v>
      </c>
      <c r="R321" s="13">
        <f>SUM('Երևան քաղաք:Սյունիք'!R319)</f>
        <v>0</v>
      </c>
      <c r="S321" s="13">
        <f>SUM('Երևան քաղաք:Սյունիք'!S319)</f>
        <v>0</v>
      </c>
      <c r="T321" s="13">
        <f>SUM('Երևան քաղաք:Սյունիք'!T319)</f>
        <v>0</v>
      </c>
      <c r="U321" s="13">
        <f>SUM('Երևան քաղաք:Սյունիք'!U319)</f>
        <v>0</v>
      </c>
      <c r="V321" s="13">
        <f>SUM('Երևան քաղաք:Սյունիք'!V319)</f>
        <v>0</v>
      </c>
      <c r="W321" s="13">
        <f>SUM('Երևան քաղաք:Սյունիք'!W319)</f>
        <v>0</v>
      </c>
      <c r="X321" s="13">
        <f>SUM('Երևան քաղաք:Սյունիք'!X319)</f>
        <v>0</v>
      </c>
      <c r="Y321" s="13">
        <f>SUM('Երևան քաղաք:Սյունիք'!Y319)</f>
        <v>0</v>
      </c>
      <c r="Z321" s="13">
        <f>SUM('Երևան քաղաք:Սյունիք'!Z319)</f>
        <v>0</v>
      </c>
      <c r="AA321" s="13">
        <f>SUM('Երևան քաղաք:Սյունիք'!AA319)</f>
        <v>0</v>
      </c>
      <c r="AB321" s="13">
        <f>SUM('Երևան քաղաք:Սյունիք'!AB319)</f>
        <v>0</v>
      </c>
      <c r="AC321" s="13">
        <f>SUM('Երևան քաղաք:Սյունիք'!AC319)</f>
        <v>0</v>
      </c>
      <c r="AD321" s="13">
        <f>SUM('Երևան քաղաք:Սյունիք'!AD319)</f>
        <v>0</v>
      </c>
      <c r="AE321" s="13">
        <f>SUM('Երևան քաղաք:Սյունիք'!AE319)</f>
        <v>0</v>
      </c>
      <c r="AF321" s="13">
        <f>SUM('Երևան քաղաք:Սյունիք'!AF319)</f>
        <v>0</v>
      </c>
      <c r="AG321" s="13">
        <f>SUM('Երևան քաղաք:Սյունիք'!AG319)</f>
        <v>0</v>
      </c>
      <c r="AH321" s="13">
        <f>SUM('Երևան քաղաք:Սյունիք'!AH319)</f>
        <v>0</v>
      </c>
      <c r="AI321" s="13">
        <f>SUM('Երևան քաղաք:Սյունիք'!AI319)</f>
        <v>0</v>
      </c>
      <c r="AJ321" s="13">
        <f>SUM('Երևան քաղաք:Սյունիք'!AJ319)</f>
        <v>0</v>
      </c>
      <c r="AK321" s="13">
        <f>SUM('Երևան քաղաք:Սյունիք'!AK319)</f>
        <v>0</v>
      </c>
      <c r="AL321" s="13">
        <f>SUM('Երևան քաղաք:Սյունիք'!AL319)</f>
        <v>0</v>
      </c>
      <c r="AM321" s="13">
        <f>SUM('Երևան քաղաք:Սյունիք'!AM319)</f>
        <v>0</v>
      </c>
      <c r="AN321" s="13">
        <f>SUM('Երևան քաղաք:Սյունիք'!AN319)</f>
        <v>0</v>
      </c>
      <c r="AO321" s="13">
        <f>SUM('Երևան քաղաք:Սյունիք'!AO319)</f>
        <v>0</v>
      </c>
      <c r="AP321" s="13">
        <f>SUM('Երևան քաղաք:Սյունիք'!AP319)</f>
        <v>0</v>
      </c>
      <c r="AQ321" s="13">
        <f>SUM('Երևան քաղաք:Սյունիք'!AQ319)</f>
        <v>0</v>
      </c>
      <c r="AR321" s="13">
        <f>SUM('Երևան քաղաք:Սյունիք'!AR319)</f>
        <v>0</v>
      </c>
      <c r="AS321" s="13">
        <f>SUM('Երևան քաղաք:Սյունիք'!AS319)</f>
        <v>0</v>
      </c>
      <c r="AT321" s="13">
        <f>SUM('Երևան քաղաք:Սյունիք'!AT319)</f>
        <v>0</v>
      </c>
      <c r="AU321" s="13">
        <f>SUM('Երևան քաղաք:Սյունիք'!AU319)</f>
        <v>0</v>
      </c>
      <c r="AV321" s="13">
        <f>SUM('Երևան քաղաք:Սյունիք'!AV319)</f>
        <v>0</v>
      </c>
      <c r="AW321" s="13">
        <f>SUM('Երևան քաղաք:Սյունիք'!AW319)</f>
        <v>0</v>
      </c>
      <c r="AX321" s="13">
        <f>SUM('Երևան քաղաք:Սյունիք'!AX319)</f>
        <v>0</v>
      </c>
      <c r="AY321" s="13">
        <f>SUM('Երևան քաղաք:Սյունիք'!AY319)</f>
        <v>0</v>
      </c>
      <c r="AZ321" s="13">
        <f>SUM('Երևան քաղաք:Սյունիք'!AZ319)</f>
        <v>0</v>
      </c>
      <c r="BA321" s="13">
        <f>SUM('Երևան քաղաք:Սյունիք'!BA319)</f>
        <v>0</v>
      </c>
      <c r="BB321" s="13">
        <f>SUM('Երևան քաղաք:Սյունիք'!BB319)</f>
        <v>0</v>
      </c>
      <c r="BC321" s="13">
        <f>SUM('Երևան քաղաք:Սյունիք'!BC319)</f>
        <v>0</v>
      </c>
      <c r="BD321" s="13">
        <f>SUM('Երևան քաղաք:Սյունիք'!BD319)</f>
        <v>0</v>
      </c>
      <c r="BE321" s="13">
        <f>SUM('Երևան քաղաք:Սյունիք'!BE319)</f>
        <v>0</v>
      </c>
      <c r="BF321" s="13">
        <f>SUM('Երևան քաղաք:Սյունիք'!BF319)</f>
        <v>0</v>
      </c>
      <c r="BG321" s="13">
        <f>SUM('Երևան քաղաք:Սյունիք'!BG319)</f>
        <v>0</v>
      </c>
      <c r="BH321" s="13">
        <f>SUM('Երևան քաղաք:Սյունիք'!BH319)</f>
        <v>0</v>
      </c>
      <c r="BI321" s="13">
        <f>SUM('Երևան քաղաք:Սյունիք'!BI319)</f>
        <v>0</v>
      </c>
      <c r="BJ321" s="13">
        <f>SUM('Երևան քաղաք:Սյունիք'!BJ319)</f>
        <v>0</v>
      </c>
      <c r="BK321" s="13">
        <f>SUM('Երևան քաղաք:Սյունիք'!BK319)</f>
        <v>0</v>
      </c>
      <c r="BL321" s="13">
        <f>SUM('Երևան քաղաք:Սյունիք'!BL319)</f>
        <v>0</v>
      </c>
      <c r="BM321" s="13">
        <f>SUM('Երևան քաղաք:Սյունիք'!BM319)</f>
        <v>0</v>
      </c>
      <c r="BN321" s="13">
        <f>SUM('Երևան քաղաք:Սյունիք'!BN319)</f>
        <v>0</v>
      </c>
      <c r="BO321" s="13">
        <f>SUM('Երևան քաղաք:Սյունիք'!BO319)</f>
        <v>0</v>
      </c>
      <c r="BP321" s="13">
        <f>SUM('Երևան քաղաք:Սյունիք'!BP319)</f>
        <v>0</v>
      </c>
      <c r="BQ321" s="13">
        <f>SUM('Երևան քաղաք:Սյունիք'!BQ319)</f>
        <v>0</v>
      </c>
      <c r="BR321" s="13">
        <f>SUM('Երևան քաղաք:Սյունիք'!BR319)</f>
        <v>0</v>
      </c>
      <c r="BS321" s="13">
        <f>SUM('Երևան քաղաք:Սյունիք'!BS319)</f>
        <v>0</v>
      </c>
      <c r="BT321" s="13">
        <f>SUM('Երևան քաղաք:Սյունիք'!BT319)</f>
        <v>0</v>
      </c>
      <c r="BU321" s="13">
        <f>SUM('Երևան քաղաք:Սյունիք'!BU319)</f>
        <v>0</v>
      </c>
      <c r="BV321" s="13">
        <f>SUM('Երևան քաղաք:Սյունիք'!BV319)</f>
        <v>0</v>
      </c>
      <c r="BW321" s="13">
        <f>SUM('Երևան քաղաք:Սյունիք'!BW319)</f>
        <v>0</v>
      </c>
      <c r="BX321" s="13">
        <f>SUM('Երևան քաղաք:Սյունիք'!BX319)</f>
        <v>0</v>
      </c>
      <c r="BY321" s="13">
        <f>SUM('Երևան քաղաք:Սյունիք'!BY319)</f>
        <v>0</v>
      </c>
      <c r="BZ321" s="13">
        <f>SUM('Երևան քաղաք:Սյունիք'!BZ319)</f>
        <v>0</v>
      </c>
      <c r="CA321" s="13">
        <v>0</v>
      </c>
    </row>
    <row r="322" spans="1:79" ht="20.100000000000001" customHeight="1" x14ac:dyDescent="0.3">
      <c r="A322" s="5" t="s">
        <v>270</v>
      </c>
      <c r="B322" s="3" t="s">
        <v>623</v>
      </c>
      <c r="C322" s="3">
        <v>340</v>
      </c>
      <c r="D322" s="13">
        <f>SUM('Երևան քաղաք:Սյունիք'!D320)</f>
        <v>0</v>
      </c>
      <c r="E322" s="13">
        <f>SUM('Երևան քաղաք:Սյունիք'!E320)</f>
        <v>0</v>
      </c>
      <c r="F322" s="13">
        <f>SUM('Երևան քաղաք:Սյունիք'!F320)</f>
        <v>0</v>
      </c>
      <c r="G322" s="13">
        <f>SUM('Երևան քաղաք:Սյունիք'!G320)</f>
        <v>0</v>
      </c>
      <c r="H322" s="13">
        <f>SUM('Երևան քաղաք:Սյունիք'!H320)</f>
        <v>0</v>
      </c>
      <c r="I322" s="13">
        <f>SUM('Երևան քաղաք:Սյունիք'!I320)</f>
        <v>0</v>
      </c>
      <c r="J322" s="13">
        <f>SUM('Երևան քաղաք:Սյունիք'!J320)</f>
        <v>0</v>
      </c>
      <c r="K322" s="13">
        <f>SUM('Երևան քաղաք:Սյունիք'!K320)</f>
        <v>0</v>
      </c>
      <c r="L322" s="13">
        <f>SUM('Երևան քաղաք:Սյունիք'!L320)</f>
        <v>0</v>
      </c>
      <c r="M322" s="13">
        <f>SUM('Երևան քաղաք:Սյունիք'!M320)</f>
        <v>0</v>
      </c>
      <c r="N322" s="13">
        <f>SUM('Երևան քաղաք:Սյունիք'!N320)</f>
        <v>0</v>
      </c>
      <c r="O322" s="13">
        <f>SUM('Երևան քաղաք:Սյունիք'!O320)</f>
        <v>0</v>
      </c>
      <c r="P322" s="13">
        <f>SUM('Երևան քաղաք:Սյունիք'!P320)</f>
        <v>0</v>
      </c>
      <c r="Q322" s="13">
        <f>SUM('Երևան քաղաք:Սյունիք'!Q320)</f>
        <v>0</v>
      </c>
      <c r="R322" s="13">
        <f>SUM('Երևան քաղաք:Սյունիք'!R320)</f>
        <v>0</v>
      </c>
      <c r="S322" s="13">
        <f>SUM('Երևան քաղաք:Սյունիք'!S320)</f>
        <v>0</v>
      </c>
      <c r="T322" s="13">
        <f>SUM('Երևան քաղաք:Սյունիք'!T320)</f>
        <v>0</v>
      </c>
      <c r="U322" s="13">
        <f>SUM('Երևան քաղաք:Սյունիք'!U320)</f>
        <v>0</v>
      </c>
      <c r="V322" s="13">
        <f>SUM('Երևան քաղաք:Սյունիք'!V320)</f>
        <v>0</v>
      </c>
      <c r="W322" s="13">
        <f>SUM('Երևան քաղաք:Սյունիք'!W320)</f>
        <v>0</v>
      </c>
      <c r="X322" s="13">
        <f>SUM('Երևան քաղաք:Սյունիք'!X320)</f>
        <v>0</v>
      </c>
      <c r="Y322" s="13">
        <f>SUM('Երևան քաղաք:Սյունիք'!Y320)</f>
        <v>0</v>
      </c>
      <c r="Z322" s="13">
        <f>SUM('Երևան քաղաք:Սյունիք'!Z320)</f>
        <v>0</v>
      </c>
      <c r="AA322" s="13">
        <f>SUM('Երևան քաղաք:Սյունիք'!AA320)</f>
        <v>0</v>
      </c>
      <c r="AB322" s="13">
        <f>SUM('Երևան քաղաք:Սյունիք'!AB320)</f>
        <v>0</v>
      </c>
      <c r="AC322" s="13">
        <f>SUM('Երևան քաղաք:Սյունիք'!AC320)</f>
        <v>0</v>
      </c>
      <c r="AD322" s="13">
        <f>SUM('Երևան քաղաք:Սյունիք'!AD320)</f>
        <v>0</v>
      </c>
      <c r="AE322" s="13">
        <f>SUM('Երևան քաղաք:Սյունիք'!AE320)</f>
        <v>0</v>
      </c>
      <c r="AF322" s="13">
        <f>SUM('Երևան քաղաք:Սյունիք'!AF320)</f>
        <v>0</v>
      </c>
      <c r="AG322" s="13">
        <f>SUM('Երևան քաղաք:Սյունիք'!AG320)</f>
        <v>0</v>
      </c>
      <c r="AH322" s="13">
        <f>SUM('Երևան քաղաք:Սյունիք'!AH320)</f>
        <v>0</v>
      </c>
      <c r="AI322" s="13">
        <f>SUM('Երևան քաղաք:Սյունիք'!AI320)</f>
        <v>0</v>
      </c>
      <c r="AJ322" s="13">
        <f>SUM('Երևան քաղաք:Սյունիք'!AJ320)</f>
        <v>0</v>
      </c>
      <c r="AK322" s="13">
        <f>SUM('Երևան քաղաք:Սյունիք'!AK320)</f>
        <v>0</v>
      </c>
      <c r="AL322" s="13">
        <f>SUM('Երևան քաղաք:Սյունիք'!AL320)</f>
        <v>0</v>
      </c>
      <c r="AM322" s="13">
        <f>SUM('Երևան քաղաք:Սյունիք'!AM320)</f>
        <v>0</v>
      </c>
      <c r="AN322" s="13">
        <f>SUM('Երևան քաղաք:Սյունիք'!AN320)</f>
        <v>0</v>
      </c>
      <c r="AO322" s="13">
        <f>SUM('Երևան քաղաք:Սյունիք'!AO320)</f>
        <v>0</v>
      </c>
      <c r="AP322" s="13">
        <f>SUM('Երևան քաղաք:Սյունիք'!AP320)</f>
        <v>0</v>
      </c>
      <c r="AQ322" s="13">
        <f>SUM('Երևան քաղաք:Սյունիք'!AQ320)</f>
        <v>0</v>
      </c>
      <c r="AR322" s="13">
        <f>SUM('Երևան քաղաք:Սյունիք'!AR320)</f>
        <v>0</v>
      </c>
      <c r="AS322" s="13">
        <f>SUM('Երևան քաղաք:Սյունիք'!AS320)</f>
        <v>0</v>
      </c>
      <c r="AT322" s="13">
        <f>SUM('Երևան քաղաք:Սյունիք'!AT320)</f>
        <v>0</v>
      </c>
      <c r="AU322" s="13">
        <f>SUM('Երևան քաղաք:Սյունիք'!AU320)</f>
        <v>0</v>
      </c>
      <c r="AV322" s="13">
        <f>SUM('Երևան քաղաք:Սյունիք'!AV320)</f>
        <v>0</v>
      </c>
      <c r="AW322" s="13">
        <f>SUM('Երևան քաղաք:Սյունիք'!AW320)</f>
        <v>0</v>
      </c>
      <c r="AX322" s="13">
        <f>SUM('Երևան քաղաք:Սյունիք'!AX320)</f>
        <v>0</v>
      </c>
      <c r="AY322" s="13">
        <f>SUM('Երևան քաղաք:Սյունիք'!AY320)</f>
        <v>0</v>
      </c>
      <c r="AZ322" s="13">
        <f>SUM('Երևան քաղաք:Սյունիք'!AZ320)</f>
        <v>0</v>
      </c>
      <c r="BA322" s="13">
        <f>SUM('Երևան քաղաք:Սյունիք'!BA320)</f>
        <v>0</v>
      </c>
      <c r="BB322" s="13">
        <f>SUM('Երևան քաղաք:Սյունիք'!BB320)</f>
        <v>0</v>
      </c>
      <c r="BC322" s="13">
        <f>SUM('Երևան քաղաք:Սյունիք'!BC320)</f>
        <v>0</v>
      </c>
      <c r="BD322" s="13">
        <f>SUM('Երևան քաղաք:Սյունիք'!BD320)</f>
        <v>0</v>
      </c>
      <c r="BE322" s="13">
        <f>SUM('Երևան քաղաք:Սյունիք'!BE320)</f>
        <v>0</v>
      </c>
      <c r="BF322" s="13">
        <f>SUM('Երևան քաղաք:Սյունիք'!BF320)</f>
        <v>0</v>
      </c>
      <c r="BG322" s="13">
        <f>SUM('Երևան քաղաք:Սյունիք'!BG320)</f>
        <v>0</v>
      </c>
      <c r="BH322" s="13">
        <f>SUM('Երևան քաղաք:Սյունիք'!BH320)</f>
        <v>0</v>
      </c>
      <c r="BI322" s="13">
        <f>SUM('Երևան քաղաք:Սյունիք'!BI320)</f>
        <v>0</v>
      </c>
      <c r="BJ322" s="13">
        <f>SUM('Երևան քաղաք:Սյունիք'!BJ320)</f>
        <v>0</v>
      </c>
      <c r="BK322" s="13">
        <f>SUM('Երևան քաղաք:Սյունիք'!BK320)</f>
        <v>0</v>
      </c>
      <c r="BL322" s="13">
        <f>SUM('Երևան քաղաք:Սյունիք'!BL320)</f>
        <v>0</v>
      </c>
      <c r="BM322" s="13">
        <f>SUM('Երևան քաղաք:Սյունիք'!BM320)</f>
        <v>0</v>
      </c>
      <c r="BN322" s="13">
        <f>SUM('Երևան քաղաք:Սյունիք'!BN320)</f>
        <v>0</v>
      </c>
      <c r="BO322" s="13">
        <f>SUM('Երևան քաղաք:Սյունիք'!BO320)</f>
        <v>0</v>
      </c>
      <c r="BP322" s="13">
        <f>SUM('Երևան քաղաք:Սյունիք'!BP320)</f>
        <v>0</v>
      </c>
      <c r="BQ322" s="13">
        <f>SUM('Երևան քաղաք:Սյունիք'!BQ320)</f>
        <v>0</v>
      </c>
      <c r="BR322" s="13">
        <f>SUM('Երևան քաղաք:Սյունիք'!BR320)</f>
        <v>0</v>
      </c>
      <c r="BS322" s="13">
        <f>SUM('Երևան քաղաք:Սյունիք'!BS320)</f>
        <v>0</v>
      </c>
      <c r="BT322" s="13">
        <f>SUM('Երևան քաղաք:Սյունիք'!BT320)</f>
        <v>0</v>
      </c>
      <c r="BU322" s="13">
        <f>SUM('Երևան քաղաք:Սյունիք'!BU320)</f>
        <v>0</v>
      </c>
      <c r="BV322" s="13">
        <f>SUM('Երևան քաղաք:Սյունիք'!BV320)</f>
        <v>0</v>
      </c>
      <c r="BW322" s="13">
        <f>SUM('Երևան քաղաք:Սյունիք'!BW320)</f>
        <v>0</v>
      </c>
      <c r="BX322" s="13">
        <f>SUM('Երևան քաղաք:Սյունիք'!BX320)</f>
        <v>0</v>
      </c>
      <c r="BY322" s="13">
        <f>SUM('Երևան քաղաք:Սյունիք'!BY320)</f>
        <v>0</v>
      </c>
      <c r="BZ322" s="13">
        <f>SUM('Երևան քաղաք:Սյունիք'!BZ320)</f>
        <v>0</v>
      </c>
      <c r="CA322" s="13">
        <v>0</v>
      </c>
    </row>
    <row r="323" spans="1:79" ht="20.100000000000001" customHeight="1" x14ac:dyDescent="0.3">
      <c r="A323" s="5" t="s">
        <v>271</v>
      </c>
      <c r="B323" s="3" t="s">
        <v>816</v>
      </c>
      <c r="C323" s="3">
        <v>341</v>
      </c>
      <c r="D323" s="13">
        <f>SUM('Երևան քաղաք:Սյունիք'!D321)</f>
        <v>0</v>
      </c>
      <c r="E323" s="13">
        <f>SUM('Երևան քաղաք:Սյունիք'!E321)</f>
        <v>0</v>
      </c>
      <c r="F323" s="13">
        <f>SUM('Երևան քաղաք:Սյունիք'!F321)</f>
        <v>0</v>
      </c>
      <c r="G323" s="13">
        <f>SUM('Երևան քաղաք:Սյունիք'!G321)</f>
        <v>0</v>
      </c>
      <c r="H323" s="13">
        <f>SUM('Երևան քաղաք:Սյունիք'!H321)</f>
        <v>0</v>
      </c>
      <c r="I323" s="13">
        <f>SUM('Երևան քաղաք:Սյունիք'!I321)</f>
        <v>0</v>
      </c>
      <c r="J323" s="13">
        <f>SUM('Երևան քաղաք:Սյունիք'!J321)</f>
        <v>0</v>
      </c>
      <c r="K323" s="13">
        <f>SUM('Երևան քաղաք:Սյունիք'!K321)</f>
        <v>0</v>
      </c>
      <c r="L323" s="13">
        <f>SUM('Երևան քաղաք:Սյունիք'!L321)</f>
        <v>0</v>
      </c>
      <c r="M323" s="13">
        <f>SUM('Երևան քաղաք:Սյունիք'!M321)</f>
        <v>0</v>
      </c>
      <c r="N323" s="13">
        <f>SUM('Երևան քաղաք:Սյունիք'!N321)</f>
        <v>0</v>
      </c>
      <c r="O323" s="13">
        <f>SUM('Երևան քաղաք:Սյունիք'!O321)</f>
        <v>0</v>
      </c>
      <c r="P323" s="13">
        <f>SUM('Երևան քաղաք:Սյունիք'!P321)</f>
        <v>0</v>
      </c>
      <c r="Q323" s="13">
        <f>SUM('Երևան քաղաք:Սյունիք'!Q321)</f>
        <v>0</v>
      </c>
      <c r="R323" s="13">
        <f>SUM('Երևան քաղաք:Սյունիք'!R321)</f>
        <v>0</v>
      </c>
      <c r="S323" s="13">
        <f>SUM('Երևան քաղաք:Սյունիք'!S321)</f>
        <v>0</v>
      </c>
      <c r="T323" s="13">
        <f>SUM('Երևան քաղաք:Սյունիք'!T321)</f>
        <v>0</v>
      </c>
      <c r="U323" s="13">
        <f>SUM('Երևան քաղաք:Սյունիք'!U321)</f>
        <v>0</v>
      </c>
      <c r="V323" s="13">
        <f>SUM('Երևան քաղաք:Սյունիք'!V321)</f>
        <v>0</v>
      </c>
      <c r="W323" s="13">
        <f>SUM('Երևան քաղաք:Սյունիք'!W321)</f>
        <v>0</v>
      </c>
      <c r="X323" s="13">
        <f>SUM('Երևան քաղաք:Սյունիք'!X321)</f>
        <v>0</v>
      </c>
      <c r="Y323" s="13">
        <f>SUM('Երևան քաղաք:Սյունիք'!Y321)</f>
        <v>0</v>
      </c>
      <c r="Z323" s="13">
        <f>SUM('Երևան քաղաք:Սյունիք'!Z321)</f>
        <v>0</v>
      </c>
      <c r="AA323" s="13">
        <f>SUM('Երևան քաղաք:Սյունիք'!AA321)</f>
        <v>0</v>
      </c>
      <c r="AB323" s="13">
        <f>SUM('Երևան քաղաք:Սյունիք'!AB321)</f>
        <v>0</v>
      </c>
      <c r="AC323" s="13">
        <f>SUM('Երևան քաղաք:Սյունիք'!AC321)</f>
        <v>0</v>
      </c>
      <c r="AD323" s="13">
        <f>SUM('Երևան քաղաք:Սյունիք'!AD321)</f>
        <v>0</v>
      </c>
      <c r="AE323" s="13">
        <f>SUM('Երևան քաղաք:Սյունիք'!AE321)</f>
        <v>0</v>
      </c>
      <c r="AF323" s="13">
        <f>SUM('Երևան քաղաք:Սյունիք'!AF321)</f>
        <v>0</v>
      </c>
      <c r="AG323" s="13">
        <f>SUM('Երևան քաղաք:Սյունիք'!AG321)</f>
        <v>0</v>
      </c>
      <c r="AH323" s="13">
        <f>SUM('Երևան քաղաք:Սյունիք'!AH321)</f>
        <v>0</v>
      </c>
      <c r="AI323" s="13">
        <f>SUM('Երևան քաղաք:Սյունիք'!AI321)</f>
        <v>0</v>
      </c>
      <c r="AJ323" s="13">
        <f>SUM('Երևան քաղաք:Սյունիք'!AJ321)</f>
        <v>0</v>
      </c>
      <c r="AK323" s="13">
        <f>SUM('Երևան քաղաք:Սյունիք'!AK321)</f>
        <v>0</v>
      </c>
      <c r="AL323" s="13">
        <f>SUM('Երևան քաղաք:Սյունիք'!AL321)</f>
        <v>0</v>
      </c>
      <c r="AM323" s="13">
        <f>SUM('Երևան քաղաք:Սյունիք'!AM321)</f>
        <v>0</v>
      </c>
      <c r="AN323" s="13">
        <f>SUM('Երևան քաղաք:Սյունիք'!AN321)</f>
        <v>0</v>
      </c>
      <c r="AO323" s="13">
        <f>SUM('Երևան քաղաք:Սյունիք'!AO321)</f>
        <v>0</v>
      </c>
      <c r="AP323" s="13">
        <f>SUM('Երևան քաղաք:Սյունիք'!AP321)</f>
        <v>0</v>
      </c>
      <c r="AQ323" s="13">
        <f>SUM('Երևան քաղաք:Սյունիք'!AQ321)</f>
        <v>0</v>
      </c>
      <c r="AR323" s="13">
        <f>SUM('Երևան քաղաք:Սյունիք'!AR321)</f>
        <v>0</v>
      </c>
      <c r="AS323" s="13">
        <f>SUM('Երևան քաղաք:Սյունիք'!AS321)</f>
        <v>0</v>
      </c>
      <c r="AT323" s="13">
        <f>SUM('Երևան քաղաք:Սյունիք'!AT321)</f>
        <v>0</v>
      </c>
      <c r="AU323" s="13">
        <f>SUM('Երևան քաղաք:Սյունիք'!AU321)</f>
        <v>0</v>
      </c>
      <c r="AV323" s="13">
        <f>SUM('Երևան քաղաք:Սյունիք'!AV321)</f>
        <v>0</v>
      </c>
      <c r="AW323" s="13">
        <f>SUM('Երևան քաղաք:Սյունիք'!AW321)</f>
        <v>0</v>
      </c>
      <c r="AX323" s="13">
        <f>SUM('Երևան քաղաք:Սյունիք'!AX321)</f>
        <v>0</v>
      </c>
      <c r="AY323" s="13">
        <f>SUM('Երևան քաղաք:Սյունիք'!AY321)</f>
        <v>0</v>
      </c>
      <c r="AZ323" s="13">
        <f>SUM('Երևան քաղաք:Սյունիք'!AZ321)</f>
        <v>0</v>
      </c>
      <c r="BA323" s="13">
        <f>SUM('Երևան քաղաք:Սյունիք'!BA321)</f>
        <v>0</v>
      </c>
      <c r="BB323" s="13">
        <f>SUM('Երևան քաղաք:Սյունիք'!BB321)</f>
        <v>0</v>
      </c>
      <c r="BC323" s="13">
        <f>SUM('Երևան քաղաք:Սյունիք'!BC321)</f>
        <v>0</v>
      </c>
      <c r="BD323" s="13">
        <f>SUM('Երևան քաղաք:Սյունիք'!BD321)</f>
        <v>0</v>
      </c>
      <c r="BE323" s="13">
        <f>SUM('Երևան քաղաք:Սյունիք'!BE321)</f>
        <v>0</v>
      </c>
      <c r="BF323" s="13">
        <f>SUM('Երևան քաղաք:Սյունիք'!BF321)</f>
        <v>0</v>
      </c>
      <c r="BG323" s="13">
        <f>SUM('Երևան քաղաք:Սյունիք'!BG321)</f>
        <v>0</v>
      </c>
      <c r="BH323" s="13">
        <f>SUM('Երևան քաղաք:Սյունիք'!BH321)</f>
        <v>0</v>
      </c>
      <c r="BI323" s="13">
        <f>SUM('Երևան քաղաք:Սյունիք'!BI321)</f>
        <v>0</v>
      </c>
      <c r="BJ323" s="13">
        <f>SUM('Երևան քաղաք:Սյունիք'!BJ321)</f>
        <v>0</v>
      </c>
      <c r="BK323" s="13">
        <f>SUM('Երևան քաղաք:Սյունիք'!BK321)</f>
        <v>0</v>
      </c>
      <c r="BL323" s="13">
        <f>SUM('Երևան քաղաք:Սյունիք'!BL321)</f>
        <v>0</v>
      </c>
      <c r="BM323" s="13">
        <f>SUM('Երևան քաղաք:Սյունիք'!BM321)</f>
        <v>0</v>
      </c>
      <c r="BN323" s="13">
        <f>SUM('Երևան քաղաք:Սյունիք'!BN321)</f>
        <v>0</v>
      </c>
      <c r="BO323" s="13">
        <f>SUM('Երևան քաղաք:Սյունիք'!BO321)</f>
        <v>0</v>
      </c>
      <c r="BP323" s="13">
        <f>SUM('Երևան քաղաք:Սյունիք'!BP321)</f>
        <v>0</v>
      </c>
      <c r="BQ323" s="13">
        <f>SUM('Երևան քաղաք:Սյունիք'!BQ321)</f>
        <v>0</v>
      </c>
      <c r="BR323" s="13">
        <f>SUM('Երևան քաղաք:Սյունիք'!BR321)</f>
        <v>0</v>
      </c>
      <c r="BS323" s="13">
        <f>SUM('Երևան քաղաք:Սյունիք'!BS321)</f>
        <v>0</v>
      </c>
      <c r="BT323" s="13">
        <f>SUM('Երևան քաղաք:Սյունիք'!BT321)</f>
        <v>0</v>
      </c>
      <c r="BU323" s="13">
        <f>SUM('Երևան քաղաք:Սյունիք'!BU321)</f>
        <v>0</v>
      </c>
      <c r="BV323" s="13">
        <f>SUM('Երևան քաղաք:Սյունիք'!BV321)</f>
        <v>0</v>
      </c>
      <c r="BW323" s="13">
        <f>SUM('Երևան քաղաք:Սյունիք'!BW321)</f>
        <v>0</v>
      </c>
      <c r="BX323" s="13">
        <f>SUM('Երևան քաղաք:Սյունիք'!BX321)</f>
        <v>0</v>
      </c>
      <c r="BY323" s="13">
        <f>SUM('Երևան քաղաք:Սյունիք'!BY321)</f>
        <v>0</v>
      </c>
      <c r="BZ323" s="13">
        <f>SUM('Երևան քաղաք:Սյունիք'!BZ321)</f>
        <v>0</v>
      </c>
      <c r="CA323" s="13">
        <v>0</v>
      </c>
    </row>
    <row r="324" spans="1:79" ht="20.100000000000001" customHeight="1" x14ac:dyDescent="0.3">
      <c r="A324" s="5" t="s">
        <v>272</v>
      </c>
      <c r="B324" s="3" t="s">
        <v>624</v>
      </c>
      <c r="C324" s="3">
        <v>342</v>
      </c>
      <c r="D324" s="13">
        <f>SUM('Երևան քաղաք:Սյունիք'!D322)</f>
        <v>0</v>
      </c>
      <c r="E324" s="13">
        <f>SUM('Երևան քաղաք:Սյունիք'!E322)</f>
        <v>0</v>
      </c>
      <c r="F324" s="13">
        <f>SUM('Երևան քաղաք:Սյունիք'!F322)</f>
        <v>0</v>
      </c>
      <c r="G324" s="13">
        <f>SUM('Երևան քաղաք:Սյունիք'!G322)</f>
        <v>0</v>
      </c>
      <c r="H324" s="13">
        <f>SUM('Երևան քաղաք:Սյունիք'!H322)</f>
        <v>0</v>
      </c>
      <c r="I324" s="13">
        <f>SUM('Երևան քաղաք:Սյունիք'!I322)</f>
        <v>0</v>
      </c>
      <c r="J324" s="13">
        <f>SUM('Երևան քաղաք:Սյունիք'!J322)</f>
        <v>0</v>
      </c>
      <c r="K324" s="13">
        <f>SUM('Երևան քաղաք:Սյունիք'!K322)</f>
        <v>0</v>
      </c>
      <c r="L324" s="13">
        <f>SUM('Երևան քաղաք:Սյունիք'!L322)</f>
        <v>0</v>
      </c>
      <c r="M324" s="13">
        <f>SUM('Երևան քաղաք:Սյունիք'!M322)</f>
        <v>0</v>
      </c>
      <c r="N324" s="13">
        <f>SUM('Երևան քաղաք:Սյունիք'!N322)</f>
        <v>0</v>
      </c>
      <c r="O324" s="13">
        <f>SUM('Երևան քաղաք:Սյունիք'!O322)</f>
        <v>0</v>
      </c>
      <c r="P324" s="13">
        <f>SUM('Երևան քաղաք:Սյունիք'!P322)</f>
        <v>0</v>
      </c>
      <c r="Q324" s="13">
        <f>SUM('Երևան քաղաք:Սյունիք'!Q322)</f>
        <v>0</v>
      </c>
      <c r="R324" s="13">
        <f>SUM('Երևան քաղաք:Սյունիք'!R322)</f>
        <v>0</v>
      </c>
      <c r="S324" s="13">
        <f>SUM('Երևան քաղաք:Սյունիք'!S322)</f>
        <v>0</v>
      </c>
      <c r="T324" s="13">
        <f>SUM('Երևան քաղաք:Սյունիք'!T322)</f>
        <v>0</v>
      </c>
      <c r="U324" s="13">
        <f>SUM('Երևան քաղաք:Սյունիք'!U322)</f>
        <v>0</v>
      </c>
      <c r="V324" s="13">
        <f>SUM('Երևան քաղաք:Սյունիք'!V322)</f>
        <v>0</v>
      </c>
      <c r="W324" s="13">
        <f>SUM('Երևան քաղաք:Սյունիք'!W322)</f>
        <v>0</v>
      </c>
      <c r="X324" s="13">
        <f>SUM('Երևան քաղաք:Սյունիք'!X322)</f>
        <v>0</v>
      </c>
      <c r="Y324" s="13">
        <f>SUM('Երևան քաղաք:Սյունիք'!Y322)</f>
        <v>0</v>
      </c>
      <c r="Z324" s="13">
        <f>SUM('Երևան քաղաք:Սյունիք'!Z322)</f>
        <v>0</v>
      </c>
      <c r="AA324" s="13">
        <f>SUM('Երևան քաղաք:Սյունիք'!AA322)</f>
        <v>0</v>
      </c>
      <c r="AB324" s="13">
        <f>SUM('Երևան քաղաք:Սյունիք'!AB322)</f>
        <v>0</v>
      </c>
      <c r="AC324" s="13">
        <f>SUM('Երևան քաղաք:Սյունիք'!AC322)</f>
        <v>0</v>
      </c>
      <c r="AD324" s="13">
        <f>SUM('Երևան քաղաք:Սյունիք'!AD322)</f>
        <v>0</v>
      </c>
      <c r="AE324" s="13">
        <f>SUM('Երևան քաղաք:Սյունիք'!AE322)</f>
        <v>0</v>
      </c>
      <c r="AF324" s="13">
        <f>SUM('Երևան քաղաք:Սյունիք'!AF322)</f>
        <v>0</v>
      </c>
      <c r="AG324" s="13">
        <f>SUM('Երևան քաղաք:Սյունիք'!AG322)</f>
        <v>0</v>
      </c>
      <c r="AH324" s="13">
        <f>SUM('Երևան քաղաք:Սյունիք'!AH322)</f>
        <v>0</v>
      </c>
      <c r="AI324" s="13">
        <f>SUM('Երևան քաղաք:Սյունիք'!AI322)</f>
        <v>0</v>
      </c>
      <c r="AJ324" s="13">
        <f>SUM('Երևան քաղաք:Սյունիք'!AJ322)</f>
        <v>0</v>
      </c>
      <c r="AK324" s="13">
        <f>SUM('Երևան քաղաք:Սյունիք'!AK322)</f>
        <v>0</v>
      </c>
      <c r="AL324" s="13">
        <f>SUM('Երևան քաղաք:Սյունիք'!AL322)</f>
        <v>0</v>
      </c>
      <c r="AM324" s="13">
        <f>SUM('Երևան քաղաք:Սյունիք'!AM322)</f>
        <v>0</v>
      </c>
      <c r="AN324" s="13">
        <f>SUM('Երևան քաղաք:Սյունիք'!AN322)</f>
        <v>0</v>
      </c>
      <c r="AO324" s="13">
        <f>SUM('Երևան քաղաք:Սյունիք'!AO322)</f>
        <v>0</v>
      </c>
      <c r="AP324" s="13">
        <f>SUM('Երևան քաղաք:Սյունիք'!AP322)</f>
        <v>0</v>
      </c>
      <c r="AQ324" s="13">
        <f>SUM('Երևան քաղաք:Սյունիք'!AQ322)</f>
        <v>0</v>
      </c>
      <c r="AR324" s="13">
        <f>SUM('Երևան քաղաք:Սյունիք'!AR322)</f>
        <v>0</v>
      </c>
      <c r="AS324" s="13">
        <f>SUM('Երևան քաղաք:Սյունիք'!AS322)</f>
        <v>0</v>
      </c>
      <c r="AT324" s="13">
        <f>SUM('Երևան քաղաք:Սյունիք'!AT322)</f>
        <v>0</v>
      </c>
      <c r="AU324" s="13">
        <f>SUM('Երևան քաղաք:Սյունիք'!AU322)</f>
        <v>0</v>
      </c>
      <c r="AV324" s="13">
        <f>SUM('Երևան քաղաք:Սյունիք'!AV322)</f>
        <v>0</v>
      </c>
      <c r="AW324" s="13">
        <f>SUM('Երևան քաղաք:Սյունիք'!AW322)</f>
        <v>0</v>
      </c>
      <c r="AX324" s="13">
        <f>SUM('Երևան քաղաք:Սյունիք'!AX322)</f>
        <v>0</v>
      </c>
      <c r="AY324" s="13">
        <f>SUM('Երևան քաղաք:Սյունիք'!AY322)</f>
        <v>0</v>
      </c>
      <c r="AZ324" s="13">
        <f>SUM('Երևան քաղաք:Սյունիք'!AZ322)</f>
        <v>0</v>
      </c>
      <c r="BA324" s="13">
        <f>SUM('Երևան քաղաք:Սյունիք'!BA322)</f>
        <v>0</v>
      </c>
      <c r="BB324" s="13">
        <f>SUM('Երևան քաղաք:Սյունիք'!BB322)</f>
        <v>0</v>
      </c>
      <c r="BC324" s="13">
        <f>SUM('Երևան քաղաք:Սյունիք'!BC322)</f>
        <v>0</v>
      </c>
      <c r="BD324" s="13">
        <f>SUM('Երևան քաղաք:Սյունիք'!BD322)</f>
        <v>0</v>
      </c>
      <c r="BE324" s="13">
        <f>SUM('Երևան քաղաք:Սյունիք'!BE322)</f>
        <v>0</v>
      </c>
      <c r="BF324" s="13">
        <f>SUM('Երևան քաղաք:Սյունիք'!BF322)</f>
        <v>0</v>
      </c>
      <c r="BG324" s="13">
        <f>SUM('Երևան քաղաք:Սյունիք'!BG322)</f>
        <v>0</v>
      </c>
      <c r="BH324" s="13">
        <f>SUM('Երևան քաղաք:Սյունիք'!BH322)</f>
        <v>0</v>
      </c>
      <c r="BI324" s="13">
        <f>SUM('Երևան քաղաք:Սյունիք'!BI322)</f>
        <v>0</v>
      </c>
      <c r="BJ324" s="13">
        <f>SUM('Երևան քաղաք:Սյունիք'!BJ322)</f>
        <v>0</v>
      </c>
      <c r="BK324" s="13">
        <f>SUM('Երևան քաղաք:Սյունիք'!BK322)</f>
        <v>0</v>
      </c>
      <c r="BL324" s="13">
        <f>SUM('Երևան քաղաք:Սյունիք'!BL322)</f>
        <v>0</v>
      </c>
      <c r="BM324" s="13">
        <f>SUM('Երևան քաղաք:Սյունիք'!BM322)</f>
        <v>0</v>
      </c>
      <c r="BN324" s="13">
        <f>SUM('Երևան քաղաք:Սյունիք'!BN322)</f>
        <v>0</v>
      </c>
      <c r="BO324" s="13">
        <f>SUM('Երևան քաղաք:Սյունիք'!BO322)</f>
        <v>0</v>
      </c>
      <c r="BP324" s="13">
        <f>SUM('Երևան քաղաք:Սյունիք'!BP322)</f>
        <v>0</v>
      </c>
      <c r="BQ324" s="13">
        <f>SUM('Երևան քաղաք:Սյունիք'!BQ322)</f>
        <v>0</v>
      </c>
      <c r="BR324" s="13">
        <f>SUM('Երևան քաղաք:Սյունիք'!BR322)</f>
        <v>0</v>
      </c>
      <c r="BS324" s="13">
        <f>SUM('Երևան քաղաք:Սյունիք'!BS322)</f>
        <v>0</v>
      </c>
      <c r="BT324" s="13">
        <f>SUM('Երևան քաղաք:Սյունիք'!BT322)</f>
        <v>0</v>
      </c>
      <c r="BU324" s="13">
        <f>SUM('Երևան քաղաք:Սյունիք'!BU322)</f>
        <v>0</v>
      </c>
      <c r="BV324" s="13">
        <f>SUM('Երևան քաղաք:Սյունիք'!BV322)</f>
        <v>0</v>
      </c>
      <c r="BW324" s="13">
        <f>SUM('Երևան քաղաք:Սյունիք'!BW322)</f>
        <v>0</v>
      </c>
      <c r="BX324" s="13">
        <f>SUM('Երևան քաղաք:Սյունիք'!BX322)</f>
        <v>0</v>
      </c>
      <c r="BY324" s="13">
        <f>SUM('Երևան քաղաք:Սյունիք'!BY322)</f>
        <v>0</v>
      </c>
      <c r="BZ324" s="13">
        <f>SUM('Երևան քաղաք:Սյունիք'!BZ322)</f>
        <v>0</v>
      </c>
      <c r="CA324" s="13">
        <v>0</v>
      </c>
    </row>
    <row r="325" spans="1:79" ht="20.100000000000001" customHeight="1" x14ac:dyDescent="0.3">
      <c r="A325" s="5" t="s">
        <v>817</v>
      </c>
      <c r="B325" s="3" t="s">
        <v>818</v>
      </c>
      <c r="C325" s="3">
        <v>342.1</v>
      </c>
      <c r="D325" s="13">
        <f>SUM('Երևան քաղաք:Սյունիք'!D323)</f>
        <v>0</v>
      </c>
      <c r="E325" s="13">
        <f>SUM('Երևան քաղաք:Սյունիք'!E323)</f>
        <v>0</v>
      </c>
      <c r="F325" s="13">
        <f>SUM('Երևան քաղաք:Սյունիք'!F323)</f>
        <v>0</v>
      </c>
      <c r="G325" s="13">
        <f>SUM('Երևան քաղաք:Սյունիք'!G323)</f>
        <v>0</v>
      </c>
      <c r="H325" s="13">
        <f>SUM('Երևան քաղաք:Սյունիք'!H323)</f>
        <v>0</v>
      </c>
      <c r="I325" s="13">
        <f>SUM('Երևան քաղաք:Սյունիք'!I323)</f>
        <v>0</v>
      </c>
      <c r="J325" s="13">
        <f>SUM('Երևան քաղաք:Սյունիք'!J323)</f>
        <v>0</v>
      </c>
      <c r="K325" s="13">
        <f>SUM('Երևան քաղաք:Սյունիք'!K323)</f>
        <v>0</v>
      </c>
      <c r="L325" s="13">
        <f>SUM('Երևան քաղաք:Սյունիք'!L323)</f>
        <v>0</v>
      </c>
      <c r="M325" s="13">
        <f>SUM('Երևան քաղաք:Սյունիք'!M323)</f>
        <v>0</v>
      </c>
      <c r="N325" s="13">
        <f>SUM('Երևան քաղաք:Սյունիք'!N323)</f>
        <v>0</v>
      </c>
      <c r="O325" s="13">
        <f>SUM('Երևան քաղաք:Սյունիք'!O323)</f>
        <v>0</v>
      </c>
      <c r="P325" s="13">
        <f>SUM('Երևան քաղաք:Սյունիք'!P323)</f>
        <v>0</v>
      </c>
      <c r="Q325" s="13">
        <f>SUM('Երևան քաղաք:Սյունիք'!Q323)</f>
        <v>0</v>
      </c>
      <c r="R325" s="13">
        <f>SUM('Երևան քաղաք:Սյունիք'!R323)</f>
        <v>0</v>
      </c>
      <c r="S325" s="13">
        <f>SUM('Երևան քաղաք:Սյունիք'!S323)</f>
        <v>0</v>
      </c>
      <c r="T325" s="13">
        <f>SUM('Երևան քաղաք:Սյունիք'!T323)</f>
        <v>0</v>
      </c>
      <c r="U325" s="13">
        <f>SUM('Երևան քաղաք:Սյունիք'!U323)</f>
        <v>0</v>
      </c>
      <c r="V325" s="13">
        <f>SUM('Երևան քաղաք:Սյունիք'!V323)</f>
        <v>0</v>
      </c>
      <c r="W325" s="13">
        <f>SUM('Երևան քաղաք:Սյունիք'!W323)</f>
        <v>0</v>
      </c>
      <c r="X325" s="13">
        <f>SUM('Երևան քաղաք:Սյունիք'!X323)</f>
        <v>0</v>
      </c>
      <c r="Y325" s="13">
        <f>SUM('Երևան քաղաք:Սյունիք'!Y323)</f>
        <v>0</v>
      </c>
      <c r="Z325" s="13">
        <f>SUM('Երևան քաղաք:Սյունիք'!Z323)</f>
        <v>0</v>
      </c>
      <c r="AA325" s="13">
        <f>SUM('Երևան քաղաք:Սյունիք'!AA323)</f>
        <v>0</v>
      </c>
      <c r="AB325" s="13">
        <f>SUM('Երևան քաղաք:Սյունիք'!AB323)</f>
        <v>0</v>
      </c>
      <c r="AC325" s="13">
        <f>SUM('Երևան քաղաք:Սյունիք'!AC323)</f>
        <v>0</v>
      </c>
      <c r="AD325" s="13">
        <f>SUM('Երևան քաղաք:Սյունիք'!AD323)</f>
        <v>0</v>
      </c>
      <c r="AE325" s="13">
        <f>SUM('Երևան քաղաք:Սյունիք'!AE323)</f>
        <v>0</v>
      </c>
      <c r="AF325" s="13">
        <f>SUM('Երևան քաղաք:Սյունիք'!AF323)</f>
        <v>0</v>
      </c>
      <c r="AG325" s="13">
        <f>SUM('Երևան քաղաք:Սյունիք'!AG323)</f>
        <v>0</v>
      </c>
      <c r="AH325" s="13">
        <f>SUM('Երևան քաղաք:Սյունիք'!AH323)</f>
        <v>0</v>
      </c>
      <c r="AI325" s="13">
        <f>SUM('Երևան քաղաք:Սյունիք'!AI323)</f>
        <v>0</v>
      </c>
      <c r="AJ325" s="13">
        <f>SUM('Երևան քաղաք:Սյունիք'!AJ323)</f>
        <v>0</v>
      </c>
      <c r="AK325" s="13">
        <f>SUM('Երևան քաղաք:Սյունիք'!AK323)</f>
        <v>0</v>
      </c>
      <c r="AL325" s="13">
        <f>SUM('Երևան քաղաք:Սյունիք'!AL323)</f>
        <v>0</v>
      </c>
      <c r="AM325" s="13">
        <f>SUM('Երևան քաղաք:Սյունիք'!AM323)</f>
        <v>0</v>
      </c>
      <c r="AN325" s="13">
        <f>SUM('Երևան քաղաք:Սյունիք'!AN323)</f>
        <v>0</v>
      </c>
      <c r="AO325" s="13">
        <f>SUM('Երևան քաղաք:Սյունիք'!AO323)</f>
        <v>0</v>
      </c>
      <c r="AP325" s="13">
        <f>SUM('Երևան քաղաք:Սյունիք'!AP323)</f>
        <v>0</v>
      </c>
      <c r="AQ325" s="13">
        <f>SUM('Երևան քաղաք:Սյունիք'!AQ323)</f>
        <v>0</v>
      </c>
      <c r="AR325" s="13">
        <f>SUM('Երևան քաղաք:Սյունիք'!AR323)</f>
        <v>0</v>
      </c>
      <c r="AS325" s="13">
        <f>SUM('Երևան քաղաք:Սյունիք'!AS323)</f>
        <v>0</v>
      </c>
      <c r="AT325" s="13">
        <f>SUM('Երևան քաղաք:Սյունիք'!AT323)</f>
        <v>0</v>
      </c>
      <c r="AU325" s="13">
        <f>SUM('Երևան քաղաք:Սյունիք'!AU323)</f>
        <v>0</v>
      </c>
      <c r="AV325" s="13">
        <f>SUM('Երևան քաղաք:Սյունիք'!AV323)</f>
        <v>0</v>
      </c>
      <c r="AW325" s="13">
        <f>SUM('Երևան քաղաք:Սյունիք'!AW323)</f>
        <v>0</v>
      </c>
      <c r="AX325" s="13">
        <f>SUM('Երևան քաղաք:Սյունիք'!AX323)</f>
        <v>0</v>
      </c>
      <c r="AY325" s="13">
        <f>SUM('Երևան քաղաք:Սյունիք'!AY323)</f>
        <v>0</v>
      </c>
      <c r="AZ325" s="13">
        <f>SUM('Երևան քաղաք:Սյունիք'!AZ323)</f>
        <v>0</v>
      </c>
      <c r="BA325" s="13">
        <f>SUM('Երևան քաղաք:Սյունիք'!BA323)</f>
        <v>0</v>
      </c>
      <c r="BB325" s="13">
        <f>SUM('Երևան քաղաք:Սյունիք'!BB323)</f>
        <v>0</v>
      </c>
      <c r="BC325" s="13">
        <f>SUM('Երևան քաղաք:Սյունիք'!BC323)</f>
        <v>0</v>
      </c>
      <c r="BD325" s="13">
        <f>SUM('Երևան քաղաք:Սյունիք'!BD323)</f>
        <v>0</v>
      </c>
      <c r="BE325" s="13">
        <f>SUM('Երևան քաղաք:Սյունիք'!BE323)</f>
        <v>0</v>
      </c>
      <c r="BF325" s="13">
        <f>SUM('Երևան քաղաք:Սյունիք'!BF323)</f>
        <v>0</v>
      </c>
      <c r="BG325" s="13">
        <f>SUM('Երևան քաղաք:Սյունիք'!BG323)</f>
        <v>0</v>
      </c>
      <c r="BH325" s="13">
        <f>SUM('Երևան քաղաք:Սյունիք'!BH323)</f>
        <v>0</v>
      </c>
      <c r="BI325" s="13">
        <f>SUM('Երևան քաղաք:Սյունիք'!BI323)</f>
        <v>0</v>
      </c>
      <c r="BJ325" s="13">
        <f>SUM('Երևան քաղաք:Սյունիք'!BJ323)</f>
        <v>0</v>
      </c>
      <c r="BK325" s="13">
        <f>SUM('Երևան քաղաք:Սյունիք'!BK323)</f>
        <v>0</v>
      </c>
      <c r="BL325" s="13">
        <f>SUM('Երևան քաղաք:Սյունիք'!BL323)</f>
        <v>0</v>
      </c>
      <c r="BM325" s="13">
        <f>SUM('Երևան քաղաք:Սյունիք'!BM323)</f>
        <v>0</v>
      </c>
      <c r="BN325" s="13">
        <f>SUM('Երևան քաղաք:Սյունիք'!BN323)</f>
        <v>0</v>
      </c>
      <c r="BO325" s="13">
        <f>SUM('Երևան քաղաք:Սյունիք'!BO323)</f>
        <v>0</v>
      </c>
      <c r="BP325" s="13">
        <f>SUM('Երևան քաղաք:Սյունիք'!BP323)</f>
        <v>0</v>
      </c>
      <c r="BQ325" s="13">
        <f>SUM('Երևան քաղաք:Սյունիք'!BQ323)</f>
        <v>0</v>
      </c>
      <c r="BR325" s="13">
        <f>SUM('Երևան քաղաք:Սյունիք'!BR323)</f>
        <v>0</v>
      </c>
      <c r="BS325" s="13">
        <f>SUM('Երևան քաղաք:Սյունիք'!BS323)</f>
        <v>0</v>
      </c>
      <c r="BT325" s="13">
        <f>SUM('Երևան քաղաք:Սյունիք'!BT323)</f>
        <v>0</v>
      </c>
      <c r="BU325" s="13">
        <f>SUM('Երևան քաղաք:Սյունիք'!BU323)</f>
        <v>0</v>
      </c>
      <c r="BV325" s="13">
        <f>SUM('Երևան քաղաք:Սյունիք'!BV323)</f>
        <v>0</v>
      </c>
      <c r="BW325" s="13">
        <f>SUM('Երևան քաղաք:Սյունիք'!BW323)</f>
        <v>0</v>
      </c>
      <c r="BX325" s="13">
        <f>SUM('Երևան քաղաք:Սյունիք'!BX323)</f>
        <v>0</v>
      </c>
      <c r="BY325" s="13">
        <f>SUM('Երևան քաղաք:Սյունիք'!BY323)</f>
        <v>0</v>
      </c>
      <c r="BZ325" s="13">
        <f>SUM('Երևան քաղաք:Սյունիք'!BZ323)</f>
        <v>0</v>
      </c>
      <c r="CA325" s="13">
        <v>0</v>
      </c>
    </row>
    <row r="326" spans="1:79" s="16" customFormat="1" ht="20.100000000000001" customHeight="1" x14ac:dyDescent="0.3">
      <c r="A326" s="5" t="s">
        <v>273</v>
      </c>
      <c r="B326" s="3" t="s">
        <v>625</v>
      </c>
      <c r="C326" s="3">
        <v>343</v>
      </c>
      <c r="D326" s="13">
        <f>SUM('Երևան քաղաք:Սյունիք'!D324)</f>
        <v>0</v>
      </c>
      <c r="E326" s="13">
        <f>SUM('Երևան քաղաք:Սյունիք'!E324)</f>
        <v>2</v>
      </c>
      <c r="F326" s="13">
        <f>SUM('Երևան քաղաք:Սյունիք'!F324)</f>
        <v>2</v>
      </c>
      <c r="G326" s="13">
        <f>SUM('Երևան քաղաք:Սյունիք'!G324)</f>
        <v>0</v>
      </c>
      <c r="H326" s="13">
        <f>SUM('Երևան քաղաք:Սյունիք'!H324)</f>
        <v>0</v>
      </c>
      <c r="I326" s="13">
        <f>SUM('Երևան քաղաք:Սյունիք'!I324)</f>
        <v>0</v>
      </c>
      <c r="J326" s="13">
        <f>SUM('Երևան քաղաք:Սյունիք'!J324)</f>
        <v>0</v>
      </c>
      <c r="K326" s="13">
        <f>SUM('Երևան քաղաք:Սյունիք'!K324)</f>
        <v>0</v>
      </c>
      <c r="L326" s="13">
        <f>SUM('Երևան քաղաք:Սյունիք'!L324)</f>
        <v>0</v>
      </c>
      <c r="M326" s="13">
        <f>SUM('Երևան քաղաք:Սյունիք'!M324)</f>
        <v>0</v>
      </c>
      <c r="N326" s="13">
        <f>SUM('Երևան քաղաք:Սյունիք'!N324)</f>
        <v>0</v>
      </c>
      <c r="O326" s="13">
        <f>SUM('Երևան քաղաք:Սյունիք'!O324)</f>
        <v>0</v>
      </c>
      <c r="P326" s="13">
        <f>SUM('Երևան քաղաք:Սյունիք'!P324)</f>
        <v>0</v>
      </c>
      <c r="Q326" s="13">
        <f>SUM('Երևան քաղաք:Սյունիք'!Q324)</f>
        <v>0</v>
      </c>
      <c r="R326" s="13">
        <f>SUM('Երևան քաղաք:Սյունիք'!R324)</f>
        <v>0</v>
      </c>
      <c r="S326" s="13">
        <f>SUM('Երևան քաղաք:Սյունիք'!S324)</f>
        <v>0</v>
      </c>
      <c r="T326" s="13">
        <f>SUM('Երևան քաղաք:Սյունիք'!T324)</f>
        <v>0</v>
      </c>
      <c r="U326" s="13">
        <f>SUM('Երևան քաղաք:Սյունիք'!U324)</f>
        <v>0</v>
      </c>
      <c r="V326" s="13">
        <f>SUM('Երևան քաղաք:Սյունիք'!V324)</f>
        <v>0</v>
      </c>
      <c r="W326" s="13">
        <f>SUM('Երևան քաղաք:Սյունիք'!W324)</f>
        <v>0</v>
      </c>
      <c r="X326" s="13">
        <f>SUM('Երևան քաղաք:Սյունիք'!X324)</f>
        <v>0</v>
      </c>
      <c r="Y326" s="13">
        <f>SUM('Երևան քաղաք:Սյունիք'!Y324)</f>
        <v>0</v>
      </c>
      <c r="Z326" s="13">
        <f>SUM('Երևան քաղաք:Սյունիք'!Z324)</f>
        <v>0</v>
      </c>
      <c r="AA326" s="13">
        <f>SUM('Երևան քաղաք:Սյունիք'!AA324)</f>
        <v>0</v>
      </c>
      <c r="AB326" s="13">
        <f>SUM('Երևան քաղաք:Սյունիք'!AB324)</f>
        <v>0</v>
      </c>
      <c r="AC326" s="13">
        <f>SUM('Երևան քաղաք:Սյունիք'!AC324)</f>
        <v>0</v>
      </c>
      <c r="AD326" s="13">
        <f>SUM('Երևան քաղաք:Սյունիք'!AD324)</f>
        <v>0</v>
      </c>
      <c r="AE326" s="13">
        <f>SUM('Երևան քաղաք:Սյունիք'!AE324)</f>
        <v>0</v>
      </c>
      <c r="AF326" s="13">
        <f>SUM('Երևան քաղաք:Սյունիք'!AF324)</f>
        <v>0</v>
      </c>
      <c r="AG326" s="13">
        <f>SUM('Երևան քաղաք:Սյունիք'!AG324)</f>
        <v>0</v>
      </c>
      <c r="AH326" s="13">
        <f>SUM('Երևան քաղաք:Սյունիք'!AH324)</f>
        <v>0</v>
      </c>
      <c r="AI326" s="13">
        <f>SUM('Երևան քաղաք:Սյունիք'!AI324)</f>
        <v>0</v>
      </c>
      <c r="AJ326" s="13">
        <f>SUM('Երևան քաղաք:Սյունիք'!AJ324)</f>
        <v>0</v>
      </c>
      <c r="AK326" s="13">
        <f>SUM('Երևան քաղաք:Սյունիք'!AK324)</f>
        <v>0</v>
      </c>
      <c r="AL326" s="13">
        <f>SUM('Երևան քաղաք:Սյունիք'!AL324)</f>
        <v>0</v>
      </c>
      <c r="AM326" s="13">
        <f>SUM('Երևան քաղաք:Սյունիք'!AM324)</f>
        <v>0</v>
      </c>
      <c r="AN326" s="13">
        <f>SUM('Երևան քաղաք:Սյունիք'!AN324)</f>
        <v>0</v>
      </c>
      <c r="AO326" s="13">
        <f>SUM('Երևան քաղաք:Սյունիք'!AO324)</f>
        <v>0</v>
      </c>
      <c r="AP326" s="13">
        <f>SUM('Երևան քաղաք:Սյունիք'!AP324)</f>
        <v>0</v>
      </c>
      <c r="AQ326" s="13">
        <f>SUM('Երևան քաղաք:Սյունիք'!AQ324)</f>
        <v>0</v>
      </c>
      <c r="AR326" s="13">
        <f>SUM('Երևան քաղաք:Սյունիք'!AR324)</f>
        <v>0</v>
      </c>
      <c r="AS326" s="13">
        <f>SUM('Երևան քաղաք:Սյունիք'!AS324)</f>
        <v>0</v>
      </c>
      <c r="AT326" s="13">
        <f>SUM('Երևան քաղաք:Սյունիք'!AT324)</f>
        <v>0</v>
      </c>
      <c r="AU326" s="13">
        <f>SUM('Երևան քաղաք:Սյունիք'!AU324)</f>
        <v>0</v>
      </c>
      <c r="AV326" s="13">
        <f>SUM('Երևան քաղաք:Սյունիք'!AV324)</f>
        <v>0</v>
      </c>
      <c r="AW326" s="13">
        <f>SUM('Երևան քաղաք:Սյունիք'!AW324)</f>
        <v>0</v>
      </c>
      <c r="AX326" s="13">
        <f>SUM('Երևան քաղաք:Սյունիք'!AX324)</f>
        <v>0</v>
      </c>
      <c r="AY326" s="13">
        <f>SUM('Երևան քաղաք:Սյունիք'!AY324)</f>
        <v>0</v>
      </c>
      <c r="AZ326" s="13">
        <f>SUM('Երևան քաղաք:Սյունիք'!AZ324)</f>
        <v>0</v>
      </c>
      <c r="BA326" s="13">
        <f>SUM('Երևան քաղաք:Սյունիք'!BA324)</f>
        <v>0</v>
      </c>
      <c r="BB326" s="13">
        <f>SUM('Երևան քաղաք:Սյունիք'!BB324)</f>
        <v>0</v>
      </c>
      <c r="BC326" s="13">
        <f>SUM('Երևան քաղաք:Սյունիք'!BC324)</f>
        <v>0</v>
      </c>
      <c r="BD326" s="13">
        <f>SUM('Երևան քաղաք:Սյունիք'!BD324)</f>
        <v>0</v>
      </c>
      <c r="BE326" s="13">
        <f>SUM('Երևան քաղաք:Սյունիք'!BE324)</f>
        <v>0</v>
      </c>
      <c r="BF326" s="13">
        <f>SUM('Երևան քաղաք:Սյունիք'!BF324)</f>
        <v>0</v>
      </c>
      <c r="BG326" s="13">
        <f>SUM('Երևան քաղաք:Սյունիք'!BG324)</f>
        <v>0</v>
      </c>
      <c r="BH326" s="13">
        <f>SUM('Երևան քաղաք:Սյունիք'!BH324)</f>
        <v>0</v>
      </c>
      <c r="BI326" s="13">
        <f>SUM('Երևան քաղաք:Սյունիք'!BI324)</f>
        <v>0</v>
      </c>
      <c r="BJ326" s="13">
        <f>SUM('Երևան քաղաք:Սյունիք'!BJ324)</f>
        <v>0</v>
      </c>
      <c r="BK326" s="13">
        <f>SUM('Երևան քաղաք:Սյունիք'!BK324)</f>
        <v>0</v>
      </c>
      <c r="BL326" s="13">
        <f>SUM('Երևան քաղաք:Սյունիք'!BL324)</f>
        <v>0</v>
      </c>
      <c r="BM326" s="13">
        <f>SUM('Երևան քաղաք:Սյունիք'!BM324)</f>
        <v>0</v>
      </c>
      <c r="BN326" s="13">
        <f>SUM('Երևան քաղաք:Սյունիք'!BN324)</f>
        <v>0</v>
      </c>
      <c r="BO326" s="13">
        <f>SUM('Երևան քաղաք:Սյունիք'!BO324)</f>
        <v>0</v>
      </c>
      <c r="BP326" s="13">
        <f>SUM('Երևան քաղաք:Սյունիք'!BP324)</f>
        <v>0</v>
      </c>
      <c r="BQ326" s="13">
        <f>SUM('Երևան քաղաք:Սյունիք'!BQ324)</f>
        <v>0</v>
      </c>
      <c r="BR326" s="13">
        <f>SUM('Երևան քաղաք:Սյունիք'!BR324)</f>
        <v>0</v>
      </c>
      <c r="BS326" s="13">
        <f>SUM('Երևան քաղաք:Սյունիք'!BS324)</f>
        <v>0</v>
      </c>
      <c r="BT326" s="13">
        <f>SUM('Երևան քաղաք:Սյունիք'!BT324)</f>
        <v>0</v>
      </c>
      <c r="BU326" s="13">
        <f>SUM('Երևան քաղաք:Սյունիք'!BU324)</f>
        <v>1</v>
      </c>
      <c r="BV326" s="13">
        <f>SUM('Երևան քաղաք:Սյունիք'!BV324)</f>
        <v>0</v>
      </c>
      <c r="BW326" s="13">
        <f>SUM('Երևան քաղաք:Սյունիք'!BW324)</f>
        <v>0</v>
      </c>
      <c r="BX326" s="13">
        <f>SUM('Երևան քաղաք:Սյունիք'!BX324)</f>
        <v>0</v>
      </c>
      <c r="BY326" s="13">
        <f>SUM('Երևան քաղաք:Սյունիք'!BY324)</f>
        <v>0</v>
      </c>
      <c r="BZ326" s="13">
        <f>SUM('Երևան քաղաք:Սյունիք'!BZ324)</f>
        <v>1</v>
      </c>
      <c r="CA326" s="13">
        <v>0</v>
      </c>
    </row>
    <row r="327" spans="1:79" ht="20.100000000000001" customHeight="1" x14ac:dyDescent="0.3">
      <c r="A327" s="5" t="s">
        <v>274</v>
      </c>
      <c r="B327" s="3" t="s">
        <v>626</v>
      </c>
      <c r="C327" s="3">
        <v>344</v>
      </c>
      <c r="D327" s="13">
        <f>SUM('Երևան քաղաք:Սյունիք'!D325)</f>
        <v>0</v>
      </c>
      <c r="E327" s="13">
        <f>SUM('Երևան քաղաք:Սյունիք'!E325)</f>
        <v>0</v>
      </c>
      <c r="F327" s="13">
        <f>SUM('Երևան քաղաք:Սյունիք'!F325)</f>
        <v>0</v>
      </c>
      <c r="G327" s="13">
        <f>SUM('Երևան քաղաք:Սյունիք'!G325)</f>
        <v>0</v>
      </c>
      <c r="H327" s="13">
        <f>SUM('Երևան քաղաք:Սյունիք'!H325)</f>
        <v>0</v>
      </c>
      <c r="I327" s="13">
        <f>SUM('Երևան քաղաք:Սյունիք'!I325)</f>
        <v>0</v>
      </c>
      <c r="J327" s="13">
        <f>SUM('Երևան քաղաք:Սյունիք'!J325)</f>
        <v>0</v>
      </c>
      <c r="K327" s="13">
        <f>SUM('Երևան քաղաք:Սյունիք'!K325)</f>
        <v>0</v>
      </c>
      <c r="L327" s="13">
        <f>SUM('Երևան քաղաք:Սյունիք'!L325)</f>
        <v>0</v>
      </c>
      <c r="M327" s="13">
        <f>SUM('Երևան քաղաք:Սյունիք'!M325)</f>
        <v>0</v>
      </c>
      <c r="N327" s="13">
        <f>SUM('Երևան քաղաք:Սյունիք'!N325)</f>
        <v>0</v>
      </c>
      <c r="O327" s="13">
        <f>SUM('Երևան քաղաք:Սյունիք'!O325)</f>
        <v>0</v>
      </c>
      <c r="P327" s="13">
        <f>SUM('Երևան քաղաք:Սյունիք'!P325)</f>
        <v>0</v>
      </c>
      <c r="Q327" s="13">
        <f>SUM('Երևան քաղաք:Սյունիք'!Q325)</f>
        <v>0</v>
      </c>
      <c r="R327" s="13">
        <f>SUM('Երևան քաղաք:Սյունիք'!R325)</f>
        <v>0</v>
      </c>
      <c r="S327" s="13">
        <f>SUM('Երևան քաղաք:Սյունիք'!S325)</f>
        <v>0</v>
      </c>
      <c r="T327" s="13">
        <f>SUM('Երևան քաղաք:Սյունիք'!T325)</f>
        <v>0</v>
      </c>
      <c r="U327" s="13">
        <f>SUM('Երևան քաղաք:Սյունիք'!U325)</f>
        <v>0</v>
      </c>
      <c r="V327" s="13">
        <f>SUM('Երևան քաղաք:Սյունիք'!V325)</f>
        <v>0</v>
      </c>
      <c r="W327" s="13">
        <f>SUM('Երևան քաղաք:Սյունիք'!W325)</f>
        <v>0</v>
      </c>
      <c r="X327" s="13">
        <f>SUM('Երևան քաղաք:Սյունիք'!X325)</f>
        <v>0</v>
      </c>
      <c r="Y327" s="13">
        <f>SUM('Երևան քաղաք:Սյունիք'!Y325)</f>
        <v>0</v>
      </c>
      <c r="Z327" s="13">
        <f>SUM('Երևան քաղաք:Սյունիք'!Z325)</f>
        <v>0</v>
      </c>
      <c r="AA327" s="13">
        <f>SUM('Երևան քաղաք:Սյունիք'!AA325)</f>
        <v>0</v>
      </c>
      <c r="AB327" s="13">
        <f>SUM('Երևան քաղաք:Սյունիք'!AB325)</f>
        <v>0</v>
      </c>
      <c r="AC327" s="13">
        <f>SUM('Երևան քաղաք:Սյունիք'!AC325)</f>
        <v>0</v>
      </c>
      <c r="AD327" s="13">
        <f>SUM('Երևան քաղաք:Սյունիք'!AD325)</f>
        <v>0</v>
      </c>
      <c r="AE327" s="13">
        <f>SUM('Երևան քաղաք:Սյունիք'!AE325)</f>
        <v>0</v>
      </c>
      <c r="AF327" s="13">
        <f>SUM('Երևան քաղաք:Սյունիք'!AF325)</f>
        <v>0</v>
      </c>
      <c r="AG327" s="13">
        <f>SUM('Երևան քաղաք:Սյունիք'!AG325)</f>
        <v>0</v>
      </c>
      <c r="AH327" s="13">
        <f>SUM('Երևան քաղաք:Սյունիք'!AH325)</f>
        <v>0</v>
      </c>
      <c r="AI327" s="13">
        <f>SUM('Երևան քաղաք:Սյունիք'!AI325)</f>
        <v>0</v>
      </c>
      <c r="AJ327" s="13">
        <f>SUM('Երևան քաղաք:Սյունիք'!AJ325)</f>
        <v>0</v>
      </c>
      <c r="AK327" s="13">
        <f>SUM('Երևան քաղաք:Սյունիք'!AK325)</f>
        <v>0</v>
      </c>
      <c r="AL327" s="13">
        <f>SUM('Երևան քաղաք:Սյունիք'!AL325)</f>
        <v>0</v>
      </c>
      <c r="AM327" s="13">
        <f>SUM('Երևան քաղաք:Սյունիք'!AM325)</f>
        <v>0</v>
      </c>
      <c r="AN327" s="13">
        <f>SUM('Երևան քաղաք:Սյունիք'!AN325)</f>
        <v>0</v>
      </c>
      <c r="AO327" s="13">
        <f>SUM('Երևան քաղաք:Սյունիք'!AO325)</f>
        <v>0</v>
      </c>
      <c r="AP327" s="13">
        <f>SUM('Երևան քաղաք:Սյունիք'!AP325)</f>
        <v>0</v>
      </c>
      <c r="AQ327" s="13">
        <f>SUM('Երևան քաղաք:Սյունիք'!AQ325)</f>
        <v>0</v>
      </c>
      <c r="AR327" s="13">
        <f>SUM('Երևան քաղաք:Սյունիք'!AR325)</f>
        <v>0</v>
      </c>
      <c r="AS327" s="13">
        <f>SUM('Երևան քաղաք:Սյունիք'!AS325)</f>
        <v>0</v>
      </c>
      <c r="AT327" s="13">
        <f>SUM('Երևան քաղաք:Սյունիք'!AT325)</f>
        <v>0</v>
      </c>
      <c r="AU327" s="13">
        <f>SUM('Երևան քաղաք:Սյունիք'!AU325)</f>
        <v>0</v>
      </c>
      <c r="AV327" s="13">
        <f>SUM('Երևան քաղաք:Սյունիք'!AV325)</f>
        <v>0</v>
      </c>
      <c r="AW327" s="13">
        <f>SUM('Երևան քաղաք:Սյունիք'!AW325)</f>
        <v>0</v>
      </c>
      <c r="AX327" s="13">
        <f>SUM('Երևան քաղաք:Սյունիք'!AX325)</f>
        <v>0</v>
      </c>
      <c r="AY327" s="13">
        <f>SUM('Երևան քաղաք:Սյունիք'!AY325)</f>
        <v>0</v>
      </c>
      <c r="AZ327" s="13">
        <f>SUM('Երևան քաղաք:Սյունիք'!AZ325)</f>
        <v>0</v>
      </c>
      <c r="BA327" s="13">
        <f>SUM('Երևան քաղաք:Սյունիք'!BA325)</f>
        <v>0</v>
      </c>
      <c r="BB327" s="13">
        <f>SUM('Երևան քաղաք:Սյունիք'!BB325)</f>
        <v>0</v>
      </c>
      <c r="BC327" s="13">
        <f>SUM('Երևան քաղաք:Սյունիք'!BC325)</f>
        <v>0</v>
      </c>
      <c r="BD327" s="13">
        <f>SUM('Երևան քաղաք:Սյունիք'!BD325)</f>
        <v>0</v>
      </c>
      <c r="BE327" s="13">
        <f>SUM('Երևան քաղաք:Սյունիք'!BE325)</f>
        <v>0</v>
      </c>
      <c r="BF327" s="13">
        <f>SUM('Երևան քաղաք:Սյունիք'!BF325)</f>
        <v>0</v>
      </c>
      <c r="BG327" s="13">
        <f>SUM('Երևան քաղաք:Սյունիք'!BG325)</f>
        <v>0</v>
      </c>
      <c r="BH327" s="13">
        <f>SUM('Երևան քաղաք:Սյունիք'!BH325)</f>
        <v>0</v>
      </c>
      <c r="BI327" s="13">
        <f>SUM('Երևան քաղաք:Սյունիք'!BI325)</f>
        <v>0</v>
      </c>
      <c r="BJ327" s="13">
        <f>SUM('Երևան քաղաք:Սյունիք'!BJ325)</f>
        <v>0</v>
      </c>
      <c r="BK327" s="13">
        <f>SUM('Երևան քաղաք:Սյունիք'!BK325)</f>
        <v>0</v>
      </c>
      <c r="BL327" s="13">
        <f>SUM('Երևան քաղաք:Սյունիք'!BL325)</f>
        <v>0</v>
      </c>
      <c r="BM327" s="13">
        <f>SUM('Երևան քաղաք:Սյունիք'!BM325)</f>
        <v>0</v>
      </c>
      <c r="BN327" s="13">
        <f>SUM('Երևան քաղաք:Սյունիք'!BN325)</f>
        <v>0</v>
      </c>
      <c r="BO327" s="13">
        <f>SUM('Երևան քաղաք:Սյունիք'!BO325)</f>
        <v>0</v>
      </c>
      <c r="BP327" s="13">
        <f>SUM('Երևան քաղաք:Սյունիք'!BP325)</f>
        <v>0</v>
      </c>
      <c r="BQ327" s="13">
        <f>SUM('Երևան քաղաք:Սյունիք'!BQ325)</f>
        <v>0</v>
      </c>
      <c r="BR327" s="13">
        <f>SUM('Երևան քաղաք:Սյունիք'!BR325)</f>
        <v>0</v>
      </c>
      <c r="BS327" s="13">
        <f>SUM('Երևան քաղաք:Սյունիք'!BS325)</f>
        <v>0</v>
      </c>
      <c r="BT327" s="13">
        <f>SUM('Երևան քաղաք:Սյունիք'!BT325)</f>
        <v>0</v>
      </c>
      <c r="BU327" s="13">
        <f>SUM('Երևան քաղաք:Սյունիք'!BU325)</f>
        <v>0</v>
      </c>
      <c r="BV327" s="13">
        <f>SUM('Երևան քաղաք:Սյունիք'!BV325)</f>
        <v>0</v>
      </c>
      <c r="BW327" s="13">
        <f>SUM('Երևան քաղաք:Սյունիք'!BW325)</f>
        <v>0</v>
      </c>
      <c r="BX327" s="13">
        <f>SUM('Երևան քաղաք:Սյունիք'!BX325)</f>
        <v>0</v>
      </c>
      <c r="BY327" s="13">
        <f>SUM('Երևան քաղաք:Սյունիք'!BY325)</f>
        <v>0</v>
      </c>
      <c r="BZ327" s="13">
        <f>SUM('Երևան քաղաք:Սյունիք'!BZ325)</f>
        <v>0</v>
      </c>
      <c r="CA327" s="13">
        <v>0</v>
      </c>
    </row>
    <row r="328" spans="1:79" ht="20.100000000000001" customHeight="1" x14ac:dyDescent="0.3">
      <c r="A328" s="5" t="s">
        <v>275</v>
      </c>
      <c r="B328" s="3" t="s">
        <v>699</v>
      </c>
      <c r="C328" s="3">
        <v>345</v>
      </c>
      <c r="D328" s="13">
        <f>SUM('Երևան քաղաք:Սյունիք'!D326)</f>
        <v>1</v>
      </c>
      <c r="E328" s="13">
        <f>SUM('Երևան քաղաք:Սյունիք'!E326)</f>
        <v>0</v>
      </c>
      <c r="F328" s="13">
        <f>SUM('Երևան քաղաք:Սյունիք'!F326)</f>
        <v>1</v>
      </c>
      <c r="G328" s="13">
        <f>SUM('Երևան քաղաք:Սյունիք'!G326)</f>
        <v>0</v>
      </c>
      <c r="H328" s="13">
        <f>SUM('Երևան քաղաք:Սյունիք'!H326)</f>
        <v>0</v>
      </c>
      <c r="I328" s="13">
        <f>SUM('Երևան քաղաք:Սյունիք'!I326)</f>
        <v>3</v>
      </c>
      <c r="J328" s="13">
        <f>SUM('Երևան քաղաք:Սյունիք'!J326)</f>
        <v>0</v>
      </c>
      <c r="K328" s="13">
        <f>SUM('Երևան քաղաք:Սյունիք'!K326)</f>
        <v>0</v>
      </c>
      <c r="L328" s="13">
        <f>SUM('Երևան քաղաք:Սյունիք'!L326)</f>
        <v>3</v>
      </c>
      <c r="M328" s="13">
        <f>SUM('Երևան քաղաք:Սյունիք'!M326)</f>
        <v>0</v>
      </c>
      <c r="N328" s="13">
        <f>SUM('Երևան քաղաք:Սյունիք'!N326)</f>
        <v>0</v>
      </c>
      <c r="O328" s="13">
        <f>SUM('Երևան քաղաք:Սյունիք'!O326)</f>
        <v>1</v>
      </c>
      <c r="P328" s="13">
        <f>SUM('Երևան քաղաք:Սյունիք'!P326)</f>
        <v>0</v>
      </c>
      <c r="Q328" s="13">
        <f>SUM('Երևան քաղաք:Սյունիք'!Q326)</f>
        <v>0</v>
      </c>
      <c r="R328" s="13">
        <f>SUM('Երևան քաղաք:Սյունիք'!R326)</f>
        <v>0</v>
      </c>
      <c r="S328" s="13">
        <f>SUM('Երևան քաղաք:Սյունիք'!S326)</f>
        <v>0</v>
      </c>
      <c r="T328" s="13">
        <f>SUM('Երևան քաղաք:Սյունիք'!T326)</f>
        <v>0</v>
      </c>
      <c r="U328" s="13">
        <f>SUM('Երևան քաղաք:Սյունիք'!U326)</f>
        <v>0</v>
      </c>
      <c r="V328" s="13">
        <f>SUM('Երևան քաղաք:Սյունիք'!V326)</f>
        <v>0</v>
      </c>
      <c r="W328" s="13">
        <f>SUM('Երևան քաղաք:Սյունիք'!W326)</f>
        <v>1</v>
      </c>
      <c r="X328" s="13">
        <f>SUM('Երևան քաղաք:Սյունիք'!X326)</f>
        <v>0</v>
      </c>
      <c r="Y328" s="13">
        <f>SUM('Երևան քաղաք:Սյունիք'!Y326)</f>
        <v>2</v>
      </c>
      <c r="Z328" s="13">
        <f>SUM('Երևան քաղաք:Սյունիք'!Z326)</f>
        <v>0</v>
      </c>
      <c r="AA328" s="13">
        <f>SUM('Երևան քաղաք:Սյունիք'!AA326)</f>
        <v>0</v>
      </c>
      <c r="AB328" s="13">
        <f>SUM('Երևան քաղաք:Սյունիք'!AB326)</f>
        <v>0</v>
      </c>
      <c r="AC328" s="13">
        <f>SUM('Երևան քաղաք:Սյունիք'!AC326)</f>
        <v>0</v>
      </c>
      <c r="AD328" s="13">
        <f>SUM('Երևան քաղաք:Սյունիք'!AD326)</f>
        <v>1</v>
      </c>
      <c r="AE328" s="13">
        <f>SUM('Երևան քաղաք:Սյունիք'!AE326)</f>
        <v>0</v>
      </c>
      <c r="AF328" s="13">
        <f>SUM('Երևան քաղաք:Սյունիք'!AF326)</f>
        <v>0</v>
      </c>
      <c r="AG328" s="13">
        <f>SUM('Երևան քաղաք:Սյունիք'!AG326)</f>
        <v>0</v>
      </c>
      <c r="AH328" s="13">
        <f>SUM('Երևան քաղաք:Սյունիք'!AH326)</f>
        <v>0</v>
      </c>
      <c r="AI328" s="13">
        <f>SUM('Երևան քաղաք:Սյունիք'!AI326)</f>
        <v>0</v>
      </c>
      <c r="AJ328" s="13">
        <f>SUM('Երևան քաղաք:Սյունիք'!AJ326)</f>
        <v>0</v>
      </c>
      <c r="AK328" s="13">
        <f>SUM('Երևան քաղաք:Սյունիք'!AK326)</f>
        <v>0</v>
      </c>
      <c r="AL328" s="13">
        <f>SUM('Երևան քաղաք:Սյունիք'!AL326)</f>
        <v>0</v>
      </c>
      <c r="AM328" s="13">
        <f>SUM('Երևան քաղաք:Սյունիք'!AM326)</f>
        <v>0</v>
      </c>
      <c r="AN328" s="13">
        <f>SUM('Երևան քաղաք:Սյունիք'!AN326)</f>
        <v>0</v>
      </c>
      <c r="AO328" s="13">
        <f>SUM('Երևան քաղաք:Սյունիք'!AO326)</f>
        <v>0</v>
      </c>
      <c r="AP328" s="13">
        <f>SUM('Երևան քաղաք:Սյունիք'!AP326)</f>
        <v>3</v>
      </c>
      <c r="AQ328" s="13">
        <f>SUM('Երևան քաղաք:Սյունիք'!AQ326)</f>
        <v>0</v>
      </c>
      <c r="AR328" s="13">
        <f>SUM('Երևան քաղաք:Սյունիք'!AR326)</f>
        <v>0</v>
      </c>
      <c r="AS328" s="13">
        <f>SUM('Երևան քաղաք:Սյունիք'!AS326)</f>
        <v>0</v>
      </c>
      <c r="AT328" s="13">
        <f>SUM('Երևան քաղաք:Սյունիք'!AT326)</f>
        <v>0</v>
      </c>
      <c r="AU328" s="13">
        <f>SUM('Երևան քաղաք:Սյունիք'!AU326)</f>
        <v>0</v>
      </c>
      <c r="AV328" s="13">
        <f>SUM('Երևան քաղաք:Սյունիք'!AV326)</f>
        <v>0</v>
      </c>
      <c r="AW328" s="13">
        <f>SUM('Երևան քաղաք:Սյունիք'!AW326)</f>
        <v>3</v>
      </c>
      <c r="AX328" s="13">
        <f>SUM('Երևան քաղաք:Սյունիք'!AX326)</f>
        <v>0</v>
      </c>
      <c r="AY328" s="13">
        <f>SUM('Երևան քաղաք:Սյունիք'!AY326)</f>
        <v>3</v>
      </c>
      <c r="AZ328" s="13">
        <f>SUM('Երևան քաղաք:Սյունիք'!AZ326)</f>
        <v>0</v>
      </c>
      <c r="BA328" s="13">
        <f>SUM('Երևան քաղաք:Սյունիք'!BA326)</f>
        <v>0</v>
      </c>
      <c r="BB328" s="13">
        <f>SUM('Երևան քաղաք:Սյունիք'!BB326)</f>
        <v>0</v>
      </c>
      <c r="BC328" s="13">
        <f>SUM('Երևան քաղաք:Սյունիք'!BC326)</f>
        <v>0</v>
      </c>
      <c r="BD328" s="13">
        <f>SUM('Երևան քաղաք:Սյունիք'!BD326)</f>
        <v>0</v>
      </c>
      <c r="BE328" s="13">
        <f>SUM('Երևան քաղաք:Սյունիք'!BE326)</f>
        <v>0</v>
      </c>
      <c r="BF328" s="13">
        <f>SUM('Երևան քաղաք:Սյունիք'!BF326)</f>
        <v>0</v>
      </c>
      <c r="BG328" s="13">
        <f>SUM('Երևան քաղաք:Սյունիք'!BG326)</f>
        <v>0</v>
      </c>
      <c r="BH328" s="13">
        <f>SUM('Երևան քաղաք:Սյունիք'!BH326)</f>
        <v>0</v>
      </c>
      <c r="BI328" s="13">
        <f>SUM('Երևան քաղաք:Սյունիք'!BI326)</f>
        <v>0</v>
      </c>
      <c r="BJ328" s="13">
        <f>SUM('Երևան քաղաք:Սյունիք'!BJ326)</f>
        <v>0</v>
      </c>
      <c r="BK328" s="13">
        <f>SUM('Երևան քաղաք:Սյունիք'!BK326)</f>
        <v>0</v>
      </c>
      <c r="BL328" s="13">
        <f>SUM('Երևան քաղաք:Սյունիք'!BL326)</f>
        <v>0</v>
      </c>
      <c r="BM328" s="13">
        <f>SUM('Երևան քաղաք:Սյունիք'!BM326)</f>
        <v>0</v>
      </c>
      <c r="BN328" s="13">
        <f>SUM('Երևան քաղաք:Սյունիք'!BN326)</f>
        <v>0</v>
      </c>
      <c r="BO328" s="13">
        <f>SUM('Երևան քաղաք:Սյունիք'!BO326)</f>
        <v>0</v>
      </c>
      <c r="BP328" s="13">
        <f>SUM('Երևան քաղաք:Սյունիք'!BP326)</f>
        <v>0</v>
      </c>
      <c r="BQ328" s="13">
        <f>SUM('Երևան քաղաք:Սյունիք'!BQ326)</f>
        <v>0</v>
      </c>
      <c r="BR328" s="13">
        <f>SUM('Երևան քաղաք:Սյունիք'!BR326)</f>
        <v>0</v>
      </c>
      <c r="BS328" s="13">
        <f>SUM('Երևան քաղաք:Սյունիք'!BS326)</f>
        <v>0</v>
      </c>
      <c r="BT328" s="13">
        <f>SUM('Երևան քաղաք:Սյունիք'!BT326)</f>
        <v>0</v>
      </c>
      <c r="BU328" s="13">
        <f>SUM('Երևան քաղաք:Սյունիք'!BU326)</f>
        <v>2</v>
      </c>
      <c r="BV328" s="13">
        <f>SUM('Երևան քաղաք:Սյունիք'!BV326)</f>
        <v>0</v>
      </c>
      <c r="BW328" s="13">
        <f>SUM('Երևան քաղաք:Սյունիք'!BW326)</f>
        <v>0</v>
      </c>
      <c r="BX328" s="13">
        <f>SUM('Երևան քաղաք:Սյունիք'!BX326)</f>
        <v>0</v>
      </c>
      <c r="BY328" s="13">
        <f>SUM('Երևան քաղաք:Սյունիք'!BY326)</f>
        <v>1</v>
      </c>
      <c r="BZ328" s="13">
        <f>SUM('Երևան քաղաք:Սյունիք'!BZ326)</f>
        <v>0</v>
      </c>
      <c r="CA328" s="13">
        <v>0</v>
      </c>
    </row>
    <row r="329" spans="1:79" ht="20.100000000000001" customHeight="1" x14ac:dyDescent="0.3">
      <c r="A329" s="5" t="s">
        <v>276</v>
      </c>
      <c r="B329" s="3" t="s">
        <v>627</v>
      </c>
      <c r="C329" s="3">
        <v>345.1</v>
      </c>
      <c r="D329" s="13">
        <f>SUM('Երևան քաղաք:Սյունիք'!D327)</f>
        <v>0</v>
      </c>
      <c r="E329" s="13">
        <f>SUM('Երևան քաղաք:Սյունիք'!E327)</f>
        <v>0</v>
      </c>
      <c r="F329" s="13">
        <f>SUM('Երևան քաղաք:Սյունիք'!F327)</f>
        <v>0</v>
      </c>
      <c r="G329" s="13">
        <f>SUM('Երևան քաղաք:Սյունիք'!G327)</f>
        <v>0</v>
      </c>
      <c r="H329" s="13">
        <f>SUM('Երևան քաղաք:Սյունիք'!H327)</f>
        <v>0</v>
      </c>
      <c r="I329" s="13">
        <f>SUM('Երևան քաղաք:Սյունիք'!I327)</f>
        <v>0</v>
      </c>
      <c r="J329" s="13">
        <f>SUM('Երևան քաղաք:Սյունիք'!J327)</f>
        <v>0</v>
      </c>
      <c r="K329" s="13">
        <f>SUM('Երևան քաղաք:Սյունիք'!K327)</f>
        <v>0</v>
      </c>
      <c r="L329" s="13">
        <f>SUM('Երևան քաղաք:Սյունիք'!L327)</f>
        <v>0</v>
      </c>
      <c r="M329" s="13">
        <f>SUM('Երևան քաղաք:Սյունիք'!M327)</f>
        <v>0</v>
      </c>
      <c r="N329" s="13">
        <f>SUM('Երևան քաղաք:Սյունիք'!N327)</f>
        <v>0</v>
      </c>
      <c r="O329" s="13">
        <f>SUM('Երևան քաղաք:Սյունիք'!O327)</f>
        <v>0</v>
      </c>
      <c r="P329" s="13">
        <f>SUM('Երևան քաղաք:Սյունիք'!P327)</f>
        <v>0</v>
      </c>
      <c r="Q329" s="13">
        <f>SUM('Երևան քաղաք:Սյունիք'!Q327)</f>
        <v>0</v>
      </c>
      <c r="R329" s="13">
        <f>SUM('Երևան քաղաք:Սյունիք'!R327)</f>
        <v>0</v>
      </c>
      <c r="S329" s="13">
        <f>SUM('Երևան քաղաք:Սյունիք'!S327)</f>
        <v>0</v>
      </c>
      <c r="T329" s="13">
        <f>SUM('Երևան քաղաք:Սյունիք'!T327)</f>
        <v>0</v>
      </c>
      <c r="U329" s="13">
        <f>SUM('Երևան քաղաք:Սյունիք'!U327)</f>
        <v>0</v>
      </c>
      <c r="V329" s="13">
        <f>SUM('Երևան քաղաք:Սյունիք'!V327)</f>
        <v>0</v>
      </c>
      <c r="W329" s="13">
        <f>SUM('Երևան քաղաք:Սյունիք'!W327)</f>
        <v>0</v>
      </c>
      <c r="X329" s="13">
        <f>SUM('Երևան քաղաք:Սյունիք'!X327)</f>
        <v>0</v>
      </c>
      <c r="Y329" s="13">
        <f>SUM('Երևան քաղաք:Սյունիք'!Y327)</f>
        <v>0</v>
      </c>
      <c r="Z329" s="13">
        <f>SUM('Երևան քաղաք:Սյունիք'!Z327)</f>
        <v>0</v>
      </c>
      <c r="AA329" s="13">
        <f>SUM('Երևան քաղաք:Սյունիք'!AA327)</f>
        <v>0</v>
      </c>
      <c r="AB329" s="13">
        <f>SUM('Երևան քաղաք:Սյունիք'!AB327)</f>
        <v>0</v>
      </c>
      <c r="AC329" s="13">
        <f>SUM('Երևան քաղաք:Սյունիք'!AC327)</f>
        <v>0</v>
      </c>
      <c r="AD329" s="13">
        <f>SUM('Երևան քաղաք:Սյունիք'!AD327)</f>
        <v>0</v>
      </c>
      <c r="AE329" s="13">
        <f>SUM('Երևան քաղաք:Սյունիք'!AE327)</f>
        <v>0</v>
      </c>
      <c r="AF329" s="13">
        <f>SUM('Երևան քաղաք:Սյունիք'!AF327)</f>
        <v>0</v>
      </c>
      <c r="AG329" s="13">
        <f>SUM('Երևան քաղաք:Սյունիք'!AG327)</f>
        <v>0</v>
      </c>
      <c r="AH329" s="13">
        <f>SUM('Երևան քաղաք:Սյունիք'!AH327)</f>
        <v>0</v>
      </c>
      <c r="AI329" s="13">
        <f>SUM('Երևան քաղաք:Սյունիք'!AI327)</f>
        <v>0</v>
      </c>
      <c r="AJ329" s="13">
        <f>SUM('Երևան քաղաք:Սյունիք'!AJ327)</f>
        <v>0</v>
      </c>
      <c r="AK329" s="13">
        <f>SUM('Երևան քաղաք:Սյունիք'!AK327)</f>
        <v>0</v>
      </c>
      <c r="AL329" s="13">
        <f>SUM('Երևան քաղաք:Սյունիք'!AL327)</f>
        <v>0</v>
      </c>
      <c r="AM329" s="13">
        <f>SUM('Երևան քաղաք:Սյունիք'!AM327)</f>
        <v>0</v>
      </c>
      <c r="AN329" s="13">
        <f>SUM('Երևան քաղաք:Սյունիք'!AN327)</f>
        <v>0</v>
      </c>
      <c r="AO329" s="13">
        <f>SUM('Երևան քաղաք:Սյունիք'!AO327)</f>
        <v>0</v>
      </c>
      <c r="AP329" s="13">
        <f>SUM('Երևան քաղաք:Սյունիք'!AP327)</f>
        <v>0</v>
      </c>
      <c r="AQ329" s="13">
        <f>SUM('Երևան քաղաք:Սյունիք'!AQ327)</f>
        <v>0</v>
      </c>
      <c r="AR329" s="13">
        <f>SUM('Երևան քաղաք:Սյունիք'!AR327)</f>
        <v>0</v>
      </c>
      <c r="AS329" s="13">
        <f>SUM('Երևան քաղաք:Սյունիք'!AS327)</f>
        <v>0</v>
      </c>
      <c r="AT329" s="13">
        <f>SUM('Երևան քաղաք:Սյունիք'!AT327)</f>
        <v>0</v>
      </c>
      <c r="AU329" s="13">
        <f>SUM('Երևան քաղաք:Սյունիք'!AU327)</f>
        <v>0</v>
      </c>
      <c r="AV329" s="13">
        <f>SUM('Երևան քաղաք:Սյունիք'!AV327)</f>
        <v>0</v>
      </c>
      <c r="AW329" s="13">
        <f>SUM('Երևան քաղաք:Սյունիք'!AW327)</f>
        <v>0</v>
      </c>
      <c r="AX329" s="13">
        <f>SUM('Երևան քաղաք:Սյունիք'!AX327)</f>
        <v>0</v>
      </c>
      <c r="AY329" s="13">
        <f>SUM('Երևան քաղաք:Սյունիք'!AY327)</f>
        <v>0</v>
      </c>
      <c r="AZ329" s="13">
        <f>SUM('Երևան քաղաք:Սյունիք'!AZ327)</f>
        <v>0</v>
      </c>
      <c r="BA329" s="13">
        <f>SUM('Երևան քաղաք:Սյունիք'!BA327)</f>
        <v>0</v>
      </c>
      <c r="BB329" s="13">
        <f>SUM('Երևան քաղաք:Սյունիք'!BB327)</f>
        <v>0</v>
      </c>
      <c r="BC329" s="13">
        <f>SUM('Երևան քաղաք:Սյունիք'!BC327)</f>
        <v>0</v>
      </c>
      <c r="BD329" s="13">
        <f>SUM('Երևան քաղաք:Սյունիք'!BD327)</f>
        <v>0</v>
      </c>
      <c r="BE329" s="13">
        <f>SUM('Երևան քաղաք:Սյունիք'!BE327)</f>
        <v>0</v>
      </c>
      <c r="BF329" s="13">
        <f>SUM('Երևան քաղաք:Սյունիք'!BF327)</f>
        <v>0</v>
      </c>
      <c r="BG329" s="13">
        <f>SUM('Երևան քաղաք:Սյունիք'!BG327)</f>
        <v>0</v>
      </c>
      <c r="BH329" s="13">
        <f>SUM('Երևան քաղաք:Սյունիք'!BH327)</f>
        <v>0</v>
      </c>
      <c r="BI329" s="13">
        <f>SUM('Երևան քաղաք:Սյունիք'!BI327)</f>
        <v>0</v>
      </c>
      <c r="BJ329" s="13">
        <f>SUM('Երևան քաղաք:Սյունիք'!BJ327)</f>
        <v>0</v>
      </c>
      <c r="BK329" s="13">
        <f>SUM('Երևան քաղաք:Սյունիք'!BK327)</f>
        <v>0</v>
      </c>
      <c r="BL329" s="13">
        <f>SUM('Երևան քաղաք:Սյունիք'!BL327)</f>
        <v>0</v>
      </c>
      <c r="BM329" s="13">
        <f>SUM('Երևան քաղաք:Սյունիք'!BM327)</f>
        <v>0</v>
      </c>
      <c r="BN329" s="13">
        <f>SUM('Երևան քաղաք:Սյունիք'!BN327)</f>
        <v>0</v>
      </c>
      <c r="BO329" s="13">
        <f>SUM('Երևան քաղաք:Սյունիք'!BO327)</f>
        <v>0</v>
      </c>
      <c r="BP329" s="13">
        <f>SUM('Երևան քաղաք:Սյունիք'!BP327)</f>
        <v>0</v>
      </c>
      <c r="BQ329" s="13">
        <f>SUM('Երևան քաղաք:Սյունիք'!BQ327)</f>
        <v>0</v>
      </c>
      <c r="BR329" s="13">
        <f>SUM('Երևան քաղաք:Սյունիք'!BR327)</f>
        <v>0</v>
      </c>
      <c r="BS329" s="13">
        <f>SUM('Երևան քաղաք:Սյունիք'!BS327)</f>
        <v>0</v>
      </c>
      <c r="BT329" s="13">
        <f>SUM('Երևան քաղաք:Սյունիք'!BT327)</f>
        <v>0</v>
      </c>
      <c r="BU329" s="13">
        <f>SUM('Երևան քաղաք:Սյունիք'!BU327)</f>
        <v>0</v>
      </c>
      <c r="BV329" s="13">
        <f>SUM('Երևան քաղաք:Սյունիք'!BV327)</f>
        <v>0</v>
      </c>
      <c r="BW329" s="13">
        <f>SUM('Երևան քաղաք:Սյունիք'!BW327)</f>
        <v>0</v>
      </c>
      <c r="BX329" s="13">
        <f>SUM('Երևան քաղաք:Սյունիք'!BX327)</f>
        <v>0</v>
      </c>
      <c r="BY329" s="13">
        <f>SUM('Երևան քաղաք:Սյունիք'!BY327)</f>
        <v>0</v>
      </c>
      <c r="BZ329" s="13">
        <f>SUM('Երևան քաղաք:Սյունիք'!BZ327)</f>
        <v>0</v>
      </c>
      <c r="CA329" s="13">
        <v>0</v>
      </c>
    </row>
    <row r="330" spans="1:79" ht="20.100000000000001" customHeight="1" x14ac:dyDescent="0.3">
      <c r="A330" s="5" t="s">
        <v>277</v>
      </c>
      <c r="B330" s="3" t="s">
        <v>481</v>
      </c>
      <c r="C330" s="3">
        <v>346</v>
      </c>
      <c r="D330" s="13">
        <f>SUM('Երևան քաղաք:Սյունիք'!D328)</f>
        <v>0</v>
      </c>
      <c r="E330" s="13">
        <f>SUM('Երևան քաղաք:Սյունիք'!E328)</f>
        <v>0</v>
      </c>
      <c r="F330" s="13">
        <f>SUM('Երևան քաղաք:Սյունիք'!F328)</f>
        <v>0</v>
      </c>
      <c r="G330" s="13">
        <f>SUM('Երևան քաղաք:Սյունիք'!G328)</f>
        <v>0</v>
      </c>
      <c r="H330" s="13">
        <f>SUM('Երևան քաղաք:Սյունիք'!H328)</f>
        <v>0</v>
      </c>
      <c r="I330" s="13">
        <f>SUM('Երևան քաղաք:Սյունիք'!I328)</f>
        <v>0</v>
      </c>
      <c r="J330" s="13">
        <f>SUM('Երևան քաղաք:Սյունիք'!J328)</f>
        <v>0</v>
      </c>
      <c r="K330" s="13">
        <f>SUM('Երևան քաղաք:Սյունիք'!K328)</f>
        <v>0</v>
      </c>
      <c r="L330" s="13">
        <f>SUM('Երևան քաղաք:Սյունիք'!L328)</f>
        <v>0</v>
      </c>
      <c r="M330" s="13">
        <f>SUM('Երևան քաղաք:Սյունիք'!M328)</f>
        <v>0</v>
      </c>
      <c r="N330" s="13">
        <f>SUM('Երևան քաղաք:Սյունիք'!N328)</f>
        <v>0</v>
      </c>
      <c r="O330" s="13">
        <f>SUM('Երևան քաղաք:Սյունիք'!O328)</f>
        <v>0</v>
      </c>
      <c r="P330" s="13">
        <f>SUM('Երևան քաղաք:Սյունիք'!P328)</f>
        <v>0</v>
      </c>
      <c r="Q330" s="13">
        <f>SUM('Երևան քաղաք:Սյունիք'!Q328)</f>
        <v>0</v>
      </c>
      <c r="R330" s="13">
        <f>SUM('Երևան քաղաք:Սյունիք'!R328)</f>
        <v>0</v>
      </c>
      <c r="S330" s="13">
        <f>SUM('Երևան քաղաք:Սյունիք'!S328)</f>
        <v>0</v>
      </c>
      <c r="T330" s="13">
        <f>SUM('Երևան քաղաք:Սյունիք'!T328)</f>
        <v>0</v>
      </c>
      <c r="U330" s="13">
        <f>SUM('Երևան քաղաք:Սյունիք'!U328)</f>
        <v>0</v>
      </c>
      <c r="V330" s="13">
        <f>SUM('Երևան քաղաք:Սյունիք'!V328)</f>
        <v>0</v>
      </c>
      <c r="W330" s="13">
        <f>SUM('Երևան քաղաք:Սյունիք'!W328)</f>
        <v>0</v>
      </c>
      <c r="X330" s="13">
        <f>SUM('Երևան քաղաք:Սյունիք'!X328)</f>
        <v>0</v>
      </c>
      <c r="Y330" s="13">
        <f>SUM('Երևան քաղաք:Սյունիք'!Y328)</f>
        <v>0</v>
      </c>
      <c r="Z330" s="13">
        <f>SUM('Երևան քաղաք:Սյունիք'!Z328)</f>
        <v>0</v>
      </c>
      <c r="AA330" s="13">
        <f>SUM('Երևան քաղաք:Սյունիք'!AA328)</f>
        <v>0</v>
      </c>
      <c r="AB330" s="13">
        <f>SUM('Երևան քաղաք:Սյունիք'!AB328)</f>
        <v>0</v>
      </c>
      <c r="AC330" s="13">
        <f>SUM('Երևան քաղաք:Սյունիք'!AC328)</f>
        <v>0</v>
      </c>
      <c r="AD330" s="13">
        <f>SUM('Երևան քաղաք:Սյունիք'!AD328)</f>
        <v>0</v>
      </c>
      <c r="AE330" s="13">
        <f>SUM('Երևան քաղաք:Սյունիք'!AE328)</f>
        <v>0</v>
      </c>
      <c r="AF330" s="13">
        <f>SUM('Երևան քաղաք:Սյունիք'!AF328)</f>
        <v>0</v>
      </c>
      <c r="AG330" s="13">
        <f>SUM('Երևան քաղաք:Սյունիք'!AG328)</f>
        <v>0</v>
      </c>
      <c r="AH330" s="13">
        <f>SUM('Երևան քաղաք:Սյունիք'!AH328)</f>
        <v>0</v>
      </c>
      <c r="AI330" s="13">
        <f>SUM('Երևան քաղաք:Սյունիք'!AI328)</f>
        <v>0</v>
      </c>
      <c r="AJ330" s="13">
        <f>SUM('Երևան քաղաք:Սյունիք'!AJ328)</f>
        <v>0</v>
      </c>
      <c r="AK330" s="13">
        <f>SUM('Երևան քաղաք:Սյունիք'!AK328)</f>
        <v>0</v>
      </c>
      <c r="AL330" s="13">
        <f>SUM('Երևան քաղաք:Սյունիք'!AL328)</f>
        <v>0</v>
      </c>
      <c r="AM330" s="13">
        <f>SUM('Երևան քաղաք:Սյունիք'!AM328)</f>
        <v>0</v>
      </c>
      <c r="AN330" s="13">
        <f>SUM('Երևան քաղաք:Սյունիք'!AN328)</f>
        <v>0</v>
      </c>
      <c r="AO330" s="13">
        <f>SUM('Երևան քաղաք:Սյունիք'!AO328)</f>
        <v>0</v>
      </c>
      <c r="AP330" s="13">
        <f>SUM('Երևան քաղաք:Սյունիք'!AP328)</f>
        <v>0</v>
      </c>
      <c r="AQ330" s="13">
        <f>SUM('Երևան քաղաք:Սյունիք'!AQ328)</f>
        <v>0</v>
      </c>
      <c r="AR330" s="13">
        <f>SUM('Երևան քաղաք:Սյունիք'!AR328)</f>
        <v>0</v>
      </c>
      <c r="AS330" s="13">
        <f>SUM('Երևան քաղաք:Սյունիք'!AS328)</f>
        <v>0</v>
      </c>
      <c r="AT330" s="13">
        <f>SUM('Երևան քաղաք:Սյունիք'!AT328)</f>
        <v>0</v>
      </c>
      <c r="AU330" s="13">
        <f>SUM('Երևան քաղաք:Սյունիք'!AU328)</f>
        <v>0</v>
      </c>
      <c r="AV330" s="13">
        <f>SUM('Երևան քաղաք:Սյունիք'!AV328)</f>
        <v>0</v>
      </c>
      <c r="AW330" s="13">
        <f>SUM('Երևան քաղաք:Սյունիք'!AW328)</f>
        <v>0</v>
      </c>
      <c r="AX330" s="13">
        <f>SUM('Երևան քաղաք:Սյունիք'!AX328)</f>
        <v>0</v>
      </c>
      <c r="AY330" s="13">
        <f>SUM('Երևան քաղաք:Սյունիք'!AY328)</f>
        <v>0</v>
      </c>
      <c r="AZ330" s="13">
        <f>SUM('Երևան քաղաք:Սյունիք'!AZ328)</f>
        <v>0</v>
      </c>
      <c r="BA330" s="13">
        <f>SUM('Երևան քաղաք:Սյունիք'!BA328)</f>
        <v>0</v>
      </c>
      <c r="BB330" s="13">
        <f>SUM('Երևան քաղաք:Սյունիք'!BB328)</f>
        <v>0</v>
      </c>
      <c r="BC330" s="13">
        <f>SUM('Երևան քաղաք:Սյունիք'!BC328)</f>
        <v>0</v>
      </c>
      <c r="BD330" s="13">
        <f>SUM('Երևան քաղաք:Սյունիք'!BD328)</f>
        <v>0</v>
      </c>
      <c r="BE330" s="13">
        <f>SUM('Երևան քաղաք:Սյունիք'!BE328)</f>
        <v>0</v>
      </c>
      <c r="BF330" s="13">
        <f>SUM('Երևան քաղաք:Սյունիք'!BF328)</f>
        <v>0</v>
      </c>
      <c r="BG330" s="13">
        <f>SUM('Երևան քաղաք:Սյունիք'!BG328)</f>
        <v>0</v>
      </c>
      <c r="BH330" s="13">
        <f>SUM('Երևան քաղաք:Սյունիք'!BH328)</f>
        <v>0</v>
      </c>
      <c r="BI330" s="13">
        <f>SUM('Երևան քաղաք:Սյունիք'!BI328)</f>
        <v>0</v>
      </c>
      <c r="BJ330" s="13">
        <f>SUM('Երևան քաղաք:Սյունիք'!BJ328)</f>
        <v>0</v>
      </c>
      <c r="BK330" s="13">
        <f>SUM('Երևան քաղաք:Սյունիք'!BK328)</f>
        <v>0</v>
      </c>
      <c r="BL330" s="13">
        <f>SUM('Երևան քաղաք:Սյունիք'!BL328)</f>
        <v>0</v>
      </c>
      <c r="BM330" s="13">
        <f>SUM('Երևան քաղաք:Սյունիք'!BM328)</f>
        <v>0</v>
      </c>
      <c r="BN330" s="13">
        <f>SUM('Երևան քաղաք:Սյունիք'!BN328)</f>
        <v>0</v>
      </c>
      <c r="BO330" s="13">
        <f>SUM('Երևան քաղաք:Սյունիք'!BO328)</f>
        <v>0</v>
      </c>
      <c r="BP330" s="13">
        <f>SUM('Երևան քաղաք:Սյունիք'!BP328)</f>
        <v>0</v>
      </c>
      <c r="BQ330" s="13">
        <f>SUM('Երևան քաղաք:Սյունիք'!BQ328)</f>
        <v>0</v>
      </c>
      <c r="BR330" s="13">
        <f>SUM('Երևան քաղաք:Սյունիք'!BR328)</f>
        <v>0</v>
      </c>
      <c r="BS330" s="13">
        <f>SUM('Երևան քաղաք:Սյունիք'!BS328)</f>
        <v>0</v>
      </c>
      <c r="BT330" s="13">
        <f>SUM('Երևան քաղաք:Սյունիք'!BT328)</f>
        <v>0</v>
      </c>
      <c r="BU330" s="13">
        <f>SUM('Երևան քաղաք:Սյունիք'!BU328)</f>
        <v>0</v>
      </c>
      <c r="BV330" s="13">
        <f>SUM('Երևան քաղաք:Սյունիք'!BV328)</f>
        <v>0</v>
      </c>
      <c r="BW330" s="13">
        <f>SUM('Երևան քաղաք:Սյունիք'!BW328)</f>
        <v>0</v>
      </c>
      <c r="BX330" s="13">
        <f>SUM('Երևան քաղաք:Սյունիք'!BX328)</f>
        <v>0</v>
      </c>
      <c r="BY330" s="13">
        <f>SUM('Երևան քաղաք:Սյունիք'!BY328)</f>
        <v>0</v>
      </c>
      <c r="BZ330" s="13">
        <f>SUM('Երևան քաղաք:Սյունիք'!BZ328)</f>
        <v>0</v>
      </c>
      <c r="CA330" s="13">
        <v>0</v>
      </c>
    </row>
    <row r="331" spans="1:79" ht="20.100000000000001" customHeight="1" x14ac:dyDescent="0.3">
      <c r="A331" s="5" t="s">
        <v>278</v>
      </c>
      <c r="B331" s="3" t="s">
        <v>628</v>
      </c>
      <c r="C331" s="3">
        <v>347</v>
      </c>
      <c r="D331" s="13">
        <f>SUM('Երևան քաղաք:Սյունիք'!D329)</f>
        <v>0</v>
      </c>
      <c r="E331" s="13">
        <f>SUM('Երևան քաղաք:Սյունիք'!E329)</f>
        <v>0</v>
      </c>
      <c r="F331" s="13">
        <f>SUM('Երևան քաղաք:Սյունիք'!F329)</f>
        <v>0</v>
      </c>
      <c r="G331" s="13">
        <f>SUM('Երևան քաղաք:Սյունիք'!G329)</f>
        <v>0</v>
      </c>
      <c r="H331" s="13">
        <f>SUM('Երևան քաղաք:Սյունիք'!H329)</f>
        <v>0</v>
      </c>
      <c r="I331" s="13">
        <f>SUM('Երևան քաղաք:Սյունիք'!I329)</f>
        <v>0</v>
      </c>
      <c r="J331" s="13">
        <f>SUM('Երևան քաղաք:Սյունիք'!J329)</f>
        <v>0</v>
      </c>
      <c r="K331" s="13">
        <f>SUM('Երևան քաղաք:Սյունիք'!K329)</f>
        <v>0</v>
      </c>
      <c r="L331" s="13">
        <f>SUM('Երևան քաղաք:Սյունիք'!L329)</f>
        <v>0</v>
      </c>
      <c r="M331" s="13">
        <f>SUM('Երևան քաղաք:Սյունիք'!M329)</f>
        <v>0</v>
      </c>
      <c r="N331" s="13">
        <f>SUM('Երևան քաղաք:Սյունիք'!N329)</f>
        <v>0</v>
      </c>
      <c r="O331" s="13">
        <f>SUM('Երևան քաղաք:Սյունիք'!O329)</f>
        <v>0</v>
      </c>
      <c r="P331" s="13">
        <f>SUM('Երևան քաղաք:Սյունիք'!P329)</f>
        <v>0</v>
      </c>
      <c r="Q331" s="13">
        <f>SUM('Երևան քաղաք:Սյունիք'!Q329)</f>
        <v>0</v>
      </c>
      <c r="R331" s="13">
        <f>SUM('Երևան քաղաք:Սյունիք'!R329)</f>
        <v>0</v>
      </c>
      <c r="S331" s="13">
        <f>SUM('Երևան քաղաք:Սյունիք'!S329)</f>
        <v>0</v>
      </c>
      <c r="T331" s="13">
        <f>SUM('Երևան քաղաք:Սյունիք'!T329)</f>
        <v>0</v>
      </c>
      <c r="U331" s="13">
        <f>SUM('Երևան քաղաք:Սյունիք'!U329)</f>
        <v>0</v>
      </c>
      <c r="V331" s="13">
        <f>SUM('Երևան քաղաք:Սյունիք'!V329)</f>
        <v>0</v>
      </c>
      <c r="W331" s="13">
        <f>SUM('Երևան քաղաք:Սյունիք'!W329)</f>
        <v>0</v>
      </c>
      <c r="X331" s="13">
        <f>SUM('Երևան քաղաք:Սյունիք'!X329)</f>
        <v>0</v>
      </c>
      <c r="Y331" s="13">
        <f>SUM('Երևան քաղաք:Սյունիք'!Y329)</f>
        <v>0</v>
      </c>
      <c r="Z331" s="13">
        <f>SUM('Երևան քաղաք:Սյունիք'!Z329)</f>
        <v>0</v>
      </c>
      <c r="AA331" s="13">
        <f>SUM('Երևան քաղաք:Սյունիք'!AA329)</f>
        <v>0</v>
      </c>
      <c r="AB331" s="13">
        <f>SUM('Երևան քաղաք:Սյունիք'!AB329)</f>
        <v>0</v>
      </c>
      <c r="AC331" s="13">
        <f>SUM('Երևան քաղաք:Սյունիք'!AC329)</f>
        <v>0</v>
      </c>
      <c r="AD331" s="13">
        <f>SUM('Երևան քաղաք:Սյունիք'!AD329)</f>
        <v>0</v>
      </c>
      <c r="AE331" s="13">
        <f>SUM('Երևան քաղաք:Սյունիք'!AE329)</f>
        <v>0</v>
      </c>
      <c r="AF331" s="13">
        <f>SUM('Երևան քաղաք:Սյունիք'!AF329)</f>
        <v>0</v>
      </c>
      <c r="AG331" s="13">
        <f>SUM('Երևան քաղաք:Սյունիք'!AG329)</f>
        <v>0</v>
      </c>
      <c r="AH331" s="13">
        <f>SUM('Երևան քաղաք:Սյունիք'!AH329)</f>
        <v>0</v>
      </c>
      <c r="AI331" s="13">
        <f>SUM('Երևան քաղաք:Սյունիք'!AI329)</f>
        <v>0</v>
      </c>
      <c r="AJ331" s="13">
        <f>SUM('Երևան քաղաք:Սյունիք'!AJ329)</f>
        <v>0</v>
      </c>
      <c r="AK331" s="13">
        <f>SUM('Երևան քաղաք:Սյունիք'!AK329)</f>
        <v>0</v>
      </c>
      <c r="AL331" s="13">
        <f>SUM('Երևան քաղաք:Սյունիք'!AL329)</f>
        <v>0</v>
      </c>
      <c r="AM331" s="13">
        <f>SUM('Երևան քաղաք:Սյունիք'!AM329)</f>
        <v>0</v>
      </c>
      <c r="AN331" s="13">
        <f>SUM('Երևան քաղաք:Սյունիք'!AN329)</f>
        <v>0</v>
      </c>
      <c r="AO331" s="13">
        <f>SUM('Երևան քաղաք:Սյունիք'!AO329)</f>
        <v>0</v>
      </c>
      <c r="AP331" s="13">
        <f>SUM('Երևան քաղաք:Սյունիք'!AP329)</f>
        <v>0</v>
      </c>
      <c r="AQ331" s="13">
        <f>SUM('Երևան քաղաք:Սյունիք'!AQ329)</f>
        <v>0</v>
      </c>
      <c r="AR331" s="13">
        <f>SUM('Երևան քաղաք:Սյունիք'!AR329)</f>
        <v>0</v>
      </c>
      <c r="AS331" s="13">
        <f>SUM('Երևան քաղաք:Սյունիք'!AS329)</f>
        <v>0</v>
      </c>
      <c r="AT331" s="13">
        <f>SUM('Երևան քաղաք:Սյունիք'!AT329)</f>
        <v>0</v>
      </c>
      <c r="AU331" s="13">
        <f>SUM('Երևան քաղաք:Սյունիք'!AU329)</f>
        <v>0</v>
      </c>
      <c r="AV331" s="13">
        <f>SUM('Երևան քաղաք:Սյունիք'!AV329)</f>
        <v>0</v>
      </c>
      <c r="AW331" s="13">
        <f>SUM('Երևան քաղաք:Սյունիք'!AW329)</f>
        <v>0</v>
      </c>
      <c r="AX331" s="13">
        <f>SUM('Երևան քաղաք:Սյունիք'!AX329)</f>
        <v>0</v>
      </c>
      <c r="AY331" s="13">
        <f>SUM('Երևան քաղաք:Սյունիք'!AY329)</f>
        <v>0</v>
      </c>
      <c r="AZ331" s="13">
        <f>SUM('Երևան քաղաք:Սյունիք'!AZ329)</f>
        <v>0</v>
      </c>
      <c r="BA331" s="13">
        <f>SUM('Երևան քաղաք:Սյունիք'!BA329)</f>
        <v>0</v>
      </c>
      <c r="BB331" s="13">
        <f>SUM('Երևան քաղաք:Սյունիք'!BB329)</f>
        <v>0</v>
      </c>
      <c r="BC331" s="13">
        <f>SUM('Երևան քաղաք:Սյունիք'!BC329)</f>
        <v>0</v>
      </c>
      <c r="BD331" s="13">
        <f>SUM('Երևան քաղաք:Սյունիք'!BD329)</f>
        <v>0</v>
      </c>
      <c r="BE331" s="13">
        <f>SUM('Երևան քաղաք:Սյունիք'!BE329)</f>
        <v>0</v>
      </c>
      <c r="BF331" s="13">
        <f>SUM('Երևան քաղաք:Սյունիք'!BF329)</f>
        <v>0</v>
      </c>
      <c r="BG331" s="13">
        <f>SUM('Երևան քաղաք:Սյունիք'!BG329)</f>
        <v>0</v>
      </c>
      <c r="BH331" s="13">
        <f>SUM('Երևան քաղաք:Սյունիք'!BH329)</f>
        <v>0</v>
      </c>
      <c r="BI331" s="13">
        <f>SUM('Երևան քաղաք:Սյունիք'!BI329)</f>
        <v>0</v>
      </c>
      <c r="BJ331" s="13">
        <f>SUM('Երևան քաղաք:Սյունիք'!BJ329)</f>
        <v>0</v>
      </c>
      <c r="BK331" s="13">
        <f>SUM('Երևան քաղաք:Սյունիք'!BK329)</f>
        <v>0</v>
      </c>
      <c r="BL331" s="13">
        <f>SUM('Երևան քաղաք:Սյունիք'!BL329)</f>
        <v>0</v>
      </c>
      <c r="BM331" s="13">
        <f>SUM('Երևան քաղաք:Սյունիք'!BM329)</f>
        <v>0</v>
      </c>
      <c r="BN331" s="13">
        <f>SUM('Երևան քաղաք:Սյունիք'!BN329)</f>
        <v>0</v>
      </c>
      <c r="BO331" s="13">
        <f>SUM('Երևան քաղաք:Սյունիք'!BO329)</f>
        <v>0</v>
      </c>
      <c r="BP331" s="13">
        <f>SUM('Երևան քաղաք:Սյունիք'!BP329)</f>
        <v>0</v>
      </c>
      <c r="BQ331" s="13">
        <f>SUM('Երևան քաղաք:Սյունիք'!BQ329)</f>
        <v>0</v>
      </c>
      <c r="BR331" s="13">
        <f>SUM('Երևան քաղաք:Սյունիք'!BR329)</f>
        <v>0</v>
      </c>
      <c r="BS331" s="13">
        <f>SUM('Երևան քաղաք:Սյունիք'!BS329)</f>
        <v>0</v>
      </c>
      <c r="BT331" s="13">
        <f>SUM('Երևան քաղաք:Սյունիք'!BT329)</f>
        <v>0</v>
      </c>
      <c r="BU331" s="13">
        <f>SUM('Երևան քաղաք:Սյունիք'!BU329)</f>
        <v>0</v>
      </c>
      <c r="BV331" s="13">
        <f>SUM('Երևան քաղաք:Սյունիք'!BV329)</f>
        <v>0</v>
      </c>
      <c r="BW331" s="13">
        <f>SUM('Երևան քաղաք:Սյունիք'!BW329)</f>
        <v>0</v>
      </c>
      <c r="BX331" s="13">
        <f>SUM('Երևան քաղաք:Սյունիք'!BX329)</f>
        <v>0</v>
      </c>
      <c r="BY331" s="13">
        <f>SUM('Երևան քաղաք:Սյունիք'!BY329)</f>
        <v>0</v>
      </c>
      <c r="BZ331" s="13">
        <f>SUM('Երևան քաղաք:Սյունիք'!BZ329)</f>
        <v>1</v>
      </c>
      <c r="CA331" s="13">
        <v>0</v>
      </c>
    </row>
    <row r="332" spans="1:79" ht="20.100000000000001" customHeight="1" x14ac:dyDescent="0.3">
      <c r="A332" s="5" t="s">
        <v>279</v>
      </c>
      <c r="B332" s="3" t="s">
        <v>700</v>
      </c>
      <c r="C332" s="3">
        <v>348</v>
      </c>
      <c r="D332" s="13">
        <f>SUM('Երևան քաղաք:Սյունիք'!D330)</f>
        <v>0</v>
      </c>
      <c r="E332" s="13">
        <f>SUM('Երևան քաղաք:Սյունիք'!E330)</f>
        <v>0</v>
      </c>
      <c r="F332" s="13">
        <f>SUM('Երևան քաղաք:Սյունիք'!F330)</f>
        <v>0</v>
      </c>
      <c r="G332" s="13">
        <f>SUM('Երևան քաղաք:Սյունիք'!G330)</f>
        <v>0</v>
      </c>
      <c r="H332" s="13">
        <f>SUM('Երևան քաղաք:Սյունիք'!H330)</f>
        <v>0</v>
      </c>
      <c r="I332" s="13">
        <f>SUM('Երևան քաղաք:Սյունիք'!I330)</f>
        <v>0</v>
      </c>
      <c r="J332" s="13">
        <f>SUM('Երևան քաղաք:Սյունիք'!J330)</f>
        <v>0</v>
      </c>
      <c r="K332" s="13">
        <f>SUM('Երևան քաղաք:Սյունիք'!K330)</f>
        <v>0</v>
      </c>
      <c r="L332" s="13">
        <f>SUM('Երևան քաղաք:Սյունիք'!L330)</f>
        <v>0</v>
      </c>
      <c r="M332" s="13">
        <f>SUM('Երևան քաղաք:Սյունիք'!M330)</f>
        <v>0</v>
      </c>
      <c r="N332" s="13">
        <f>SUM('Երևան քաղաք:Սյունիք'!N330)</f>
        <v>0</v>
      </c>
      <c r="O332" s="13">
        <f>SUM('Երևան քաղաք:Սյունիք'!O330)</f>
        <v>0</v>
      </c>
      <c r="P332" s="13">
        <f>SUM('Երևան քաղաք:Սյունիք'!P330)</f>
        <v>0</v>
      </c>
      <c r="Q332" s="13">
        <f>SUM('Երևան քաղաք:Սյունիք'!Q330)</f>
        <v>0</v>
      </c>
      <c r="R332" s="13">
        <f>SUM('Երևան քաղաք:Սյունիք'!R330)</f>
        <v>0</v>
      </c>
      <c r="S332" s="13">
        <f>SUM('Երևան քաղաք:Սյունիք'!S330)</f>
        <v>0</v>
      </c>
      <c r="T332" s="13">
        <f>SUM('Երևան քաղաք:Սյունիք'!T330)</f>
        <v>0</v>
      </c>
      <c r="U332" s="13">
        <f>SUM('Երևան քաղաք:Սյունիք'!U330)</f>
        <v>0</v>
      </c>
      <c r="V332" s="13">
        <f>SUM('Երևան քաղաք:Սյունիք'!V330)</f>
        <v>0</v>
      </c>
      <c r="W332" s="13">
        <f>SUM('Երևան քաղաք:Սյունիք'!W330)</f>
        <v>0</v>
      </c>
      <c r="X332" s="13">
        <f>SUM('Երևան քաղաք:Սյունիք'!X330)</f>
        <v>0</v>
      </c>
      <c r="Y332" s="13">
        <f>SUM('Երևան քաղաք:Սյունիք'!Y330)</f>
        <v>0</v>
      </c>
      <c r="Z332" s="13">
        <f>SUM('Երևան քաղաք:Սյունիք'!Z330)</f>
        <v>0</v>
      </c>
      <c r="AA332" s="13">
        <f>SUM('Երևան քաղաք:Սյունիք'!AA330)</f>
        <v>0</v>
      </c>
      <c r="AB332" s="13">
        <f>SUM('Երևան քաղաք:Սյունիք'!AB330)</f>
        <v>0</v>
      </c>
      <c r="AC332" s="13">
        <f>SUM('Երևան քաղաք:Սյունիք'!AC330)</f>
        <v>0</v>
      </c>
      <c r="AD332" s="13">
        <f>SUM('Երևան քաղաք:Սյունիք'!AD330)</f>
        <v>0</v>
      </c>
      <c r="AE332" s="13">
        <f>SUM('Երևան քաղաք:Սյունիք'!AE330)</f>
        <v>0</v>
      </c>
      <c r="AF332" s="13">
        <f>SUM('Երևան քաղաք:Սյունիք'!AF330)</f>
        <v>0</v>
      </c>
      <c r="AG332" s="13">
        <f>SUM('Երևան քաղաք:Սյունիք'!AG330)</f>
        <v>0</v>
      </c>
      <c r="AH332" s="13">
        <f>SUM('Երևան քաղաք:Սյունիք'!AH330)</f>
        <v>0</v>
      </c>
      <c r="AI332" s="13">
        <f>SUM('Երևան քաղաք:Սյունիք'!AI330)</f>
        <v>0</v>
      </c>
      <c r="AJ332" s="13">
        <f>SUM('Երևան քաղաք:Սյունիք'!AJ330)</f>
        <v>0</v>
      </c>
      <c r="AK332" s="13">
        <f>SUM('Երևան քաղաք:Սյունիք'!AK330)</f>
        <v>0</v>
      </c>
      <c r="AL332" s="13">
        <f>SUM('Երևան քաղաք:Սյունիք'!AL330)</f>
        <v>0</v>
      </c>
      <c r="AM332" s="13">
        <f>SUM('Երևան քաղաք:Սյունիք'!AM330)</f>
        <v>0</v>
      </c>
      <c r="AN332" s="13">
        <f>SUM('Երևան քաղաք:Սյունիք'!AN330)</f>
        <v>0</v>
      </c>
      <c r="AO332" s="13">
        <f>SUM('Երևան քաղաք:Սյունիք'!AO330)</f>
        <v>0</v>
      </c>
      <c r="AP332" s="13">
        <f>SUM('Երևան քաղաք:Սյունիք'!AP330)</f>
        <v>0</v>
      </c>
      <c r="AQ332" s="13">
        <f>SUM('Երևան քաղաք:Սյունիք'!AQ330)</f>
        <v>0</v>
      </c>
      <c r="AR332" s="13">
        <f>SUM('Երևան քաղաք:Սյունիք'!AR330)</f>
        <v>0</v>
      </c>
      <c r="AS332" s="13">
        <f>SUM('Երևան քաղաք:Սյունիք'!AS330)</f>
        <v>0</v>
      </c>
      <c r="AT332" s="13">
        <f>SUM('Երևան քաղաք:Սյունիք'!AT330)</f>
        <v>0</v>
      </c>
      <c r="AU332" s="13">
        <f>SUM('Երևան քաղաք:Սյունիք'!AU330)</f>
        <v>0</v>
      </c>
      <c r="AV332" s="13">
        <f>SUM('Երևան քաղաք:Սյունիք'!AV330)</f>
        <v>0</v>
      </c>
      <c r="AW332" s="13">
        <f>SUM('Երևան քաղաք:Սյունիք'!AW330)</f>
        <v>0</v>
      </c>
      <c r="AX332" s="13">
        <f>SUM('Երևան քաղաք:Սյունիք'!AX330)</f>
        <v>0</v>
      </c>
      <c r="AY332" s="13">
        <f>SUM('Երևան քաղաք:Սյունիք'!AY330)</f>
        <v>0</v>
      </c>
      <c r="AZ332" s="13">
        <f>SUM('Երևան քաղաք:Սյունիք'!AZ330)</f>
        <v>0</v>
      </c>
      <c r="BA332" s="13">
        <f>SUM('Երևան քաղաք:Սյունիք'!BA330)</f>
        <v>0</v>
      </c>
      <c r="BB332" s="13">
        <f>SUM('Երևան քաղաք:Սյունիք'!BB330)</f>
        <v>0</v>
      </c>
      <c r="BC332" s="13">
        <f>SUM('Երևան քաղաք:Սյունիք'!BC330)</f>
        <v>0</v>
      </c>
      <c r="BD332" s="13">
        <f>SUM('Երևան քաղաք:Սյունիք'!BD330)</f>
        <v>0</v>
      </c>
      <c r="BE332" s="13">
        <f>SUM('Երևան քաղաք:Սյունիք'!BE330)</f>
        <v>0</v>
      </c>
      <c r="BF332" s="13">
        <f>SUM('Երևան քաղաք:Սյունիք'!BF330)</f>
        <v>0</v>
      </c>
      <c r="BG332" s="13">
        <f>SUM('Երևան քաղաք:Սյունիք'!BG330)</f>
        <v>0</v>
      </c>
      <c r="BH332" s="13">
        <f>SUM('Երևան քաղաք:Սյունիք'!BH330)</f>
        <v>0</v>
      </c>
      <c r="BI332" s="13">
        <f>SUM('Երևան քաղաք:Սյունիք'!BI330)</f>
        <v>0</v>
      </c>
      <c r="BJ332" s="13">
        <f>SUM('Երևան քաղաք:Սյունիք'!BJ330)</f>
        <v>0</v>
      </c>
      <c r="BK332" s="13">
        <f>SUM('Երևան քաղաք:Սյունիք'!BK330)</f>
        <v>0</v>
      </c>
      <c r="BL332" s="13">
        <f>SUM('Երևան քաղաք:Սյունիք'!BL330)</f>
        <v>0</v>
      </c>
      <c r="BM332" s="13">
        <f>SUM('Երևան քաղաք:Սյունիք'!BM330)</f>
        <v>0</v>
      </c>
      <c r="BN332" s="13">
        <f>SUM('Երևան քաղաք:Սյունիք'!BN330)</f>
        <v>0</v>
      </c>
      <c r="BO332" s="13">
        <f>SUM('Երևան քաղաք:Սյունիք'!BO330)</f>
        <v>0</v>
      </c>
      <c r="BP332" s="13">
        <f>SUM('Երևան քաղաք:Սյունիք'!BP330)</f>
        <v>0</v>
      </c>
      <c r="BQ332" s="13">
        <f>SUM('Երևան քաղաք:Սյունիք'!BQ330)</f>
        <v>0</v>
      </c>
      <c r="BR332" s="13">
        <f>SUM('Երևան քաղաք:Սյունիք'!BR330)</f>
        <v>0</v>
      </c>
      <c r="BS332" s="13">
        <f>SUM('Երևան քաղաք:Սյունիք'!BS330)</f>
        <v>0</v>
      </c>
      <c r="BT332" s="13">
        <f>SUM('Երևան քաղաք:Սյունիք'!BT330)</f>
        <v>0</v>
      </c>
      <c r="BU332" s="13">
        <f>SUM('Երևան քաղաք:Սյունիք'!BU330)</f>
        <v>0</v>
      </c>
      <c r="BV332" s="13">
        <f>SUM('Երևան քաղաք:Սյունիք'!BV330)</f>
        <v>0</v>
      </c>
      <c r="BW332" s="13">
        <f>SUM('Երևան քաղաք:Սյունիք'!BW330)</f>
        <v>0</v>
      </c>
      <c r="BX332" s="13">
        <f>SUM('Երևան քաղաք:Սյունիք'!BX330)</f>
        <v>0</v>
      </c>
      <c r="BY332" s="13">
        <f>SUM('Երևան քաղաք:Սյունիք'!BY330)</f>
        <v>0</v>
      </c>
      <c r="BZ332" s="13">
        <f>SUM('Երևան քաղաք:Սյունիք'!BZ330)</f>
        <v>0</v>
      </c>
      <c r="CA332" s="13">
        <v>0</v>
      </c>
    </row>
    <row r="333" spans="1:79" ht="20.100000000000001" customHeight="1" x14ac:dyDescent="0.3">
      <c r="A333" s="5" t="s">
        <v>280</v>
      </c>
      <c r="B333" s="3" t="s">
        <v>482</v>
      </c>
      <c r="C333" s="3">
        <v>349</v>
      </c>
      <c r="D333" s="13">
        <f>SUM('Երևան քաղաք:Սյունիք'!D331)</f>
        <v>0</v>
      </c>
      <c r="E333" s="13">
        <f>SUM('Երևան քաղաք:Սյունիք'!E331)</f>
        <v>0</v>
      </c>
      <c r="F333" s="13">
        <f>SUM('Երևան քաղաք:Սյունիք'!F331)</f>
        <v>0</v>
      </c>
      <c r="G333" s="13">
        <f>SUM('Երևան քաղաք:Սյունիք'!G331)</f>
        <v>0</v>
      </c>
      <c r="H333" s="13">
        <f>SUM('Երևան քաղաք:Սյունիք'!H331)</f>
        <v>0</v>
      </c>
      <c r="I333" s="13">
        <f>SUM('Երևան քաղաք:Սյունիք'!I331)</f>
        <v>0</v>
      </c>
      <c r="J333" s="13">
        <f>SUM('Երևան քաղաք:Սյունիք'!J331)</f>
        <v>0</v>
      </c>
      <c r="K333" s="13">
        <f>SUM('Երևան քաղաք:Սյունիք'!K331)</f>
        <v>0</v>
      </c>
      <c r="L333" s="13">
        <f>SUM('Երևան քաղաք:Սյունիք'!L331)</f>
        <v>0</v>
      </c>
      <c r="M333" s="13">
        <f>SUM('Երևան քաղաք:Սյունիք'!M331)</f>
        <v>0</v>
      </c>
      <c r="N333" s="13">
        <f>SUM('Երևան քաղաք:Սյունիք'!N331)</f>
        <v>0</v>
      </c>
      <c r="O333" s="13">
        <f>SUM('Երևան քաղաք:Սյունիք'!O331)</f>
        <v>0</v>
      </c>
      <c r="P333" s="13">
        <f>SUM('Երևան քաղաք:Սյունիք'!P331)</f>
        <v>0</v>
      </c>
      <c r="Q333" s="13">
        <f>SUM('Երևան քաղաք:Սյունիք'!Q331)</f>
        <v>0</v>
      </c>
      <c r="R333" s="13">
        <f>SUM('Երևան քաղաք:Սյունիք'!R331)</f>
        <v>0</v>
      </c>
      <c r="S333" s="13">
        <f>SUM('Երևան քաղաք:Սյունիք'!S331)</f>
        <v>0</v>
      </c>
      <c r="T333" s="13">
        <f>SUM('Երևան քաղաք:Սյունիք'!T331)</f>
        <v>0</v>
      </c>
      <c r="U333" s="13">
        <f>SUM('Երևան քաղաք:Սյունիք'!U331)</f>
        <v>0</v>
      </c>
      <c r="V333" s="13">
        <f>SUM('Երևան քաղաք:Սյունիք'!V331)</f>
        <v>0</v>
      </c>
      <c r="W333" s="13">
        <f>SUM('Երևան քաղաք:Սյունիք'!W331)</f>
        <v>0</v>
      </c>
      <c r="X333" s="13">
        <f>SUM('Երևան քաղաք:Սյունիք'!X331)</f>
        <v>0</v>
      </c>
      <c r="Y333" s="13">
        <f>SUM('Երևան քաղաք:Սյունիք'!Y331)</f>
        <v>0</v>
      </c>
      <c r="Z333" s="13">
        <f>SUM('Երևան քաղաք:Սյունիք'!Z331)</f>
        <v>0</v>
      </c>
      <c r="AA333" s="13">
        <f>SUM('Երևան քաղաք:Սյունիք'!AA331)</f>
        <v>0</v>
      </c>
      <c r="AB333" s="13">
        <f>SUM('Երևան քաղաք:Սյունիք'!AB331)</f>
        <v>0</v>
      </c>
      <c r="AC333" s="13">
        <f>SUM('Երևան քաղաք:Սյունիք'!AC331)</f>
        <v>0</v>
      </c>
      <c r="AD333" s="13">
        <f>SUM('Երևան քաղաք:Սյունիք'!AD331)</f>
        <v>0</v>
      </c>
      <c r="AE333" s="13">
        <f>SUM('Երևան քաղաք:Սյունիք'!AE331)</f>
        <v>0</v>
      </c>
      <c r="AF333" s="13">
        <f>SUM('Երևան քաղաք:Սյունիք'!AF331)</f>
        <v>0</v>
      </c>
      <c r="AG333" s="13">
        <f>SUM('Երևան քաղաք:Սյունիք'!AG331)</f>
        <v>0</v>
      </c>
      <c r="AH333" s="13">
        <f>SUM('Երևան քաղաք:Սյունիք'!AH331)</f>
        <v>0</v>
      </c>
      <c r="AI333" s="13">
        <f>SUM('Երևան քաղաք:Սյունիք'!AI331)</f>
        <v>0</v>
      </c>
      <c r="AJ333" s="13">
        <f>SUM('Երևան քաղաք:Սյունիք'!AJ331)</f>
        <v>0</v>
      </c>
      <c r="AK333" s="13">
        <f>SUM('Երևան քաղաք:Սյունիք'!AK331)</f>
        <v>0</v>
      </c>
      <c r="AL333" s="13">
        <f>SUM('Երևան քաղաք:Սյունիք'!AL331)</f>
        <v>0</v>
      </c>
      <c r="AM333" s="13">
        <f>SUM('Երևան քաղաք:Սյունիք'!AM331)</f>
        <v>0</v>
      </c>
      <c r="AN333" s="13">
        <f>SUM('Երևան քաղաք:Սյունիք'!AN331)</f>
        <v>0</v>
      </c>
      <c r="AO333" s="13">
        <f>SUM('Երևան քաղաք:Սյունիք'!AO331)</f>
        <v>0</v>
      </c>
      <c r="AP333" s="13">
        <f>SUM('Երևան քաղաք:Սյունիք'!AP331)</f>
        <v>0</v>
      </c>
      <c r="AQ333" s="13">
        <f>SUM('Երևան քաղաք:Սյունիք'!AQ331)</f>
        <v>0</v>
      </c>
      <c r="AR333" s="13">
        <f>SUM('Երևան քաղաք:Սյունիք'!AR331)</f>
        <v>0</v>
      </c>
      <c r="AS333" s="13">
        <f>SUM('Երևան քաղաք:Սյունիք'!AS331)</f>
        <v>0</v>
      </c>
      <c r="AT333" s="13">
        <f>SUM('Երևան քաղաք:Սյունիք'!AT331)</f>
        <v>0</v>
      </c>
      <c r="AU333" s="13">
        <f>SUM('Երևան քաղաք:Սյունիք'!AU331)</f>
        <v>0</v>
      </c>
      <c r="AV333" s="13">
        <f>SUM('Երևան քաղաք:Սյունիք'!AV331)</f>
        <v>0</v>
      </c>
      <c r="AW333" s="13">
        <f>SUM('Երևան քաղաք:Սյունիք'!AW331)</f>
        <v>0</v>
      </c>
      <c r="AX333" s="13">
        <f>SUM('Երևան քաղաք:Սյունիք'!AX331)</f>
        <v>0</v>
      </c>
      <c r="AY333" s="13">
        <f>SUM('Երևան քաղաք:Սյունիք'!AY331)</f>
        <v>0</v>
      </c>
      <c r="AZ333" s="13">
        <f>SUM('Երևան քաղաք:Սյունիք'!AZ331)</f>
        <v>0</v>
      </c>
      <c r="BA333" s="13">
        <f>SUM('Երևան քաղաք:Սյունիք'!BA331)</f>
        <v>0</v>
      </c>
      <c r="BB333" s="13">
        <f>SUM('Երևան քաղաք:Սյունիք'!BB331)</f>
        <v>0</v>
      </c>
      <c r="BC333" s="13">
        <f>SUM('Երևան քաղաք:Սյունիք'!BC331)</f>
        <v>0</v>
      </c>
      <c r="BD333" s="13">
        <f>SUM('Երևան քաղաք:Սյունիք'!BD331)</f>
        <v>0</v>
      </c>
      <c r="BE333" s="13">
        <f>SUM('Երևան քաղաք:Սյունիք'!BE331)</f>
        <v>0</v>
      </c>
      <c r="BF333" s="13">
        <f>SUM('Երևան քաղաք:Սյունիք'!BF331)</f>
        <v>0</v>
      </c>
      <c r="BG333" s="13">
        <f>SUM('Երևան քաղաք:Սյունիք'!BG331)</f>
        <v>0</v>
      </c>
      <c r="BH333" s="13">
        <f>SUM('Երևան քաղաք:Սյունիք'!BH331)</f>
        <v>0</v>
      </c>
      <c r="BI333" s="13">
        <f>SUM('Երևան քաղաք:Սյունիք'!BI331)</f>
        <v>0</v>
      </c>
      <c r="BJ333" s="13">
        <f>SUM('Երևան քաղաք:Սյունիք'!BJ331)</f>
        <v>0</v>
      </c>
      <c r="BK333" s="13">
        <f>SUM('Երևան քաղաք:Սյունիք'!BK331)</f>
        <v>0</v>
      </c>
      <c r="BL333" s="13">
        <f>SUM('Երևան քաղաք:Սյունիք'!BL331)</f>
        <v>0</v>
      </c>
      <c r="BM333" s="13">
        <f>SUM('Երևան քաղաք:Սյունիք'!BM331)</f>
        <v>0</v>
      </c>
      <c r="BN333" s="13">
        <f>SUM('Երևան քաղաք:Սյունիք'!BN331)</f>
        <v>0</v>
      </c>
      <c r="BO333" s="13">
        <f>SUM('Երևան քաղաք:Սյունիք'!BO331)</f>
        <v>0</v>
      </c>
      <c r="BP333" s="13">
        <f>SUM('Երևան քաղաք:Սյունիք'!BP331)</f>
        <v>0</v>
      </c>
      <c r="BQ333" s="13">
        <f>SUM('Երևան քաղաք:Սյունիք'!BQ331)</f>
        <v>0</v>
      </c>
      <c r="BR333" s="13">
        <f>SUM('Երևան քաղաք:Սյունիք'!BR331)</f>
        <v>0</v>
      </c>
      <c r="BS333" s="13">
        <f>SUM('Երևան քաղաք:Սյունիք'!BS331)</f>
        <v>0</v>
      </c>
      <c r="BT333" s="13">
        <f>SUM('Երևան քաղաք:Սյունիք'!BT331)</f>
        <v>0</v>
      </c>
      <c r="BU333" s="13">
        <f>SUM('Երևան քաղաք:Սյունիք'!BU331)</f>
        <v>0</v>
      </c>
      <c r="BV333" s="13">
        <f>SUM('Երևան քաղաք:Սյունիք'!BV331)</f>
        <v>0</v>
      </c>
      <c r="BW333" s="13">
        <f>SUM('Երևան քաղաք:Սյունիք'!BW331)</f>
        <v>0</v>
      </c>
      <c r="BX333" s="13">
        <f>SUM('Երևան քաղաք:Սյունիք'!BX331)</f>
        <v>0</v>
      </c>
      <c r="BY333" s="13">
        <f>SUM('Երևան քաղաք:Սյունիք'!BY331)</f>
        <v>0</v>
      </c>
      <c r="BZ333" s="13">
        <f>SUM('Երևան քաղաք:Սյունիք'!BZ331)</f>
        <v>0</v>
      </c>
      <c r="CA333" s="13">
        <v>0</v>
      </c>
    </row>
    <row r="334" spans="1:79" ht="20.100000000000001" customHeight="1" x14ac:dyDescent="0.3">
      <c r="A334" s="5" t="s">
        <v>281</v>
      </c>
      <c r="B334" s="3" t="s">
        <v>629</v>
      </c>
      <c r="C334" s="3">
        <v>350</v>
      </c>
      <c r="D334" s="13">
        <f>SUM('Երևան քաղաք:Սյունիք'!D332)</f>
        <v>0</v>
      </c>
      <c r="E334" s="13">
        <f>SUM('Երևան քաղաք:Սյունիք'!E332)</f>
        <v>0</v>
      </c>
      <c r="F334" s="13">
        <f>SUM('Երևան քաղաք:Սյունիք'!F332)</f>
        <v>0</v>
      </c>
      <c r="G334" s="13">
        <f>SUM('Երևան քաղաք:Սյունիք'!G332)</f>
        <v>0</v>
      </c>
      <c r="H334" s="13">
        <f>SUM('Երևան քաղաք:Սյունիք'!H332)</f>
        <v>0</v>
      </c>
      <c r="I334" s="13">
        <f>SUM('Երևան քաղաք:Սյունիք'!I332)</f>
        <v>0</v>
      </c>
      <c r="J334" s="13">
        <f>SUM('Երևան քաղաք:Սյունիք'!J332)</f>
        <v>0</v>
      </c>
      <c r="K334" s="13">
        <f>SUM('Երևան քաղաք:Սյունիք'!K332)</f>
        <v>0</v>
      </c>
      <c r="L334" s="13">
        <f>SUM('Երևան քաղաք:Սյունիք'!L332)</f>
        <v>0</v>
      </c>
      <c r="M334" s="13">
        <f>SUM('Երևան քաղաք:Սյունիք'!M332)</f>
        <v>0</v>
      </c>
      <c r="N334" s="13">
        <f>SUM('Երևան քաղաք:Սյունիք'!N332)</f>
        <v>0</v>
      </c>
      <c r="O334" s="13">
        <f>SUM('Երևան քաղաք:Սյունիք'!O332)</f>
        <v>0</v>
      </c>
      <c r="P334" s="13">
        <f>SUM('Երևան քաղաք:Սյունիք'!P332)</f>
        <v>0</v>
      </c>
      <c r="Q334" s="13">
        <f>SUM('Երևան քաղաք:Սյունիք'!Q332)</f>
        <v>0</v>
      </c>
      <c r="R334" s="13">
        <f>SUM('Երևան քաղաք:Սյունիք'!R332)</f>
        <v>0</v>
      </c>
      <c r="S334" s="13">
        <f>SUM('Երևան քաղաք:Սյունիք'!S332)</f>
        <v>0</v>
      </c>
      <c r="T334" s="13">
        <f>SUM('Երևան քաղաք:Սյունիք'!T332)</f>
        <v>0</v>
      </c>
      <c r="U334" s="13">
        <f>SUM('Երևան քաղաք:Սյունիք'!U332)</f>
        <v>0</v>
      </c>
      <c r="V334" s="13">
        <f>SUM('Երևան քաղաք:Սյունիք'!V332)</f>
        <v>0</v>
      </c>
      <c r="W334" s="13">
        <f>SUM('Երևան քաղաք:Սյունիք'!W332)</f>
        <v>0</v>
      </c>
      <c r="X334" s="13">
        <f>SUM('Երևան քաղաք:Սյունիք'!X332)</f>
        <v>0</v>
      </c>
      <c r="Y334" s="13">
        <f>SUM('Երևան քաղաք:Սյունիք'!Y332)</f>
        <v>0</v>
      </c>
      <c r="Z334" s="13">
        <f>SUM('Երևան քաղաք:Սյունիք'!Z332)</f>
        <v>0</v>
      </c>
      <c r="AA334" s="13">
        <f>SUM('Երևան քաղաք:Սյունիք'!AA332)</f>
        <v>0</v>
      </c>
      <c r="AB334" s="13">
        <f>SUM('Երևան քաղաք:Սյունիք'!AB332)</f>
        <v>0</v>
      </c>
      <c r="AC334" s="13">
        <f>SUM('Երևան քաղաք:Սյունիք'!AC332)</f>
        <v>0</v>
      </c>
      <c r="AD334" s="13">
        <f>SUM('Երևան քաղաք:Սյունիք'!AD332)</f>
        <v>0</v>
      </c>
      <c r="AE334" s="13">
        <f>SUM('Երևան քաղաք:Սյունիք'!AE332)</f>
        <v>0</v>
      </c>
      <c r="AF334" s="13">
        <f>SUM('Երևան քաղաք:Սյունիք'!AF332)</f>
        <v>0</v>
      </c>
      <c r="AG334" s="13">
        <f>SUM('Երևան քաղաք:Սյունիք'!AG332)</f>
        <v>0</v>
      </c>
      <c r="AH334" s="13">
        <f>SUM('Երևան քաղաք:Սյունիք'!AH332)</f>
        <v>0</v>
      </c>
      <c r="AI334" s="13">
        <f>SUM('Երևան քաղաք:Սյունիք'!AI332)</f>
        <v>0</v>
      </c>
      <c r="AJ334" s="13">
        <f>SUM('Երևան քաղաք:Սյունիք'!AJ332)</f>
        <v>0</v>
      </c>
      <c r="AK334" s="13">
        <f>SUM('Երևան քաղաք:Սյունիք'!AK332)</f>
        <v>0</v>
      </c>
      <c r="AL334" s="13">
        <f>SUM('Երևան քաղաք:Սյունիք'!AL332)</f>
        <v>0</v>
      </c>
      <c r="AM334" s="13">
        <f>SUM('Երևան քաղաք:Սյունիք'!AM332)</f>
        <v>0</v>
      </c>
      <c r="AN334" s="13">
        <f>SUM('Երևան քաղաք:Սյունիք'!AN332)</f>
        <v>0</v>
      </c>
      <c r="AO334" s="13">
        <f>SUM('Երևան քաղաք:Սյունիք'!AO332)</f>
        <v>0</v>
      </c>
      <c r="AP334" s="13">
        <f>SUM('Երևան քաղաք:Սյունիք'!AP332)</f>
        <v>0</v>
      </c>
      <c r="AQ334" s="13">
        <f>SUM('Երևան քաղաք:Սյունիք'!AQ332)</f>
        <v>0</v>
      </c>
      <c r="AR334" s="13">
        <f>SUM('Երևան քաղաք:Սյունիք'!AR332)</f>
        <v>0</v>
      </c>
      <c r="AS334" s="13">
        <f>SUM('Երևան քաղաք:Սյունիք'!AS332)</f>
        <v>0</v>
      </c>
      <c r="AT334" s="13">
        <f>SUM('Երևան քաղաք:Սյունիք'!AT332)</f>
        <v>0</v>
      </c>
      <c r="AU334" s="13">
        <f>SUM('Երևան քաղաք:Սյունիք'!AU332)</f>
        <v>0</v>
      </c>
      <c r="AV334" s="13">
        <f>SUM('Երևան քաղաք:Սյունիք'!AV332)</f>
        <v>0</v>
      </c>
      <c r="AW334" s="13">
        <f>SUM('Երևան քաղաք:Սյունիք'!AW332)</f>
        <v>0</v>
      </c>
      <c r="AX334" s="13">
        <f>SUM('Երևան քաղաք:Սյունիք'!AX332)</f>
        <v>0</v>
      </c>
      <c r="AY334" s="13">
        <f>SUM('Երևան քաղաք:Սյունիք'!AY332)</f>
        <v>0</v>
      </c>
      <c r="AZ334" s="13">
        <f>SUM('Երևան քաղաք:Սյունիք'!AZ332)</f>
        <v>0</v>
      </c>
      <c r="BA334" s="13">
        <f>SUM('Երևան քաղաք:Սյունիք'!BA332)</f>
        <v>0</v>
      </c>
      <c r="BB334" s="13">
        <f>SUM('Երևան քաղաք:Սյունիք'!BB332)</f>
        <v>0</v>
      </c>
      <c r="BC334" s="13">
        <f>SUM('Երևան քաղաք:Սյունիք'!BC332)</f>
        <v>0</v>
      </c>
      <c r="BD334" s="13">
        <f>SUM('Երևան քաղաք:Սյունիք'!BD332)</f>
        <v>0</v>
      </c>
      <c r="BE334" s="13">
        <f>SUM('Երևան քաղաք:Սյունիք'!BE332)</f>
        <v>0</v>
      </c>
      <c r="BF334" s="13">
        <f>SUM('Երևան քաղաք:Սյունիք'!BF332)</f>
        <v>0</v>
      </c>
      <c r="BG334" s="13">
        <f>SUM('Երևան քաղաք:Սյունիք'!BG332)</f>
        <v>0</v>
      </c>
      <c r="BH334" s="13">
        <f>SUM('Երևան քաղաք:Սյունիք'!BH332)</f>
        <v>0</v>
      </c>
      <c r="BI334" s="13">
        <f>SUM('Երևան քաղաք:Սյունիք'!BI332)</f>
        <v>0</v>
      </c>
      <c r="BJ334" s="13">
        <f>SUM('Երևան քաղաք:Սյունիք'!BJ332)</f>
        <v>0</v>
      </c>
      <c r="BK334" s="13">
        <f>SUM('Երևան քաղաք:Սյունիք'!BK332)</f>
        <v>0</v>
      </c>
      <c r="BL334" s="13">
        <f>SUM('Երևան քաղաք:Սյունիք'!BL332)</f>
        <v>0</v>
      </c>
      <c r="BM334" s="13">
        <f>SUM('Երևան քաղաք:Սյունիք'!BM332)</f>
        <v>0</v>
      </c>
      <c r="BN334" s="13">
        <f>SUM('Երևան քաղաք:Սյունիք'!BN332)</f>
        <v>0</v>
      </c>
      <c r="BO334" s="13">
        <f>SUM('Երևան քաղաք:Սյունիք'!BO332)</f>
        <v>0</v>
      </c>
      <c r="BP334" s="13">
        <f>SUM('Երևան քաղաք:Սյունիք'!BP332)</f>
        <v>0</v>
      </c>
      <c r="BQ334" s="13">
        <f>SUM('Երևան քաղաք:Սյունիք'!BQ332)</f>
        <v>0</v>
      </c>
      <c r="BR334" s="13">
        <f>SUM('Երևան քաղաք:Սյունիք'!BR332)</f>
        <v>0</v>
      </c>
      <c r="BS334" s="13">
        <f>SUM('Երևան քաղաք:Սյունիք'!BS332)</f>
        <v>0</v>
      </c>
      <c r="BT334" s="13">
        <f>SUM('Երևան քաղաք:Սյունիք'!BT332)</f>
        <v>0</v>
      </c>
      <c r="BU334" s="13">
        <f>SUM('Երևան քաղաք:Սյունիք'!BU332)</f>
        <v>0</v>
      </c>
      <c r="BV334" s="13">
        <f>SUM('Երևան քաղաք:Սյունիք'!BV332)</f>
        <v>0</v>
      </c>
      <c r="BW334" s="13">
        <f>SUM('Երևան քաղաք:Սյունիք'!BW332)</f>
        <v>0</v>
      </c>
      <c r="BX334" s="13">
        <f>SUM('Երևան քաղաք:Սյունիք'!BX332)</f>
        <v>0</v>
      </c>
      <c r="BY334" s="13">
        <f>SUM('Երևան քաղաք:Սյունիք'!BY332)</f>
        <v>0</v>
      </c>
      <c r="BZ334" s="13">
        <f>SUM('Երևան քաղաք:Սյունիք'!BZ332)</f>
        <v>0</v>
      </c>
      <c r="CA334" s="13">
        <v>0</v>
      </c>
    </row>
    <row r="335" spans="1:79" ht="20.100000000000001" customHeight="1" x14ac:dyDescent="0.3">
      <c r="A335" s="5" t="s">
        <v>282</v>
      </c>
      <c r="B335" s="3" t="s">
        <v>701</v>
      </c>
      <c r="C335" s="3">
        <v>351</v>
      </c>
      <c r="D335" s="13">
        <f>SUM('Երևան քաղաք:Սյունիք'!D333)</f>
        <v>0</v>
      </c>
      <c r="E335" s="13">
        <f>SUM('Երևան քաղաք:Սյունիք'!E333)</f>
        <v>0</v>
      </c>
      <c r="F335" s="13">
        <f>SUM('Երևան քաղաք:Սյունիք'!F333)</f>
        <v>0</v>
      </c>
      <c r="G335" s="13">
        <f>SUM('Երևան քաղաք:Սյունիք'!G333)</f>
        <v>0</v>
      </c>
      <c r="H335" s="13">
        <f>SUM('Երևան քաղաք:Սյունիք'!H333)</f>
        <v>0</v>
      </c>
      <c r="I335" s="13">
        <f>SUM('Երևան քաղաք:Սյունիք'!I333)</f>
        <v>0</v>
      </c>
      <c r="J335" s="13">
        <f>SUM('Երևան քաղաք:Սյունիք'!J333)</f>
        <v>0</v>
      </c>
      <c r="K335" s="13">
        <f>SUM('Երևան քաղաք:Սյունիք'!K333)</f>
        <v>0</v>
      </c>
      <c r="L335" s="13">
        <f>SUM('Երևան քաղաք:Սյունիք'!L333)</f>
        <v>0</v>
      </c>
      <c r="M335" s="13">
        <f>SUM('Երևան քաղաք:Սյունիք'!M333)</f>
        <v>0</v>
      </c>
      <c r="N335" s="13">
        <f>SUM('Երևան քաղաք:Սյունիք'!N333)</f>
        <v>0</v>
      </c>
      <c r="O335" s="13">
        <f>SUM('Երևան քաղաք:Սյունիք'!O333)</f>
        <v>0</v>
      </c>
      <c r="P335" s="13">
        <f>SUM('Երևան քաղաք:Սյունիք'!P333)</f>
        <v>0</v>
      </c>
      <c r="Q335" s="13">
        <f>SUM('Երևան քաղաք:Սյունիք'!Q333)</f>
        <v>0</v>
      </c>
      <c r="R335" s="13">
        <f>SUM('Երևան քաղաք:Սյունիք'!R333)</f>
        <v>0</v>
      </c>
      <c r="S335" s="13">
        <f>SUM('Երևան քաղաք:Սյունիք'!S333)</f>
        <v>0</v>
      </c>
      <c r="T335" s="13">
        <f>SUM('Երևան քաղաք:Սյունիք'!T333)</f>
        <v>0</v>
      </c>
      <c r="U335" s="13">
        <f>SUM('Երևան քաղաք:Սյունիք'!U333)</f>
        <v>0</v>
      </c>
      <c r="V335" s="13">
        <f>SUM('Երևան քաղաք:Սյունիք'!V333)</f>
        <v>0</v>
      </c>
      <c r="W335" s="13">
        <f>SUM('Երևան քաղաք:Սյունիք'!W333)</f>
        <v>0</v>
      </c>
      <c r="X335" s="13">
        <f>SUM('Երևան քաղաք:Սյունիք'!X333)</f>
        <v>0</v>
      </c>
      <c r="Y335" s="13">
        <f>SUM('Երևան քաղաք:Սյունիք'!Y333)</f>
        <v>0</v>
      </c>
      <c r="Z335" s="13">
        <f>SUM('Երևան քաղաք:Սյունիք'!Z333)</f>
        <v>0</v>
      </c>
      <c r="AA335" s="13">
        <f>SUM('Երևան քաղաք:Սյունիք'!AA333)</f>
        <v>0</v>
      </c>
      <c r="AB335" s="13">
        <f>SUM('Երևան քաղաք:Սյունիք'!AB333)</f>
        <v>0</v>
      </c>
      <c r="AC335" s="13">
        <f>SUM('Երևան քաղաք:Սյունիք'!AC333)</f>
        <v>0</v>
      </c>
      <c r="AD335" s="13">
        <f>SUM('Երևան քաղաք:Սյունիք'!AD333)</f>
        <v>0</v>
      </c>
      <c r="AE335" s="13">
        <f>SUM('Երևան քաղաք:Սյունիք'!AE333)</f>
        <v>0</v>
      </c>
      <c r="AF335" s="13">
        <f>SUM('Երևան քաղաք:Սյունիք'!AF333)</f>
        <v>0</v>
      </c>
      <c r="AG335" s="13">
        <f>SUM('Երևան քաղաք:Սյունիք'!AG333)</f>
        <v>0</v>
      </c>
      <c r="AH335" s="13">
        <f>SUM('Երևան քաղաք:Սյունիք'!AH333)</f>
        <v>0</v>
      </c>
      <c r="AI335" s="13">
        <f>SUM('Երևան քաղաք:Սյունիք'!AI333)</f>
        <v>0</v>
      </c>
      <c r="AJ335" s="13">
        <f>SUM('Երևան քաղաք:Սյունիք'!AJ333)</f>
        <v>0</v>
      </c>
      <c r="AK335" s="13">
        <f>SUM('Երևան քաղաք:Սյունիք'!AK333)</f>
        <v>0</v>
      </c>
      <c r="AL335" s="13">
        <f>SUM('Երևան քաղաք:Սյունիք'!AL333)</f>
        <v>0</v>
      </c>
      <c r="AM335" s="13">
        <f>SUM('Երևան քաղաք:Սյունիք'!AM333)</f>
        <v>0</v>
      </c>
      <c r="AN335" s="13">
        <f>SUM('Երևան քաղաք:Սյունիք'!AN333)</f>
        <v>0</v>
      </c>
      <c r="AO335" s="13">
        <f>SUM('Երևան քաղաք:Սյունիք'!AO333)</f>
        <v>0</v>
      </c>
      <c r="AP335" s="13">
        <f>SUM('Երևան քաղաք:Սյունիք'!AP333)</f>
        <v>0</v>
      </c>
      <c r="AQ335" s="13">
        <f>SUM('Երևան քաղաք:Սյունիք'!AQ333)</f>
        <v>0</v>
      </c>
      <c r="AR335" s="13">
        <f>SUM('Երևան քաղաք:Սյունիք'!AR333)</f>
        <v>0</v>
      </c>
      <c r="AS335" s="13">
        <f>SUM('Երևան քաղաք:Սյունիք'!AS333)</f>
        <v>0</v>
      </c>
      <c r="AT335" s="13">
        <f>SUM('Երևան քաղաք:Սյունիք'!AT333)</f>
        <v>0</v>
      </c>
      <c r="AU335" s="13">
        <f>SUM('Երևան քաղաք:Սյունիք'!AU333)</f>
        <v>0</v>
      </c>
      <c r="AV335" s="13">
        <f>SUM('Երևան քաղաք:Սյունիք'!AV333)</f>
        <v>0</v>
      </c>
      <c r="AW335" s="13">
        <f>SUM('Երևան քաղաք:Սյունիք'!AW333)</f>
        <v>0</v>
      </c>
      <c r="AX335" s="13">
        <f>SUM('Երևան քաղաք:Սյունիք'!AX333)</f>
        <v>0</v>
      </c>
      <c r="AY335" s="13">
        <f>SUM('Երևան քաղաք:Սյունիք'!AY333)</f>
        <v>0</v>
      </c>
      <c r="AZ335" s="13">
        <f>SUM('Երևան քաղաք:Սյունիք'!AZ333)</f>
        <v>0</v>
      </c>
      <c r="BA335" s="13">
        <f>SUM('Երևան քաղաք:Սյունիք'!BA333)</f>
        <v>0</v>
      </c>
      <c r="BB335" s="13">
        <f>SUM('Երևան քաղաք:Սյունիք'!BB333)</f>
        <v>0</v>
      </c>
      <c r="BC335" s="13">
        <f>SUM('Երևան քաղաք:Սյունիք'!BC333)</f>
        <v>0</v>
      </c>
      <c r="BD335" s="13">
        <f>SUM('Երևան քաղաք:Սյունիք'!BD333)</f>
        <v>0</v>
      </c>
      <c r="BE335" s="13">
        <f>SUM('Երևան քաղաք:Սյունիք'!BE333)</f>
        <v>0</v>
      </c>
      <c r="BF335" s="13">
        <f>SUM('Երևան քաղաք:Սյունիք'!BF333)</f>
        <v>0</v>
      </c>
      <c r="BG335" s="13">
        <f>SUM('Երևան քաղաք:Սյունիք'!BG333)</f>
        <v>0</v>
      </c>
      <c r="BH335" s="13">
        <f>SUM('Երևան քաղաք:Սյունիք'!BH333)</f>
        <v>0</v>
      </c>
      <c r="BI335" s="13">
        <f>SUM('Երևան քաղաք:Սյունիք'!BI333)</f>
        <v>0</v>
      </c>
      <c r="BJ335" s="13">
        <f>SUM('Երևան քաղաք:Սյունիք'!BJ333)</f>
        <v>0</v>
      </c>
      <c r="BK335" s="13">
        <f>SUM('Երևան քաղաք:Սյունիք'!BK333)</f>
        <v>0</v>
      </c>
      <c r="BL335" s="13">
        <f>SUM('Երևան քաղաք:Սյունիք'!BL333)</f>
        <v>0</v>
      </c>
      <c r="BM335" s="13">
        <f>SUM('Երևան քաղաք:Սյունիք'!BM333)</f>
        <v>0</v>
      </c>
      <c r="BN335" s="13">
        <f>SUM('Երևան քաղաք:Սյունիք'!BN333)</f>
        <v>0</v>
      </c>
      <c r="BO335" s="13">
        <f>SUM('Երևան քաղաք:Սյունիք'!BO333)</f>
        <v>0</v>
      </c>
      <c r="BP335" s="13">
        <f>SUM('Երևան քաղաք:Սյունիք'!BP333)</f>
        <v>0</v>
      </c>
      <c r="BQ335" s="13">
        <f>SUM('Երևան քաղաք:Սյունիք'!BQ333)</f>
        <v>0</v>
      </c>
      <c r="BR335" s="13">
        <f>SUM('Երևան քաղաք:Սյունիք'!BR333)</f>
        <v>0</v>
      </c>
      <c r="BS335" s="13">
        <f>SUM('Երևան քաղաք:Սյունիք'!BS333)</f>
        <v>0</v>
      </c>
      <c r="BT335" s="13">
        <f>SUM('Երևան քաղաք:Սյունիք'!BT333)</f>
        <v>0</v>
      </c>
      <c r="BU335" s="13">
        <f>SUM('Երևան քաղաք:Սյունիք'!BU333)</f>
        <v>0</v>
      </c>
      <c r="BV335" s="13">
        <f>SUM('Երևան քաղաք:Սյունիք'!BV333)</f>
        <v>0</v>
      </c>
      <c r="BW335" s="13">
        <f>SUM('Երևան քաղաք:Սյունիք'!BW333)</f>
        <v>0</v>
      </c>
      <c r="BX335" s="13">
        <f>SUM('Երևան քաղաք:Սյունիք'!BX333)</f>
        <v>0</v>
      </c>
      <c r="BY335" s="13">
        <f>SUM('Երևան քաղաք:Սյունիք'!BY333)</f>
        <v>0</v>
      </c>
      <c r="BZ335" s="13">
        <f>SUM('Երևան քաղաք:Սյունիք'!BZ333)</f>
        <v>0</v>
      </c>
      <c r="CA335" s="13">
        <v>0</v>
      </c>
    </row>
    <row r="336" spans="1:79" ht="20.100000000000001" customHeight="1" x14ac:dyDescent="0.3">
      <c r="A336" s="5" t="s">
        <v>283</v>
      </c>
      <c r="B336" s="3" t="s">
        <v>365</v>
      </c>
      <c r="C336" s="3">
        <v>352</v>
      </c>
      <c r="D336" s="13">
        <f>SUM('Երևան քաղաք:Սյունիք'!D334)</f>
        <v>0</v>
      </c>
      <c r="E336" s="13">
        <f>SUM('Երևան քաղաք:Սյունիք'!E334)</f>
        <v>0</v>
      </c>
      <c r="F336" s="13">
        <f>SUM('Երևան քաղաք:Սյունիք'!F334)</f>
        <v>0</v>
      </c>
      <c r="G336" s="13">
        <f>SUM('Երևան քաղաք:Սյունիք'!G334)</f>
        <v>0</v>
      </c>
      <c r="H336" s="13">
        <f>SUM('Երևան քաղաք:Սյունիք'!H334)</f>
        <v>0</v>
      </c>
      <c r="I336" s="13">
        <f>SUM('Երևան քաղաք:Սյունիք'!I334)</f>
        <v>0</v>
      </c>
      <c r="J336" s="13">
        <f>SUM('Երևան քաղաք:Սյունիք'!J334)</f>
        <v>0</v>
      </c>
      <c r="K336" s="13">
        <f>SUM('Երևան քաղաք:Սյունիք'!K334)</f>
        <v>0</v>
      </c>
      <c r="L336" s="13">
        <f>SUM('Երևան քաղաք:Սյունիք'!L334)</f>
        <v>0</v>
      </c>
      <c r="M336" s="13">
        <f>SUM('Երևան քաղաք:Սյունիք'!M334)</f>
        <v>0</v>
      </c>
      <c r="N336" s="13">
        <f>SUM('Երևան քաղաք:Սյունիք'!N334)</f>
        <v>0</v>
      </c>
      <c r="O336" s="13">
        <f>SUM('Երևան քաղաք:Սյունիք'!O334)</f>
        <v>0</v>
      </c>
      <c r="P336" s="13">
        <f>SUM('Երևան քաղաք:Սյունիք'!P334)</f>
        <v>0</v>
      </c>
      <c r="Q336" s="13">
        <f>SUM('Երևան քաղաք:Սյունիք'!Q334)</f>
        <v>0</v>
      </c>
      <c r="R336" s="13">
        <f>SUM('Երևան քաղաք:Սյունիք'!R334)</f>
        <v>0</v>
      </c>
      <c r="S336" s="13">
        <f>SUM('Երևան քաղաք:Սյունիք'!S334)</f>
        <v>0</v>
      </c>
      <c r="T336" s="13">
        <f>SUM('Երևան քաղաք:Սյունիք'!T334)</f>
        <v>0</v>
      </c>
      <c r="U336" s="13">
        <f>SUM('Երևան քաղաք:Սյունիք'!U334)</f>
        <v>0</v>
      </c>
      <c r="V336" s="13">
        <f>SUM('Երևան քաղաք:Սյունիք'!V334)</f>
        <v>0</v>
      </c>
      <c r="W336" s="13">
        <f>SUM('Երևան քաղաք:Սյունիք'!W334)</f>
        <v>0</v>
      </c>
      <c r="X336" s="13">
        <f>SUM('Երևան քաղաք:Սյունիք'!X334)</f>
        <v>0</v>
      </c>
      <c r="Y336" s="13">
        <f>SUM('Երևան քաղաք:Սյունիք'!Y334)</f>
        <v>0</v>
      </c>
      <c r="Z336" s="13">
        <f>SUM('Երևան քաղաք:Սյունիք'!Z334)</f>
        <v>0</v>
      </c>
      <c r="AA336" s="13">
        <f>SUM('Երևան քաղաք:Սյունիք'!AA334)</f>
        <v>0</v>
      </c>
      <c r="AB336" s="13">
        <f>SUM('Երևան քաղաք:Սյունիք'!AB334)</f>
        <v>0</v>
      </c>
      <c r="AC336" s="13">
        <f>SUM('Երևան քաղաք:Սյունիք'!AC334)</f>
        <v>0</v>
      </c>
      <c r="AD336" s="13">
        <f>SUM('Երևան քաղաք:Սյունիք'!AD334)</f>
        <v>0</v>
      </c>
      <c r="AE336" s="13">
        <f>SUM('Երևան քաղաք:Սյունիք'!AE334)</f>
        <v>0</v>
      </c>
      <c r="AF336" s="13">
        <f>SUM('Երևան քաղաք:Սյունիք'!AF334)</f>
        <v>0</v>
      </c>
      <c r="AG336" s="13">
        <f>SUM('Երևան քաղաք:Սյունիք'!AG334)</f>
        <v>0</v>
      </c>
      <c r="AH336" s="13">
        <f>SUM('Երևան քաղաք:Սյունիք'!AH334)</f>
        <v>0</v>
      </c>
      <c r="AI336" s="13">
        <f>SUM('Երևան քաղաք:Սյունիք'!AI334)</f>
        <v>0</v>
      </c>
      <c r="AJ336" s="13">
        <f>SUM('Երևան քաղաք:Սյունիք'!AJ334)</f>
        <v>0</v>
      </c>
      <c r="AK336" s="13">
        <f>SUM('Երևան քաղաք:Սյունիք'!AK334)</f>
        <v>0</v>
      </c>
      <c r="AL336" s="13">
        <f>SUM('Երևան քաղաք:Սյունիք'!AL334)</f>
        <v>0</v>
      </c>
      <c r="AM336" s="13">
        <f>SUM('Երևան քաղաք:Սյունիք'!AM334)</f>
        <v>0</v>
      </c>
      <c r="AN336" s="13">
        <f>SUM('Երևան քաղաք:Սյունիք'!AN334)</f>
        <v>0</v>
      </c>
      <c r="AO336" s="13">
        <f>SUM('Երևան քաղաք:Սյունիք'!AO334)</f>
        <v>0</v>
      </c>
      <c r="AP336" s="13">
        <f>SUM('Երևան քաղաք:Սյունիք'!AP334)</f>
        <v>0</v>
      </c>
      <c r="AQ336" s="13">
        <f>SUM('Երևան քաղաք:Սյունիք'!AQ334)</f>
        <v>0</v>
      </c>
      <c r="AR336" s="13">
        <f>SUM('Երևան քաղաք:Սյունիք'!AR334)</f>
        <v>0</v>
      </c>
      <c r="AS336" s="13">
        <f>SUM('Երևան քաղաք:Սյունիք'!AS334)</f>
        <v>0</v>
      </c>
      <c r="AT336" s="13">
        <f>SUM('Երևան քաղաք:Սյունիք'!AT334)</f>
        <v>0</v>
      </c>
      <c r="AU336" s="13">
        <f>SUM('Երևան քաղաք:Սյունիք'!AU334)</f>
        <v>0</v>
      </c>
      <c r="AV336" s="13">
        <f>SUM('Երևան քաղաք:Սյունիք'!AV334)</f>
        <v>0</v>
      </c>
      <c r="AW336" s="13">
        <f>SUM('Երևան քաղաք:Սյունիք'!AW334)</f>
        <v>0</v>
      </c>
      <c r="AX336" s="13">
        <f>SUM('Երևան քաղաք:Սյունիք'!AX334)</f>
        <v>0</v>
      </c>
      <c r="AY336" s="13">
        <f>SUM('Երևան քաղաք:Սյունիք'!AY334)</f>
        <v>0</v>
      </c>
      <c r="AZ336" s="13">
        <f>SUM('Երևան քաղաք:Սյունիք'!AZ334)</f>
        <v>0</v>
      </c>
      <c r="BA336" s="13">
        <f>SUM('Երևան քաղաք:Սյունիք'!BA334)</f>
        <v>0</v>
      </c>
      <c r="BB336" s="13">
        <f>SUM('Երևան քաղաք:Սյունիք'!BB334)</f>
        <v>0</v>
      </c>
      <c r="BC336" s="13">
        <f>SUM('Երևան քաղաք:Սյունիք'!BC334)</f>
        <v>0</v>
      </c>
      <c r="BD336" s="13">
        <f>SUM('Երևան քաղաք:Սյունիք'!BD334)</f>
        <v>0</v>
      </c>
      <c r="BE336" s="13">
        <f>SUM('Երևան քաղաք:Սյունիք'!BE334)</f>
        <v>0</v>
      </c>
      <c r="BF336" s="13">
        <f>SUM('Երևան քաղաք:Սյունիք'!BF334)</f>
        <v>0</v>
      </c>
      <c r="BG336" s="13">
        <f>SUM('Երևան քաղաք:Սյունիք'!BG334)</f>
        <v>0</v>
      </c>
      <c r="BH336" s="13">
        <f>SUM('Երևան քաղաք:Սյունիք'!BH334)</f>
        <v>0</v>
      </c>
      <c r="BI336" s="13">
        <f>SUM('Երևան քաղաք:Սյունիք'!BI334)</f>
        <v>0</v>
      </c>
      <c r="BJ336" s="13">
        <f>SUM('Երևան քաղաք:Սյունիք'!BJ334)</f>
        <v>0</v>
      </c>
      <c r="BK336" s="13">
        <f>SUM('Երևան քաղաք:Սյունիք'!BK334)</f>
        <v>0</v>
      </c>
      <c r="BL336" s="13">
        <f>SUM('Երևան քաղաք:Սյունիք'!BL334)</f>
        <v>0</v>
      </c>
      <c r="BM336" s="13">
        <f>SUM('Երևան քաղաք:Սյունիք'!BM334)</f>
        <v>0</v>
      </c>
      <c r="BN336" s="13">
        <f>SUM('Երևան քաղաք:Սյունիք'!BN334)</f>
        <v>0</v>
      </c>
      <c r="BO336" s="13">
        <f>SUM('Երևան քաղաք:Սյունիք'!BO334)</f>
        <v>0</v>
      </c>
      <c r="BP336" s="13">
        <f>SUM('Երևան քաղաք:Սյունիք'!BP334)</f>
        <v>0</v>
      </c>
      <c r="BQ336" s="13">
        <f>SUM('Երևան քաղաք:Սյունիք'!BQ334)</f>
        <v>0</v>
      </c>
      <c r="BR336" s="13">
        <f>SUM('Երևան քաղաք:Սյունիք'!BR334)</f>
        <v>0</v>
      </c>
      <c r="BS336" s="13">
        <f>SUM('Երևան քաղաք:Սյունիք'!BS334)</f>
        <v>0</v>
      </c>
      <c r="BT336" s="13">
        <f>SUM('Երևան քաղաք:Սյունիք'!BT334)</f>
        <v>0</v>
      </c>
      <c r="BU336" s="13">
        <f>SUM('Երևան քաղաք:Սյունիք'!BU334)</f>
        <v>0</v>
      </c>
      <c r="BV336" s="13">
        <f>SUM('Երևան քաղաք:Սյունիք'!BV334)</f>
        <v>0</v>
      </c>
      <c r="BW336" s="13">
        <f>SUM('Երևան քաղաք:Սյունիք'!BW334)</f>
        <v>0</v>
      </c>
      <c r="BX336" s="13">
        <f>SUM('Երևան քաղաք:Սյունիք'!BX334)</f>
        <v>0</v>
      </c>
      <c r="BY336" s="13">
        <f>SUM('Երևան քաղաք:Սյունիք'!BY334)</f>
        <v>0</v>
      </c>
      <c r="BZ336" s="13">
        <f>SUM('Երևան քաղաք:Սյունիք'!BZ334)</f>
        <v>0</v>
      </c>
      <c r="CA336" s="13">
        <v>0</v>
      </c>
    </row>
    <row r="337" spans="1:79" ht="20.100000000000001" customHeight="1" x14ac:dyDescent="0.3">
      <c r="A337" s="5" t="s">
        <v>284</v>
      </c>
      <c r="B337" s="3" t="s">
        <v>819</v>
      </c>
      <c r="C337" s="3">
        <v>353</v>
      </c>
      <c r="D337" s="13">
        <f>SUM('Երևան քաղաք:Սյունիք'!D335)</f>
        <v>0</v>
      </c>
      <c r="E337" s="13">
        <f>SUM('Երևան քաղաք:Սյունիք'!E335)</f>
        <v>0</v>
      </c>
      <c r="F337" s="13">
        <f>SUM('Երևան քաղաք:Սյունիք'!F335)</f>
        <v>0</v>
      </c>
      <c r="G337" s="13">
        <f>SUM('Երևան քաղաք:Սյունիք'!G335)</f>
        <v>0</v>
      </c>
      <c r="H337" s="13">
        <f>SUM('Երևան քաղաք:Սյունիք'!H335)</f>
        <v>3</v>
      </c>
      <c r="I337" s="13">
        <f>SUM('Երևան քաղաք:Սյունիք'!I335)</f>
        <v>6</v>
      </c>
      <c r="J337" s="13">
        <f>SUM('Երևան քաղաք:Սյունիք'!J335)</f>
        <v>0</v>
      </c>
      <c r="K337" s="13">
        <f>SUM('Երևան քաղաք:Սյունիք'!K335)</f>
        <v>0</v>
      </c>
      <c r="L337" s="13">
        <f>SUM('Երևան քաղաք:Սյունիք'!L335)</f>
        <v>6</v>
      </c>
      <c r="M337" s="13">
        <f>SUM('Երևան քաղաք:Սյունիք'!M335)</f>
        <v>0</v>
      </c>
      <c r="N337" s="13">
        <f>SUM('Երևան քաղաք:Սյունիք'!N335)</f>
        <v>0</v>
      </c>
      <c r="O337" s="13">
        <f>SUM('Երևան քաղաք:Սյունիք'!O335)</f>
        <v>0</v>
      </c>
      <c r="P337" s="13">
        <f>SUM('Երևան քաղաք:Սյունիք'!P335)</f>
        <v>0</v>
      </c>
      <c r="Q337" s="13">
        <f>SUM('Երևան քաղաք:Սյունիք'!Q335)</f>
        <v>0</v>
      </c>
      <c r="R337" s="13">
        <f>SUM('Երևան քաղաք:Սյունիք'!R335)</f>
        <v>0</v>
      </c>
      <c r="S337" s="13">
        <f>SUM('Երևան քաղաք:Սյունիք'!S335)</f>
        <v>0</v>
      </c>
      <c r="T337" s="13">
        <f>SUM('Երևան քաղաք:Սյունիք'!T335)</f>
        <v>0</v>
      </c>
      <c r="U337" s="13">
        <f>SUM('Երևան քաղաք:Սյունիք'!U335)</f>
        <v>0</v>
      </c>
      <c r="V337" s="13">
        <f>SUM('Երևան քաղաք:Սյունիք'!V335)</f>
        <v>0</v>
      </c>
      <c r="W337" s="13">
        <f>SUM('Երևան քաղաք:Սյունիք'!W335)</f>
        <v>0</v>
      </c>
      <c r="X337" s="13">
        <f>SUM('Երևան քաղաք:Սյունիք'!X335)</f>
        <v>0</v>
      </c>
      <c r="Y337" s="13">
        <f>SUM('Երևան քաղաք:Սյունիք'!Y335)</f>
        <v>6</v>
      </c>
      <c r="Z337" s="13">
        <f>SUM('Երևան քաղաք:Սյունիք'!Z335)</f>
        <v>0</v>
      </c>
      <c r="AA337" s="13">
        <f>SUM('Երևան քաղաք:Սյունիք'!AA335)</f>
        <v>0</v>
      </c>
      <c r="AB337" s="13">
        <f>SUM('Երևան քաղաք:Սյունիք'!AB335)</f>
        <v>0</v>
      </c>
      <c r="AC337" s="13">
        <f>SUM('Երևան քաղաք:Սյունիք'!AC335)</f>
        <v>0</v>
      </c>
      <c r="AD337" s="13">
        <f>SUM('Երևան քաղաք:Սյունիք'!AD335)</f>
        <v>0</v>
      </c>
      <c r="AE337" s="13">
        <f>SUM('Երևան քաղաք:Սյունիք'!AE335)</f>
        <v>0</v>
      </c>
      <c r="AF337" s="13">
        <f>SUM('Երևան քաղաք:Սյունիք'!AF335)</f>
        <v>0</v>
      </c>
      <c r="AG337" s="13">
        <f>SUM('Երևան քաղաք:Սյունիք'!AG335)</f>
        <v>0</v>
      </c>
      <c r="AH337" s="13">
        <f>SUM('Երևան քաղաք:Սյունիք'!AH335)</f>
        <v>0</v>
      </c>
      <c r="AI337" s="13">
        <f>SUM('Երևան քաղաք:Սյունիք'!AI335)</f>
        <v>0</v>
      </c>
      <c r="AJ337" s="13">
        <f>SUM('Երևան քաղաք:Սյունիք'!AJ335)</f>
        <v>0</v>
      </c>
      <c r="AK337" s="13">
        <f>SUM('Երևան քաղաք:Սյունիք'!AK335)</f>
        <v>0</v>
      </c>
      <c r="AL337" s="13">
        <f>SUM('Երևան քաղաք:Սյունիք'!AL335)</f>
        <v>0</v>
      </c>
      <c r="AM337" s="13">
        <f>SUM('Երևան քաղաք:Սյունիք'!AM335)</f>
        <v>0</v>
      </c>
      <c r="AN337" s="13">
        <f>SUM('Երևան քաղաք:Սյունիք'!AN335)</f>
        <v>0</v>
      </c>
      <c r="AO337" s="13">
        <f>SUM('Երևան քաղաք:Սյունիք'!AO335)</f>
        <v>2</v>
      </c>
      <c r="AP337" s="13">
        <f>SUM('Երևան քաղաք:Սյունիք'!AP335)</f>
        <v>3</v>
      </c>
      <c r="AQ337" s="13">
        <f>SUM('Երևան քաղաք:Սյունիք'!AQ335)</f>
        <v>1</v>
      </c>
      <c r="AR337" s="13">
        <f>SUM('Երևան քաղաք:Սյունիք'!AR335)</f>
        <v>0</v>
      </c>
      <c r="AS337" s="13">
        <f>SUM('Երևան քաղաք:Սյունիք'!AS335)</f>
        <v>0</v>
      </c>
      <c r="AT337" s="13">
        <f>SUM('Երևան քաղաք:Սյունիք'!AT335)</f>
        <v>1</v>
      </c>
      <c r="AU337" s="13">
        <f>SUM('Երևան քաղաք:Սյունիք'!AU335)</f>
        <v>0</v>
      </c>
      <c r="AV337" s="13">
        <f>SUM('Երևան քաղաք:Սյունիք'!AV335)</f>
        <v>0</v>
      </c>
      <c r="AW337" s="13">
        <f>SUM('Երևան քաղաք:Սյունիք'!AW335)</f>
        <v>5</v>
      </c>
      <c r="AX337" s="13">
        <f>SUM('Երևան քաղաք:Սյունիք'!AX335)</f>
        <v>0</v>
      </c>
      <c r="AY337" s="13">
        <f>SUM('Երևան քաղաք:Սյունիք'!AY335)</f>
        <v>6</v>
      </c>
      <c r="AZ337" s="13">
        <f>SUM('Երևան քաղաք:Սյունիք'!AZ335)</f>
        <v>0</v>
      </c>
      <c r="BA337" s="13">
        <f>SUM('Երևան քաղաք:Սյունիք'!BA335)</f>
        <v>0</v>
      </c>
      <c r="BB337" s="13">
        <f>SUM('Երևան քաղաք:Սյունիք'!BB335)</f>
        <v>1</v>
      </c>
      <c r="BC337" s="13">
        <f>SUM('Երևան քաղաք:Սյունիք'!BC335)</f>
        <v>0</v>
      </c>
      <c r="BD337" s="13">
        <f>SUM('Երևան քաղաք:Սյունիք'!BD335)</f>
        <v>0</v>
      </c>
      <c r="BE337" s="13">
        <f>SUM('Երևան քաղաք:Սյունիք'!BE335)</f>
        <v>0</v>
      </c>
      <c r="BF337" s="13">
        <f>SUM('Երևան քաղաք:Սյունիք'!BF335)</f>
        <v>0</v>
      </c>
      <c r="BG337" s="13">
        <f>SUM('Երևան քաղաք:Սյունիք'!BG335)</f>
        <v>0</v>
      </c>
      <c r="BH337" s="13">
        <f>SUM('Երևան քաղաք:Սյունիք'!BH335)</f>
        <v>0</v>
      </c>
      <c r="BI337" s="13">
        <f>SUM('Երևան քաղաք:Սյունիք'!BI335)</f>
        <v>0</v>
      </c>
      <c r="BJ337" s="13">
        <f>SUM('Երևան քաղաք:Սյունիք'!BJ335)</f>
        <v>0</v>
      </c>
      <c r="BK337" s="13">
        <f>SUM('Երևան քաղաք:Սյունիք'!BK335)</f>
        <v>0</v>
      </c>
      <c r="BL337" s="13">
        <f>SUM('Երևան քաղաք:Սյունիք'!BL335)</f>
        <v>0</v>
      </c>
      <c r="BM337" s="13">
        <f>SUM('Երևան քաղաք:Սյունիք'!BM335)</f>
        <v>0</v>
      </c>
      <c r="BN337" s="13">
        <f>SUM('Երևան քաղաք:Սյունիք'!BN335)</f>
        <v>0</v>
      </c>
      <c r="BO337" s="13">
        <f>SUM('Երևան քաղաք:Սյունիք'!BO335)</f>
        <v>0</v>
      </c>
      <c r="BP337" s="13">
        <f>SUM('Երևան քաղաք:Սյունիք'!BP335)</f>
        <v>0</v>
      </c>
      <c r="BQ337" s="13">
        <f>SUM('Երևան քաղաք:Սյունիք'!BQ335)</f>
        <v>0</v>
      </c>
      <c r="BR337" s="13">
        <f>SUM('Երևան քաղաք:Սյունիք'!BR335)</f>
        <v>0</v>
      </c>
      <c r="BS337" s="13">
        <f>SUM('Երևան քաղաք:Սյունիք'!BS335)</f>
        <v>0</v>
      </c>
      <c r="BT337" s="13">
        <f>SUM('Երևան քաղաք:Սյունիք'!BT335)</f>
        <v>0</v>
      </c>
      <c r="BU337" s="13">
        <f>SUM('Երևան քաղաք:Սյունիք'!BU335)</f>
        <v>8</v>
      </c>
      <c r="BV337" s="13">
        <f>SUM('Երևան քաղաք:Սյունիք'!BV335)</f>
        <v>0</v>
      </c>
      <c r="BW337" s="13">
        <f>SUM('Երևան քաղաք:Սյունիք'!BW335)</f>
        <v>0</v>
      </c>
      <c r="BX337" s="13">
        <f>SUM('Երևան քաղաք:Սյունիք'!BX335)</f>
        <v>0</v>
      </c>
      <c r="BY337" s="13">
        <f>SUM('Երևան քաղաք:Սյունիք'!BY335)</f>
        <v>4</v>
      </c>
      <c r="BZ337" s="13">
        <f>SUM('Երևան քաղաք:Սյունիք'!BZ335)</f>
        <v>1</v>
      </c>
      <c r="CA337" s="13">
        <v>0</v>
      </c>
    </row>
    <row r="338" spans="1:79" ht="20.100000000000001" customHeight="1" x14ac:dyDescent="0.3">
      <c r="A338" s="5" t="s">
        <v>285</v>
      </c>
      <c r="B338" s="3" t="s">
        <v>517</v>
      </c>
      <c r="C338" s="3">
        <v>354</v>
      </c>
      <c r="D338" s="13">
        <f>SUM('Երևան քաղաք:Սյունիք'!D336)</f>
        <v>0</v>
      </c>
      <c r="E338" s="13">
        <f>SUM('Երևան քաղաք:Սյունիք'!E336)</f>
        <v>0</v>
      </c>
      <c r="F338" s="13">
        <f>SUM('Երևան քաղաք:Սյունիք'!F336)</f>
        <v>0</v>
      </c>
      <c r="G338" s="13">
        <f>SUM('Երևան քաղաք:Սյունիք'!G336)</f>
        <v>0</v>
      </c>
      <c r="H338" s="13">
        <f>SUM('Երևան քաղաք:Սյունիք'!H336)</f>
        <v>0</v>
      </c>
      <c r="I338" s="13">
        <f>SUM('Երևան քաղաք:Սյունիք'!I336)</f>
        <v>0</v>
      </c>
      <c r="J338" s="13">
        <f>SUM('Երևան քաղաք:Սյունիք'!J336)</f>
        <v>0</v>
      </c>
      <c r="K338" s="13">
        <f>SUM('Երևան քաղաք:Սյունիք'!K336)</f>
        <v>0</v>
      </c>
      <c r="L338" s="13">
        <f>SUM('Երևան քաղաք:Սյունիք'!L336)</f>
        <v>0</v>
      </c>
      <c r="M338" s="13">
        <f>SUM('Երևան քաղաք:Սյունիք'!M336)</f>
        <v>0</v>
      </c>
      <c r="N338" s="13">
        <f>SUM('Երևան քաղաք:Սյունիք'!N336)</f>
        <v>0</v>
      </c>
      <c r="O338" s="13">
        <f>SUM('Երևան քաղաք:Սյունիք'!O336)</f>
        <v>0</v>
      </c>
      <c r="P338" s="13">
        <f>SUM('Երևան քաղաք:Սյունիք'!P336)</f>
        <v>0</v>
      </c>
      <c r="Q338" s="13">
        <f>SUM('Երևան քաղաք:Սյունիք'!Q336)</f>
        <v>0</v>
      </c>
      <c r="R338" s="13">
        <f>SUM('Երևան քաղաք:Սյունիք'!R336)</f>
        <v>0</v>
      </c>
      <c r="S338" s="13">
        <f>SUM('Երևան քաղաք:Սյունիք'!S336)</f>
        <v>0</v>
      </c>
      <c r="T338" s="13">
        <f>SUM('Երևան քաղաք:Սյունիք'!T336)</f>
        <v>0</v>
      </c>
      <c r="U338" s="13">
        <f>SUM('Երևան քաղաք:Սյունիք'!U336)</f>
        <v>0</v>
      </c>
      <c r="V338" s="13">
        <f>SUM('Երևան քաղաք:Սյունիք'!V336)</f>
        <v>0</v>
      </c>
      <c r="W338" s="13">
        <f>SUM('Երևան քաղաք:Սյունիք'!W336)</f>
        <v>0</v>
      </c>
      <c r="X338" s="13">
        <f>SUM('Երևան քաղաք:Սյունիք'!X336)</f>
        <v>0</v>
      </c>
      <c r="Y338" s="13">
        <f>SUM('Երևան քաղաք:Սյունիք'!Y336)</f>
        <v>0</v>
      </c>
      <c r="Z338" s="13">
        <f>SUM('Երևան քաղաք:Սյունիք'!Z336)</f>
        <v>0</v>
      </c>
      <c r="AA338" s="13">
        <f>SUM('Երևան քաղաք:Սյունիք'!AA336)</f>
        <v>0</v>
      </c>
      <c r="AB338" s="13">
        <f>SUM('Երևան քաղաք:Սյունիք'!AB336)</f>
        <v>0</v>
      </c>
      <c r="AC338" s="13">
        <f>SUM('Երևան քաղաք:Սյունիք'!AC336)</f>
        <v>0</v>
      </c>
      <c r="AD338" s="13">
        <f>SUM('Երևան քաղաք:Սյունիք'!AD336)</f>
        <v>0</v>
      </c>
      <c r="AE338" s="13">
        <f>SUM('Երևան քաղաք:Սյունիք'!AE336)</f>
        <v>0</v>
      </c>
      <c r="AF338" s="13">
        <f>SUM('Երևան քաղաք:Սյունիք'!AF336)</f>
        <v>0</v>
      </c>
      <c r="AG338" s="13">
        <f>SUM('Երևան քաղաք:Սյունիք'!AG336)</f>
        <v>0</v>
      </c>
      <c r="AH338" s="13">
        <f>SUM('Երևան քաղաք:Սյունիք'!AH336)</f>
        <v>0</v>
      </c>
      <c r="AI338" s="13">
        <f>SUM('Երևան քաղաք:Սյունիք'!AI336)</f>
        <v>0</v>
      </c>
      <c r="AJ338" s="13">
        <f>SUM('Երևան քաղաք:Սյունիք'!AJ336)</f>
        <v>0</v>
      </c>
      <c r="AK338" s="13">
        <f>SUM('Երևան քաղաք:Սյունիք'!AK336)</f>
        <v>0</v>
      </c>
      <c r="AL338" s="13">
        <f>SUM('Երևան քաղաք:Սյունիք'!AL336)</f>
        <v>0</v>
      </c>
      <c r="AM338" s="13">
        <f>SUM('Երևան քաղաք:Սյունիք'!AM336)</f>
        <v>0</v>
      </c>
      <c r="AN338" s="13">
        <f>SUM('Երևան քաղաք:Սյունիք'!AN336)</f>
        <v>0</v>
      </c>
      <c r="AO338" s="13">
        <f>SUM('Երևան քաղաք:Սյունիք'!AO336)</f>
        <v>0</v>
      </c>
      <c r="AP338" s="13">
        <f>SUM('Երևան քաղաք:Սյունիք'!AP336)</f>
        <v>0</v>
      </c>
      <c r="AQ338" s="13">
        <f>SUM('Երևան քաղաք:Սյունիք'!AQ336)</f>
        <v>0</v>
      </c>
      <c r="AR338" s="13">
        <f>SUM('Երևան քաղաք:Սյունիք'!AR336)</f>
        <v>0</v>
      </c>
      <c r="AS338" s="13">
        <f>SUM('Երևան քաղաք:Սյունիք'!AS336)</f>
        <v>0</v>
      </c>
      <c r="AT338" s="13">
        <f>SUM('Երևան քաղաք:Սյունիք'!AT336)</f>
        <v>0</v>
      </c>
      <c r="AU338" s="13">
        <f>SUM('Երևան քաղաք:Սյունիք'!AU336)</f>
        <v>0</v>
      </c>
      <c r="AV338" s="13">
        <f>SUM('Երևան քաղաք:Սյունիք'!AV336)</f>
        <v>0</v>
      </c>
      <c r="AW338" s="13">
        <f>SUM('Երևան քաղաք:Սյունիք'!AW336)</f>
        <v>0</v>
      </c>
      <c r="AX338" s="13">
        <f>SUM('Երևան քաղաք:Սյունիք'!AX336)</f>
        <v>0</v>
      </c>
      <c r="AY338" s="13">
        <f>SUM('Երևան քաղաք:Սյունիք'!AY336)</f>
        <v>0</v>
      </c>
      <c r="AZ338" s="13">
        <f>SUM('Երևան քաղաք:Սյունիք'!AZ336)</f>
        <v>0</v>
      </c>
      <c r="BA338" s="13">
        <f>SUM('Երևան քաղաք:Սյունիք'!BA336)</f>
        <v>0</v>
      </c>
      <c r="BB338" s="13">
        <f>SUM('Երևան քաղաք:Սյունիք'!BB336)</f>
        <v>0</v>
      </c>
      <c r="BC338" s="13">
        <f>SUM('Երևան քաղաք:Սյունիք'!BC336)</f>
        <v>0</v>
      </c>
      <c r="BD338" s="13">
        <f>SUM('Երևան քաղաք:Սյունիք'!BD336)</f>
        <v>0</v>
      </c>
      <c r="BE338" s="13">
        <f>SUM('Երևան քաղաք:Սյունիք'!BE336)</f>
        <v>0</v>
      </c>
      <c r="BF338" s="13">
        <f>SUM('Երևան քաղաք:Սյունիք'!BF336)</f>
        <v>0</v>
      </c>
      <c r="BG338" s="13">
        <f>SUM('Երևան քաղաք:Սյունիք'!BG336)</f>
        <v>0</v>
      </c>
      <c r="BH338" s="13">
        <f>SUM('Երևան քաղաք:Սյունիք'!BH336)</f>
        <v>0</v>
      </c>
      <c r="BI338" s="13">
        <f>SUM('Երևան քաղաք:Սյունիք'!BI336)</f>
        <v>0</v>
      </c>
      <c r="BJ338" s="13">
        <f>SUM('Երևան քաղաք:Սյունիք'!BJ336)</f>
        <v>0</v>
      </c>
      <c r="BK338" s="13">
        <f>SUM('Երևան քաղաք:Սյունիք'!BK336)</f>
        <v>0</v>
      </c>
      <c r="BL338" s="13">
        <f>SUM('Երևան քաղաք:Սյունիք'!BL336)</f>
        <v>0</v>
      </c>
      <c r="BM338" s="13">
        <f>SUM('Երևան քաղաք:Սյունիք'!BM336)</f>
        <v>0</v>
      </c>
      <c r="BN338" s="13">
        <f>SUM('Երևան քաղաք:Սյունիք'!BN336)</f>
        <v>0</v>
      </c>
      <c r="BO338" s="13">
        <f>SUM('Երևան քաղաք:Սյունիք'!BO336)</f>
        <v>0</v>
      </c>
      <c r="BP338" s="13">
        <f>SUM('Երևան քաղաք:Սյունիք'!BP336)</f>
        <v>0</v>
      </c>
      <c r="BQ338" s="13">
        <f>SUM('Երևան քաղաք:Սյունիք'!BQ336)</f>
        <v>0</v>
      </c>
      <c r="BR338" s="13">
        <f>SUM('Երևան քաղաք:Սյունիք'!BR336)</f>
        <v>0</v>
      </c>
      <c r="BS338" s="13">
        <f>SUM('Երևան քաղաք:Սյունիք'!BS336)</f>
        <v>0</v>
      </c>
      <c r="BT338" s="13">
        <f>SUM('Երևան քաղաք:Սյունիք'!BT336)</f>
        <v>0</v>
      </c>
      <c r="BU338" s="13">
        <f>SUM('Երևան քաղաք:Սյունիք'!BU336)</f>
        <v>0</v>
      </c>
      <c r="BV338" s="13">
        <f>SUM('Երևան քաղաք:Սյունիք'!BV336)</f>
        <v>0</v>
      </c>
      <c r="BW338" s="13">
        <f>SUM('Երևան քաղաք:Սյունիք'!BW336)</f>
        <v>0</v>
      </c>
      <c r="BX338" s="13">
        <f>SUM('Երևան քաղաք:Սյունիք'!BX336)</f>
        <v>0</v>
      </c>
      <c r="BY338" s="13">
        <f>SUM('Երևան քաղաք:Սյունիք'!BY336)</f>
        <v>0</v>
      </c>
      <c r="BZ338" s="13">
        <f>SUM('Երևան քաղաք:Սյունիք'!BZ336)</f>
        <v>0</v>
      </c>
      <c r="CA338" s="13">
        <v>0</v>
      </c>
    </row>
    <row r="339" spans="1:79" ht="20.100000000000001" customHeight="1" x14ac:dyDescent="0.3">
      <c r="A339" s="5" t="s">
        <v>286</v>
      </c>
      <c r="B339" s="3" t="s">
        <v>820</v>
      </c>
      <c r="C339" s="3">
        <v>355</v>
      </c>
      <c r="D339" s="13">
        <f>SUM('Երևան քաղաք:Սյունիք'!D337)</f>
        <v>0</v>
      </c>
      <c r="E339" s="13">
        <f>SUM('Երևան քաղաք:Սյունիք'!E337)</f>
        <v>0</v>
      </c>
      <c r="F339" s="13">
        <f>SUM('Երևան քաղաք:Սյունիք'!F337)</f>
        <v>0</v>
      </c>
      <c r="G339" s="13">
        <f>SUM('Երևան քաղաք:Սյունիք'!G337)</f>
        <v>0</v>
      </c>
      <c r="H339" s="13">
        <f>SUM('Երևան քաղաք:Սյունիք'!H337)</f>
        <v>0</v>
      </c>
      <c r="I339" s="13">
        <f>SUM('Երևան քաղաք:Սյունիք'!I337)</f>
        <v>1</v>
      </c>
      <c r="J339" s="13">
        <f>SUM('Երևան քաղաք:Սյունիք'!J337)</f>
        <v>0</v>
      </c>
      <c r="K339" s="13">
        <f>SUM('Երևան քաղաք:Սյունիք'!K337)</f>
        <v>0</v>
      </c>
      <c r="L339" s="13">
        <f>SUM('Երևան քաղաք:Սյունիք'!L337)</f>
        <v>1</v>
      </c>
      <c r="M339" s="13">
        <f>SUM('Երևան քաղաք:Սյունիք'!M337)</f>
        <v>0</v>
      </c>
      <c r="N339" s="13">
        <f>SUM('Երևան քաղաք:Սյունիք'!N337)</f>
        <v>0</v>
      </c>
      <c r="O339" s="13">
        <f>SUM('Երևան քաղաք:Սյունիք'!O337)</f>
        <v>0</v>
      </c>
      <c r="P339" s="13">
        <f>SUM('Երևան քաղաք:Սյունիք'!P337)</f>
        <v>0</v>
      </c>
      <c r="Q339" s="13">
        <f>SUM('Երևան քաղաք:Սյունիք'!Q337)</f>
        <v>1</v>
      </c>
      <c r="R339" s="13">
        <f>SUM('Երևան քաղաք:Սյունիք'!R337)</f>
        <v>0</v>
      </c>
      <c r="S339" s="13">
        <f>SUM('Երևան քաղաք:Սյունիք'!S337)</f>
        <v>0</v>
      </c>
      <c r="T339" s="13">
        <f>SUM('Երևան քաղաք:Սյունիք'!T337)</f>
        <v>0</v>
      </c>
      <c r="U339" s="13">
        <f>SUM('Երևան քաղաք:Սյունիք'!U337)</f>
        <v>0</v>
      </c>
      <c r="V339" s="13">
        <f>SUM('Երևան քաղաք:Սյունիք'!V337)</f>
        <v>0</v>
      </c>
      <c r="W339" s="13">
        <f>SUM('Երևան քաղաք:Սյունիք'!W337)</f>
        <v>1</v>
      </c>
      <c r="X339" s="13">
        <f>SUM('Երևան քաղաք:Սյունիք'!X337)</f>
        <v>0</v>
      </c>
      <c r="Y339" s="13">
        <f>SUM('Երևան քաղաք:Սյունիք'!Y337)</f>
        <v>0</v>
      </c>
      <c r="Z339" s="13">
        <f>SUM('Երևան քաղաք:Սյունիք'!Z337)</f>
        <v>0</v>
      </c>
      <c r="AA339" s="13">
        <f>SUM('Երևան քաղաք:Սյունիք'!AA337)</f>
        <v>0</v>
      </c>
      <c r="AB339" s="13">
        <f>SUM('Երևան քաղաք:Սյունիք'!AB337)</f>
        <v>0</v>
      </c>
      <c r="AC339" s="13">
        <f>SUM('Երևան քաղաք:Սյունիք'!AC337)</f>
        <v>0</v>
      </c>
      <c r="AD339" s="13">
        <f>SUM('Երևան քաղաք:Սյունիք'!AD337)</f>
        <v>0</v>
      </c>
      <c r="AE339" s="13">
        <f>SUM('Երևան քաղաք:Սյունիք'!AE337)</f>
        <v>0</v>
      </c>
      <c r="AF339" s="13">
        <f>SUM('Երևան քաղաք:Սյունիք'!AF337)</f>
        <v>0</v>
      </c>
      <c r="AG339" s="13">
        <f>SUM('Երևան քաղաք:Սյունիք'!AG337)</f>
        <v>0</v>
      </c>
      <c r="AH339" s="13">
        <f>SUM('Երևան քաղաք:Սյունիք'!AH337)</f>
        <v>0</v>
      </c>
      <c r="AI339" s="13">
        <f>SUM('Երևան քաղաք:Սյունիք'!AI337)</f>
        <v>0</v>
      </c>
      <c r="AJ339" s="13">
        <f>SUM('Երևան քաղաք:Սյունիք'!AJ337)</f>
        <v>0</v>
      </c>
      <c r="AK339" s="13">
        <f>SUM('Երևան քաղաք:Սյունիք'!AK337)</f>
        <v>0</v>
      </c>
      <c r="AL339" s="13">
        <f>SUM('Երևան քաղաք:Սյունիք'!AL337)</f>
        <v>0</v>
      </c>
      <c r="AM339" s="13">
        <f>SUM('Երևան քաղաք:Սյունիք'!AM337)</f>
        <v>0</v>
      </c>
      <c r="AN339" s="13">
        <f>SUM('Երևան քաղաք:Սյունիք'!AN337)</f>
        <v>0</v>
      </c>
      <c r="AO339" s="13">
        <f>SUM('Երևան քաղաք:Սյունիք'!AO337)</f>
        <v>0</v>
      </c>
      <c r="AP339" s="13">
        <f>SUM('Երևան քաղաք:Սյունիք'!AP337)</f>
        <v>1</v>
      </c>
      <c r="AQ339" s="13">
        <f>SUM('Երևան քաղաք:Սյունիք'!AQ337)</f>
        <v>0</v>
      </c>
      <c r="AR339" s="13">
        <f>SUM('Երևան քաղաք:Սյունիք'!AR337)</f>
        <v>0</v>
      </c>
      <c r="AS339" s="13">
        <f>SUM('Երևան քաղաք:Սյունիք'!AS337)</f>
        <v>0</v>
      </c>
      <c r="AT339" s="13">
        <f>SUM('Երևան քաղաք:Սյունիք'!AT337)</f>
        <v>0</v>
      </c>
      <c r="AU339" s="13">
        <f>SUM('Երևան քաղաք:Սյունիք'!AU337)</f>
        <v>0</v>
      </c>
      <c r="AV339" s="13">
        <f>SUM('Երևան քաղաք:Սյունիք'!AV337)</f>
        <v>0</v>
      </c>
      <c r="AW339" s="13">
        <f>SUM('Երևան քաղաք:Սյունիք'!AW337)</f>
        <v>1</v>
      </c>
      <c r="AX339" s="13">
        <f>SUM('Երևան քաղաք:Սյունիք'!AX337)</f>
        <v>0</v>
      </c>
      <c r="AY339" s="13">
        <f>SUM('Երևան քաղաք:Սյունիք'!AY337)</f>
        <v>1</v>
      </c>
      <c r="AZ339" s="13">
        <f>SUM('Երևան քաղաք:Սյունիք'!AZ337)</f>
        <v>0</v>
      </c>
      <c r="BA339" s="13">
        <f>SUM('Երևան քաղաք:Սյունիք'!BA337)</f>
        <v>0</v>
      </c>
      <c r="BB339" s="13">
        <f>SUM('Երևան քաղաք:Սյունիք'!BB337)</f>
        <v>0</v>
      </c>
      <c r="BC339" s="13">
        <f>SUM('Երևան քաղաք:Սյունիք'!BC337)</f>
        <v>1</v>
      </c>
      <c r="BD339" s="13">
        <f>SUM('Երևան քաղաք:Սյունիք'!BD337)</f>
        <v>0</v>
      </c>
      <c r="BE339" s="13">
        <f>SUM('Երևան քաղաք:Սյունիք'!BE337)</f>
        <v>0</v>
      </c>
      <c r="BF339" s="13">
        <f>SUM('Երևան քաղաք:Սյունիք'!BF337)</f>
        <v>1</v>
      </c>
      <c r="BG339" s="13">
        <f>SUM('Երևան քաղաք:Սյունիք'!BG337)</f>
        <v>0</v>
      </c>
      <c r="BH339" s="13">
        <f>SUM('Երևան քաղաք:Սյունիք'!BH337)</f>
        <v>0</v>
      </c>
      <c r="BI339" s="13">
        <f>SUM('Երևան քաղաք:Սյունիք'!BI337)</f>
        <v>0</v>
      </c>
      <c r="BJ339" s="13">
        <f>SUM('Երևան քաղաք:Սյունիք'!BJ337)</f>
        <v>1</v>
      </c>
      <c r="BK339" s="13">
        <f>SUM('Երևան քաղաք:Սյունիք'!BK337)</f>
        <v>0</v>
      </c>
      <c r="BL339" s="13">
        <f>SUM('Երևան քաղաք:Սյունիք'!BL337)</f>
        <v>0</v>
      </c>
      <c r="BM339" s="13">
        <f>SUM('Երևան քաղաք:Սյունիք'!BM337)</f>
        <v>0</v>
      </c>
      <c r="BN339" s="13">
        <f>SUM('Երևան քաղաք:Սյունիք'!BN337)</f>
        <v>0</v>
      </c>
      <c r="BO339" s="13">
        <f>SUM('Երևան քաղաք:Սյունիք'!BO337)</f>
        <v>0</v>
      </c>
      <c r="BP339" s="13">
        <f>SUM('Երևան քաղաք:Սյունիք'!BP337)</f>
        <v>1</v>
      </c>
      <c r="BQ339" s="13">
        <f>SUM('Երևան քաղաք:Սյունիք'!BQ337)</f>
        <v>0</v>
      </c>
      <c r="BR339" s="13">
        <f>SUM('Երևան քաղաք:Սյունիք'!BR337)</f>
        <v>0</v>
      </c>
      <c r="BS339" s="13">
        <f>SUM('Երևան քաղաք:Սյունիք'!BS337)</f>
        <v>1</v>
      </c>
      <c r="BT339" s="13">
        <f>SUM('Երևան քաղաք:Սյունիք'!BT337)</f>
        <v>0</v>
      </c>
      <c r="BU339" s="13">
        <f>SUM('Երևան քաղաք:Սյունիք'!BU337)</f>
        <v>1</v>
      </c>
      <c r="BV339" s="13">
        <f>SUM('Երևան քաղաք:Սյունիք'!BV337)</f>
        <v>0</v>
      </c>
      <c r="BW339" s="13">
        <f>SUM('Երևան քաղաք:Սյունիք'!BW337)</f>
        <v>0</v>
      </c>
      <c r="BX339" s="13">
        <f>SUM('Երևան քաղաք:Սյունիք'!BX337)</f>
        <v>0</v>
      </c>
      <c r="BY339" s="13">
        <f>SUM('Երևան քաղաք:Սյունիք'!BY337)</f>
        <v>0</v>
      </c>
      <c r="BZ339" s="13">
        <f>SUM('Երևան քաղաք:Սյունիք'!BZ337)</f>
        <v>0</v>
      </c>
      <c r="CA339" s="13">
        <v>0</v>
      </c>
    </row>
    <row r="340" spans="1:79" ht="20.100000000000001" customHeight="1" x14ac:dyDescent="0.3">
      <c r="A340" s="5" t="s">
        <v>287</v>
      </c>
      <c r="B340" s="3" t="s">
        <v>422</v>
      </c>
      <c r="C340" s="3"/>
      <c r="D340" s="13">
        <f>SUM('Երևան քաղաք:Սյունիք'!D338)</f>
        <v>0</v>
      </c>
      <c r="E340" s="13">
        <f>SUM('Երևան քաղաք:Սյունիք'!E338)</f>
        <v>0</v>
      </c>
      <c r="F340" s="13">
        <f>SUM('Երևան քաղաք:Սյունիք'!F338)</f>
        <v>0</v>
      </c>
      <c r="G340" s="13">
        <f>SUM('Երևան քաղաք:Սյունիք'!G338)</f>
        <v>0</v>
      </c>
      <c r="H340" s="13">
        <f>SUM('Երևան քաղաք:Սյունիք'!H338)</f>
        <v>0</v>
      </c>
      <c r="I340" s="13">
        <f>SUM('Երևան քաղաք:Սյունիք'!I338)</f>
        <v>0</v>
      </c>
      <c r="J340" s="13">
        <f>SUM('Երևան քաղաք:Սյունիք'!J338)</f>
        <v>0</v>
      </c>
      <c r="K340" s="13">
        <f>SUM('Երևան քաղաք:Սյունիք'!K338)</f>
        <v>0</v>
      </c>
      <c r="L340" s="13">
        <f>SUM('Երևան քաղաք:Սյունիք'!L338)</f>
        <v>0</v>
      </c>
      <c r="M340" s="13">
        <f>SUM('Երևան քաղաք:Սյունիք'!M338)</f>
        <v>0</v>
      </c>
      <c r="N340" s="13">
        <f>SUM('Երևան քաղաք:Սյունիք'!N338)</f>
        <v>0</v>
      </c>
      <c r="O340" s="13">
        <f>SUM('Երևան քաղաք:Սյունիք'!O338)</f>
        <v>0</v>
      </c>
      <c r="P340" s="13">
        <f>SUM('Երևան քաղաք:Սյունիք'!P338)</f>
        <v>0</v>
      </c>
      <c r="Q340" s="13">
        <f>SUM('Երևան քաղաք:Սյունիք'!Q338)</f>
        <v>0</v>
      </c>
      <c r="R340" s="13">
        <f>SUM('Երևան քաղաք:Սյունիք'!R338)</f>
        <v>0</v>
      </c>
      <c r="S340" s="13">
        <f>SUM('Երևան քաղաք:Սյունիք'!S338)</f>
        <v>0</v>
      </c>
      <c r="T340" s="13">
        <f>SUM('Երևան քաղաք:Սյունիք'!T338)</f>
        <v>0</v>
      </c>
      <c r="U340" s="13">
        <f>SUM('Երևան քաղաք:Սյունիք'!U338)</f>
        <v>0</v>
      </c>
      <c r="V340" s="13">
        <f>SUM('Երևան քաղաք:Սյունիք'!V338)</f>
        <v>0</v>
      </c>
      <c r="W340" s="13">
        <f>SUM('Երևան քաղաք:Սյունիք'!W338)</f>
        <v>0</v>
      </c>
      <c r="X340" s="13">
        <f>SUM('Երևան քաղաք:Սյունիք'!X338)</f>
        <v>0</v>
      </c>
      <c r="Y340" s="13">
        <f>SUM('Երևան քաղաք:Սյունիք'!Y338)</f>
        <v>0</v>
      </c>
      <c r="Z340" s="13">
        <f>SUM('Երևան քաղաք:Սյունիք'!Z338)</f>
        <v>0</v>
      </c>
      <c r="AA340" s="13">
        <f>SUM('Երևան քաղաք:Սյունիք'!AA338)</f>
        <v>0</v>
      </c>
      <c r="AB340" s="13">
        <f>SUM('Երևան քաղաք:Սյունիք'!AB338)</f>
        <v>0</v>
      </c>
      <c r="AC340" s="13">
        <f>SUM('Երևան քաղաք:Սյունիք'!AC338)</f>
        <v>0</v>
      </c>
      <c r="AD340" s="13">
        <f>SUM('Երևան քաղաք:Սյունիք'!AD338)</f>
        <v>0</v>
      </c>
      <c r="AE340" s="13">
        <f>SUM('Երևան քաղաք:Սյունիք'!AE338)</f>
        <v>0</v>
      </c>
      <c r="AF340" s="13">
        <f>SUM('Երևան քաղաք:Սյունիք'!AF338)</f>
        <v>0</v>
      </c>
      <c r="AG340" s="13">
        <f>SUM('Երևան քաղաք:Սյունիք'!AG338)</f>
        <v>0</v>
      </c>
      <c r="AH340" s="13">
        <f>SUM('Երևան քաղաք:Սյունիք'!AH338)</f>
        <v>0</v>
      </c>
      <c r="AI340" s="13">
        <f>SUM('Երևան քաղաք:Սյունիք'!AI338)</f>
        <v>0</v>
      </c>
      <c r="AJ340" s="13">
        <f>SUM('Երևան քաղաք:Սյունիք'!AJ338)</f>
        <v>0</v>
      </c>
      <c r="AK340" s="13">
        <f>SUM('Երևան քաղաք:Սյունիք'!AK338)</f>
        <v>0</v>
      </c>
      <c r="AL340" s="13">
        <f>SUM('Երևան քաղաք:Սյունիք'!AL338)</f>
        <v>0</v>
      </c>
      <c r="AM340" s="13">
        <f>SUM('Երևան քաղաք:Սյունիք'!AM338)</f>
        <v>0</v>
      </c>
      <c r="AN340" s="13">
        <f>SUM('Երևան քաղաք:Սյունիք'!AN338)</f>
        <v>0</v>
      </c>
      <c r="AO340" s="13">
        <f>SUM('Երևան քաղաք:Սյունիք'!AO338)</f>
        <v>0</v>
      </c>
      <c r="AP340" s="13">
        <f>SUM('Երևան քաղաք:Սյունիք'!AP338)</f>
        <v>0</v>
      </c>
      <c r="AQ340" s="13">
        <f>SUM('Երևան քաղաք:Սյունիք'!AQ338)</f>
        <v>0</v>
      </c>
      <c r="AR340" s="13">
        <f>SUM('Երևան քաղաք:Սյունիք'!AR338)</f>
        <v>0</v>
      </c>
      <c r="AS340" s="13">
        <f>SUM('Երևան քաղաք:Սյունիք'!AS338)</f>
        <v>0</v>
      </c>
      <c r="AT340" s="13">
        <f>SUM('Երևան քաղաք:Սյունիք'!AT338)</f>
        <v>0</v>
      </c>
      <c r="AU340" s="13">
        <f>SUM('Երևան քաղաք:Սյունիք'!AU338)</f>
        <v>0</v>
      </c>
      <c r="AV340" s="13">
        <f>SUM('Երևան քաղաք:Սյունիք'!AV338)</f>
        <v>0</v>
      </c>
      <c r="AW340" s="13">
        <f>SUM('Երևան քաղաք:Սյունիք'!AW338)</f>
        <v>0</v>
      </c>
      <c r="AX340" s="13">
        <f>SUM('Երևան քաղաք:Սյունիք'!AX338)</f>
        <v>0</v>
      </c>
      <c r="AY340" s="13">
        <f>SUM('Երևան քաղաք:Սյունիք'!AY338)</f>
        <v>0</v>
      </c>
      <c r="AZ340" s="13">
        <f>SUM('Երևան քաղաք:Սյունիք'!AZ338)</f>
        <v>0</v>
      </c>
      <c r="BA340" s="13">
        <f>SUM('Երևան քաղաք:Սյունիք'!BA338)</f>
        <v>0</v>
      </c>
      <c r="BB340" s="13">
        <f>SUM('Երևան քաղաք:Սյունիք'!BB338)</f>
        <v>0</v>
      </c>
      <c r="BC340" s="13">
        <f>SUM('Երևան քաղաք:Սյունիք'!BC338)</f>
        <v>0</v>
      </c>
      <c r="BD340" s="13">
        <f>SUM('Երևան քաղաք:Սյունիք'!BD338)</f>
        <v>0</v>
      </c>
      <c r="BE340" s="13">
        <f>SUM('Երևան քաղաք:Սյունիք'!BE338)</f>
        <v>0</v>
      </c>
      <c r="BF340" s="13">
        <f>SUM('Երևան քաղաք:Սյունիք'!BF338)</f>
        <v>0</v>
      </c>
      <c r="BG340" s="13">
        <f>SUM('Երևան քաղաք:Սյունիք'!BG338)</f>
        <v>0</v>
      </c>
      <c r="BH340" s="13">
        <f>SUM('Երևան քաղաք:Սյունիք'!BH338)</f>
        <v>0</v>
      </c>
      <c r="BI340" s="13">
        <f>SUM('Երևան քաղաք:Սյունիք'!BI338)</f>
        <v>0</v>
      </c>
      <c r="BJ340" s="13">
        <f>SUM('Երևան քաղաք:Սյունիք'!BJ338)</f>
        <v>0</v>
      </c>
      <c r="BK340" s="13">
        <f>SUM('Երևան քաղաք:Սյունիք'!BK338)</f>
        <v>0</v>
      </c>
      <c r="BL340" s="13">
        <f>SUM('Երևան քաղաք:Սյունիք'!BL338)</f>
        <v>0</v>
      </c>
      <c r="BM340" s="13">
        <f>SUM('Երևան քաղաք:Սյունիք'!BM338)</f>
        <v>0</v>
      </c>
      <c r="BN340" s="13">
        <f>SUM('Երևան քաղաք:Սյունիք'!BN338)</f>
        <v>0</v>
      </c>
      <c r="BO340" s="13">
        <f>SUM('Երևան քաղաք:Սյունիք'!BO338)</f>
        <v>0</v>
      </c>
      <c r="BP340" s="13">
        <f>SUM('Երևան քաղաք:Սյունիք'!BP338)</f>
        <v>0</v>
      </c>
      <c r="BQ340" s="13">
        <f>SUM('Երևան քաղաք:Սյունիք'!BQ338)</f>
        <v>0</v>
      </c>
      <c r="BR340" s="13">
        <f>SUM('Երևան քաղաք:Սյունիք'!BR338)</f>
        <v>0</v>
      </c>
      <c r="BS340" s="13">
        <f>SUM('Երևան քաղաք:Սյունիք'!BS338)</f>
        <v>0</v>
      </c>
      <c r="BT340" s="13">
        <f>SUM('Երևան քաղաք:Սյունիք'!BT338)</f>
        <v>0</v>
      </c>
      <c r="BU340" s="13">
        <f>SUM('Երևան քաղաք:Սյունիք'!BU338)</f>
        <v>1</v>
      </c>
      <c r="BV340" s="13">
        <f>SUM('Երևան քաղաք:Սյունիք'!BV338)</f>
        <v>0</v>
      </c>
      <c r="BW340" s="13">
        <f>SUM('Երևան քաղաք:Սյունիք'!BW338)</f>
        <v>0</v>
      </c>
      <c r="BX340" s="13">
        <f>SUM('Երևան քաղաք:Սյունիք'!BX338)</f>
        <v>0</v>
      </c>
      <c r="BY340" s="13">
        <f>SUM('Երևան քաղաք:Սյունիք'!BY338)</f>
        <v>0</v>
      </c>
      <c r="BZ340" s="13">
        <f>SUM('Երևան քաղաք:Սյունիք'!BZ338)</f>
        <v>0</v>
      </c>
      <c r="CA340" s="13">
        <v>0</v>
      </c>
    </row>
    <row r="341" spans="1:79" ht="20.100000000000001" customHeight="1" x14ac:dyDescent="0.3">
      <c r="A341" s="40" t="s">
        <v>288</v>
      </c>
      <c r="B341" s="39" t="s">
        <v>483</v>
      </c>
      <c r="C341" s="3"/>
      <c r="D341" s="13">
        <f>SUM('Երևան քաղաք:Սյունիք'!D339)</f>
        <v>0</v>
      </c>
      <c r="E341" s="13">
        <f>SUM('Երևան քաղաք:Սյունիք'!E339)</f>
        <v>65</v>
      </c>
      <c r="F341" s="13">
        <f>SUM('Երևան քաղաք:Սյունիք'!F339)</f>
        <v>65</v>
      </c>
      <c r="G341" s="13">
        <f>SUM('Երևան քաղաք:Սյունիք'!G339)</f>
        <v>0</v>
      </c>
      <c r="H341" s="13">
        <f>SUM('Երևան քաղաք:Սյունիք'!H339)</f>
        <v>3</v>
      </c>
      <c r="I341" s="13">
        <f>SUM('Երևան քաղաք:Սյունիք'!I339)</f>
        <v>129</v>
      </c>
      <c r="J341" s="13">
        <f>SUM('Երևան քաղաք:Սյունիք'!J339)</f>
        <v>1</v>
      </c>
      <c r="K341" s="13">
        <f>SUM('Երևան քաղաք:Սյունիք'!K339)</f>
        <v>1</v>
      </c>
      <c r="L341" s="13">
        <f>SUM('Երևան քաղաք:Սյունիք'!L339)</f>
        <v>131</v>
      </c>
      <c r="M341" s="13">
        <f>SUM('Երևան քաղաք:Սյունիք'!M339)</f>
        <v>2</v>
      </c>
      <c r="N341" s="13">
        <f>SUM('Երևան քաղաք:Սյունիք'!N339)</f>
        <v>0</v>
      </c>
      <c r="O341" s="13">
        <f>SUM('Երևան քաղաք:Սյունիք'!O339)</f>
        <v>43</v>
      </c>
      <c r="P341" s="13">
        <f>SUM('Երևան քաղաք:Սյունիք'!P339)</f>
        <v>8</v>
      </c>
      <c r="Q341" s="13">
        <f>SUM('Երևան քաղաք:Սյունիք'!Q339)</f>
        <v>9</v>
      </c>
      <c r="R341" s="13">
        <f>SUM('Երևան քաղաք:Սյունիք'!R339)</f>
        <v>37</v>
      </c>
      <c r="S341" s="13">
        <f>SUM('Երևան քաղաք:Սյունիք'!S339)</f>
        <v>16</v>
      </c>
      <c r="T341" s="13">
        <f>SUM('Երևան քաղաք:Սյունիք'!T339)</f>
        <v>0</v>
      </c>
      <c r="U341" s="13">
        <f>SUM('Երևան քաղաք:Սյունիք'!U339)</f>
        <v>0</v>
      </c>
      <c r="V341" s="13">
        <f>SUM('Երևան քաղաք:Սյունիք'!V339)</f>
        <v>0</v>
      </c>
      <c r="W341" s="13">
        <f>SUM('Երևան քաղաք:Սյունիք'!W339)</f>
        <v>113</v>
      </c>
      <c r="X341" s="13">
        <f>SUM('Երևան քաղաք:Սյունիք'!X339)</f>
        <v>0</v>
      </c>
      <c r="Y341" s="13">
        <f>SUM('Երևան քաղաք:Սյունիք'!Y339)</f>
        <v>2</v>
      </c>
      <c r="Z341" s="13">
        <f>SUM('Երևան քաղաք:Սյունիք'!Z339)</f>
        <v>1</v>
      </c>
      <c r="AA341" s="13">
        <f>SUM('Երևան քաղաք:Սյունիք'!AA339)</f>
        <v>0</v>
      </c>
      <c r="AB341" s="13">
        <f>SUM('Երևան քաղաք:Սյունիք'!AB339)</f>
        <v>2</v>
      </c>
      <c r="AC341" s="13">
        <f>SUM('Երևան քաղաք:Սյունիք'!AC339)</f>
        <v>13</v>
      </c>
      <c r="AD341" s="13">
        <f>SUM('Երևան քաղաք:Սյունիք'!AD339)</f>
        <v>110</v>
      </c>
      <c r="AE341" s="13">
        <f>SUM('Երևան քաղաք:Սյունիք'!AE339)</f>
        <v>8</v>
      </c>
      <c r="AF341" s="13">
        <f>SUM('Երևան քաղաք:Սյունիք'!AF339)</f>
        <v>0</v>
      </c>
      <c r="AG341" s="13">
        <f>SUM('Երևան քաղաք:Սյունիք'!AG339)</f>
        <v>0</v>
      </c>
      <c r="AH341" s="13">
        <f>SUM('Երևան քաղաք:Սյունիք'!AH339)</f>
        <v>1</v>
      </c>
      <c r="AI341" s="13">
        <f>SUM('Երևան քաղաք:Սյունիք'!AI339)</f>
        <v>2</v>
      </c>
      <c r="AJ341" s="13">
        <f>SUM('Երևան քաղաք:Սյունիք'!AJ339)</f>
        <v>0</v>
      </c>
      <c r="AK341" s="13">
        <f>SUM('Երևան քաղաք:Սյունիք'!AK339)</f>
        <v>9</v>
      </c>
      <c r="AL341" s="13">
        <f>SUM('Երևան քաղաք:Սյունիք'!AL339)</f>
        <v>0</v>
      </c>
      <c r="AM341" s="13">
        <f>SUM('Երևան քաղաք:Սյունիք'!AM339)</f>
        <v>0</v>
      </c>
      <c r="AN341" s="13">
        <f>SUM('Երևան քաղաք:Սյունիք'!AN339)</f>
        <v>0</v>
      </c>
      <c r="AO341" s="13">
        <f>SUM('Երևան քաղաք:Սյունիք'!AO339)</f>
        <v>104</v>
      </c>
      <c r="AP341" s="13">
        <f>SUM('Երևան քաղաք:Սյունիք'!AP339)</f>
        <v>25</v>
      </c>
      <c r="AQ341" s="13">
        <f>SUM('Երևան քաղաք:Սյունիք'!AQ339)</f>
        <v>2</v>
      </c>
      <c r="AR341" s="13">
        <f>SUM('Երևան քաղաք:Սյունիք'!AR339)</f>
        <v>0</v>
      </c>
      <c r="AS341" s="13">
        <f>SUM('Երևան քաղաք:Սյունիք'!AS339)</f>
        <v>122</v>
      </c>
      <c r="AT341" s="13">
        <f>SUM('Երևան քաղաք:Սյունիք'!AT339)</f>
        <v>1</v>
      </c>
      <c r="AU341" s="13">
        <f>SUM('Երևան քաղաք:Սյունիք'!AU339)</f>
        <v>0</v>
      </c>
      <c r="AV341" s="13">
        <f>SUM('Երևան քաղաք:Սյունիք'!AV339)</f>
        <v>0</v>
      </c>
      <c r="AW341" s="13">
        <f>SUM('Երևան քաղաք:Սյունիք'!AW339)</f>
        <v>8</v>
      </c>
      <c r="AX341" s="13">
        <f>SUM('Երևան քաղաք:Սյունիք'!AX339)</f>
        <v>0</v>
      </c>
      <c r="AY341" s="13">
        <f>SUM('Երևան քաղաք:Սյունիք'!AY339)</f>
        <v>130</v>
      </c>
      <c r="AZ341" s="13">
        <f>SUM('Երևան քաղաք:Սյունիք'!AZ339)</f>
        <v>0</v>
      </c>
      <c r="BA341" s="13">
        <f>SUM('Երևան քաղաք:Սյունիք'!BA339)</f>
        <v>1</v>
      </c>
      <c r="BB341" s="13">
        <f>SUM('Երևան քաղաք:Սյունիք'!BB339)</f>
        <v>1</v>
      </c>
      <c r="BC341" s="13">
        <f>SUM('Երևան քաղաք:Սյունիք'!BC339)</f>
        <v>0</v>
      </c>
      <c r="BD341" s="13">
        <f>SUM('Երևան քաղաք:Սյունիք'!BD339)</f>
        <v>0</v>
      </c>
      <c r="BE341" s="13">
        <f>SUM('Երևան քաղաք:Սյունիք'!BE339)</f>
        <v>0</v>
      </c>
      <c r="BF341" s="13">
        <f>SUM('Երևան քաղաք:Սյունիք'!BF339)</f>
        <v>0</v>
      </c>
      <c r="BG341" s="13">
        <f>SUM('Երևան քաղաք:Սյունիք'!BG339)</f>
        <v>0</v>
      </c>
      <c r="BH341" s="13">
        <f>SUM('Երևան քաղաք:Սյունիք'!BH339)</f>
        <v>0</v>
      </c>
      <c r="BI341" s="13">
        <f>SUM('Երևան քաղաք:Սյունիք'!BI339)</f>
        <v>0</v>
      </c>
      <c r="BJ341" s="13">
        <f>SUM('Երևան քաղաք:Սյունիք'!BJ339)</f>
        <v>0</v>
      </c>
      <c r="BK341" s="13">
        <f>SUM('Երևան քաղաք:Սյունիք'!BK339)</f>
        <v>0</v>
      </c>
      <c r="BL341" s="13">
        <f>SUM('Երևան քաղաք:Սյունիք'!BL339)</f>
        <v>0</v>
      </c>
      <c r="BM341" s="13">
        <f>SUM('Երևան քաղաք:Սյունիք'!BM339)</f>
        <v>0</v>
      </c>
      <c r="BN341" s="13">
        <f>SUM('Երևան քաղաք:Սյունիք'!BN339)</f>
        <v>0</v>
      </c>
      <c r="BO341" s="13">
        <f>SUM('Երևան քաղաք:Սյունիք'!BO339)</f>
        <v>0</v>
      </c>
      <c r="BP341" s="13">
        <f>SUM('Երևան քաղաք:Սյունիք'!BP339)</f>
        <v>0</v>
      </c>
      <c r="BQ341" s="13">
        <f>SUM('Երևան քաղաք:Սյունիք'!BQ339)</f>
        <v>0</v>
      </c>
      <c r="BR341" s="13">
        <f>SUM('Երևան քաղաք:Սյունիք'!BR339)</f>
        <v>0</v>
      </c>
      <c r="BS341" s="13">
        <f>SUM('Երևան քաղաք:Սյունիք'!BS339)</f>
        <v>0</v>
      </c>
      <c r="BT341" s="13">
        <f>SUM('Երևան քաղաք:Սյունիք'!BT339)</f>
        <v>0</v>
      </c>
      <c r="BU341" s="13">
        <f>SUM('Երևան քաղաք:Սյունիք'!BU339)</f>
        <v>173</v>
      </c>
      <c r="BV341" s="13">
        <f>SUM('Երևան քաղաք:Սյունիք'!BV339)</f>
        <v>1</v>
      </c>
      <c r="BW341" s="13">
        <f>SUM('Երևան քաղաք:Սյունիք'!BW339)</f>
        <v>0</v>
      </c>
      <c r="BX341" s="13">
        <f>SUM('Երևան քաղաք:Սյունիք'!BX339)</f>
        <v>0</v>
      </c>
      <c r="BY341" s="13">
        <f>SUM('Երևան քաղաք:Սյունիք'!BY339)</f>
        <v>125</v>
      </c>
      <c r="BZ341" s="13">
        <f>SUM('Երևան քաղաք:Սյունիք'!BZ339)</f>
        <v>23</v>
      </c>
      <c r="CA341" s="13">
        <v>0</v>
      </c>
    </row>
    <row r="342" spans="1:79" ht="20.100000000000001" customHeight="1" x14ac:dyDescent="0.3">
      <c r="A342" s="5" t="s">
        <v>289</v>
      </c>
      <c r="B342" s="3" t="s">
        <v>352</v>
      </c>
      <c r="C342" s="14">
        <v>356</v>
      </c>
      <c r="D342" s="13">
        <f>SUM('Երևան քաղաք:Սյունիք'!D340)</f>
        <v>0</v>
      </c>
      <c r="E342" s="13">
        <f>SUM('Երևան քաղաք:Սյունիք'!E340)</f>
        <v>0</v>
      </c>
      <c r="F342" s="13">
        <f>SUM('Երևան քաղաք:Սյունիք'!F340)</f>
        <v>0</v>
      </c>
      <c r="G342" s="13">
        <f>SUM('Երևան քաղաք:Սյունիք'!G340)</f>
        <v>0</v>
      </c>
      <c r="H342" s="13">
        <f>SUM('Երևան քաղաք:Սյունիք'!H340)</f>
        <v>0</v>
      </c>
      <c r="I342" s="13">
        <f>SUM('Երևան քաղաք:Սյունիք'!I340)</f>
        <v>0</v>
      </c>
      <c r="J342" s="13">
        <f>SUM('Երևան քաղաք:Սյունիք'!J340)</f>
        <v>0</v>
      </c>
      <c r="K342" s="13">
        <f>SUM('Երևան քաղաք:Սյունիք'!K340)</f>
        <v>0</v>
      </c>
      <c r="L342" s="13">
        <f>SUM('Երևան քաղաք:Սյունիք'!L340)</f>
        <v>0</v>
      </c>
      <c r="M342" s="13">
        <f>SUM('Երևան քաղաք:Սյունիք'!M340)</f>
        <v>0</v>
      </c>
      <c r="N342" s="13">
        <f>SUM('Երևան քաղաք:Սյունիք'!N340)</f>
        <v>0</v>
      </c>
      <c r="O342" s="13">
        <f>SUM('Երևան քաղաք:Սյունիք'!O340)</f>
        <v>0</v>
      </c>
      <c r="P342" s="13">
        <f>SUM('Երևան քաղաք:Սյունիք'!P340)</f>
        <v>0</v>
      </c>
      <c r="Q342" s="13">
        <f>SUM('Երևան քաղաք:Սյունիք'!Q340)</f>
        <v>0</v>
      </c>
      <c r="R342" s="13">
        <f>SUM('Երևան քաղաք:Սյունիք'!R340)</f>
        <v>0</v>
      </c>
      <c r="S342" s="13">
        <f>SUM('Երևան քաղաք:Սյունիք'!S340)</f>
        <v>0</v>
      </c>
      <c r="T342" s="13">
        <f>SUM('Երևան քաղաք:Սյունիք'!T340)</f>
        <v>0</v>
      </c>
      <c r="U342" s="13">
        <f>SUM('Երևան քաղաք:Սյունիք'!U340)</f>
        <v>0</v>
      </c>
      <c r="V342" s="13">
        <f>SUM('Երևան քաղաք:Սյունիք'!V340)</f>
        <v>0</v>
      </c>
      <c r="W342" s="13">
        <f>SUM('Երևան քաղաք:Սյունիք'!W340)</f>
        <v>0</v>
      </c>
      <c r="X342" s="13">
        <f>SUM('Երևան քաղաք:Սյունիք'!X340)</f>
        <v>0</v>
      </c>
      <c r="Y342" s="13">
        <f>SUM('Երևան քաղաք:Սյունիք'!Y340)</f>
        <v>0</v>
      </c>
      <c r="Z342" s="13">
        <f>SUM('Երևան քաղաք:Սյունիք'!Z340)</f>
        <v>0</v>
      </c>
      <c r="AA342" s="13">
        <f>SUM('Երևան քաղաք:Սյունիք'!AA340)</f>
        <v>0</v>
      </c>
      <c r="AB342" s="13">
        <f>SUM('Երևան քաղաք:Սյունիք'!AB340)</f>
        <v>0</v>
      </c>
      <c r="AC342" s="13">
        <f>SUM('Երևան քաղաք:Սյունիք'!AC340)</f>
        <v>0</v>
      </c>
      <c r="AD342" s="13">
        <f>SUM('Երևան քաղաք:Սյունիք'!AD340)</f>
        <v>0</v>
      </c>
      <c r="AE342" s="13">
        <f>SUM('Երևան քաղաք:Սյունիք'!AE340)</f>
        <v>0</v>
      </c>
      <c r="AF342" s="13">
        <f>SUM('Երևան քաղաք:Սյունիք'!AF340)</f>
        <v>0</v>
      </c>
      <c r="AG342" s="13">
        <f>SUM('Երևան քաղաք:Սյունիք'!AG340)</f>
        <v>0</v>
      </c>
      <c r="AH342" s="13">
        <f>SUM('Երևան քաղաք:Սյունիք'!AH340)</f>
        <v>0</v>
      </c>
      <c r="AI342" s="13">
        <f>SUM('Երևան քաղաք:Սյունիք'!AI340)</f>
        <v>0</v>
      </c>
      <c r="AJ342" s="13">
        <f>SUM('Երևան քաղաք:Սյունիք'!AJ340)</f>
        <v>0</v>
      </c>
      <c r="AK342" s="13">
        <f>SUM('Երևան քաղաք:Սյունիք'!AK340)</f>
        <v>0</v>
      </c>
      <c r="AL342" s="13">
        <f>SUM('Երևան քաղաք:Սյունիք'!AL340)</f>
        <v>0</v>
      </c>
      <c r="AM342" s="13">
        <f>SUM('Երևան քաղաք:Սյունիք'!AM340)</f>
        <v>0</v>
      </c>
      <c r="AN342" s="13">
        <f>SUM('Երևան քաղաք:Սյունիք'!AN340)</f>
        <v>0</v>
      </c>
      <c r="AO342" s="13">
        <f>SUM('Երևան քաղաք:Սյունիք'!AO340)</f>
        <v>0</v>
      </c>
      <c r="AP342" s="13">
        <f>SUM('Երևան քաղաք:Սյունիք'!AP340)</f>
        <v>0</v>
      </c>
      <c r="AQ342" s="13">
        <f>SUM('Երևան քաղաք:Սյունիք'!AQ340)</f>
        <v>0</v>
      </c>
      <c r="AR342" s="13">
        <f>SUM('Երևան քաղաք:Սյունիք'!AR340)</f>
        <v>0</v>
      </c>
      <c r="AS342" s="13">
        <f>SUM('Երևան քաղաք:Սյունիք'!AS340)</f>
        <v>0</v>
      </c>
      <c r="AT342" s="13">
        <f>SUM('Երևան քաղաք:Սյունիք'!AT340)</f>
        <v>0</v>
      </c>
      <c r="AU342" s="13">
        <f>SUM('Երևան քաղաք:Սյունիք'!AU340)</f>
        <v>0</v>
      </c>
      <c r="AV342" s="13">
        <f>SUM('Երևան քաղաք:Սյունիք'!AV340)</f>
        <v>0</v>
      </c>
      <c r="AW342" s="13">
        <f>SUM('Երևան քաղաք:Սյունիք'!AW340)</f>
        <v>0</v>
      </c>
      <c r="AX342" s="13">
        <f>SUM('Երևան քաղաք:Սյունիք'!AX340)</f>
        <v>0</v>
      </c>
      <c r="AY342" s="13">
        <f>SUM('Երևան քաղաք:Սյունիք'!AY340)</f>
        <v>0</v>
      </c>
      <c r="AZ342" s="13">
        <f>SUM('Երևան քաղաք:Սյունիք'!AZ340)</f>
        <v>0</v>
      </c>
      <c r="BA342" s="13">
        <f>SUM('Երևան քաղաք:Սյունիք'!BA340)</f>
        <v>0</v>
      </c>
      <c r="BB342" s="13">
        <f>SUM('Երևան քաղաք:Սյունիք'!BB340)</f>
        <v>0</v>
      </c>
      <c r="BC342" s="13">
        <f>SUM('Երևան քաղաք:Սյունիք'!BC340)</f>
        <v>0</v>
      </c>
      <c r="BD342" s="13">
        <f>SUM('Երևան քաղաք:Սյունիք'!BD340)</f>
        <v>0</v>
      </c>
      <c r="BE342" s="13">
        <f>SUM('Երևան քաղաք:Սյունիք'!BE340)</f>
        <v>0</v>
      </c>
      <c r="BF342" s="13">
        <f>SUM('Երևան քաղաք:Սյունիք'!BF340)</f>
        <v>0</v>
      </c>
      <c r="BG342" s="13">
        <f>SUM('Երևան քաղաք:Սյունիք'!BG340)</f>
        <v>0</v>
      </c>
      <c r="BH342" s="13">
        <f>SUM('Երևան քաղաք:Սյունիք'!BH340)</f>
        <v>0</v>
      </c>
      <c r="BI342" s="13">
        <f>SUM('Երևան քաղաք:Սյունիք'!BI340)</f>
        <v>0</v>
      </c>
      <c r="BJ342" s="13">
        <f>SUM('Երևան քաղաք:Սյունիք'!BJ340)</f>
        <v>0</v>
      </c>
      <c r="BK342" s="13">
        <f>SUM('Երևան քաղաք:Սյունիք'!BK340)</f>
        <v>0</v>
      </c>
      <c r="BL342" s="13">
        <f>SUM('Երևան քաղաք:Սյունիք'!BL340)</f>
        <v>0</v>
      </c>
      <c r="BM342" s="13">
        <f>SUM('Երևան քաղաք:Սյունիք'!BM340)</f>
        <v>0</v>
      </c>
      <c r="BN342" s="13">
        <f>SUM('Երևան քաղաք:Սյունիք'!BN340)</f>
        <v>0</v>
      </c>
      <c r="BO342" s="13">
        <f>SUM('Երևան քաղաք:Սյունիք'!BO340)</f>
        <v>0</v>
      </c>
      <c r="BP342" s="13">
        <f>SUM('Երևան քաղաք:Սյունիք'!BP340)</f>
        <v>0</v>
      </c>
      <c r="BQ342" s="13">
        <f>SUM('Երևան քաղաք:Սյունիք'!BQ340)</f>
        <v>0</v>
      </c>
      <c r="BR342" s="13">
        <f>SUM('Երևան քաղաք:Սյունիք'!BR340)</f>
        <v>0</v>
      </c>
      <c r="BS342" s="13">
        <f>SUM('Երևան քաղաք:Սյունիք'!BS340)</f>
        <v>0</v>
      </c>
      <c r="BT342" s="13">
        <f>SUM('Երևան քաղաք:Սյունիք'!BT340)</f>
        <v>0</v>
      </c>
      <c r="BU342" s="13">
        <f>SUM('Երևան քաղաք:Սյունիք'!BU340)</f>
        <v>0</v>
      </c>
      <c r="BV342" s="13">
        <f>SUM('Երևան քաղաք:Սյունիք'!BV340)</f>
        <v>0</v>
      </c>
      <c r="BW342" s="13">
        <f>SUM('Երևան քաղաք:Սյունիք'!BW340)</f>
        <v>0</v>
      </c>
      <c r="BX342" s="13">
        <f>SUM('Երևան քաղաք:Սյունիք'!BX340)</f>
        <v>0</v>
      </c>
      <c r="BY342" s="13">
        <f>SUM('Երևան քաղաք:Սյունիք'!BY340)</f>
        <v>0</v>
      </c>
      <c r="BZ342" s="13">
        <f>SUM('Երևան քաղաք:Սյունիք'!BZ340)</f>
        <v>0</v>
      </c>
      <c r="CA342" s="13">
        <v>0</v>
      </c>
    </row>
    <row r="343" spans="1:79" ht="20.100000000000001" customHeight="1" x14ac:dyDescent="0.3">
      <c r="A343" s="5" t="s">
        <v>290</v>
      </c>
      <c r="B343" s="3" t="s">
        <v>484</v>
      </c>
      <c r="C343" s="14">
        <v>357</v>
      </c>
      <c r="D343" s="13">
        <f>SUM('Երևան քաղաք:Սյունիք'!D341)</f>
        <v>0</v>
      </c>
      <c r="E343" s="13">
        <f>SUM('Երևան քաղաք:Սյունիք'!E341)</f>
        <v>0</v>
      </c>
      <c r="F343" s="13">
        <f>SUM('Երևան քաղաք:Սյունիք'!F341)</f>
        <v>0</v>
      </c>
      <c r="G343" s="13">
        <f>SUM('Երևան քաղաք:Սյունիք'!G341)</f>
        <v>0</v>
      </c>
      <c r="H343" s="13">
        <f>SUM('Երևան քաղաք:Սյունիք'!H341)</f>
        <v>0</v>
      </c>
      <c r="I343" s="13">
        <f>SUM('Երևան քաղաք:Սյունիք'!I341)</f>
        <v>0</v>
      </c>
      <c r="J343" s="13">
        <f>SUM('Երևան քաղաք:Սյունիք'!J341)</f>
        <v>0</v>
      </c>
      <c r="K343" s="13">
        <f>SUM('Երևան քաղաք:Սյունիք'!K341)</f>
        <v>0</v>
      </c>
      <c r="L343" s="13">
        <f>SUM('Երևան քաղաք:Սյունիք'!L341)</f>
        <v>0</v>
      </c>
      <c r="M343" s="13">
        <f>SUM('Երևան քաղաք:Սյունիք'!M341)</f>
        <v>0</v>
      </c>
      <c r="N343" s="13">
        <f>SUM('Երևան քաղաք:Սյունիք'!N341)</f>
        <v>0</v>
      </c>
      <c r="O343" s="13">
        <f>SUM('Երևան քաղաք:Սյունիք'!O341)</f>
        <v>0</v>
      </c>
      <c r="P343" s="13">
        <f>SUM('Երևան քաղաք:Սյունիք'!P341)</f>
        <v>0</v>
      </c>
      <c r="Q343" s="13">
        <f>SUM('Երևան քաղաք:Սյունիք'!Q341)</f>
        <v>0</v>
      </c>
      <c r="R343" s="13">
        <f>SUM('Երևան քաղաք:Սյունիք'!R341)</f>
        <v>0</v>
      </c>
      <c r="S343" s="13">
        <f>SUM('Երևան քաղաք:Սյունիք'!S341)</f>
        <v>0</v>
      </c>
      <c r="T343" s="13">
        <f>SUM('Երևան քաղաք:Սյունիք'!T341)</f>
        <v>0</v>
      </c>
      <c r="U343" s="13">
        <f>SUM('Երևան քաղաք:Սյունիք'!U341)</f>
        <v>0</v>
      </c>
      <c r="V343" s="13">
        <f>SUM('Երևան քաղաք:Սյունիք'!V341)</f>
        <v>0</v>
      </c>
      <c r="W343" s="13">
        <f>SUM('Երևան քաղաք:Սյունիք'!W341)</f>
        <v>0</v>
      </c>
      <c r="X343" s="13">
        <f>SUM('Երևան քաղաք:Սյունիք'!X341)</f>
        <v>0</v>
      </c>
      <c r="Y343" s="13">
        <f>SUM('Երևան քաղաք:Սյունիք'!Y341)</f>
        <v>0</v>
      </c>
      <c r="Z343" s="13">
        <f>SUM('Երևան քաղաք:Սյունիք'!Z341)</f>
        <v>0</v>
      </c>
      <c r="AA343" s="13">
        <f>SUM('Երևան քաղաք:Սյունիք'!AA341)</f>
        <v>0</v>
      </c>
      <c r="AB343" s="13">
        <f>SUM('Երևան քաղաք:Սյունիք'!AB341)</f>
        <v>0</v>
      </c>
      <c r="AC343" s="13">
        <f>SUM('Երևան քաղաք:Սյունիք'!AC341)</f>
        <v>0</v>
      </c>
      <c r="AD343" s="13">
        <f>SUM('Երևան քաղաք:Սյունիք'!AD341)</f>
        <v>0</v>
      </c>
      <c r="AE343" s="13">
        <f>SUM('Երևան քաղաք:Սյունիք'!AE341)</f>
        <v>0</v>
      </c>
      <c r="AF343" s="13">
        <f>SUM('Երևան քաղաք:Սյունիք'!AF341)</f>
        <v>0</v>
      </c>
      <c r="AG343" s="13">
        <f>SUM('Երևան քաղաք:Սյունիք'!AG341)</f>
        <v>0</v>
      </c>
      <c r="AH343" s="13">
        <f>SUM('Երևան քաղաք:Սյունիք'!AH341)</f>
        <v>0</v>
      </c>
      <c r="AI343" s="13">
        <f>SUM('Երևան քաղաք:Սյունիք'!AI341)</f>
        <v>0</v>
      </c>
      <c r="AJ343" s="13">
        <f>SUM('Երևան քաղաք:Սյունիք'!AJ341)</f>
        <v>0</v>
      </c>
      <c r="AK343" s="13">
        <f>SUM('Երևան քաղաք:Սյունիք'!AK341)</f>
        <v>0</v>
      </c>
      <c r="AL343" s="13">
        <f>SUM('Երևան քաղաք:Սյունիք'!AL341)</f>
        <v>0</v>
      </c>
      <c r="AM343" s="13">
        <f>SUM('Երևան քաղաք:Սյունիք'!AM341)</f>
        <v>0</v>
      </c>
      <c r="AN343" s="13">
        <f>SUM('Երևան քաղաք:Սյունիք'!AN341)</f>
        <v>0</v>
      </c>
      <c r="AO343" s="13">
        <f>SUM('Երևան քաղաք:Սյունիք'!AO341)</f>
        <v>0</v>
      </c>
      <c r="AP343" s="13">
        <f>SUM('Երևան քաղաք:Սյունիք'!AP341)</f>
        <v>0</v>
      </c>
      <c r="AQ343" s="13">
        <f>SUM('Երևան քաղաք:Սյունիք'!AQ341)</f>
        <v>0</v>
      </c>
      <c r="AR343" s="13">
        <f>SUM('Երևան քաղաք:Սյունիք'!AR341)</f>
        <v>0</v>
      </c>
      <c r="AS343" s="13">
        <f>SUM('Երևան քաղաք:Սյունիք'!AS341)</f>
        <v>0</v>
      </c>
      <c r="AT343" s="13">
        <f>SUM('Երևան քաղաք:Սյունիք'!AT341)</f>
        <v>0</v>
      </c>
      <c r="AU343" s="13">
        <f>SUM('Երևան քաղաք:Սյունիք'!AU341)</f>
        <v>0</v>
      </c>
      <c r="AV343" s="13">
        <f>SUM('Երևան քաղաք:Սյունիք'!AV341)</f>
        <v>0</v>
      </c>
      <c r="AW343" s="13">
        <f>SUM('Երևան քաղաք:Սյունիք'!AW341)</f>
        <v>0</v>
      </c>
      <c r="AX343" s="13">
        <f>SUM('Երևան քաղաք:Սյունիք'!AX341)</f>
        <v>0</v>
      </c>
      <c r="AY343" s="13">
        <f>SUM('Երևան քաղաք:Սյունիք'!AY341)</f>
        <v>0</v>
      </c>
      <c r="AZ343" s="13">
        <f>SUM('Երևան քաղաք:Սյունիք'!AZ341)</f>
        <v>0</v>
      </c>
      <c r="BA343" s="13">
        <f>SUM('Երևան քաղաք:Սյունիք'!BA341)</f>
        <v>0</v>
      </c>
      <c r="BB343" s="13">
        <f>SUM('Երևան քաղաք:Սյունիք'!BB341)</f>
        <v>0</v>
      </c>
      <c r="BC343" s="13">
        <f>SUM('Երևան քաղաք:Սյունիք'!BC341)</f>
        <v>0</v>
      </c>
      <c r="BD343" s="13">
        <f>SUM('Երևան քաղաք:Սյունիք'!BD341)</f>
        <v>0</v>
      </c>
      <c r="BE343" s="13">
        <f>SUM('Երևան քաղաք:Սյունիք'!BE341)</f>
        <v>0</v>
      </c>
      <c r="BF343" s="13">
        <f>SUM('Երևան քաղաք:Սյունիք'!BF341)</f>
        <v>0</v>
      </c>
      <c r="BG343" s="13">
        <f>SUM('Երևան քաղաք:Սյունիք'!BG341)</f>
        <v>0</v>
      </c>
      <c r="BH343" s="13">
        <f>SUM('Երևան քաղաք:Սյունիք'!BH341)</f>
        <v>0</v>
      </c>
      <c r="BI343" s="13">
        <f>SUM('Երևան քաղաք:Սյունիք'!BI341)</f>
        <v>0</v>
      </c>
      <c r="BJ343" s="13">
        <f>SUM('Երևան քաղաք:Սյունիք'!BJ341)</f>
        <v>0</v>
      </c>
      <c r="BK343" s="13">
        <f>SUM('Երևան քաղաք:Սյունիք'!BK341)</f>
        <v>0</v>
      </c>
      <c r="BL343" s="13">
        <f>SUM('Երևան քաղաք:Սյունիք'!BL341)</f>
        <v>0</v>
      </c>
      <c r="BM343" s="13">
        <f>SUM('Երևան քաղաք:Սյունիք'!BM341)</f>
        <v>0</v>
      </c>
      <c r="BN343" s="13">
        <f>SUM('Երևան քաղաք:Սյունիք'!BN341)</f>
        <v>0</v>
      </c>
      <c r="BO343" s="13">
        <f>SUM('Երևան քաղաք:Սյունիք'!BO341)</f>
        <v>0</v>
      </c>
      <c r="BP343" s="13">
        <f>SUM('Երևան քաղաք:Սյունիք'!BP341)</f>
        <v>0</v>
      </c>
      <c r="BQ343" s="13">
        <f>SUM('Երևան քաղաք:Սյունիք'!BQ341)</f>
        <v>0</v>
      </c>
      <c r="BR343" s="13">
        <f>SUM('Երևան քաղաք:Սյունիք'!BR341)</f>
        <v>0</v>
      </c>
      <c r="BS343" s="13">
        <f>SUM('Երևան քաղաք:Սյունիք'!BS341)</f>
        <v>0</v>
      </c>
      <c r="BT343" s="13">
        <f>SUM('Երևան քաղաք:Սյունիք'!BT341)</f>
        <v>0</v>
      </c>
      <c r="BU343" s="13">
        <f>SUM('Երևան քաղաք:Սյունիք'!BU341)</f>
        <v>0</v>
      </c>
      <c r="BV343" s="13">
        <f>SUM('Երևան քաղաք:Սյունիք'!BV341)</f>
        <v>0</v>
      </c>
      <c r="BW343" s="13">
        <f>SUM('Երևան քաղաք:Սյունիք'!BW341)</f>
        <v>0</v>
      </c>
      <c r="BX343" s="13">
        <f>SUM('Երևան քաղաք:Սյունիք'!BX341)</f>
        <v>0</v>
      </c>
      <c r="BY343" s="13">
        <f>SUM('Երևան քաղաք:Սյունիք'!BY341)</f>
        <v>0</v>
      </c>
      <c r="BZ343" s="13">
        <f>SUM('Երևան քաղաք:Սյունիք'!BZ341)</f>
        <v>0</v>
      </c>
      <c r="CA343" s="13">
        <v>0</v>
      </c>
    </row>
    <row r="344" spans="1:79" ht="20.100000000000001" customHeight="1" x14ac:dyDescent="0.3">
      <c r="A344" s="5" t="s">
        <v>291</v>
      </c>
      <c r="B344" s="3" t="s">
        <v>821</v>
      </c>
      <c r="C344" s="14">
        <v>358</v>
      </c>
      <c r="D344" s="13">
        <f>SUM('Երևան քաղաք:Սյունիք'!D342)</f>
        <v>0</v>
      </c>
      <c r="E344" s="13">
        <f>SUM('Երևան քաղաք:Սյունիք'!E342)</f>
        <v>4</v>
      </c>
      <c r="F344" s="13">
        <f>SUM('Երևան քաղաք:Սյունիք'!F342)</f>
        <v>4</v>
      </c>
      <c r="G344" s="13">
        <f>SUM('Երևան քաղաք:Սյունիք'!G342)</f>
        <v>0</v>
      </c>
      <c r="H344" s="13">
        <f>SUM('Երևան քաղաք:Սյունիք'!H342)</f>
        <v>0</v>
      </c>
      <c r="I344" s="13">
        <f>SUM('Երևան քաղաք:Սյունիք'!I342)</f>
        <v>25</v>
      </c>
      <c r="J344" s="13">
        <f>SUM('Երևան քաղաք:Սյունիք'!J342)</f>
        <v>0</v>
      </c>
      <c r="K344" s="13">
        <f>SUM('Երևան քաղաք:Սյունիք'!K342)</f>
        <v>0</v>
      </c>
      <c r="L344" s="13">
        <f>SUM('Երևան քաղաք:Սյունիք'!L342)</f>
        <v>25</v>
      </c>
      <c r="M344" s="13">
        <f>SUM('Երևան քաղաք:Սյունիք'!M342)</f>
        <v>0</v>
      </c>
      <c r="N344" s="13">
        <f>SUM('Երևան քաղաք:Սյունիք'!N342)</f>
        <v>0</v>
      </c>
      <c r="O344" s="13">
        <f>SUM('Երևան քաղաք:Սյունիք'!O342)</f>
        <v>4</v>
      </c>
      <c r="P344" s="13">
        <f>SUM('Երևան քաղաք:Սյունիք'!P342)</f>
        <v>1</v>
      </c>
      <c r="Q344" s="13">
        <f>SUM('Երևան քաղաք:Սյունիք'!Q342)</f>
        <v>0</v>
      </c>
      <c r="R344" s="13">
        <f>SUM('Երևան քաղաք:Սյունիք'!R342)</f>
        <v>12</v>
      </c>
      <c r="S344" s="13">
        <f>SUM('Երևան քաղաք:Սյունիք'!S342)</f>
        <v>4</v>
      </c>
      <c r="T344" s="13">
        <f>SUM('Երևան քաղաք:Սյունիք'!T342)</f>
        <v>0</v>
      </c>
      <c r="U344" s="13">
        <f>SUM('Երևան քաղաք:Սյունիք'!U342)</f>
        <v>0</v>
      </c>
      <c r="V344" s="13">
        <f>SUM('Երևան քաղաք:Սյունիք'!V342)</f>
        <v>0</v>
      </c>
      <c r="W344" s="13">
        <f>SUM('Երևան քաղաք:Սյունիք'!W342)</f>
        <v>21</v>
      </c>
      <c r="X344" s="13">
        <f>SUM('Երևան քաղաք:Սյունիք'!X342)</f>
        <v>0</v>
      </c>
      <c r="Y344" s="13">
        <f>SUM('Երևան քաղաք:Սյունիք'!Y342)</f>
        <v>0</v>
      </c>
      <c r="Z344" s="13">
        <f>SUM('Երևան քաղաք:Սյունիք'!Z342)</f>
        <v>0</v>
      </c>
      <c r="AA344" s="13">
        <f>SUM('Երևան քաղաք:Սյունիք'!AA342)</f>
        <v>0</v>
      </c>
      <c r="AB344" s="13">
        <f>SUM('Երևան քաղաք:Սյունիք'!AB342)</f>
        <v>1</v>
      </c>
      <c r="AC344" s="13">
        <f>SUM('Երևան քաղաք:Սյունիք'!AC342)</f>
        <v>3</v>
      </c>
      <c r="AD344" s="13">
        <f>SUM('Երևան քաղաք:Սյունիք'!AD342)</f>
        <v>23</v>
      </c>
      <c r="AE344" s="13">
        <f>SUM('Երևան քաղաք:Սյունիք'!AE342)</f>
        <v>1</v>
      </c>
      <c r="AF344" s="13">
        <f>SUM('Երևան քաղաք:Սյունիք'!AF342)</f>
        <v>0</v>
      </c>
      <c r="AG344" s="13">
        <f>SUM('Երևան քաղաք:Սյունիք'!AG342)</f>
        <v>0</v>
      </c>
      <c r="AH344" s="13">
        <f>SUM('Երևան քաղաք:Սյունիք'!AH342)</f>
        <v>0</v>
      </c>
      <c r="AI344" s="13">
        <f>SUM('Երևան քաղաք:Սյունիք'!AI342)</f>
        <v>0</v>
      </c>
      <c r="AJ344" s="13">
        <f>SUM('Երևան քաղաք:Սյունիք'!AJ342)</f>
        <v>0</v>
      </c>
      <c r="AK344" s="13">
        <f>SUM('Երևան քաղաք:Սյունիք'!AK342)</f>
        <v>2</v>
      </c>
      <c r="AL344" s="13">
        <f>SUM('Երևան քաղաք:Սյունիք'!AL342)</f>
        <v>0</v>
      </c>
      <c r="AM344" s="13">
        <f>SUM('Երևան քաղաք:Սյունիք'!AM342)</f>
        <v>0</v>
      </c>
      <c r="AN344" s="13">
        <f>SUM('Երևան քաղաք:Սյունիք'!AN342)</f>
        <v>0</v>
      </c>
      <c r="AO344" s="13">
        <f>SUM('Երևան քաղաք:Սյունիք'!AO342)</f>
        <v>20</v>
      </c>
      <c r="AP344" s="13">
        <f>SUM('Երևան քաղաք:Սյունիք'!AP342)</f>
        <v>5</v>
      </c>
      <c r="AQ344" s="13">
        <f>SUM('Երևան քաղաք:Սյունիք'!AQ342)</f>
        <v>0</v>
      </c>
      <c r="AR344" s="13">
        <f>SUM('Երևան քաղաք:Սյունիք'!AR342)</f>
        <v>0</v>
      </c>
      <c r="AS344" s="13">
        <f>SUM('Երևան քաղաք:Սյունիք'!AS342)</f>
        <v>23</v>
      </c>
      <c r="AT344" s="13">
        <f>SUM('Երևան քաղաք:Սյունիք'!AT342)</f>
        <v>0</v>
      </c>
      <c r="AU344" s="13">
        <f>SUM('Երևան քաղաք:Սյունիք'!AU342)</f>
        <v>0</v>
      </c>
      <c r="AV344" s="13">
        <f>SUM('Երևան քաղաք:Սյունիք'!AV342)</f>
        <v>0</v>
      </c>
      <c r="AW344" s="13">
        <f>SUM('Երևան քաղաք:Սյունիք'!AW342)</f>
        <v>2</v>
      </c>
      <c r="AX344" s="13">
        <f>SUM('Երևան քաղաք:Սյունիք'!AX342)</f>
        <v>0</v>
      </c>
      <c r="AY344" s="13">
        <f>SUM('Երևան քաղաք:Սյունիք'!AY342)</f>
        <v>25</v>
      </c>
      <c r="AZ344" s="13">
        <f>SUM('Երևան քաղաք:Սյունիք'!AZ342)</f>
        <v>0</v>
      </c>
      <c r="BA344" s="13">
        <f>SUM('Երևան քաղաք:Սյունիք'!BA342)</f>
        <v>0</v>
      </c>
      <c r="BB344" s="13">
        <f>SUM('Երևան քաղաք:Սյունիք'!BB342)</f>
        <v>0</v>
      </c>
      <c r="BC344" s="13">
        <f>SUM('Երևան քաղաք:Սյունիք'!BC342)</f>
        <v>0</v>
      </c>
      <c r="BD344" s="13">
        <f>SUM('Երևան քաղաք:Սյունիք'!BD342)</f>
        <v>0</v>
      </c>
      <c r="BE344" s="13">
        <f>SUM('Երևան քաղաք:Սյունիք'!BE342)</f>
        <v>0</v>
      </c>
      <c r="BF344" s="13">
        <f>SUM('Երևան քաղաք:Սյունիք'!BF342)</f>
        <v>0</v>
      </c>
      <c r="BG344" s="13">
        <f>SUM('Երևան քաղաք:Սյունիք'!BG342)</f>
        <v>0</v>
      </c>
      <c r="BH344" s="13">
        <f>SUM('Երևան քաղաք:Սյունիք'!BH342)</f>
        <v>0</v>
      </c>
      <c r="BI344" s="13">
        <f>SUM('Երևան քաղաք:Սյունիք'!BI342)</f>
        <v>0</v>
      </c>
      <c r="BJ344" s="13">
        <f>SUM('Երևան քաղաք:Սյունիք'!BJ342)</f>
        <v>0</v>
      </c>
      <c r="BK344" s="13">
        <f>SUM('Երևան քաղաք:Սյունիք'!BK342)</f>
        <v>0</v>
      </c>
      <c r="BL344" s="13">
        <f>SUM('Երևան քաղաք:Սյունիք'!BL342)</f>
        <v>0</v>
      </c>
      <c r="BM344" s="13">
        <f>SUM('Երևան քաղաք:Սյունիք'!BM342)</f>
        <v>0</v>
      </c>
      <c r="BN344" s="13">
        <f>SUM('Երևան քաղաք:Սյունիք'!BN342)</f>
        <v>0</v>
      </c>
      <c r="BO344" s="13">
        <f>SUM('Երևան քաղաք:Սյունիք'!BO342)</f>
        <v>0</v>
      </c>
      <c r="BP344" s="13">
        <f>SUM('Երևան քաղաք:Սյունիք'!BP342)</f>
        <v>0</v>
      </c>
      <c r="BQ344" s="13">
        <f>SUM('Երևան քաղաք:Սյունիք'!BQ342)</f>
        <v>0</v>
      </c>
      <c r="BR344" s="13">
        <f>SUM('Երևան քաղաք:Սյունիք'!BR342)</f>
        <v>0</v>
      </c>
      <c r="BS344" s="13">
        <f>SUM('Երևան քաղաք:Սյունիք'!BS342)</f>
        <v>0</v>
      </c>
      <c r="BT344" s="13">
        <f>SUM('Երևան քաղաք:Սյունիք'!BT342)</f>
        <v>0</v>
      </c>
      <c r="BU344" s="13">
        <f>SUM('Երևան քաղաք:Սյունիք'!BU342)</f>
        <v>27</v>
      </c>
      <c r="BV344" s="13">
        <f>SUM('Երևան քաղաք:Սյունիք'!BV342)</f>
        <v>0</v>
      </c>
      <c r="BW344" s="13">
        <f>SUM('Երևան քաղաք:Սյունիք'!BW342)</f>
        <v>0</v>
      </c>
      <c r="BX344" s="13">
        <f>SUM('Երևան քաղաք:Սյունիք'!BX342)</f>
        <v>0</v>
      </c>
      <c r="BY344" s="13">
        <f>SUM('Երևան քաղաք:Սյունիք'!BY342)</f>
        <v>25</v>
      </c>
      <c r="BZ344" s="13">
        <f>SUM('Երևան քաղաք:Սյունիք'!BZ342)</f>
        <v>3</v>
      </c>
      <c r="CA344" s="13">
        <v>0</v>
      </c>
    </row>
    <row r="345" spans="1:79" ht="20.100000000000001" customHeight="1" x14ac:dyDescent="0.3">
      <c r="A345" s="5" t="s">
        <v>822</v>
      </c>
      <c r="B345" s="3" t="s">
        <v>823</v>
      </c>
      <c r="C345" s="14">
        <v>358.1</v>
      </c>
      <c r="D345" s="13">
        <f>SUM('Երևան քաղաք:Սյունիք'!D343)</f>
        <v>0</v>
      </c>
      <c r="E345" s="13">
        <f>SUM('Երևան քաղաք:Սյունիք'!E343)</f>
        <v>13</v>
      </c>
      <c r="F345" s="13">
        <f>SUM('Երևան քաղաք:Սյունիք'!F343)</f>
        <v>13</v>
      </c>
      <c r="G345" s="13">
        <f>SUM('Երևան քաղաք:Սյունիք'!G343)</f>
        <v>0</v>
      </c>
      <c r="H345" s="13">
        <f>SUM('Երևան քաղաք:Սյունիք'!H343)</f>
        <v>0</v>
      </c>
      <c r="I345" s="13">
        <f>SUM('Երևան քաղաք:Սյունիք'!I343)</f>
        <v>20</v>
      </c>
      <c r="J345" s="13">
        <f>SUM('Երևան քաղաք:Սյունիք'!J343)</f>
        <v>0</v>
      </c>
      <c r="K345" s="13">
        <f>SUM('Երևան քաղաք:Սյունիք'!K343)</f>
        <v>0</v>
      </c>
      <c r="L345" s="13">
        <f>SUM('Երևան քաղաք:Սյունիք'!L343)</f>
        <v>20</v>
      </c>
      <c r="M345" s="13">
        <f>SUM('Երևան քաղաք:Սյունիք'!M343)</f>
        <v>0</v>
      </c>
      <c r="N345" s="13">
        <f>SUM('Երևան քաղաք:Սյունիք'!N343)</f>
        <v>0</v>
      </c>
      <c r="O345" s="13">
        <f>SUM('Երևան քաղաք:Սյունիք'!O343)</f>
        <v>2</v>
      </c>
      <c r="P345" s="13">
        <f>SUM('Երևան քաղաք:Սյունիք'!P343)</f>
        <v>0</v>
      </c>
      <c r="Q345" s="13">
        <f>SUM('Երևան քաղաք:Սյունիք'!Q343)</f>
        <v>2</v>
      </c>
      <c r="R345" s="13">
        <f>SUM('Երևան քաղաք:Սյունիք'!R343)</f>
        <v>15</v>
      </c>
      <c r="S345" s="13">
        <f>SUM('Երևան քաղաք:Սյունիք'!S343)</f>
        <v>0</v>
      </c>
      <c r="T345" s="13">
        <f>SUM('Երևան քաղաք:Սյունիք'!T343)</f>
        <v>0</v>
      </c>
      <c r="U345" s="13">
        <f>SUM('Երևան քաղաք:Սյունիք'!U343)</f>
        <v>0</v>
      </c>
      <c r="V345" s="13">
        <f>SUM('Երևան քաղաք:Սյունիք'!V343)</f>
        <v>0</v>
      </c>
      <c r="W345" s="13">
        <f>SUM('Երևան քաղաք:Սյունիք'!W343)</f>
        <v>19</v>
      </c>
      <c r="X345" s="13">
        <f>SUM('Երևան քաղաք:Սյունիք'!X343)</f>
        <v>0</v>
      </c>
      <c r="Y345" s="13">
        <f>SUM('Երևան քաղաք:Սյունիք'!Y343)</f>
        <v>0</v>
      </c>
      <c r="Z345" s="13">
        <f>SUM('Երևան քաղաք:Սյունիք'!Z343)</f>
        <v>0</v>
      </c>
      <c r="AA345" s="13">
        <f>SUM('Երևան քաղաք:Սյունիք'!AA343)</f>
        <v>0</v>
      </c>
      <c r="AB345" s="13">
        <f>SUM('Երևան քաղաք:Սյունիք'!AB343)</f>
        <v>0</v>
      </c>
      <c r="AC345" s="13">
        <f>SUM('Երևան քաղաք:Սյունիք'!AC343)</f>
        <v>1</v>
      </c>
      <c r="AD345" s="13">
        <f>SUM('Երևան քաղաք:Սյունիք'!AD343)</f>
        <v>20</v>
      </c>
      <c r="AE345" s="13">
        <f>SUM('Երևան քաղաք:Սյունիք'!AE343)</f>
        <v>0</v>
      </c>
      <c r="AF345" s="13">
        <f>SUM('Երևան քաղաք:Սյունիք'!AF343)</f>
        <v>0</v>
      </c>
      <c r="AG345" s="13">
        <f>SUM('Երևան քաղաք:Սյունիք'!AG343)</f>
        <v>0</v>
      </c>
      <c r="AH345" s="13">
        <f>SUM('Երևան քաղաք:Սյունիք'!AH343)</f>
        <v>0</v>
      </c>
      <c r="AI345" s="13">
        <f>SUM('Երևան քաղաք:Սյունիք'!AI343)</f>
        <v>0</v>
      </c>
      <c r="AJ345" s="13">
        <f>SUM('Երևան քաղաք:Սյունիք'!AJ343)</f>
        <v>0</v>
      </c>
      <c r="AK345" s="13">
        <f>SUM('Երևան քաղաք:Սյունիք'!AK343)</f>
        <v>0</v>
      </c>
      <c r="AL345" s="13">
        <f>SUM('Երևան քաղաք:Սյունիք'!AL343)</f>
        <v>0</v>
      </c>
      <c r="AM345" s="13">
        <f>SUM('Երևան քաղաք:Սյունիք'!AM343)</f>
        <v>0</v>
      </c>
      <c r="AN345" s="13">
        <f>SUM('Երևան քաղաք:Սյունիք'!AN343)</f>
        <v>0</v>
      </c>
      <c r="AO345" s="13">
        <f>SUM('Երևան քաղաք:Սյունիք'!AO343)</f>
        <v>19</v>
      </c>
      <c r="AP345" s="13">
        <f>SUM('Երևան քաղաք:Սյունիք'!AP343)</f>
        <v>1</v>
      </c>
      <c r="AQ345" s="13">
        <f>SUM('Երևան քաղաք:Սյունիք'!AQ343)</f>
        <v>0</v>
      </c>
      <c r="AR345" s="13">
        <f>SUM('Երևան քաղաք:Սյունիք'!AR343)</f>
        <v>0</v>
      </c>
      <c r="AS345" s="13">
        <f>SUM('Երևան քաղաք:Սյունիք'!AS343)</f>
        <v>20</v>
      </c>
      <c r="AT345" s="13">
        <f>SUM('Երևան քաղաք:Սյունիք'!AT343)</f>
        <v>0</v>
      </c>
      <c r="AU345" s="13">
        <f>SUM('Երևան քաղաք:Սյունիք'!AU343)</f>
        <v>0</v>
      </c>
      <c r="AV345" s="13">
        <f>SUM('Երևան քաղաք:Սյունիք'!AV343)</f>
        <v>0</v>
      </c>
      <c r="AW345" s="13">
        <f>SUM('Երևան քաղաք:Սյունիք'!AW343)</f>
        <v>0</v>
      </c>
      <c r="AX345" s="13">
        <f>SUM('Երևան քաղաք:Սյունիք'!AX343)</f>
        <v>0</v>
      </c>
      <c r="AY345" s="13">
        <f>SUM('Երևան քաղաք:Սյունիք'!AY343)</f>
        <v>20</v>
      </c>
      <c r="AZ345" s="13">
        <f>SUM('Երևան քաղաք:Սյունիք'!AZ343)</f>
        <v>0</v>
      </c>
      <c r="BA345" s="13">
        <f>SUM('Երևան քաղաք:Սյունիք'!BA343)</f>
        <v>0</v>
      </c>
      <c r="BB345" s="13">
        <f>SUM('Երևան քաղաք:Սյունիք'!BB343)</f>
        <v>0</v>
      </c>
      <c r="BC345" s="13">
        <f>SUM('Երևան քաղաք:Սյունիք'!BC343)</f>
        <v>0</v>
      </c>
      <c r="BD345" s="13">
        <f>SUM('Երևան քաղաք:Սյունիք'!BD343)</f>
        <v>0</v>
      </c>
      <c r="BE345" s="13">
        <f>SUM('Երևան քաղաք:Սյունիք'!BE343)</f>
        <v>0</v>
      </c>
      <c r="BF345" s="13">
        <f>SUM('Երևան քաղաք:Սյունիք'!BF343)</f>
        <v>0</v>
      </c>
      <c r="BG345" s="13">
        <f>SUM('Երևան քաղաք:Սյունիք'!BG343)</f>
        <v>0</v>
      </c>
      <c r="BH345" s="13">
        <f>SUM('Երևան քաղաք:Սյունիք'!BH343)</f>
        <v>0</v>
      </c>
      <c r="BI345" s="13">
        <f>SUM('Երևան քաղաք:Սյունիք'!BI343)</f>
        <v>0</v>
      </c>
      <c r="BJ345" s="13">
        <f>SUM('Երևան քաղաք:Սյունիք'!BJ343)</f>
        <v>0</v>
      </c>
      <c r="BK345" s="13">
        <f>SUM('Երևան քաղաք:Սյունիք'!BK343)</f>
        <v>0</v>
      </c>
      <c r="BL345" s="13">
        <f>SUM('Երևան քաղաք:Սյունիք'!BL343)</f>
        <v>0</v>
      </c>
      <c r="BM345" s="13">
        <f>SUM('Երևան քաղաք:Սյունիք'!BM343)</f>
        <v>0</v>
      </c>
      <c r="BN345" s="13">
        <f>SUM('Երևան քաղաք:Սյունիք'!BN343)</f>
        <v>0</v>
      </c>
      <c r="BO345" s="13">
        <f>SUM('Երևան քաղաք:Սյունիք'!BO343)</f>
        <v>0</v>
      </c>
      <c r="BP345" s="13">
        <f>SUM('Երևան քաղաք:Սյունիք'!BP343)</f>
        <v>0</v>
      </c>
      <c r="BQ345" s="13">
        <f>SUM('Երևան քաղաք:Սյունիք'!BQ343)</f>
        <v>0</v>
      </c>
      <c r="BR345" s="13">
        <f>SUM('Երևան քաղաք:Սյունիք'!BR343)</f>
        <v>0</v>
      </c>
      <c r="BS345" s="13">
        <f>SUM('Երևան քաղաք:Սյունիք'!BS343)</f>
        <v>0</v>
      </c>
      <c r="BT345" s="13">
        <f>SUM('Երևան քաղաք:Սյունիք'!BT343)</f>
        <v>0</v>
      </c>
      <c r="BU345" s="13">
        <f>SUM('Երևան քաղաք:Սյունիք'!BU343)</f>
        <v>29</v>
      </c>
      <c r="BV345" s="13">
        <f>SUM('Երևան քաղաք:Սյունիք'!BV343)</f>
        <v>0</v>
      </c>
      <c r="BW345" s="13">
        <f>SUM('Երևան քաղաք:Սյունիք'!BW343)</f>
        <v>0</v>
      </c>
      <c r="BX345" s="13">
        <f>SUM('Երևան քաղաք:Սյունիք'!BX343)</f>
        <v>0</v>
      </c>
      <c r="BY345" s="13">
        <f>SUM('Երևան քաղաք:Սյունիք'!BY343)</f>
        <v>20</v>
      </c>
      <c r="BZ345" s="13">
        <f>SUM('Երևան քաղաք:Սյունիք'!BZ343)</f>
        <v>0</v>
      </c>
      <c r="CA345" s="13">
        <v>0</v>
      </c>
    </row>
    <row r="346" spans="1:79" ht="20.100000000000001" customHeight="1" x14ac:dyDescent="0.3">
      <c r="A346" s="5" t="s">
        <v>292</v>
      </c>
      <c r="B346" s="3" t="s">
        <v>824</v>
      </c>
      <c r="C346" s="14">
        <v>359</v>
      </c>
      <c r="D346" s="13">
        <f>SUM('Երևան քաղաք:Սյունիք'!D344)</f>
        <v>0</v>
      </c>
      <c r="E346" s="13">
        <f>SUM('Երևան քաղաք:Սյունիք'!E344)</f>
        <v>18</v>
      </c>
      <c r="F346" s="13">
        <f>SUM('Երևան քաղաք:Սյունիք'!F344)</f>
        <v>18</v>
      </c>
      <c r="G346" s="13">
        <f>SUM('Երևան քաղաք:Սյունիք'!G344)</f>
        <v>0</v>
      </c>
      <c r="H346" s="13">
        <f>SUM('Երևան քաղաք:Սյունիք'!H344)</f>
        <v>1</v>
      </c>
      <c r="I346" s="13">
        <f>SUM('Երևան քաղաք:Սյունիք'!I344)</f>
        <v>34</v>
      </c>
      <c r="J346" s="13">
        <f>SUM('Երևան քաղաք:Սյունիք'!J344)</f>
        <v>0</v>
      </c>
      <c r="K346" s="13">
        <f>SUM('Երևան քաղաք:Սյունիք'!K344)</f>
        <v>0</v>
      </c>
      <c r="L346" s="13">
        <f>SUM('Երևան քաղաք:Սյունիք'!L344)</f>
        <v>34</v>
      </c>
      <c r="M346" s="13">
        <f>SUM('Երևան քաղաք:Սյունիք'!M344)</f>
        <v>0</v>
      </c>
      <c r="N346" s="13">
        <f>SUM('Երևան քաղաք:Սյունիք'!N344)</f>
        <v>0</v>
      </c>
      <c r="O346" s="13">
        <f>SUM('Երևան քաղաք:Սյունիք'!O344)</f>
        <v>22</v>
      </c>
      <c r="P346" s="13">
        <f>SUM('Երևան քաղաք:Սյունիք'!P344)</f>
        <v>4</v>
      </c>
      <c r="Q346" s="13">
        <f>SUM('Երևան քաղաք:Սյունիք'!Q344)</f>
        <v>1</v>
      </c>
      <c r="R346" s="13">
        <f>SUM('Երևան քաղաք:Սյունիք'!R344)</f>
        <v>7</v>
      </c>
      <c r="S346" s="13">
        <f>SUM('Երևան քաղաք:Սյունիք'!S344)</f>
        <v>0</v>
      </c>
      <c r="T346" s="13">
        <f>SUM('Երևան քաղաք:Սյունիք'!T344)</f>
        <v>0</v>
      </c>
      <c r="U346" s="13">
        <f>SUM('Երևան քաղաք:Սյունիք'!U344)</f>
        <v>0</v>
      </c>
      <c r="V346" s="13">
        <f>SUM('Երևան քաղաք:Սյունիք'!V344)</f>
        <v>0</v>
      </c>
      <c r="W346" s="13">
        <f>SUM('Երևան քաղաք:Սյունիք'!W344)</f>
        <v>34</v>
      </c>
      <c r="X346" s="13">
        <f>SUM('Երևան քաղաք:Սյունիք'!X344)</f>
        <v>0</v>
      </c>
      <c r="Y346" s="13">
        <f>SUM('Երևան քաղաք:Սյունիք'!Y344)</f>
        <v>0</v>
      </c>
      <c r="Z346" s="13">
        <f>SUM('Երևան քաղաք:Սյունիք'!Z344)</f>
        <v>0</v>
      </c>
      <c r="AA346" s="13">
        <f>SUM('Երևան քաղաք:Սյունիք'!AA344)</f>
        <v>0</v>
      </c>
      <c r="AB346" s="13">
        <f>SUM('Երևան քաղաք:Սյունիք'!AB344)</f>
        <v>0</v>
      </c>
      <c r="AC346" s="13">
        <f>SUM('Երևան քաղաք:Սյունիք'!AC344)</f>
        <v>0</v>
      </c>
      <c r="AD346" s="13">
        <f>SUM('Երևան քաղաք:Սյունիք'!AD344)</f>
        <v>32</v>
      </c>
      <c r="AE346" s="13">
        <f>SUM('Երևան քաղաք:Սյունիք'!AE344)</f>
        <v>0</v>
      </c>
      <c r="AF346" s="13">
        <f>SUM('Երևան քաղաք:Սյունիք'!AF344)</f>
        <v>0</v>
      </c>
      <c r="AG346" s="13">
        <f>SUM('Երևան քաղաք:Սյունիք'!AG344)</f>
        <v>0</v>
      </c>
      <c r="AH346" s="13">
        <f>SUM('Երևան քաղաք:Սյունիք'!AH344)</f>
        <v>0</v>
      </c>
      <c r="AI346" s="13">
        <f>SUM('Երևան քաղաք:Սյունիք'!AI344)</f>
        <v>0</v>
      </c>
      <c r="AJ346" s="13">
        <f>SUM('Երևան քաղաք:Սյունիք'!AJ344)</f>
        <v>0</v>
      </c>
      <c r="AK346" s="13">
        <f>SUM('Երևան քաղաք:Սյունիք'!AK344)</f>
        <v>4</v>
      </c>
      <c r="AL346" s="13">
        <f>SUM('Երևան քաղաք:Սյունիք'!AL344)</f>
        <v>0</v>
      </c>
      <c r="AM346" s="13">
        <f>SUM('Երևան քաղաք:Սյունիք'!AM344)</f>
        <v>0</v>
      </c>
      <c r="AN346" s="13">
        <f>SUM('Երևան քաղաք:Սյունիք'!AN344)</f>
        <v>0</v>
      </c>
      <c r="AO346" s="13">
        <f>SUM('Երևան քաղաք:Սյունիք'!AO344)</f>
        <v>31</v>
      </c>
      <c r="AP346" s="13">
        <f>SUM('Երևան քաղաք:Սյունիք'!AP344)</f>
        <v>3</v>
      </c>
      <c r="AQ346" s="13">
        <f>SUM('Երևան քաղաք:Սյունիք'!AQ344)</f>
        <v>0</v>
      </c>
      <c r="AR346" s="13">
        <f>SUM('Երևան քաղաք:Սյունիք'!AR344)</f>
        <v>0</v>
      </c>
      <c r="AS346" s="13">
        <f>SUM('Երևան քաղաք:Սյունիք'!AS344)</f>
        <v>33</v>
      </c>
      <c r="AT346" s="13">
        <f>SUM('Երևան քաղաք:Սյունիք'!AT344)</f>
        <v>0</v>
      </c>
      <c r="AU346" s="13">
        <f>SUM('Երևան քաղաք:Սյունիք'!AU344)</f>
        <v>0</v>
      </c>
      <c r="AV346" s="13">
        <f>SUM('Երևան քաղաք:Սյունիք'!AV344)</f>
        <v>0</v>
      </c>
      <c r="AW346" s="13">
        <f>SUM('Երևան քաղաք:Սյունիք'!AW344)</f>
        <v>1</v>
      </c>
      <c r="AX346" s="13">
        <f>SUM('Երևան քաղաք:Սյունիք'!AX344)</f>
        <v>0</v>
      </c>
      <c r="AY346" s="13">
        <f>SUM('Երևան քաղաք:Սյունիք'!AY344)</f>
        <v>34</v>
      </c>
      <c r="AZ346" s="13">
        <f>SUM('Երևան քաղաք:Սյունիք'!AZ344)</f>
        <v>0</v>
      </c>
      <c r="BA346" s="13">
        <f>SUM('Երևան քաղաք:Սյունիք'!BA344)</f>
        <v>0</v>
      </c>
      <c r="BB346" s="13">
        <f>SUM('Երևան քաղաք:Սյունիք'!BB344)</f>
        <v>1</v>
      </c>
      <c r="BC346" s="13">
        <f>SUM('Երևան քաղաք:Սյունիք'!BC344)</f>
        <v>0</v>
      </c>
      <c r="BD346" s="13">
        <f>SUM('Երևան քաղաք:Սյունիք'!BD344)</f>
        <v>0</v>
      </c>
      <c r="BE346" s="13">
        <f>SUM('Երևան քաղաք:Սյունիք'!BE344)</f>
        <v>0</v>
      </c>
      <c r="BF346" s="13">
        <f>SUM('Երևան քաղաք:Սյունիք'!BF344)</f>
        <v>0</v>
      </c>
      <c r="BG346" s="13">
        <f>SUM('Երևան քաղաք:Սյունիք'!BG344)</f>
        <v>0</v>
      </c>
      <c r="BH346" s="13">
        <f>SUM('Երևան քաղաք:Սյունիք'!BH344)</f>
        <v>0</v>
      </c>
      <c r="BI346" s="13">
        <f>SUM('Երևան քաղաք:Սյունիք'!BI344)</f>
        <v>0</v>
      </c>
      <c r="BJ346" s="13">
        <f>SUM('Երևան քաղաք:Սյունիք'!BJ344)</f>
        <v>0</v>
      </c>
      <c r="BK346" s="13">
        <f>SUM('Երևան քաղաք:Սյունիք'!BK344)</f>
        <v>0</v>
      </c>
      <c r="BL346" s="13">
        <f>SUM('Երևան քաղաք:Սյունիք'!BL344)</f>
        <v>0</v>
      </c>
      <c r="BM346" s="13">
        <f>SUM('Երևան քաղաք:Սյունիք'!BM344)</f>
        <v>0</v>
      </c>
      <c r="BN346" s="13">
        <f>SUM('Երևան քաղաք:Սյունիք'!BN344)</f>
        <v>0</v>
      </c>
      <c r="BO346" s="13">
        <f>SUM('Երևան քաղաք:Սյունիք'!BO344)</f>
        <v>0</v>
      </c>
      <c r="BP346" s="13">
        <f>SUM('Երևան քաղաք:Սյունիք'!BP344)</f>
        <v>0</v>
      </c>
      <c r="BQ346" s="13">
        <f>SUM('Երևան քաղաք:Սյունիք'!BQ344)</f>
        <v>0</v>
      </c>
      <c r="BR346" s="13">
        <f>SUM('Երևան քաղաք:Սյունիք'!BR344)</f>
        <v>0</v>
      </c>
      <c r="BS346" s="13">
        <f>SUM('Երևան քաղաք:Սյունիք'!BS344)</f>
        <v>0</v>
      </c>
      <c r="BT346" s="13">
        <f>SUM('Երևան քաղաք:Սյունիք'!BT344)</f>
        <v>0</v>
      </c>
      <c r="BU346" s="13">
        <f>SUM('Երևան քաղաք:Սյունիք'!BU344)</f>
        <v>51</v>
      </c>
      <c r="BV346" s="13">
        <f>SUM('Երևան քաղաք:Սյունիք'!BV344)</f>
        <v>0</v>
      </c>
      <c r="BW346" s="13">
        <f>SUM('Երևան քաղաք:Սյունիք'!BW344)</f>
        <v>0</v>
      </c>
      <c r="BX346" s="13">
        <f>SUM('Երևան քաղաք:Սյունիք'!BX344)</f>
        <v>0</v>
      </c>
      <c r="BY346" s="13">
        <f>SUM('Երևան քաղաք:Սյունիք'!BY344)</f>
        <v>32</v>
      </c>
      <c r="BZ346" s="13">
        <f>SUM('Երևան քաղաք:Սյունիք'!BZ344)</f>
        <v>4</v>
      </c>
      <c r="CA346" s="13">
        <v>0</v>
      </c>
    </row>
    <row r="347" spans="1:79" ht="20.100000000000001" customHeight="1" x14ac:dyDescent="0.3">
      <c r="A347" s="5" t="s">
        <v>293</v>
      </c>
      <c r="B347" s="3" t="s">
        <v>630</v>
      </c>
      <c r="C347" s="14">
        <v>360</v>
      </c>
      <c r="D347" s="13">
        <f>SUM('Երևան քաղաք:Սյունիք'!D345)</f>
        <v>0</v>
      </c>
      <c r="E347" s="13">
        <f>SUM('Երևան քաղաք:Սյունիք'!E345)</f>
        <v>11</v>
      </c>
      <c r="F347" s="13">
        <f>SUM('Երևան քաղաք:Սյունիք'!F345)</f>
        <v>11</v>
      </c>
      <c r="G347" s="13">
        <f>SUM('Երևան քաղաք:Սյունիք'!G345)</f>
        <v>0</v>
      </c>
      <c r="H347" s="13">
        <f>SUM('Երևան քաղաք:Սյունիք'!H345)</f>
        <v>0</v>
      </c>
      <c r="I347" s="13">
        <f>SUM('Երևան քաղաք:Սյունիք'!I345)</f>
        <v>5</v>
      </c>
      <c r="J347" s="13">
        <f>SUM('Երևան քաղաք:Սյունիք'!J345)</f>
        <v>0</v>
      </c>
      <c r="K347" s="13">
        <f>SUM('Երևան քաղաք:Սյունիք'!K345)</f>
        <v>0</v>
      </c>
      <c r="L347" s="13">
        <f>SUM('Երևան քաղաք:Սյունիք'!L345)</f>
        <v>5</v>
      </c>
      <c r="M347" s="13">
        <f>SUM('Երևան քաղաք:Սյունիք'!M345)</f>
        <v>0</v>
      </c>
      <c r="N347" s="13">
        <f>SUM('Երևան քաղաք:Սյունիք'!N345)</f>
        <v>0</v>
      </c>
      <c r="O347" s="13">
        <f>SUM('Երևան քաղաք:Սյունիք'!O345)</f>
        <v>1</v>
      </c>
      <c r="P347" s="13">
        <f>SUM('Երևան քաղաք:Սյունիք'!P345)</f>
        <v>1</v>
      </c>
      <c r="Q347" s="13">
        <f>SUM('Երևան քաղաք:Սյունիք'!Q345)</f>
        <v>0</v>
      </c>
      <c r="R347" s="13">
        <f>SUM('Երևան քաղաք:Սյունիք'!R345)</f>
        <v>0</v>
      </c>
      <c r="S347" s="13">
        <f>SUM('Երևան քաղաք:Սյունիք'!S345)</f>
        <v>0</v>
      </c>
      <c r="T347" s="13">
        <f>SUM('Երևան քաղաք:Սյունիք'!T345)</f>
        <v>0</v>
      </c>
      <c r="U347" s="13">
        <f>SUM('Երևան քաղաք:Սյունիք'!U345)</f>
        <v>0</v>
      </c>
      <c r="V347" s="13">
        <f>SUM('Երևան քաղաք:Սյունիք'!V345)</f>
        <v>0</v>
      </c>
      <c r="W347" s="13">
        <f>SUM('Երևան քաղաք:Սյունիք'!W345)</f>
        <v>2</v>
      </c>
      <c r="X347" s="13">
        <f>SUM('Երևան քաղաք:Սյունիք'!X345)</f>
        <v>0</v>
      </c>
      <c r="Y347" s="13">
        <f>SUM('Երևան քաղաք:Սյունիք'!Y345)</f>
        <v>0</v>
      </c>
      <c r="Z347" s="13">
        <f>SUM('Երևան քաղաք:Սյունիք'!Z345)</f>
        <v>0</v>
      </c>
      <c r="AA347" s="13">
        <f>SUM('Երևան քաղաք:Սյունիք'!AA345)</f>
        <v>0</v>
      </c>
      <c r="AB347" s="13">
        <f>SUM('Երևան քաղաք:Սյունիք'!AB345)</f>
        <v>0</v>
      </c>
      <c r="AC347" s="13">
        <f>SUM('Երևան քաղաք:Սյունիք'!AC345)</f>
        <v>3</v>
      </c>
      <c r="AD347" s="13">
        <f>SUM('Երևան քաղաք:Սյունիք'!AD345)</f>
        <v>4</v>
      </c>
      <c r="AE347" s="13">
        <f>SUM('Երևան քաղաք:Սյունիք'!AE345)</f>
        <v>0</v>
      </c>
      <c r="AF347" s="13">
        <f>SUM('Երևան քաղաք:Սյունիք'!AF345)</f>
        <v>0</v>
      </c>
      <c r="AG347" s="13">
        <f>SUM('Երևան քաղաք:Սյունիք'!AG345)</f>
        <v>0</v>
      </c>
      <c r="AH347" s="13">
        <f>SUM('Երևան քաղաք:Սյունիք'!AH345)</f>
        <v>0</v>
      </c>
      <c r="AI347" s="13">
        <f>SUM('Երևան քաղաք:Սյունիք'!AI345)</f>
        <v>0</v>
      </c>
      <c r="AJ347" s="13">
        <f>SUM('Երևան քաղաք:Սյունիք'!AJ345)</f>
        <v>0</v>
      </c>
      <c r="AK347" s="13">
        <f>SUM('Երևան քաղաք:Սյունիք'!AK345)</f>
        <v>1</v>
      </c>
      <c r="AL347" s="13">
        <f>SUM('Երևան քաղաք:Սյունիք'!AL345)</f>
        <v>0</v>
      </c>
      <c r="AM347" s="13">
        <f>SUM('Երևան քաղաք:Սյունիք'!AM345)</f>
        <v>0</v>
      </c>
      <c r="AN347" s="13">
        <f>SUM('Երևան քաղաք:Սյունիք'!AN345)</f>
        <v>0</v>
      </c>
      <c r="AO347" s="13">
        <f>SUM('Երևան քաղաք:Սյունիք'!AO345)</f>
        <v>4</v>
      </c>
      <c r="AP347" s="13">
        <f>SUM('Երևան քաղաք:Սյունիք'!AP345)</f>
        <v>1</v>
      </c>
      <c r="AQ347" s="13">
        <f>SUM('Երևան քաղաք:Սյունիք'!AQ345)</f>
        <v>0</v>
      </c>
      <c r="AR347" s="13">
        <f>SUM('Երևան քաղաք:Սյունիք'!AR345)</f>
        <v>0</v>
      </c>
      <c r="AS347" s="13">
        <f>SUM('Երևան քաղաք:Սյունիք'!AS345)</f>
        <v>5</v>
      </c>
      <c r="AT347" s="13">
        <f>SUM('Երևան քաղաք:Սյունիք'!AT345)</f>
        <v>0</v>
      </c>
      <c r="AU347" s="13">
        <f>SUM('Երևան քաղաք:Սյունիք'!AU345)</f>
        <v>0</v>
      </c>
      <c r="AV347" s="13">
        <f>SUM('Երևան քաղաք:Սյունիք'!AV345)</f>
        <v>0</v>
      </c>
      <c r="AW347" s="13">
        <f>SUM('Երևան քաղաք:Սյունիք'!AW345)</f>
        <v>0</v>
      </c>
      <c r="AX347" s="13">
        <f>SUM('Երևան քաղաք:Սյունիք'!AX345)</f>
        <v>0</v>
      </c>
      <c r="AY347" s="13">
        <f>SUM('Երևան քաղաք:Սյունիք'!AY345)</f>
        <v>5</v>
      </c>
      <c r="AZ347" s="13">
        <f>SUM('Երևան քաղաք:Սյունիք'!AZ345)</f>
        <v>0</v>
      </c>
      <c r="BA347" s="13">
        <f>SUM('Երևան քաղաք:Սյունիք'!BA345)</f>
        <v>0</v>
      </c>
      <c r="BB347" s="13">
        <f>SUM('Երևան քաղաք:Սյունիք'!BB345)</f>
        <v>0</v>
      </c>
      <c r="BC347" s="13">
        <f>SUM('Երևան քաղաք:Սյունիք'!BC345)</f>
        <v>0</v>
      </c>
      <c r="BD347" s="13">
        <f>SUM('Երևան քաղաք:Սյունիք'!BD345)</f>
        <v>0</v>
      </c>
      <c r="BE347" s="13">
        <f>SUM('Երևան քաղաք:Սյունիք'!BE345)</f>
        <v>0</v>
      </c>
      <c r="BF347" s="13">
        <f>SUM('Երևան քաղաք:Սյունիք'!BF345)</f>
        <v>0</v>
      </c>
      <c r="BG347" s="13">
        <f>SUM('Երևան քաղաք:Սյունիք'!BG345)</f>
        <v>0</v>
      </c>
      <c r="BH347" s="13">
        <f>SUM('Երևան քաղաք:Սյունիք'!BH345)</f>
        <v>0</v>
      </c>
      <c r="BI347" s="13">
        <f>SUM('Երևան քաղաք:Սյունիք'!BI345)</f>
        <v>0</v>
      </c>
      <c r="BJ347" s="13">
        <f>SUM('Երևան քաղաք:Սյունիք'!BJ345)</f>
        <v>0</v>
      </c>
      <c r="BK347" s="13">
        <f>SUM('Երևան քաղաք:Սյունիք'!BK345)</f>
        <v>0</v>
      </c>
      <c r="BL347" s="13">
        <f>SUM('Երևան քաղաք:Սյունիք'!BL345)</f>
        <v>0</v>
      </c>
      <c r="BM347" s="13">
        <f>SUM('Երևան քաղաք:Սյունիք'!BM345)</f>
        <v>0</v>
      </c>
      <c r="BN347" s="13">
        <f>SUM('Երևան քաղաք:Սյունիք'!BN345)</f>
        <v>0</v>
      </c>
      <c r="BO347" s="13">
        <f>SUM('Երևան քաղաք:Սյունիք'!BO345)</f>
        <v>0</v>
      </c>
      <c r="BP347" s="13">
        <f>SUM('Երևան քաղաք:Սյունիք'!BP345)</f>
        <v>0</v>
      </c>
      <c r="BQ347" s="13">
        <f>SUM('Երևան քաղաք:Սյունիք'!BQ345)</f>
        <v>0</v>
      </c>
      <c r="BR347" s="13">
        <f>SUM('Երևան քաղաք:Սյունիք'!BR345)</f>
        <v>0</v>
      </c>
      <c r="BS347" s="13">
        <f>SUM('Երևան քաղաք:Սյունիք'!BS345)</f>
        <v>0</v>
      </c>
      <c r="BT347" s="13">
        <f>SUM('Երևան քաղաք:Սյունիք'!BT345)</f>
        <v>0</v>
      </c>
      <c r="BU347" s="13">
        <f>SUM('Երևան քաղաք:Սյունիք'!BU345)</f>
        <v>14</v>
      </c>
      <c r="BV347" s="13">
        <f>SUM('Երևան քաղաք:Սյունիք'!BV345)</f>
        <v>1</v>
      </c>
      <c r="BW347" s="13">
        <f>SUM('Երևան քաղաք:Սյունիք'!BW345)</f>
        <v>0</v>
      </c>
      <c r="BX347" s="13">
        <f>SUM('Երևան քաղաք:Սյունիք'!BX345)</f>
        <v>0</v>
      </c>
      <c r="BY347" s="13">
        <f>SUM('Երևան քաղաք:Սյունիք'!BY345)</f>
        <v>4</v>
      </c>
      <c r="BZ347" s="13">
        <f>SUM('Երևան քաղաք:Սյունիք'!BZ345)</f>
        <v>3</v>
      </c>
      <c r="CA347" s="13">
        <v>0</v>
      </c>
    </row>
    <row r="348" spans="1:79" ht="20.100000000000001" customHeight="1" x14ac:dyDescent="0.3">
      <c r="A348" s="5" t="s">
        <v>294</v>
      </c>
      <c r="B348" s="3" t="s">
        <v>631</v>
      </c>
      <c r="C348" s="3">
        <v>361</v>
      </c>
      <c r="D348" s="13">
        <f>SUM('Երևան քաղաք:Սյունիք'!D346)</f>
        <v>0</v>
      </c>
      <c r="E348" s="13">
        <f>SUM('Երևան քաղաք:Սյունիք'!E346)</f>
        <v>4</v>
      </c>
      <c r="F348" s="13">
        <f>SUM('Երևան քաղաք:Սյունիք'!F346)</f>
        <v>4</v>
      </c>
      <c r="G348" s="13">
        <f>SUM('Երևան քաղաք:Սյունիք'!G346)</f>
        <v>0</v>
      </c>
      <c r="H348" s="13">
        <f>SUM('Երևան քաղաք:Սյունիք'!H346)</f>
        <v>0</v>
      </c>
      <c r="I348" s="13">
        <f>SUM('Երևան քաղաք:Սյունիք'!I346)</f>
        <v>17</v>
      </c>
      <c r="J348" s="13">
        <f>SUM('Երևան քաղաք:Սյունիք'!J346)</f>
        <v>0</v>
      </c>
      <c r="K348" s="13">
        <f>SUM('Երևան քաղաք:Սյունիք'!K346)</f>
        <v>0</v>
      </c>
      <c r="L348" s="13">
        <f>SUM('Երևան քաղաք:Սյունիք'!L346)</f>
        <v>17</v>
      </c>
      <c r="M348" s="13">
        <f>SUM('Երևան քաղաք:Սյունիք'!M346)</f>
        <v>1</v>
      </c>
      <c r="N348" s="13">
        <f>SUM('Երևան քաղաք:Սյունիք'!N346)</f>
        <v>0</v>
      </c>
      <c r="O348" s="13">
        <f>SUM('Երևան քաղաք:Սյունիք'!O346)</f>
        <v>4</v>
      </c>
      <c r="P348" s="13">
        <f>SUM('Երևան քաղաք:Սյունիք'!P346)</f>
        <v>0</v>
      </c>
      <c r="Q348" s="13">
        <f>SUM('Երևան քաղաք:Սյունիք'!Q346)</f>
        <v>0</v>
      </c>
      <c r="R348" s="13">
        <f>SUM('Երևան քաղաք:Սյունիք'!R346)</f>
        <v>1</v>
      </c>
      <c r="S348" s="13">
        <f>SUM('Երևան քաղաք:Սյունիք'!S346)</f>
        <v>10</v>
      </c>
      <c r="T348" s="13">
        <f>SUM('Երևան քաղաք:Սյունիք'!T346)</f>
        <v>0</v>
      </c>
      <c r="U348" s="13">
        <f>SUM('Երևան քաղաք:Սյունիք'!U346)</f>
        <v>0</v>
      </c>
      <c r="V348" s="13">
        <f>SUM('Երևան քաղաք:Սյունիք'!V346)</f>
        <v>0</v>
      </c>
      <c r="W348" s="13">
        <f>SUM('Երևան քաղաք:Սյունիք'!W346)</f>
        <v>15</v>
      </c>
      <c r="X348" s="13">
        <f>SUM('Երևան քաղաք:Սյունիք'!X346)</f>
        <v>0</v>
      </c>
      <c r="Y348" s="13">
        <f>SUM('Երևան քաղաք:Սյունիք'!Y346)</f>
        <v>0</v>
      </c>
      <c r="Z348" s="13">
        <f>SUM('Երևան քաղաք:Սյունիք'!Z346)</f>
        <v>0</v>
      </c>
      <c r="AA348" s="13">
        <f>SUM('Երևան քաղաք:Սյունիք'!AA346)</f>
        <v>0</v>
      </c>
      <c r="AB348" s="13">
        <f>SUM('Երևան քաղաք:Սյունիք'!AB346)</f>
        <v>0</v>
      </c>
      <c r="AC348" s="13">
        <f>SUM('Երևան քաղաք:Սյունիք'!AC346)</f>
        <v>2</v>
      </c>
      <c r="AD348" s="13">
        <f>SUM('Երևան քաղաք:Սյունիք'!AD346)</f>
        <v>11</v>
      </c>
      <c r="AE348" s="13">
        <f>SUM('Երևան քաղաք:Սյունիք'!AE346)</f>
        <v>5</v>
      </c>
      <c r="AF348" s="13">
        <f>SUM('Երևան քաղաք:Սյունիք'!AF346)</f>
        <v>0</v>
      </c>
      <c r="AG348" s="13">
        <f>SUM('Երևան քաղաք:Սյունիք'!AG346)</f>
        <v>0</v>
      </c>
      <c r="AH348" s="13">
        <f>SUM('Երևան քաղաք:Սյունիք'!AH346)</f>
        <v>0</v>
      </c>
      <c r="AI348" s="13">
        <f>SUM('Երևան քաղաք:Սյունիք'!AI346)</f>
        <v>2</v>
      </c>
      <c r="AJ348" s="13">
        <f>SUM('Երևան քաղաք:Սյունիք'!AJ346)</f>
        <v>0</v>
      </c>
      <c r="AK348" s="13">
        <f>SUM('Երևան քաղաք:Սյունիք'!AK346)</f>
        <v>1</v>
      </c>
      <c r="AL348" s="13">
        <f>SUM('Երևան քաղաք:Սյունիք'!AL346)</f>
        <v>0</v>
      </c>
      <c r="AM348" s="13">
        <f>SUM('Երևան քաղաք:Սյունիք'!AM346)</f>
        <v>0</v>
      </c>
      <c r="AN348" s="13">
        <f>SUM('Երևան քաղաք:Սյունիք'!AN346)</f>
        <v>0</v>
      </c>
      <c r="AO348" s="13">
        <f>SUM('Երևան քաղաք:Սյունիք'!AO346)</f>
        <v>14</v>
      </c>
      <c r="AP348" s="13">
        <f>SUM('Երևան քաղաք:Սյունիք'!AP346)</f>
        <v>3</v>
      </c>
      <c r="AQ348" s="13">
        <f>SUM('Երևան քաղաք:Սյունիք'!AQ346)</f>
        <v>0</v>
      </c>
      <c r="AR348" s="13">
        <f>SUM('Երևան քաղաք:Սյունիք'!AR346)</f>
        <v>0</v>
      </c>
      <c r="AS348" s="13">
        <f>SUM('Երևան քաղաք:Սյունիք'!AS346)</f>
        <v>16</v>
      </c>
      <c r="AT348" s="13">
        <f>SUM('Երևան քաղաք:Սյունիք'!AT346)</f>
        <v>1</v>
      </c>
      <c r="AU348" s="13">
        <f>SUM('Երևան քաղաք:Սյունիք'!AU346)</f>
        <v>0</v>
      </c>
      <c r="AV348" s="13">
        <f>SUM('Երևան քաղաք:Սյունիք'!AV346)</f>
        <v>0</v>
      </c>
      <c r="AW348" s="13">
        <f>SUM('Երևան քաղաք:Սյունիք'!AW346)</f>
        <v>0</v>
      </c>
      <c r="AX348" s="13">
        <f>SUM('Երևան քաղաք:Սյունիք'!AX346)</f>
        <v>0</v>
      </c>
      <c r="AY348" s="13">
        <f>SUM('Երևան քաղաք:Սյունիք'!AY346)</f>
        <v>16</v>
      </c>
      <c r="AZ348" s="13">
        <f>SUM('Երևան քաղաք:Սյունիք'!AZ346)</f>
        <v>0</v>
      </c>
      <c r="BA348" s="13">
        <f>SUM('Երևան քաղաք:Սյունիք'!BA346)</f>
        <v>1</v>
      </c>
      <c r="BB348" s="13">
        <f>SUM('Երևան քաղաք:Սյունիք'!BB346)</f>
        <v>0</v>
      </c>
      <c r="BC348" s="13">
        <f>SUM('Երևան քաղաք:Սյունիք'!BC346)</f>
        <v>0</v>
      </c>
      <c r="BD348" s="13">
        <f>SUM('Երևան քաղաք:Սյունիք'!BD346)</f>
        <v>0</v>
      </c>
      <c r="BE348" s="13">
        <f>SUM('Երևան քաղաք:Սյունիք'!BE346)</f>
        <v>0</v>
      </c>
      <c r="BF348" s="13">
        <f>SUM('Երևան քաղաք:Սյունիք'!BF346)</f>
        <v>0</v>
      </c>
      <c r="BG348" s="13">
        <f>SUM('Երևան քաղաք:Սյունիք'!BG346)</f>
        <v>0</v>
      </c>
      <c r="BH348" s="13">
        <f>SUM('Երևան քաղաք:Սյունիք'!BH346)</f>
        <v>0</v>
      </c>
      <c r="BI348" s="13">
        <f>SUM('Երևան քաղաք:Սյունիք'!BI346)</f>
        <v>0</v>
      </c>
      <c r="BJ348" s="13">
        <f>SUM('Երևան քաղաք:Սյունիք'!BJ346)</f>
        <v>0</v>
      </c>
      <c r="BK348" s="13">
        <f>SUM('Երևան քաղաք:Սյունիք'!BK346)</f>
        <v>0</v>
      </c>
      <c r="BL348" s="13">
        <f>SUM('Երևան քաղաք:Սյունիք'!BL346)</f>
        <v>0</v>
      </c>
      <c r="BM348" s="13">
        <f>SUM('Երևան քաղաք:Սյունիք'!BM346)</f>
        <v>0</v>
      </c>
      <c r="BN348" s="13">
        <f>SUM('Երևան քաղաք:Սյունիք'!BN346)</f>
        <v>0</v>
      </c>
      <c r="BO348" s="13">
        <f>SUM('Երևան քաղաք:Սյունիք'!BO346)</f>
        <v>0</v>
      </c>
      <c r="BP348" s="13">
        <f>SUM('Երևան քաղաք:Սյունիք'!BP346)</f>
        <v>0</v>
      </c>
      <c r="BQ348" s="13">
        <f>SUM('Երևան քաղաք:Սյունիք'!BQ346)</f>
        <v>0</v>
      </c>
      <c r="BR348" s="13">
        <f>SUM('Երևան քաղաք:Սյունիք'!BR346)</f>
        <v>0</v>
      </c>
      <c r="BS348" s="13">
        <f>SUM('Երևան քաղաք:Սյունիք'!BS346)</f>
        <v>0</v>
      </c>
      <c r="BT348" s="13">
        <f>SUM('Երևան քաղաք:Սյունիք'!BT346)</f>
        <v>0</v>
      </c>
      <c r="BU348" s="13">
        <f>SUM('Երևան քաղաք:Սյունիք'!BU346)</f>
        <v>13</v>
      </c>
      <c r="BV348" s="13">
        <f>SUM('Երևան քաղաք:Սյունիք'!BV346)</f>
        <v>0</v>
      </c>
      <c r="BW348" s="13">
        <f>SUM('Երևան քաղաք:Սյունիք'!BW346)</f>
        <v>0</v>
      </c>
      <c r="BX348" s="13">
        <f>SUM('Երևան քաղաք:Սյունիք'!BX346)</f>
        <v>0</v>
      </c>
      <c r="BY348" s="13">
        <f>SUM('Երևան քաղաք:Սյունիք'!BY346)</f>
        <v>17</v>
      </c>
      <c r="BZ348" s="13">
        <f>SUM('Երևան քաղաք:Սյունիք'!BZ346)</f>
        <v>3</v>
      </c>
      <c r="CA348" s="13">
        <v>0</v>
      </c>
    </row>
    <row r="349" spans="1:79" ht="20.100000000000001" customHeight="1" x14ac:dyDescent="0.3">
      <c r="A349" s="5" t="s">
        <v>295</v>
      </c>
      <c r="B349" s="3" t="s">
        <v>632</v>
      </c>
      <c r="C349" s="3">
        <v>362</v>
      </c>
      <c r="D349" s="13">
        <f>SUM('Երևան քաղաք:Սյունիք'!D347)</f>
        <v>0</v>
      </c>
      <c r="E349" s="13">
        <f>SUM('Երևան քաղաք:Սյունիք'!E347)</f>
        <v>0</v>
      </c>
      <c r="F349" s="13">
        <f>SUM('Երևան քաղաք:Սյունիք'!F347)</f>
        <v>0</v>
      </c>
      <c r="G349" s="13">
        <f>SUM('Երևան քաղաք:Սյունիք'!G347)</f>
        <v>0</v>
      </c>
      <c r="H349" s="13">
        <f>SUM('Երևան քաղաք:Սյունիք'!H347)</f>
        <v>0</v>
      </c>
      <c r="I349" s="13">
        <f>SUM('Երևան քաղաք:Սյունիք'!I347)</f>
        <v>4</v>
      </c>
      <c r="J349" s="13">
        <f>SUM('Երևան քաղաք:Սյունիք'!J347)</f>
        <v>0</v>
      </c>
      <c r="K349" s="13">
        <f>SUM('Երևան քաղաք:Սյունիք'!K347)</f>
        <v>0</v>
      </c>
      <c r="L349" s="13">
        <f>SUM('Երևան քաղաք:Սյունիք'!L347)</f>
        <v>4</v>
      </c>
      <c r="M349" s="13">
        <f>SUM('Երևան քաղաք:Սյունիք'!M347)</f>
        <v>0</v>
      </c>
      <c r="N349" s="13">
        <f>SUM('Երևան քաղաք:Սյունիք'!N347)</f>
        <v>0</v>
      </c>
      <c r="O349" s="13">
        <f>SUM('Երևան քաղաք:Սյունիք'!O347)</f>
        <v>0</v>
      </c>
      <c r="P349" s="13">
        <f>SUM('Երևան քաղաք:Սյունիք'!P347)</f>
        <v>0</v>
      </c>
      <c r="Q349" s="13">
        <f>SUM('Երևան քաղաք:Սյունիք'!Q347)</f>
        <v>2</v>
      </c>
      <c r="R349" s="13">
        <f>SUM('Երևան քաղաք:Սյունիք'!R347)</f>
        <v>1</v>
      </c>
      <c r="S349" s="13">
        <f>SUM('Երևան քաղաք:Սյունիք'!S347)</f>
        <v>1</v>
      </c>
      <c r="T349" s="13">
        <f>SUM('Երևան քաղաք:Սյունիք'!T347)</f>
        <v>0</v>
      </c>
      <c r="U349" s="13">
        <f>SUM('Երևան քաղաք:Սյունիք'!U347)</f>
        <v>0</v>
      </c>
      <c r="V349" s="13">
        <f>SUM('Երևան քաղաք:Սյունիք'!V347)</f>
        <v>0</v>
      </c>
      <c r="W349" s="13">
        <f>SUM('Երևան քաղաք:Սյունիք'!W347)</f>
        <v>4</v>
      </c>
      <c r="X349" s="13">
        <f>SUM('Երևան քաղաք:Սյունիք'!X347)</f>
        <v>0</v>
      </c>
      <c r="Y349" s="13">
        <f>SUM('Երևան քաղաք:Սյունիք'!Y347)</f>
        <v>0</v>
      </c>
      <c r="Z349" s="13">
        <f>SUM('Երևան քաղաք:Սյունիք'!Z347)</f>
        <v>0</v>
      </c>
      <c r="AA349" s="13">
        <f>SUM('Երևան քաղաք:Սյունիք'!AA347)</f>
        <v>0</v>
      </c>
      <c r="AB349" s="13">
        <f>SUM('Երևան քաղաք:Սյունիք'!AB347)</f>
        <v>0</v>
      </c>
      <c r="AC349" s="13">
        <f>SUM('Երևան քաղաք:Սյունիք'!AC347)</f>
        <v>0</v>
      </c>
      <c r="AD349" s="13">
        <f>SUM('Երևան քաղաք:Սյունիք'!AD347)</f>
        <v>3</v>
      </c>
      <c r="AE349" s="13">
        <f>SUM('Երևան քաղաք:Սյունիք'!AE347)</f>
        <v>0</v>
      </c>
      <c r="AF349" s="13">
        <f>SUM('Երևան քաղաք:Սյունիք'!AF347)</f>
        <v>0</v>
      </c>
      <c r="AG349" s="13">
        <f>SUM('Երևան քաղաք:Սյունիք'!AG347)</f>
        <v>0</v>
      </c>
      <c r="AH349" s="13">
        <f>SUM('Երևան քաղաք:Սյունիք'!AH347)</f>
        <v>0</v>
      </c>
      <c r="AI349" s="13">
        <f>SUM('Երևան քաղաք:Սյունիք'!AI347)</f>
        <v>0</v>
      </c>
      <c r="AJ349" s="13">
        <f>SUM('Երևան քաղաք:Սյունիք'!AJ347)</f>
        <v>0</v>
      </c>
      <c r="AK349" s="13">
        <f>SUM('Երևան քաղաք:Սյունիք'!AK347)</f>
        <v>0</v>
      </c>
      <c r="AL349" s="13">
        <f>SUM('Երևան քաղաք:Սյունիք'!AL347)</f>
        <v>0</v>
      </c>
      <c r="AM349" s="13">
        <f>SUM('Երևան քաղաք:Սյունիք'!AM347)</f>
        <v>0</v>
      </c>
      <c r="AN349" s="13">
        <f>SUM('Երևան քաղաք:Սյունիք'!AN347)</f>
        <v>0</v>
      </c>
      <c r="AO349" s="13">
        <f>SUM('Երևան քաղաք:Սյունիք'!AO347)</f>
        <v>3</v>
      </c>
      <c r="AP349" s="13">
        <f>SUM('Երևան քաղաք:Սյունիք'!AP347)</f>
        <v>1</v>
      </c>
      <c r="AQ349" s="13">
        <f>SUM('Երևան քաղաք:Սյունիք'!AQ347)</f>
        <v>0</v>
      </c>
      <c r="AR349" s="13">
        <f>SUM('Երևան քաղաք:Սյունիք'!AR347)</f>
        <v>0</v>
      </c>
      <c r="AS349" s="13">
        <f>SUM('Երևան քաղաք:Սյունիք'!AS347)</f>
        <v>3</v>
      </c>
      <c r="AT349" s="13">
        <f>SUM('Երևան քաղաք:Սյունիք'!AT347)</f>
        <v>0</v>
      </c>
      <c r="AU349" s="13">
        <f>SUM('Երևան քաղաք:Սյունիք'!AU347)</f>
        <v>0</v>
      </c>
      <c r="AV349" s="13">
        <f>SUM('Երևան քաղաք:Սյունիք'!AV347)</f>
        <v>0</v>
      </c>
      <c r="AW349" s="13">
        <f>SUM('Երևան քաղաք:Սյունիք'!AW347)</f>
        <v>1</v>
      </c>
      <c r="AX349" s="13">
        <f>SUM('Երևան քաղաք:Սյունիք'!AX347)</f>
        <v>0</v>
      </c>
      <c r="AY349" s="13">
        <f>SUM('Երևան քաղաք:Սյունիք'!AY347)</f>
        <v>4</v>
      </c>
      <c r="AZ349" s="13">
        <f>SUM('Երևան քաղաք:Սյունիք'!AZ347)</f>
        <v>0</v>
      </c>
      <c r="BA349" s="13">
        <f>SUM('Երևան քաղաք:Սյունիք'!BA347)</f>
        <v>0</v>
      </c>
      <c r="BB349" s="13">
        <f>SUM('Երևան քաղաք:Սյունիք'!BB347)</f>
        <v>0</v>
      </c>
      <c r="BC349" s="13">
        <f>SUM('Երևան քաղաք:Սյունիք'!BC347)</f>
        <v>0</v>
      </c>
      <c r="BD349" s="13">
        <f>SUM('Երևան քաղաք:Սյունիք'!BD347)</f>
        <v>0</v>
      </c>
      <c r="BE349" s="13">
        <f>SUM('Երևան քաղաք:Սյունիք'!BE347)</f>
        <v>0</v>
      </c>
      <c r="BF349" s="13">
        <f>SUM('Երևան քաղաք:Սյունիք'!BF347)</f>
        <v>0</v>
      </c>
      <c r="BG349" s="13">
        <f>SUM('Երևան քաղաք:Սյունիք'!BG347)</f>
        <v>0</v>
      </c>
      <c r="BH349" s="13">
        <f>SUM('Երևան քաղաք:Սյունիք'!BH347)</f>
        <v>0</v>
      </c>
      <c r="BI349" s="13">
        <f>SUM('Երևան քաղաք:Սյունիք'!BI347)</f>
        <v>0</v>
      </c>
      <c r="BJ349" s="13">
        <f>SUM('Երևան քաղաք:Սյունիք'!BJ347)</f>
        <v>0</v>
      </c>
      <c r="BK349" s="13">
        <f>SUM('Երևան քաղաք:Սյունիք'!BK347)</f>
        <v>0</v>
      </c>
      <c r="BL349" s="13">
        <f>SUM('Երևան քաղաք:Սյունիք'!BL347)</f>
        <v>0</v>
      </c>
      <c r="BM349" s="13">
        <f>SUM('Երևան քաղաք:Սյունիք'!BM347)</f>
        <v>0</v>
      </c>
      <c r="BN349" s="13">
        <f>SUM('Երևան քաղաք:Սյունիք'!BN347)</f>
        <v>0</v>
      </c>
      <c r="BO349" s="13">
        <f>SUM('Երևան քաղաք:Սյունիք'!BO347)</f>
        <v>0</v>
      </c>
      <c r="BP349" s="13">
        <f>SUM('Երևան քաղաք:Սյունիք'!BP347)</f>
        <v>0</v>
      </c>
      <c r="BQ349" s="13">
        <f>SUM('Երևան քաղաք:Սյունիք'!BQ347)</f>
        <v>0</v>
      </c>
      <c r="BR349" s="13">
        <f>SUM('Երևան քաղաք:Սյունիք'!BR347)</f>
        <v>0</v>
      </c>
      <c r="BS349" s="13">
        <f>SUM('Երևան քաղաք:Սյունիք'!BS347)</f>
        <v>0</v>
      </c>
      <c r="BT349" s="13">
        <f>SUM('Երևան քաղաք:Սյունիք'!BT347)</f>
        <v>0</v>
      </c>
      <c r="BU349" s="13">
        <f>SUM('Երևան քաղաք:Սյունիք'!BU347)</f>
        <v>4</v>
      </c>
      <c r="BV349" s="13">
        <f>SUM('Երևան քաղաք:Սյունիք'!BV347)</f>
        <v>0</v>
      </c>
      <c r="BW349" s="13">
        <f>SUM('Երևան քաղաք:Սյունիք'!BW347)</f>
        <v>0</v>
      </c>
      <c r="BX349" s="13">
        <f>SUM('Երևան քաղաք:Սյունիք'!BX347)</f>
        <v>0</v>
      </c>
      <c r="BY349" s="13">
        <f>SUM('Երևան քաղաք:Սյունիք'!BY347)</f>
        <v>4</v>
      </c>
      <c r="BZ349" s="13">
        <f>SUM('Երևան քաղաք:Սյունիք'!BZ347)</f>
        <v>1</v>
      </c>
      <c r="CA349" s="13">
        <v>0</v>
      </c>
    </row>
    <row r="350" spans="1:79" ht="20.100000000000001" customHeight="1" x14ac:dyDescent="0.3">
      <c r="A350" s="5" t="s">
        <v>296</v>
      </c>
      <c r="B350" s="3" t="s">
        <v>825</v>
      </c>
      <c r="C350" s="3">
        <v>363</v>
      </c>
      <c r="D350" s="13">
        <f>SUM('Երևան քաղաք:Սյունիք'!D348)</f>
        <v>0</v>
      </c>
      <c r="E350" s="13">
        <f>SUM('Երևան քաղաք:Սյունիք'!E348)</f>
        <v>2</v>
      </c>
      <c r="F350" s="13">
        <f>SUM('Երևան քաղաք:Սյունիք'!F348)</f>
        <v>2</v>
      </c>
      <c r="G350" s="13">
        <f>SUM('Երևան քաղաք:Սյունիք'!G348)</f>
        <v>0</v>
      </c>
      <c r="H350" s="13">
        <f>SUM('Երևան քաղաք:Սյունիք'!H348)</f>
        <v>0</v>
      </c>
      <c r="I350" s="13">
        <f>SUM('Երևան քաղաք:Սյունիք'!I348)</f>
        <v>4</v>
      </c>
      <c r="J350" s="13">
        <f>SUM('Երևան քաղաք:Սյունիք'!J348)</f>
        <v>0</v>
      </c>
      <c r="K350" s="13">
        <f>SUM('Երևան քաղաք:Սյունիք'!K348)</f>
        <v>0</v>
      </c>
      <c r="L350" s="13">
        <f>SUM('Երևան քաղաք:Սյունիք'!L348)</f>
        <v>4</v>
      </c>
      <c r="M350" s="13">
        <f>SUM('Երևան քաղաք:Սյունիք'!M348)</f>
        <v>1</v>
      </c>
      <c r="N350" s="13">
        <f>SUM('Երևան քաղաք:Սյունիք'!N348)</f>
        <v>0</v>
      </c>
      <c r="O350" s="13">
        <f>SUM('Երևան քաղաք:Սյունիք'!O348)</f>
        <v>1</v>
      </c>
      <c r="P350" s="13">
        <f>SUM('Երևան քաղաք:Սյունիք'!P348)</f>
        <v>0</v>
      </c>
      <c r="Q350" s="13">
        <f>SUM('Երևան քաղաք:Սյունիք'!Q348)</f>
        <v>0</v>
      </c>
      <c r="R350" s="13">
        <f>SUM('Երևան քաղաք:Սյունիք'!R348)</f>
        <v>1</v>
      </c>
      <c r="S350" s="13">
        <f>SUM('Երևան քաղաք:Սյունիք'!S348)</f>
        <v>0</v>
      </c>
      <c r="T350" s="13">
        <f>SUM('Երևան քաղաք:Սյունիք'!T348)</f>
        <v>0</v>
      </c>
      <c r="U350" s="13">
        <f>SUM('Երևան քաղաք:Սյունիք'!U348)</f>
        <v>0</v>
      </c>
      <c r="V350" s="13">
        <f>SUM('Երևան քաղաք:Սյունիք'!V348)</f>
        <v>0</v>
      </c>
      <c r="W350" s="13">
        <f>SUM('Երևան քաղաք:Սյունիք'!W348)</f>
        <v>2</v>
      </c>
      <c r="X350" s="13">
        <f>SUM('Երևան քաղաք:Սյունիք'!X348)</f>
        <v>0</v>
      </c>
      <c r="Y350" s="13">
        <f>SUM('Երևան քաղաք:Սյունիք'!Y348)</f>
        <v>2</v>
      </c>
      <c r="Z350" s="13">
        <f>SUM('Երևան քաղաք:Սյունիք'!Z348)</f>
        <v>0</v>
      </c>
      <c r="AA350" s="13">
        <f>SUM('Երևան քաղաք:Սյունիք'!AA348)</f>
        <v>0</v>
      </c>
      <c r="AB350" s="13">
        <f>SUM('Երևան քաղաք:Սյունիք'!AB348)</f>
        <v>0</v>
      </c>
      <c r="AC350" s="13">
        <f>SUM('Երևան քաղաք:Սյունիք'!AC348)</f>
        <v>0</v>
      </c>
      <c r="AD350" s="13">
        <f>SUM('Երևան քաղաք:Սյունիք'!AD348)</f>
        <v>1</v>
      </c>
      <c r="AE350" s="13">
        <f>SUM('Երևան քաղաք:Սյունիք'!AE348)</f>
        <v>0</v>
      </c>
      <c r="AF350" s="13">
        <f>SUM('Երևան քաղաք:Սյունիք'!AF348)</f>
        <v>0</v>
      </c>
      <c r="AG350" s="13">
        <f>SUM('Երևան քաղաք:Սյունիք'!AG348)</f>
        <v>0</v>
      </c>
      <c r="AH350" s="13">
        <f>SUM('Երևան քաղաք:Սյունիք'!AH348)</f>
        <v>0</v>
      </c>
      <c r="AI350" s="13">
        <f>SUM('Երևան քաղաք:Սյունիք'!AI348)</f>
        <v>0</v>
      </c>
      <c r="AJ350" s="13">
        <f>SUM('Երևան քաղաք:Սյունիք'!AJ348)</f>
        <v>0</v>
      </c>
      <c r="AK350" s="13">
        <f>SUM('Երևան քաղաք:Սյունիք'!AK348)</f>
        <v>0</v>
      </c>
      <c r="AL350" s="13">
        <f>SUM('Երևան քաղաք:Սյունիք'!AL348)</f>
        <v>0</v>
      </c>
      <c r="AM350" s="13">
        <f>SUM('Երևան քաղաք:Սյունիք'!AM348)</f>
        <v>0</v>
      </c>
      <c r="AN350" s="13">
        <f>SUM('Երևան քաղաք:Սյունիք'!AN348)</f>
        <v>0</v>
      </c>
      <c r="AO350" s="13">
        <f>SUM('Երևան քաղաք:Սյունիք'!AO348)</f>
        <v>1</v>
      </c>
      <c r="AP350" s="13">
        <f>SUM('Երևան քաղաք:Սյունիք'!AP348)</f>
        <v>1</v>
      </c>
      <c r="AQ350" s="13">
        <f>SUM('Երևան քաղաք:Սյունիք'!AQ348)</f>
        <v>2</v>
      </c>
      <c r="AR350" s="13">
        <f>SUM('Երևան քաղաք:Սյունիք'!AR348)</f>
        <v>0</v>
      </c>
      <c r="AS350" s="13">
        <f>SUM('Երևան քաղաք:Սյունիք'!AS348)</f>
        <v>1</v>
      </c>
      <c r="AT350" s="13">
        <f>SUM('Երևան քաղաք:Սյունիք'!AT348)</f>
        <v>0</v>
      </c>
      <c r="AU350" s="13">
        <f>SUM('Երևան քաղաք:Սյունիք'!AU348)</f>
        <v>0</v>
      </c>
      <c r="AV350" s="13">
        <f>SUM('Երևան քաղաք:Սյունիք'!AV348)</f>
        <v>0</v>
      </c>
      <c r="AW350" s="13">
        <f>SUM('Երևան քաղաք:Սյունիք'!AW348)</f>
        <v>3</v>
      </c>
      <c r="AX350" s="13">
        <f>SUM('Երևան քաղաք:Սյունիք'!AX348)</f>
        <v>0</v>
      </c>
      <c r="AY350" s="13">
        <f>SUM('Երևան քաղաք:Սյունիք'!AY348)</f>
        <v>4</v>
      </c>
      <c r="AZ350" s="13">
        <f>SUM('Երևան քաղաք:Սյունիք'!AZ348)</f>
        <v>0</v>
      </c>
      <c r="BA350" s="13">
        <f>SUM('Երևան քաղաք:Սյունիք'!BA348)</f>
        <v>0</v>
      </c>
      <c r="BB350" s="13">
        <f>SUM('Երևան քաղաք:Սյունիք'!BB348)</f>
        <v>0</v>
      </c>
      <c r="BC350" s="13">
        <f>SUM('Երևան քաղաք:Սյունիք'!BC348)</f>
        <v>0</v>
      </c>
      <c r="BD350" s="13">
        <f>SUM('Երևան քաղաք:Սյունիք'!BD348)</f>
        <v>0</v>
      </c>
      <c r="BE350" s="13">
        <f>SUM('Երևան քաղաք:Սյունիք'!BE348)</f>
        <v>0</v>
      </c>
      <c r="BF350" s="13">
        <f>SUM('Երևան քաղաք:Սյունիք'!BF348)</f>
        <v>0</v>
      </c>
      <c r="BG350" s="13">
        <f>SUM('Երևան քաղաք:Սյունիք'!BG348)</f>
        <v>0</v>
      </c>
      <c r="BH350" s="13">
        <f>SUM('Երևան քաղաք:Սյունիք'!BH348)</f>
        <v>0</v>
      </c>
      <c r="BI350" s="13">
        <f>SUM('Երևան քաղաք:Սյունիք'!BI348)</f>
        <v>0</v>
      </c>
      <c r="BJ350" s="13">
        <f>SUM('Երևան քաղաք:Սյունիք'!BJ348)</f>
        <v>0</v>
      </c>
      <c r="BK350" s="13">
        <f>SUM('Երևան քաղաք:Սյունիք'!BK348)</f>
        <v>0</v>
      </c>
      <c r="BL350" s="13">
        <f>SUM('Երևան քաղաք:Սյունիք'!BL348)</f>
        <v>0</v>
      </c>
      <c r="BM350" s="13">
        <f>SUM('Երևան քաղաք:Սյունիք'!BM348)</f>
        <v>0</v>
      </c>
      <c r="BN350" s="13">
        <f>SUM('Երևան քաղաք:Սյունիք'!BN348)</f>
        <v>0</v>
      </c>
      <c r="BO350" s="13">
        <f>SUM('Երևան քաղաք:Սյունիք'!BO348)</f>
        <v>0</v>
      </c>
      <c r="BP350" s="13">
        <f>SUM('Երևան քաղաք:Սյունիք'!BP348)</f>
        <v>0</v>
      </c>
      <c r="BQ350" s="13">
        <f>SUM('Երևան քաղաք:Սյունիք'!BQ348)</f>
        <v>0</v>
      </c>
      <c r="BR350" s="13">
        <f>SUM('Երևան քաղաք:Սյունիք'!BR348)</f>
        <v>0</v>
      </c>
      <c r="BS350" s="13">
        <f>SUM('Երևան քաղաք:Սյունիք'!BS348)</f>
        <v>0</v>
      </c>
      <c r="BT350" s="13">
        <f>SUM('Երևան քաղաք:Սյունիք'!BT348)</f>
        <v>0</v>
      </c>
      <c r="BU350" s="13">
        <f>SUM('Երևան քաղաք:Սյունիք'!BU348)</f>
        <v>3</v>
      </c>
      <c r="BV350" s="13">
        <f>SUM('Երևան քաղաք:Սյունիք'!BV348)</f>
        <v>0</v>
      </c>
      <c r="BW350" s="13">
        <f>SUM('Երևան քաղաք:Սյունիք'!BW348)</f>
        <v>0</v>
      </c>
      <c r="BX350" s="13">
        <f>SUM('Երևան քաղաք:Սյունիք'!BX348)</f>
        <v>0</v>
      </c>
      <c r="BY350" s="13">
        <f>SUM('Երևան քաղաք:Սյունիք'!BY348)</f>
        <v>1</v>
      </c>
      <c r="BZ350" s="13">
        <f>SUM('Երևան քաղաք:Սյունիք'!BZ348)</f>
        <v>0</v>
      </c>
      <c r="CA350" s="13">
        <v>0</v>
      </c>
    </row>
    <row r="351" spans="1:79" ht="20.100000000000001" customHeight="1" x14ac:dyDescent="0.3">
      <c r="A351" s="5" t="s">
        <v>297</v>
      </c>
      <c r="B351" s="3" t="s">
        <v>485</v>
      </c>
      <c r="C351" s="3">
        <v>364</v>
      </c>
      <c r="D351" s="13">
        <f>SUM('Երևան քաղաք:Սյունիք'!D349)</f>
        <v>0</v>
      </c>
      <c r="E351" s="13">
        <f>SUM('Երևան քաղաք:Սյունիք'!E349)</f>
        <v>5</v>
      </c>
      <c r="F351" s="13">
        <f>SUM('Երևան քաղաք:Սյունիք'!F349)</f>
        <v>5</v>
      </c>
      <c r="G351" s="13">
        <f>SUM('Երևան քաղաք:Սյունիք'!G349)</f>
        <v>0</v>
      </c>
      <c r="H351" s="13">
        <f>SUM('Երևան քաղաք:Սյունիք'!H349)</f>
        <v>0</v>
      </c>
      <c r="I351" s="13">
        <f>SUM('Երևան քաղաք:Սյունիք'!I349)</f>
        <v>3</v>
      </c>
      <c r="J351" s="13">
        <f>SUM('Երևան քաղաք:Սյունիք'!J349)</f>
        <v>0</v>
      </c>
      <c r="K351" s="13">
        <f>SUM('Երևան քաղաք:Սյունիք'!K349)</f>
        <v>0</v>
      </c>
      <c r="L351" s="13">
        <f>SUM('Երևան քաղաք:Սյունիք'!L349)</f>
        <v>3</v>
      </c>
      <c r="M351" s="13">
        <f>SUM('Երևան քաղաք:Սյունիք'!M349)</f>
        <v>0</v>
      </c>
      <c r="N351" s="13">
        <f>SUM('Երևան քաղաք:Սյունիք'!N349)</f>
        <v>0</v>
      </c>
      <c r="O351" s="13">
        <f>SUM('Երևան քաղաք:Սյունիք'!O349)</f>
        <v>2</v>
      </c>
      <c r="P351" s="13">
        <f>SUM('Երևան քաղաք:Սյունիք'!P349)</f>
        <v>0</v>
      </c>
      <c r="Q351" s="13">
        <f>SUM('Երևան քաղաք:Սյունիք'!Q349)</f>
        <v>0</v>
      </c>
      <c r="R351" s="13">
        <f>SUM('Երևան քաղաք:Սյունիք'!R349)</f>
        <v>0</v>
      </c>
      <c r="S351" s="13">
        <f>SUM('Երևան քաղաք:Սյունիք'!S349)</f>
        <v>1</v>
      </c>
      <c r="T351" s="13">
        <f>SUM('Երևան քաղաք:Սյունիք'!T349)</f>
        <v>0</v>
      </c>
      <c r="U351" s="13">
        <f>SUM('Երևան քաղաք:Սյունիք'!U349)</f>
        <v>0</v>
      </c>
      <c r="V351" s="13">
        <f>SUM('Երևան քաղաք:Սյունիք'!V349)</f>
        <v>0</v>
      </c>
      <c r="W351" s="13">
        <f>SUM('Երևան քաղաք:Սյունիք'!W349)</f>
        <v>3</v>
      </c>
      <c r="X351" s="13">
        <f>SUM('Երևան քաղաք:Սյունիք'!X349)</f>
        <v>0</v>
      </c>
      <c r="Y351" s="13">
        <f>SUM('Երևան քաղաք:Սյունիք'!Y349)</f>
        <v>0</v>
      </c>
      <c r="Z351" s="13">
        <f>SUM('Երևան քաղաք:Սյունիք'!Z349)</f>
        <v>0</v>
      </c>
      <c r="AA351" s="13">
        <f>SUM('Երևան քաղաք:Սյունիք'!AA349)</f>
        <v>0</v>
      </c>
      <c r="AB351" s="13">
        <f>SUM('Երևան քաղաք:Սյունիք'!AB349)</f>
        <v>0</v>
      </c>
      <c r="AC351" s="13">
        <f>SUM('Երևան քաղաք:Սյունիք'!AC349)</f>
        <v>0</v>
      </c>
      <c r="AD351" s="13">
        <f>SUM('Երևան քաղաք:Սյունիք'!AD349)</f>
        <v>3</v>
      </c>
      <c r="AE351" s="13">
        <f>SUM('Երևան քաղաք:Սյունիք'!AE349)</f>
        <v>0</v>
      </c>
      <c r="AF351" s="13">
        <f>SUM('Երևան քաղաք:Սյունիք'!AF349)</f>
        <v>0</v>
      </c>
      <c r="AG351" s="13">
        <f>SUM('Երևան քաղաք:Սյունիք'!AG349)</f>
        <v>0</v>
      </c>
      <c r="AH351" s="13">
        <f>SUM('Երևան քաղաք:Սյունիք'!AH349)</f>
        <v>0</v>
      </c>
      <c r="AI351" s="13">
        <f>SUM('Երևան քաղաք:Սյունիք'!AI349)</f>
        <v>0</v>
      </c>
      <c r="AJ351" s="13">
        <f>SUM('Երևան քաղաք:Սյունիք'!AJ349)</f>
        <v>0</v>
      </c>
      <c r="AK351" s="13">
        <f>SUM('Երևան քաղաք:Սյունիք'!AK349)</f>
        <v>0</v>
      </c>
      <c r="AL351" s="13">
        <f>SUM('Երևան քաղաք:Սյունիք'!AL349)</f>
        <v>0</v>
      </c>
      <c r="AM351" s="13">
        <f>SUM('Երևան քաղաք:Սյունիք'!AM349)</f>
        <v>0</v>
      </c>
      <c r="AN351" s="13">
        <f>SUM('Երևան քաղաք:Սյունիք'!AN349)</f>
        <v>0</v>
      </c>
      <c r="AO351" s="13">
        <f>SUM('Երևան քաղաք:Սյունիք'!AO349)</f>
        <v>2</v>
      </c>
      <c r="AP351" s="13">
        <f>SUM('Երևան քաղաք:Սյունիք'!AP349)</f>
        <v>1</v>
      </c>
      <c r="AQ351" s="13">
        <f>SUM('Երևան քաղաք:Սյունիք'!AQ349)</f>
        <v>0</v>
      </c>
      <c r="AR351" s="13">
        <f>SUM('Երևան քաղաք:Սյունիք'!AR349)</f>
        <v>0</v>
      </c>
      <c r="AS351" s="13">
        <f>SUM('Երևան քաղաք:Սյունիք'!AS349)</f>
        <v>2</v>
      </c>
      <c r="AT351" s="13">
        <f>SUM('Երևան քաղաք:Սյունիք'!AT349)</f>
        <v>0</v>
      </c>
      <c r="AU351" s="13">
        <f>SUM('Երևան քաղաք:Սյունիք'!AU349)</f>
        <v>0</v>
      </c>
      <c r="AV351" s="13">
        <f>SUM('Երևան քաղաք:Սյունիք'!AV349)</f>
        <v>0</v>
      </c>
      <c r="AW351" s="13">
        <f>SUM('Երևան քաղաք:Սյունիք'!AW349)</f>
        <v>1</v>
      </c>
      <c r="AX351" s="13">
        <f>SUM('Երևան քաղաք:Սյունիք'!AX349)</f>
        <v>0</v>
      </c>
      <c r="AY351" s="13">
        <f>SUM('Երևան քաղաք:Սյունիք'!AY349)</f>
        <v>3</v>
      </c>
      <c r="AZ351" s="13">
        <f>SUM('Երևան քաղաք:Սյունիք'!AZ349)</f>
        <v>0</v>
      </c>
      <c r="BA351" s="13">
        <f>SUM('Երևան քաղաք:Սյունիք'!BA349)</f>
        <v>0</v>
      </c>
      <c r="BB351" s="13">
        <f>SUM('Երևան քաղաք:Սյունիք'!BB349)</f>
        <v>0</v>
      </c>
      <c r="BC351" s="13">
        <f>SUM('Երևան քաղաք:Սյունիք'!BC349)</f>
        <v>0</v>
      </c>
      <c r="BD351" s="13">
        <f>SUM('Երևան քաղաք:Սյունիք'!BD349)</f>
        <v>0</v>
      </c>
      <c r="BE351" s="13">
        <f>SUM('Երևան քաղաք:Սյունիք'!BE349)</f>
        <v>0</v>
      </c>
      <c r="BF351" s="13">
        <f>SUM('Երևան քաղաք:Սյունիք'!BF349)</f>
        <v>0</v>
      </c>
      <c r="BG351" s="13">
        <f>SUM('Երևան քաղաք:Սյունիք'!BG349)</f>
        <v>0</v>
      </c>
      <c r="BH351" s="13">
        <f>SUM('Երևան քաղաք:Սյունիք'!BH349)</f>
        <v>0</v>
      </c>
      <c r="BI351" s="13">
        <f>SUM('Երևան քաղաք:Սյունիք'!BI349)</f>
        <v>0</v>
      </c>
      <c r="BJ351" s="13">
        <f>SUM('Երևան քաղաք:Սյունիք'!BJ349)</f>
        <v>0</v>
      </c>
      <c r="BK351" s="13">
        <f>SUM('Երևան քաղաք:Սյունիք'!BK349)</f>
        <v>0</v>
      </c>
      <c r="BL351" s="13">
        <f>SUM('Երևան քաղաք:Սյունիք'!BL349)</f>
        <v>0</v>
      </c>
      <c r="BM351" s="13">
        <f>SUM('Երևան քաղաք:Սյունիք'!BM349)</f>
        <v>0</v>
      </c>
      <c r="BN351" s="13">
        <f>SUM('Երևան քաղաք:Սյունիք'!BN349)</f>
        <v>0</v>
      </c>
      <c r="BO351" s="13">
        <f>SUM('Երևան քաղաք:Սյունիք'!BO349)</f>
        <v>0</v>
      </c>
      <c r="BP351" s="13">
        <f>SUM('Երևան քաղաք:Սյունիք'!BP349)</f>
        <v>0</v>
      </c>
      <c r="BQ351" s="13">
        <f>SUM('Երևան քաղաք:Սյունիք'!BQ349)</f>
        <v>0</v>
      </c>
      <c r="BR351" s="13">
        <f>SUM('Երևան քաղաք:Սյունիք'!BR349)</f>
        <v>0</v>
      </c>
      <c r="BS351" s="13">
        <f>SUM('Երևան քաղաք:Սյունիք'!BS349)</f>
        <v>0</v>
      </c>
      <c r="BT351" s="13">
        <f>SUM('Երևան քաղաք:Սյունիք'!BT349)</f>
        <v>0</v>
      </c>
      <c r="BU351" s="13">
        <f>SUM('Երևան քաղաք:Սյունիք'!BU349)</f>
        <v>8</v>
      </c>
      <c r="BV351" s="13">
        <f>SUM('Երևան քաղաք:Սյունիք'!BV349)</f>
        <v>0</v>
      </c>
      <c r="BW351" s="13">
        <f>SUM('Երևան քաղաք:Սյունիք'!BW349)</f>
        <v>0</v>
      </c>
      <c r="BX351" s="13">
        <f>SUM('Երևան քաղաք:Սյունիք'!BX349)</f>
        <v>0</v>
      </c>
      <c r="BY351" s="13">
        <f>SUM('Երևան քաղաք:Սյունիք'!BY349)</f>
        <v>3</v>
      </c>
      <c r="BZ351" s="13">
        <f>SUM('Երևան քաղաք:Սյունիք'!BZ349)</f>
        <v>2</v>
      </c>
      <c r="CA351" s="13">
        <v>0</v>
      </c>
    </row>
    <row r="352" spans="1:79" ht="20.100000000000001" customHeight="1" x14ac:dyDescent="0.3">
      <c r="A352" s="5" t="s">
        <v>826</v>
      </c>
      <c r="B352" s="3" t="s">
        <v>827</v>
      </c>
      <c r="C352" s="3">
        <v>364.1</v>
      </c>
      <c r="D352" s="13">
        <f>SUM('Երևան քաղաք:Սյունիք'!D350)</f>
        <v>0</v>
      </c>
      <c r="E352" s="13">
        <f>SUM('Երևան քաղաք:Սյունիք'!E350)</f>
        <v>0</v>
      </c>
      <c r="F352" s="13">
        <f>SUM('Երևան քաղաք:Սյունիք'!F350)</f>
        <v>0</v>
      </c>
      <c r="G352" s="13">
        <f>SUM('Երևան քաղաք:Սյունիք'!G350)</f>
        <v>0</v>
      </c>
      <c r="H352" s="13">
        <f>SUM('Երևան քաղաք:Սյունիք'!H350)</f>
        <v>0</v>
      </c>
      <c r="I352" s="13">
        <f>SUM('Երևան քաղաք:Սյունիք'!I350)</f>
        <v>0</v>
      </c>
      <c r="J352" s="13">
        <f>SUM('Երևան քաղաք:Սյունիք'!J350)</f>
        <v>0</v>
      </c>
      <c r="K352" s="13">
        <f>SUM('Երևան քաղաք:Սյունիք'!K350)</f>
        <v>0</v>
      </c>
      <c r="L352" s="13">
        <f>SUM('Երևան քաղաք:Սյունիք'!L350)</f>
        <v>0</v>
      </c>
      <c r="M352" s="13">
        <f>SUM('Երևան քաղաք:Սյունիք'!M350)</f>
        <v>0</v>
      </c>
      <c r="N352" s="13">
        <f>SUM('Երևան քաղաք:Սյունիք'!N350)</f>
        <v>0</v>
      </c>
      <c r="O352" s="13">
        <f>SUM('Երևան քաղաք:Սյունիք'!O350)</f>
        <v>0</v>
      </c>
      <c r="P352" s="13">
        <f>SUM('Երևան քաղաք:Սյունիք'!P350)</f>
        <v>0</v>
      </c>
      <c r="Q352" s="13">
        <f>SUM('Երևան քաղաք:Սյունիք'!Q350)</f>
        <v>0</v>
      </c>
      <c r="R352" s="13">
        <f>SUM('Երևան քաղաք:Սյունիք'!R350)</f>
        <v>0</v>
      </c>
      <c r="S352" s="13">
        <f>SUM('Երևան քաղաք:Սյունիք'!S350)</f>
        <v>0</v>
      </c>
      <c r="T352" s="13">
        <f>SUM('Երևան քաղաք:Սյունիք'!T350)</f>
        <v>0</v>
      </c>
      <c r="U352" s="13">
        <f>SUM('Երևան քաղաք:Սյունիք'!U350)</f>
        <v>0</v>
      </c>
      <c r="V352" s="13">
        <f>SUM('Երևան քաղաք:Սյունիք'!V350)</f>
        <v>0</v>
      </c>
      <c r="W352" s="13">
        <f>SUM('Երևան քաղաք:Սյունիք'!W350)</f>
        <v>0</v>
      </c>
      <c r="X352" s="13">
        <f>SUM('Երևան քաղաք:Սյունիք'!X350)</f>
        <v>0</v>
      </c>
      <c r="Y352" s="13">
        <f>SUM('Երևան քաղաք:Սյունիք'!Y350)</f>
        <v>0</v>
      </c>
      <c r="Z352" s="13">
        <f>SUM('Երևան քաղաք:Սյունիք'!Z350)</f>
        <v>0</v>
      </c>
      <c r="AA352" s="13">
        <f>SUM('Երևան քաղաք:Սյունիք'!AA350)</f>
        <v>0</v>
      </c>
      <c r="AB352" s="13">
        <f>SUM('Երևան քաղաք:Սյունիք'!AB350)</f>
        <v>0</v>
      </c>
      <c r="AC352" s="13">
        <f>SUM('Երևան քաղաք:Սյունիք'!AC350)</f>
        <v>0</v>
      </c>
      <c r="AD352" s="13">
        <f>SUM('Երևան քաղաք:Սյունիք'!AD350)</f>
        <v>0</v>
      </c>
      <c r="AE352" s="13">
        <f>SUM('Երևան քաղաք:Սյունիք'!AE350)</f>
        <v>0</v>
      </c>
      <c r="AF352" s="13">
        <f>SUM('Երևան քաղաք:Սյունիք'!AF350)</f>
        <v>0</v>
      </c>
      <c r="AG352" s="13">
        <f>SUM('Երևան քաղաք:Սյունիք'!AG350)</f>
        <v>0</v>
      </c>
      <c r="AH352" s="13">
        <f>SUM('Երևան քաղաք:Սյունիք'!AH350)</f>
        <v>0</v>
      </c>
      <c r="AI352" s="13">
        <f>SUM('Երևան քաղաք:Սյունիք'!AI350)</f>
        <v>0</v>
      </c>
      <c r="AJ352" s="13">
        <f>SUM('Երևան քաղաք:Սյունիք'!AJ350)</f>
        <v>0</v>
      </c>
      <c r="AK352" s="13">
        <f>SUM('Երևան քաղաք:Սյունիք'!AK350)</f>
        <v>0</v>
      </c>
      <c r="AL352" s="13">
        <f>SUM('Երևան քաղաք:Սյունիք'!AL350)</f>
        <v>0</v>
      </c>
      <c r="AM352" s="13">
        <f>SUM('Երևան քաղաք:Սյունիք'!AM350)</f>
        <v>0</v>
      </c>
      <c r="AN352" s="13">
        <f>SUM('Երևան քաղաք:Սյունիք'!AN350)</f>
        <v>0</v>
      </c>
      <c r="AO352" s="13">
        <f>SUM('Երևան քաղաք:Սյունիք'!AO350)</f>
        <v>0</v>
      </c>
      <c r="AP352" s="13">
        <f>SUM('Երևան քաղաք:Սյունիք'!AP350)</f>
        <v>0</v>
      </c>
      <c r="AQ352" s="13">
        <f>SUM('Երևան քաղաք:Սյունիք'!AQ350)</f>
        <v>0</v>
      </c>
      <c r="AR352" s="13">
        <f>SUM('Երևան քաղաք:Սյունիք'!AR350)</f>
        <v>0</v>
      </c>
      <c r="AS352" s="13">
        <f>SUM('Երևան քաղաք:Սյունիք'!AS350)</f>
        <v>0</v>
      </c>
      <c r="AT352" s="13">
        <f>SUM('Երևան քաղաք:Սյունիք'!AT350)</f>
        <v>0</v>
      </c>
      <c r="AU352" s="13">
        <f>SUM('Երևան քաղաք:Սյունիք'!AU350)</f>
        <v>0</v>
      </c>
      <c r="AV352" s="13">
        <f>SUM('Երևան քաղաք:Սյունիք'!AV350)</f>
        <v>0</v>
      </c>
      <c r="AW352" s="13">
        <f>SUM('Երևան քաղաք:Սյունիք'!AW350)</f>
        <v>0</v>
      </c>
      <c r="AX352" s="13">
        <f>SUM('Երևան քաղաք:Սյունիք'!AX350)</f>
        <v>0</v>
      </c>
      <c r="AY352" s="13">
        <f>SUM('Երևան քաղաք:Սյունիք'!AY350)</f>
        <v>0</v>
      </c>
      <c r="AZ352" s="13">
        <f>SUM('Երևան քաղաք:Սյունիք'!AZ350)</f>
        <v>0</v>
      </c>
      <c r="BA352" s="13">
        <f>SUM('Երևան քաղաք:Սյունիք'!BA350)</f>
        <v>0</v>
      </c>
      <c r="BB352" s="13">
        <f>SUM('Երևան քաղաք:Սյունիք'!BB350)</f>
        <v>0</v>
      </c>
      <c r="BC352" s="13">
        <f>SUM('Երևան քաղաք:Սյունիք'!BC350)</f>
        <v>0</v>
      </c>
      <c r="BD352" s="13">
        <f>SUM('Երևան քաղաք:Սյունիք'!BD350)</f>
        <v>0</v>
      </c>
      <c r="BE352" s="13">
        <f>SUM('Երևան քաղաք:Սյունիք'!BE350)</f>
        <v>0</v>
      </c>
      <c r="BF352" s="13">
        <f>SUM('Երևան քաղաք:Սյունիք'!BF350)</f>
        <v>0</v>
      </c>
      <c r="BG352" s="13">
        <f>SUM('Երևան քաղաք:Սյունիք'!BG350)</f>
        <v>0</v>
      </c>
      <c r="BH352" s="13">
        <f>SUM('Երևան քաղաք:Սյունիք'!BH350)</f>
        <v>0</v>
      </c>
      <c r="BI352" s="13">
        <f>SUM('Երևան քաղաք:Սյունիք'!BI350)</f>
        <v>0</v>
      </c>
      <c r="BJ352" s="13">
        <f>SUM('Երևան քաղաք:Սյունիք'!BJ350)</f>
        <v>0</v>
      </c>
      <c r="BK352" s="13">
        <f>SUM('Երևան քաղաք:Սյունիք'!BK350)</f>
        <v>0</v>
      </c>
      <c r="BL352" s="13">
        <f>SUM('Երևան քաղաք:Սյունիք'!BL350)</f>
        <v>0</v>
      </c>
      <c r="BM352" s="13">
        <f>SUM('Երևան քաղաք:Սյունիք'!BM350)</f>
        <v>0</v>
      </c>
      <c r="BN352" s="13">
        <f>SUM('Երևան քաղաք:Սյունիք'!BN350)</f>
        <v>0</v>
      </c>
      <c r="BO352" s="13">
        <f>SUM('Երևան քաղաք:Սյունիք'!BO350)</f>
        <v>0</v>
      </c>
      <c r="BP352" s="13">
        <f>SUM('Երևան քաղաք:Սյունիք'!BP350)</f>
        <v>0</v>
      </c>
      <c r="BQ352" s="13">
        <f>SUM('Երևան քաղաք:Սյունիք'!BQ350)</f>
        <v>0</v>
      </c>
      <c r="BR352" s="13">
        <f>SUM('Երևան քաղաք:Սյունիք'!BR350)</f>
        <v>0</v>
      </c>
      <c r="BS352" s="13">
        <f>SUM('Երևան քաղաք:Սյունիք'!BS350)</f>
        <v>0</v>
      </c>
      <c r="BT352" s="13">
        <f>SUM('Երևան քաղաք:Սյունիք'!BT350)</f>
        <v>0</v>
      </c>
      <c r="BU352" s="13">
        <f>SUM('Երևան քաղաք:Սյունիք'!BU350)</f>
        <v>0</v>
      </c>
      <c r="BV352" s="13">
        <f>SUM('Երևան քաղաք:Սյունիք'!BV350)</f>
        <v>0</v>
      </c>
      <c r="BW352" s="13">
        <f>SUM('Երևան քաղաք:Սյունիք'!BW350)</f>
        <v>0</v>
      </c>
      <c r="BX352" s="13">
        <f>SUM('Երևան քաղաք:Սյունիք'!BX350)</f>
        <v>0</v>
      </c>
      <c r="BY352" s="13">
        <f>SUM('Երևան քաղաք:Սյունիք'!BY350)</f>
        <v>0</v>
      </c>
      <c r="BZ352" s="13">
        <f>SUM('Երևան քաղաք:Սյունիք'!BZ350)</f>
        <v>0</v>
      </c>
      <c r="CA352" s="13">
        <v>0</v>
      </c>
    </row>
    <row r="353" spans="1:79" ht="20.100000000000001" customHeight="1" x14ac:dyDescent="0.3">
      <c r="A353" s="5" t="s">
        <v>828</v>
      </c>
      <c r="B353" s="3" t="s">
        <v>829</v>
      </c>
      <c r="C353" s="3">
        <v>364.2</v>
      </c>
      <c r="D353" s="13">
        <f>SUM('Երևան քաղաք:Սյունիք'!D351)</f>
        <v>0</v>
      </c>
      <c r="E353" s="13">
        <f>SUM('Երևան քաղաք:Սյունիք'!E351)</f>
        <v>1</v>
      </c>
      <c r="F353" s="13">
        <f>SUM('Երևան քաղաք:Սյունիք'!F351)</f>
        <v>1</v>
      </c>
      <c r="G353" s="13">
        <f>SUM('Երևան քաղաք:Սյունիք'!G351)</f>
        <v>0</v>
      </c>
      <c r="H353" s="13">
        <f>SUM('Երևան քաղաք:Սյունիք'!H351)</f>
        <v>0</v>
      </c>
      <c r="I353" s="13">
        <f>SUM('Երևան քաղաք:Սյունիք'!I351)</f>
        <v>9</v>
      </c>
      <c r="J353" s="13">
        <f>SUM('Երևան քաղաք:Սյունիք'!J351)</f>
        <v>0</v>
      </c>
      <c r="K353" s="13">
        <f>SUM('Երևան քաղաք:Սյունիք'!K351)</f>
        <v>0</v>
      </c>
      <c r="L353" s="13">
        <f>SUM('Երևան քաղաք:Սյունիք'!L351)</f>
        <v>9</v>
      </c>
      <c r="M353" s="13">
        <f>SUM('Երևան քաղաք:Սյունիք'!M351)</f>
        <v>0</v>
      </c>
      <c r="N353" s="13">
        <f>SUM('Երևան քաղաք:Սյունիք'!N351)</f>
        <v>0</v>
      </c>
      <c r="O353" s="13">
        <f>SUM('Երևան քաղաք:Սյունիք'!O351)</f>
        <v>4</v>
      </c>
      <c r="P353" s="13">
        <f>SUM('Երևան քաղաք:Սյունիք'!P351)</f>
        <v>1</v>
      </c>
      <c r="Q353" s="13">
        <f>SUM('Երևան քաղաք:Սյունիք'!Q351)</f>
        <v>0</v>
      </c>
      <c r="R353" s="13">
        <f>SUM('Երևան քաղաք:Սյունիք'!R351)</f>
        <v>0</v>
      </c>
      <c r="S353" s="13">
        <f>SUM('Երևան քաղաք:Սյունիք'!S351)</f>
        <v>0</v>
      </c>
      <c r="T353" s="13">
        <f>SUM('Երևան քաղաք:Սյունիք'!T351)</f>
        <v>0</v>
      </c>
      <c r="U353" s="13">
        <f>SUM('Երևան քաղաք:Սյունիք'!U351)</f>
        <v>0</v>
      </c>
      <c r="V353" s="13">
        <f>SUM('Երևան քաղաք:Սյունիք'!V351)</f>
        <v>0</v>
      </c>
      <c r="W353" s="13">
        <f>SUM('Երևան քաղաք:Սյունիք'!W351)</f>
        <v>5</v>
      </c>
      <c r="X353" s="13">
        <f>SUM('Երևան քաղաք:Սյունիք'!X351)</f>
        <v>0</v>
      </c>
      <c r="Y353" s="13">
        <f>SUM('Երևան քաղաք:Սյունիք'!Y351)</f>
        <v>0</v>
      </c>
      <c r="Z353" s="13">
        <f>SUM('Երևան քաղաք:Սյունիք'!Z351)</f>
        <v>0</v>
      </c>
      <c r="AA353" s="13">
        <f>SUM('Երևան քաղաք:Սյունիք'!AA351)</f>
        <v>0</v>
      </c>
      <c r="AB353" s="13">
        <f>SUM('Երևան քաղաք:Սյունիք'!AB351)</f>
        <v>0</v>
      </c>
      <c r="AC353" s="13">
        <f>SUM('Երևան քաղաք:Սյունիք'!AC351)</f>
        <v>4</v>
      </c>
      <c r="AD353" s="13">
        <f>SUM('Երևան քաղաք:Սյունիք'!AD351)</f>
        <v>8</v>
      </c>
      <c r="AE353" s="13">
        <f>SUM('Երևան քաղաք:Սյունիք'!AE351)</f>
        <v>0</v>
      </c>
      <c r="AF353" s="13">
        <f>SUM('Երևան քաղաք:Սյունիք'!AF351)</f>
        <v>0</v>
      </c>
      <c r="AG353" s="13">
        <f>SUM('Երևան քաղաք:Սյունիք'!AG351)</f>
        <v>0</v>
      </c>
      <c r="AH353" s="13">
        <f>SUM('Երևան քաղաք:Սյունիք'!AH351)</f>
        <v>0</v>
      </c>
      <c r="AI353" s="13">
        <f>SUM('Երևան քաղաք:Սյունիք'!AI351)</f>
        <v>0</v>
      </c>
      <c r="AJ353" s="13">
        <f>SUM('Երևան քաղաք:Սյունիք'!AJ351)</f>
        <v>0</v>
      </c>
      <c r="AK353" s="13">
        <f>SUM('Երևան քաղաք:Սյունիք'!AK351)</f>
        <v>0</v>
      </c>
      <c r="AL353" s="13">
        <f>SUM('Երևան քաղաք:Սյունիք'!AL351)</f>
        <v>0</v>
      </c>
      <c r="AM353" s="13">
        <f>SUM('Երևան քաղաք:Սյունիք'!AM351)</f>
        <v>0</v>
      </c>
      <c r="AN353" s="13">
        <f>SUM('Երևան քաղաք:Սյունիք'!AN351)</f>
        <v>0</v>
      </c>
      <c r="AO353" s="13">
        <f>SUM('Երևան քաղաք:Սյունիք'!AO351)</f>
        <v>7</v>
      </c>
      <c r="AP353" s="13">
        <f>SUM('Երևան քաղաք:Սյունիք'!AP351)</f>
        <v>2</v>
      </c>
      <c r="AQ353" s="13">
        <f>SUM('Երևան քաղաք:Սյունիք'!AQ351)</f>
        <v>0</v>
      </c>
      <c r="AR353" s="13">
        <f>SUM('Երևան քաղաք:Սյունիք'!AR351)</f>
        <v>0</v>
      </c>
      <c r="AS353" s="13">
        <f>SUM('Երևան քաղաք:Սյունիք'!AS351)</f>
        <v>9</v>
      </c>
      <c r="AT353" s="13">
        <f>SUM('Երևան քաղաք:Սյունիք'!AT351)</f>
        <v>0</v>
      </c>
      <c r="AU353" s="13">
        <f>SUM('Երևան քաղաք:Սյունիք'!AU351)</f>
        <v>0</v>
      </c>
      <c r="AV353" s="13">
        <f>SUM('Երևան քաղաք:Սյունիք'!AV351)</f>
        <v>0</v>
      </c>
      <c r="AW353" s="13">
        <f>SUM('Երևան քաղաք:Սյունիք'!AW351)</f>
        <v>0</v>
      </c>
      <c r="AX353" s="13">
        <f>SUM('Երևան քաղաք:Սյունիք'!AX351)</f>
        <v>0</v>
      </c>
      <c r="AY353" s="13">
        <f>SUM('Երևան քաղաք:Սյունիք'!AY351)</f>
        <v>9</v>
      </c>
      <c r="AZ353" s="13">
        <f>SUM('Երևան քաղաք:Սյունիք'!AZ351)</f>
        <v>0</v>
      </c>
      <c r="BA353" s="13">
        <f>SUM('Երևան քաղաք:Սյունիք'!BA351)</f>
        <v>0</v>
      </c>
      <c r="BB353" s="13">
        <f>SUM('Երևան քաղաք:Սյունիք'!BB351)</f>
        <v>0</v>
      </c>
      <c r="BC353" s="13">
        <f>SUM('Երևան քաղաք:Սյունիք'!BC351)</f>
        <v>0</v>
      </c>
      <c r="BD353" s="13">
        <f>SUM('Երևան քաղաք:Սյունիք'!BD351)</f>
        <v>0</v>
      </c>
      <c r="BE353" s="13">
        <f>SUM('Երևան քաղաք:Սյունիք'!BE351)</f>
        <v>0</v>
      </c>
      <c r="BF353" s="13">
        <f>SUM('Երևան քաղաք:Սյունիք'!BF351)</f>
        <v>0</v>
      </c>
      <c r="BG353" s="13">
        <f>SUM('Երևան քաղաք:Սյունիք'!BG351)</f>
        <v>0</v>
      </c>
      <c r="BH353" s="13">
        <f>SUM('Երևան քաղաք:Սյունիք'!BH351)</f>
        <v>0</v>
      </c>
      <c r="BI353" s="13">
        <f>SUM('Երևան քաղաք:Սյունիք'!BI351)</f>
        <v>0</v>
      </c>
      <c r="BJ353" s="13">
        <f>SUM('Երևան քաղաք:Սյունիք'!BJ351)</f>
        <v>0</v>
      </c>
      <c r="BK353" s="13">
        <f>SUM('Երևան քաղաք:Սյունիք'!BK351)</f>
        <v>0</v>
      </c>
      <c r="BL353" s="13">
        <f>SUM('Երևան քաղաք:Սյունիք'!BL351)</f>
        <v>0</v>
      </c>
      <c r="BM353" s="13">
        <f>SUM('Երևան քաղաք:Սյունիք'!BM351)</f>
        <v>0</v>
      </c>
      <c r="BN353" s="13">
        <f>SUM('Երևան քաղաք:Սյունիք'!BN351)</f>
        <v>0</v>
      </c>
      <c r="BO353" s="13">
        <f>SUM('Երևան քաղաք:Սյունիք'!BO351)</f>
        <v>0</v>
      </c>
      <c r="BP353" s="13">
        <f>SUM('Երևան քաղաք:Սյունիք'!BP351)</f>
        <v>0</v>
      </c>
      <c r="BQ353" s="13">
        <f>SUM('Երևան քաղաք:Սյունիք'!BQ351)</f>
        <v>0</v>
      </c>
      <c r="BR353" s="13">
        <f>SUM('Երևան քաղաք:Սյունիք'!BR351)</f>
        <v>0</v>
      </c>
      <c r="BS353" s="13">
        <f>SUM('Երևան քաղաք:Սյունիք'!BS351)</f>
        <v>0</v>
      </c>
      <c r="BT353" s="13">
        <f>SUM('Երևան քաղաք:Սյունիք'!BT351)</f>
        <v>0</v>
      </c>
      <c r="BU353" s="13">
        <f>SUM('Երևան քաղաք:Սյունիք'!BU351)</f>
        <v>10</v>
      </c>
      <c r="BV353" s="13">
        <f>SUM('Երևան քաղաք:Սյունիք'!BV351)</f>
        <v>0</v>
      </c>
      <c r="BW353" s="13">
        <f>SUM('Երևան քաղաք:Սյունիք'!BW351)</f>
        <v>0</v>
      </c>
      <c r="BX353" s="13">
        <f>SUM('Երևան քաղաք:Սյունիք'!BX351)</f>
        <v>0</v>
      </c>
      <c r="BY353" s="13">
        <f>SUM('Երևան քաղաք:Սյունիք'!BY351)</f>
        <v>9</v>
      </c>
      <c r="BZ353" s="13">
        <f>SUM('Երևան քաղաք:Սյունիք'!BZ351)</f>
        <v>1</v>
      </c>
      <c r="CA353" s="13">
        <v>0</v>
      </c>
    </row>
    <row r="354" spans="1:79" ht="20.100000000000001" customHeight="1" x14ac:dyDescent="0.3">
      <c r="A354" s="5" t="s">
        <v>298</v>
      </c>
      <c r="B354" s="3" t="s">
        <v>486</v>
      </c>
      <c r="C354" s="3">
        <v>365</v>
      </c>
      <c r="D354" s="13">
        <f>SUM('Երևան քաղաք:Սյունիք'!D352)</f>
        <v>0</v>
      </c>
      <c r="E354" s="13">
        <f>SUM('Երևան քաղաք:Սյունիք'!E352)</f>
        <v>2</v>
      </c>
      <c r="F354" s="13">
        <f>SUM('Երևան քաղաք:Սյունիք'!F352)</f>
        <v>2</v>
      </c>
      <c r="G354" s="13">
        <f>SUM('Երևան քաղաք:Սյունիք'!G352)</f>
        <v>0</v>
      </c>
      <c r="H354" s="13">
        <f>SUM('Երևան քաղաք:Սյունիք'!H352)</f>
        <v>0</v>
      </c>
      <c r="I354" s="13">
        <f>SUM('Երևան քաղաք:Սյունիք'!I352)</f>
        <v>0</v>
      </c>
      <c r="J354" s="13">
        <f>SUM('Երևան քաղաք:Սյունիք'!J352)</f>
        <v>0</v>
      </c>
      <c r="K354" s="13">
        <f>SUM('Երևան քաղաք:Սյունիք'!K352)</f>
        <v>0</v>
      </c>
      <c r="L354" s="13">
        <f>SUM('Երևան քաղաք:Սյունիք'!L352)</f>
        <v>0</v>
      </c>
      <c r="M354" s="13">
        <f>SUM('Երևան քաղաք:Սյունիք'!M352)</f>
        <v>0</v>
      </c>
      <c r="N354" s="13">
        <f>SUM('Երևան քաղաք:Սյունիք'!N352)</f>
        <v>0</v>
      </c>
      <c r="O354" s="13">
        <f>SUM('Երևան քաղաք:Սյունիք'!O352)</f>
        <v>0</v>
      </c>
      <c r="P354" s="13">
        <f>SUM('Երևան քաղաք:Սյունիք'!P352)</f>
        <v>0</v>
      </c>
      <c r="Q354" s="13">
        <f>SUM('Երևան քաղաք:Սյունիք'!Q352)</f>
        <v>0</v>
      </c>
      <c r="R354" s="13">
        <f>SUM('Երևան քաղաք:Սյունիք'!R352)</f>
        <v>0</v>
      </c>
      <c r="S354" s="13">
        <f>SUM('Երևան քաղաք:Սյունիք'!S352)</f>
        <v>0</v>
      </c>
      <c r="T354" s="13">
        <f>SUM('Երևան քաղաք:Սյունիք'!T352)</f>
        <v>0</v>
      </c>
      <c r="U354" s="13">
        <f>SUM('Երևան քաղաք:Սյունիք'!U352)</f>
        <v>0</v>
      </c>
      <c r="V354" s="13">
        <f>SUM('Երևան քաղաք:Սյունիք'!V352)</f>
        <v>0</v>
      </c>
      <c r="W354" s="13">
        <f>SUM('Երևան քաղաք:Սյունիք'!W352)</f>
        <v>0</v>
      </c>
      <c r="X354" s="13">
        <f>SUM('Երևան քաղաք:Սյունիք'!X352)</f>
        <v>0</v>
      </c>
      <c r="Y354" s="13">
        <f>SUM('Երևան քաղաք:Սյունիք'!Y352)</f>
        <v>0</v>
      </c>
      <c r="Z354" s="13">
        <f>SUM('Երևան քաղաք:Սյունիք'!Z352)</f>
        <v>0</v>
      </c>
      <c r="AA354" s="13">
        <f>SUM('Երևան քաղաք:Սյունիք'!AA352)</f>
        <v>0</v>
      </c>
      <c r="AB354" s="13">
        <f>SUM('Երևան քաղաք:Սյունիք'!AB352)</f>
        <v>0</v>
      </c>
      <c r="AC354" s="13">
        <f>SUM('Երևան քաղաք:Սյունիք'!AC352)</f>
        <v>0</v>
      </c>
      <c r="AD354" s="13">
        <f>SUM('Երևան քաղաք:Սյունիք'!AD352)</f>
        <v>0</v>
      </c>
      <c r="AE354" s="13">
        <f>SUM('Երևան քաղաք:Սյունիք'!AE352)</f>
        <v>0</v>
      </c>
      <c r="AF354" s="13">
        <f>SUM('Երևան քաղաք:Սյունիք'!AF352)</f>
        <v>0</v>
      </c>
      <c r="AG354" s="13">
        <f>SUM('Երևան քաղաք:Սյունիք'!AG352)</f>
        <v>0</v>
      </c>
      <c r="AH354" s="13">
        <f>SUM('Երևան քաղաք:Սյունիք'!AH352)</f>
        <v>0</v>
      </c>
      <c r="AI354" s="13">
        <f>SUM('Երևան քաղաք:Սյունիք'!AI352)</f>
        <v>0</v>
      </c>
      <c r="AJ354" s="13">
        <f>SUM('Երևան քաղաք:Սյունիք'!AJ352)</f>
        <v>0</v>
      </c>
      <c r="AK354" s="13">
        <f>SUM('Երևան քաղաք:Սյունիք'!AK352)</f>
        <v>0</v>
      </c>
      <c r="AL354" s="13">
        <f>SUM('Երևան քաղաք:Սյունիք'!AL352)</f>
        <v>0</v>
      </c>
      <c r="AM354" s="13">
        <f>SUM('Երևան քաղաք:Սյունիք'!AM352)</f>
        <v>0</v>
      </c>
      <c r="AN354" s="13">
        <f>SUM('Երևան քաղաք:Սյունիք'!AN352)</f>
        <v>0</v>
      </c>
      <c r="AO354" s="13">
        <f>SUM('Երևան քաղաք:Սյունիք'!AO352)</f>
        <v>0</v>
      </c>
      <c r="AP354" s="13">
        <f>SUM('Երևան քաղաք:Սյունիք'!AP352)</f>
        <v>0</v>
      </c>
      <c r="AQ354" s="13">
        <f>SUM('Երևան քաղաք:Սյունիք'!AQ352)</f>
        <v>0</v>
      </c>
      <c r="AR354" s="13">
        <f>SUM('Երևան քաղաք:Սյունիք'!AR352)</f>
        <v>0</v>
      </c>
      <c r="AS354" s="13">
        <f>SUM('Երևան քաղաք:Սյունիք'!AS352)</f>
        <v>0</v>
      </c>
      <c r="AT354" s="13">
        <f>SUM('Երևան քաղաք:Սյունիք'!AT352)</f>
        <v>0</v>
      </c>
      <c r="AU354" s="13">
        <f>SUM('Երևան քաղաք:Սյունիք'!AU352)</f>
        <v>0</v>
      </c>
      <c r="AV354" s="13">
        <f>SUM('Երևան քաղաք:Սյունիք'!AV352)</f>
        <v>0</v>
      </c>
      <c r="AW354" s="13">
        <f>SUM('Երևան քաղաք:Սյունիք'!AW352)</f>
        <v>0</v>
      </c>
      <c r="AX354" s="13">
        <f>SUM('Երևան քաղաք:Սյունիք'!AX352)</f>
        <v>0</v>
      </c>
      <c r="AY354" s="13">
        <f>SUM('Երևան քաղաք:Սյունիք'!AY352)</f>
        <v>0</v>
      </c>
      <c r="AZ354" s="13">
        <f>SUM('Երևան քաղաք:Սյունիք'!AZ352)</f>
        <v>0</v>
      </c>
      <c r="BA354" s="13">
        <f>SUM('Երևան քաղաք:Սյունիք'!BA352)</f>
        <v>0</v>
      </c>
      <c r="BB354" s="13">
        <f>SUM('Երևան քաղաք:Սյունիք'!BB352)</f>
        <v>0</v>
      </c>
      <c r="BC354" s="13">
        <f>SUM('Երևան քաղաք:Սյունիք'!BC352)</f>
        <v>0</v>
      </c>
      <c r="BD354" s="13">
        <f>SUM('Երևան քաղաք:Սյունիք'!BD352)</f>
        <v>0</v>
      </c>
      <c r="BE354" s="13">
        <f>SUM('Երևան քաղաք:Սյունիք'!BE352)</f>
        <v>0</v>
      </c>
      <c r="BF354" s="13">
        <f>SUM('Երևան քաղաք:Սյունիք'!BF352)</f>
        <v>0</v>
      </c>
      <c r="BG354" s="13">
        <f>SUM('Երևան քաղաք:Սյունիք'!BG352)</f>
        <v>0</v>
      </c>
      <c r="BH354" s="13">
        <f>SUM('Երևան քաղաք:Սյունիք'!BH352)</f>
        <v>0</v>
      </c>
      <c r="BI354" s="13">
        <f>SUM('Երևան քաղաք:Սյունիք'!BI352)</f>
        <v>0</v>
      </c>
      <c r="BJ354" s="13">
        <f>SUM('Երևան քաղաք:Սյունիք'!BJ352)</f>
        <v>0</v>
      </c>
      <c r="BK354" s="13">
        <f>SUM('Երևան քաղաք:Սյունիք'!BK352)</f>
        <v>0</v>
      </c>
      <c r="BL354" s="13">
        <f>SUM('Երևան քաղաք:Սյունիք'!BL352)</f>
        <v>0</v>
      </c>
      <c r="BM354" s="13">
        <f>SUM('Երևան քաղաք:Սյունիք'!BM352)</f>
        <v>0</v>
      </c>
      <c r="BN354" s="13">
        <f>SUM('Երևան քաղաք:Սյունիք'!BN352)</f>
        <v>0</v>
      </c>
      <c r="BO354" s="13">
        <f>SUM('Երևան քաղաք:Սյունիք'!BO352)</f>
        <v>0</v>
      </c>
      <c r="BP354" s="13">
        <f>SUM('Երևան քաղաք:Սյունիք'!BP352)</f>
        <v>0</v>
      </c>
      <c r="BQ354" s="13">
        <f>SUM('Երևան քաղաք:Սյունիք'!BQ352)</f>
        <v>0</v>
      </c>
      <c r="BR354" s="13">
        <f>SUM('Երևան քաղաք:Սյունիք'!BR352)</f>
        <v>0</v>
      </c>
      <c r="BS354" s="13">
        <f>SUM('Երևան քաղաք:Սյունիք'!BS352)</f>
        <v>0</v>
      </c>
      <c r="BT354" s="13">
        <f>SUM('Երևան քաղաք:Սյունիք'!BT352)</f>
        <v>0</v>
      </c>
      <c r="BU354" s="13">
        <f>SUM('Երևան քաղաք:Սյունիք'!BU352)</f>
        <v>2</v>
      </c>
      <c r="BV354" s="13">
        <f>SUM('Երևան քաղաք:Սյունիք'!BV352)</f>
        <v>0</v>
      </c>
      <c r="BW354" s="13">
        <f>SUM('Երևան քաղաք:Սյունիք'!BW352)</f>
        <v>0</v>
      </c>
      <c r="BX354" s="13">
        <f>SUM('Երևան քաղաք:Սյունիք'!BX352)</f>
        <v>0</v>
      </c>
      <c r="BY354" s="13">
        <f>SUM('Երևան քաղաք:Սյունիք'!BY352)</f>
        <v>0</v>
      </c>
      <c r="BZ354" s="13">
        <f>SUM('Երևան քաղաք:Սյունիք'!BZ352)</f>
        <v>0</v>
      </c>
      <c r="CA354" s="13">
        <v>0</v>
      </c>
    </row>
    <row r="355" spans="1:79" ht="20.100000000000001" customHeight="1" x14ac:dyDescent="0.3">
      <c r="A355" s="5" t="s">
        <v>299</v>
      </c>
      <c r="B355" s="3" t="s">
        <v>487</v>
      </c>
      <c r="C355" s="3">
        <v>366</v>
      </c>
      <c r="D355" s="13">
        <f>SUM('Երևան քաղաք:Սյունիք'!D353)</f>
        <v>0</v>
      </c>
      <c r="E355" s="13">
        <f>SUM('Երևան քաղաք:Սյունիք'!E353)</f>
        <v>0</v>
      </c>
      <c r="F355" s="13">
        <f>SUM('Երևան քաղաք:Սյունիք'!F353)</f>
        <v>0</v>
      </c>
      <c r="G355" s="13">
        <f>SUM('Երևան քաղաք:Սյունիք'!G353)</f>
        <v>0</v>
      </c>
      <c r="H355" s="13">
        <f>SUM('Երևան քաղաք:Սյունիք'!H353)</f>
        <v>0</v>
      </c>
      <c r="I355" s="13">
        <f>SUM('Երևան քաղաք:Սյունիք'!I353)</f>
        <v>0</v>
      </c>
      <c r="J355" s="13">
        <f>SUM('Երևան քաղաք:Սյունիք'!J353)</f>
        <v>0</v>
      </c>
      <c r="K355" s="13">
        <f>SUM('Երևան քաղաք:Սյունիք'!K353)</f>
        <v>0</v>
      </c>
      <c r="L355" s="13">
        <f>SUM('Երևան քաղաք:Սյունիք'!L353)</f>
        <v>0</v>
      </c>
      <c r="M355" s="13">
        <f>SUM('Երևան քաղաք:Սյունիք'!M353)</f>
        <v>0</v>
      </c>
      <c r="N355" s="13">
        <f>SUM('Երևան քաղաք:Սյունիք'!N353)</f>
        <v>0</v>
      </c>
      <c r="O355" s="13">
        <f>SUM('Երևան քաղաք:Սյունիք'!O353)</f>
        <v>0</v>
      </c>
      <c r="P355" s="13">
        <f>SUM('Երևան քաղաք:Սյունիք'!P353)</f>
        <v>0</v>
      </c>
      <c r="Q355" s="13">
        <f>SUM('Երևան քաղաք:Սյունիք'!Q353)</f>
        <v>0</v>
      </c>
      <c r="R355" s="13">
        <f>SUM('Երևան քաղաք:Սյունիք'!R353)</f>
        <v>0</v>
      </c>
      <c r="S355" s="13">
        <f>SUM('Երևան քաղաք:Սյունիք'!S353)</f>
        <v>0</v>
      </c>
      <c r="T355" s="13">
        <f>SUM('Երևան քաղաք:Սյունիք'!T353)</f>
        <v>0</v>
      </c>
      <c r="U355" s="13">
        <f>SUM('Երևան քաղաք:Սյունիք'!U353)</f>
        <v>0</v>
      </c>
      <c r="V355" s="13">
        <f>SUM('Երևան քաղաք:Սյունիք'!V353)</f>
        <v>0</v>
      </c>
      <c r="W355" s="13">
        <f>SUM('Երևան քաղաք:Սյունիք'!W353)</f>
        <v>0</v>
      </c>
      <c r="X355" s="13">
        <f>SUM('Երևան քաղաք:Սյունիք'!X353)</f>
        <v>0</v>
      </c>
      <c r="Y355" s="13">
        <f>SUM('Երևան քաղաք:Սյունիք'!Y353)</f>
        <v>0</v>
      </c>
      <c r="Z355" s="13">
        <f>SUM('Երևան քաղաք:Սյունիք'!Z353)</f>
        <v>0</v>
      </c>
      <c r="AA355" s="13">
        <f>SUM('Երևան քաղաք:Սյունիք'!AA353)</f>
        <v>0</v>
      </c>
      <c r="AB355" s="13">
        <f>SUM('Երևան քաղաք:Սյունիք'!AB353)</f>
        <v>0</v>
      </c>
      <c r="AC355" s="13">
        <f>SUM('Երևան քաղաք:Սյունիք'!AC353)</f>
        <v>0</v>
      </c>
      <c r="AD355" s="13">
        <f>SUM('Երևան քաղաք:Սյունիք'!AD353)</f>
        <v>0</v>
      </c>
      <c r="AE355" s="13">
        <f>SUM('Երևան քաղաք:Սյունիք'!AE353)</f>
        <v>0</v>
      </c>
      <c r="AF355" s="13">
        <f>SUM('Երևան քաղաք:Սյունիք'!AF353)</f>
        <v>0</v>
      </c>
      <c r="AG355" s="13">
        <f>SUM('Երևան քաղաք:Սյունիք'!AG353)</f>
        <v>0</v>
      </c>
      <c r="AH355" s="13">
        <f>SUM('Երևան քաղաք:Սյունիք'!AH353)</f>
        <v>0</v>
      </c>
      <c r="AI355" s="13">
        <f>SUM('Երևան քաղաք:Սյունիք'!AI353)</f>
        <v>0</v>
      </c>
      <c r="AJ355" s="13">
        <f>SUM('Երևան քաղաք:Սյունիք'!AJ353)</f>
        <v>0</v>
      </c>
      <c r="AK355" s="13">
        <f>SUM('Երևան քաղաք:Սյունիք'!AK353)</f>
        <v>0</v>
      </c>
      <c r="AL355" s="13">
        <f>SUM('Երևան քաղաք:Սյունիք'!AL353)</f>
        <v>0</v>
      </c>
      <c r="AM355" s="13">
        <f>SUM('Երևան քաղաք:Սյունիք'!AM353)</f>
        <v>0</v>
      </c>
      <c r="AN355" s="13">
        <f>SUM('Երևան քաղաք:Սյունիք'!AN353)</f>
        <v>0</v>
      </c>
      <c r="AO355" s="13">
        <f>SUM('Երևան քաղաք:Սյունիք'!AO353)</f>
        <v>0</v>
      </c>
      <c r="AP355" s="13">
        <f>SUM('Երևան քաղաք:Սյունիք'!AP353)</f>
        <v>0</v>
      </c>
      <c r="AQ355" s="13">
        <f>SUM('Երևան քաղաք:Սյունիք'!AQ353)</f>
        <v>0</v>
      </c>
      <c r="AR355" s="13">
        <f>SUM('Երևան քաղաք:Սյունիք'!AR353)</f>
        <v>0</v>
      </c>
      <c r="AS355" s="13">
        <f>SUM('Երևան քաղաք:Սյունիք'!AS353)</f>
        <v>0</v>
      </c>
      <c r="AT355" s="13">
        <f>SUM('Երևան քաղաք:Սյունիք'!AT353)</f>
        <v>0</v>
      </c>
      <c r="AU355" s="13">
        <f>SUM('Երևան քաղաք:Սյունիք'!AU353)</f>
        <v>0</v>
      </c>
      <c r="AV355" s="13">
        <f>SUM('Երևան քաղաք:Սյունիք'!AV353)</f>
        <v>0</v>
      </c>
      <c r="AW355" s="13">
        <f>SUM('Երևան քաղաք:Սյունիք'!AW353)</f>
        <v>0</v>
      </c>
      <c r="AX355" s="13">
        <f>SUM('Երևան քաղաք:Սյունիք'!AX353)</f>
        <v>0</v>
      </c>
      <c r="AY355" s="13">
        <f>SUM('Երևան քաղաք:Սյունիք'!AY353)</f>
        <v>0</v>
      </c>
      <c r="AZ355" s="13">
        <f>SUM('Երևան քաղաք:Սյունիք'!AZ353)</f>
        <v>0</v>
      </c>
      <c r="BA355" s="13">
        <f>SUM('Երևան քաղաք:Սյունիք'!BA353)</f>
        <v>0</v>
      </c>
      <c r="BB355" s="13">
        <f>SUM('Երևան քաղաք:Սյունիք'!BB353)</f>
        <v>0</v>
      </c>
      <c r="BC355" s="13">
        <f>SUM('Երևան քաղաք:Սյունիք'!BC353)</f>
        <v>0</v>
      </c>
      <c r="BD355" s="13">
        <f>SUM('Երևան քաղաք:Սյունիք'!BD353)</f>
        <v>0</v>
      </c>
      <c r="BE355" s="13">
        <f>SUM('Երևան քաղաք:Սյունիք'!BE353)</f>
        <v>0</v>
      </c>
      <c r="BF355" s="13">
        <f>SUM('Երևան քաղաք:Սյունիք'!BF353)</f>
        <v>0</v>
      </c>
      <c r="BG355" s="13">
        <f>SUM('Երևան քաղաք:Սյունիք'!BG353)</f>
        <v>0</v>
      </c>
      <c r="BH355" s="13">
        <f>SUM('Երևան քաղաք:Սյունիք'!BH353)</f>
        <v>0</v>
      </c>
      <c r="BI355" s="13">
        <f>SUM('Երևան քաղաք:Սյունիք'!BI353)</f>
        <v>0</v>
      </c>
      <c r="BJ355" s="13">
        <f>SUM('Երևան քաղաք:Սյունիք'!BJ353)</f>
        <v>0</v>
      </c>
      <c r="BK355" s="13">
        <f>SUM('Երևան քաղաք:Սյունիք'!BK353)</f>
        <v>0</v>
      </c>
      <c r="BL355" s="13">
        <f>SUM('Երևան քաղաք:Սյունիք'!BL353)</f>
        <v>0</v>
      </c>
      <c r="BM355" s="13">
        <f>SUM('Երևան քաղաք:Սյունիք'!BM353)</f>
        <v>0</v>
      </c>
      <c r="BN355" s="13">
        <f>SUM('Երևան քաղաք:Սյունիք'!BN353)</f>
        <v>0</v>
      </c>
      <c r="BO355" s="13">
        <f>SUM('Երևան քաղաք:Սյունիք'!BO353)</f>
        <v>0</v>
      </c>
      <c r="BP355" s="13">
        <f>SUM('Երևան քաղաք:Սյունիք'!BP353)</f>
        <v>0</v>
      </c>
      <c r="BQ355" s="13">
        <f>SUM('Երևան քաղաք:Սյունիք'!BQ353)</f>
        <v>0</v>
      </c>
      <c r="BR355" s="13">
        <f>SUM('Երևան քաղաք:Սյունիք'!BR353)</f>
        <v>0</v>
      </c>
      <c r="BS355" s="13">
        <f>SUM('Երևան քաղաք:Սյունիք'!BS353)</f>
        <v>0</v>
      </c>
      <c r="BT355" s="13">
        <f>SUM('Երևան քաղաք:Սյունիք'!BT353)</f>
        <v>0</v>
      </c>
      <c r="BU355" s="13">
        <f>SUM('Երևան քաղաք:Սյունիք'!BU353)</f>
        <v>0</v>
      </c>
      <c r="BV355" s="13">
        <f>SUM('Երևան քաղաք:Սյունիք'!BV353)</f>
        <v>0</v>
      </c>
      <c r="BW355" s="13">
        <f>SUM('Երևան քաղաք:Սյունիք'!BW353)</f>
        <v>0</v>
      </c>
      <c r="BX355" s="13">
        <f>SUM('Երևան քաղաք:Սյունիք'!BX353)</f>
        <v>0</v>
      </c>
      <c r="BY355" s="13">
        <f>SUM('Երևան քաղաք:Սյունիք'!BY353)</f>
        <v>0</v>
      </c>
      <c r="BZ355" s="13">
        <f>SUM('Երևան քաղաք:Սյունիք'!BZ353)</f>
        <v>0</v>
      </c>
      <c r="CA355" s="13">
        <v>0</v>
      </c>
    </row>
    <row r="356" spans="1:79" ht="20.100000000000001" customHeight="1" x14ac:dyDescent="0.3">
      <c r="A356" s="5" t="s">
        <v>300</v>
      </c>
      <c r="B356" s="3" t="s">
        <v>633</v>
      </c>
      <c r="C356" s="3">
        <v>367</v>
      </c>
      <c r="D356" s="13">
        <f>SUM('Երևան քաղաք:Սյունիք'!D354)</f>
        <v>0</v>
      </c>
      <c r="E356" s="13">
        <f>SUM('Երևան քաղաք:Սյունիք'!E354)</f>
        <v>0</v>
      </c>
      <c r="F356" s="13">
        <f>SUM('Երևան քաղաք:Սյունիք'!F354)</f>
        <v>0</v>
      </c>
      <c r="G356" s="13">
        <f>SUM('Երևան քաղաք:Սյունիք'!G354)</f>
        <v>0</v>
      </c>
      <c r="H356" s="13">
        <f>SUM('Երևան քաղաք:Սյունիք'!H354)</f>
        <v>0</v>
      </c>
      <c r="I356" s="13">
        <f>SUM('Երևան քաղաք:Սյունիք'!I354)</f>
        <v>0</v>
      </c>
      <c r="J356" s="13">
        <f>SUM('Երևան քաղաք:Սյունիք'!J354)</f>
        <v>0</v>
      </c>
      <c r="K356" s="13">
        <f>SUM('Երևան քաղաք:Սյունիք'!K354)</f>
        <v>0</v>
      </c>
      <c r="L356" s="13">
        <f>SUM('Երևան քաղաք:Սյունիք'!L354)</f>
        <v>0</v>
      </c>
      <c r="M356" s="13">
        <f>SUM('Երևան քաղաք:Սյունիք'!M354)</f>
        <v>0</v>
      </c>
      <c r="N356" s="13">
        <f>SUM('Երևան քաղաք:Սյունիք'!N354)</f>
        <v>0</v>
      </c>
      <c r="O356" s="13">
        <f>SUM('Երևան քաղաք:Սյունիք'!O354)</f>
        <v>0</v>
      </c>
      <c r="P356" s="13">
        <f>SUM('Երևան քաղաք:Սյունիք'!P354)</f>
        <v>0</v>
      </c>
      <c r="Q356" s="13">
        <f>SUM('Երևան քաղաք:Սյունիք'!Q354)</f>
        <v>0</v>
      </c>
      <c r="R356" s="13">
        <f>SUM('Երևան քաղաք:Սյունիք'!R354)</f>
        <v>0</v>
      </c>
      <c r="S356" s="13">
        <f>SUM('Երևան քաղաք:Սյունիք'!S354)</f>
        <v>0</v>
      </c>
      <c r="T356" s="13">
        <f>SUM('Երևան քաղաք:Սյունիք'!T354)</f>
        <v>0</v>
      </c>
      <c r="U356" s="13">
        <f>SUM('Երևան քաղաք:Սյունիք'!U354)</f>
        <v>0</v>
      </c>
      <c r="V356" s="13">
        <f>SUM('Երևան քաղաք:Սյունիք'!V354)</f>
        <v>0</v>
      </c>
      <c r="W356" s="13">
        <f>SUM('Երևան քաղաք:Սյունիք'!W354)</f>
        <v>0</v>
      </c>
      <c r="X356" s="13">
        <f>SUM('Երևան քաղաք:Սյունիք'!X354)</f>
        <v>0</v>
      </c>
      <c r="Y356" s="13">
        <f>SUM('Երևան քաղաք:Սյունիք'!Y354)</f>
        <v>0</v>
      </c>
      <c r="Z356" s="13">
        <f>SUM('Երևան քաղաք:Սյունիք'!Z354)</f>
        <v>0</v>
      </c>
      <c r="AA356" s="13">
        <f>SUM('Երևան քաղաք:Սյունիք'!AA354)</f>
        <v>0</v>
      </c>
      <c r="AB356" s="13">
        <f>SUM('Երևան քաղաք:Սյունիք'!AB354)</f>
        <v>0</v>
      </c>
      <c r="AC356" s="13">
        <f>SUM('Երևան քաղաք:Սյունիք'!AC354)</f>
        <v>0</v>
      </c>
      <c r="AD356" s="13">
        <f>SUM('Երևան քաղաք:Սյունիք'!AD354)</f>
        <v>0</v>
      </c>
      <c r="AE356" s="13">
        <f>SUM('Երևան քաղաք:Սյունիք'!AE354)</f>
        <v>0</v>
      </c>
      <c r="AF356" s="13">
        <f>SUM('Երևան քաղաք:Սյունիք'!AF354)</f>
        <v>0</v>
      </c>
      <c r="AG356" s="13">
        <f>SUM('Երևան քաղաք:Սյունիք'!AG354)</f>
        <v>0</v>
      </c>
      <c r="AH356" s="13">
        <f>SUM('Երևան քաղաք:Սյունիք'!AH354)</f>
        <v>0</v>
      </c>
      <c r="AI356" s="13">
        <f>SUM('Երևան քաղաք:Սյունիք'!AI354)</f>
        <v>0</v>
      </c>
      <c r="AJ356" s="13">
        <f>SUM('Երևան քաղաք:Սյունիք'!AJ354)</f>
        <v>0</v>
      </c>
      <c r="AK356" s="13">
        <f>SUM('Երևան քաղաք:Սյունիք'!AK354)</f>
        <v>0</v>
      </c>
      <c r="AL356" s="13">
        <f>SUM('Երևան քաղաք:Սյունիք'!AL354)</f>
        <v>0</v>
      </c>
      <c r="AM356" s="13">
        <f>SUM('Երևան քաղաք:Սյունիք'!AM354)</f>
        <v>0</v>
      </c>
      <c r="AN356" s="13">
        <f>SUM('Երևան քաղաք:Սյունիք'!AN354)</f>
        <v>0</v>
      </c>
      <c r="AO356" s="13">
        <f>SUM('Երևան քաղաք:Սյունիք'!AO354)</f>
        <v>0</v>
      </c>
      <c r="AP356" s="13">
        <f>SUM('Երևան քաղաք:Սյունիք'!AP354)</f>
        <v>0</v>
      </c>
      <c r="AQ356" s="13">
        <f>SUM('Երևան քաղաք:Սյունիք'!AQ354)</f>
        <v>0</v>
      </c>
      <c r="AR356" s="13">
        <f>SUM('Երևան քաղաք:Սյունիք'!AR354)</f>
        <v>0</v>
      </c>
      <c r="AS356" s="13">
        <f>SUM('Երևան քաղաք:Սյունիք'!AS354)</f>
        <v>0</v>
      </c>
      <c r="AT356" s="13">
        <f>SUM('Երևան քաղաք:Սյունիք'!AT354)</f>
        <v>0</v>
      </c>
      <c r="AU356" s="13">
        <f>SUM('Երևան քաղաք:Սյունիք'!AU354)</f>
        <v>0</v>
      </c>
      <c r="AV356" s="13">
        <f>SUM('Երևան քաղաք:Սյունիք'!AV354)</f>
        <v>0</v>
      </c>
      <c r="AW356" s="13">
        <f>SUM('Երևան քաղաք:Սյունիք'!AW354)</f>
        <v>0</v>
      </c>
      <c r="AX356" s="13">
        <f>SUM('Երևան քաղաք:Սյունիք'!AX354)</f>
        <v>0</v>
      </c>
      <c r="AY356" s="13">
        <f>SUM('Երևան քաղաք:Սյունիք'!AY354)</f>
        <v>0</v>
      </c>
      <c r="AZ356" s="13">
        <f>SUM('Երևան քաղաք:Սյունիք'!AZ354)</f>
        <v>0</v>
      </c>
      <c r="BA356" s="13">
        <f>SUM('Երևան քաղաք:Սյունիք'!BA354)</f>
        <v>0</v>
      </c>
      <c r="BB356" s="13">
        <f>SUM('Երևան քաղաք:Սյունիք'!BB354)</f>
        <v>0</v>
      </c>
      <c r="BC356" s="13">
        <f>SUM('Երևան քաղաք:Սյունիք'!BC354)</f>
        <v>0</v>
      </c>
      <c r="BD356" s="13">
        <f>SUM('Երևան քաղաք:Սյունիք'!BD354)</f>
        <v>0</v>
      </c>
      <c r="BE356" s="13">
        <f>SUM('Երևան քաղաք:Սյունիք'!BE354)</f>
        <v>0</v>
      </c>
      <c r="BF356" s="13">
        <f>SUM('Երևան քաղաք:Սյունիք'!BF354)</f>
        <v>0</v>
      </c>
      <c r="BG356" s="13">
        <f>SUM('Երևան քաղաք:Սյունիք'!BG354)</f>
        <v>0</v>
      </c>
      <c r="BH356" s="13">
        <f>SUM('Երևան քաղաք:Սյունիք'!BH354)</f>
        <v>0</v>
      </c>
      <c r="BI356" s="13">
        <f>SUM('Երևան քաղաք:Սյունիք'!BI354)</f>
        <v>0</v>
      </c>
      <c r="BJ356" s="13">
        <f>SUM('Երևան քաղաք:Սյունիք'!BJ354)</f>
        <v>0</v>
      </c>
      <c r="BK356" s="13">
        <f>SUM('Երևան քաղաք:Սյունիք'!BK354)</f>
        <v>0</v>
      </c>
      <c r="BL356" s="13">
        <f>SUM('Երևան քաղաք:Սյունիք'!BL354)</f>
        <v>0</v>
      </c>
      <c r="BM356" s="13">
        <f>SUM('Երևան քաղաք:Սյունիք'!BM354)</f>
        <v>0</v>
      </c>
      <c r="BN356" s="13">
        <f>SUM('Երևան քաղաք:Սյունիք'!BN354)</f>
        <v>0</v>
      </c>
      <c r="BO356" s="13">
        <f>SUM('Երևան քաղաք:Սյունիք'!BO354)</f>
        <v>0</v>
      </c>
      <c r="BP356" s="13">
        <f>SUM('Երևան քաղաք:Սյունիք'!BP354)</f>
        <v>0</v>
      </c>
      <c r="BQ356" s="13">
        <f>SUM('Երևան քաղաք:Սյունիք'!BQ354)</f>
        <v>0</v>
      </c>
      <c r="BR356" s="13">
        <f>SUM('Երևան քաղաք:Սյունիք'!BR354)</f>
        <v>0</v>
      </c>
      <c r="BS356" s="13">
        <f>SUM('Երևան քաղաք:Սյունիք'!BS354)</f>
        <v>0</v>
      </c>
      <c r="BT356" s="13">
        <f>SUM('Երևան քաղաք:Սյունիք'!BT354)</f>
        <v>0</v>
      </c>
      <c r="BU356" s="13">
        <f>SUM('Երևան քաղաք:Սյունիք'!BU354)</f>
        <v>0</v>
      </c>
      <c r="BV356" s="13">
        <f>SUM('Երևան քաղաք:Սյունիք'!BV354)</f>
        <v>0</v>
      </c>
      <c r="BW356" s="13">
        <f>SUM('Երևան քաղաք:Սյունիք'!BW354)</f>
        <v>0</v>
      </c>
      <c r="BX356" s="13">
        <f>SUM('Երևան քաղաք:Սյունիք'!BX354)</f>
        <v>0</v>
      </c>
      <c r="BY356" s="13">
        <f>SUM('Երևան քաղաք:Սյունիք'!BY354)</f>
        <v>0</v>
      </c>
      <c r="BZ356" s="13">
        <f>SUM('Երևան քաղաք:Սյունիք'!BZ354)</f>
        <v>0</v>
      </c>
      <c r="CA356" s="13">
        <v>0</v>
      </c>
    </row>
    <row r="357" spans="1:79" ht="20.100000000000001" customHeight="1" x14ac:dyDescent="0.3">
      <c r="A357" s="5" t="s">
        <v>301</v>
      </c>
      <c r="B357" s="3" t="s">
        <v>634</v>
      </c>
      <c r="C357" s="3">
        <v>368</v>
      </c>
      <c r="D357" s="13">
        <f>SUM('Երևան քաղաք:Սյունիք'!D355)</f>
        <v>0</v>
      </c>
      <c r="E357" s="13">
        <f>SUM('Երևան քաղաք:Սյունիք'!E355)</f>
        <v>0</v>
      </c>
      <c r="F357" s="13">
        <f>SUM('Երևան քաղաք:Սյունիք'!F355)</f>
        <v>0</v>
      </c>
      <c r="G357" s="13">
        <f>SUM('Երևան քաղաք:Սյունիք'!G355)</f>
        <v>0</v>
      </c>
      <c r="H357" s="13">
        <f>SUM('Երևան քաղաք:Սյունիք'!H355)</f>
        <v>0</v>
      </c>
      <c r="I357" s="13">
        <f>SUM('Երևան քաղաք:Սյունիք'!I355)</f>
        <v>0</v>
      </c>
      <c r="J357" s="13">
        <f>SUM('Երևան քաղաք:Սյունիք'!J355)</f>
        <v>0</v>
      </c>
      <c r="K357" s="13">
        <f>SUM('Երևան քաղաք:Սյունիք'!K355)</f>
        <v>0</v>
      </c>
      <c r="L357" s="13">
        <f>SUM('Երևան քաղաք:Սյունիք'!L355)</f>
        <v>0</v>
      </c>
      <c r="M357" s="13">
        <f>SUM('Երևան քաղաք:Սյունիք'!M355)</f>
        <v>0</v>
      </c>
      <c r="N357" s="13">
        <f>SUM('Երևան քաղաք:Սյունիք'!N355)</f>
        <v>0</v>
      </c>
      <c r="O357" s="13">
        <f>SUM('Երևան քաղաք:Սյունիք'!O355)</f>
        <v>0</v>
      </c>
      <c r="P357" s="13">
        <f>SUM('Երևան քաղաք:Սյունիք'!P355)</f>
        <v>0</v>
      </c>
      <c r="Q357" s="13">
        <f>SUM('Երևան քաղաք:Սյունիք'!Q355)</f>
        <v>0</v>
      </c>
      <c r="R357" s="13">
        <f>SUM('Երևան քաղաք:Սյունիք'!R355)</f>
        <v>0</v>
      </c>
      <c r="S357" s="13">
        <f>SUM('Երևան քաղաք:Սյունիք'!S355)</f>
        <v>0</v>
      </c>
      <c r="T357" s="13">
        <f>SUM('Երևան քաղաք:Սյունիք'!T355)</f>
        <v>0</v>
      </c>
      <c r="U357" s="13">
        <f>SUM('Երևան քաղաք:Սյունիք'!U355)</f>
        <v>0</v>
      </c>
      <c r="V357" s="13">
        <f>SUM('Երևան քաղաք:Սյունիք'!V355)</f>
        <v>0</v>
      </c>
      <c r="W357" s="13">
        <f>SUM('Երևան քաղաք:Սյունիք'!W355)</f>
        <v>0</v>
      </c>
      <c r="X357" s="13">
        <f>SUM('Երևան քաղաք:Սյունիք'!X355)</f>
        <v>0</v>
      </c>
      <c r="Y357" s="13">
        <f>SUM('Երևան քաղաք:Սյունիք'!Y355)</f>
        <v>0</v>
      </c>
      <c r="Z357" s="13">
        <f>SUM('Երևան քաղաք:Սյունիք'!Z355)</f>
        <v>0</v>
      </c>
      <c r="AA357" s="13">
        <f>SUM('Երևան քաղաք:Սյունիք'!AA355)</f>
        <v>0</v>
      </c>
      <c r="AB357" s="13">
        <f>SUM('Երևան քաղաք:Սյունիք'!AB355)</f>
        <v>0</v>
      </c>
      <c r="AC357" s="13">
        <f>SUM('Երևան քաղաք:Սյունիք'!AC355)</f>
        <v>0</v>
      </c>
      <c r="AD357" s="13">
        <f>SUM('Երևան քաղաք:Սյունիք'!AD355)</f>
        <v>0</v>
      </c>
      <c r="AE357" s="13">
        <f>SUM('Երևան քաղաք:Սյունիք'!AE355)</f>
        <v>0</v>
      </c>
      <c r="AF357" s="13">
        <f>SUM('Երևան քաղաք:Սյունիք'!AF355)</f>
        <v>0</v>
      </c>
      <c r="AG357" s="13">
        <f>SUM('Երևան քաղաք:Սյունիք'!AG355)</f>
        <v>0</v>
      </c>
      <c r="AH357" s="13">
        <f>SUM('Երևան քաղաք:Սյունիք'!AH355)</f>
        <v>0</v>
      </c>
      <c r="AI357" s="13">
        <f>SUM('Երևան քաղաք:Սյունիք'!AI355)</f>
        <v>0</v>
      </c>
      <c r="AJ357" s="13">
        <f>SUM('Երևան քաղաք:Սյունիք'!AJ355)</f>
        <v>0</v>
      </c>
      <c r="AK357" s="13">
        <f>SUM('Երևան քաղաք:Սյունիք'!AK355)</f>
        <v>0</v>
      </c>
      <c r="AL357" s="13">
        <f>SUM('Երևան քաղաք:Սյունիք'!AL355)</f>
        <v>0</v>
      </c>
      <c r="AM357" s="13">
        <f>SUM('Երևան քաղաք:Սյունիք'!AM355)</f>
        <v>0</v>
      </c>
      <c r="AN357" s="13">
        <f>SUM('Երևան քաղաք:Սյունիք'!AN355)</f>
        <v>0</v>
      </c>
      <c r="AO357" s="13">
        <f>SUM('Երևան քաղաք:Սյունիք'!AO355)</f>
        <v>0</v>
      </c>
      <c r="AP357" s="13">
        <f>SUM('Երևան քաղաք:Սյունիք'!AP355)</f>
        <v>0</v>
      </c>
      <c r="AQ357" s="13">
        <f>SUM('Երևան քաղաք:Սյունիք'!AQ355)</f>
        <v>0</v>
      </c>
      <c r="AR357" s="13">
        <f>SUM('Երևան քաղաք:Սյունիք'!AR355)</f>
        <v>0</v>
      </c>
      <c r="AS357" s="13">
        <f>SUM('Երևան քաղաք:Սյունիք'!AS355)</f>
        <v>0</v>
      </c>
      <c r="AT357" s="13">
        <f>SUM('Երևան քաղաք:Սյունիք'!AT355)</f>
        <v>0</v>
      </c>
      <c r="AU357" s="13">
        <f>SUM('Երևան քաղաք:Սյունիք'!AU355)</f>
        <v>0</v>
      </c>
      <c r="AV357" s="13">
        <f>SUM('Երևան քաղաք:Սյունիք'!AV355)</f>
        <v>0</v>
      </c>
      <c r="AW357" s="13">
        <f>SUM('Երևան քաղաք:Սյունիք'!AW355)</f>
        <v>0</v>
      </c>
      <c r="AX357" s="13">
        <f>SUM('Երևան քաղաք:Սյունիք'!AX355)</f>
        <v>0</v>
      </c>
      <c r="AY357" s="13">
        <f>SUM('Երևան քաղաք:Սյունիք'!AY355)</f>
        <v>0</v>
      </c>
      <c r="AZ357" s="13">
        <f>SUM('Երևան քաղաք:Սյունիք'!AZ355)</f>
        <v>0</v>
      </c>
      <c r="BA357" s="13">
        <f>SUM('Երևան քաղաք:Սյունիք'!BA355)</f>
        <v>0</v>
      </c>
      <c r="BB357" s="13">
        <f>SUM('Երևան քաղաք:Սյունիք'!BB355)</f>
        <v>0</v>
      </c>
      <c r="BC357" s="13">
        <f>SUM('Երևան քաղաք:Սյունիք'!BC355)</f>
        <v>0</v>
      </c>
      <c r="BD357" s="13">
        <f>SUM('Երևան քաղաք:Սյունիք'!BD355)</f>
        <v>0</v>
      </c>
      <c r="BE357" s="13">
        <f>SUM('Երևան քաղաք:Սյունիք'!BE355)</f>
        <v>0</v>
      </c>
      <c r="BF357" s="13">
        <f>SUM('Երևան քաղաք:Սյունիք'!BF355)</f>
        <v>0</v>
      </c>
      <c r="BG357" s="13">
        <f>SUM('Երևան քաղաք:Սյունիք'!BG355)</f>
        <v>0</v>
      </c>
      <c r="BH357" s="13">
        <f>SUM('Երևան քաղաք:Սյունիք'!BH355)</f>
        <v>0</v>
      </c>
      <c r="BI357" s="13">
        <f>SUM('Երևան քաղաք:Սյունիք'!BI355)</f>
        <v>0</v>
      </c>
      <c r="BJ357" s="13">
        <f>SUM('Երևան քաղաք:Սյունիք'!BJ355)</f>
        <v>0</v>
      </c>
      <c r="BK357" s="13">
        <f>SUM('Երևան քաղաք:Սյունիք'!BK355)</f>
        <v>0</v>
      </c>
      <c r="BL357" s="13">
        <f>SUM('Երևան քաղաք:Սյունիք'!BL355)</f>
        <v>0</v>
      </c>
      <c r="BM357" s="13">
        <f>SUM('Երևան քաղաք:Սյունիք'!BM355)</f>
        <v>0</v>
      </c>
      <c r="BN357" s="13">
        <f>SUM('Երևան քաղաք:Սյունիք'!BN355)</f>
        <v>0</v>
      </c>
      <c r="BO357" s="13">
        <f>SUM('Երևան քաղաք:Սյունիք'!BO355)</f>
        <v>0</v>
      </c>
      <c r="BP357" s="13">
        <f>SUM('Երևան քաղաք:Սյունիք'!BP355)</f>
        <v>0</v>
      </c>
      <c r="BQ357" s="13">
        <f>SUM('Երևան քաղաք:Սյունիք'!BQ355)</f>
        <v>0</v>
      </c>
      <c r="BR357" s="13">
        <f>SUM('Երևան քաղաք:Սյունիք'!BR355)</f>
        <v>0</v>
      </c>
      <c r="BS357" s="13">
        <f>SUM('Երևան քաղաք:Սյունիք'!BS355)</f>
        <v>0</v>
      </c>
      <c r="BT357" s="13">
        <f>SUM('Երևան քաղաք:Սյունիք'!BT355)</f>
        <v>0</v>
      </c>
      <c r="BU357" s="13">
        <f>SUM('Երևան քաղաք:Սյունիք'!BU355)</f>
        <v>0</v>
      </c>
      <c r="BV357" s="13">
        <f>SUM('Երևան քաղաք:Սյունիք'!BV355)</f>
        <v>0</v>
      </c>
      <c r="BW357" s="13">
        <f>SUM('Երևան քաղաք:Սյունիք'!BW355)</f>
        <v>0</v>
      </c>
      <c r="BX357" s="13">
        <f>SUM('Երևան քաղաք:Սյունիք'!BX355)</f>
        <v>0</v>
      </c>
      <c r="BY357" s="13">
        <f>SUM('Երևան քաղաք:Սյունիք'!BY355)</f>
        <v>0</v>
      </c>
      <c r="BZ357" s="13">
        <f>SUM('Երևան քաղաք:Սյունիք'!BZ355)</f>
        <v>0</v>
      </c>
      <c r="CA357" s="13">
        <v>0</v>
      </c>
    </row>
    <row r="358" spans="1:79" ht="20.100000000000001" customHeight="1" x14ac:dyDescent="0.3">
      <c r="A358" s="5" t="s">
        <v>830</v>
      </c>
      <c r="B358" s="3" t="s">
        <v>831</v>
      </c>
      <c r="C358" s="3">
        <v>368.1</v>
      </c>
      <c r="D358" s="13">
        <f>SUM('Երևան քաղաք:Սյունիք'!D356)</f>
        <v>0</v>
      </c>
      <c r="E358" s="13">
        <f>SUM('Երևան քաղաք:Սյունիք'!E356)</f>
        <v>0</v>
      </c>
      <c r="F358" s="13">
        <f>SUM('Երևան քաղաք:Սյունիք'!F356)</f>
        <v>0</v>
      </c>
      <c r="G358" s="13">
        <f>SUM('Երևան քաղաք:Սյունիք'!G356)</f>
        <v>0</v>
      </c>
      <c r="H358" s="13">
        <f>SUM('Երևան քաղաք:Սյունիք'!H356)</f>
        <v>0</v>
      </c>
      <c r="I358" s="13">
        <f>SUM('Երևան քաղաք:Սյունիք'!I356)</f>
        <v>0</v>
      </c>
      <c r="J358" s="13">
        <f>SUM('Երևան քաղաք:Սյունիք'!J356)</f>
        <v>0</v>
      </c>
      <c r="K358" s="13">
        <f>SUM('Երևան քաղաք:Սյունիք'!K356)</f>
        <v>0</v>
      </c>
      <c r="L358" s="13">
        <f>SUM('Երևան քաղաք:Սյունիք'!L356)</f>
        <v>0</v>
      </c>
      <c r="M358" s="13">
        <f>SUM('Երևան քաղաք:Սյունիք'!M356)</f>
        <v>0</v>
      </c>
      <c r="N358" s="13">
        <f>SUM('Երևան քաղաք:Սյունիք'!N356)</f>
        <v>0</v>
      </c>
      <c r="O358" s="13">
        <f>SUM('Երևան քաղաք:Սյունիք'!O356)</f>
        <v>0</v>
      </c>
      <c r="P358" s="13">
        <f>SUM('Երևան քաղաք:Սյունիք'!P356)</f>
        <v>0</v>
      </c>
      <c r="Q358" s="13">
        <f>SUM('Երևան քաղաք:Սյունիք'!Q356)</f>
        <v>0</v>
      </c>
      <c r="R358" s="13">
        <f>SUM('Երևան քաղաք:Սյունիք'!R356)</f>
        <v>0</v>
      </c>
      <c r="S358" s="13">
        <f>SUM('Երևան քաղաք:Սյունիք'!S356)</f>
        <v>0</v>
      </c>
      <c r="T358" s="13">
        <f>SUM('Երևան քաղաք:Սյունիք'!T356)</f>
        <v>0</v>
      </c>
      <c r="U358" s="13">
        <f>SUM('Երևան քաղաք:Սյունիք'!U356)</f>
        <v>0</v>
      </c>
      <c r="V358" s="13">
        <f>SUM('Երևան քաղաք:Սյունիք'!V356)</f>
        <v>0</v>
      </c>
      <c r="W358" s="13">
        <f>SUM('Երևան քաղաք:Սյունիք'!W356)</f>
        <v>0</v>
      </c>
      <c r="X358" s="13">
        <f>SUM('Երևան քաղաք:Սյունիք'!X356)</f>
        <v>0</v>
      </c>
      <c r="Y358" s="13">
        <f>SUM('Երևան քաղաք:Սյունիք'!Y356)</f>
        <v>0</v>
      </c>
      <c r="Z358" s="13">
        <f>SUM('Երևան քաղաք:Սյունիք'!Z356)</f>
        <v>0</v>
      </c>
      <c r="AA358" s="13">
        <f>SUM('Երևան քաղաք:Սյունիք'!AA356)</f>
        <v>0</v>
      </c>
      <c r="AB358" s="13">
        <f>SUM('Երևան քաղաք:Սյունիք'!AB356)</f>
        <v>0</v>
      </c>
      <c r="AC358" s="13">
        <f>SUM('Երևան քաղաք:Սյունիք'!AC356)</f>
        <v>0</v>
      </c>
      <c r="AD358" s="13">
        <f>SUM('Երևան քաղաք:Սյունիք'!AD356)</f>
        <v>0</v>
      </c>
      <c r="AE358" s="13">
        <f>SUM('Երևան քաղաք:Սյունիք'!AE356)</f>
        <v>0</v>
      </c>
      <c r="AF358" s="13">
        <f>SUM('Երևան քաղաք:Սյունիք'!AF356)</f>
        <v>0</v>
      </c>
      <c r="AG358" s="13">
        <f>SUM('Երևան քաղաք:Սյունիք'!AG356)</f>
        <v>0</v>
      </c>
      <c r="AH358" s="13">
        <f>SUM('Երևան քաղաք:Սյունիք'!AH356)</f>
        <v>0</v>
      </c>
      <c r="AI358" s="13">
        <f>SUM('Երևան քաղաք:Սյունիք'!AI356)</f>
        <v>0</v>
      </c>
      <c r="AJ358" s="13">
        <f>SUM('Երևան քաղաք:Սյունիք'!AJ356)</f>
        <v>0</v>
      </c>
      <c r="AK358" s="13">
        <f>SUM('Երևան քաղաք:Սյունիք'!AK356)</f>
        <v>0</v>
      </c>
      <c r="AL358" s="13">
        <f>SUM('Երևան քաղաք:Սյունիք'!AL356)</f>
        <v>0</v>
      </c>
      <c r="AM358" s="13">
        <f>SUM('Երևան քաղաք:Սյունիք'!AM356)</f>
        <v>0</v>
      </c>
      <c r="AN358" s="13">
        <f>SUM('Երևան քաղաք:Սյունիք'!AN356)</f>
        <v>0</v>
      </c>
      <c r="AO358" s="13">
        <f>SUM('Երևան քաղաք:Սյունիք'!AO356)</f>
        <v>0</v>
      </c>
      <c r="AP358" s="13">
        <f>SUM('Երևան քաղաք:Սյունիք'!AP356)</f>
        <v>0</v>
      </c>
      <c r="AQ358" s="13">
        <f>SUM('Երևան քաղաք:Սյունիք'!AQ356)</f>
        <v>0</v>
      </c>
      <c r="AR358" s="13">
        <f>SUM('Երևան քաղաք:Սյունիք'!AR356)</f>
        <v>0</v>
      </c>
      <c r="AS358" s="13">
        <f>SUM('Երևան քաղաք:Սյունիք'!AS356)</f>
        <v>0</v>
      </c>
      <c r="AT358" s="13">
        <f>SUM('Երևան քաղաք:Սյունիք'!AT356)</f>
        <v>0</v>
      </c>
      <c r="AU358" s="13">
        <f>SUM('Երևան քաղաք:Սյունիք'!AU356)</f>
        <v>0</v>
      </c>
      <c r="AV358" s="13">
        <f>SUM('Երևան քաղաք:Սյունիք'!AV356)</f>
        <v>0</v>
      </c>
      <c r="AW358" s="13">
        <f>SUM('Երևան քաղաք:Սյունիք'!AW356)</f>
        <v>0</v>
      </c>
      <c r="AX358" s="13">
        <f>SUM('Երևան քաղաք:Սյունիք'!AX356)</f>
        <v>0</v>
      </c>
      <c r="AY358" s="13">
        <f>SUM('Երևան քաղաք:Սյունիք'!AY356)</f>
        <v>0</v>
      </c>
      <c r="AZ358" s="13">
        <f>SUM('Երևան քաղաք:Սյունիք'!AZ356)</f>
        <v>0</v>
      </c>
      <c r="BA358" s="13">
        <f>SUM('Երևան քաղաք:Սյունիք'!BA356)</f>
        <v>0</v>
      </c>
      <c r="BB358" s="13">
        <f>SUM('Երևան քաղաք:Սյունիք'!BB356)</f>
        <v>0</v>
      </c>
      <c r="BC358" s="13">
        <f>SUM('Երևան քաղաք:Սյունիք'!BC356)</f>
        <v>0</v>
      </c>
      <c r="BD358" s="13">
        <f>SUM('Երևան քաղաք:Սյունիք'!BD356)</f>
        <v>0</v>
      </c>
      <c r="BE358" s="13">
        <f>SUM('Երևան քաղաք:Սյունիք'!BE356)</f>
        <v>0</v>
      </c>
      <c r="BF358" s="13">
        <f>SUM('Երևան քաղաք:Սյունիք'!BF356)</f>
        <v>0</v>
      </c>
      <c r="BG358" s="13">
        <f>SUM('Երևան քաղաք:Սյունիք'!BG356)</f>
        <v>0</v>
      </c>
      <c r="BH358" s="13">
        <f>SUM('Երևան քաղաք:Սյունիք'!BH356)</f>
        <v>0</v>
      </c>
      <c r="BI358" s="13">
        <f>SUM('Երևան քաղաք:Սյունիք'!BI356)</f>
        <v>0</v>
      </c>
      <c r="BJ358" s="13">
        <f>SUM('Երևան քաղաք:Սյունիք'!BJ356)</f>
        <v>0</v>
      </c>
      <c r="BK358" s="13">
        <f>SUM('Երևան քաղաք:Սյունիք'!BK356)</f>
        <v>0</v>
      </c>
      <c r="BL358" s="13">
        <f>SUM('Երևան քաղաք:Սյունիք'!BL356)</f>
        <v>0</v>
      </c>
      <c r="BM358" s="13">
        <f>SUM('Երևան քաղաք:Սյունիք'!BM356)</f>
        <v>0</v>
      </c>
      <c r="BN358" s="13">
        <f>SUM('Երևան քաղաք:Սյունիք'!BN356)</f>
        <v>0</v>
      </c>
      <c r="BO358" s="13">
        <f>SUM('Երևան քաղաք:Սյունիք'!BO356)</f>
        <v>0</v>
      </c>
      <c r="BP358" s="13">
        <f>SUM('Երևան քաղաք:Սյունիք'!BP356)</f>
        <v>0</v>
      </c>
      <c r="BQ358" s="13">
        <f>SUM('Երևան քաղաք:Սյունիք'!BQ356)</f>
        <v>0</v>
      </c>
      <c r="BR358" s="13">
        <f>SUM('Երևան քաղաք:Սյունիք'!BR356)</f>
        <v>0</v>
      </c>
      <c r="BS358" s="13">
        <f>SUM('Երևան քաղաք:Սյունիք'!BS356)</f>
        <v>0</v>
      </c>
      <c r="BT358" s="13">
        <f>SUM('Երևան քաղաք:Սյունիք'!BT356)</f>
        <v>0</v>
      </c>
      <c r="BU358" s="13">
        <f>SUM('Երևան քաղաք:Սյունիք'!BU356)</f>
        <v>0</v>
      </c>
      <c r="BV358" s="13">
        <f>SUM('Երևան քաղաք:Սյունիք'!BV356)</f>
        <v>0</v>
      </c>
      <c r="BW358" s="13">
        <f>SUM('Երևան քաղաք:Սյունիք'!BW356)</f>
        <v>0</v>
      </c>
      <c r="BX358" s="13">
        <f>SUM('Երևան քաղաք:Սյունիք'!BX356)</f>
        <v>0</v>
      </c>
      <c r="BY358" s="13">
        <f>SUM('Երևան քաղաք:Սյունիք'!BY356)</f>
        <v>0</v>
      </c>
      <c r="BZ358" s="13">
        <f>SUM('Երևան քաղաք:Սյունիք'!BZ356)</f>
        <v>0</v>
      </c>
      <c r="CA358" s="13">
        <v>0</v>
      </c>
    </row>
    <row r="359" spans="1:79" ht="20.100000000000001" customHeight="1" x14ac:dyDescent="0.3">
      <c r="A359" s="5" t="s">
        <v>302</v>
      </c>
      <c r="B359" s="3" t="s">
        <v>635</v>
      </c>
      <c r="C359" s="3">
        <v>369</v>
      </c>
      <c r="D359" s="13">
        <f>SUM('Երևան քաղաք:Սյունիք'!D357)</f>
        <v>0</v>
      </c>
      <c r="E359" s="13">
        <f>SUM('Երևան քաղաք:Սյունիք'!E357)</f>
        <v>0</v>
      </c>
      <c r="F359" s="13">
        <f>SUM('Երևան քաղաք:Սյունիք'!F357)</f>
        <v>0</v>
      </c>
      <c r="G359" s="13">
        <f>SUM('Երևան քաղաք:Սյունիք'!G357)</f>
        <v>0</v>
      </c>
      <c r="H359" s="13">
        <f>SUM('Երևան քաղաք:Սյունիք'!H357)</f>
        <v>0</v>
      </c>
      <c r="I359" s="13">
        <f>SUM('Երևան քաղաք:Սյունիք'!I357)</f>
        <v>0</v>
      </c>
      <c r="J359" s="13">
        <f>SUM('Երևան քաղաք:Սյունիք'!J357)</f>
        <v>0</v>
      </c>
      <c r="K359" s="13">
        <f>SUM('Երևան քաղաք:Սյունիք'!K357)</f>
        <v>0</v>
      </c>
      <c r="L359" s="13">
        <f>SUM('Երևան քաղաք:Սյունիք'!L357)</f>
        <v>0</v>
      </c>
      <c r="M359" s="13">
        <f>SUM('Երևան քաղաք:Սյունիք'!M357)</f>
        <v>0</v>
      </c>
      <c r="N359" s="13">
        <f>SUM('Երևան քաղաք:Սյունիք'!N357)</f>
        <v>0</v>
      </c>
      <c r="O359" s="13">
        <f>SUM('Երևան քաղաք:Սյունիք'!O357)</f>
        <v>0</v>
      </c>
      <c r="P359" s="13">
        <f>SUM('Երևան քաղաք:Սյունիք'!P357)</f>
        <v>0</v>
      </c>
      <c r="Q359" s="13">
        <f>SUM('Երևան քաղաք:Սյունիք'!Q357)</f>
        <v>0</v>
      </c>
      <c r="R359" s="13">
        <f>SUM('Երևան քաղաք:Սյունիք'!R357)</f>
        <v>0</v>
      </c>
      <c r="S359" s="13">
        <f>SUM('Երևան քաղաք:Սյունիք'!S357)</f>
        <v>0</v>
      </c>
      <c r="T359" s="13">
        <f>SUM('Երևան քաղաք:Սյունիք'!T357)</f>
        <v>0</v>
      </c>
      <c r="U359" s="13">
        <f>SUM('Երևան քաղաք:Սյունիք'!U357)</f>
        <v>0</v>
      </c>
      <c r="V359" s="13">
        <f>SUM('Երևան քաղաք:Սյունիք'!V357)</f>
        <v>0</v>
      </c>
      <c r="W359" s="13">
        <f>SUM('Երևան քաղաք:Սյունիք'!W357)</f>
        <v>0</v>
      </c>
      <c r="X359" s="13">
        <f>SUM('Երևան քաղաք:Սյունիք'!X357)</f>
        <v>0</v>
      </c>
      <c r="Y359" s="13">
        <f>SUM('Երևան քաղաք:Սյունիք'!Y357)</f>
        <v>0</v>
      </c>
      <c r="Z359" s="13">
        <f>SUM('Երևան քաղաք:Սյունիք'!Z357)</f>
        <v>0</v>
      </c>
      <c r="AA359" s="13">
        <f>SUM('Երևան քաղաք:Սյունիք'!AA357)</f>
        <v>0</v>
      </c>
      <c r="AB359" s="13">
        <f>SUM('Երևան քաղաք:Սյունիք'!AB357)</f>
        <v>0</v>
      </c>
      <c r="AC359" s="13">
        <f>SUM('Երևան քաղաք:Սյունիք'!AC357)</f>
        <v>0</v>
      </c>
      <c r="AD359" s="13">
        <f>SUM('Երևան քաղաք:Սյունիք'!AD357)</f>
        <v>0</v>
      </c>
      <c r="AE359" s="13">
        <f>SUM('Երևան քաղաք:Սյունիք'!AE357)</f>
        <v>0</v>
      </c>
      <c r="AF359" s="13">
        <f>SUM('Երևան քաղաք:Սյունիք'!AF357)</f>
        <v>0</v>
      </c>
      <c r="AG359" s="13">
        <f>SUM('Երևան քաղաք:Սյունիք'!AG357)</f>
        <v>0</v>
      </c>
      <c r="AH359" s="13">
        <f>SUM('Երևան քաղաք:Սյունիք'!AH357)</f>
        <v>0</v>
      </c>
      <c r="AI359" s="13">
        <f>SUM('Երևան քաղաք:Սյունիք'!AI357)</f>
        <v>0</v>
      </c>
      <c r="AJ359" s="13">
        <f>SUM('Երևան քաղաք:Սյունիք'!AJ357)</f>
        <v>0</v>
      </c>
      <c r="AK359" s="13">
        <f>SUM('Երևան քաղաք:Սյունիք'!AK357)</f>
        <v>0</v>
      </c>
      <c r="AL359" s="13">
        <f>SUM('Երևան քաղաք:Սյունիք'!AL357)</f>
        <v>0</v>
      </c>
      <c r="AM359" s="13">
        <f>SUM('Երևան քաղաք:Սյունիք'!AM357)</f>
        <v>0</v>
      </c>
      <c r="AN359" s="13">
        <f>SUM('Երևան քաղաք:Սյունիք'!AN357)</f>
        <v>0</v>
      </c>
      <c r="AO359" s="13">
        <f>SUM('Երևան քաղաք:Սյունիք'!AO357)</f>
        <v>0</v>
      </c>
      <c r="AP359" s="13">
        <f>SUM('Երևան քաղաք:Սյունիք'!AP357)</f>
        <v>0</v>
      </c>
      <c r="AQ359" s="13">
        <f>SUM('Երևան քաղաք:Սյունիք'!AQ357)</f>
        <v>0</v>
      </c>
      <c r="AR359" s="13">
        <f>SUM('Երևան քաղաք:Սյունիք'!AR357)</f>
        <v>0</v>
      </c>
      <c r="AS359" s="13">
        <f>SUM('Երևան քաղաք:Սյունիք'!AS357)</f>
        <v>0</v>
      </c>
      <c r="AT359" s="13">
        <f>SUM('Երևան քաղաք:Սյունիք'!AT357)</f>
        <v>0</v>
      </c>
      <c r="AU359" s="13">
        <f>SUM('Երևան քաղաք:Սյունիք'!AU357)</f>
        <v>0</v>
      </c>
      <c r="AV359" s="13">
        <f>SUM('Երևան քաղաք:Սյունիք'!AV357)</f>
        <v>0</v>
      </c>
      <c r="AW359" s="13">
        <f>SUM('Երևան քաղաք:Սյունիք'!AW357)</f>
        <v>0</v>
      </c>
      <c r="AX359" s="13">
        <f>SUM('Երևան քաղաք:Սյունիք'!AX357)</f>
        <v>0</v>
      </c>
      <c r="AY359" s="13">
        <f>SUM('Երևան քաղաք:Սյունիք'!AY357)</f>
        <v>0</v>
      </c>
      <c r="AZ359" s="13">
        <f>SUM('Երևան քաղաք:Սյունիք'!AZ357)</f>
        <v>0</v>
      </c>
      <c r="BA359" s="13">
        <f>SUM('Երևան քաղաք:Սյունիք'!BA357)</f>
        <v>0</v>
      </c>
      <c r="BB359" s="13">
        <f>SUM('Երևան քաղաք:Սյունիք'!BB357)</f>
        <v>0</v>
      </c>
      <c r="BC359" s="13">
        <f>SUM('Երևան քաղաք:Սյունիք'!BC357)</f>
        <v>0</v>
      </c>
      <c r="BD359" s="13">
        <f>SUM('Երևան քաղաք:Սյունիք'!BD357)</f>
        <v>0</v>
      </c>
      <c r="BE359" s="13">
        <f>SUM('Երևան քաղաք:Սյունիք'!BE357)</f>
        <v>0</v>
      </c>
      <c r="BF359" s="13">
        <f>SUM('Երևան քաղաք:Սյունիք'!BF357)</f>
        <v>0</v>
      </c>
      <c r="BG359" s="13">
        <f>SUM('Երևան քաղաք:Սյունիք'!BG357)</f>
        <v>0</v>
      </c>
      <c r="BH359" s="13">
        <f>SUM('Երևան քաղաք:Սյունիք'!BH357)</f>
        <v>0</v>
      </c>
      <c r="BI359" s="13">
        <f>SUM('Երևան քաղաք:Սյունիք'!BI357)</f>
        <v>0</v>
      </c>
      <c r="BJ359" s="13">
        <f>SUM('Երևան քաղաք:Սյունիք'!BJ357)</f>
        <v>0</v>
      </c>
      <c r="BK359" s="13">
        <f>SUM('Երևան քաղաք:Սյունիք'!BK357)</f>
        <v>0</v>
      </c>
      <c r="BL359" s="13">
        <f>SUM('Երևան քաղաք:Սյունիք'!BL357)</f>
        <v>0</v>
      </c>
      <c r="BM359" s="13">
        <f>SUM('Երևան քաղաք:Սյունիք'!BM357)</f>
        <v>0</v>
      </c>
      <c r="BN359" s="13">
        <f>SUM('Երևան քաղաք:Սյունիք'!BN357)</f>
        <v>0</v>
      </c>
      <c r="BO359" s="13">
        <f>SUM('Երևան քաղաք:Սյունիք'!BO357)</f>
        <v>0</v>
      </c>
      <c r="BP359" s="13">
        <f>SUM('Երևան քաղաք:Սյունիք'!BP357)</f>
        <v>0</v>
      </c>
      <c r="BQ359" s="13">
        <f>SUM('Երևան քաղաք:Սյունիք'!BQ357)</f>
        <v>0</v>
      </c>
      <c r="BR359" s="13">
        <f>SUM('Երևան քաղաք:Սյունիք'!BR357)</f>
        <v>0</v>
      </c>
      <c r="BS359" s="13">
        <f>SUM('Երևան քաղաք:Սյունիք'!BS357)</f>
        <v>0</v>
      </c>
      <c r="BT359" s="13">
        <f>SUM('Երևան քաղաք:Սյունիք'!BT357)</f>
        <v>0</v>
      </c>
      <c r="BU359" s="13">
        <f>SUM('Երևան քաղաք:Սյունիք'!BU357)</f>
        <v>0</v>
      </c>
      <c r="BV359" s="13">
        <f>SUM('Երևան քաղաք:Սյունիք'!BV357)</f>
        <v>0</v>
      </c>
      <c r="BW359" s="13">
        <f>SUM('Երևան քաղաք:Սյունիք'!BW357)</f>
        <v>0</v>
      </c>
      <c r="BX359" s="13">
        <f>SUM('Երևան քաղաք:Սյունիք'!BX357)</f>
        <v>0</v>
      </c>
      <c r="BY359" s="13">
        <f>SUM('Երևան քաղաք:Սյունիք'!BY357)</f>
        <v>0</v>
      </c>
      <c r="BZ359" s="13">
        <f>SUM('Երևան քաղաք:Սյունիք'!BZ357)</f>
        <v>0</v>
      </c>
      <c r="CA359" s="13">
        <v>0</v>
      </c>
    </row>
    <row r="360" spans="1:79" ht="20.100000000000001" customHeight="1" x14ac:dyDescent="0.3">
      <c r="A360" s="5" t="s">
        <v>303</v>
      </c>
      <c r="B360" s="3" t="s">
        <v>636</v>
      </c>
      <c r="C360" s="3">
        <v>370</v>
      </c>
      <c r="D360" s="13">
        <f>SUM('Երևան քաղաք:Սյունիք'!D358)</f>
        <v>0</v>
      </c>
      <c r="E360" s="13">
        <f>SUM('Երևան քաղաք:Սյունիք'!E358)</f>
        <v>0</v>
      </c>
      <c r="F360" s="13">
        <f>SUM('Երևան քաղաք:Սյունիք'!F358)</f>
        <v>0</v>
      </c>
      <c r="G360" s="13">
        <f>SUM('Երևան քաղաք:Սյունիք'!G358)</f>
        <v>0</v>
      </c>
      <c r="H360" s="13">
        <f>SUM('Երևան քաղաք:Սյունիք'!H358)</f>
        <v>0</v>
      </c>
      <c r="I360" s="13">
        <f>SUM('Երևան քաղաք:Սյունիք'!I358)</f>
        <v>0</v>
      </c>
      <c r="J360" s="13">
        <f>SUM('Երևան քաղաք:Սյունիք'!J358)</f>
        <v>0</v>
      </c>
      <c r="K360" s="13">
        <f>SUM('Երևան քաղաք:Սյունիք'!K358)</f>
        <v>0</v>
      </c>
      <c r="L360" s="13">
        <f>SUM('Երևան քաղաք:Սյունիք'!L358)</f>
        <v>0</v>
      </c>
      <c r="M360" s="13">
        <f>SUM('Երևան քաղաք:Սյունիք'!M358)</f>
        <v>0</v>
      </c>
      <c r="N360" s="13">
        <f>SUM('Երևան քաղաք:Սյունիք'!N358)</f>
        <v>0</v>
      </c>
      <c r="O360" s="13">
        <f>SUM('Երևան քաղաք:Սյունիք'!O358)</f>
        <v>0</v>
      </c>
      <c r="P360" s="13">
        <f>SUM('Երևան քաղաք:Սյունիք'!P358)</f>
        <v>0</v>
      </c>
      <c r="Q360" s="13">
        <f>SUM('Երևան քաղաք:Սյունիք'!Q358)</f>
        <v>0</v>
      </c>
      <c r="R360" s="13">
        <f>SUM('Երևան քաղաք:Սյունիք'!R358)</f>
        <v>0</v>
      </c>
      <c r="S360" s="13">
        <f>SUM('Երևան քաղաք:Սյունիք'!S358)</f>
        <v>0</v>
      </c>
      <c r="T360" s="13">
        <f>SUM('Երևան քաղաք:Սյունիք'!T358)</f>
        <v>0</v>
      </c>
      <c r="U360" s="13">
        <f>SUM('Երևան քաղաք:Սյունիք'!U358)</f>
        <v>0</v>
      </c>
      <c r="V360" s="13">
        <f>SUM('Երևան քաղաք:Սյունիք'!V358)</f>
        <v>0</v>
      </c>
      <c r="W360" s="13">
        <f>SUM('Երևան քաղաք:Սյունիք'!W358)</f>
        <v>0</v>
      </c>
      <c r="X360" s="13">
        <f>SUM('Երևան քաղաք:Սյունիք'!X358)</f>
        <v>0</v>
      </c>
      <c r="Y360" s="13">
        <f>SUM('Երևան քաղաք:Սյունիք'!Y358)</f>
        <v>0</v>
      </c>
      <c r="Z360" s="13">
        <f>SUM('Երևան քաղաք:Սյունիք'!Z358)</f>
        <v>0</v>
      </c>
      <c r="AA360" s="13">
        <f>SUM('Երևան քաղաք:Սյունիք'!AA358)</f>
        <v>0</v>
      </c>
      <c r="AB360" s="13">
        <f>SUM('Երևան քաղաք:Սյունիք'!AB358)</f>
        <v>0</v>
      </c>
      <c r="AC360" s="13">
        <f>SUM('Երևան քաղաք:Սյունիք'!AC358)</f>
        <v>0</v>
      </c>
      <c r="AD360" s="13">
        <f>SUM('Երևան քաղաք:Սյունիք'!AD358)</f>
        <v>0</v>
      </c>
      <c r="AE360" s="13">
        <f>SUM('Երևան քաղաք:Սյունիք'!AE358)</f>
        <v>0</v>
      </c>
      <c r="AF360" s="13">
        <f>SUM('Երևան քաղաք:Սյունիք'!AF358)</f>
        <v>0</v>
      </c>
      <c r="AG360" s="13">
        <f>SUM('Երևան քաղաք:Սյունիք'!AG358)</f>
        <v>0</v>
      </c>
      <c r="AH360" s="13">
        <f>SUM('Երևան քաղաք:Սյունիք'!AH358)</f>
        <v>0</v>
      </c>
      <c r="AI360" s="13">
        <f>SUM('Երևան քաղաք:Սյունիք'!AI358)</f>
        <v>0</v>
      </c>
      <c r="AJ360" s="13">
        <f>SUM('Երևան քաղաք:Սյունիք'!AJ358)</f>
        <v>0</v>
      </c>
      <c r="AK360" s="13">
        <f>SUM('Երևան քաղաք:Սյունիք'!AK358)</f>
        <v>0</v>
      </c>
      <c r="AL360" s="13">
        <f>SUM('Երևան քաղաք:Սյունիք'!AL358)</f>
        <v>0</v>
      </c>
      <c r="AM360" s="13">
        <f>SUM('Երևան քաղաք:Սյունիք'!AM358)</f>
        <v>0</v>
      </c>
      <c r="AN360" s="13">
        <f>SUM('Երևան քաղաք:Սյունիք'!AN358)</f>
        <v>0</v>
      </c>
      <c r="AO360" s="13">
        <f>SUM('Երևան քաղաք:Սյունիք'!AO358)</f>
        <v>0</v>
      </c>
      <c r="AP360" s="13">
        <f>SUM('Երևան քաղաք:Սյունիք'!AP358)</f>
        <v>0</v>
      </c>
      <c r="AQ360" s="13">
        <f>SUM('Երևան քաղաք:Սյունիք'!AQ358)</f>
        <v>0</v>
      </c>
      <c r="AR360" s="13">
        <f>SUM('Երևան քաղաք:Սյունիք'!AR358)</f>
        <v>0</v>
      </c>
      <c r="AS360" s="13">
        <f>SUM('Երևան քաղաք:Սյունիք'!AS358)</f>
        <v>0</v>
      </c>
      <c r="AT360" s="13">
        <f>SUM('Երևան քաղաք:Սյունիք'!AT358)</f>
        <v>0</v>
      </c>
      <c r="AU360" s="13">
        <f>SUM('Երևան քաղաք:Սյունիք'!AU358)</f>
        <v>0</v>
      </c>
      <c r="AV360" s="13">
        <f>SUM('Երևան քաղաք:Սյունիք'!AV358)</f>
        <v>0</v>
      </c>
      <c r="AW360" s="13">
        <f>SUM('Երևան քաղաք:Սյունիք'!AW358)</f>
        <v>0</v>
      </c>
      <c r="AX360" s="13">
        <f>SUM('Երևան քաղաք:Սյունիք'!AX358)</f>
        <v>0</v>
      </c>
      <c r="AY360" s="13">
        <f>SUM('Երևան քաղաք:Սյունիք'!AY358)</f>
        <v>0</v>
      </c>
      <c r="AZ360" s="13">
        <f>SUM('Երևան քաղաք:Սյունիք'!AZ358)</f>
        <v>0</v>
      </c>
      <c r="BA360" s="13">
        <f>SUM('Երևան քաղաք:Սյունիք'!BA358)</f>
        <v>0</v>
      </c>
      <c r="BB360" s="13">
        <f>SUM('Երևան քաղաք:Սյունիք'!BB358)</f>
        <v>0</v>
      </c>
      <c r="BC360" s="13">
        <f>SUM('Երևան քաղաք:Սյունիք'!BC358)</f>
        <v>0</v>
      </c>
      <c r="BD360" s="13">
        <f>SUM('Երևան քաղաք:Սյունիք'!BD358)</f>
        <v>0</v>
      </c>
      <c r="BE360" s="13">
        <f>SUM('Երևան քաղաք:Սյունիք'!BE358)</f>
        <v>0</v>
      </c>
      <c r="BF360" s="13">
        <f>SUM('Երևան քաղաք:Սյունիք'!BF358)</f>
        <v>0</v>
      </c>
      <c r="BG360" s="13">
        <f>SUM('Երևան քաղաք:Սյունիք'!BG358)</f>
        <v>0</v>
      </c>
      <c r="BH360" s="13">
        <f>SUM('Երևան քաղաք:Սյունիք'!BH358)</f>
        <v>0</v>
      </c>
      <c r="BI360" s="13">
        <f>SUM('Երևան քաղաք:Սյունիք'!BI358)</f>
        <v>0</v>
      </c>
      <c r="BJ360" s="13">
        <f>SUM('Երևան քաղաք:Սյունիք'!BJ358)</f>
        <v>0</v>
      </c>
      <c r="BK360" s="13">
        <f>SUM('Երևան քաղաք:Սյունիք'!BK358)</f>
        <v>0</v>
      </c>
      <c r="BL360" s="13">
        <f>SUM('Երևան քաղաք:Սյունիք'!BL358)</f>
        <v>0</v>
      </c>
      <c r="BM360" s="13">
        <f>SUM('Երևան քաղաք:Սյունիք'!BM358)</f>
        <v>0</v>
      </c>
      <c r="BN360" s="13">
        <f>SUM('Երևան քաղաք:Սյունիք'!BN358)</f>
        <v>0</v>
      </c>
      <c r="BO360" s="13">
        <f>SUM('Երևան քաղաք:Սյունիք'!BO358)</f>
        <v>0</v>
      </c>
      <c r="BP360" s="13">
        <f>SUM('Երևան քաղաք:Սյունիք'!BP358)</f>
        <v>0</v>
      </c>
      <c r="BQ360" s="13">
        <f>SUM('Երևան քաղաք:Սյունիք'!BQ358)</f>
        <v>0</v>
      </c>
      <c r="BR360" s="13">
        <f>SUM('Երևան քաղաք:Սյունիք'!BR358)</f>
        <v>0</v>
      </c>
      <c r="BS360" s="13">
        <f>SUM('Երևան քաղաք:Սյունիք'!BS358)</f>
        <v>0</v>
      </c>
      <c r="BT360" s="13">
        <f>SUM('Երևան քաղաք:Սյունիք'!BT358)</f>
        <v>0</v>
      </c>
      <c r="BU360" s="13">
        <f>SUM('Երևան քաղաք:Սյունիք'!BU358)</f>
        <v>0</v>
      </c>
      <c r="BV360" s="13">
        <f>SUM('Երևան քաղաք:Սյունիք'!BV358)</f>
        <v>0</v>
      </c>
      <c r="BW360" s="13">
        <f>SUM('Երևան քաղաք:Սյունիք'!BW358)</f>
        <v>0</v>
      </c>
      <c r="BX360" s="13">
        <f>SUM('Երևան քաղաք:Սյունիք'!BX358)</f>
        <v>0</v>
      </c>
      <c r="BY360" s="13">
        <f>SUM('Երևան քաղաք:Սյունիք'!BY358)</f>
        <v>0</v>
      </c>
      <c r="BZ360" s="13">
        <f>SUM('Երևան քաղաք:Սյունիք'!BZ358)</f>
        <v>0</v>
      </c>
      <c r="CA360" s="13">
        <v>0</v>
      </c>
    </row>
    <row r="361" spans="1:79" ht="20.100000000000001" customHeight="1" x14ac:dyDescent="0.3">
      <c r="A361" s="5" t="s">
        <v>304</v>
      </c>
      <c r="B361" s="3" t="s">
        <v>832</v>
      </c>
      <c r="C361" s="3">
        <v>371</v>
      </c>
      <c r="D361" s="13">
        <f>SUM('Երևան քաղաք:Սյունիք'!D359)</f>
        <v>0</v>
      </c>
      <c r="E361" s="13">
        <f>SUM('Երևան քաղաք:Սյունիք'!E359)</f>
        <v>0</v>
      </c>
      <c r="F361" s="13">
        <f>SUM('Երևան քաղաք:Սյունիք'!F359)</f>
        <v>0</v>
      </c>
      <c r="G361" s="13">
        <f>SUM('Երևան քաղաք:Սյունիք'!G359)</f>
        <v>0</v>
      </c>
      <c r="H361" s="13">
        <f>SUM('Երևան քաղաք:Սյունիք'!H359)</f>
        <v>0</v>
      </c>
      <c r="I361" s="13">
        <f>SUM('Երևան քաղաք:Սյունիք'!I359)</f>
        <v>0</v>
      </c>
      <c r="J361" s="13">
        <f>SUM('Երևան քաղաք:Սյունիք'!J359)</f>
        <v>0</v>
      </c>
      <c r="K361" s="13">
        <f>SUM('Երևան քաղաք:Սյունիք'!K359)</f>
        <v>0</v>
      </c>
      <c r="L361" s="13">
        <f>SUM('Երևան քաղաք:Սյունիք'!L359)</f>
        <v>0</v>
      </c>
      <c r="M361" s="13">
        <f>SUM('Երևան քաղաք:Սյունիք'!M359)</f>
        <v>0</v>
      </c>
      <c r="N361" s="13">
        <f>SUM('Երևան քաղաք:Սյունիք'!N359)</f>
        <v>0</v>
      </c>
      <c r="O361" s="13">
        <f>SUM('Երևան քաղաք:Սյունիք'!O359)</f>
        <v>0</v>
      </c>
      <c r="P361" s="13">
        <f>SUM('Երևան քաղաք:Սյունիք'!P359)</f>
        <v>0</v>
      </c>
      <c r="Q361" s="13">
        <f>SUM('Երևան քաղաք:Սյունիք'!Q359)</f>
        <v>0</v>
      </c>
      <c r="R361" s="13">
        <f>SUM('Երևան քաղաք:Սյունիք'!R359)</f>
        <v>0</v>
      </c>
      <c r="S361" s="13">
        <f>SUM('Երևան քաղաք:Սյունիք'!S359)</f>
        <v>0</v>
      </c>
      <c r="T361" s="13">
        <f>SUM('Երևան քաղաք:Սյունիք'!T359)</f>
        <v>0</v>
      </c>
      <c r="U361" s="13">
        <f>SUM('Երևան քաղաք:Սյունիք'!U359)</f>
        <v>0</v>
      </c>
      <c r="V361" s="13">
        <f>SUM('Երևան քաղաք:Սյունիք'!V359)</f>
        <v>0</v>
      </c>
      <c r="W361" s="13">
        <f>SUM('Երևան քաղաք:Սյունիք'!W359)</f>
        <v>0</v>
      </c>
      <c r="X361" s="13">
        <f>SUM('Երևան քաղաք:Սյունիք'!X359)</f>
        <v>0</v>
      </c>
      <c r="Y361" s="13">
        <f>SUM('Երևան քաղաք:Սյունիք'!Y359)</f>
        <v>0</v>
      </c>
      <c r="Z361" s="13">
        <f>SUM('Երևան քաղաք:Սյունիք'!Z359)</f>
        <v>0</v>
      </c>
      <c r="AA361" s="13">
        <f>SUM('Երևան քաղաք:Սյունիք'!AA359)</f>
        <v>0</v>
      </c>
      <c r="AB361" s="13">
        <f>SUM('Երևան քաղաք:Սյունիք'!AB359)</f>
        <v>0</v>
      </c>
      <c r="AC361" s="13">
        <f>SUM('Երևան քաղաք:Սյունիք'!AC359)</f>
        <v>0</v>
      </c>
      <c r="AD361" s="13">
        <f>SUM('Երևան քաղաք:Սյունիք'!AD359)</f>
        <v>0</v>
      </c>
      <c r="AE361" s="13">
        <f>SUM('Երևան քաղաք:Սյունիք'!AE359)</f>
        <v>0</v>
      </c>
      <c r="AF361" s="13">
        <f>SUM('Երևան քաղաք:Սյունիք'!AF359)</f>
        <v>0</v>
      </c>
      <c r="AG361" s="13">
        <f>SUM('Երևան քաղաք:Սյունիք'!AG359)</f>
        <v>0</v>
      </c>
      <c r="AH361" s="13">
        <f>SUM('Երևան քաղաք:Սյունիք'!AH359)</f>
        <v>0</v>
      </c>
      <c r="AI361" s="13">
        <f>SUM('Երևան քաղաք:Սյունիք'!AI359)</f>
        <v>0</v>
      </c>
      <c r="AJ361" s="13">
        <f>SUM('Երևան քաղաք:Սյունիք'!AJ359)</f>
        <v>0</v>
      </c>
      <c r="AK361" s="13">
        <f>SUM('Երևան քաղաք:Սյունիք'!AK359)</f>
        <v>0</v>
      </c>
      <c r="AL361" s="13">
        <f>SUM('Երևան քաղաք:Սյունիք'!AL359)</f>
        <v>0</v>
      </c>
      <c r="AM361" s="13">
        <f>SUM('Երևան քաղաք:Սյունիք'!AM359)</f>
        <v>0</v>
      </c>
      <c r="AN361" s="13">
        <f>SUM('Երևան քաղաք:Սյունիք'!AN359)</f>
        <v>0</v>
      </c>
      <c r="AO361" s="13">
        <f>SUM('Երևան քաղաք:Սյունիք'!AO359)</f>
        <v>0</v>
      </c>
      <c r="AP361" s="13">
        <f>SUM('Երևան քաղաք:Սյունիք'!AP359)</f>
        <v>0</v>
      </c>
      <c r="AQ361" s="13">
        <f>SUM('Երևան քաղաք:Սյունիք'!AQ359)</f>
        <v>0</v>
      </c>
      <c r="AR361" s="13">
        <f>SUM('Երևան քաղաք:Սյունիք'!AR359)</f>
        <v>0</v>
      </c>
      <c r="AS361" s="13">
        <f>SUM('Երևան քաղաք:Սյունիք'!AS359)</f>
        <v>0</v>
      </c>
      <c r="AT361" s="13">
        <f>SUM('Երևան քաղաք:Սյունիք'!AT359)</f>
        <v>0</v>
      </c>
      <c r="AU361" s="13">
        <f>SUM('Երևան քաղաք:Սյունիք'!AU359)</f>
        <v>0</v>
      </c>
      <c r="AV361" s="13">
        <f>SUM('Երևան քաղաք:Սյունիք'!AV359)</f>
        <v>0</v>
      </c>
      <c r="AW361" s="13">
        <f>SUM('Երևան քաղաք:Սյունիք'!AW359)</f>
        <v>0</v>
      </c>
      <c r="AX361" s="13">
        <f>SUM('Երևան քաղաք:Սյունիք'!AX359)</f>
        <v>0</v>
      </c>
      <c r="AY361" s="13">
        <f>SUM('Երևան քաղաք:Սյունիք'!AY359)</f>
        <v>0</v>
      </c>
      <c r="AZ361" s="13">
        <f>SUM('Երևան քաղաք:Սյունիք'!AZ359)</f>
        <v>0</v>
      </c>
      <c r="BA361" s="13">
        <f>SUM('Երևան քաղաք:Սյունիք'!BA359)</f>
        <v>0</v>
      </c>
      <c r="BB361" s="13">
        <f>SUM('Երևան քաղաք:Սյունիք'!BB359)</f>
        <v>0</v>
      </c>
      <c r="BC361" s="13">
        <f>SUM('Երևան քաղաք:Սյունիք'!BC359)</f>
        <v>0</v>
      </c>
      <c r="BD361" s="13">
        <f>SUM('Երևան քաղաք:Սյունիք'!BD359)</f>
        <v>0</v>
      </c>
      <c r="BE361" s="13">
        <f>SUM('Երևան քաղաք:Սյունիք'!BE359)</f>
        <v>0</v>
      </c>
      <c r="BF361" s="13">
        <f>SUM('Երևան քաղաք:Սյունիք'!BF359)</f>
        <v>0</v>
      </c>
      <c r="BG361" s="13">
        <f>SUM('Երևան քաղաք:Սյունիք'!BG359)</f>
        <v>0</v>
      </c>
      <c r="BH361" s="13">
        <f>SUM('Երևան քաղաք:Սյունիք'!BH359)</f>
        <v>0</v>
      </c>
      <c r="BI361" s="13">
        <f>SUM('Երևան քաղաք:Սյունիք'!BI359)</f>
        <v>0</v>
      </c>
      <c r="BJ361" s="13">
        <f>SUM('Երևան քաղաք:Սյունիք'!BJ359)</f>
        <v>0</v>
      </c>
      <c r="BK361" s="13">
        <f>SUM('Երևան քաղաք:Սյունիք'!BK359)</f>
        <v>0</v>
      </c>
      <c r="BL361" s="13">
        <f>SUM('Երևան քաղաք:Սյունիք'!BL359)</f>
        <v>0</v>
      </c>
      <c r="BM361" s="13">
        <f>SUM('Երևան քաղաք:Սյունիք'!BM359)</f>
        <v>0</v>
      </c>
      <c r="BN361" s="13">
        <f>SUM('Երևան քաղաք:Սյունիք'!BN359)</f>
        <v>0</v>
      </c>
      <c r="BO361" s="13">
        <f>SUM('Երևան քաղաք:Սյունիք'!BO359)</f>
        <v>0</v>
      </c>
      <c r="BP361" s="13">
        <f>SUM('Երևան քաղաք:Սյունիք'!BP359)</f>
        <v>0</v>
      </c>
      <c r="BQ361" s="13">
        <f>SUM('Երևան քաղաք:Սյունիք'!BQ359)</f>
        <v>0</v>
      </c>
      <c r="BR361" s="13">
        <f>SUM('Երևան քաղաք:Սյունիք'!BR359)</f>
        <v>0</v>
      </c>
      <c r="BS361" s="13">
        <f>SUM('Երևան քաղաք:Սյունիք'!BS359)</f>
        <v>0</v>
      </c>
      <c r="BT361" s="13">
        <f>SUM('Երևան քաղաք:Սյունիք'!BT359)</f>
        <v>0</v>
      </c>
      <c r="BU361" s="13">
        <f>SUM('Երևան քաղաք:Սյունիք'!BU359)</f>
        <v>0</v>
      </c>
      <c r="BV361" s="13">
        <f>SUM('Երևան քաղաք:Սյունիք'!BV359)</f>
        <v>0</v>
      </c>
      <c r="BW361" s="13">
        <f>SUM('Երևան քաղաք:Սյունիք'!BW359)</f>
        <v>0</v>
      </c>
      <c r="BX361" s="13">
        <f>SUM('Երևան քաղաք:Սյունիք'!BX359)</f>
        <v>0</v>
      </c>
      <c r="BY361" s="13">
        <f>SUM('Երևան քաղաք:Սյունիք'!BY359)</f>
        <v>0</v>
      </c>
      <c r="BZ361" s="13">
        <f>SUM('Երևան քաղաք:Սյունիք'!BZ359)</f>
        <v>0</v>
      </c>
      <c r="CA361" s="13">
        <v>0</v>
      </c>
    </row>
    <row r="362" spans="1:79" ht="20.100000000000001" customHeight="1" x14ac:dyDescent="0.3">
      <c r="A362" s="5" t="s">
        <v>305</v>
      </c>
      <c r="B362" s="3" t="s">
        <v>637</v>
      </c>
      <c r="C362" s="3">
        <v>372</v>
      </c>
      <c r="D362" s="13">
        <f>SUM('Երևան քաղաք:Սյունիք'!D360)</f>
        <v>0</v>
      </c>
      <c r="E362" s="13">
        <f>SUM('Երևան քաղաք:Սյունիք'!E360)</f>
        <v>0</v>
      </c>
      <c r="F362" s="13">
        <f>SUM('Երևան քաղաք:Սյունիք'!F360)</f>
        <v>0</v>
      </c>
      <c r="G362" s="13">
        <f>SUM('Երևան քաղաք:Սյունիք'!G360)</f>
        <v>0</v>
      </c>
      <c r="H362" s="13">
        <f>SUM('Երևան քաղաք:Սյունիք'!H360)</f>
        <v>0</v>
      </c>
      <c r="I362" s="13">
        <f>SUM('Երևան քաղաք:Սյունիք'!I360)</f>
        <v>0</v>
      </c>
      <c r="J362" s="13">
        <f>SUM('Երևան քաղաք:Սյունիք'!J360)</f>
        <v>0</v>
      </c>
      <c r="K362" s="13">
        <f>SUM('Երևան քաղաք:Սյունիք'!K360)</f>
        <v>0</v>
      </c>
      <c r="L362" s="13">
        <f>SUM('Երևան քաղաք:Սյունիք'!L360)</f>
        <v>0</v>
      </c>
      <c r="M362" s="13">
        <f>SUM('Երևան քաղաք:Սյունիք'!M360)</f>
        <v>0</v>
      </c>
      <c r="N362" s="13">
        <f>SUM('Երևան քաղաք:Սյունիք'!N360)</f>
        <v>0</v>
      </c>
      <c r="O362" s="13">
        <f>SUM('Երևան քաղաք:Սյունիք'!O360)</f>
        <v>0</v>
      </c>
      <c r="P362" s="13">
        <f>SUM('Երևան քաղաք:Սյունիք'!P360)</f>
        <v>0</v>
      </c>
      <c r="Q362" s="13">
        <f>SUM('Երևան քաղաք:Սյունիք'!Q360)</f>
        <v>0</v>
      </c>
      <c r="R362" s="13">
        <f>SUM('Երևան քաղաք:Սյունիք'!R360)</f>
        <v>0</v>
      </c>
      <c r="S362" s="13">
        <f>SUM('Երևան քաղաք:Սյունիք'!S360)</f>
        <v>0</v>
      </c>
      <c r="T362" s="13">
        <f>SUM('Երևան քաղաք:Սյունիք'!T360)</f>
        <v>0</v>
      </c>
      <c r="U362" s="13">
        <f>SUM('Երևան քաղաք:Սյունիք'!U360)</f>
        <v>0</v>
      </c>
      <c r="V362" s="13">
        <f>SUM('Երևան քաղաք:Սյունիք'!V360)</f>
        <v>0</v>
      </c>
      <c r="W362" s="13">
        <f>SUM('Երևան քաղաք:Սյունիք'!W360)</f>
        <v>0</v>
      </c>
      <c r="X362" s="13">
        <f>SUM('Երևան քաղաք:Սյունիք'!X360)</f>
        <v>0</v>
      </c>
      <c r="Y362" s="13">
        <f>SUM('Երևան քաղաք:Սյունիք'!Y360)</f>
        <v>0</v>
      </c>
      <c r="Z362" s="13">
        <f>SUM('Երևան քաղաք:Սյունիք'!Z360)</f>
        <v>0</v>
      </c>
      <c r="AA362" s="13">
        <f>SUM('Երևան քաղաք:Սյունիք'!AA360)</f>
        <v>0</v>
      </c>
      <c r="AB362" s="13">
        <f>SUM('Երևան քաղաք:Սյունիք'!AB360)</f>
        <v>0</v>
      </c>
      <c r="AC362" s="13">
        <f>SUM('Երևան քաղաք:Սյունիք'!AC360)</f>
        <v>0</v>
      </c>
      <c r="AD362" s="13">
        <f>SUM('Երևան քաղաք:Սյունիք'!AD360)</f>
        <v>0</v>
      </c>
      <c r="AE362" s="13">
        <f>SUM('Երևան քաղաք:Սյունիք'!AE360)</f>
        <v>0</v>
      </c>
      <c r="AF362" s="13">
        <f>SUM('Երևան քաղաք:Սյունիք'!AF360)</f>
        <v>0</v>
      </c>
      <c r="AG362" s="13">
        <f>SUM('Երևան քաղաք:Սյունիք'!AG360)</f>
        <v>0</v>
      </c>
      <c r="AH362" s="13">
        <f>SUM('Երևան քաղաք:Սյունիք'!AH360)</f>
        <v>0</v>
      </c>
      <c r="AI362" s="13">
        <f>SUM('Երևան քաղաք:Սյունիք'!AI360)</f>
        <v>0</v>
      </c>
      <c r="AJ362" s="13">
        <f>SUM('Երևան քաղաք:Սյունիք'!AJ360)</f>
        <v>0</v>
      </c>
      <c r="AK362" s="13">
        <f>SUM('Երևան քաղաք:Սյունիք'!AK360)</f>
        <v>0</v>
      </c>
      <c r="AL362" s="13">
        <f>SUM('Երևան քաղաք:Սյունիք'!AL360)</f>
        <v>0</v>
      </c>
      <c r="AM362" s="13">
        <f>SUM('Երևան քաղաք:Սյունիք'!AM360)</f>
        <v>0</v>
      </c>
      <c r="AN362" s="13">
        <f>SUM('Երևան քաղաք:Սյունիք'!AN360)</f>
        <v>0</v>
      </c>
      <c r="AO362" s="13">
        <f>SUM('Երևան քաղաք:Սյունիք'!AO360)</f>
        <v>0</v>
      </c>
      <c r="AP362" s="13">
        <f>SUM('Երևան քաղաք:Սյունիք'!AP360)</f>
        <v>0</v>
      </c>
      <c r="AQ362" s="13">
        <f>SUM('Երևան քաղաք:Սյունիք'!AQ360)</f>
        <v>0</v>
      </c>
      <c r="AR362" s="13">
        <f>SUM('Երևան քաղաք:Սյունիք'!AR360)</f>
        <v>0</v>
      </c>
      <c r="AS362" s="13">
        <f>SUM('Երևան քաղաք:Սյունիք'!AS360)</f>
        <v>0</v>
      </c>
      <c r="AT362" s="13">
        <f>SUM('Երևան քաղաք:Սյունիք'!AT360)</f>
        <v>0</v>
      </c>
      <c r="AU362" s="13">
        <f>SUM('Երևան քաղաք:Սյունիք'!AU360)</f>
        <v>0</v>
      </c>
      <c r="AV362" s="13">
        <f>SUM('Երևան քաղաք:Սյունիք'!AV360)</f>
        <v>0</v>
      </c>
      <c r="AW362" s="13">
        <f>SUM('Երևան քաղաք:Սյունիք'!AW360)</f>
        <v>0</v>
      </c>
      <c r="AX362" s="13">
        <f>SUM('Երևան քաղաք:Սյունիք'!AX360)</f>
        <v>0</v>
      </c>
      <c r="AY362" s="13">
        <f>SUM('Երևան քաղաք:Սյունիք'!AY360)</f>
        <v>0</v>
      </c>
      <c r="AZ362" s="13">
        <f>SUM('Երևան քաղաք:Սյունիք'!AZ360)</f>
        <v>0</v>
      </c>
      <c r="BA362" s="13">
        <f>SUM('Երևան քաղաք:Սյունիք'!BA360)</f>
        <v>0</v>
      </c>
      <c r="BB362" s="13">
        <f>SUM('Երևան քաղաք:Սյունիք'!BB360)</f>
        <v>0</v>
      </c>
      <c r="BC362" s="13">
        <f>SUM('Երևան քաղաք:Սյունիք'!BC360)</f>
        <v>0</v>
      </c>
      <c r="BD362" s="13">
        <f>SUM('Երևան քաղաք:Սյունիք'!BD360)</f>
        <v>0</v>
      </c>
      <c r="BE362" s="13">
        <f>SUM('Երևան քաղաք:Սյունիք'!BE360)</f>
        <v>0</v>
      </c>
      <c r="BF362" s="13">
        <f>SUM('Երևան քաղաք:Սյունիք'!BF360)</f>
        <v>0</v>
      </c>
      <c r="BG362" s="13">
        <f>SUM('Երևան քաղաք:Սյունիք'!BG360)</f>
        <v>0</v>
      </c>
      <c r="BH362" s="13">
        <f>SUM('Երևան քաղաք:Սյունիք'!BH360)</f>
        <v>0</v>
      </c>
      <c r="BI362" s="13">
        <f>SUM('Երևան քաղաք:Սյունիք'!BI360)</f>
        <v>0</v>
      </c>
      <c r="BJ362" s="13">
        <f>SUM('Երևան քաղաք:Սյունիք'!BJ360)</f>
        <v>0</v>
      </c>
      <c r="BK362" s="13">
        <f>SUM('Երևան քաղաք:Սյունիք'!BK360)</f>
        <v>0</v>
      </c>
      <c r="BL362" s="13">
        <f>SUM('Երևան քաղաք:Սյունիք'!BL360)</f>
        <v>0</v>
      </c>
      <c r="BM362" s="13">
        <f>SUM('Երևան քաղաք:Սյունիք'!BM360)</f>
        <v>0</v>
      </c>
      <c r="BN362" s="13">
        <f>SUM('Երևան քաղաք:Սյունիք'!BN360)</f>
        <v>0</v>
      </c>
      <c r="BO362" s="13">
        <f>SUM('Երևան քաղաք:Սյունիք'!BO360)</f>
        <v>0</v>
      </c>
      <c r="BP362" s="13">
        <f>SUM('Երևան քաղաք:Սյունիք'!BP360)</f>
        <v>0</v>
      </c>
      <c r="BQ362" s="13">
        <f>SUM('Երևան քաղաք:Սյունիք'!BQ360)</f>
        <v>0</v>
      </c>
      <c r="BR362" s="13">
        <f>SUM('Երևան քաղաք:Սյունիք'!BR360)</f>
        <v>0</v>
      </c>
      <c r="BS362" s="13">
        <f>SUM('Երևան քաղաք:Սյունիք'!BS360)</f>
        <v>0</v>
      </c>
      <c r="BT362" s="13">
        <f>SUM('Երևան քաղաք:Սյունիք'!BT360)</f>
        <v>0</v>
      </c>
      <c r="BU362" s="13">
        <f>SUM('Երևան քաղաք:Սյունիք'!BU360)</f>
        <v>0</v>
      </c>
      <c r="BV362" s="13">
        <f>SUM('Երևան քաղաք:Սյունիք'!BV360)</f>
        <v>0</v>
      </c>
      <c r="BW362" s="13">
        <f>SUM('Երևան քաղաք:Սյունիք'!BW360)</f>
        <v>0</v>
      </c>
      <c r="BX362" s="13">
        <f>SUM('Երևան քաղաք:Սյունիք'!BX360)</f>
        <v>0</v>
      </c>
      <c r="BY362" s="13">
        <f>SUM('Երևան քաղաք:Սյունիք'!BY360)</f>
        <v>0</v>
      </c>
      <c r="BZ362" s="13">
        <f>SUM('Երևան քաղաք:Սյունիք'!BZ360)</f>
        <v>0</v>
      </c>
      <c r="CA362" s="13">
        <v>0</v>
      </c>
    </row>
    <row r="363" spans="1:79" ht="20.100000000000001" customHeight="1" x14ac:dyDescent="0.3">
      <c r="A363" s="5" t="s">
        <v>306</v>
      </c>
      <c r="B363" s="3" t="s">
        <v>638</v>
      </c>
      <c r="C363" s="3">
        <v>373</v>
      </c>
      <c r="D363" s="13">
        <f>SUM('Երևան քաղաք:Սյունիք'!D361)</f>
        <v>0</v>
      </c>
      <c r="E363" s="13">
        <f>SUM('Երևան քաղաք:Սյունիք'!E361)</f>
        <v>0</v>
      </c>
      <c r="F363" s="13">
        <f>SUM('Երևան քաղաք:Սյունիք'!F361)</f>
        <v>0</v>
      </c>
      <c r="G363" s="13">
        <f>SUM('Երևան քաղաք:Սյունիք'!G361)</f>
        <v>0</v>
      </c>
      <c r="H363" s="13">
        <f>SUM('Երևան քաղաք:Սյունիք'!H361)</f>
        <v>0</v>
      </c>
      <c r="I363" s="13">
        <f>SUM('Երևան քաղաք:Սյունիք'!I361)</f>
        <v>2</v>
      </c>
      <c r="J363" s="13">
        <f>SUM('Երևան քաղաք:Սյունիք'!J361)</f>
        <v>0</v>
      </c>
      <c r="K363" s="13">
        <f>SUM('Երևան քաղաք:Սյունիք'!K361)</f>
        <v>0</v>
      </c>
      <c r="L363" s="13">
        <f>SUM('Երևան քաղաք:Սյունիք'!L361)</f>
        <v>2</v>
      </c>
      <c r="M363" s="13">
        <f>SUM('Երևան քաղաք:Սյունիք'!M361)</f>
        <v>0</v>
      </c>
      <c r="N363" s="13">
        <f>SUM('Երևան քաղաք:Սյունիք'!N361)</f>
        <v>0</v>
      </c>
      <c r="O363" s="13">
        <f>SUM('Երևան քաղաք:Սյունիք'!O361)</f>
        <v>2</v>
      </c>
      <c r="P363" s="13">
        <f>SUM('Երևան քաղաք:Սյունիք'!P361)</f>
        <v>0</v>
      </c>
      <c r="Q363" s="13">
        <f>SUM('Երևան քաղաք:Սյունիք'!Q361)</f>
        <v>0</v>
      </c>
      <c r="R363" s="13">
        <f>SUM('Երևան քաղաք:Սյունիք'!R361)</f>
        <v>0</v>
      </c>
      <c r="S363" s="13">
        <f>SUM('Երևան քաղաք:Սյունիք'!S361)</f>
        <v>0</v>
      </c>
      <c r="T363" s="13">
        <f>SUM('Երևան քաղաք:Սյունիք'!T361)</f>
        <v>0</v>
      </c>
      <c r="U363" s="13">
        <f>SUM('Երևան քաղաք:Սյունիք'!U361)</f>
        <v>0</v>
      </c>
      <c r="V363" s="13">
        <f>SUM('Երևան քաղաք:Սյունիք'!V361)</f>
        <v>0</v>
      </c>
      <c r="W363" s="13">
        <f>SUM('Երևան քաղաք:Սյունիք'!W361)</f>
        <v>2</v>
      </c>
      <c r="X363" s="13">
        <f>SUM('Երևան քաղաք:Սյունիք'!X361)</f>
        <v>0</v>
      </c>
      <c r="Y363" s="13">
        <f>SUM('Երևան քաղաք:Սյունիք'!Y361)</f>
        <v>0</v>
      </c>
      <c r="Z363" s="13">
        <f>SUM('Երևան քաղաք:Սյունիք'!Z361)</f>
        <v>0</v>
      </c>
      <c r="AA363" s="13">
        <f>SUM('Երևան քաղաք:Սյունիք'!AA361)</f>
        <v>0</v>
      </c>
      <c r="AB363" s="13">
        <f>SUM('Երևան քաղաք:Սյունիք'!AB361)</f>
        <v>0</v>
      </c>
      <c r="AC363" s="13">
        <f>SUM('Երևան քաղաք:Սյունիք'!AC361)</f>
        <v>0</v>
      </c>
      <c r="AD363" s="13">
        <f>SUM('Երևան քաղաք:Սյունիք'!AD361)</f>
        <v>2</v>
      </c>
      <c r="AE363" s="13">
        <f>SUM('Երևան քաղաք:Սյունիք'!AE361)</f>
        <v>0</v>
      </c>
      <c r="AF363" s="13">
        <f>SUM('Երևան քաղաք:Սյունիք'!AF361)</f>
        <v>0</v>
      </c>
      <c r="AG363" s="13">
        <f>SUM('Երևան քաղաք:Սյունիք'!AG361)</f>
        <v>0</v>
      </c>
      <c r="AH363" s="13">
        <f>SUM('Երևան քաղաք:Սյունիք'!AH361)</f>
        <v>0</v>
      </c>
      <c r="AI363" s="13">
        <f>SUM('Երևան քաղաք:Սյունիք'!AI361)</f>
        <v>0</v>
      </c>
      <c r="AJ363" s="13">
        <f>SUM('Երևան քաղաք:Սյունիք'!AJ361)</f>
        <v>0</v>
      </c>
      <c r="AK363" s="13">
        <f>SUM('Երևան քաղաք:Սյունիք'!AK361)</f>
        <v>0</v>
      </c>
      <c r="AL363" s="13">
        <f>SUM('Երևան քաղաք:Սյունիք'!AL361)</f>
        <v>0</v>
      </c>
      <c r="AM363" s="13">
        <f>SUM('Երևան քաղաք:Սյունիք'!AM361)</f>
        <v>0</v>
      </c>
      <c r="AN363" s="13">
        <f>SUM('Երևան քաղաք:Սյունիք'!AN361)</f>
        <v>0</v>
      </c>
      <c r="AO363" s="13">
        <f>SUM('Երևան քաղաք:Սյունիք'!AO361)</f>
        <v>1</v>
      </c>
      <c r="AP363" s="13">
        <f>SUM('Երևան քաղաք:Սյունիք'!AP361)</f>
        <v>1</v>
      </c>
      <c r="AQ363" s="13">
        <f>SUM('Երևան քաղաք:Սյունիք'!AQ361)</f>
        <v>0</v>
      </c>
      <c r="AR363" s="13">
        <f>SUM('Երևան քաղաք:Սյունիք'!AR361)</f>
        <v>0</v>
      </c>
      <c r="AS363" s="13">
        <f>SUM('Երևան քաղաք:Սյունիք'!AS361)</f>
        <v>2</v>
      </c>
      <c r="AT363" s="13">
        <f>SUM('Երևան քաղաք:Սյունիք'!AT361)</f>
        <v>0</v>
      </c>
      <c r="AU363" s="13">
        <f>SUM('Երևան քաղաք:Սյունիք'!AU361)</f>
        <v>0</v>
      </c>
      <c r="AV363" s="13">
        <f>SUM('Երևան քաղաք:Սյունիք'!AV361)</f>
        <v>0</v>
      </c>
      <c r="AW363" s="13">
        <f>SUM('Երևան քաղաք:Սյունիք'!AW361)</f>
        <v>0</v>
      </c>
      <c r="AX363" s="13">
        <f>SUM('Երևան քաղաք:Սյունիք'!AX361)</f>
        <v>0</v>
      </c>
      <c r="AY363" s="13">
        <f>SUM('Երևան քաղաք:Սյունիք'!AY361)</f>
        <v>2</v>
      </c>
      <c r="AZ363" s="13">
        <f>SUM('Երևան քաղաք:Սյունիք'!AZ361)</f>
        <v>0</v>
      </c>
      <c r="BA363" s="13">
        <f>SUM('Երևան քաղաք:Սյունիք'!BA361)</f>
        <v>0</v>
      </c>
      <c r="BB363" s="13">
        <f>SUM('Երևան քաղաք:Սյունիք'!BB361)</f>
        <v>0</v>
      </c>
      <c r="BC363" s="13">
        <f>SUM('Երևան քաղաք:Սյունիք'!BC361)</f>
        <v>0</v>
      </c>
      <c r="BD363" s="13">
        <f>SUM('Երևան քաղաք:Սյունիք'!BD361)</f>
        <v>0</v>
      </c>
      <c r="BE363" s="13">
        <f>SUM('Երևան քաղաք:Սյունիք'!BE361)</f>
        <v>0</v>
      </c>
      <c r="BF363" s="13">
        <f>SUM('Երևան քաղաք:Սյունիք'!BF361)</f>
        <v>0</v>
      </c>
      <c r="BG363" s="13">
        <f>SUM('Երևան քաղաք:Սյունիք'!BG361)</f>
        <v>0</v>
      </c>
      <c r="BH363" s="13">
        <f>SUM('Երևան քաղաք:Սյունիք'!BH361)</f>
        <v>0</v>
      </c>
      <c r="BI363" s="13">
        <f>SUM('Երևան քաղաք:Սյունիք'!BI361)</f>
        <v>0</v>
      </c>
      <c r="BJ363" s="13">
        <f>SUM('Երևան քաղաք:Սյունիք'!BJ361)</f>
        <v>0</v>
      </c>
      <c r="BK363" s="13">
        <f>SUM('Երևան քաղաք:Սյունիք'!BK361)</f>
        <v>0</v>
      </c>
      <c r="BL363" s="13">
        <f>SUM('Երևան քաղաք:Սյունիք'!BL361)</f>
        <v>0</v>
      </c>
      <c r="BM363" s="13">
        <f>SUM('Երևան քաղաք:Սյունիք'!BM361)</f>
        <v>0</v>
      </c>
      <c r="BN363" s="13">
        <f>SUM('Երևան քաղաք:Սյունիք'!BN361)</f>
        <v>0</v>
      </c>
      <c r="BO363" s="13">
        <f>SUM('Երևան քաղաք:Սյունիք'!BO361)</f>
        <v>0</v>
      </c>
      <c r="BP363" s="13">
        <f>SUM('Երևան քաղաք:Սյունիք'!BP361)</f>
        <v>0</v>
      </c>
      <c r="BQ363" s="13">
        <f>SUM('Երևան քաղաք:Սյունիք'!BQ361)</f>
        <v>0</v>
      </c>
      <c r="BR363" s="13">
        <f>SUM('Երևան քաղաք:Սյունիք'!BR361)</f>
        <v>0</v>
      </c>
      <c r="BS363" s="13">
        <f>SUM('Երևան քաղաք:Սյունիք'!BS361)</f>
        <v>0</v>
      </c>
      <c r="BT363" s="13">
        <f>SUM('Երևան քաղաք:Սյունիք'!BT361)</f>
        <v>0</v>
      </c>
      <c r="BU363" s="13">
        <f>SUM('Երևան քաղաք:Սյունիք'!BU361)</f>
        <v>2</v>
      </c>
      <c r="BV363" s="13">
        <f>SUM('Երևան քաղաք:Սյունիք'!BV361)</f>
        <v>0</v>
      </c>
      <c r="BW363" s="13">
        <f>SUM('Երևան քաղաք:Սյունիք'!BW361)</f>
        <v>0</v>
      </c>
      <c r="BX363" s="13">
        <f>SUM('Երևան քաղաք:Սյունիք'!BX361)</f>
        <v>0</v>
      </c>
      <c r="BY363" s="13">
        <f>SUM('Երևան քաղաք:Սյունիք'!BY361)</f>
        <v>2</v>
      </c>
      <c r="BZ363" s="13">
        <f>SUM('Երևան քաղաք:Սյունիք'!BZ361)</f>
        <v>1</v>
      </c>
      <c r="CA363" s="13">
        <v>0</v>
      </c>
    </row>
    <row r="364" spans="1:79" s="6" customFormat="1" ht="20.100000000000001" customHeight="1" x14ac:dyDescent="0.3">
      <c r="A364" s="5" t="s">
        <v>307</v>
      </c>
      <c r="B364" s="3" t="s">
        <v>639</v>
      </c>
      <c r="C364" s="3">
        <v>374</v>
      </c>
      <c r="D364" s="13">
        <f>SUM('Երևան քաղաք:Սյունիք'!D362)</f>
        <v>0</v>
      </c>
      <c r="E364" s="13">
        <f>SUM('Երևան քաղաք:Սյունիք'!E362)</f>
        <v>0</v>
      </c>
      <c r="F364" s="13">
        <f>SUM('Երևան քաղաք:Սյունիք'!F362)</f>
        <v>0</v>
      </c>
      <c r="G364" s="13">
        <f>SUM('Երևան քաղաք:Սյունիք'!G362)</f>
        <v>0</v>
      </c>
      <c r="H364" s="13">
        <f>SUM('Երևան քաղաք:Սյունիք'!H362)</f>
        <v>0</v>
      </c>
      <c r="I364" s="13">
        <f>SUM('Երևան քաղաք:Սյունիք'!I362)</f>
        <v>0</v>
      </c>
      <c r="J364" s="13">
        <f>SUM('Երևան քաղաք:Սյունիք'!J362)</f>
        <v>0</v>
      </c>
      <c r="K364" s="13">
        <f>SUM('Երևան քաղաք:Սյունիք'!K362)</f>
        <v>0</v>
      </c>
      <c r="L364" s="13">
        <f>SUM('Երևան քաղաք:Սյունիք'!L362)</f>
        <v>0</v>
      </c>
      <c r="M364" s="13">
        <f>SUM('Երևան քաղաք:Սյունիք'!M362)</f>
        <v>0</v>
      </c>
      <c r="N364" s="13">
        <f>SUM('Երևան քաղաք:Սյունիք'!N362)</f>
        <v>0</v>
      </c>
      <c r="O364" s="13">
        <f>SUM('Երևան քաղաք:Սյունիք'!O362)</f>
        <v>0</v>
      </c>
      <c r="P364" s="13">
        <f>SUM('Երևան քաղաք:Սյունիք'!P362)</f>
        <v>0</v>
      </c>
      <c r="Q364" s="13">
        <f>SUM('Երևան քաղաք:Սյունիք'!Q362)</f>
        <v>0</v>
      </c>
      <c r="R364" s="13">
        <f>SUM('Երևան քաղաք:Սյունիք'!R362)</f>
        <v>0</v>
      </c>
      <c r="S364" s="13">
        <f>SUM('Երևան քաղաք:Սյունիք'!S362)</f>
        <v>0</v>
      </c>
      <c r="T364" s="13">
        <f>SUM('Երևան քաղաք:Սյունիք'!T362)</f>
        <v>0</v>
      </c>
      <c r="U364" s="13">
        <f>SUM('Երևան քաղաք:Սյունիք'!U362)</f>
        <v>0</v>
      </c>
      <c r="V364" s="13">
        <f>SUM('Երևան քաղաք:Սյունիք'!V362)</f>
        <v>0</v>
      </c>
      <c r="W364" s="13">
        <f>SUM('Երևան քաղաք:Սյունիք'!W362)</f>
        <v>0</v>
      </c>
      <c r="X364" s="13">
        <f>SUM('Երևան քաղաք:Սյունիք'!X362)</f>
        <v>0</v>
      </c>
      <c r="Y364" s="13">
        <f>SUM('Երևան քաղաք:Սյունիք'!Y362)</f>
        <v>0</v>
      </c>
      <c r="Z364" s="13">
        <f>SUM('Երևան քաղաք:Սյունիք'!Z362)</f>
        <v>0</v>
      </c>
      <c r="AA364" s="13">
        <f>SUM('Երևան քաղաք:Սյունիք'!AA362)</f>
        <v>0</v>
      </c>
      <c r="AB364" s="13">
        <f>SUM('Երևան քաղաք:Սյունիք'!AB362)</f>
        <v>0</v>
      </c>
      <c r="AC364" s="13">
        <f>SUM('Երևան քաղաք:Սյունիք'!AC362)</f>
        <v>0</v>
      </c>
      <c r="AD364" s="13">
        <f>SUM('Երևան քաղաք:Սյունիք'!AD362)</f>
        <v>0</v>
      </c>
      <c r="AE364" s="13">
        <f>SUM('Երևան քաղաք:Սյունիք'!AE362)</f>
        <v>0</v>
      </c>
      <c r="AF364" s="13">
        <f>SUM('Երևան քաղաք:Սյունիք'!AF362)</f>
        <v>0</v>
      </c>
      <c r="AG364" s="13">
        <f>SUM('Երևան քաղաք:Սյունիք'!AG362)</f>
        <v>0</v>
      </c>
      <c r="AH364" s="13">
        <f>SUM('Երևան քաղաք:Սյունիք'!AH362)</f>
        <v>0</v>
      </c>
      <c r="AI364" s="13">
        <f>SUM('Երևան քաղաք:Սյունիք'!AI362)</f>
        <v>0</v>
      </c>
      <c r="AJ364" s="13">
        <f>SUM('Երևան քաղաք:Սյունիք'!AJ362)</f>
        <v>0</v>
      </c>
      <c r="AK364" s="13">
        <f>SUM('Երևան քաղաք:Սյունիք'!AK362)</f>
        <v>0</v>
      </c>
      <c r="AL364" s="13">
        <f>SUM('Երևան քաղաք:Սյունիք'!AL362)</f>
        <v>0</v>
      </c>
      <c r="AM364" s="13">
        <f>SUM('Երևան քաղաք:Սյունիք'!AM362)</f>
        <v>0</v>
      </c>
      <c r="AN364" s="13">
        <f>SUM('Երևան քաղաք:Սյունիք'!AN362)</f>
        <v>0</v>
      </c>
      <c r="AO364" s="13">
        <f>SUM('Երևան քաղաք:Սյունիք'!AO362)</f>
        <v>0</v>
      </c>
      <c r="AP364" s="13">
        <f>SUM('Երևան քաղաք:Սյունիք'!AP362)</f>
        <v>0</v>
      </c>
      <c r="AQ364" s="13">
        <f>SUM('Երևան քաղաք:Սյունիք'!AQ362)</f>
        <v>0</v>
      </c>
      <c r="AR364" s="13">
        <f>SUM('Երևան քաղաք:Սյունիք'!AR362)</f>
        <v>0</v>
      </c>
      <c r="AS364" s="13">
        <f>SUM('Երևան քաղաք:Սյունիք'!AS362)</f>
        <v>0</v>
      </c>
      <c r="AT364" s="13">
        <f>SUM('Երևան քաղաք:Սյունիք'!AT362)</f>
        <v>0</v>
      </c>
      <c r="AU364" s="13">
        <f>SUM('Երևան քաղաք:Սյունիք'!AU362)</f>
        <v>0</v>
      </c>
      <c r="AV364" s="13">
        <f>SUM('Երևան քաղաք:Սյունիք'!AV362)</f>
        <v>0</v>
      </c>
      <c r="AW364" s="13">
        <f>SUM('Երևան քաղաք:Սյունիք'!AW362)</f>
        <v>0</v>
      </c>
      <c r="AX364" s="13">
        <f>SUM('Երևան քաղաք:Սյունիք'!AX362)</f>
        <v>0</v>
      </c>
      <c r="AY364" s="13">
        <f>SUM('Երևան քաղաք:Սյունիք'!AY362)</f>
        <v>0</v>
      </c>
      <c r="AZ364" s="13">
        <f>SUM('Երևան քաղաք:Սյունիք'!AZ362)</f>
        <v>0</v>
      </c>
      <c r="BA364" s="13">
        <f>SUM('Երևան քաղաք:Սյունիք'!BA362)</f>
        <v>0</v>
      </c>
      <c r="BB364" s="13">
        <f>SUM('Երևան քաղաք:Սյունիք'!BB362)</f>
        <v>0</v>
      </c>
      <c r="BC364" s="13">
        <f>SUM('Երևան քաղաք:Սյունիք'!BC362)</f>
        <v>0</v>
      </c>
      <c r="BD364" s="13">
        <f>SUM('Երևան քաղաք:Սյունիք'!BD362)</f>
        <v>0</v>
      </c>
      <c r="BE364" s="13">
        <f>SUM('Երևան քաղաք:Սյունիք'!BE362)</f>
        <v>0</v>
      </c>
      <c r="BF364" s="13">
        <f>SUM('Երևան քաղաք:Սյունիք'!BF362)</f>
        <v>0</v>
      </c>
      <c r="BG364" s="13">
        <f>SUM('Երևան քաղաք:Սյունիք'!BG362)</f>
        <v>0</v>
      </c>
      <c r="BH364" s="13">
        <f>SUM('Երևան քաղաք:Սյունիք'!BH362)</f>
        <v>0</v>
      </c>
      <c r="BI364" s="13">
        <f>SUM('Երևան քաղաք:Սյունիք'!BI362)</f>
        <v>0</v>
      </c>
      <c r="BJ364" s="13">
        <f>SUM('Երևան քաղաք:Սյունիք'!BJ362)</f>
        <v>0</v>
      </c>
      <c r="BK364" s="13">
        <f>SUM('Երևան քաղաք:Սյունիք'!BK362)</f>
        <v>0</v>
      </c>
      <c r="BL364" s="13">
        <f>SUM('Երևան քաղաք:Սյունիք'!BL362)</f>
        <v>0</v>
      </c>
      <c r="BM364" s="13">
        <f>SUM('Երևան քաղաք:Սյունիք'!BM362)</f>
        <v>0</v>
      </c>
      <c r="BN364" s="13">
        <f>SUM('Երևան քաղաք:Սյունիք'!BN362)</f>
        <v>0</v>
      </c>
      <c r="BO364" s="13">
        <f>SUM('Երևան քաղաք:Սյունիք'!BO362)</f>
        <v>0</v>
      </c>
      <c r="BP364" s="13">
        <f>SUM('Երևան քաղաք:Սյունիք'!BP362)</f>
        <v>0</v>
      </c>
      <c r="BQ364" s="13">
        <f>SUM('Երևան քաղաք:Սյունիք'!BQ362)</f>
        <v>0</v>
      </c>
      <c r="BR364" s="13">
        <f>SUM('Երևան քաղաք:Սյունիք'!BR362)</f>
        <v>0</v>
      </c>
      <c r="BS364" s="13">
        <f>SUM('Երևան քաղաք:Սյունիք'!BS362)</f>
        <v>0</v>
      </c>
      <c r="BT364" s="13">
        <f>SUM('Երևան քաղաք:Սյունիք'!BT362)</f>
        <v>0</v>
      </c>
      <c r="BU364" s="13">
        <f>SUM('Երևան քաղաք:Սյունիք'!BU362)</f>
        <v>0</v>
      </c>
      <c r="BV364" s="13">
        <f>SUM('Երևան քաղաք:Սյունիք'!BV362)</f>
        <v>0</v>
      </c>
      <c r="BW364" s="13">
        <f>SUM('Երևան քաղաք:Սյունիք'!BW362)</f>
        <v>0</v>
      </c>
      <c r="BX364" s="13">
        <f>SUM('Երևան քաղաք:Սյունիք'!BX362)</f>
        <v>0</v>
      </c>
      <c r="BY364" s="13">
        <f>SUM('Երևան քաղաք:Սյունիք'!BY362)</f>
        <v>0</v>
      </c>
      <c r="BZ364" s="13">
        <f>SUM('Երևան քաղաք:Սյունիք'!BZ362)</f>
        <v>0</v>
      </c>
      <c r="CA364" s="13">
        <v>0</v>
      </c>
    </row>
    <row r="365" spans="1:79" s="6" customFormat="1" ht="20.100000000000001" customHeight="1" x14ac:dyDescent="0.3">
      <c r="A365" s="5" t="s">
        <v>308</v>
      </c>
      <c r="B365" s="3" t="s">
        <v>488</v>
      </c>
      <c r="C365" s="3">
        <v>375</v>
      </c>
      <c r="D365" s="13">
        <f>SUM('Երևան քաղաք:Սյունիք'!D363)</f>
        <v>0</v>
      </c>
      <c r="E365" s="13">
        <f>SUM('Երևան քաղաք:Սյունիք'!E363)</f>
        <v>2</v>
      </c>
      <c r="F365" s="13">
        <f>SUM('Երևան քաղաք:Սյունիք'!F363)</f>
        <v>2</v>
      </c>
      <c r="G365" s="13">
        <f>SUM('Երևան քաղաք:Սյունիք'!G363)</f>
        <v>0</v>
      </c>
      <c r="H365" s="13">
        <f>SUM('Երևան քաղաք:Սյունիք'!H363)</f>
        <v>0</v>
      </c>
      <c r="I365" s="13">
        <f>SUM('Երևան քաղաք:Սյունիք'!I363)</f>
        <v>2</v>
      </c>
      <c r="J365" s="13">
        <f>SUM('Երևան քաղաք:Սյունիք'!J363)</f>
        <v>1</v>
      </c>
      <c r="K365" s="13">
        <f>SUM('Երևան քաղաք:Սյունիք'!K363)</f>
        <v>1</v>
      </c>
      <c r="L365" s="13">
        <f>SUM('Երևան քաղաք:Սյունիք'!L363)</f>
        <v>4</v>
      </c>
      <c r="M365" s="13">
        <f>SUM('Երևան քաղաք:Սյունիք'!M363)</f>
        <v>0</v>
      </c>
      <c r="N365" s="13">
        <f>SUM('Երևան քաղաք:Սյունիք'!N363)</f>
        <v>0</v>
      </c>
      <c r="O365" s="13">
        <f>SUM('Երևան քաղաք:Սյունիք'!O363)</f>
        <v>0</v>
      </c>
      <c r="P365" s="13">
        <f>SUM('Երևան քաղաք:Սյունիք'!P363)</f>
        <v>1</v>
      </c>
      <c r="Q365" s="13">
        <f>SUM('Երևան քաղաք:Սյունիք'!Q363)</f>
        <v>3</v>
      </c>
      <c r="R365" s="13">
        <f>SUM('Երևան քաղաք:Սյունիք'!R363)</f>
        <v>0</v>
      </c>
      <c r="S365" s="13">
        <f>SUM('Երևան քաղաք:Սյունիք'!S363)</f>
        <v>0</v>
      </c>
      <c r="T365" s="13">
        <f>SUM('Երևան քաղաք:Սյունիք'!T363)</f>
        <v>0</v>
      </c>
      <c r="U365" s="13">
        <f>SUM('Երևան քաղաք:Սյունիք'!U363)</f>
        <v>0</v>
      </c>
      <c r="V365" s="13">
        <f>SUM('Երևան քաղաք:Սյունիք'!V363)</f>
        <v>0</v>
      </c>
      <c r="W365" s="13">
        <f>SUM('Երևան քաղաք:Սյունիք'!W363)</f>
        <v>4</v>
      </c>
      <c r="X365" s="13">
        <f>SUM('Երևան քաղաք:Սյունիք'!X363)</f>
        <v>0</v>
      </c>
      <c r="Y365" s="13">
        <f>SUM('Երևան քաղաք:Սյունիք'!Y363)</f>
        <v>0</v>
      </c>
      <c r="Z365" s="13">
        <f>SUM('Երևան քաղաք:Սյունիք'!Z363)</f>
        <v>0</v>
      </c>
      <c r="AA365" s="13">
        <f>SUM('Երևան քաղաք:Սյունիք'!AA363)</f>
        <v>0</v>
      </c>
      <c r="AB365" s="13">
        <f>SUM('Երևան քաղաք:Սյունիք'!AB363)</f>
        <v>0</v>
      </c>
      <c r="AC365" s="13">
        <f>SUM('Երևան քաղաք:Սյունիք'!AC363)</f>
        <v>0</v>
      </c>
      <c r="AD365" s="13">
        <f>SUM('Երևան քաղաք:Սյունիք'!AD363)</f>
        <v>2</v>
      </c>
      <c r="AE365" s="13">
        <f>SUM('Երևան քաղաք:Սյունիք'!AE363)</f>
        <v>2</v>
      </c>
      <c r="AF365" s="13">
        <f>SUM('Երևան քաղաք:Սյունիք'!AF363)</f>
        <v>0</v>
      </c>
      <c r="AG365" s="13">
        <f>SUM('Երևան քաղաք:Սյունիք'!AG363)</f>
        <v>0</v>
      </c>
      <c r="AH365" s="13">
        <f>SUM('Երևան քաղաք:Սյունիք'!AH363)</f>
        <v>0</v>
      </c>
      <c r="AI365" s="13">
        <f>SUM('Երևան քաղաք:Սյունիք'!AI363)</f>
        <v>0</v>
      </c>
      <c r="AJ365" s="13">
        <f>SUM('Երևան քաղաք:Սյունիք'!AJ363)</f>
        <v>0</v>
      </c>
      <c r="AK365" s="13">
        <f>SUM('Երևան քաղաք:Սյունիք'!AK363)</f>
        <v>0</v>
      </c>
      <c r="AL365" s="13">
        <f>SUM('Երևան քաղաք:Սյունիք'!AL363)</f>
        <v>0</v>
      </c>
      <c r="AM365" s="13">
        <f>SUM('Երևան քաղաք:Սյունիք'!AM363)</f>
        <v>0</v>
      </c>
      <c r="AN365" s="13">
        <f>SUM('Երևան քաղաք:Սյունիք'!AN363)</f>
        <v>0</v>
      </c>
      <c r="AO365" s="13">
        <f>SUM('Երևան քաղաք:Սյունիք'!AO363)</f>
        <v>1</v>
      </c>
      <c r="AP365" s="13">
        <f>SUM('Երևան քաղաք:Սյունիք'!AP363)</f>
        <v>3</v>
      </c>
      <c r="AQ365" s="13">
        <f>SUM('Երևան քաղաք:Սյունիք'!AQ363)</f>
        <v>0</v>
      </c>
      <c r="AR365" s="13">
        <f>SUM('Երևան քաղաք:Սյունիք'!AR363)</f>
        <v>0</v>
      </c>
      <c r="AS365" s="13">
        <f>SUM('Երևան քաղաք:Սյունիք'!AS363)</f>
        <v>4</v>
      </c>
      <c r="AT365" s="13">
        <f>SUM('Երևան քաղաք:Սյունիք'!AT363)</f>
        <v>0</v>
      </c>
      <c r="AU365" s="13">
        <f>SUM('Երևան քաղաք:Սյունիք'!AU363)</f>
        <v>0</v>
      </c>
      <c r="AV365" s="13">
        <f>SUM('Երևան քաղաք:Սյունիք'!AV363)</f>
        <v>0</v>
      </c>
      <c r="AW365" s="13">
        <f>SUM('Երևան քաղաք:Սյունիք'!AW363)</f>
        <v>0</v>
      </c>
      <c r="AX365" s="13">
        <f>SUM('Երևան քաղաք:Սյունիք'!AX363)</f>
        <v>0</v>
      </c>
      <c r="AY365" s="13">
        <f>SUM('Երևան քաղաք:Սյունիք'!AY363)</f>
        <v>4</v>
      </c>
      <c r="AZ365" s="13">
        <f>SUM('Երևան քաղաք:Սյունիք'!AZ363)</f>
        <v>0</v>
      </c>
      <c r="BA365" s="13">
        <f>SUM('Երևան քաղաք:Սյունիք'!BA363)</f>
        <v>0</v>
      </c>
      <c r="BB365" s="13">
        <f>SUM('Երևան քաղաք:Սյունիք'!BB363)</f>
        <v>0</v>
      </c>
      <c r="BC365" s="13">
        <f>SUM('Երևան քաղաք:Սյունիք'!BC363)</f>
        <v>0</v>
      </c>
      <c r="BD365" s="13">
        <f>SUM('Երևան քաղաք:Սյունիք'!BD363)</f>
        <v>0</v>
      </c>
      <c r="BE365" s="13">
        <f>SUM('Երևան քաղաք:Սյունիք'!BE363)</f>
        <v>0</v>
      </c>
      <c r="BF365" s="13">
        <f>SUM('Երևան քաղաք:Սյունիք'!BF363)</f>
        <v>0</v>
      </c>
      <c r="BG365" s="13">
        <f>SUM('Երևան քաղաք:Սյունիք'!BG363)</f>
        <v>0</v>
      </c>
      <c r="BH365" s="13">
        <f>SUM('Երևան քաղաք:Սյունիք'!BH363)</f>
        <v>0</v>
      </c>
      <c r="BI365" s="13">
        <f>SUM('Երևան քաղաք:Սյունիք'!BI363)</f>
        <v>0</v>
      </c>
      <c r="BJ365" s="13">
        <f>SUM('Երևան քաղաք:Սյունիք'!BJ363)</f>
        <v>0</v>
      </c>
      <c r="BK365" s="13">
        <f>SUM('Երևան քաղաք:Սյունիք'!BK363)</f>
        <v>0</v>
      </c>
      <c r="BL365" s="13">
        <f>SUM('Երևան քաղաք:Սյունիք'!BL363)</f>
        <v>0</v>
      </c>
      <c r="BM365" s="13">
        <f>SUM('Երևան քաղաք:Սյունիք'!BM363)</f>
        <v>0</v>
      </c>
      <c r="BN365" s="13">
        <f>SUM('Երևան քաղաք:Սյունիք'!BN363)</f>
        <v>0</v>
      </c>
      <c r="BO365" s="13">
        <f>SUM('Երևան քաղաք:Սյունիք'!BO363)</f>
        <v>0</v>
      </c>
      <c r="BP365" s="13">
        <f>SUM('Երևան քաղաք:Սյունիք'!BP363)</f>
        <v>0</v>
      </c>
      <c r="BQ365" s="13">
        <f>SUM('Երևան քաղաք:Սյունիք'!BQ363)</f>
        <v>0</v>
      </c>
      <c r="BR365" s="13">
        <f>SUM('Երևան քաղաք:Սյունիք'!BR363)</f>
        <v>0</v>
      </c>
      <c r="BS365" s="13">
        <f>SUM('Երևան քաղաք:Սյունիք'!BS363)</f>
        <v>0</v>
      </c>
      <c r="BT365" s="13">
        <f>SUM('Երևան քաղաք:Սյունիք'!BT363)</f>
        <v>0</v>
      </c>
      <c r="BU365" s="13">
        <f>SUM('Երևան քաղաք:Սյունիք'!BU363)</f>
        <v>4</v>
      </c>
      <c r="BV365" s="13">
        <f>SUM('Երևան քաղաք:Սյունիք'!BV363)</f>
        <v>0</v>
      </c>
      <c r="BW365" s="13">
        <f>SUM('Երևան քաղաք:Սյունիք'!BW363)</f>
        <v>0</v>
      </c>
      <c r="BX365" s="13">
        <f>SUM('Երևան քաղաք:Սյունիք'!BX363)</f>
        <v>0</v>
      </c>
      <c r="BY365" s="13">
        <f>SUM('Երևան քաղաք:Սյունիք'!BY363)</f>
        <v>4</v>
      </c>
      <c r="BZ365" s="13">
        <f>SUM('Երևան քաղաք:Սյունիք'!BZ363)</f>
        <v>2</v>
      </c>
      <c r="CA365" s="13">
        <v>0</v>
      </c>
    </row>
    <row r="366" spans="1:79" s="6" customFormat="1" ht="20.100000000000001" customHeight="1" x14ac:dyDescent="0.3">
      <c r="A366" s="5" t="s">
        <v>309</v>
      </c>
      <c r="B366" s="3" t="s">
        <v>640</v>
      </c>
      <c r="C366" s="3">
        <v>376</v>
      </c>
      <c r="D366" s="13">
        <f>SUM('Երևան քաղաք:Սյունիք'!D364)</f>
        <v>0</v>
      </c>
      <c r="E366" s="13">
        <f>SUM('Երևան քաղաք:Սյունիք'!E364)</f>
        <v>1</v>
      </c>
      <c r="F366" s="13">
        <f>SUM('Երևան քաղաք:Սյունիք'!F364)</f>
        <v>1</v>
      </c>
      <c r="G366" s="13">
        <f>SUM('Երևան քաղաք:Սյունիք'!G364)</f>
        <v>0</v>
      </c>
      <c r="H366" s="13">
        <f>SUM('Երևան քաղաք:Սյունիք'!H364)</f>
        <v>2</v>
      </c>
      <c r="I366" s="13">
        <f>SUM('Երևան քաղաք:Սյունիք'!I364)</f>
        <v>3</v>
      </c>
      <c r="J366" s="13">
        <f>SUM('Երևան քաղաք:Սյունիք'!J364)</f>
        <v>0</v>
      </c>
      <c r="K366" s="13">
        <f>SUM('Երևան քաղաք:Սյունիք'!K364)</f>
        <v>0</v>
      </c>
      <c r="L366" s="13">
        <f>SUM('Երևան քաղաք:Սյունիք'!L364)</f>
        <v>3</v>
      </c>
      <c r="M366" s="13">
        <f>SUM('Երևան քաղաք:Սյունիք'!M364)</f>
        <v>0</v>
      </c>
      <c r="N366" s="13">
        <f>SUM('Երևան քաղաք:Սյունիք'!N364)</f>
        <v>0</v>
      </c>
      <c r="O366" s="13">
        <f>SUM('Երևան քաղաք:Սյունիք'!O364)</f>
        <v>1</v>
      </c>
      <c r="P366" s="13">
        <f>SUM('Երևան քաղաք:Սյունիք'!P364)</f>
        <v>0</v>
      </c>
      <c r="Q366" s="13">
        <f>SUM('Երևան քաղաք:Սյունիք'!Q364)</f>
        <v>0</v>
      </c>
      <c r="R366" s="13">
        <f>SUM('Երևան քաղաք:Սյունիք'!R364)</f>
        <v>0</v>
      </c>
      <c r="S366" s="13">
        <f>SUM('Երևան քաղաք:Սյունիք'!S364)</f>
        <v>0</v>
      </c>
      <c r="T366" s="13">
        <f>SUM('Երևան քաղաք:Սյունիք'!T364)</f>
        <v>0</v>
      </c>
      <c r="U366" s="13">
        <f>SUM('Երևան քաղաք:Սյունիք'!U364)</f>
        <v>0</v>
      </c>
      <c r="V366" s="13">
        <f>SUM('Երևան քաղաք:Սյունիք'!V364)</f>
        <v>0</v>
      </c>
      <c r="W366" s="13">
        <f>SUM('Երևան քաղաք:Սյունիք'!W364)</f>
        <v>1</v>
      </c>
      <c r="X366" s="13">
        <f>SUM('Երևան քաղաք:Սյունիք'!X364)</f>
        <v>0</v>
      </c>
      <c r="Y366" s="13">
        <f>SUM('Երևան քաղաք:Սյունիք'!Y364)</f>
        <v>0</v>
      </c>
      <c r="Z366" s="13">
        <f>SUM('Երևան քաղաք:Սյունիք'!Z364)</f>
        <v>1</v>
      </c>
      <c r="AA366" s="13">
        <f>SUM('Երևան քաղաք:Սյունիք'!AA364)</f>
        <v>0</v>
      </c>
      <c r="AB366" s="13">
        <f>SUM('Երևան քաղաք:Սյունիք'!AB364)</f>
        <v>1</v>
      </c>
      <c r="AC366" s="13">
        <f>SUM('Երևան քաղաք:Սյունիք'!AC364)</f>
        <v>0</v>
      </c>
      <c r="AD366" s="13">
        <f>SUM('Երևան քաղաք:Սյունիք'!AD364)</f>
        <v>0</v>
      </c>
      <c r="AE366" s="13">
        <f>SUM('Երևան քաղաք:Սյունիք'!AE364)</f>
        <v>0</v>
      </c>
      <c r="AF366" s="13">
        <f>SUM('Երևան քաղաք:Սյունիք'!AF364)</f>
        <v>0</v>
      </c>
      <c r="AG366" s="13">
        <f>SUM('Երևան քաղաք:Սյունիք'!AG364)</f>
        <v>0</v>
      </c>
      <c r="AH366" s="13">
        <f>SUM('Երևան քաղաք:Սյունիք'!AH364)</f>
        <v>0</v>
      </c>
      <c r="AI366" s="13">
        <f>SUM('Երևան քաղաք:Սյունիք'!AI364)</f>
        <v>0</v>
      </c>
      <c r="AJ366" s="13">
        <f>SUM('Երևան քաղաք:Սյունիք'!AJ364)</f>
        <v>0</v>
      </c>
      <c r="AK366" s="13">
        <f>SUM('Երևան քաղաք:Սյունիք'!AK364)</f>
        <v>1</v>
      </c>
      <c r="AL366" s="13">
        <f>SUM('Երևան քաղաք:Սյունիք'!AL364)</f>
        <v>0</v>
      </c>
      <c r="AM366" s="13">
        <f>SUM('Երևան քաղաք:Սյունիք'!AM364)</f>
        <v>0</v>
      </c>
      <c r="AN366" s="13">
        <f>SUM('Երևան քաղաք:Սյունիք'!AN364)</f>
        <v>0</v>
      </c>
      <c r="AO366" s="13">
        <f>SUM('Երևան քաղաք:Սյունիք'!AO364)</f>
        <v>0</v>
      </c>
      <c r="AP366" s="13">
        <f>SUM('Երևան քաղաք:Սյունիք'!AP364)</f>
        <v>3</v>
      </c>
      <c r="AQ366" s="13">
        <f>SUM('Երևան քաղաք:Սյունիք'!AQ364)</f>
        <v>0</v>
      </c>
      <c r="AR366" s="13">
        <f>SUM('Երևան քաղաք:Սյունիք'!AR364)</f>
        <v>0</v>
      </c>
      <c r="AS366" s="13">
        <f>SUM('Երևան քաղաք:Սյունիք'!AS364)</f>
        <v>3</v>
      </c>
      <c r="AT366" s="13">
        <f>SUM('Երևան քաղաք:Սյունիք'!AT364)</f>
        <v>0</v>
      </c>
      <c r="AU366" s="13">
        <f>SUM('Երևան քաղաք:Սյունիք'!AU364)</f>
        <v>0</v>
      </c>
      <c r="AV366" s="13">
        <f>SUM('Երևան քաղաք:Սյունիք'!AV364)</f>
        <v>0</v>
      </c>
      <c r="AW366" s="13">
        <f>SUM('Երևան քաղաք:Սյունիք'!AW364)</f>
        <v>0</v>
      </c>
      <c r="AX366" s="13">
        <f>SUM('Երևան քաղաք:Սյունիք'!AX364)</f>
        <v>0</v>
      </c>
      <c r="AY366" s="13">
        <f>SUM('Երևան քաղաք:Սյունիք'!AY364)</f>
        <v>3</v>
      </c>
      <c r="AZ366" s="13">
        <f>SUM('Երևան քաղաք:Սյունիք'!AZ364)</f>
        <v>0</v>
      </c>
      <c r="BA366" s="13">
        <f>SUM('Երևան քաղաք:Սյունիք'!BA364)</f>
        <v>0</v>
      </c>
      <c r="BB366" s="13">
        <f>SUM('Երևան քաղաք:Սյունիք'!BB364)</f>
        <v>0</v>
      </c>
      <c r="BC366" s="13">
        <f>SUM('Երևան քաղաք:Սյունիք'!BC364)</f>
        <v>0</v>
      </c>
      <c r="BD366" s="13">
        <f>SUM('Երևան քաղաք:Սյունիք'!BD364)</f>
        <v>0</v>
      </c>
      <c r="BE366" s="13">
        <f>SUM('Երևան քաղաք:Սյունիք'!BE364)</f>
        <v>0</v>
      </c>
      <c r="BF366" s="13">
        <f>SUM('Երևան քաղաք:Սյունիք'!BF364)</f>
        <v>0</v>
      </c>
      <c r="BG366" s="13">
        <f>SUM('Երևան քաղաք:Սյունիք'!BG364)</f>
        <v>0</v>
      </c>
      <c r="BH366" s="13">
        <f>SUM('Երևան քաղաք:Սյունիք'!BH364)</f>
        <v>0</v>
      </c>
      <c r="BI366" s="13">
        <f>SUM('Երևան քաղաք:Սյունիք'!BI364)</f>
        <v>0</v>
      </c>
      <c r="BJ366" s="13">
        <f>SUM('Երևան քաղաք:Սյունիք'!BJ364)</f>
        <v>0</v>
      </c>
      <c r="BK366" s="13">
        <f>SUM('Երևան քաղաք:Սյունիք'!BK364)</f>
        <v>0</v>
      </c>
      <c r="BL366" s="13">
        <f>SUM('Երևան քաղաք:Սյունիք'!BL364)</f>
        <v>0</v>
      </c>
      <c r="BM366" s="13">
        <f>SUM('Երևան քաղաք:Սյունիք'!BM364)</f>
        <v>0</v>
      </c>
      <c r="BN366" s="13">
        <f>SUM('Երևան քաղաք:Սյունիք'!BN364)</f>
        <v>0</v>
      </c>
      <c r="BO366" s="13">
        <f>SUM('Երևան քաղաք:Սյունիք'!BO364)</f>
        <v>0</v>
      </c>
      <c r="BP366" s="13">
        <f>SUM('Երևան քաղաք:Սյունիք'!BP364)</f>
        <v>0</v>
      </c>
      <c r="BQ366" s="13">
        <f>SUM('Երևան քաղաք:Սյունիք'!BQ364)</f>
        <v>0</v>
      </c>
      <c r="BR366" s="13">
        <f>SUM('Երևան քաղաք:Սյունիք'!BR364)</f>
        <v>0</v>
      </c>
      <c r="BS366" s="13">
        <f>SUM('Երևան քաղաք:Սյունիք'!BS364)</f>
        <v>0</v>
      </c>
      <c r="BT366" s="13">
        <f>SUM('Երևան քաղաք:Սյունիք'!BT364)</f>
        <v>0</v>
      </c>
      <c r="BU366" s="13">
        <f>SUM('Երևան քաղաք:Սյունիք'!BU364)</f>
        <v>4</v>
      </c>
      <c r="BV366" s="13">
        <f>SUM('Երևան քաղաք:Սյունիք'!BV364)</f>
        <v>0</v>
      </c>
      <c r="BW366" s="13">
        <f>SUM('Երևան քաղաք:Սյունիք'!BW364)</f>
        <v>0</v>
      </c>
      <c r="BX366" s="13">
        <f>SUM('Երևան քաղաք:Սյունիք'!BX364)</f>
        <v>0</v>
      </c>
      <c r="BY366" s="13">
        <f>SUM('Երևան քաղաք:Սյունիք'!BY364)</f>
        <v>3</v>
      </c>
      <c r="BZ366" s="13">
        <f>SUM('Երևան քաղաք:Սյունիք'!BZ364)</f>
        <v>2</v>
      </c>
      <c r="CA366" s="13">
        <v>0</v>
      </c>
    </row>
    <row r="367" spans="1:79" s="6" customFormat="1" ht="20.100000000000001" customHeight="1" x14ac:dyDescent="0.3">
      <c r="A367" s="5" t="s">
        <v>310</v>
      </c>
      <c r="B367" s="3" t="s">
        <v>641</v>
      </c>
      <c r="C367" s="3">
        <v>377</v>
      </c>
      <c r="D367" s="13">
        <f>SUM('Երևան քաղաք:Սյունիք'!D365)</f>
        <v>0</v>
      </c>
      <c r="E367" s="13">
        <f>SUM('Երևան քաղաք:Սյունիք'!E365)</f>
        <v>2</v>
      </c>
      <c r="F367" s="13">
        <f>SUM('Երևան քաղաք:Սյունիք'!F365)</f>
        <v>2</v>
      </c>
      <c r="G367" s="13">
        <f>SUM('Երևան քաղաք:Սյունիք'!G365)</f>
        <v>0</v>
      </c>
      <c r="H367" s="13">
        <f>SUM('Երևան քաղաք:Սյունիք'!H365)</f>
        <v>0</v>
      </c>
      <c r="I367" s="13">
        <f>SUM('Երևան քաղաք:Սյունիք'!I365)</f>
        <v>1</v>
      </c>
      <c r="J367" s="13">
        <f>SUM('Երևան քաղաք:Սյունիք'!J365)</f>
        <v>0</v>
      </c>
      <c r="K367" s="13">
        <f>SUM('Երևան քաղաք:Սյունիք'!K365)</f>
        <v>0</v>
      </c>
      <c r="L367" s="13">
        <f>SUM('Երևան քաղաք:Սյունիք'!L365)</f>
        <v>1</v>
      </c>
      <c r="M367" s="13">
        <f>SUM('Երևան քաղաք:Սյունիք'!M365)</f>
        <v>0</v>
      </c>
      <c r="N367" s="13">
        <f>SUM('Երևան քաղաք:Սյունիք'!N365)</f>
        <v>0</v>
      </c>
      <c r="O367" s="13">
        <f>SUM('Երևան քաղաք:Սյունիք'!O365)</f>
        <v>0</v>
      </c>
      <c r="P367" s="13">
        <f>SUM('Երևան քաղաք:Սյունիք'!P365)</f>
        <v>0</v>
      </c>
      <c r="Q367" s="13">
        <f>SUM('Երևան քաղաք:Սյունիք'!Q365)</f>
        <v>1</v>
      </c>
      <c r="R367" s="13">
        <f>SUM('Երևան քաղաք:Սյունիք'!R365)</f>
        <v>0</v>
      </c>
      <c r="S367" s="13">
        <f>SUM('Երևան քաղաք:Սյունիք'!S365)</f>
        <v>0</v>
      </c>
      <c r="T367" s="13">
        <f>SUM('Երևան քաղաք:Սյունիք'!T365)</f>
        <v>0</v>
      </c>
      <c r="U367" s="13">
        <f>SUM('Երևան քաղաք:Սյունիք'!U365)</f>
        <v>0</v>
      </c>
      <c r="V367" s="13">
        <f>SUM('Երևան քաղաք:Սյունիք'!V365)</f>
        <v>0</v>
      </c>
      <c r="W367" s="13">
        <f>SUM('Երևան քաղաք:Սյունիք'!W365)</f>
        <v>1</v>
      </c>
      <c r="X367" s="13">
        <f>SUM('Երևան քաղաք:Սյունիք'!X365)</f>
        <v>0</v>
      </c>
      <c r="Y367" s="13">
        <f>SUM('Երևան քաղաք:Սյունիք'!Y365)</f>
        <v>0</v>
      </c>
      <c r="Z367" s="13">
        <f>SUM('Երևան քաղաք:Սյունիք'!Z365)</f>
        <v>0</v>
      </c>
      <c r="AA367" s="13">
        <f>SUM('Երևան քաղաք:Սյունիք'!AA365)</f>
        <v>0</v>
      </c>
      <c r="AB367" s="13">
        <f>SUM('Երևան քաղաք:Սյունիք'!AB365)</f>
        <v>0</v>
      </c>
      <c r="AC367" s="13">
        <f>SUM('Երևան քաղաք:Սյունիք'!AC365)</f>
        <v>0</v>
      </c>
      <c r="AD367" s="13">
        <f>SUM('Երևան քաղաք:Սյունիք'!AD365)</f>
        <v>1</v>
      </c>
      <c r="AE367" s="13">
        <f>SUM('Երևան քաղաք:Սյունիք'!AE365)</f>
        <v>0</v>
      </c>
      <c r="AF367" s="13">
        <f>SUM('Երևան քաղաք:Սյունիք'!AF365)</f>
        <v>0</v>
      </c>
      <c r="AG367" s="13">
        <f>SUM('Երևան քաղաք:Սյունիք'!AG365)</f>
        <v>0</v>
      </c>
      <c r="AH367" s="13">
        <f>SUM('Երևան քաղաք:Սյունիք'!AH365)</f>
        <v>1</v>
      </c>
      <c r="AI367" s="13">
        <f>SUM('Երևան քաղաք:Սյունիք'!AI365)</f>
        <v>0</v>
      </c>
      <c r="AJ367" s="13">
        <f>SUM('Երևան քաղաք:Սյունիք'!AJ365)</f>
        <v>0</v>
      </c>
      <c r="AK367" s="13">
        <f>SUM('Երևան քաղաք:Սյունիք'!AK365)</f>
        <v>0</v>
      </c>
      <c r="AL367" s="13">
        <f>SUM('Երևան քաղաք:Սյունիք'!AL365)</f>
        <v>0</v>
      </c>
      <c r="AM367" s="13">
        <f>SUM('Երևան քաղաք:Սյունիք'!AM365)</f>
        <v>0</v>
      </c>
      <c r="AN367" s="13">
        <f>SUM('Երևան քաղաք:Սյունիք'!AN365)</f>
        <v>0</v>
      </c>
      <c r="AO367" s="13">
        <f>SUM('Երևան քաղաք:Սյունիք'!AO365)</f>
        <v>1</v>
      </c>
      <c r="AP367" s="13">
        <f>SUM('Երևան քաղաք:Սյունիք'!AP365)</f>
        <v>0</v>
      </c>
      <c r="AQ367" s="13">
        <f>SUM('Երևան քաղաք:Սյունիք'!AQ365)</f>
        <v>0</v>
      </c>
      <c r="AR367" s="13">
        <f>SUM('Երևան քաղաք:Սյունիք'!AR365)</f>
        <v>0</v>
      </c>
      <c r="AS367" s="13">
        <f>SUM('Երևան քաղաք:Սյունիք'!AS365)</f>
        <v>1</v>
      </c>
      <c r="AT367" s="13">
        <f>SUM('Երևան քաղաք:Սյունիք'!AT365)</f>
        <v>0</v>
      </c>
      <c r="AU367" s="13">
        <f>SUM('Երևան քաղաք:Սյունիք'!AU365)</f>
        <v>0</v>
      </c>
      <c r="AV367" s="13">
        <f>SUM('Երևան քաղաք:Սյունիք'!AV365)</f>
        <v>0</v>
      </c>
      <c r="AW367" s="13">
        <f>SUM('Երևան քաղաք:Սյունիք'!AW365)</f>
        <v>0</v>
      </c>
      <c r="AX367" s="13">
        <f>SUM('Երևան քաղաք:Սյունիք'!AX365)</f>
        <v>0</v>
      </c>
      <c r="AY367" s="13">
        <f>SUM('Երևան քաղաք:Սյունիք'!AY365)</f>
        <v>1</v>
      </c>
      <c r="AZ367" s="13">
        <f>SUM('Երևան քաղաք:Սյունիք'!AZ365)</f>
        <v>0</v>
      </c>
      <c r="BA367" s="13">
        <f>SUM('Երևան քաղաք:Սյունիք'!BA365)</f>
        <v>0</v>
      </c>
      <c r="BB367" s="13">
        <f>SUM('Երևան քաղաք:Սյունիք'!BB365)</f>
        <v>0</v>
      </c>
      <c r="BC367" s="13">
        <f>SUM('Երևան քաղաք:Սյունիք'!BC365)</f>
        <v>0</v>
      </c>
      <c r="BD367" s="13">
        <f>SUM('Երևան քաղաք:Սյունիք'!BD365)</f>
        <v>0</v>
      </c>
      <c r="BE367" s="13">
        <f>SUM('Երևան քաղաք:Սյունիք'!BE365)</f>
        <v>0</v>
      </c>
      <c r="BF367" s="13">
        <f>SUM('Երևան քաղաք:Սյունիք'!BF365)</f>
        <v>0</v>
      </c>
      <c r="BG367" s="13">
        <f>SUM('Երևան քաղաք:Սյունիք'!BG365)</f>
        <v>0</v>
      </c>
      <c r="BH367" s="13">
        <f>SUM('Երևան քաղաք:Սյունիք'!BH365)</f>
        <v>0</v>
      </c>
      <c r="BI367" s="13">
        <f>SUM('Երևան քաղաք:Սյունիք'!BI365)</f>
        <v>0</v>
      </c>
      <c r="BJ367" s="13">
        <f>SUM('Երևան քաղաք:Սյունիք'!BJ365)</f>
        <v>0</v>
      </c>
      <c r="BK367" s="13">
        <f>SUM('Երևան քաղաք:Սյունիք'!BK365)</f>
        <v>0</v>
      </c>
      <c r="BL367" s="13">
        <f>SUM('Երևան քաղաք:Սյունիք'!BL365)</f>
        <v>0</v>
      </c>
      <c r="BM367" s="13">
        <f>SUM('Երևան քաղաք:Սյունիք'!BM365)</f>
        <v>0</v>
      </c>
      <c r="BN367" s="13">
        <f>SUM('Երևան քաղաք:Սյունիք'!BN365)</f>
        <v>0</v>
      </c>
      <c r="BO367" s="13">
        <f>SUM('Երևան քաղաք:Սյունիք'!BO365)</f>
        <v>0</v>
      </c>
      <c r="BP367" s="13">
        <f>SUM('Երևան քաղաք:Սյունիք'!BP365)</f>
        <v>0</v>
      </c>
      <c r="BQ367" s="13">
        <f>SUM('Երևան քաղաք:Սյունիք'!BQ365)</f>
        <v>0</v>
      </c>
      <c r="BR367" s="13">
        <f>SUM('Երևան քաղաք:Սյունիք'!BR365)</f>
        <v>0</v>
      </c>
      <c r="BS367" s="13">
        <f>SUM('Երևան քաղաք:Սյունիք'!BS365)</f>
        <v>0</v>
      </c>
      <c r="BT367" s="13">
        <f>SUM('Երևան քաղաք:Սյունիք'!BT365)</f>
        <v>0</v>
      </c>
      <c r="BU367" s="13">
        <f>SUM('Երևան քաղաք:Սյունիք'!BU365)</f>
        <v>2</v>
      </c>
      <c r="BV367" s="13">
        <f>SUM('Երևան քաղաք:Սյունիք'!BV365)</f>
        <v>0</v>
      </c>
      <c r="BW367" s="13">
        <f>SUM('Երևան քաղաք:Սյունիք'!BW365)</f>
        <v>0</v>
      </c>
      <c r="BX367" s="13">
        <f>SUM('Երևան քաղաք:Սյունիք'!BX365)</f>
        <v>0</v>
      </c>
      <c r="BY367" s="13">
        <f>SUM('Երևան քաղաք:Սյունիք'!BY365)</f>
        <v>1</v>
      </c>
      <c r="BZ367" s="13">
        <f>SUM('Երևան քաղաք:Սյունիք'!BZ365)</f>
        <v>1</v>
      </c>
      <c r="CA367" s="13">
        <v>0</v>
      </c>
    </row>
    <row r="368" spans="1:79" s="6" customFormat="1" ht="20.100000000000001" customHeight="1" x14ac:dyDescent="0.3">
      <c r="A368" s="5" t="s">
        <v>311</v>
      </c>
      <c r="B368" s="3" t="s">
        <v>642</v>
      </c>
      <c r="C368" s="3">
        <v>378</v>
      </c>
      <c r="D368" s="13">
        <f>SUM('Երևան քաղաք:Սյունիք'!D366)</f>
        <v>0</v>
      </c>
      <c r="E368" s="13">
        <f>SUM('Երևան քաղաք:Սյունիք'!E366)</f>
        <v>0</v>
      </c>
      <c r="F368" s="13">
        <f>SUM('Երևան քաղաք:Սյունիք'!F366)</f>
        <v>0</v>
      </c>
      <c r="G368" s="13">
        <f>SUM('Երևան քաղաք:Սյունիք'!G366)</f>
        <v>0</v>
      </c>
      <c r="H368" s="13">
        <f>SUM('Երևան քաղաք:Սյունիք'!H366)</f>
        <v>0</v>
      </c>
      <c r="I368" s="13">
        <f>SUM('Երևան քաղաք:Սյունիք'!I366)</f>
        <v>0</v>
      </c>
      <c r="J368" s="13">
        <f>SUM('Երևան քաղաք:Սյունիք'!J366)</f>
        <v>0</v>
      </c>
      <c r="K368" s="13">
        <f>SUM('Երևան քաղաք:Սյունիք'!K366)</f>
        <v>0</v>
      </c>
      <c r="L368" s="13">
        <f>SUM('Երևան քաղաք:Սյունիք'!L366)</f>
        <v>0</v>
      </c>
      <c r="M368" s="13">
        <f>SUM('Երևան քաղաք:Սյունիք'!M366)</f>
        <v>0</v>
      </c>
      <c r="N368" s="13">
        <f>SUM('Երևան քաղաք:Սյունիք'!N366)</f>
        <v>0</v>
      </c>
      <c r="O368" s="13">
        <f>SUM('Երևան քաղաք:Սյունիք'!O366)</f>
        <v>0</v>
      </c>
      <c r="P368" s="13">
        <f>SUM('Երևան քաղաք:Սյունիք'!P366)</f>
        <v>0</v>
      </c>
      <c r="Q368" s="13">
        <f>SUM('Երևան քաղաք:Սյունիք'!Q366)</f>
        <v>0</v>
      </c>
      <c r="R368" s="13">
        <f>SUM('Երևան քաղաք:Սյունիք'!R366)</f>
        <v>0</v>
      </c>
      <c r="S368" s="13">
        <f>SUM('Երևան քաղաք:Սյունիք'!S366)</f>
        <v>0</v>
      </c>
      <c r="T368" s="13">
        <f>SUM('Երևան քաղաք:Սյունիք'!T366)</f>
        <v>0</v>
      </c>
      <c r="U368" s="13">
        <f>SUM('Երևան քաղաք:Սյունիք'!U366)</f>
        <v>0</v>
      </c>
      <c r="V368" s="13">
        <f>SUM('Երևան քաղաք:Սյունիք'!V366)</f>
        <v>0</v>
      </c>
      <c r="W368" s="13">
        <f>SUM('Երևան քաղաք:Սյունիք'!W366)</f>
        <v>0</v>
      </c>
      <c r="X368" s="13">
        <f>SUM('Երևան քաղաք:Սյունիք'!X366)</f>
        <v>0</v>
      </c>
      <c r="Y368" s="13">
        <f>SUM('Երևան քաղաք:Սյունիք'!Y366)</f>
        <v>0</v>
      </c>
      <c r="Z368" s="13">
        <f>SUM('Երևան քաղաք:Սյունիք'!Z366)</f>
        <v>0</v>
      </c>
      <c r="AA368" s="13">
        <f>SUM('Երևան քաղաք:Սյունիք'!AA366)</f>
        <v>0</v>
      </c>
      <c r="AB368" s="13">
        <f>SUM('Երևան քաղաք:Սյունիք'!AB366)</f>
        <v>0</v>
      </c>
      <c r="AC368" s="13">
        <f>SUM('Երևան քաղաք:Սյունիք'!AC366)</f>
        <v>0</v>
      </c>
      <c r="AD368" s="13">
        <f>SUM('Երևան քաղաք:Սյունիք'!AD366)</f>
        <v>0</v>
      </c>
      <c r="AE368" s="13">
        <f>SUM('Երևան քաղաք:Սյունիք'!AE366)</f>
        <v>0</v>
      </c>
      <c r="AF368" s="13">
        <f>SUM('Երևան քաղաք:Սյունիք'!AF366)</f>
        <v>0</v>
      </c>
      <c r="AG368" s="13">
        <f>SUM('Երևան քաղաք:Սյունիք'!AG366)</f>
        <v>0</v>
      </c>
      <c r="AH368" s="13">
        <f>SUM('Երևան քաղաք:Սյունիք'!AH366)</f>
        <v>0</v>
      </c>
      <c r="AI368" s="13">
        <f>SUM('Երևան քաղաք:Սյունիք'!AI366)</f>
        <v>0</v>
      </c>
      <c r="AJ368" s="13">
        <f>SUM('Երևան քաղաք:Սյունիք'!AJ366)</f>
        <v>0</v>
      </c>
      <c r="AK368" s="13">
        <f>SUM('Երևան քաղաք:Սյունիք'!AK366)</f>
        <v>0</v>
      </c>
      <c r="AL368" s="13">
        <f>SUM('Երևան քաղաք:Սյունիք'!AL366)</f>
        <v>0</v>
      </c>
      <c r="AM368" s="13">
        <f>SUM('Երևան քաղաք:Սյունիք'!AM366)</f>
        <v>0</v>
      </c>
      <c r="AN368" s="13">
        <f>SUM('Երևան քաղաք:Սյունիք'!AN366)</f>
        <v>0</v>
      </c>
      <c r="AO368" s="13">
        <f>SUM('Երևան քաղաք:Սյունիք'!AO366)</f>
        <v>0</v>
      </c>
      <c r="AP368" s="13">
        <f>SUM('Երևան քաղաք:Սյունիք'!AP366)</f>
        <v>0</v>
      </c>
      <c r="AQ368" s="13">
        <f>SUM('Երևան քաղաք:Սյունիք'!AQ366)</f>
        <v>0</v>
      </c>
      <c r="AR368" s="13">
        <f>SUM('Երևան քաղաք:Սյունիք'!AR366)</f>
        <v>0</v>
      </c>
      <c r="AS368" s="13">
        <f>SUM('Երևան քաղաք:Սյունիք'!AS366)</f>
        <v>0</v>
      </c>
      <c r="AT368" s="13">
        <f>SUM('Երևան քաղաք:Սյունիք'!AT366)</f>
        <v>0</v>
      </c>
      <c r="AU368" s="13">
        <f>SUM('Երևան քաղաք:Սյունիք'!AU366)</f>
        <v>0</v>
      </c>
      <c r="AV368" s="13">
        <f>SUM('Երևան քաղաք:Սյունիք'!AV366)</f>
        <v>0</v>
      </c>
      <c r="AW368" s="13">
        <f>SUM('Երևան քաղաք:Սյունիք'!AW366)</f>
        <v>0</v>
      </c>
      <c r="AX368" s="13">
        <f>SUM('Երևան քաղաք:Սյունիք'!AX366)</f>
        <v>0</v>
      </c>
      <c r="AY368" s="13">
        <f>SUM('Երևան քաղաք:Սյունիք'!AY366)</f>
        <v>0</v>
      </c>
      <c r="AZ368" s="13">
        <f>SUM('Երևան քաղաք:Սյունիք'!AZ366)</f>
        <v>0</v>
      </c>
      <c r="BA368" s="13">
        <f>SUM('Երևան քաղաք:Սյունիք'!BA366)</f>
        <v>0</v>
      </c>
      <c r="BB368" s="13">
        <f>SUM('Երևան քաղաք:Սյունիք'!BB366)</f>
        <v>0</v>
      </c>
      <c r="BC368" s="13">
        <f>SUM('Երևան քաղաք:Սյունիք'!BC366)</f>
        <v>0</v>
      </c>
      <c r="BD368" s="13">
        <f>SUM('Երևան քաղաք:Սյունիք'!BD366)</f>
        <v>0</v>
      </c>
      <c r="BE368" s="13">
        <f>SUM('Երևան քաղաք:Սյունիք'!BE366)</f>
        <v>0</v>
      </c>
      <c r="BF368" s="13">
        <f>SUM('Երևան քաղաք:Սյունիք'!BF366)</f>
        <v>0</v>
      </c>
      <c r="BG368" s="13">
        <f>SUM('Երևան քաղաք:Սյունիք'!BG366)</f>
        <v>0</v>
      </c>
      <c r="BH368" s="13">
        <f>SUM('Երևան քաղաք:Սյունիք'!BH366)</f>
        <v>0</v>
      </c>
      <c r="BI368" s="13">
        <f>SUM('Երևան քաղաք:Սյունիք'!BI366)</f>
        <v>0</v>
      </c>
      <c r="BJ368" s="13">
        <f>SUM('Երևան քաղաք:Սյունիք'!BJ366)</f>
        <v>0</v>
      </c>
      <c r="BK368" s="13">
        <f>SUM('Երևան քաղաք:Սյունիք'!BK366)</f>
        <v>0</v>
      </c>
      <c r="BL368" s="13">
        <f>SUM('Երևան քաղաք:Սյունիք'!BL366)</f>
        <v>0</v>
      </c>
      <c r="BM368" s="13">
        <f>SUM('Երևան քաղաք:Սյունիք'!BM366)</f>
        <v>0</v>
      </c>
      <c r="BN368" s="13">
        <f>SUM('Երևան քաղաք:Սյունիք'!BN366)</f>
        <v>0</v>
      </c>
      <c r="BO368" s="13">
        <f>SUM('Երևան քաղաք:Սյունիք'!BO366)</f>
        <v>0</v>
      </c>
      <c r="BP368" s="13">
        <f>SUM('Երևան քաղաք:Սյունիք'!BP366)</f>
        <v>0</v>
      </c>
      <c r="BQ368" s="13">
        <f>SUM('Երևան քաղաք:Սյունիք'!BQ366)</f>
        <v>0</v>
      </c>
      <c r="BR368" s="13">
        <f>SUM('Երևան քաղաք:Սյունիք'!BR366)</f>
        <v>0</v>
      </c>
      <c r="BS368" s="13">
        <f>SUM('Երևան քաղաք:Սյունիք'!BS366)</f>
        <v>0</v>
      </c>
      <c r="BT368" s="13">
        <f>SUM('Երևան քաղաք:Սյունիք'!BT366)</f>
        <v>0</v>
      </c>
      <c r="BU368" s="13">
        <f>SUM('Երևան քաղաք:Սյունիք'!BU366)</f>
        <v>0</v>
      </c>
      <c r="BV368" s="13">
        <f>SUM('Երևան քաղաք:Սյունիք'!BV366)</f>
        <v>0</v>
      </c>
      <c r="BW368" s="13">
        <f>SUM('Երևան քաղաք:Սյունիք'!BW366)</f>
        <v>0</v>
      </c>
      <c r="BX368" s="13">
        <f>SUM('Երևան քաղաք:Սյունիք'!BX366)</f>
        <v>0</v>
      </c>
      <c r="BY368" s="13">
        <f>SUM('Երևան քաղաք:Սյունիք'!BY366)</f>
        <v>0</v>
      </c>
      <c r="BZ368" s="13">
        <f>SUM('Երևան քաղաք:Սյունիք'!BZ366)</f>
        <v>0</v>
      </c>
      <c r="CA368" s="13">
        <v>0</v>
      </c>
    </row>
    <row r="369" spans="1:79" s="6" customFormat="1" ht="20.100000000000001" customHeight="1" x14ac:dyDescent="0.3">
      <c r="A369" s="5" t="s">
        <v>312</v>
      </c>
      <c r="B369" s="3" t="s">
        <v>489</v>
      </c>
      <c r="C369" s="3">
        <v>379</v>
      </c>
      <c r="D369" s="13">
        <f>SUM('Երևան քաղաք:Սյունիք'!D367)</f>
        <v>0</v>
      </c>
      <c r="E369" s="13">
        <f>SUM('Երևան քաղաք:Սյունիք'!E367)</f>
        <v>0</v>
      </c>
      <c r="F369" s="13">
        <f>SUM('Երևան քաղաք:Սյունիք'!F367)</f>
        <v>0</v>
      </c>
      <c r="G369" s="13">
        <f>SUM('Երևան քաղաք:Սյունիք'!G367)</f>
        <v>0</v>
      </c>
      <c r="H369" s="13">
        <f>SUM('Երևան քաղաք:Սյունիք'!H367)</f>
        <v>0</v>
      </c>
      <c r="I369" s="13">
        <f>SUM('Երևան քաղաք:Սյունիք'!I367)</f>
        <v>0</v>
      </c>
      <c r="J369" s="13">
        <f>SUM('Երևան քաղաք:Սյունիք'!J367)</f>
        <v>0</v>
      </c>
      <c r="K369" s="13">
        <f>SUM('Երևան քաղաք:Սյունիք'!K367)</f>
        <v>0</v>
      </c>
      <c r="L369" s="13">
        <f>SUM('Երևան քաղաք:Սյունիք'!L367)</f>
        <v>0</v>
      </c>
      <c r="M369" s="13">
        <f>SUM('Երևան քաղաք:Սյունիք'!M367)</f>
        <v>0</v>
      </c>
      <c r="N369" s="13">
        <f>SUM('Երևան քաղաք:Սյունիք'!N367)</f>
        <v>0</v>
      </c>
      <c r="O369" s="13">
        <f>SUM('Երևան քաղաք:Սյունիք'!O367)</f>
        <v>0</v>
      </c>
      <c r="P369" s="13">
        <f>SUM('Երևան քաղաք:Սյունիք'!P367)</f>
        <v>0</v>
      </c>
      <c r="Q369" s="13">
        <f>SUM('Երևան քաղաք:Սյունիք'!Q367)</f>
        <v>0</v>
      </c>
      <c r="R369" s="13">
        <f>SUM('Երևան քաղաք:Սյունիք'!R367)</f>
        <v>0</v>
      </c>
      <c r="S369" s="13">
        <f>SUM('Երևան քաղաք:Սյունիք'!S367)</f>
        <v>0</v>
      </c>
      <c r="T369" s="13">
        <f>SUM('Երևան քաղաք:Սյունիք'!T367)</f>
        <v>0</v>
      </c>
      <c r="U369" s="13">
        <f>SUM('Երևան քաղաք:Սյունիք'!U367)</f>
        <v>0</v>
      </c>
      <c r="V369" s="13">
        <f>SUM('Երևան քաղաք:Սյունիք'!V367)</f>
        <v>0</v>
      </c>
      <c r="W369" s="13">
        <f>SUM('Երևան քաղաք:Սյունիք'!W367)</f>
        <v>0</v>
      </c>
      <c r="X369" s="13">
        <f>SUM('Երևան քաղաք:Սյունիք'!X367)</f>
        <v>0</v>
      </c>
      <c r="Y369" s="13">
        <f>SUM('Երևան քաղաք:Սյունիք'!Y367)</f>
        <v>0</v>
      </c>
      <c r="Z369" s="13">
        <f>SUM('Երևան քաղաք:Սյունիք'!Z367)</f>
        <v>0</v>
      </c>
      <c r="AA369" s="13">
        <f>SUM('Երևան քաղաք:Սյունիք'!AA367)</f>
        <v>0</v>
      </c>
      <c r="AB369" s="13">
        <f>SUM('Երևան քաղաք:Սյունիք'!AB367)</f>
        <v>0</v>
      </c>
      <c r="AC369" s="13">
        <f>SUM('Երևան քաղաք:Սյունիք'!AC367)</f>
        <v>0</v>
      </c>
      <c r="AD369" s="13">
        <f>SUM('Երևան քաղաք:Սյունիք'!AD367)</f>
        <v>0</v>
      </c>
      <c r="AE369" s="13">
        <f>SUM('Երևան քաղաք:Սյունիք'!AE367)</f>
        <v>0</v>
      </c>
      <c r="AF369" s="13">
        <f>SUM('Երևան քաղաք:Սյունիք'!AF367)</f>
        <v>0</v>
      </c>
      <c r="AG369" s="13">
        <f>SUM('Երևան քաղաք:Սյունիք'!AG367)</f>
        <v>0</v>
      </c>
      <c r="AH369" s="13">
        <f>SUM('Երևան քաղաք:Սյունիք'!AH367)</f>
        <v>0</v>
      </c>
      <c r="AI369" s="13">
        <f>SUM('Երևան քաղաք:Սյունիք'!AI367)</f>
        <v>0</v>
      </c>
      <c r="AJ369" s="13">
        <f>SUM('Երևան քաղաք:Սյունիք'!AJ367)</f>
        <v>0</v>
      </c>
      <c r="AK369" s="13">
        <f>SUM('Երևան քաղաք:Սյունիք'!AK367)</f>
        <v>0</v>
      </c>
      <c r="AL369" s="13">
        <f>SUM('Երևան քաղաք:Սյունիք'!AL367)</f>
        <v>0</v>
      </c>
      <c r="AM369" s="13">
        <f>SUM('Երևան քաղաք:Սյունիք'!AM367)</f>
        <v>0</v>
      </c>
      <c r="AN369" s="13">
        <f>SUM('Երևան քաղաք:Սյունիք'!AN367)</f>
        <v>0</v>
      </c>
      <c r="AO369" s="13">
        <f>SUM('Երևան քաղաք:Սյունիք'!AO367)</f>
        <v>0</v>
      </c>
      <c r="AP369" s="13">
        <f>SUM('Երևան քաղաք:Սյունիք'!AP367)</f>
        <v>0</v>
      </c>
      <c r="AQ369" s="13">
        <f>SUM('Երևան քաղաք:Սյունիք'!AQ367)</f>
        <v>0</v>
      </c>
      <c r="AR369" s="13">
        <f>SUM('Երևան քաղաք:Սյունիք'!AR367)</f>
        <v>0</v>
      </c>
      <c r="AS369" s="13">
        <f>SUM('Երևան քաղաք:Սյունիք'!AS367)</f>
        <v>0</v>
      </c>
      <c r="AT369" s="13">
        <f>SUM('Երևան քաղաք:Սյունիք'!AT367)</f>
        <v>0</v>
      </c>
      <c r="AU369" s="13">
        <f>SUM('Երևան քաղաք:Սյունիք'!AU367)</f>
        <v>0</v>
      </c>
      <c r="AV369" s="13">
        <f>SUM('Երևան քաղաք:Սյունիք'!AV367)</f>
        <v>0</v>
      </c>
      <c r="AW369" s="13">
        <f>SUM('Երևան քաղաք:Սյունիք'!AW367)</f>
        <v>0</v>
      </c>
      <c r="AX369" s="13">
        <f>SUM('Երևան քաղաք:Սյունիք'!AX367)</f>
        <v>0</v>
      </c>
      <c r="AY369" s="13">
        <f>SUM('Երևան քաղաք:Սյունիք'!AY367)</f>
        <v>0</v>
      </c>
      <c r="AZ369" s="13">
        <f>SUM('Երևան քաղաք:Սյունիք'!AZ367)</f>
        <v>0</v>
      </c>
      <c r="BA369" s="13">
        <f>SUM('Երևան քաղաք:Սյունիք'!BA367)</f>
        <v>0</v>
      </c>
      <c r="BB369" s="13">
        <f>SUM('Երևան քաղաք:Սյունիք'!BB367)</f>
        <v>0</v>
      </c>
      <c r="BC369" s="13">
        <f>SUM('Երևան քաղաք:Սյունիք'!BC367)</f>
        <v>0</v>
      </c>
      <c r="BD369" s="13">
        <f>SUM('Երևան քաղաք:Սյունիք'!BD367)</f>
        <v>0</v>
      </c>
      <c r="BE369" s="13">
        <f>SUM('Երևան քաղաք:Սյունիք'!BE367)</f>
        <v>0</v>
      </c>
      <c r="BF369" s="13">
        <f>SUM('Երևան քաղաք:Սյունիք'!BF367)</f>
        <v>0</v>
      </c>
      <c r="BG369" s="13">
        <f>SUM('Երևան քաղաք:Սյունիք'!BG367)</f>
        <v>0</v>
      </c>
      <c r="BH369" s="13">
        <f>SUM('Երևան քաղաք:Սյունիք'!BH367)</f>
        <v>0</v>
      </c>
      <c r="BI369" s="13">
        <f>SUM('Երևան քաղաք:Սյունիք'!BI367)</f>
        <v>0</v>
      </c>
      <c r="BJ369" s="13">
        <f>SUM('Երևան քաղաք:Սյունիք'!BJ367)</f>
        <v>0</v>
      </c>
      <c r="BK369" s="13">
        <f>SUM('Երևան քաղաք:Սյունիք'!BK367)</f>
        <v>0</v>
      </c>
      <c r="BL369" s="13">
        <f>SUM('Երևան քաղաք:Սյունիք'!BL367)</f>
        <v>0</v>
      </c>
      <c r="BM369" s="13">
        <f>SUM('Երևան քաղաք:Սյունիք'!BM367)</f>
        <v>0</v>
      </c>
      <c r="BN369" s="13">
        <f>SUM('Երևան քաղաք:Սյունիք'!BN367)</f>
        <v>0</v>
      </c>
      <c r="BO369" s="13">
        <f>SUM('Երևան քաղաք:Սյունիք'!BO367)</f>
        <v>0</v>
      </c>
      <c r="BP369" s="13">
        <f>SUM('Երևան քաղաք:Սյունիք'!BP367)</f>
        <v>0</v>
      </c>
      <c r="BQ369" s="13">
        <f>SUM('Երևան քաղաք:Սյունիք'!BQ367)</f>
        <v>0</v>
      </c>
      <c r="BR369" s="13">
        <f>SUM('Երևան քաղաք:Սյունիք'!BR367)</f>
        <v>0</v>
      </c>
      <c r="BS369" s="13">
        <f>SUM('Երևան քաղաք:Սյունիք'!BS367)</f>
        <v>0</v>
      </c>
      <c r="BT369" s="13">
        <f>SUM('Երևան քաղաք:Սյունիք'!BT367)</f>
        <v>0</v>
      </c>
      <c r="BU369" s="13">
        <f>SUM('Երևան քաղաք:Սյունիք'!BU367)</f>
        <v>0</v>
      </c>
      <c r="BV369" s="13">
        <f>SUM('Երևան քաղաք:Սյունիք'!BV367)</f>
        <v>0</v>
      </c>
      <c r="BW369" s="13">
        <f>SUM('Երևան քաղաք:Սյունիք'!BW367)</f>
        <v>0</v>
      </c>
      <c r="BX369" s="13">
        <f>SUM('Երևան քաղաք:Սյունիք'!BX367)</f>
        <v>0</v>
      </c>
      <c r="BY369" s="13">
        <f>SUM('Երևան քաղաք:Սյունիք'!BY367)</f>
        <v>0</v>
      </c>
      <c r="BZ369" s="13">
        <f>SUM('Երևան քաղաք:Սյունիք'!BZ367)</f>
        <v>0</v>
      </c>
      <c r="CA369" s="13">
        <v>0</v>
      </c>
    </row>
    <row r="370" spans="1:79" s="6" customFormat="1" ht="20.100000000000001" customHeight="1" x14ac:dyDescent="0.3">
      <c r="A370" s="5" t="s">
        <v>313</v>
      </c>
      <c r="B370" s="3" t="s">
        <v>643</v>
      </c>
      <c r="C370" s="3">
        <v>380</v>
      </c>
      <c r="D370" s="13">
        <f>SUM('Երևան քաղաք:Սյունիք'!D368)</f>
        <v>0</v>
      </c>
      <c r="E370" s="13">
        <f>SUM('Երևան քաղաք:Սյունիք'!E368)</f>
        <v>0</v>
      </c>
      <c r="F370" s="13">
        <f>SUM('Երևան քաղաք:Սյունիք'!F368)</f>
        <v>0</v>
      </c>
      <c r="G370" s="13">
        <f>SUM('Երևան քաղաք:Սյունիք'!G368)</f>
        <v>0</v>
      </c>
      <c r="H370" s="13">
        <f>SUM('Երևան քաղաք:Սյունիք'!H368)</f>
        <v>0</v>
      </c>
      <c r="I370" s="13">
        <f>SUM('Երևան քաղաք:Սյունիք'!I368)</f>
        <v>0</v>
      </c>
      <c r="J370" s="13">
        <f>SUM('Երևան քաղաք:Սյունիք'!J368)</f>
        <v>0</v>
      </c>
      <c r="K370" s="13">
        <f>SUM('Երևան քաղաք:Սյունիք'!K368)</f>
        <v>0</v>
      </c>
      <c r="L370" s="13">
        <f>SUM('Երևան քաղաք:Սյունիք'!L368)</f>
        <v>0</v>
      </c>
      <c r="M370" s="13">
        <f>SUM('Երևան քաղաք:Սյունիք'!M368)</f>
        <v>0</v>
      </c>
      <c r="N370" s="13">
        <f>SUM('Երևան քաղաք:Սյունիք'!N368)</f>
        <v>0</v>
      </c>
      <c r="O370" s="13">
        <f>SUM('Երևան քաղաք:Սյունիք'!O368)</f>
        <v>0</v>
      </c>
      <c r="P370" s="13">
        <f>SUM('Երևան քաղաք:Սյունիք'!P368)</f>
        <v>0</v>
      </c>
      <c r="Q370" s="13">
        <f>SUM('Երևան քաղաք:Սյունիք'!Q368)</f>
        <v>0</v>
      </c>
      <c r="R370" s="13">
        <f>SUM('Երևան քաղաք:Սյունիք'!R368)</f>
        <v>0</v>
      </c>
      <c r="S370" s="13">
        <f>SUM('Երևան քաղաք:Սյունիք'!S368)</f>
        <v>0</v>
      </c>
      <c r="T370" s="13">
        <f>SUM('Երևան քաղաք:Սյունիք'!T368)</f>
        <v>0</v>
      </c>
      <c r="U370" s="13">
        <f>SUM('Երևան քաղաք:Սյունիք'!U368)</f>
        <v>0</v>
      </c>
      <c r="V370" s="13">
        <f>SUM('Երևան քաղաք:Սյունիք'!V368)</f>
        <v>0</v>
      </c>
      <c r="W370" s="13">
        <f>SUM('Երևան քաղաք:Սյունիք'!W368)</f>
        <v>0</v>
      </c>
      <c r="X370" s="13">
        <f>SUM('Երևան քաղաք:Սյունիք'!X368)</f>
        <v>0</v>
      </c>
      <c r="Y370" s="13">
        <f>SUM('Երևան քաղաք:Սյունիք'!Y368)</f>
        <v>0</v>
      </c>
      <c r="Z370" s="13">
        <f>SUM('Երևան քաղաք:Սյունիք'!Z368)</f>
        <v>0</v>
      </c>
      <c r="AA370" s="13">
        <f>SUM('Երևան քաղաք:Սյունիք'!AA368)</f>
        <v>0</v>
      </c>
      <c r="AB370" s="13">
        <f>SUM('Երևան քաղաք:Սյունիք'!AB368)</f>
        <v>0</v>
      </c>
      <c r="AC370" s="13">
        <f>SUM('Երևան քաղաք:Սյունիք'!AC368)</f>
        <v>0</v>
      </c>
      <c r="AD370" s="13">
        <f>SUM('Երևան քաղաք:Սյունիք'!AD368)</f>
        <v>0</v>
      </c>
      <c r="AE370" s="13">
        <f>SUM('Երևան քաղաք:Սյունիք'!AE368)</f>
        <v>0</v>
      </c>
      <c r="AF370" s="13">
        <f>SUM('Երևան քաղաք:Սյունիք'!AF368)</f>
        <v>0</v>
      </c>
      <c r="AG370" s="13">
        <f>SUM('Երևան քաղաք:Սյունիք'!AG368)</f>
        <v>0</v>
      </c>
      <c r="AH370" s="13">
        <f>SUM('Երևան քաղաք:Սյունիք'!AH368)</f>
        <v>0</v>
      </c>
      <c r="AI370" s="13">
        <f>SUM('Երևան քաղաք:Սյունիք'!AI368)</f>
        <v>0</v>
      </c>
      <c r="AJ370" s="13">
        <f>SUM('Երևան քաղաք:Սյունիք'!AJ368)</f>
        <v>0</v>
      </c>
      <c r="AK370" s="13">
        <f>SUM('Երևան քաղաք:Սյունիք'!AK368)</f>
        <v>0</v>
      </c>
      <c r="AL370" s="13">
        <f>SUM('Երևան քաղաք:Սյունիք'!AL368)</f>
        <v>0</v>
      </c>
      <c r="AM370" s="13">
        <f>SUM('Երևան քաղաք:Սյունիք'!AM368)</f>
        <v>0</v>
      </c>
      <c r="AN370" s="13">
        <f>SUM('Երևան քաղաք:Սյունիք'!AN368)</f>
        <v>0</v>
      </c>
      <c r="AO370" s="13">
        <f>SUM('Երևան քաղաք:Սյունիք'!AO368)</f>
        <v>0</v>
      </c>
      <c r="AP370" s="13">
        <f>SUM('Երևան քաղաք:Սյունիք'!AP368)</f>
        <v>0</v>
      </c>
      <c r="AQ370" s="13">
        <f>SUM('Երևան քաղաք:Սյունիք'!AQ368)</f>
        <v>0</v>
      </c>
      <c r="AR370" s="13">
        <f>SUM('Երևան քաղաք:Սյունիք'!AR368)</f>
        <v>0</v>
      </c>
      <c r="AS370" s="13">
        <f>SUM('Երևան քաղաք:Սյունիք'!AS368)</f>
        <v>0</v>
      </c>
      <c r="AT370" s="13">
        <f>SUM('Երևան քաղաք:Սյունիք'!AT368)</f>
        <v>0</v>
      </c>
      <c r="AU370" s="13">
        <f>SUM('Երևան քաղաք:Սյունիք'!AU368)</f>
        <v>0</v>
      </c>
      <c r="AV370" s="13">
        <f>SUM('Երևան քաղաք:Սյունիք'!AV368)</f>
        <v>0</v>
      </c>
      <c r="AW370" s="13">
        <f>SUM('Երևան քաղաք:Սյունիք'!AW368)</f>
        <v>0</v>
      </c>
      <c r="AX370" s="13">
        <f>SUM('Երևան քաղաք:Սյունիք'!AX368)</f>
        <v>0</v>
      </c>
      <c r="AY370" s="13">
        <f>SUM('Երևան քաղաք:Սյունիք'!AY368)</f>
        <v>0</v>
      </c>
      <c r="AZ370" s="13">
        <f>SUM('Երևան քաղաք:Սյունիք'!AZ368)</f>
        <v>0</v>
      </c>
      <c r="BA370" s="13">
        <f>SUM('Երևան քաղաք:Սյունիք'!BA368)</f>
        <v>0</v>
      </c>
      <c r="BB370" s="13">
        <f>SUM('Երևան քաղաք:Սյունիք'!BB368)</f>
        <v>0</v>
      </c>
      <c r="BC370" s="13">
        <f>SUM('Երևան քաղաք:Սյունիք'!BC368)</f>
        <v>0</v>
      </c>
      <c r="BD370" s="13">
        <f>SUM('Երևան քաղաք:Սյունիք'!BD368)</f>
        <v>0</v>
      </c>
      <c r="BE370" s="13">
        <f>SUM('Երևան քաղաք:Սյունիք'!BE368)</f>
        <v>0</v>
      </c>
      <c r="BF370" s="13">
        <f>SUM('Երևան քաղաք:Սյունիք'!BF368)</f>
        <v>0</v>
      </c>
      <c r="BG370" s="13">
        <f>SUM('Երևան քաղաք:Սյունիք'!BG368)</f>
        <v>0</v>
      </c>
      <c r="BH370" s="13">
        <f>SUM('Երևան քաղաք:Սյունիք'!BH368)</f>
        <v>0</v>
      </c>
      <c r="BI370" s="13">
        <f>SUM('Երևան քաղաք:Սյունիք'!BI368)</f>
        <v>0</v>
      </c>
      <c r="BJ370" s="13">
        <f>SUM('Երևան քաղաք:Սյունիք'!BJ368)</f>
        <v>0</v>
      </c>
      <c r="BK370" s="13">
        <f>SUM('Երևան քաղաք:Սյունիք'!BK368)</f>
        <v>0</v>
      </c>
      <c r="BL370" s="13">
        <f>SUM('Երևան քաղաք:Սյունիք'!BL368)</f>
        <v>0</v>
      </c>
      <c r="BM370" s="13">
        <f>SUM('Երևան քաղաք:Սյունիք'!BM368)</f>
        <v>0</v>
      </c>
      <c r="BN370" s="13">
        <f>SUM('Երևան քաղաք:Սյունիք'!BN368)</f>
        <v>0</v>
      </c>
      <c r="BO370" s="13">
        <f>SUM('Երևան քաղաք:Սյունիք'!BO368)</f>
        <v>0</v>
      </c>
      <c r="BP370" s="13">
        <f>SUM('Երևան քաղաք:Սյունիք'!BP368)</f>
        <v>0</v>
      </c>
      <c r="BQ370" s="13">
        <f>SUM('Երևան քաղաք:Սյունիք'!BQ368)</f>
        <v>0</v>
      </c>
      <c r="BR370" s="13">
        <f>SUM('Երևան քաղաք:Սյունիք'!BR368)</f>
        <v>0</v>
      </c>
      <c r="BS370" s="13">
        <f>SUM('Երևան քաղաք:Սյունիք'!BS368)</f>
        <v>0</v>
      </c>
      <c r="BT370" s="13">
        <f>SUM('Երևան քաղաք:Սյունիք'!BT368)</f>
        <v>0</v>
      </c>
      <c r="BU370" s="13">
        <f>SUM('Երևան քաղաք:Սյունիք'!BU368)</f>
        <v>0</v>
      </c>
      <c r="BV370" s="13">
        <f>SUM('Երևան քաղաք:Սյունիք'!BV368)</f>
        <v>0</v>
      </c>
      <c r="BW370" s="13">
        <f>SUM('Երևան քաղաք:Սյունիք'!BW368)</f>
        <v>0</v>
      </c>
      <c r="BX370" s="13">
        <f>SUM('Երևան քաղաք:Սյունիք'!BX368)</f>
        <v>0</v>
      </c>
      <c r="BY370" s="13">
        <f>SUM('Երևան քաղաք:Սյունիք'!BY368)</f>
        <v>0</v>
      </c>
      <c r="BZ370" s="13">
        <f>SUM('Երևան քաղաք:Սյունիք'!BZ368)</f>
        <v>0</v>
      </c>
      <c r="CA370" s="13">
        <v>0</v>
      </c>
    </row>
    <row r="371" spans="1:79" s="6" customFormat="1" ht="20.100000000000001" customHeight="1" x14ac:dyDescent="0.3">
      <c r="A371" s="5" t="s">
        <v>314</v>
      </c>
      <c r="B371" s="3" t="s">
        <v>353</v>
      </c>
      <c r="C371" s="3">
        <v>381</v>
      </c>
      <c r="D371" s="13">
        <f>SUM('Երևան քաղաք:Սյունիք'!D369)</f>
        <v>0</v>
      </c>
      <c r="E371" s="13">
        <f>SUM('Երևան քաղաք:Սյունիք'!E369)</f>
        <v>0</v>
      </c>
      <c r="F371" s="13">
        <f>SUM('Երևան քաղաք:Սյունիք'!F369)</f>
        <v>0</v>
      </c>
      <c r="G371" s="13">
        <f>SUM('Երևան քաղաք:Սյունիք'!G369)</f>
        <v>0</v>
      </c>
      <c r="H371" s="13">
        <f>SUM('Երևան քաղաք:Սյունիք'!H369)</f>
        <v>0</v>
      </c>
      <c r="I371" s="13">
        <f>SUM('Երևան քաղաք:Սյունիք'!I369)</f>
        <v>0</v>
      </c>
      <c r="J371" s="13">
        <f>SUM('Երևան քաղաք:Սյունիք'!J369)</f>
        <v>0</v>
      </c>
      <c r="K371" s="13">
        <f>SUM('Երևան քաղաք:Սյունիք'!K369)</f>
        <v>0</v>
      </c>
      <c r="L371" s="13">
        <f>SUM('Երևան քաղաք:Սյունիք'!L369)</f>
        <v>0</v>
      </c>
      <c r="M371" s="13">
        <f>SUM('Երևան քաղաք:Սյունիք'!M369)</f>
        <v>0</v>
      </c>
      <c r="N371" s="13">
        <f>SUM('Երևան քաղաք:Սյունիք'!N369)</f>
        <v>0</v>
      </c>
      <c r="O371" s="13">
        <f>SUM('Երևան քաղաք:Սյունիք'!O369)</f>
        <v>0</v>
      </c>
      <c r="P371" s="13">
        <f>SUM('Երևան քաղաք:Սյունիք'!P369)</f>
        <v>0</v>
      </c>
      <c r="Q371" s="13">
        <f>SUM('Երևան քաղաք:Սյունիք'!Q369)</f>
        <v>0</v>
      </c>
      <c r="R371" s="13">
        <f>SUM('Երևան քաղաք:Սյունիք'!R369)</f>
        <v>0</v>
      </c>
      <c r="S371" s="13">
        <f>SUM('Երևան քաղաք:Սյունիք'!S369)</f>
        <v>0</v>
      </c>
      <c r="T371" s="13">
        <f>SUM('Երևան քաղաք:Սյունիք'!T369)</f>
        <v>0</v>
      </c>
      <c r="U371" s="13">
        <f>SUM('Երևան քաղաք:Սյունիք'!U369)</f>
        <v>0</v>
      </c>
      <c r="V371" s="13">
        <f>SUM('Երևան քաղաք:Սյունիք'!V369)</f>
        <v>0</v>
      </c>
      <c r="W371" s="13">
        <f>SUM('Երևան քաղաք:Սյունիք'!W369)</f>
        <v>0</v>
      </c>
      <c r="X371" s="13">
        <f>SUM('Երևան քաղաք:Սյունիք'!X369)</f>
        <v>0</v>
      </c>
      <c r="Y371" s="13">
        <f>SUM('Երևան քաղաք:Սյունիք'!Y369)</f>
        <v>0</v>
      </c>
      <c r="Z371" s="13">
        <f>SUM('Երևան քաղաք:Սյունիք'!Z369)</f>
        <v>0</v>
      </c>
      <c r="AA371" s="13">
        <f>SUM('Երևան քաղաք:Սյունիք'!AA369)</f>
        <v>0</v>
      </c>
      <c r="AB371" s="13">
        <f>SUM('Երևան քաղաք:Սյունիք'!AB369)</f>
        <v>0</v>
      </c>
      <c r="AC371" s="13">
        <f>SUM('Երևան քաղաք:Սյունիք'!AC369)</f>
        <v>0</v>
      </c>
      <c r="AD371" s="13">
        <f>SUM('Երևան քաղաք:Սյունիք'!AD369)</f>
        <v>0</v>
      </c>
      <c r="AE371" s="13">
        <f>SUM('Երևան քաղաք:Սյունիք'!AE369)</f>
        <v>0</v>
      </c>
      <c r="AF371" s="13">
        <f>SUM('Երևան քաղաք:Սյունիք'!AF369)</f>
        <v>0</v>
      </c>
      <c r="AG371" s="13">
        <f>SUM('Երևան քաղաք:Սյունիք'!AG369)</f>
        <v>0</v>
      </c>
      <c r="AH371" s="13">
        <f>SUM('Երևան քաղաք:Սյունիք'!AH369)</f>
        <v>0</v>
      </c>
      <c r="AI371" s="13">
        <f>SUM('Երևան քաղաք:Սյունիք'!AI369)</f>
        <v>0</v>
      </c>
      <c r="AJ371" s="13">
        <f>SUM('Երևան քաղաք:Սյունիք'!AJ369)</f>
        <v>0</v>
      </c>
      <c r="AK371" s="13">
        <f>SUM('Երևան քաղաք:Սյունիք'!AK369)</f>
        <v>0</v>
      </c>
      <c r="AL371" s="13">
        <f>SUM('Երևան քաղաք:Սյունիք'!AL369)</f>
        <v>0</v>
      </c>
      <c r="AM371" s="13">
        <f>SUM('Երևան քաղաք:Սյունիք'!AM369)</f>
        <v>0</v>
      </c>
      <c r="AN371" s="13">
        <f>SUM('Երևան քաղաք:Սյունիք'!AN369)</f>
        <v>0</v>
      </c>
      <c r="AO371" s="13">
        <f>SUM('Երևան քաղաք:Սյունիք'!AO369)</f>
        <v>0</v>
      </c>
      <c r="AP371" s="13">
        <f>SUM('Երևան քաղաք:Սյունիք'!AP369)</f>
        <v>0</v>
      </c>
      <c r="AQ371" s="13">
        <f>SUM('Երևան քաղաք:Սյունիք'!AQ369)</f>
        <v>0</v>
      </c>
      <c r="AR371" s="13">
        <f>SUM('Երևան քաղաք:Սյունիք'!AR369)</f>
        <v>0</v>
      </c>
      <c r="AS371" s="13">
        <f>SUM('Երևան քաղաք:Սյունիք'!AS369)</f>
        <v>0</v>
      </c>
      <c r="AT371" s="13">
        <f>SUM('Երևան քաղաք:Սյունիք'!AT369)</f>
        <v>0</v>
      </c>
      <c r="AU371" s="13">
        <f>SUM('Երևան քաղաք:Սյունիք'!AU369)</f>
        <v>0</v>
      </c>
      <c r="AV371" s="13">
        <f>SUM('Երևան քաղաք:Սյունիք'!AV369)</f>
        <v>0</v>
      </c>
      <c r="AW371" s="13">
        <f>SUM('Երևան քաղաք:Սյունիք'!AW369)</f>
        <v>0</v>
      </c>
      <c r="AX371" s="13">
        <f>SUM('Երևան քաղաք:Սյունիք'!AX369)</f>
        <v>0</v>
      </c>
      <c r="AY371" s="13">
        <f>SUM('Երևան քաղաք:Սյունիք'!AY369)</f>
        <v>0</v>
      </c>
      <c r="AZ371" s="13">
        <f>SUM('Երևան քաղաք:Սյունիք'!AZ369)</f>
        <v>0</v>
      </c>
      <c r="BA371" s="13">
        <f>SUM('Երևան քաղաք:Սյունիք'!BA369)</f>
        <v>0</v>
      </c>
      <c r="BB371" s="13">
        <f>SUM('Երևան քաղաք:Սյունիք'!BB369)</f>
        <v>0</v>
      </c>
      <c r="BC371" s="13">
        <f>SUM('Երևան քաղաք:Սյունիք'!BC369)</f>
        <v>0</v>
      </c>
      <c r="BD371" s="13">
        <f>SUM('Երևան քաղաք:Սյունիք'!BD369)</f>
        <v>0</v>
      </c>
      <c r="BE371" s="13">
        <f>SUM('Երևան քաղաք:Սյունիք'!BE369)</f>
        <v>0</v>
      </c>
      <c r="BF371" s="13">
        <f>SUM('Երևան քաղաք:Սյունիք'!BF369)</f>
        <v>0</v>
      </c>
      <c r="BG371" s="13">
        <f>SUM('Երևան քաղաք:Սյունիք'!BG369)</f>
        <v>0</v>
      </c>
      <c r="BH371" s="13">
        <f>SUM('Երևան քաղաք:Սյունիք'!BH369)</f>
        <v>0</v>
      </c>
      <c r="BI371" s="13">
        <f>SUM('Երևան քաղաք:Սյունիք'!BI369)</f>
        <v>0</v>
      </c>
      <c r="BJ371" s="13">
        <f>SUM('Երևան քաղաք:Սյունիք'!BJ369)</f>
        <v>0</v>
      </c>
      <c r="BK371" s="13">
        <f>SUM('Երևան քաղաք:Սյունիք'!BK369)</f>
        <v>0</v>
      </c>
      <c r="BL371" s="13">
        <f>SUM('Երևան քաղաք:Սյունիք'!BL369)</f>
        <v>0</v>
      </c>
      <c r="BM371" s="13">
        <f>SUM('Երևան քաղաք:Սյունիք'!BM369)</f>
        <v>0</v>
      </c>
      <c r="BN371" s="13">
        <f>SUM('Երևան քաղաք:Սյունիք'!BN369)</f>
        <v>0</v>
      </c>
      <c r="BO371" s="13">
        <f>SUM('Երևան քաղաք:Սյունիք'!BO369)</f>
        <v>0</v>
      </c>
      <c r="BP371" s="13">
        <f>SUM('Երևան քաղաք:Սյունիք'!BP369)</f>
        <v>0</v>
      </c>
      <c r="BQ371" s="13">
        <f>SUM('Երևան քաղաք:Սյունիք'!BQ369)</f>
        <v>0</v>
      </c>
      <c r="BR371" s="13">
        <f>SUM('Երևան քաղաք:Սյունիք'!BR369)</f>
        <v>0</v>
      </c>
      <c r="BS371" s="13">
        <f>SUM('Երևան քաղաք:Սյունիք'!BS369)</f>
        <v>0</v>
      </c>
      <c r="BT371" s="13">
        <f>SUM('Երևան քաղաք:Սյունիք'!BT369)</f>
        <v>0</v>
      </c>
      <c r="BU371" s="13">
        <f>SUM('Երևան քաղաք:Սյունիք'!BU369)</f>
        <v>0</v>
      </c>
      <c r="BV371" s="13">
        <f>SUM('Երևան քաղաք:Սյունիք'!BV369)</f>
        <v>0</v>
      </c>
      <c r="BW371" s="13">
        <f>SUM('Երևան քաղաք:Սյունիք'!BW369)</f>
        <v>0</v>
      </c>
      <c r="BX371" s="13">
        <f>SUM('Երևան քաղաք:Սյունիք'!BX369)</f>
        <v>0</v>
      </c>
      <c r="BY371" s="13">
        <f>SUM('Երևան քաղաք:Սյունիք'!BY369)</f>
        <v>0</v>
      </c>
      <c r="BZ371" s="13">
        <f>SUM('Երևան քաղաք:Սյունիք'!BZ369)</f>
        <v>0</v>
      </c>
      <c r="CA371" s="13">
        <v>0</v>
      </c>
    </row>
    <row r="372" spans="1:79" s="6" customFormat="1" ht="20.100000000000001" customHeight="1" x14ac:dyDescent="0.3">
      <c r="A372" s="5" t="s">
        <v>315</v>
      </c>
      <c r="B372" s="3" t="s">
        <v>490</v>
      </c>
      <c r="C372" s="17">
        <v>382</v>
      </c>
      <c r="D372" s="13">
        <f>SUM('Երևան քաղաք:Սյունիք'!D370)</f>
        <v>0</v>
      </c>
      <c r="E372" s="13">
        <f>SUM('Երևան քաղաք:Սյունիք'!E370)</f>
        <v>0</v>
      </c>
      <c r="F372" s="13">
        <f>SUM('Երևան քաղաք:Սյունիք'!F370)</f>
        <v>0</v>
      </c>
      <c r="G372" s="13">
        <f>SUM('Երևան քաղաք:Սյունիք'!G370)</f>
        <v>0</v>
      </c>
      <c r="H372" s="13">
        <f>SUM('Երևան քաղաք:Սյունիք'!H370)</f>
        <v>0</v>
      </c>
      <c r="I372" s="13">
        <f>SUM('Երևան քաղաք:Սյունիք'!I370)</f>
        <v>0</v>
      </c>
      <c r="J372" s="13">
        <f>SUM('Երևան քաղաք:Սյունիք'!J370)</f>
        <v>0</v>
      </c>
      <c r="K372" s="13">
        <f>SUM('Երևան քաղաք:Սյունիք'!K370)</f>
        <v>0</v>
      </c>
      <c r="L372" s="13">
        <f>SUM('Երևան քաղաք:Սյունիք'!L370)</f>
        <v>0</v>
      </c>
      <c r="M372" s="13">
        <f>SUM('Երևան քաղաք:Սյունիք'!M370)</f>
        <v>0</v>
      </c>
      <c r="N372" s="13">
        <f>SUM('Երևան քաղաք:Սյունիք'!N370)</f>
        <v>0</v>
      </c>
      <c r="O372" s="13">
        <f>SUM('Երևան քաղաք:Սյունիք'!O370)</f>
        <v>0</v>
      </c>
      <c r="P372" s="13">
        <f>SUM('Երևան քաղաք:Սյունիք'!P370)</f>
        <v>0</v>
      </c>
      <c r="Q372" s="13">
        <f>SUM('Երևան քաղաք:Սյունիք'!Q370)</f>
        <v>0</v>
      </c>
      <c r="R372" s="13">
        <f>SUM('Երևան քաղաք:Սյունիք'!R370)</f>
        <v>0</v>
      </c>
      <c r="S372" s="13">
        <f>SUM('Երևան քաղաք:Սյունիք'!S370)</f>
        <v>0</v>
      </c>
      <c r="T372" s="13">
        <f>SUM('Երևան քաղաք:Սյունիք'!T370)</f>
        <v>0</v>
      </c>
      <c r="U372" s="13">
        <f>SUM('Երևան քաղաք:Սյունիք'!U370)</f>
        <v>0</v>
      </c>
      <c r="V372" s="13">
        <f>SUM('Երևան քաղաք:Սյունիք'!V370)</f>
        <v>0</v>
      </c>
      <c r="W372" s="13">
        <f>SUM('Երևան քաղաք:Սյունիք'!W370)</f>
        <v>0</v>
      </c>
      <c r="X372" s="13">
        <f>SUM('Երևան քաղաք:Սյունիք'!X370)</f>
        <v>0</v>
      </c>
      <c r="Y372" s="13">
        <f>SUM('Երևան քաղաք:Սյունիք'!Y370)</f>
        <v>0</v>
      </c>
      <c r="Z372" s="13">
        <f>SUM('Երևան քաղաք:Սյունիք'!Z370)</f>
        <v>0</v>
      </c>
      <c r="AA372" s="13">
        <f>SUM('Երևան քաղաք:Սյունիք'!AA370)</f>
        <v>0</v>
      </c>
      <c r="AB372" s="13">
        <f>SUM('Երևան քաղաք:Սյունիք'!AB370)</f>
        <v>0</v>
      </c>
      <c r="AC372" s="13">
        <f>SUM('Երևան քաղաք:Սյունիք'!AC370)</f>
        <v>0</v>
      </c>
      <c r="AD372" s="13">
        <f>SUM('Երևան քաղաք:Սյունիք'!AD370)</f>
        <v>0</v>
      </c>
      <c r="AE372" s="13">
        <f>SUM('Երևան քաղաք:Սյունիք'!AE370)</f>
        <v>0</v>
      </c>
      <c r="AF372" s="13">
        <f>SUM('Երևան քաղաք:Սյունիք'!AF370)</f>
        <v>0</v>
      </c>
      <c r="AG372" s="13">
        <f>SUM('Երևան քաղաք:Սյունիք'!AG370)</f>
        <v>0</v>
      </c>
      <c r="AH372" s="13">
        <f>SUM('Երևան քաղաք:Սյունիք'!AH370)</f>
        <v>0</v>
      </c>
      <c r="AI372" s="13">
        <f>SUM('Երևան քաղաք:Սյունիք'!AI370)</f>
        <v>0</v>
      </c>
      <c r="AJ372" s="13">
        <f>SUM('Երևան քաղաք:Սյունիք'!AJ370)</f>
        <v>0</v>
      </c>
      <c r="AK372" s="13">
        <f>SUM('Երևան քաղաք:Սյունիք'!AK370)</f>
        <v>0</v>
      </c>
      <c r="AL372" s="13">
        <f>SUM('Երևան քաղաք:Սյունիք'!AL370)</f>
        <v>0</v>
      </c>
      <c r="AM372" s="13">
        <f>SUM('Երևան քաղաք:Սյունիք'!AM370)</f>
        <v>0</v>
      </c>
      <c r="AN372" s="13">
        <f>SUM('Երևան քաղաք:Սյունիք'!AN370)</f>
        <v>0</v>
      </c>
      <c r="AO372" s="13">
        <f>SUM('Երևան քաղաք:Սյունիք'!AO370)</f>
        <v>0</v>
      </c>
      <c r="AP372" s="13">
        <f>SUM('Երևան քաղաք:Սյունիք'!AP370)</f>
        <v>0</v>
      </c>
      <c r="AQ372" s="13">
        <f>SUM('Երևան քաղաք:Սյունիք'!AQ370)</f>
        <v>0</v>
      </c>
      <c r="AR372" s="13">
        <f>SUM('Երևան քաղաք:Սյունիք'!AR370)</f>
        <v>0</v>
      </c>
      <c r="AS372" s="13">
        <f>SUM('Երևան քաղաք:Սյունիք'!AS370)</f>
        <v>0</v>
      </c>
      <c r="AT372" s="13">
        <f>SUM('Երևան քաղաք:Սյունիք'!AT370)</f>
        <v>0</v>
      </c>
      <c r="AU372" s="13">
        <f>SUM('Երևան քաղաք:Սյունիք'!AU370)</f>
        <v>0</v>
      </c>
      <c r="AV372" s="13">
        <f>SUM('Երևան քաղաք:Սյունիք'!AV370)</f>
        <v>0</v>
      </c>
      <c r="AW372" s="13">
        <f>SUM('Երևան քաղաք:Սյունիք'!AW370)</f>
        <v>0</v>
      </c>
      <c r="AX372" s="13">
        <f>SUM('Երևան քաղաք:Սյունիք'!AX370)</f>
        <v>0</v>
      </c>
      <c r="AY372" s="13">
        <f>SUM('Երևան քաղաք:Սյունիք'!AY370)</f>
        <v>0</v>
      </c>
      <c r="AZ372" s="13">
        <f>SUM('Երևան քաղաք:Սյունիք'!AZ370)</f>
        <v>0</v>
      </c>
      <c r="BA372" s="13">
        <f>SUM('Երևան քաղաք:Սյունիք'!BA370)</f>
        <v>0</v>
      </c>
      <c r="BB372" s="13">
        <f>SUM('Երևան քաղաք:Սյունիք'!BB370)</f>
        <v>0</v>
      </c>
      <c r="BC372" s="13">
        <f>SUM('Երևան քաղաք:Սյունիք'!BC370)</f>
        <v>0</v>
      </c>
      <c r="BD372" s="13">
        <f>SUM('Երևան քաղաք:Սյունիք'!BD370)</f>
        <v>0</v>
      </c>
      <c r="BE372" s="13">
        <f>SUM('Երևան քաղաք:Սյունիք'!BE370)</f>
        <v>0</v>
      </c>
      <c r="BF372" s="13">
        <f>SUM('Երևան քաղաք:Սյունիք'!BF370)</f>
        <v>0</v>
      </c>
      <c r="BG372" s="13">
        <f>SUM('Երևան քաղաք:Սյունիք'!BG370)</f>
        <v>0</v>
      </c>
      <c r="BH372" s="13">
        <f>SUM('Երևան քաղաք:Սյունիք'!BH370)</f>
        <v>0</v>
      </c>
      <c r="BI372" s="13">
        <f>SUM('Երևան քաղաք:Սյունիք'!BI370)</f>
        <v>0</v>
      </c>
      <c r="BJ372" s="13">
        <f>SUM('Երևան քաղաք:Սյունիք'!BJ370)</f>
        <v>0</v>
      </c>
      <c r="BK372" s="13">
        <f>SUM('Երևան քաղաք:Սյունիք'!BK370)</f>
        <v>0</v>
      </c>
      <c r="BL372" s="13">
        <f>SUM('Երևան քաղաք:Սյունիք'!BL370)</f>
        <v>0</v>
      </c>
      <c r="BM372" s="13">
        <f>SUM('Երևան քաղաք:Սյունիք'!BM370)</f>
        <v>0</v>
      </c>
      <c r="BN372" s="13">
        <f>SUM('Երևան քաղաք:Սյունիք'!BN370)</f>
        <v>0</v>
      </c>
      <c r="BO372" s="13">
        <f>SUM('Երևան քաղաք:Սյունիք'!BO370)</f>
        <v>0</v>
      </c>
      <c r="BP372" s="13">
        <f>SUM('Երևան քաղաք:Սյունիք'!BP370)</f>
        <v>0</v>
      </c>
      <c r="BQ372" s="13">
        <f>SUM('Երևան քաղաք:Սյունիք'!BQ370)</f>
        <v>0</v>
      </c>
      <c r="BR372" s="13">
        <f>SUM('Երևան քաղաք:Սյունիք'!BR370)</f>
        <v>0</v>
      </c>
      <c r="BS372" s="13">
        <f>SUM('Երևան քաղաք:Սյունիք'!BS370)</f>
        <v>0</v>
      </c>
      <c r="BT372" s="13">
        <f>SUM('Երևան քաղաք:Սյունիք'!BT370)</f>
        <v>0</v>
      </c>
      <c r="BU372" s="13">
        <f>SUM('Երևան քաղաք:Սյունիք'!BU370)</f>
        <v>0</v>
      </c>
      <c r="BV372" s="13">
        <f>SUM('Երևան քաղաք:Սյունիք'!BV370)</f>
        <v>0</v>
      </c>
      <c r="BW372" s="13">
        <f>SUM('Երևան քաղաք:Սյունիք'!BW370)</f>
        <v>0</v>
      </c>
      <c r="BX372" s="13">
        <f>SUM('Երևան քաղաք:Սյունիք'!BX370)</f>
        <v>0</v>
      </c>
      <c r="BY372" s="13">
        <f>SUM('Երևան քաղաք:Սյունիք'!BY370)</f>
        <v>0</v>
      </c>
      <c r="BZ372" s="13">
        <f>SUM('Երևան քաղաք:Սյունիք'!BZ370)</f>
        <v>0</v>
      </c>
      <c r="CA372" s="13">
        <v>0</v>
      </c>
    </row>
    <row r="373" spans="1:79" s="6" customFormat="1" ht="20.100000000000001" customHeight="1" x14ac:dyDescent="0.3">
      <c r="A373" s="5" t="s">
        <v>316</v>
      </c>
      <c r="B373" s="3" t="s">
        <v>491</v>
      </c>
      <c r="C373" s="17">
        <v>383</v>
      </c>
      <c r="D373" s="13">
        <f>SUM('Երևան քաղաք:Սյունիք'!D371)</f>
        <v>0</v>
      </c>
      <c r="E373" s="13">
        <f>SUM('Երևան քաղաք:Սյունիք'!E371)</f>
        <v>0</v>
      </c>
      <c r="F373" s="13">
        <f>SUM('Երևան քաղաք:Սյունիք'!F371)</f>
        <v>0</v>
      </c>
      <c r="G373" s="13">
        <f>SUM('Երևան քաղաք:Սյունիք'!G371)</f>
        <v>0</v>
      </c>
      <c r="H373" s="13">
        <f>SUM('Երևան քաղաք:Սյունիք'!H371)</f>
        <v>0</v>
      </c>
      <c r="I373" s="13">
        <f>SUM('Երևան քաղաք:Սյունիք'!I371)</f>
        <v>0</v>
      </c>
      <c r="J373" s="13">
        <f>SUM('Երևան քաղաք:Սյունիք'!J371)</f>
        <v>0</v>
      </c>
      <c r="K373" s="13">
        <f>SUM('Երևան քաղաք:Սյունիք'!K371)</f>
        <v>0</v>
      </c>
      <c r="L373" s="13">
        <f>SUM('Երևան քաղաք:Սյունիք'!L371)</f>
        <v>0</v>
      </c>
      <c r="M373" s="13">
        <f>SUM('Երևան քաղաք:Սյունիք'!M371)</f>
        <v>0</v>
      </c>
      <c r="N373" s="13">
        <f>SUM('Երևան քաղաք:Սյունիք'!N371)</f>
        <v>0</v>
      </c>
      <c r="O373" s="13">
        <f>SUM('Երևան քաղաք:Սյունիք'!O371)</f>
        <v>0</v>
      </c>
      <c r="P373" s="13">
        <f>SUM('Երևան քաղաք:Սյունիք'!P371)</f>
        <v>0</v>
      </c>
      <c r="Q373" s="13">
        <f>SUM('Երևան քաղաք:Սյունիք'!Q371)</f>
        <v>0</v>
      </c>
      <c r="R373" s="13">
        <f>SUM('Երևան քաղաք:Սյունիք'!R371)</f>
        <v>0</v>
      </c>
      <c r="S373" s="13">
        <f>SUM('Երևան քաղաք:Սյունիք'!S371)</f>
        <v>0</v>
      </c>
      <c r="T373" s="13">
        <f>SUM('Երևան քաղաք:Սյունիք'!T371)</f>
        <v>0</v>
      </c>
      <c r="U373" s="13">
        <f>SUM('Երևան քաղաք:Սյունիք'!U371)</f>
        <v>0</v>
      </c>
      <c r="V373" s="13">
        <f>SUM('Երևան քաղաք:Սյունիք'!V371)</f>
        <v>0</v>
      </c>
      <c r="W373" s="13">
        <f>SUM('Երևան քաղաք:Սյունիք'!W371)</f>
        <v>0</v>
      </c>
      <c r="X373" s="13">
        <f>SUM('Երևան քաղաք:Սյունիք'!X371)</f>
        <v>0</v>
      </c>
      <c r="Y373" s="13">
        <f>SUM('Երևան քաղաք:Սյունիք'!Y371)</f>
        <v>0</v>
      </c>
      <c r="Z373" s="13">
        <f>SUM('Երևան քաղաք:Սյունիք'!Z371)</f>
        <v>0</v>
      </c>
      <c r="AA373" s="13">
        <f>SUM('Երևան քաղաք:Սյունիք'!AA371)</f>
        <v>0</v>
      </c>
      <c r="AB373" s="13">
        <f>SUM('Երևան քաղաք:Սյունիք'!AB371)</f>
        <v>0</v>
      </c>
      <c r="AC373" s="13">
        <f>SUM('Երևան քաղաք:Սյունիք'!AC371)</f>
        <v>0</v>
      </c>
      <c r="AD373" s="13">
        <f>SUM('Երևան քաղաք:Սյունիք'!AD371)</f>
        <v>0</v>
      </c>
      <c r="AE373" s="13">
        <f>SUM('Երևան քաղաք:Սյունիք'!AE371)</f>
        <v>0</v>
      </c>
      <c r="AF373" s="13">
        <f>SUM('Երևան քաղաք:Սյունիք'!AF371)</f>
        <v>0</v>
      </c>
      <c r="AG373" s="13">
        <f>SUM('Երևան քաղաք:Սյունիք'!AG371)</f>
        <v>0</v>
      </c>
      <c r="AH373" s="13">
        <f>SUM('Երևան քաղաք:Սյունիք'!AH371)</f>
        <v>0</v>
      </c>
      <c r="AI373" s="13">
        <f>SUM('Երևան քաղաք:Սյունիք'!AI371)</f>
        <v>0</v>
      </c>
      <c r="AJ373" s="13">
        <f>SUM('Երևան քաղաք:Սյունիք'!AJ371)</f>
        <v>0</v>
      </c>
      <c r="AK373" s="13">
        <f>SUM('Երևան քաղաք:Սյունիք'!AK371)</f>
        <v>0</v>
      </c>
      <c r="AL373" s="13">
        <f>SUM('Երևան քաղաք:Սյունիք'!AL371)</f>
        <v>0</v>
      </c>
      <c r="AM373" s="13">
        <f>SUM('Երևան քաղաք:Սյունիք'!AM371)</f>
        <v>0</v>
      </c>
      <c r="AN373" s="13">
        <f>SUM('Երևան քաղաք:Սյունիք'!AN371)</f>
        <v>0</v>
      </c>
      <c r="AO373" s="13">
        <f>SUM('Երևան քաղաք:Սյունիք'!AO371)</f>
        <v>0</v>
      </c>
      <c r="AP373" s="13">
        <f>SUM('Երևան քաղաք:Սյունիք'!AP371)</f>
        <v>0</v>
      </c>
      <c r="AQ373" s="13">
        <f>SUM('Երևան քաղաք:Սյունիք'!AQ371)</f>
        <v>0</v>
      </c>
      <c r="AR373" s="13">
        <f>SUM('Երևան քաղաք:Սյունիք'!AR371)</f>
        <v>0</v>
      </c>
      <c r="AS373" s="13">
        <f>SUM('Երևան քաղաք:Սյունիք'!AS371)</f>
        <v>0</v>
      </c>
      <c r="AT373" s="13">
        <f>SUM('Երևան քաղաք:Սյունիք'!AT371)</f>
        <v>0</v>
      </c>
      <c r="AU373" s="13">
        <f>SUM('Երևան քաղաք:Սյունիք'!AU371)</f>
        <v>0</v>
      </c>
      <c r="AV373" s="13">
        <f>SUM('Երևան քաղաք:Սյունիք'!AV371)</f>
        <v>0</v>
      </c>
      <c r="AW373" s="13">
        <f>SUM('Երևան քաղաք:Սյունիք'!AW371)</f>
        <v>0</v>
      </c>
      <c r="AX373" s="13">
        <f>SUM('Երևան քաղաք:Սյունիք'!AX371)</f>
        <v>0</v>
      </c>
      <c r="AY373" s="13">
        <f>SUM('Երևան քաղաք:Սյունիք'!AY371)</f>
        <v>0</v>
      </c>
      <c r="AZ373" s="13">
        <f>SUM('Երևան քաղաք:Սյունիք'!AZ371)</f>
        <v>0</v>
      </c>
      <c r="BA373" s="13">
        <f>SUM('Երևան քաղաք:Սյունիք'!BA371)</f>
        <v>0</v>
      </c>
      <c r="BB373" s="13">
        <f>SUM('Երևան քաղաք:Սյունիք'!BB371)</f>
        <v>0</v>
      </c>
      <c r="BC373" s="13">
        <f>SUM('Երևան քաղաք:Սյունիք'!BC371)</f>
        <v>0</v>
      </c>
      <c r="BD373" s="13">
        <f>SUM('Երևան քաղաք:Սյունիք'!BD371)</f>
        <v>0</v>
      </c>
      <c r="BE373" s="13">
        <f>SUM('Երևան քաղաք:Սյունիք'!BE371)</f>
        <v>0</v>
      </c>
      <c r="BF373" s="13">
        <f>SUM('Երևան քաղաք:Սյունիք'!BF371)</f>
        <v>0</v>
      </c>
      <c r="BG373" s="13">
        <f>SUM('Երևան քաղաք:Սյունիք'!BG371)</f>
        <v>0</v>
      </c>
      <c r="BH373" s="13">
        <f>SUM('Երևան քաղաք:Սյունիք'!BH371)</f>
        <v>0</v>
      </c>
      <c r="BI373" s="13">
        <f>SUM('Երևան քաղաք:Սյունիք'!BI371)</f>
        <v>0</v>
      </c>
      <c r="BJ373" s="13">
        <f>SUM('Երևան քաղաք:Սյունիք'!BJ371)</f>
        <v>0</v>
      </c>
      <c r="BK373" s="13">
        <f>SUM('Երևան քաղաք:Սյունիք'!BK371)</f>
        <v>0</v>
      </c>
      <c r="BL373" s="13">
        <f>SUM('Երևան քաղաք:Սյունիք'!BL371)</f>
        <v>0</v>
      </c>
      <c r="BM373" s="13">
        <f>SUM('Երևան քաղաք:Սյունիք'!BM371)</f>
        <v>0</v>
      </c>
      <c r="BN373" s="13">
        <f>SUM('Երևան քաղաք:Սյունիք'!BN371)</f>
        <v>0</v>
      </c>
      <c r="BO373" s="13">
        <f>SUM('Երևան քաղաք:Սյունիք'!BO371)</f>
        <v>0</v>
      </c>
      <c r="BP373" s="13">
        <f>SUM('Երևան քաղաք:Սյունիք'!BP371)</f>
        <v>0</v>
      </c>
      <c r="BQ373" s="13">
        <f>SUM('Երևան քաղաք:Սյունիք'!BQ371)</f>
        <v>0</v>
      </c>
      <c r="BR373" s="13">
        <f>SUM('Երևան քաղաք:Սյունիք'!BR371)</f>
        <v>0</v>
      </c>
      <c r="BS373" s="13">
        <f>SUM('Երևան քաղաք:Սյունիք'!BS371)</f>
        <v>0</v>
      </c>
      <c r="BT373" s="13">
        <f>SUM('Երևան քաղաք:Սյունիք'!BT371)</f>
        <v>0</v>
      </c>
      <c r="BU373" s="13">
        <f>SUM('Երևան քաղաք:Սյունիք'!BU371)</f>
        <v>0</v>
      </c>
      <c r="BV373" s="13">
        <f>SUM('Երևան քաղաք:Սյունիք'!BV371)</f>
        <v>0</v>
      </c>
      <c r="BW373" s="13">
        <f>SUM('Երևան քաղաք:Սյունիք'!BW371)</f>
        <v>0</v>
      </c>
      <c r="BX373" s="13">
        <f>SUM('Երևան քաղաք:Սյունիք'!BX371)</f>
        <v>0</v>
      </c>
      <c r="BY373" s="13">
        <f>SUM('Երևան քաղաք:Սյունիք'!BY371)</f>
        <v>0</v>
      </c>
      <c r="BZ373" s="13">
        <f>SUM('Երևան քաղաք:Սյունիք'!BZ371)</f>
        <v>0</v>
      </c>
      <c r="CA373" s="13">
        <v>0</v>
      </c>
    </row>
    <row r="374" spans="1:79" s="6" customFormat="1" ht="20.100000000000001" customHeight="1" x14ac:dyDescent="0.3">
      <c r="A374" s="5" t="s">
        <v>317</v>
      </c>
      <c r="B374" s="3" t="s">
        <v>422</v>
      </c>
      <c r="C374" s="3"/>
      <c r="D374" s="13">
        <f>SUM('Երևան քաղաք:Սյունիք'!D372)</f>
        <v>0</v>
      </c>
      <c r="E374" s="13">
        <f>SUM('Երևան քաղաք:Սյունիք'!E372)</f>
        <v>0</v>
      </c>
      <c r="F374" s="13">
        <f>SUM('Երևան քաղաք:Սյունիք'!F372)</f>
        <v>0</v>
      </c>
      <c r="G374" s="13">
        <f>SUM('Երևան քաղաք:Սյունիք'!G372)</f>
        <v>0</v>
      </c>
      <c r="H374" s="13">
        <f>SUM('Երևան քաղաք:Սյունիք'!H372)</f>
        <v>0</v>
      </c>
      <c r="I374" s="13">
        <f>SUM('Երևան քաղաք:Սյունիք'!I372)</f>
        <v>0</v>
      </c>
      <c r="J374" s="13">
        <f>SUM('Երևան քաղաք:Սյունիք'!J372)</f>
        <v>0</v>
      </c>
      <c r="K374" s="13">
        <f>SUM('Երևան քաղաք:Սյունիք'!K372)</f>
        <v>0</v>
      </c>
      <c r="L374" s="13">
        <f>SUM('Երևան քաղաք:Սյունիք'!L372)</f>
        <v>0</v>
      </c>
      <c r="M374" s="13">
        <f>SUM('Երևան քաղաք:Սյունիք'!M372)</f>
        <v>0</v>
      </c>
      <c r="N374" s="13">
        <f>SUM('Երևան քաղաք:Սյունիք'!N372)</f>
        <v>0</v>
      </c>
      <c r="O374" s="13">
        <f>SUM('Երևան քաղաք:Սյունիք'!O372)</f>
        <v>0</v>
      </c>
      <c r="P374" s="13">
        <f>SUM('Երևան քաղաք:Սյունիք'!P372)</f>
        <v>0</v>
      </c>
      <c r="Q374" s="13">
        <f>SUM('Երևան քաղաք:Սյունիք'!Q372)</f>
        <v>0</v>
      </c>
      <c r="R374" s="13">
        <f>SUM('Երևան քաղաք:Սյունիք'!R372)</f>
        <v>0</v>
      </c>
      <c r="S374" s="13">
        <f>SUM('Երևան քաղաք:Սյունիք'!S372)</f>
        <v>0</v>
      </c>
      <c r="T374" s="13">
        <f>SUM('Երևան քաղաք:Սյունիք'!T372)</f>
        <v>0</v>
      </c>
      <c r="U374" s="13">
        <f>SUM('Երևան քաղաք:Սյունիք'!U372)</f>
        <v>0</v>
      </c>
      <c r="V374" s="13">
        <f>SUM('Երևան քաղաք:Սյունիք'!V372)</f>
        <v>0</v>
      </c>
      <c r="W374" s="13">
        <f>SUM('Երևան քաղաք:Սյունիք'!W372)</f>
        <v>0</v>
      </c>
      <c r="X374" s="13">
        <f>SUM('Երևան քաղաք:Սյունիք'!X372)</f>
        <v>0</v>
      </c>
      <c r="Y374" s="13">
        <f>SUM('Երևան քաղաք:Սյունիք'!Y372)</f>
        <v>0</v>
      </c>
      <c r="Z374" s="13">
        <f>SUM('Երևան քաղաք:Սյունիք'!Z372)</f>
        <v>0</v>
      </c>
      <c r="AA374" s="13">
        <f>SUM('Երևան քաղաք:Սյունիք'!AA372)</f>
        <v>0</v>
      </c>
      <c r="AB374" s="13">
        <f>SUM('Երևան քաղաք:Սյունիք'!AB372)</f>
        <v>0</v>
      </c>
      <c r="AC374" s="13">
        <f>SUM('Երևան քաղաք:Սյունիք'!AC372)</f>
        <v>0</v>
      </c>
      <c r="AD374" s="13">
        <f>SUM('Երևան քաղաք:Սյունիք'!AD372)</f>
        <v>0</v>
      </c>
      <c r="AE374" s="13">
        <f>SUM('Երևան քաղաք:Սյունիք'!AE372)</f>
        <v>0</v>
      </c>
      <c r="AF374" s="13">
        <f>SUM('Երևան քաղաք:Սյունիք'!AF372)</f>
        <v>0</v>
      </c>
      <c r="AG374" s="13">
        <f>SUM('Երևան քաղաք:Սյունիք'!AG372)</f>
        <v>0</v>
      </c>
      <c r="AH374" s="13">
        <f>SUM('Երևան քաղաք:Սյունիք'!AH372)</f>
        <v>0</v>
      </c>
      <c r="AI374" s="13">
        <f>SUM('Երևան քաղաք:Սյունիք'!AI372)</f>
        <v>0</v>
      </c>
      <c r="AJ374" s="13">
        <f>SUM('Երևան քաղաք:Սյունիք'!AJ372)</f>
        <v>0</v>
      </c>
      <c r="AK374" s="13">
        <f>SUM('Երևան քաղաք:Սյունիք'!AK372)</f>
        <v>0</v>
      </c>
      <c r="AL374" s="13">
        <f>SUM('Երևան քաղաք:Սյունիք'!AL372)</f>
        <v>0</v>
      </c>
      <c r="AM374" s="13">
        <f>SUM('Երևան քաղաք:Սյունիք'!AM372)</f>
        <v>0</v>
      </c>
      <c r="AN374" s="13">
        <f>SUM('Երևան քաղաք:Սյունիք'!AN372)</f>
        <v>0</v>
      </c>
      <c r="AO374" s="13">
        <f>SUM('Երևան քաղաք:Սյունիք'!AO372)</f>
        <v>0</v>
      </c>
      <c r="AP374" s="13">
        <f>SUM('Երևան քաղաք:Սյունիք'!AP372)</f>
        <v>0</v>
      </c>
      <c r="AQ374" s="13">
        <f>SUM('Երևան քաղաք:Սյունիք'!AQ372)</f>
        <v>0</v>
      </c>
      <c r="AR374" s="13">
        <f>SUM('Երևան քաղաք:Սյունիք'!AR372)</f>
        <v>0</v>
      </c>
      <c r="AS374" s="13">
        <f>SUM('Երևան քաղաք:Սյունիք'!AS372)</f>
        <v>0</v>
      </c>
      <c r="AT374" s="13">
        <f>SUM('Երևան քաղաք:Սյունիք'!AT372)</f>
        <v>0</v>
      </c>
      <c r="AU374" s="13">
        <f>SUM('Երևան քաղաք:Սյունիք'!AU372)</f>
        <v>0</v>
      </c>
      <c r="AV374" s="13">
        <f>SUM('Երևան քաղաք:Սյունիք'!AV372)</f>
        <v>0</v>
      </c>
      <c r="AW374" s="13">
        <f>SUM('Երևան քաղաք:Սյունիք'!AW372)</f>
        <v>0</v>
      </c>
      <c r="AX374" s="13">
        <f>SUM('Երևան քաղաք:Սյունիք'!AX372)</f>
        <v>0</v>
      </c>
      <c r="AY374" s="13">
        <f>SUM('Երևան քաղաք:Սյունիք'!AY372)</f>
        <v>0</v>
      </c>
      <c r="AZ374" s="13">
        <f>SUM('Երևան քաղաք:Սյունիք'!AZ372)</f>
        <v>0</v>
      </c>
      <c r="BA374" s="13">
        <f>SUM('Երևան քաղաք:Սյունիք'!BA372)</f>
        <v>0</v>
      </c>
      <c r="BB374" s="13">
        <f>SUM('Երևան քաղաք:Սյունիք'!BB372)</f>
        <v>0</v>
      </c>
      <c r="BC374" s="13">
        <f>SUM('Երևան քաղաք:Սյունիք'!BC372)</f>
        <v>0</v>
      </c>
      <c r="BD374" s="13">
        <f>SUM('Երևան քաղաք:Սյունիք'!BD372)</f>
        <v>0</v>
      </c>
      <c r="BE374" s="13">
        <f>SUM('Երևան քաղաք:Սյունիք'!BE372)</f>
        <v>0</v>
      </c>
      <c r="BF374" s="13">
        <f>SUM('Երևան քաղաք:Սյունիք'!BF372)</f>
        <v>0</v>
      </c>
      <c r="BG374" s="13">
        <f>SUM('Երևան քաղաք:Սյունիք'!BG372)</f>
        <v>0</v>
      </c>
      <c r="BH374" s="13">
        <f>SUM('Երևան քաղաք:Սյունիք'!BH372)</f>
        <v>0</v>
      </c>
      <c r="BI374" s="13">
        <f>SUM('Երևան քաղաք:Սյունիք'!BI372)</f>
        <v>0</v>
      </c>
      <c r="BJ374" s="13">
        <f>SUM('Երևան քաղաք:Սյունիք'!BJ372)</f>
        <v>0</v>
      </c>
      <c r="BK374" s="13">
        <f>SUM('Երևան քաղաք:Սյունիք'!BK372)</f>
        <v>0</v>
      </c>
      <c r="BL374" s="13">
        <f>SUM('Երևան քաղաք:Սյունիք'!BL372)</f>
        <v>0</v>
      </c>
      <c r="BM374" s="13">
        <f>SUM('Երևան քաղաք:Սյունիք'!BM372)</f>
        <v>0</v>
      </c>
      <c r="BN374" s="13">
        <f>SUM('Երևան քաղաք:Սյունիք'!BN372)</f>
        <v>0</v>
      </c>
      <c r="BO374" s="13">
        <f>SUM('Երևան քաղաք:Սյունիք'!BO372)</f>
        <v>0</v>
      </c>
      <c r="BP374" s="13">
        <f>SUM('Երևան քաղաք:Սյունիք'!BP372)</f>
        <v>0</v>
      </c>
      <c r="BQ374" s="13">
        <f>SUM('Երևան քաղաք:Սյունիք'!BQ372)</f>
        <v>0</v>
      </c>
      <c r="BR374" s="13">
        <f>SUM('Երևան քաղաք:Սյունիք'!BR372)</f>
        <v>0</v>
      </c>
      <c r="BS374" s="13">
        <f>SUM('Երևան քաղաք:Սյունիք'!BS372)</f>
        <v>0</v>
      </c>
      <c r="BT374" s="13">
        <f>SUM('Երևան քաղաք:Սյունիք'!BT372)</f>
        <v>0</v>
      </c>
      <c r="BU374" s="13">
        <f>SUM('Երևան քաղաք:Սյունիք'!BU372)</f>
        <v>0</v>
      </c>
      <c r="BV374" s="13">
        <f>SUM('Երևան քաղաք:Սյունիք'!BV372)</f>
        <v>0</v>
      </c>
      <c r="BW374" s="13">
        <f>SUM('Երևան քաղաք:Սյունիք'!BW372)</f>
        <v>0</v>
      </c>
      <c r="BX374" s="13">
        <f>SUM('Երևան քաղաք:Սյունիք'!BX372)</f>
        <v>0</v>
      </c>
      <c r="BY374" s="13">
        <f>SUM('Երևան քաղաք:Սյունիք'!BY372)</f>
        <v>0</v>
      </c>
      <c r="BZ374" s="13">
        <f>SUM('Երևան քաղաք:Սյունիք'!BZ372)</f>
        <v>0</v>
      </c>
      <c r="CA374" s="13">
        <v>0</v>
      </c>
    </row>
    <row r="375" spans="1:79" s="6" customFormat="1" ht="20.100000000000001" customHeight="1" x14ac:dyDescent="0.3">
      <c r="A375" s="40" t="s">
        <v>318</v>
      </c>
      <c r="B375" s="39" t="s">
        <v>492</v>
      </c>
      <c r="C375" s="3"/>
      <c r="D375" s="13">
        <f>SUM('Երևան քաղաք:Սյունիք'!D373)</f>
        <v>0</v>
      </c>
      <c r="E375" s="13">
        <f>SUM('Երևան քաղաք:Սյունիք'!E373)</f>
        <v>0</v>
      </c>
      <c r="F375" s="13">
        <f>SUM('Երևան քաղաք:Սյունիք'!F373)</f>
        <v>0</v>
      </c>
      <c r="G375" s="13">
        <f>SUM('Երևան քաղաք:Սյունիք'!G373)</f>
        <v>0</v>
      </c>
      <c r="H375" s="13">
        <f>SUM('Երևան քաղաք:Սյունիք'!H373)</f>
        <v>0</v>
      </c>
      <c r="I375" s="13">
        <f>SUM('Երևան քաղաք:Սյունիք'!I373)</f>
        <v>0</v>
      </c>
      <c r="J375" s="13">
        <f>SUM('Երևան քաղաք:Սյունիք'!J373)</f>
        <v>0</v>
      </c>
      <c r="K375" s="13">
        <f>SUM('Երևան քաղաք:Սյունիք'!K373)</f>
        <v>0</v>
      </c>
      <c r="L375" s="13">
        <f>SUM('Երևան քաղաք:Սյունիք'!L373)</f>
        <v>0</v>
      </c>
      <c r="M375" s="13">
        <f>SUM('Երևան քաղաք:Սյունիք'!M373)</f>
        <v>0</v>
      </c>
      <c r="N375" s="13">
        <f>SUM('Երևան քաղաք:Սյունիք'!N373)</f>
        <v>0</v>
      </c>
      <c r="O375" s="13">
        <f>SUM('Երևան քաղաք:Սյունիք'!O373)</f>
        <v>0</v>
      </c>
      <c r="P375" s="13">
        <f>SUM('Երևան քաղաք:Սյունիք'!P373)</f>
        <v>0</v>
      </c>
      <c r="Q375" s="13">
        <f>SUM('Երևան քաղաք:Սյունիք'!Q373)</f>
        <v>0</v>
      </c>
      <c r="R375" s="13">
        <f>SUM('Երևան քաղաք:Սյունիք'!R373)</f>
        <v>0</v>
      </c>
      <c r="S375" s="13">
        <f>SUM('Երևան քաղաք:Սյունիք'!S373)</f>
        <v>0</v>
      </c>
      <c r="T375" s="13">
        <f>SUM('Երևան քաղաք:Սյունիք'!T373)</f>
        <v>0</v>
      </c>
      <c r="U375" s="13">
        <f>SUM('Երևան քաղաք:Սյունիք'!U373)</f>
        <v>0</v>
      </c>
      <c r="V375" s="13">
        <f>SUM('Երևան քաղաք:Սյունիք'!V373)</f>
        <v>0</v>
      </c>
      <c r="W375" s="13">
        <f>SUM('Երևան քաղաք:Սյունիք'!W373)</f>
        <v>0</v>
      </c>
      <c r="X375" s="13">
        <f>SUM('Երևան քաղաք:Սյունիք'!X373)</f>
        <v>0</v>
      </c>
      <c r="Y375" s="13">
        <f>SUM('Երևան քաղաք:Սյունիք'!Y373)</f>
        <v>0</v>
      </c>
      <c r="Z375" s="13">
        <f>SUM('Երևան քաղաք:Սյունիք'!Z373)</f>
        <v>0</v>
      </c>
      <c r="AA375" s="13">
        <f>SUM('Երևան քաղաք:Սյունիք'!AA373)</f>
        <v>0</v>
      </c>
      <c r="AB375" s="13">
        <f>SUM('Երևան քաղաք:Սյունիք'!AB373)</f>
        <v>0</v>
      </c>
      <c r="AC375" s="13">
        <f>SUM('Երևան քաղաք:Սյունիք'!AC373)</f>
        <v>0</v>
      </c>
      <c r="AD375" s="13">
        <f>SUM('Երևան քաղաք:Սյունիք'!AD373)</f>
        <v>0</v>
      </c>
      <c r="AE375" s="13">
        <f>SUM('Երևան քաղաք:Սյունիք'!AE373)</f>
        <v>0</v>
      </c>
      <c r="AF375" s="13">
        <f>SUM('Երևան քաղաք:Սյունիք'!AF373)</f>
        <v>0</v>
      </c>
      <c r="AG375" s="13">
        <f>SUM('Երևան քաղաք:Սյունիք'!AG373)</f>
        <v>0</v>
      </c>
      <c r="AH375" s="13">
        <f>SUM('Երևան քաղաք:Սյունիք'!AH373)</f>
        <v>0</v>
      </c>
      <c r="AI375" s="13">
        <f>SUM('Երևան քաղաք:Սյունիք'!AI373)</f>
        <v>0</v>
      </c>
      <c r="AJ375" s="13">
        <f>SUM('Երևան քաղաք:Սյունիք'!AJ373)</f>
        <v>0</v>
      </c>
      <c r="AK375" s="13">
        <f>SUM('Երևան քաղաք:Սյունիք'!AK373)</f>
        <v>0</v>
      </c>
      <c r="AL375" s="13">
        <f>SUM('Երևան քաղաք:Սյունիք'!AL373)</f>
        <v>0</v>
      </c>
      <c r="AM375" s="13">
        <f>SUM('Երևան քաղաք:Սյունիք'!AM373)</f>
        <v>0</v>
      </c>
      <c r="AN375" s="13">
        <f>SUM('Երևան քաղաք:Սյունիք'!AN373)</f>
        <v>0</v>
      </c>
      <c r="AO375" s="13">
        <f>SUM('Երևան քաղաք:Սյունիք'!AO373)</f>
        <v>0</v>
      </c>
      <c r="AP375" s="13">
        <f>SUM('Երևան քաղաք:Սյունիք'!AP373)</f>
        <v>0</v>
      </c>
      <c r="AQ375" s="13">
        <f>SUM('Երևան քաղաք:Սյունիք'!AQ373)</f>
        <v>0</v>
      </c>
      <c r="AR375" s="13">
        <f>SUM('Երևան քաղաք:Սյունիք'!AR373)</f>
        <v>0</v>
      </c>
      <c r="AS375" s="13">
        <f>SUM('Երևան քաղաք:Սյունիք'!AS373)</f>
        <v>0</v>
      </c>
      <c r="AT375" s="13">
        <f>SUM('Երևան քաղաք:Սյունիք'!AT373)</f>
        <v>0</v>
      </c>
      <c r="AU375" s="13">
        <f>SUM('Երևան քաղաք:Սյունիք'!AU373)</f>
        <v>0</v>
      </c>
      <c r="AV375" s="13">
        <f>SUM('Երևան քաղաք:Սյունիք'!AV373)</f>
        <v>0</v>
      </c>
      <c r="AW375" s="13">
        <f>SUM('Երևան քաղաք:Սյունիք'!AW373)</f>
        <v>0</v>
      </c>
      <c r="AX375" s="13">
        <f>SUM('Երևան քաղաք:Սյունիք'!AX373)</f>
        <v>0</v>
      </c>
      <c r="AY375" s="13">
        <f>SUM('Երևան քաղաք:Սյունիք'!AY373)</f>
        <v>0</v>
      </c>
      <c r="AZ375" s="13">
        <f>SUM('Երևան քաղաք:Սյունիք'!AZ373)</f>
        <v>0</v>
      </c>
      <c r="BA375" s="13">
        <f>SUM('Երևան քաղաք:Սյունիք'!BA373)</f>
        <v>0</v>
      </c>
      <c r="BB375" s="13">
        <f>SUM('Երևան քաղաք:Սյունիք'!BB373)</f>
        <v>0</v>
      </c>
      <c r="BC375" s="13">
        <f>SUM('Երևան քաղաք:Սյունիք'!BC373)</f>
        <v>0</v>
      </c>
      <c r="BD375" s="13">
        <f>SUM('Երևան քաղաք:Սյունիք'!BD373)</f>
        <v>0</v>
      </c>
      <c r="BE375" s="13">
        <f>SUM('Երևան քաղաք:Սյունիք'!BE373)</f>
        <v>0</v>
      </c>
      <c r="BF375" s="13">
        <f>SUM('Երևան քաղաք:Սյունիք'!BF373)</f>
        <v>0</v>
      </c>
      <c r="BG375" s="13">
        <f>SUM('Երևան քաղաք:Սյունիք'!BG373)</f>
        <v>0</v>
      </c>
      <c r="BH375" s="13">
        <f>SUM('Երևան քաղաք:Սյունիք'!BH373)</f>
        <v>0</v>
      </c>
      <c r="BI375" s="13">
        <f>SUM('Երևան քաղաք:Սյունիք'!BI373)</f>
        <v>0</v>
      </c>
      <c r="BJ375" s="13">
        <f>SUM('Երևան քաղաք:Սյունիք'!BJ373)</f>
        <v>0</v>
      </c>
      <c r="BK375" s="13">
        <f>SUM('Երևան քաղաք:Սյունիք'!BK373)</f>
        <v>0</v>
      </c>
      <c r="BL375" s="13">
        <f>SUM('Երևան քաղաք:Սյունիք'!BL373)</f>
        <v>0</v>
      </c>
      <c r="BM375" s="13">
        <f>SUM('Երևան քաղաք:Սյունիք'!BM373)</f>
        <v>0</v>
      </c>
      <c r="BN375" s="13">
        <f>SUM('Երևան քաղաք:Սյունիք'!BN373)</f>
        <v>0</v>
      </c>
      <c r="BO375" s="13">
        <f>SUM('Երևան քաղաք:Սյունիք'!BO373)</f>
        <v>0</v>
      </c>
      <c r="BP375" s="13">
        <f>SUM('Երևան քաղաք:Սյունիք'!BP373)</f>
        <v>0</v>
      </c>
      <c r="BQ375" s="13">
        <f>SUM('Երևան քաղաք:Սյունիք'!BQ373)</f>
        <v>0</v>
      </c>
      <c r="BR375" s="13">
        <f>SUM('Երևան քաղաք:Սյունիք'!BR373)</f>
        <v>0</v>
      </c>
      <c r="BS375" s="13">
        <f>SUM('Երևան քաղաք:Սյունիք'!BS373)</f>
        <v>0</v>
      </c>
      <c r="BT375" s="13">
        <f>SUM('Երևան քաղաք:Սյունիք'!BT373)</f>
        <v>0</v>
      </c>
      <c r="BU375" s="13">
        <f>SUM('Երևան քաղաք:Սյունիք'!BU373)</f>
        <v>0</v>
      </c>
      <c r="BV375" s="13">
        <f>SUM('Երևան քաղաք:Սյունիք'!BV373)</f>
        <v>0</v>
      </c>
      <c r="BW375" s="13">
        <f>SUM('Երևան քաղաք:Սյունիք'!BW373)</f>
        <v>0</v>
      </c>
      <c r="BX375" s="13">
        <f>SUM('Երևան քաղաք:Սյունիք'!BX373)</f>
        <v>0</v>
      </c>
      <c r="BY375" s="13">
        <f>SUM('Երևան քաղաք:Սյունիք'!BY373)</f>
        <v>0</v>
      </c>
      <c r="BZ375" s="13">
        <f>SUM('Երևան քաղաք:Սյունիք'!BZ373)</f>
        <v>0</v>
      </c>
      <c r="CA375" s="13">
        <v>0</v>
      </c>
    </row>
    <row r="376" spans="1:79" s="6" customFormat="1" ht="20.100000000000001" hidden="1" customHeight="1" x14ac:dyDescent="0.3">
      <c r="A376" s="5" t="s">
        <v>833</v>
      </c>
      <c r="B376" s="3" t="s">
        <v>354</v>
      </c>
      <c r="C376" s="3">
        <v>384</v>
      </c>
      <c r="D376" s="13">
        <f>SUM('Երևան քաղաք:Սյունիք'!D374)</f>
        <v>0</v>
      </c>
      <c r="E376" s="13">
        <f>SUM('Երևան քաղաք:Սյունիք'!E374)</f>
        <v>0</v>
      </c>
      <c r="F376" s="13">
        <f>SUM('Երևան քաղաք:Սյունիք'!F374)</f>
        <v>0</v>
      </c>
      <c r="G376" s="13">
        <f>SUM('Երևան քաղաք:Սյունիք'!G374)</f>
        <v>0</v>
      </c>
      <c r="H376" s="13">
        <f>SUM('Երևան քաղաք:Սյունիք'!H374)</f>
        <v>0</v>
      </c>
      <c r="I376" s="13">
        <f>SUM('Երևան քաղաք:Սյունիք'!I374)</f>
        <v>0</v>
      </c>
      <c r="J376" s="13">
        <f>SUM('Երևան քաղաք:Սյունիք'!J374)</f>
        <v>0</v>
      </c>
      <c r="K376" s="13">
        <f>SUM('Երևան քաղաք:Սյունիք'!K374)</f>
        <v>0</v>
      </c>
      <c r="L376" s="13">
        <f>SUM('Երևան քաղաք:Սյունիք'!L374)</f>
        <v>0</v>
      </c>
      <c r="M376" s="13">
        <f>SUM('Երևան քաղաք:Սյունիք'!M374)</f>
        <v>0</v>
      </c>
      <c r="N376" s="13">
        <f>SUM('Երևան քաղաք:Սյունիք'!N374)</f>
        <v>0</v>
      </c>
      <c r="O376" s="13">
        <f>SUM('Երևան քաղաք:Սյունիք'!O374)</f>
        <v>0</v>
      </c>
      <c r="P376" s="13">
        <f>SUM('Երևան քաղաք:Սյունիք'!P374)</f>
        <v>0</v>
      </c>
      <c r="Q376" s="13">
        <f>SUM('Երևան քաղաք:Սյունիք'!Q374)</f>
        <v>0</v>
      </c>
      <c r="R376" s="13">
        <f>SUM('Երևան քաղաք:Սյունիք'!R374)</f>
        <v>0</v>
      </c>
      <c r="S376" s="13">
        <f>SUM('Երևան քաղաք:Սյունիք'!S374)</f>
        <v>0</v>
      </c>
      <c r="T376" s="13">
        <f>SUM('Երևան քաղաք:Սյունիք'!T374)</f>
        <v>0</v>
      </c>
      <c r="U376" s="13">
        <f>SUM('Երևան քաղաք:Սյունիք'!U374)</f>
        <v>0</v>
      </c>
      <c r="V376" s="13">
        <f>SUM('Երևան քաղաք:Սյունիք'!V374)</f>
        <v>0</v>
      </c>
      <c r="W376" s="13">
        <f>SUM('Երևան քաղաք:Սյունիք'!W374)</f>
        <v>0</v>
      </c>
      <c r="X376" s="13">
        <f>SUM('Երևան քաղաք:Սյունիք'!X374)</f>
        <v>0</v>
      </c>
      <c r="Y376" s="13">
        <f>SUM('Երևան քաղաք:Սյունիք'!Y374)</f>
        <v>0</v>
      </c>
      <c r="Z376" s="13">
        <f>SUM('Երևան քաղաք:Սյունիք'!Z374)</f>
        <v>0</v>
      </c>
      <c r="AA376" s="13">
        <f>SUM('Երևան քաղաք:Սյունիք'!AA374)</f>
        <v>0</v>
      </c>
      <c r="AB376" s="13">
        <f>SUM('Երևան քաղաք:Սյունիք'!AB374)</f>
        <v>0</v>
      </c>
      <c r="AC376" s="13">
        <f>SUM('Երևան քաղաք:Սյունիք'!AC374)</f>
        <v>0</v>
      </c>
      <c r="AD376" s="13">
        <f>SUM('Երևան քաղաք:Սյունիք'!AD374)</f>
        <v>0</v>
      </c>
      <c r="AE376" s="13">
        <f>SUM('Երևան քաղաք:Սյունիք'!AE374)</f>
        <v>0</v>
      </c>
      <c r="AF376" s="13">
        <f>SUM('Երևան քաղաք:Սյունիք'!AF374)</f>
        <v>0</v>
      </c>
      <c r="AG376" s="13">
        <f>SUM('Երևան քաղաք:Սյունիք'!AG374)</f>
        <v>0</v>
      </c>
      <c r="AH376" s="13">
        <f>SUM('Երևան քաղաք:Սյունիք'!AH374)</f>
        <v>0</v>
      </c>
      <c r="AI376" s="13">
        <f>SUM('Երևան քաղաք:Սյունիք'!AI374)</f>
        <v>0</v>
      </c>
      <c r="AJ376" s="13">
        <f>SUM('Երևան քաղաք:Սյունիք'!AJ374)</f>
        <v>0</v>
      </c>
      <c r="AK376" s="13">
        <f>SUM('Երևան քաղաք:Սյունիք'!AK374)</f>
        <v>0</v>
      </c>
      <c r="AL376" s="13">
        <f>SUM('Երևան քաղաք:Սյունիք'!AL374)</f>
        <v>0</v>
      </c>
      <c r="AM376" s="13">
        <f>SUM('Երևան քաղաք:Սյունիք'!AM374)</f>
        <v>0</v>
      </c>
      <c r="AN376" s="13">
        <f>SUM('Երևան քաղաք:Սյունիք'!AN374)</f>
        <v>0</v>
      </c>
      <c r="AO376" s="13">
        <f>SUM('Երևան քաղաք:Սյունիք'!AO374)</f>
        <v>0</v>
      </c>
      <c r="AP376" s="13">
        <f>SUM('Երևան քաղաք:Սյունիք'!AP374)</f>
        <v>0</v>
      </c>
      <c r="AQ376" s="13">
        <f>SUM('Երևան քաղաք:Սյունիք'!AQ374)</f>
        <v>0</v>
      </c>
      <c r="AR376" s="13">
        <f>SUM('Երևան քաղաք:Սյունիք'!AR374)</f>
        <v>0</v>
      </c>
      <c r="AS376" s="13">
        <f>SUM('Երևան քաղաք:Սյունիք'!AS374)</f>
        <v>0</v>
      </c>
      <c r="AT376" s="13">
        <f>SUM('Երևան քաղաք:Սյունիք'!AT374)</f>
        <v>0</v>
      </c>
      <c r="AU376" s="13">
        <f>SUM('Երևան քաղաք:Սյունիք'!AU374)</f>
        <v>0</v>
      </c>
      <c r="AV376" s="13">
        <f>SUM('Երևան քաղաք:Սյունիք'!AV374)</f>
        <v>0</v>
      </c>
      <c r="AW376" s="13">
        <f>SUM('Երևան քաղաք:Սյունիք'!AW374)</f>
        <v>0</v>
      </c>
      <c r="AX376" s="13">
        <f>SUM('Երևան քաղաք:Սյունիք'!AX374)</f>
        <v>0</v>
      </c>
      <c r="AY376" s="13">
        <f>SUM('Երևան քաղաք:Սյունիք'!AY374)</f>
        <v>0</v>
      </c>
      <c r="AZ376" s="13">
        <f>SUM('Երևան քաղաք:Սյունիք'!AZ374)</f>
        <v>0</v>
      </c>
      <c r="BA376" s="13">
        <f>SUM('Երևան քաղաք:Սյունիք'!BA374)</f>
        <v>0</v>
      </c>
      <c r="BB376" s="13">
        <f>SUM('Երևան քաղաք:Սյունիք'!BB374)</f>
        <v>0</v>
      </c>
      <c r="BC376" s="13">
        <f>SUM('Երևան քաղաք:Սյունիք'!BC374)</f>
        <v>0</v>
      </c>
      <c r="BD376" s="13">
        <f>SUM('Երևան քաղաք:Սյունիք'!BD374)</f>
        <v>0</v>
      </c>
      <c r="BE376" s="13">
        <f>SUM('Երևան քաղաք:Սյունիք'!BE374)</f>
        <v>0</v>
      </c>
      <c r="BF376" s="13">
        <f>SUM('Երևան քաղաք:Սյունիք'!BF374)</f>
        <v>0</v>
      </c>
      <c r="BG376" s="13">
        <f>SUM('Երևան քաղաք:Սյունիք'!BG374)</f>
        <v>0</v>
      </c>
      <c r="BH376" s="13">
        <f>SUM('Երևան քաղաք:Սյունիք'!BH374)</f>
        <v>0</v>
      </c>
      <c r="BI376" s="13">
        <f>SUM('Երևան քաղաք:Սյունիք'!BI374)</f>
        <v>0</v>
      </c>
      <c r="BJ376" s="13">
        <f>SUM('Երևան քաղաք:Սյունիք'!BJ374)</f>
        <v>0</v>
      </c>
      <c r="BK376" s="13">
        <f>SUM('Երևան քաղաք:Սյունիք'!BK374)</f>
        <v>0</v>
      </c>
      <c r="BL376" s="13">
        <f>SUM('Երևան քաղաք:Սյունիք'!BL374)</f>
        <v>0</v>
      </c>
      <c r="BM376" s="13">
        <f>SUM('Երևան քաղաք:Սյունիք'!BM374)</f>
        <v>0</v>
      </c>
      <c r="BN376" s="13">
        <f>SUM('Երևան քաղաք:Սյունիք'!BN374)</f>
        <v>0</v>
      </c>
      <c r="BO376" s="13">
        <f>SUM('Երևան քաղաք:Սյունիք'!BO374)</f>
        <v>0</v>
      </c>
      <c r="BP376" s="13">
        <f>SUM('Երևան քաղաք:Սյունիք'!BP374)</f>
        <v>0</v>
      </c>
      <c r="BQ376" s="13">
        <f>SUM('Երևան քաղաք:Սյունիք'!BQ374)</f>
        <v>0</v>
      </c>
      <c r="BR376" s="13">
        <f>SUM('Երևան քաղաք:Սյունիք'!BR374)</f>
        <v>0</v>
      </c>
      <c r="BS376" s="13">
        <f>SUM('Երևան քաղաք:Սյունիք'!BS374)</f>
        <v>0</v>
      </c>
      <c r="BT376" s="13">
        <f>SUM('Երևան քաղաք:Սյունիք'!BT374)</f>
        <v>0</v>
      </c>
      <c r="BU376" s="13">
        <f>SUM('Երևան քաղաք:Սյունիք'!BU374)</f>
        <v>0</v>
      </c>
      <c r="BV376" s="13">
        <f>SUM('Երևան քաղաք:Սյունիք'!BV374)</f>
        <v>0</v>
      </c>
      <c r="BW376" s="13">
        <f>SUM('Երևան քաղաք:Սյունիք'!BW374)</f>
        <v>0</v>
      </c>
      <c r="BX376" s="13">
        <f>SUM('Երևան քաղաք:Սյունիք'!BX374)</f>
        <v>0</v>
      </c>
      <c r="BY376" s="13">
        <f>SUM('Երևան քաղաք:Սյունիք'!BY374)</f>
        <v>0</v>
      </c>
      <c r="BZ376" s="13">
        <f>SUM('Երևան քաղաք:Սյունիք'!BZ374)</f>
        <v>0</v>
      </c>
      <c r="CA376" s="13">
        <v>0</v>
      </c>
    </row>
    <row r="377" spans="1:79" s="6" customFormat="1" ht="20.100000000000001" hidden="1" customHeight="1" x14ac:dyDescent="0.3">
      <c r="A377" s="5" t="s">
        <v>319</v>
      </c>
      <c r="B377" s="3" t="s">
        <v>355</v>
      </c>
      <c r="C377" s="3">
        <v>385</v>
      </c>
      <c r="D377" s="13">
        <f>SUM('Երևան քաղաք:Սյունիք'!D375)</f>
        <v>0</v>
      </c>
      <c r="E377" s="13">
        <f>SUM('Երևան քաղաք:Սյունիք'!E375)</f>
        <v>0</v>
      </c>
      <c r="F377" s="13">
        <f>SUM('Երևան քաղաք:Սյունիք'!F375)</f>
        <v>0</v>
      </c>
      <c r="G377" s="13">
        <f>SUM('Երևան քաղաք:Սյունիք'!G375)</f>
        <v>0</v>
      </c>
      <c r="H377" s="13">
        <f>SUM('Երևան քաղաք:Սյունիք'!H375)</f>
        <v>0</v>
      </c>
      <c r="I377" s="13">
        <f>SUM('Երևան քաղաք:Սյունիք'!I375)</f>
        <v>0</v>
      </c>
      <c r="J377" s="13">
        <f>SUM('Երևան քաղաք:Սյունիք'!J375)</f>
        <v>0</v>
      </c>
      <c r="K377" s="13">
        <f>SUM('Երևան քաղաք:Սյունիք'!K375)</f>
        <v>0</v>
      </c>
      <c r="L377" s="13">
        <f>SUM('Երևան քաղաք:Սյունիք'!L375)</f>
        <v>0</v>
      </c>
      <c r="M377" s="13">
        <f>SUM('Երևան քաղաք:Սյունիք'!M375)</f>
        <v>0</v>
      </c>
      <c r="N377" s="13">
        <f>SUM('Երևան քաղաք:Սյունիք'!N375)</f>
        <v>0</v>
      </c>
      <c r="O377" s="13">
        <f>SUM('Երևան քաղաք:Սյունիք'!O375)</f>
        <v>0</v>
      </c>
      <c r="P377" s="13">
        <f>SUM('Երևան քաղաք:Սյունիք'!P375)</f>
        <v>0</v>
      </c>
      <c r="Q377" s="13">
        <f>SUM('Երևան քաղաք:Սյունիք'!Q375)</f>
        <v>0</v>
      </c>
      <c r="R377" s="13">
        <f>SUM('Երևան քաղաք:Սյունիք'!R375)</f>
        <v>0</v>
      </c>
      <c r="S377" s="13">
        <f>SUM('Երևան քաղաք:Սյունիք'!S375)</f>
        <v>0</v>
      </c>
      <c r="T377" s="13">
        <f>SUM('Երևան քաղաք:Սյունիք'!T375)</f>
        <v>0</v>
      </c>
      <c r="U377" s="13">
        <f>SUM('Երևան քաղաք:Սյունիք'!U375)</f>
        <v>0</v>
      </c>
      <c r="V377" s="13">
        <f>SUM('Երևան քաղաք:Սյունիք'!V375)</f>
        <v>0</v>
      </c>
      <c r="W377" s="13">
        <f>SUM('Երևան քաղաք:Սյունիք'!W375)</f>
        <v>0</v>
      </c>
      <c r="X377" s="13">
        <f>SUM('Երևան քաղաք:Սյունիք'!X375)</f>
        <v>0</v>
      </c>
      <c r="Y377" s="13">
        <f>SUM('Երևան քաղաք:Սյունիք'!Y375)</f>
        <v>0</v>
      </c>
      <c r="Z377" s="13">
        <f>SUM('Երևան քաղաք:Սյունիք'!Z375)</f>
        <v>0</v>
      </c>
      <c r="AA377" s="13">
        <f>SUM('Երևան քաղաք:Սյունիք'!AA375)</f>
        <v>0</v>
      </c>
      <c r="AB377" s="13">
        <f>SUM('Երևան քաղաք:Սյունիք'!AB375)</f>
        <v>0</v>
      </c>
      <c r="AC377" s="13">
        <f>SUM('Երևան քաղաք:Սյունիք'!AC375)</f>
        <v>0</v>
      </c>
      <c r="AD377" s="13">
        <f>SUM('Երևան քաղաք:Սյունիք'!AD375)</f>
        <v>0</v>
      </c>
      <c r="AE377" s="13">
        <f>SUM('Երևան քաղաք:Սյունիք'!AE375)</f>
        <v>0</v>
      </c>
      <c r="AF377" s="13">
        <f>SUM('Երևան քաղաք:Սյունիք'!AF375)</f>
        <v>0</v>
      </c>
      <c r="AG377" s="13">
        <f>SUM('Երևան քաղաք:Սյունիք'!AG375)</f>
        <v>0</v>
      </c>
      <c r="AH377" s="13">
        <f>SUM('Երևան քաղաք:Սյունիք'!AH375)</f>
        <v>0</v>
      </c>
      <c r="AI377" s="13">
        <f>SUM('Երևան քաղաք:Սյունիք'!AI375)</f>
        <v>0</v>
      </c>
      <c r="AJ377" s="13">
        <f>SUM('Երևան քաղաք:Սյունիք'!AJ375)</f>
        <v>0</v>
      </c>
      <c r="AK377" s="13">
        <f>SUM('Երևան քաղաք:Սյունիք'!AK375)</f>
        <v>0</v>
      </c>
      <c r="AL377" s="13">
        <f>SUM('Երևան քաղաք:Սյունիք'!AL375)</f>
        <v>0</v>
      </c>
      <c r="AM377" s="13">
        <f>SUM('Երևան քաղաք:Սյունիք'!AM375)</f>
        <v>0</v>
      </c>
      <c r="AN377" s="13">
        <f>SUM('Երևան քաղաք:Սյունիք'!AN375)</f>
        <v>0</v>
      </c>
      <c r="AO377" s="13">
        <f>SUM('Երևան քաղաք:Սյունիք'!AO375)</f>
        <v>0</v>
      </c>
      <c r="AP377" s="13">
        <f>SUM('Երևան քաղաք:Սյունիք'!AP375)</f>
        <v>0</v>
      </c>
      <c r="AQ377" s="13">
        <f>SUM('Երևան քաղաք:Սյունիք'!AQ375)</f>
        <v>0</v>
      </c>
      <c r="AR377" s="13">
        <f>SUM('Երևան քաղաք:Սյունիք'!AR375)</f>
        <v>0</v>
      </c>
      <c r="AS377" s="13">
        <f>SUM('Երևան քաղաք:Սյունիք'!AS375)</f>
        <v>0</v>
      </c>
      <c r="AT377" s="13">
        <f>SUM('Երևան քաղաք:Սյունիք'!AT375)</f>
        <v>0</v>
      </c>
      <c r="AU377" s="13">
        <f>SUM('Երևան քաղաք:Սյունիք'!AU375)</f>
        <v>0</v>
      </c>
      <c r="AV377" s="13">
        <f>SUM('Երևան քաղաք:Սյունիք'!AV375)</f>
        <v>0</v>
      </c>
      <c r="AW377" s="13">
        <f>SUM('Երևան քաղաք:Սյունիք'!AW375)</f>
        <v>0</v>
      </c>
      <c r="AX377" s="13">
        <f>SUM('Երևան քաղաք:Սյունիք'!AX375)</f>
        <v>0</v>
      </c>
      <c r="AY377" s="13">
        <f>SUM('Երևան քաղաք:Սյունիք'!AY375)</f>
        <v>0</v>
      </c>
      <c r="AZ377" s="13">
        <f>SUM('Երևան քաղաք:Սյունիք'!AZ375)</f>
        <v>0</v>
      </c>
      <c r="BA377" s="13">
        <f>SUM('Երևան քաղաք:Սյունիք'!BA375)</f>
        <v>0</v>
      </c>
      <c r="BB377" s="13">
        <f>SUM('Երևան քաղաք:Սյունիք'!BB375)</f>
        <v>0</v>
      </c>
      <c r="BC377" s="13">
        <f>SUM('Երևան քաղաք:Սյունիք'!BC375)</f>
        <v>0</v>
      </c>
      <c r="BD377" s="13">
        <f>SUM('Երևան քաղաք:Սյունիք'!BD375)</f>
        <v>0</v>
      </c>
      <c r="BE377" s="13">
        <f>SUM('Երևան քաղաք:Սյունիք'!BE375)</f>
        <v>0</v>
      </c>
      <c r="BF377" s="13">
        <f>SUM('Երևան քաղաք:Սյունիք'!BF375)</f>
        <v>0</v>
      </c>
      <c r="BG377" s="13">
        <f>SUM('Երևան քաղաք:Սյունիք'!BG375)</f>
        <v>0</v>
      </c>
      <c r="BH377" s="13">
        <f>SUM('Երևան քաղաք:Սյունիք'!BH375)</f>
        <v>0</v>
      </c>
      <c r="BI377" s="13">
        <f>SUM('Երևան քաղաք:Սյունիք'!BI375)</f>
        <v>0</v>
      </c>
      <c r="BJ377" s="13">
        <f>SUM('Երևան քաղաք:Սյունիք'!BJ375)</f>
        <v>0</v>
      </c>
      <c r="BK377" s="13">
        <f>SUM('Երևան քաղաք:Սյունիք'!BK375)</f>
        <v>0</v>
      </c>
      <c r="BL377" s="13">
        <f>SUM('Երևան քաղաք:Սյունիք'!BL375)</f>
        <v>0</v>
      </c>
      <c r="BM377" s="13">
        <f>SUM('Երևան քաղաք:Սյունիք'!BM375)</f>
        <v>0</v>
      </c>
      <c r="BN377" s="13">
        <f>SUM('Երևան քաղաք:Սյունիք'!BN375)</f>
        <v>0</v>
      </c>
      <c r="BO377" s="13">
        <f>SUM('Երևան քաղաք:Սյունիք'!BO375)</f>
        <v>0</v>
      </c>
      <c r="BP377" s="13">
        <f>SUM('Երևան քաղաք:Սյունիք'!BP375)</f>
        <v>0</v>
      </c>
      <c r="BQ377" s="13">
        <f>SUM('Երևան քաղաք:Սյունիք'!BQ375)</f>
        <v>0</v>
      </c>
      <c r="BR377" s="13">
        <f>SUM('Երևան քաղաք:Սյունիք'!BR375)</f>
        <v>0</v>
      </c>
      <c r="BS377" s="13">
        <f>SUM('Երևան քաղաք:Սյունիք'!BS375)</f>
        <v>0</v>
      </c>
      <c r="BT377" s="13">
        <f>SUM('Երևան քաղաք:Սյունիք'!BT375)</f>
        <v>0</v>
      </c>
      <c r="BU377" s="13">
        <f>SUM('Երևան քաղաք:Սյունիք'!BU375)</f>
        <v>0</v>
      </c>
      <c r="BV377" s="13">
        <f>SUM('Երևան քաղաք:Սյունիք'!BV375)</f>
        <v>0</v>
      </c>
      <c r="BW377" s="13">
        <f>SUM('Երևան քաղաք:Սյունիք'!BW375)</f>
        <v>0</v>
      </c>
      <c r="BX377" s="13">
        <f>SUM('Երևան քաղաք:Սյունիք'!BX375)</f>
        <v>0</v>
      </c>
      <c r="BY377" s="13">
        <f>SUM('Երևան քաղաք:Սյունիք'!BY375)</f>
        <v>0</v>
      </c>
      <c r="BZ377" s="13">
        <f>SUM('Երևան քաղաք:Սյունիք'!BZ375)</f>
        <v>0</v>
      </c>
      <c r="CA377" s="13">
        <v>0</v>
      </c>
    </row>
    <row r="378" spans="1:79" s="6" customFormat="1" ht="20.100000000000001" hidden="1" customHeight="1" x14ac:dyDescent="0.3">
      <c r="A378" s="5" t="s">
        <v>834</v>
      </c>
      <c r="B378" s="3" t="s">
        <v>644</v>
      </c>
      <c r="C378" s="3">
        <v>386</v>
      </c>
      <c r="D378" s="13">
        <f>SUM('Երևան քաղաք:Սյունիք'!D376)</f>
        <v>0</v>
      </c>
      <c r="E378" s="13">
        <f>SUM('Երևան քաղաք:Սյունիք'!E376)</f>
        <v>0</v>
      </c>
      <c r="F378" s="13">
        <f>SUM('Երևան քաղաք:Սյունիք'!F376)</f>
        <v>0</v>
      </c>
      <c r="G378" s="13">
        <f>SUM('Երևան քաղաք:Սյունիք'!G376)</f>
        <v>0</v>
      </c>
      <c r="H378" s="13">
        <f>SUM('Երևան քաղաք:Սյունիք'!H376)</f>
        <v>0</v>
      </c>
      <c r="I378" s="13">
        <f>SUM('Երևան քաղաք:Սյունիք'!I376)</f>
        <v>0</v>
      </c>
      <c r="J378" s="13">
        <f>SUM('Երևան քաղաք:Սյունիք'!J376)</f>
        <v>0</v>
      </c>
      <c r="K378" s="13">
        <f>SUM('Երևան քաղաք:Սյունիք'!K376)</f>
        <v>0</v>
      </c>
      <c r="L378" s="13">
        <f>SUM('Երևան քաղաք:Սյունիք'!L376)</f>
        <v>0</v>
      </c>
      <c r="M378" s="13">
        <f>SUM('Երևան քաղաք:Սյունիք'!M376)</f>
        <v>0</v>
      </c>
      <c r="N378" s="13">
        <f>SUM('Երևան քաղաք:Սյունիք'!N376)</f>
        <v>0</v>
      </c>
      <c r="O378" s="13">
        <f>SUM('Երևան քաղաք:Սյունիք'!O376)</f>
        <v>0</v>
      </c>
      <c r="P378" s="13">
        <f>SUM('Երևան քաղաք:Սյունիք'!P376)</f>
        <v>0</v>
      </c>
      <c r="Q378" s="13">
        <f>SUM('Երևան քաղաք:Սյունիք'!Q376)</f>
        <v>0</v>
      </c>
      <c r="R378" s="13">
        <f>SUM('Երևան քաղաք:Սյունիք'!R376)</f>
        <v>0</v>
      </c>
      <c r="S378" s="13">
        <f>SUM('Երևան քաղաք:Սյունիք'!S376)</f>
        <v>0</v>
      </c>
      <c r="T378" s="13">
        <f>SUM('Երևան քաղաք:Սյունիք'!T376)</f>
        <v>0</v>
      </c>
      <c r="U378" s="13">
        <f>SUM('Երևան քաղաք:Սյունիք'!U376)</f>
        <v>0</v>
      </c>
      <c r="V378" s="13">
        <f>SUM('Երևան քաղաք:Սյունիք'!V376)</f>
        <v>0</v>
      </c>
      <c r="W378" s="13">
        <f>SUM('Երևան քաղաք:Սյունիք'!W376)</f>
        <v>0</v>
      </c>
      <c r="X378" s="13">
        <f>SUM('Երևան քաղաք:Սյունիք'!X376)</f>
        <v>0</v>
      </c>
      <c r="Y378" s="13">
        <f>SUM('Երևան քաղաք:Սյունիք'!Y376)</f>
        <v>0</v>
      </c>
      <c r="Z378" s="13">
        <f>SUM('Երևան քաղաք:Սյունիք'!Z376)</f>
        <v>0</v>
      </c>
      <c r="AA378" s="13">
        <f>SUM('Երևան քաղաք:Սյունիք'!AA376)</f>
        <v>0</v>
      </c>
      <c r="AB378" s="13">
        <f>SUM('Երևան քաղաք:Սյունիք'!AB376)</f>
        <v>0</v>
      </c>
      <c r="AC378" s="13">
        <f>SUM('Երևան քաղաք:Սյունիք'!AC376)</f>
        <v>0</v>
      </c>
      <c r="AD378" s="13">
        <f>SUM('Երևան քաղաք:Սյունիք'!AD376)</f>
        <v>0</v>
      </c>
      <c r="AE378" s="13">
        <f>SUM('Երևան քաղաք:Սյունիք'!AE376)</f>
        <v>0</v>
      </c>
      <c r="AF378" s="13">
        <f>SUM('Երևան քաղաք:Սյունիք'!AF376)</f>
        <v>0</v>
      </c>
      <c r="AG378" s="13">
        <f>SUM('Երևան քաղաք:Սյունիք'!AG376)</f>
        <v>0</v>
      </c>
      <c r="AH378" s="13">
        <f>SUM('Երևան քաղաք:Սյունիք'!AH376)</f>
        <v>0</v>
      </c>
      <c r="AI378" s="13">
        <f>SUM('Երևան քաղաք:Սյունիք'!AI376)</f>
        <v>0</v>
      </c>
      <c r="AJ378" s="13">
        <f>SUM('Երևան քաղաք:Սյունիք'!AJ376)</f>
        <v>0</v>
      </c>
      <c r="AK378" s="13">
        <f>SUM('Երևան քաղաք:Սյունիք'!AK376)</f>
        <v>0</v>
      </c>
      <c r="AL378" s="13">
        <f>SUM('Երևան քաղաք:Սյունիք'!AL376)</f>
        <v>0</v>
      </c>
      <c r="AM378" s="13">
        <f>SUM('Երևան քաղաք:Սյունիք'!AM376)</f>
        <v>0</v>
      </c>
      <c r="AN378" s="13">
        <f>SUM('Երևան քաղաք:Սյունիք'!AN376)</f>
        <v>0</v>
      </c>
      <c r="AO378" s="13">
        <f>SUM('Երևան քաղաք:Սյունիք'!AO376)</f>
        <v>0</v>
      </c>
      <c r="AP378" s="13">
        <f>SUM('Երևան քաղաք:Սյունիք'!AP376)</f>
        <v>0</v>
      </c>
      <c r="AQ378" s="13">
        <f>SUM('Երևան քաղաք:Սյունիք'!AQ376)</f>
        <v>0</v>
      </c>
      <c r="AR378" s="13">
        <f>SUM('Երևան քաղաք:Սյունիք'!AR376)</f>
        <v>0</v>
      </c>
      <c r="AS378" s="13">
        <f>SUM('Երևան քաղաք:Սյունիք'!AS376)</f>
        <v>0</v>
      </c>
      <c r="AT378" s="13">
        <f>SUM('Երևան քաղաք:Սյունիք'!AT376)</f>
        <v>0</v>
      </c>
      <c r="AU378" s="13">
        <f>SUM('Երևան քաղաք:Սյունիք'!AU376)</f>
        <v>0</v>
      </c>
      <c r="AV378" s="13">
        <f>SUM('Երևան քաղաք:Սյունիք'!AV376)</f>
        <v>0</v>
      </c>
      <c r="AW378" s="13">
        <f>SUM('Երևան քաղաք:Սյունիք'!AW376)</f>
        <v>0</v>
      </c>
      <c r="AX378" s="13">
        <f>SUM('Երևան քաղաք:Սյունիք'!AX376)</f>
        <v>0</v>
      </c>
      <c r="AY378" s="13">
        <f>SUM('Երևան քաղաք:Սյունիք'!AY376)</f>
        <v>0</v>
      </c>
      <c r="AZ378" s="13">
        <f>SUM('Երևան քաղաք:Սյունիք'!AZ376)</f>
        <v>0</v>
      </c>
      <c r="BA378" s="13">
        <f>SUM('Երևան քաղաք:Սյունիք'!BA376)</f>
        <v>0</v>
      </c>
      <c r="BB378" s="13">
        <f>SUM('Երևան քաղաք:Սյունիք'!BB376)</f>
        <v>0</v>
      </c>
      <c r="BC378" s="13">
        <f>SUM('Երևան քաղաք:Սյունիք'!BC376)</f>
        <v>0</v>
      </c>
      <c r="BD378" s="13">
        <f>SUM('Երևան քաղաք:Սյունիք'!BD376)</f>
        <v>0</v>
      </c>
      <c r="BE378" s="13">
        <f>SUM('Երևան քաղաք:Սյունիք'!BE376)</f>
        <v>0</v>
      </c>
      <c r="BF378" s="13">
        <f>SUM('Երևան քաղաք:Սյունիք'!BF376)</f>
        <v>0</v>
      </c>
      <c r="BG378" s="13">
        <f>SUM('Երևան քաղաք:Սյունիք'!BG376)</f>
        <v>0</v>
      </c>
      <c r="BH378" s="13">
        <f>SUM('Երևան քաղաք:Սյունիք'!BH376)</f>
        <v>0</v>
      </c>
      <c r="BI378" s="13">
        <f>SUM('Երևան քաղաք:Սյունիք'!BI376)</f>
        <v>0</v>
      </c>
      <c r="BJ378" s="13">
        <f>SUM('Երևան քաղաք:Սյունիք'!BJ376)</f>
        <v>0</v>
      </c>
      <c r="BK378" s="13">
        <f>SUM('Երևան քաղաք:Սյունիք'!BK376)</f>
        <v>0</v>
      </c>
      <c r="BL378" s="13">
        <f>SUM('Երևան քաղաք:Սյունիք'!BL376)</f>
        <v>0</v>
      </c>
      <c r="BM378" s="13">
        <f>SUM('Երևան քաղաք:Սյունիք'!BM376)</f>
        <v>0</v>
      </c>
      <c r="BN378" s="13">
        <f>SUM('Երևան քաղաք:Սյունիք'!BN376)</f>
        <v>0</v>
      </c>
      <c r="BO378" s="13">
        <f>SUM('Երևան քաղաք:Սյունիք'!BO376)</f>
        <v>0</v>
      </c>
      <c r="BP378" s="13">
        <f>SUM('Երևան քաղաք:Սյունիք'!BP376)</f>
        <v>0</v>
      </c>
      <c r="BQ378" s="13">
        <f>SUM('Երևան քաղաք:Սյունիք'!BQ376)</f>
        <v>0</v>
      </c>
      <c r="BR378" s="13">
        <f>SUM('Երևան քաղաք:Սյունիք'!BR376)</f>
        <v>0</v>
      </c>
      <c r="BS378" s="13">
        <f>SUM('Երևան քաղաք:Սյունիք'!BS376)</f>
        <v>0</v>
      </c>
      <c r="BT378" s="13">
        <f>SUM('Երևան քաղաք:Սյունիք'!BT376)</f>
        <v>0</v>
      </c>
      <c r="BU378" s="13">
        <f>SUM('Երևան քաղաք:Սյունիք'!BU376)</f>
        <v>0</v>
      </c>
      <c r="BV378" s="13">
        <f>SUM('Երևան քաղաք:Սյունիք'!BV376)</f>
        <v>0</v>
      </c>
      <c r="BW378" s="13">
        <f>SUM('Երևան քաղաք:Սյունիք'!BW376)</f>
        <v>0</v>
      </c>
      <c r="BX378" s="13">
        <f>SUM('Երևան քաղաք:Սյունիք'!BX376)</f>
        <v>0</v>
      </c>
      <c r="BY378" s="13">
        <f>SUM('Երևան քաղաք:Սյունիք'!BY376)</f>
        <v>0</v>
      </c>
      <c r="BZ378" s="13">
        <f>SUM('Երևան քաղաք:Սյունիք'!BZ376)</f>
        <v>0</v>
      </c>
      <c r="CA378" s="13">
        <v>0</v>
      </c>
    </row>
    <row r="379" spans="1:79" s="6" customFormat="1" ht="20.100000000000001" hidden="1" customHeight="1" x14ac:dyDescent="0.3">
      <c r="A379" s="5" t="s">
        <v>835</v>
      </c>
      <c r="B379" s="3" t="s">
        <v>493</v>
      </c>
      <c r="C379" s="3">
        <v>387</v>
      </c>
      <c r="D379" s="13">
        <f>SUM('Երևան քաղաք:Սյունիք'!D377)</f>
        <v>0</v>
      </c>
      <c r="E379" s="13">
        <f>SUM('Երևան քաղաք:Սյունիք'!E377)</f>
        <v>0</v>
      </c>
      <c r="F379" s="13">
        <f>SUM('Երևան քաղաք:Սյունիք'!F377)</f>
        <v>0</v>
      </c>
      <c r="G379" s="13">
        <f>SUM('Երևան քաղաք:Սյունիք'!G377)</f>
        <v>0</v>
      </c>
      <c r="H379" s="13">
        <f>SUM('Երևան քաղաք:Սյունիք'!H377)</f>
        <v>0</v>
      </c>
      <c r="I379" s="13">
        <f>SUM('Երևան քաղաք:Սյունիք'!I377)</f>
        <v>0</v>
      </c>
      <c r="J379" s="13">
        <f>SUM('Երևան քաղաք:Սյունիք'!J377)</f>
        <v>0</v>
      </c>
      <c r="K379" s="13">
        <f>SUM('Երևան քաղաք:Սյունիք'!K377)</f>
        <v>0</v>
      </c>
      <c r="L379" s="13">
        <f>SUM('Երևան քաղաք:Սյունիք'!L377)</f>
        <v>0</v>
      </c>
      <c r="M379" s="13">
        <f>SUM('Երևան քաղաք:Սյունիք'!M377)</f>
        <v>0</v>
      </c>
      <c r="N379" s="13">
        <f>SUM('Երևան քաղաք:Սյունիք'!N377)</f>
        <v>0</v>
      </c>
      <c r="O379" s="13">
        <f>SUM('Երևան քաղաք:Սյունիք'!O377)</f>
        <v>0</v>
      </c>
      <c r="P379" s="13">
        <f>SUM('Երևան քաղաք:Սյունիք'!P377)</f>
        <v>0</v>
      </c>
      <c r="Q379" s="13">
        <f>SUM('Երևան քաղաք:Սյունիք'!Q377)</f>
        <v>0</v>
      </c>
      <c r="R379" s="13">
        <f>SUM('Երևան քաղաք:Սյունիք'!R377)</f>
        <v>0</v>
      </c>
      <c r="S379" s="13">
        <f>SUM('Երևան քաղաք:Սյունիք'!S377)</f>
        <v>0</v>
      </c>
      <c r="T379" s="13">
        <f>SUM('Երևան քաղաք:Սյունիք'!T377)</f>
        <v>0</v>
      </c>
      <c r="U379" s="13">
        <f>SUM('Երևան քաղաք:Սյունիք'!U377)</f>
        <v>0</v>
      </c>
      <c r="V379" s="13">
        <f>SUM('Երևան քաղաք:Սյունիք'!V377)</f>
        <v>0</v>
      </c>
      <c r="W379" s="13">
        <f>SUM('Երևան քաղաք:Սյունիք'!W377)</f>
        <v>0</v>
      </c>
      <c r="X379" s="13">
        <f>SUM('Երևան քաղաք:Սյունիք'!X377)</f>
        <v>0</v>
      </c>
      <c r="Y379" s="13">
        <f>SUM('Երևան քաղաք:Սյունիք'!Y377)</f>
        <v>0</v>
      </c>
      <c r="Z379" s="13">
        <f>SUM('Երևան քաղաք:Սյունիք'!Z377)</f>
        <v>0</v>
      </c>
      <c r="AA379" s="13">
        <f>SUM('Երևան քաղաք:Սյունիք'!AA377)</f>
        <v>0</v>
      </c>
      <c r="AB379" s="13">
        <f>SUM('Երևան քաղաք:Սյունիք'!AB377)</f>
        <v>0</v>
      </c>
      <c r="AC379" s="13">
        <f>SUM('Երևան քաղաք:Սյունիք'!AC377)</f>
        <v>0</v>
      </c>
      <c r="AD379" s="13">
        <f>SUM('Երևան քաղաք:Սյունիք'!AD377)</f>
        <v>0</v>
      </c>
      <c r="AE379" s="13">
        <f>SUM('Երևան քաղաք:Սյունիք'!AE377)</f>
        <v>0</v>
      </c>
      <c r="AF379" s="13">
        <f>SUM('Երևան քաղաք:Սյունիք'!AF377)</f>
        <v>0</v>
      </c>
      <c r="AG379" s="13">
        <f>SUM('Երևան քաղաք:Սյունիք'!AG377)</f>
        <v>0</v>
      </c>
      <c r="AH379" s="13">
        <f>SUM('Երևան քաղաք:Սյունիք'!AH377)</f>
        <v>0</v>
      </c>
      <c r="AI379" s="13">
        <f>SUM('Երևան քաղաք:Սյունիք'!AI377)</f>
        <v>0</v>
      </c>
      <c r="AJ379" s="13">
        <f>SUM('Երևան քաղաք:Սյունիք'!AJ377)</f>
        <v>0</v>
      </c>
      <c r="AK379" s="13">
        <f>SUM('Երևան քաղաք:Սյունիք'!AK377)</f>
        <v>0</v>
      </c>
      <c r="AL379" s="13">
        <f>SUM('Երևան քաղաք:Սյունիք'!AL377)</f>
        <v>0</v>
      </c>
      <c r="AM379" s="13">
        <f>SUM('Երևան քաղաք:Սյունիք'!AM377)</f>
        <v>0</v>
      </c>
      <c r="AN379" s="13">
        <f>SUM('Երևան քաղաք:Սյունիք'!AN377)</f>
        <v>0</v>
      </c>
      <c r="AO379" s="13">
        <f>SUM('Երևան քաղաք:Սյունիք'!AO377)</f>
        <v>0</v>
      </c>
      <c r="AP379" s="13">
        <f>SUM('Երևան քաղաք:Սյունիք'!AP377)</f>
        <v>0</v>
      </c>
      <c r="AQ379" s="13">
        <f>SUM('Երևան քաղաք:Սյունիք'!AQ377)</f>
        <v>0</v>
      </c>
      <c r="AR379" s="13">
        <f>SUM('Երևան քաղաք:Սյունիք'!AR377)</f>
        <v>0</v>
      </c>
      <c r="AS379" s="13">
        <f>SUM('Երևան քաղաք:Սյունիք'!AS377)</f>
        <v>0</v>
      </c>
      <c r="AT379" s="13">
        <f>SUM('Երևան քաղաք:Սյունիք'!AT377)</f>
        <v>0</v>
      </c>
      <c r="AU379" s="13">
        <f>SUM('Երևան քաղաք:Սյունիք'!AU377)</f>
        <v>0</v>
      </c>
      <c r="AV379" s="13">
        <f>SUM('Երևան քաղաք:Սյունիք'!AV377)</f>
        <v>0</v>
      </c>
      <c r="AW379" s="13">
        <f>SUM('Երևան քաղաք:Սյունիք'!AW377)</f>
        <v>0</v>
      </c>
      <c r="AX379" s="13">
        <f>SUM('Երևան քաղաք:Սյունիք'!AX377)</f>
        <v>0</v>
      </c>
      <c r="AY379" s="13">
        <f>SUM('Երևան քաղաք:Սյունիք'!AY377)</f>
        <v>0</v>
      </c>
      <c r="AZ379" s="13">
        <f>SUM('Երևան քաղաք:Սյունիք'!AZ377)</f>
        <v>0</v>
      </c>
      <c r="BA379" s="13">
        <f>SUM('Երևան քաղաք:Սյունիք'!BA377)</f>
        <v>0</v>
      </c>
      <c r="BB379" s="13">
        <f>SUM('Երևան քաղաք:Սյունիք'!BB377)</f>
        <v>0</v>
      </c>
      <c r="BC379" s="13">
        <f>SUM('Երևան քաղաք:Սյունիք'!BC377)</f>
        <v>0</v>
      </c>
      <c r="BD379" s="13">
        <f>SUM('Երևան քաղաք:Սյունիք'!BD377)</f>
        <v>0</v>
      </c>
      <c r="BE379" s="13">
        <f>SUM('Երևան քաղաք:Սյունիք'!BE377)</f>
        <v>0</v>
      </c>
      <c r="BF379" s="13">
        <f>SUM('Երևան քաղաք:Սյունիք'!BF377)</f>
        <v>0</v>
      </c>
      <c r="BG379" s="13">
        <f>SUM('Երևան քաղաք:Սյունիք'!BG377)</f>
        <v>0</v>
      </c>
      <c r="BH379" s="13">
        <f>SUM('Երևան քաղաք:Սյունիք'!BH377)</f>
        <v>0</v>
      </c>
      <c r="BI379" s="13">
        <f>SUM('Երևան քաղաք:Սյունիք'!BI377)</f>
        <v>0</v>
      </c>
      <c r="BJ379" s="13">
        <f>SUM('Երևան քաղաք:Սյունիք'!BJ377)</f>
        <v>0</v>
      </c>
      <c r="BK379" s="13">
        <f>SUM('Երևան քաղաք:Սյունիք'!BK377)</f>
        <v>0</v>
      </c>
      <c r="BL379" s="13">
        <f>SUM('Երևան քաղաք:Սյունիք'!BL377)</f>
        <v>0</v>
      </c>
      <c r="BM379" s="13">
        <f>SUM('Երևան քաղաք:Սյունիք'!BM377)</f>
        <v>0</v>
      </c>
      <c r="BN379" s="13">
        <f>SUM('Երևան քաղաք:Սյունիք'!BN377)</f>
        <v>0</v>
      </c>
      <c r="BO379" s="13">
        <f>SUM('Երևան քաղաք:Սյունիք'!BO377)</f>
        <v>0</v>
      </c>
      <c r="BP379" s="13">
        <f>SUM('Երևան քաղաք:Սյունիք'!BP377)</f>
        <v>0</v>
      </c>
      <c r="BQ379" s="13">
        <f>SUM('Երևան քաղաք:Սյունիք'!BQ377)</f>
        <v>0</v>
      </c>
      <c r="BR379" s="13">
        <f>SUM('Երևան քաղաք:Սյունիք'!BR377)</f>
        <v>0</v>
      </c>
      <c r="BS379" s="13">
        <f>SUM('Երևան քաղաք:Սյունիք'!BS377)</f>
        <v>0</v>
      </c>
      <c r="BT379" s="13">
        <f>SUM('Երևան քաղաք:Սյունիք'!BT377)</f>
        <v>0</v>
      </c>
      <c r="BU379" s="13">
        <f>SUM('Երևան քաղաք:Սյունիք'!BU377)</f>
        <v>0</v>
      </c>
      <c r="BV379" s="13">
        <f>SUM('Երևան քաղաք:Սյունիք'!BV377)</f>
        <v>0</v>
      </c>
      <c r="BW379" s="13">
        <f>SUM('Երևան քաղաք:Սյունիք'!BW377)</f>
        <v>0</v>
      </c>
      <c r="BX379" s="13">
        <f>SUM('Երևան քաղաք:Սյունիք'!BX377)</f>
        <v>0</v>
      </c>
      <c r="BY379" s="13">
        <f>SUM('Երևան քաղաք:Սյունիք'!BY377)</f>
        <v>0</v>
      </c>
      <c r="BZ379" s="13">
        <f>SUM('Երևան քաղաք:Սյունիք'!BZ377)</f>
        <v>0</v>
      </c>
      <c r="CA379" s="13">
        <v>0</v>
      </c>
    </row>
    <row r="380" spans="1:79" s="6" customFormat="1" ht="20.100000000000001" hidden="1" customHeight="1" x14ac:dyDescent="0.3">
      <c r="A380" s="5" t="s">
        <v>836</v>
      </c>
      <c r="B380" s="3" t="s">
        <v>702</v>
      </c>
      <c r="C380" s="3">
        <v>388</v>
      </c>
      <c r="D380" s="13">
        <f>SUM('Երևան քաղաք:Սյունիք'!D378)</f>
        <v>0</v>
      </c>
      <c r="E380" s="13">
        <f>SUM('Երևան քաղաք:Սյունիք'!E378)</f>
        <v>0</v>
      </c>
      <c r="F380" s="13">
        <f>SUM('Երևան քաղաք:Սյունիք'!F378)</f>
        <v>0</v>
      </c>
      <c r="G380" s="13">
        <f>SUM('Երևան քաղաք:Սյունիք'!G378)</f>
        <v>0</v>
      </c>
      <c r="H380" s="13">
        <f>SUM('Երևան քաղաք:Սյունիք'!H378)</f>
        <v>0</v>
      </c>
      <c r="I380" s="13">
        <f>SUM('Երևան քաղաք:Սյունիք'!I378)</f>
        <v>0</v>
      </c>
      <c r="J380" s="13">
        <f>SUM('Երևան քաղաք:Սյունիք'!J378)</f>
        <v>0</v>
      </c>
      <c r="K380" s="13">
        <f>SUM('Երևան քաղաք:Սյունիք'!K378)</f>
        <v>0</v>
      </c>
      <c r="L380" s="13">
        <f>SUM('Երևան քաղաք:Սյունիք'!L378)</f>
        <v>0</v>
      </c>
      <c r="M380" s="13">
        <f>SUM('Երևան քաղաք:Սյունիք'!M378)</f>
        <v>0</v>
      </c>
      <c r="N380" s="13">
        <f>SUM('Երևան քաղաք:Սյունիք'!N378)</f>
        <v>0</v>
      </c>
      <c r="O380" s="13">
        <f>SUM('Երևան քաղաք:Սյունիք'!O378)</f>
        <v>0</v>
      </c>
      <c r="P380" s="13">
        <f>SUM('Երևան քաղաք:Սյունիք'!P378)</f>
        <v>0</v>
      </c>
      <c r="Q380" s="13">
        <f>SUM('Երևան քաղաք:Սյունիք'!Q378)</f>
        <v>0</v>
      </c>
      <c r="R380" s="13">
        <f>SUM('Երևան քաղաք:Սյունիք'!R378)</f>
        <v>0</v>
      </c>
      <c r="S380" s="13">
        <f>SUM('Երևան քաղաք:Սյունիք'!S378)</f>
        <v>0</v>
      </c>
      <c r="T380" s="13">
        <f>SUM('Երևան քաղաք:Սյունիք'!T378)</f>
        <v>0</v>
      </c>
      <c r="U380" s="13">
        <f>SUM('Երևան քաղաք:Սյունիք'!U378)</f>
        <v>0</v>
      </c>
      <c r="V380" s="13">
        <f>SUM('Երևան քաղաք:Սյունիք'!V378)</f>
        <v>0</v>
      </c>
      <c r="W380" s="13">
        <f>SUM('Երևան քաղաք:Սյունիք'!W378)</f>
        <v>0</v>
      </c>
      <c r="X380" s="13">
        <f>SUM('Երևան քաղաք:Սյունիք'!X378)</f>
        <v>0</v>
      </c>
      <c r="Y380" s="13">
        <f>SUM('Երևան քաղաք:Սյունիք'!Y378)</f>
        <v>0</v>
      </c>
      <c r="Z380" s="13">
        <f>SUM('Երևան քաղաք:Սյունիք'!Z378)</f>
        <v>0</v>
      </c>
      <c r="AA380" s="13">
        <f>SUM('Երևան քաղաք:Սյունիք'!AA378)</f>
        <v>0</v>
      </c>
      <c r="AB380" s="13">
        <f>SUM('Երևան քաղաք:Սյունիք'!AB378)</f>
        <v>0</v>
      </c>
      <c r="AC380" s="13">
        <f>SUM('Երևան քաղաք:Սյունիք'!AC378)</f>
        <v>0</v>
      </c>
      <c r="AD380" s="13">
        <f>SUM('Երևան քաղաք:Սյունիք'!AD378)</f>
        <v>0</v>
      </c>
      <c r="AE380" s="13">
        <f>SUM('Երևան քաղաք:Սյունիք'!AE378)</f>
        <v>0</v>
      </c>
      <c r="AF380" s="13">
        <f>SUM('Երևան քաղաք:Սյունիք'!AF378)</f>
        <v>0</v>
      </c>
      <c r="AG380" s="13">
        <f>SUM('Երևան քաղաք:Սյունիք'!AG378)</f>
        <v>0</v>
      </c>
      <c r="AH380" s="13">
        <f>SUM('Երևան քաղաք:Սյունիք'!AH378)</f>
        <v>0</v>
      </c>
      <c r="AI380" s="13">
        <f>SUM('Երևան քաղաք:Սյունիք'!AI378)</f>
        <v>0</v>
      </c>
      <c r="AJ380" s="13">
        <f>SUM('Երևան քաղաք:Սյունիք'!AJ378)</f>
        <v>0</v>
      </c>
      <c r="AK380" s="13">
        <f>SUM('Երևան քաղաք:Սյունիք'!AK378)</f>
        <v>0</v>
      </c>
      <c r="AL380" s="13">
        <f>SUM('Երևան քաղաք:Սյունիք'!AL378)</f>
        <v>0</v>
      </c>
      <c r="AM380" s="13">
        <f>SUM('Երևան քաղաք:Սյունիք'!AM378)</f>
        <v>0</v>
      </c>
      <c r="AN380" s="13">
        <f>SUM('Երևան քաղաք:Սյունիք'!AN378)</f>
        <v>0</v>
      </c>
      <c r="AO380" s="13">
        <f>SUM('Երևան քաղաք:Սյունիք'!AO378)</f>
        <v>0</v>
      </c>
      <c r="AP380" s="13">
        <f>SUM('Երևան քաղաք:Սյունիք'!AP378)</f>
        <v>0</v>
      </c>
      <c r="AQ380" s="13">
        <f>SUM('Երևան քաղաք:Սյունիք'!AQ378)</f>
        <v>0</v>
      </c>
      <c r="AR380" s="13">
        <f>SUM('Երևան քաղաք:Սյունիք'!AR378)</f>
        <v>0</v>
      </c>
      <c r="AS380" s="13">
        <f>SUM('Երևան քաղաք:Սյունիք'!AS378)</f>
        <v>0</v>
      </c>
      <c r="AT380" s="13">
        <f>SUM('Երևան քաղաք:Սյունիք'!AT378)</f>
        <v>0</v>
      </c>
      <c r="AU380" s="13">
        <f>SUM('Երևան քաղաք:Սյունիք'!AU378)</f>
        <v>0</v>
      </c>
      <c r="AV380" s="13">
        <f>SUM('Երևան քաղաք:Սյունիք'!AV378)</f>
        <v>0</v>
      </c>
      <c r="AW380" s="13">
        <f>SUM('Երևան քաղաք:Սյունիք'!AW378)</f>
        <v>0</v>
      </c>
      <c r="AX380" s="13">
        <f>SUM('Երևան քաղաք:Սյունիք'!AX378)</f>
        <v>0</v>
      </c>
      <c r="AY380" s="13">
        <f>SUM('Երևան քաղաք:Սյունիք'!AY378)</f>
        <v>0</v>
      </c>
      <c r="AZ380" s="13">
        <f>SUM('Երևան քաղաք:Սյունիք'!AZ378)</f>
        <v>0</v>
      </c>
      <c r="BA380" s="13">
        <f>SUM('Երևան քաղաք:Սյունիք'!BA378)</f>
        <v>0</v>
      </c>
      <c r="BB380" s="13">
        <f>SUM('Երևան քաղաք:Սյունիք'!BB378)</f>
        <v>0</v>
      </c>
      <c r="BC380" s="13">
        <f>SUM('Երևան քաղաք:Սյունիք'!BC378)</f>
        <v>0</v>
      </c>
      <c r="BD380" s="13">
        <f>SUM('Երևան քաղաք:Սյունիք'!BD378)</f>
        <v>0</v>
      </c>
      <c r="BE380" s="13">
        <f>SUM('Երևան քաղաք:Սյունիք'!BE378)</f>
        <v>0</v>
      </c>
      <c r="BF380" s="13">
        <f>SUM('Երևան քաղաք:Սյունիք'!BF378)</f>
        <v>0</v>
      </c>
      <c r="BG380" s="13">
        <f>SUM('Երևան քաղաք:Սյունիք'!BG378)</f>
        <v>0</v>
      </c>
      <c r="BH380" s="13">
        <f>SUM('Երևան քաղաք:Սյունիք'!BH378)</f>
        <v>0</v>
      </c>
      <c r="BI380" s="13">
        <f>SUM('Երևան քաղաք:Սյունիք'!BI378)</f>
        <v>0</v>
      </c>
      <c r="BJ380" s="13">
        <f>SUM('Երևան քաղաք:Սյունիք'!BJ378)</f>
        <v>0</v>
      </c>
      <c r="BK380" s="13">
        <f>SUM('Երևան քաղաք:Սյունիք'!BK378)</f>
        <v>0</v>
      </c>
      <c r="BL380" s="13">
        <f>SUM('Երևան քաղաք:Սյունիք'!BL378)</f>
        <v>0</v>
      </c>
      <c r="BM380" s="13">
        <f>SUM('Երևան քաղաք:Սյունիք'!BM378)</f>
        <v>0</v>
      </c>
      <c r="BN380" s="13">
        <f>SUM('Երևան քաղաք:Սյունիք'!BN378)</f>
        <v>0</v>
      </c>
      <c r="BO380" s="13">
        <f>SUM('Երևան քաղաք:Սյունիք'!BO378)</f>
        <v>0</v>
      </c>
      <c r="BP380" s="13">
        <f>SUM('Երևան քաղաք:Սյունիք'!BP378)</f>
        <v>0</v>
      </c>
      <c r="BQ380" s="13">
        <f>SUM('Երևան քաղաք:Սյունիք'!BQ378)</f>
        <v>0</v>
      </c>
      <c r="BR380" s="13">
        <f>SUM('Երևան քաղաք:Սյունիք'!BR378)</f>
        <v>0</v>
      </c>
      <c r="BS380" s="13">
        <f>SUM('Երևան քաղաք:Սյունիք'!BS378)</f>
        <v>0</v>
      </c>
      <c r="BT380" s="13">
        <f>SUM('Երևան քաղաք:Սյունիք'!BT378)</f>
        <v>0</v>
      </c>
      <c r="BU380" s="13">
        <f>SUM('Երևան քաղաք:Սյունիք'!BU378)</f>
        <v>0</v>
      </c>
      <c r="BV380" s="13">
        <f>SUM('Երևան քաղաք:Սյունիք'!BV378)</f>
        <v>0</v>
      </c>
      <c r="BW380" s="13">
        <f>SUM('Երևան քաղաք:Սյունիք'!BW378)</f>
        <v>0</v>
      </c>
      <c r="BX380" s="13">
        <f>SUM('Երևան քաղաք:Սյունիք'!BX378)</f>
        <v>0</v>
      </c>
      <c r="BY380" s="13">
        <f>SUM('Երևան քաղաք:Սյունիք'!BY378)</f>
        <v>0</v>
      </c>
      <c r="BZ380" s="13">
        <f>SUM('Երևան քաղաք:Սյունիք'!BZ378)</f>
        <v>0</v>
      </c>
      <c r="CA380" s="13">
        <v>0</v>
      </c>
    </row>
    <row r="381" spans="1:79" s="6" customFormat="1" ht="20.100000000000001" hidden="1" customHeight="1" x14ac:dyDescent="0.3">
      <c r="A381" s="5" t="s">
        <v>320</v>
      </c>
      <c r="B381" s="3" t="s">
        <v>494</v>
      </c>
      <c r="C381" s="3">
        <v>389</v>
      </c>
      <c r="D381" s="13">
        <f>SUM('Երևան քաղաք:Սյունիք'!D379)</f>
        <v>0</v>
      </c>
      <c r="E381" s="13">
        <f>SUM('Երևան քաղաք:Սյունիք'!E379)</f>
        <v>0</v>
      </c>
      <c r="F381" s="13">
        <f>SUM('Երևան քաղաք:Սյունիք'!F379)</f>
        <v>0</v>
      </c>
      <c r="G381" s="13">
        <f>SUM('Երևան քաղաք:Սյունիք'!G379)</f>
        <v>0</v>
      </c>
      <c r="H381" s="13">
        <f>SUM('Երևան քաղաք:Սյունիք'!H379)</f>
        <v>0</v>
      </c>
      <c r="I381" s="13">
        <f>SUM('Երևան քաղաք:Սյունիք'!I379)</f>
        <v>0</v>
      </c>
      <c r="J381" s="13">
        <f>SUM('Երևան քաղաք:Սյունիք'!J379)</f>
        <v>0</v>
      </c>
      <c r="K381" s="13">
        <f>SUM('Երևան քաղաք:Սյունիք'!K379)</f>
        <v>0</v>
      </c>
      <c r="L381" s="13">
        <f>SUM('Երևան քաղաք:Սյունիք'!L379)</f>
        <v>0</v>
      </c>
      <c r="M381" s="13">
        <f>SUM('Երևան քաղաք:Սյունիք'!M379)</f>
        <v>0</v>
      </c>
      <c r="N381" s="13">
        <f>SUM('Երևան քաղաք:Սյունիք'!N379)</f>
        <v>0</v>
      </c>
      <c r="O381" s="13">
        <f>SUM('Երևան քաղաք:Սյունիք'!O379)</f>
        <v>0</v>
      </c>
      <c r="P381" s="13">
        <f>SUM('Երևան քաղաք:Սյունիք'!P379)</f>
        <v>0</v>
      </c>
      <c r="Q381" s="13">
        <f>SUM('Երևան քաղաք:Սյունիք'!Q379)</f>
        <v>0</v>
      </c>
      <c r="R381" s="13">
        <f>SUM('Երևան քաղաք:Սյունիք'!R379)</f>
        <v>0</v>
      </c>
      <c r="S381" s="13">
        <f>SUM('Երևան քաղաք:Սյունիք'!S379)</f>
        <v>0</v>
      </c>
      <c r="T381" s="13">
        <f>SUM('Երևան քաղաք:Սյունիք'!T379)</f>
        <v>0</v>
      </c>
      <c r="U381" s="13">
        <f>SUM('Երևան քաղաք:Սյունիք'!U379)</f>
        <v>0</v>
      </c>
      <c r="V381" s="13">
        <f>SUM('Երևան քաղաք:Սյունիք'!V379)</f>
        <v>0</v>
      </c>
      <c r="W381" s="13">
        <f>SUM('Երևան քաղաք:Սյունիք'!W379)</f>
        <v>0</v>
      </c>
      <c r="X381" s="13">
        <f>SUM('Երևան քաղաք:Սյունիք'!X379)</f>
        <v>0</v>
      </c>
      <c r="Y381" s="13">
        <f>SUM('Երևան քաղաք:Սյունիք'!Y379)</f>
        <v>0</v>
      </c>
      <c r="Z381" s="13">
        <f>SUM('Երևան քաղաք:Սյունիք'!Z379)</f>
        <v>0</v>
      </c>
      <c r="AA381" s="13">
        <f>SUM('Երևան քաղաք:Սյունիք'!AA379)</f>
        <v>0</v>
      </c>
      <c r="AB381" s="13">
        <f>SUM('Երևան քաղաք:Սյունիք'!AB379)</f>
        <v>0</v>
      </c>
      <c r="AC381" s="13">
        <f>SUM('Երևան քաղաք:Սյունիք'!AC379)</f>
        <v>0</v>
      </c>
      <c r="AD381" s="13">
        <f>SUM('Երևան քաղաք:Սյունիք'!AD379)</f>
        <v>0</v>
      </c>
      <c r="AE381" s="13">
        <f>SUM('Երևան քաղաք:Սյունիք'!AE379)</f>
        <v>0</v>
      </c>
      <c r="AF381" s="13">
        <f>SUM('Երևան քաղաք:Սյունիք'!AF379)</f>
        <v>0</v>
      </c>
      <c r="AG381" s="13">
        <f>SUM('Երևան քաղաք:Սյունիք'!AG379)</f>
        <v>0</v>
      </c>
      <c r="AH381" s="13">
        <f>SUM('Երևան քաղաք:Սյունիք'!AH379)</f>
        <v>0</v>
      </c>
      <c r="AI381" s="13">
        <f>SUM('Երևան քաղաք:Սյունիք'!AI379)</f>
        <v>0</v>
      </c>
      <c r="AJ381" s="13">
        <f>SUM('Երևան քաղաք:Սյունիք'!AJ379)</f>
        <v>0</v>
      </c>
      <c r="AK381" s="13">
        <f>SUM('Երևան քաղաք:Սյունիք'!AK379)</f>
        <v>0</v>
      </c>
      <c r="AL381" s="13">
        <f>SUM('Երևան քաղաք:Սյունիք'!AL379)</f>
        <v>0</v>
      </c>
      <c r="AM381" s="13">
        <f>SUM('Երևան քաղաք:Սյունիք'!AM379)</f>
        <v>0</v>
      </c>
      <c r="AN381" s="13">
        <f>SUM('Երևան քաղաք:Սյունիք'!AN379)</f>
        <v>0</v>
      </c>
      <c r="AO381" s="13">
        <f>SUM('Երևան քաղաք:Սյունիք'!AO379)</f>
        <v>0</v>
      </c>
      <c r="AP381" s="13">
        <f>SUM('Երևան քաղաք:Սյունիք'!AP379)</f>
        <v>0</v>
      </c>
      <c r="AQ381" s="13">
        <f>SUM('Երևան քաղաք:Սյունիք'!AQ379)</f>
        <v>0</v>
      </c>
      <c r="AR381" s="13">
        <f>SUM('Երևան քաղաք:Սյունիք'!AR379)</f>
        <v>0</v>
      </c>
      <c r="AS381" s="13">
        <f>SUM('Երևան քաղաք:Սյունիք'!AS379)</f>
        <v>0</v>
      </c>
      <c r="AT381" s="13">
        <f>SUM('Երևան քաղաք:Սյունիք'!AT379)</f>
        <v>0</v>
      </c>
      <c r="AU381" s="13">
        <f>SUM('Երևան քաղաք:Սյունիք'!AU379)</f>
        <v>0</v>
      </c>
      <c r="AV381" s="13">
        <f>SUM('Երևան քաղաք:Սյունիք'!AV379)</f>
        <v>0</v>
      </c>
      <c r="AW381" s="13">
        <f>SUM('Երևան քաղաք:Սյունիք'!AW379)</f>
        <v>0</v>
      </c>
      <c r="AX381" s="13">
        <f>SUM('Երևան քաղաք:Սյունիք'!AX379)</f>
        <v>0</v>
      </c>
      <c r="AY381" s="13">
        <f>SUM('Երևան քաղաք:Սյունիք'!AY379)</f>
        <v>0</v>
      </c>
      <c r="AZ381" s="13">
        <f>SUM('Երևան քաղաք:Սյունիք'!AZ379)</f>
        <v>0</v>
      </c>
      <c r="BA381" s="13">
        <f>SUM('Երևան քաղաք:Սյունիք'!BA379)</f>
        <v>0</v>
      </c>
      <c r="BB381" s="13">
        <f>SUM('Երևան քաղաք:Սյունիք'!BB379)</f>
        <v>0</v>
      </c>
      <c r="BC381" s="13">
        <f>SUM('Երևան քաղաք:Սյունիք'!BC379)</f>
        <v>0</v>
      </c>
      <c r="BD381" s="13">
        <f>SUM('Երևան քաղաք:Սյունիք'!BD379)</f>
        <v>0</v>
      </c>
      <c r="BE381" s="13">
        <f>SUM('Երևան քաղաք:Սյունիք'!BE379)</f>
        <v>0</v>
      </c>
      <c r="BF381" s="13">
        <f>SUM('Երևան քաղաք:Սյունիք'!BF379)</f>
        <v>0</v>
      </c>
      <c r="BG381" s="13">
        <f>SUM('Երևան քաղաք:Սյունիք'!BG379)</f>
        <v>0</v>
      </c>
      <c r="BH381" s="13">
        <f>SUM('Երևան քաղաք:Սյունիք'!BH379)</f>
        <v>0</v>
      </c>
      <c r="BI381" s="13">
        <f>SUM('Երևան քաղաք:Սյունիք'!BI379)</f>
        <v>0</v>
      </c>
      <c r="BJ381" s="13">
        <f>SUM('Երևան քաղաք:Սյունիք'!BJ379)</f>
        <v>0</v>
      </c>
      <c r="BK381" s="13">
        <f>SUM('Երևան քաղաք:Սյունիք'!BK379)</f>
        <v>0</v>
      </c>
      <c r="BL381" s="13">
        <f>SUM('Երևան քաղաք:Սյունիք'!BL379)</f>
        <v>0</v>
      </c>
      <c r="BM381" s="13">
        <f>SUM('Երևան քաղաք:Սյունիք'!BM379)</f>
        <v>0</v>
      </c>
      <c r="BN381" s="13">
        <f>SUM('Երևան քաղաք:Սյունիք'!BN379)</f>
        <v>0</v>
      </c>
      <c r="BO381" s="13">
        <f>SUM('Երևան քաղաք:Սյունիք'!BO379)</f>
        <v>0</v>
      </c>
      <c r="BP381" s="13">
        <f>SUM('Երևան քաղաք:Սյունիք'!BP379)</f>
        <v>0</v>
      </c>
      <c r="BQ381" s="13">
        <f>SUM('Երևան քաղաք:Սյունիք'!BQ379)</f>
        <v>0</v>
      </c>
      <c r="BR381" s="13">
        <f>SUM('Երևան քաղաք:Սյունիք'!BR379)</f>
        <v>0</v>
      </c>
      <c r="BS381" s="13">
        <f>SUM('Երևան քաղաք:Սյունիք'!BS379)</f>
        <v>0</v>
      </c>
      <c r="BT381" s="13">
        <f>SUM('Երևան քաղաք:Սյունիք'!BT379)</f>
        <v>0</v>
      </c>
      <c r="BU381" s="13">
        <f>SUM('Երևան քաղաք:Սյունիք'!BU379)</f>
        <v>0</v>
      </c>
      <c r="BV381" s="13">
        <f>SUM('Երևան քաղաք:Սյունիք'!BV379)</f>
        <v>0</v>
      </c>
      <c r="BW381" s="13">
        <f>SUM('Երևան քաղաք:Սյունիք'!BW379)</f>
        <v>0</v>
      </c>
      <c r="BX381" s="13">
        <f>SUM('Երևան քաղաք:Սյունիք'!BX379)</f>
        <v>0</v>
      </c>
      <c r="BY381" s="13">
        <f>SUM('Երևան քաղաք:Սյունիք'!BY379)</f>
        <v>0</v>
      </c>
      <c r="BZ381" s="13">
        <f>SUM('Երևան քաղաք:Սյունիք'!BZ379)</f>
        <v>0</v>
      </c>
      <c r="CA381" s="13">
        <v>0</v>
      </c>
    </row>
    <row r="382" spans="1:79" s="6" customFormat="1" ht="20.100000000000001" hidden="1" customHeight="1" x14ac:dyDescent="0.3">
      <c r="A382" s="5" t="s">
        <v>837</v>
      </c>
      <c r="B382" s="3" t="s">
        <v>645</v>
      </c>
      <c r="C382" s="14">
        <v>390</v>
      </c>
      <c r="D382" s="13">
        <f>SUM('Երևան քաղաք:Սյունիք'!D380)</f>
        <v>0</v>
      </c>
      <c r="E382" s="13">
        <f>SUM('Երևան քաղաք:Սյունիք'!E380)</f>
        <v>0</v>
      </c>
      <c r="F382" s="13">
        <f>SUM('Երևան քաղաք:Սյունիք'!F380)</f>
        <v>0</v>
      </c>
      <c r="G382" s="13">
        <f>SUM('Երևան քաղաք:Սյունիք'!G380)</f>
        <v>0</v>
      </c>
      <c r="H382" s="13">
        <f>SUM('Երևան քաղաք:Սյունիք'!H380)</f>
        <v>0</v>
      </c>
      <c r="I382" s="13">
        <f>SUM('Երևան քաղաք:Սյունիք'!I380)</f>
        <v>0</v>
      </c>
      <c r="J382" s="13">
        <f>SUM('Երևան քաղաք:Սյունիք'!J380)</f>
        <v>0</v>
      </c>
      <c r="K382" s="13">
        <f>SUM('Երևան քաղաք:Սյունիք'!K380)</f>
        <v>0</v>
      </c>
      <c r="L382" s="13">
        <f>SUM('Երևան քաղաք:Սյունիք'!L380)</f>
        <v>0</v>
      </c>
      <c r="M382" s="13">
        <f>SUM('Երևան քաղաք:Սյունիք'!M380)</f>
        <v>0</v>
      </c>
      <c r="N382" s="13">
        <f>SUM('Երևան քաղաք:Սյունիք'!N380)</f>
        <v>0</v>
      </c>
      <c r="O382" s="13">
        <f>SUM('Երևան քաղաք:Սյունիք'!O380)</f>
        <v>0</v>
      </c>
      <c r="P382" s="13">
        <f>SUM('Երևան քաղաք:Սյունիք'!P380)</f>
        <v>0</v>
      </c>
      <c r="Q382" s="13">
        <f>SUM('Երևան քաղաք:Սյունիք'!Q380)</f>
        <v>0</v>
      </c>
      <c r="R382" s="13">
        <f>SUM('Երևան քաղաք:Սյունիք'!R380)</f>
        <v>0</v>
      </c>
      <c r="S382" s="13">
        <f>SUM('Երևան քաղաք:Սյունիք'!S380)</f>
        <v>0</v>
      </c>
      <c r="T382" s="13">
        <f>SUM('Երևան քաղաք:Սյունիք'!T380)</f>
        <v>0</v>
      </c>
      <c r="U382" s="13">
        <f>SUM('Երևան քաղաք:Սյունիք'!U380)</f>
        <v>0</v>
      </c>
      <c r="V382" s="13">
        <f>SUM('Երևան քաղաք:Սյունիք'!V380)</f>
        <v>0</v>
      </c>
      <c r="W382" s="13">
        <f>SUM('Երևան քաղաք:Սյունիք'!W380)</f>
        <v>0</v>
      </c>
      <c r="X382" s="13">
        <f>SUM('Երևան քաղաք:Սյունիք'!X380)</f>
        <v>0</v>
      </c>
      <c r="Y382" s="13">
        <f>SUM('Երևան քաղաք:Սյունիք'!Y380)</f>
        <v>0</v>
      </c>
      <c r="Z382" s="13">
        <f>SUM('Երևան քաղաք:Սյունիք'!Z380)</f>
        <v>0</v>
      </c>
      <c r="AA382" s="13">
        <f>SUM('Երևան քաղաք:Սյունիք'!AA380)</f>
        <v>0</v>
      </c>
      <c r="AB382" s="13">
        <f>SUM('Երևան քաղաք:Սյունիք'!AB380)</f>
        <v>0</v>
      </c>
      <c r="AC382" s="13">
        <f>SUM('Երևան քաղաք:Սյունիք'!AC380)</f>
        <v>0</v>
      </c>
      <c r="AD382" s="13">
        <f>SUM('Երևան քաղաք:Սյունիք'!AD380)</f>
        <v>0</v>
      </c>
      <c r="AE382" s="13">
        <f>SUM('Երևան քաղաք:Սյունիք'!AE380)</f>
        <v>0</v>
      </c>
      <c r="AF382" s="13">
        <f>SUM('Երևան քաղաք:Սյունիք'!AF380)</f>
        <v>0</v>
      </c>
      <c r="AG382" s="13">
        <f>SUM('Երևան քաղաք:Սյունիք'!AG380)</f>
        <v>0</v>
      </c>
      <c r="AH382" s="13">
        <f>SUM('Երևան քաղաք:Սյունիք'!AH380)</f>
        <v>0</v>
      </c>
      <c r="AI382" s="13">
        <f>SUM('Երևան քաղաք:Սյունիք'!AI380)</f>
        <v>0</v>
      </c>
      <c r="AJ382" s="13">
        <f>SUM('Երևան քաղաք:Սյունիք'!AJ380)</f>
        <v>0</v>
      </c>
      <c r="AK382" s="13">
        <f>SUM('Երևան քաղաք:Սյունիք'!AK380)</f>
        <v>0</v>
      </c>
      <c r="AL382" s="13">
        <f>SUM('Երևան քաղաք:Սյունիք'!AL380)</f>
        <v>0</v>
      </c>
      <c r="AM382" s="13">
        <f>SUM('Երևան քաղաք:Սյունիք'!AM380)</f>
        <v>0</v>
      </c>
      <c r="AN382" s="13">
        <f>SUM('Երևան քաղաք:Սյունիք'!AN380)</f>
        <v>0</v>
      </c>
      <c r="AO382" s="13">
        <f>SUM('Երևան քաղաք:Սյունիք'!AO380)</f>
        <v>0</v>
      </c>
      <c r="AP382" s="13">
        <f>SUM('Երևան քաղաք:Սյունիք'!AP380)</f>
        <v>0</v>
      </c>
      <c r="AQ382" s="13">
        <f>SUM('Երևան քաղաք:Սյունիք'!AQ380)</f>
        <v>0</v>
      </c>
      <c r="AR382" s="13">
        <f>SUM('Երևան քաղաք:Սյունիք'!AR380)</f>
        <v>0</v>
      </c>
      <c r="AS382" s="13">
        <f>SUM('Երևան քաղաք:Սյունիք'!AS380)</f>
        <v>0</v>
      </c>
      <c r="AT382" s="13">
        <f>SUM('Երևան քաղաք:Սյունիք'!AT380)</f>
        <v>0</v>
      </c>
      <c r="AU382" s="13">
        <f>SUM('Երևան քաղաք:Սյունիք'!AU380)</f>
        <v>0</v>
      </c>
      <c r="AV382" s="13">
        <f>SUM('Երևան քաղաք:Սյունիք'!AV380)</f>
        <v>0</v>
      </c>
      <c r="AW382" s="13">
        <f>SUM('Երևան քաղաք:Սյունիք'!AW380)</f>
        <v>0</v>
      </c>
      <c r="AX382" s="13">
        <f>SUM('Երևան քաղաք:Սյունիք'!AX380)</f>
        <v>0</v>
      </c>
      <c r="AY382" s="13">
        <f>SUM('Երևան քաղաք:Սյունիք'!AY380)</f>
        <v>0</v>
      </c>
      <c r="AZ382" s="13">
        <f>SUM('Երևան քաղաք:Սյունիք'!AZ380)</f>
        <v>0</v>
      </c>
      <c r="BA382" s="13">
        <f>SUM('Երևան քաղաք:Սյունիք'!BA380)</f>
        <v>0</v>
      </c>
      <c r="BB382" s="13">
        <f>SUM('Երևան քաղաք:Սյունիք'!BB380)</f>
        <v>0</v>
      </c>
      <c r="BC382" s="13">
        <f>SUM('Երևան քաղաք:Սյունիք'!BC380)</f>
        <v>0</v>
      </c>
      <c r="BD382" s="13">
        <f>SUM('Երևան քաղաք:Սյունիք'!BD380)</f>
        <v>0</v>
      </c>
      <c r="BE382" s="13">
        <f>SUM('Երևան քաղաք:Սյունիք'!BE380)</f>
        <v>0</v>
      </c>
      <c r="BF382" s="13">
        <f>SUM('Երևան քաղաք:Սյունիք'!BF380)</f>
        <v>0</v>
      </c>
      <c r="BG382" s="13">
        <f>SUM('Երևան քաղաք:Սյունիք'!BG380)</f>
        <v>0</v>
      </c>
      <c r="BH382" s="13">
        <f>SUM('Երևան քաղաք:Սյունիք'!BH380)</f>
        <v>0</v>
      </c>
      <c r="BI382" s="13">
        <f>SUM('Երևան քաղաք:Սյունիք'!BI380)</f>
        <v>0</v>
      </c>
      <c r="BJ382" s="13">
        <f>SUM('Երևան քաղաք:Սյունիք'!BJ380)</f>
        <v>0</v>
      </c>
      <c r="BK382" s="13">
        <f>SUM('Երևան քաղաք:Սյունիք'!BK380)</f>
        <v>0</v>
      </c>
      <c r="BL382" s="13">
        <f>SUM('Երևան քաղաք:Սյունիք'!BL380)</f>
        <v>0</v>
      </c>
      <c r="BM382" s="13">
        <f>SUM('Երևան քաղաք:Սյունիք'!BM380)</f>
        <v>0</v>
      </c>
      <c r="BN382" s="13">
        <f>SUM('Երևան քաղաք:Սյունիք'!BN380)</f>
        <v>0</v>
      </c>
      <c r="BO382" s="13">
        <f>SUM('Երևան քաղաք:Սյունիք'!BO380)</f>
        <v>0</v>
      </c>
      <c r="BP382" s="13">
        <f>SUM('Երևան քաղաք:Սյունիք'!BP380)</f>
        <v>0</v>
      </c>
      <c r="BQ382" s="13">
        <f>SUM('Երևան քաղաք:Սյունիք'!BQ380)</f>
        <v>0</v>
      </c>
      <c r="BR382" s="13">
        <f>SUM('Երևան քաղաք:Սյունիք'!BR380)</f>
        <v>0</v>
      </c>
      <c r="BS382" s="13">
        <f>SUM('Երևան քաղաք:Սյունիք'!BS380)</f>
        <v>0</v>
      </c>
      <c r="BT382" s="13">
        <f>SUM('Երևան քաղաք:Սյունիք'!BT380)</f>
        <v>0</v>
      </c>
      <c r="BU382" s="13">
        <f>SUM('Երևան քաղաք:Սյունիք'!BU380)</f>
        <v>0</v>
      </c>
      <c r="BV382" s="13">
        <f>SUM('Երևան քաղաք:Սյունիք'!BV380)</f>
        <v>0</v>
      </c>
      <c r="BW382" s="13">
        <f>SUM('Երևան քաղաք:Սյունիք'!BW380)</f>
        <v>0</v>
      </c>
      <c r="BX382" s="13">
        <f>SUM('Երևան քաղաք:Սյունիք'!BX380)</f>
        <v>0</v>
      </c>
      <c r="BY382" s="13">
        <f>SUM('Երևան քաղաք:Սյունիք'!BY380)</f>
        <v>0</v>
      </c>
      <c r="BZ382" s="13">
        <f>SUM('Երևան քաղաք:Սյունիք'!BZ380)</f>
        <v>0</v>
      </c>
      <c r="CA382" s="13">
        <v>0</v>
      </c>
    </row>
    <row r="383" spans="1:79" s="6" customFormat="1" ht="20.100000000000001" hidden="1" customHeight="1" x14ac:dyDescent="0.3">
      <c r="A383" s="5" t="s">
        <v>321</v>
      </c>
      <c r="B383" s="3" t="s">
        <v>495</v>
      </c>
      <c r="C383" s="14">
        <v>391</v>
      </c>
      <c r="D383" s="13">
        <f>SUM('Երևան քաղաք:Սյունիք'!D381)</f>
        <v>0</v>
      </c>
      <c r="E383" s="13">
        <f>SUM('Երևան քաղաք:Սյունիք'!E381)</f>
        <v>0</v>
      </c>
      <c r="F383" s="13">
        <f>SUM('Երևան քաղաք:Սյունիք'!F381)</f>
        <v>0</v>
      </c>
      <c r="G383" s="13">
        <f>SUM('Երևան քաղաք:Սյունիք'!G381)</f>
        <v>0</v>
      </c>
      <c r="H383" s="13">
        <f>SUM('Երևան քաղաք:Սյունիք'!H381)</f>
        <v>0</v>
      </c>
      <c r="I383" s="13">
        <f>SUM('Երևան քաղաք:Սյունիք'!I381)</f>
        <v>0</v>
      </c>
      <c r="J383" s="13">
        <f>SUM('Երևան քաղաք:Սյունիք'!J381)</f>
        <v>0</v>
      </c>
      <c r="K383" s="13">
        <f>SUM('Երևան քաղաք:Սյունիք'!K381)</f>
        <v>0</v>
      </c>
      <c r="L383" s="13">
        <f>SUM('Երևան քաղաք:Սյունիք'!L381)</f>
        <v>0</v>
      </c>
      <c r="M383" s="13">
        <f>SUM('Երևան քաղաք:Սյունիք'!M381)</f>
        <v>0</v>
      </c>
      <c r="N383" s="13">
        <f>SUM('Երևան քաղաք:Սյունիք'!N381)</f>
        <v>0</v>
      </c>
      <c r="O383" s="13">
        <f>SUM('Երևան քաղաք:Սյունիք'!O381)</f>
        <v>0</v>
      </c>
      <c r="P383" s="13">
        <f>SUM('Երևան քաղաք:Սյունիք'!P381)</f>
        <v>0</v>
      </c>
      <c r="Q383" s="13">
        <f>SUM('Երևան քաղաք:Սյունիք'!Q381)</f>
        <v>0</v>
      </c>
      <c r="R383" s="13">
        <f>SUM('Երևան քաղաք:Սյունիք'!R381)</f>
        <v>0</v>
      </c>
      <c r="S383" s="13">
        <f>SUM('Երևան քաղաք:Սյունիք'!S381)</f>
        <v>0</v>
      </c>
      <c r="T383" s="13">
        <f>SUM('Երևան քաղաք:Սյունիք'!T381)</f>
        <v>0</v>
      </c>
      <c r="U383" s="13">
        <f>SUM('Երևան քաղաք:Սյունիք'!U381)</f>
        <v>0</v>
      </c>
      <c r="V383" s="13">
        <f>SUM('Երևան քաղաք:Սյունիք'!V381)</f>
        <v>0</v>
      </c>
      <c r="W383" s="13">
        <f>SUM('Երևան քաղաք:Սյունիք'!W381)</f>
        <v>0</v>
      </c>
      <c r="X383" s="13">
        <f>SUM('Երևան քաղաք:Սյունիք'!X381)</f>
        <v>0</v>
      </c>
      <c r="Y383" s="13">
        <f>SUM('Երևան քաղաք:Սյունիք'!Y381)</f>
        <v>0</v>
      </c>
      <c r="Z383" s="13">
        <f>SUM('Երևան քաղաք:Սյունիք'!Z381)</f>
        <v>0</v>
      </c>
      <c r="AA383" s="13">
        <f>SUM('Երևան քաղաք:Սյունիք'!AA381)</f>
        <v>0</v>
      </c>
      <c r="AB383" s="13">
        <f>SUM('Երևան քաղաք:Սյունիք'!AB381)</f>
        <v>0</v>
      </c>
      <c r="AC383" s="13">
        <f>SUM('Երևան քաղաք:Սյունիք'!AC381)</f>
        <v>0</v>
      </c>
      <c r="AD383" s="13">
        <f>SUM('Երևան քաղաք:Սյունիք'!AD381)</f>
        <v>0</v>
      </c>
      <c r="AE383" s="13">
        <f>SUM('Երևան քաղաք:Սյունիք'!AE381)</f>
        <v>0</v>
      </c>
      <c r="AF383" s="13">
        <f>SUM('Երևան քաղաք:Սյունիք'!AF381)</f>
        <v>0</v>
      </c>
      <c r="AG383" s="13">
        <f>SUM('Երևան քաղաք:Սյունիք'!AG381)</f>
        <v>0</v>
      </c>
      <c r="AH383" s="13">
        <f>SUM('Երևան քաղաք:Սյունիք'!AH381)</f>
        <v>0</v>
      </c>
      <c r="AI383" s="13">
        <f>SUM('Երևան քաղաք:Սյունիք'!AI381)</f>
        <v>0</v>
      </c>
      <c r="AJ383" s="13">
        <f>SUM('Երևան քաղաք:Սյունիք'!AJ381)</f>
        <v>0</v>
      </c>
      <c r="AK383" s="13">
        <f>SUM('Երևան քաղաք:Սյունիք'!AK381)</f>
        <v>0</v>
      </c>
      <c r="AL383" s="13">
        <f>SUM('Երևան քաղաք:Սյունիք'!AL381)</f>
        <v>0</v>
      </c>
      <c r="AM383" s="13">
        <f>SUM('Երևան քաղաք:Սյունիք'!AM381)</f>
        <v>0</v>
      </c>
      <c r="AN383" s="13">
        <f>SUM('Երևան քաղաք:Սյունիք'!AN381)</f>
        <v>0</v>
      </c>
      <c r="AO383" s="13">
        <f>SUM('Երևան քաղաք:Սյունիք'!AO381)</f>
        <v>0</v>
      </c>
      <c r="AP383" s="13">
        <f>SUM('Երևան քաղաք:Սյունիք'!AP381)</f>
        <v>0</v>
      </c>
      <c r="AQ383" s="13">
        <f>SUM('Երևան քաղաք:Սյունիք'!AQ381)</f>
        <v>0</v>
      </c>
      <c r="AR383" s="13">
        <f>SUM('Երևան քաղաք:Սյունիք'!AR381)</f>
        <v>0</v>
      </c>
      <c r="AS383" s="13">
        <f>SUM('Երևան քաղաք:Սյունիք'!AS381)</f>
        <v>0</v>
      </c>
      <c r="AT383" s="13">
        <f>SUM('Երևան քաղաք:Սյունիք'!AT381)</f>
        <v>0</v>
      </c>
      <c r="AU383" s="13">
        <f>SUM('Երևան քաղաք:Սյունիք'!AU381)</f>
        <v>0</v>
      </c>
      <c r="AV383" s="13">
        <f>SUM('Երևան քաղաք:Սյունիք'!AV381)</f>
        <v>0</v>
      </c>
      <c r="AW383" s="13">
        <f>SUM('Երևան քաղաք:Սյունիք'!AW381)</f>
        <v>0</v>
      </c>
      <c r="AX383" s="13">
        <f>SUM('Երևան քաղաք:Սյունիք'!AX381)</f>
        <v>0</v>
      </c>
      <c r="AY383" s="13">
        <f>SUM('Երևան քաղաք:Սյունիք'!AY381)</f>
        <v>0</v>
      </c>
      <c r="AZ383" s="13">
        <f>SUM('Երևան քաղաք:Սյունիք'!AZ381)</f>
        <v>0</v>
      </c>
      <c r="BA383" s="13">
        <f>SUM('Երևան քաղաք:Սյունիք'!BA381)</f>
        <v>0</v>
      </c>
      <c r="BB383" s="13">
        <f>SUM('Երևան քաղաք:Սյունիք'!BB381)</f>
        <v>0</v>
      </c>
      <c r="BC383" s="13">
        <f>SUM('Երևան քաղաք:Սյունիք'!BC381)</f>
        <v>0</v>
      </c>
      <c r="BD383" s="13">
        <f>SUM('Երևան քաղաք:Սյունիք'!BD381)</f>
        <v>0</v>
      </c>
      <c r="BE383" s="13">
        <f>SUM('Երևան քաղաք:Սյունիք'!BE381)</f>
        <v>0</v>
      </c>
      <c r="BF383" s="13">
        <f>SUM('Երևան քաղաք:Սյունիք'!BF381)</f>
        <v>0</v>
      </c>
      <c r="BG383" s="13">
        <f>SUM('Երևան քաղաք:Սյունիք'!BG381)</f>
        <v>0</v>
      </c>
      <c r="BH383" s="13">
        <f>SUM('Երևան քաղաք:Սյունիք'!BH381)</f>
        <v>0</v>
      </c>
      <c r="BI383" s="13">
        <f>SUM('Երևան քաղաք:Սյունիք'!BI381)</f>
        <v>0</v>
      </c>
      <c r="BJ383" s="13">
        <f>SUM('Երևան քաղաք:Սյունիք'!BJ381)</f>
        <v>0</v>
      </c>
      <c r="BK383" s="13">
        <f>SUM('Երևան քաղաք:Սյունիք'!BK381)</f>
        <v>0</v>
      </c>
      <c r="BL383" s="13">
        <f>SUM('Երևան քաղաք:Սյունիք'!BL381)</f>
        <v>0</v>
      </c>
      <c r="BM383" s="13">
        <f>SUM('Երևան քաղաք:Սյունիք'!BM381)</f>
        <v>0</v>
      </c>
      <c r="BN383" s="13">
        <f>SUM('Երևան քաղաք:Սյունիք'!BN381)</f>
        <v>0</v>
      </c>
      <c r="BO383" s="13">
        <f>SUM('Երևան քաղաք:Սյունիք'!BO381)</f>
        <v>0</v>
      </c>
      <c r="BP383" s="13">
        <f>SUM('Երևան քաղաք:Սյունիք'!BP381)</f>
        <v>0</v>
      </c>
      <c r="BQ383" s="13">
        <f>SUM('Երևան քաղաք:Սյունիք'!BQ381)</f>
        <v>0</v>
      </c>
      <c r="BR383" s="13">
        <f>SUM('Երևան քաղաք:Սյունիք'!BR381)</f>
        <v>0</v>
      </c>
      <c r="BS383" s="13">
        <f>SUM('Երևան քաղաք:Սյունիք'!BS381)</f>
        <v>0</v>
      </c>
      <c r="BT383" s="13">
        <f>SUM('Երևան քաղաք:Սյունիք'!BT381)</f>
        <v>0</v>
      </c>
      <c r="BU383" s="13">
        <f>SUM('Երևան քաղաք:Սյունիք'!BU381)</f>
        <v>0</v>
      </c>
      <c r="BV383" s="13">
        <f>SUM('Երևան քաղաք:Սյունիք'!BV381)</f>
        <v>0</v>
      </c>
      <c r="BW383" s="13">
        <f>SUM('Երևան քաղաք:Սյունիք'!BW381)</f>
        <v>0</v>
      </c>
      <c r="BX383" s="13">
        <f>SUM('Երևան քաղաք:Սյունիք'!BX381)</f>
        <v>0</v>
      </c>
      <c r="BY383" s="13">
        <f>SUM('Երևան քաղաք:Սյունիք'!BY381)</f>
        <v>0</v>
      </c>
      <c r="BZ383" s="13">
        <f>SUM('Երևան քաղաք:Սյունիք'!BZ381)</f>
        <v>0</v>
      </c>
      <c r="CA383" s="13">
        <v>0</v>
      </c>
    </row>
    <row r="384" spans="1:79" ht="20.100000000000001" hidden="1" customHeight="1" x14ac:dyDescent="0.3">
      <c r="A384" s="5" t="s">
        <v>838</v>
      </c>
      <c r="B384" s="3" t="s">
        <v>496</v>
      </c>
      <c r="C384" s="3">
        <v>392</v>
      </c>
      <c r="D384" s="13">
        <f>SUM('Երևան քաղաք:Սյունիք'!D382)</f>
        <v>0</v>
      </c>
      <c r="E384" s="13">
        <f>SUM('Երևան քաղաք:Սյունիք'!E382)</f>
        <v>0</v>
      </c>
      <c r="F384" s="13">
        <f>SUM('Երևան քաղաք:Սյունիք'!F382)</f>
        <v>0</v>
      </c>
      <c r="G384" s="13">
        <f>SUM('Երևան քաղաք:Սյունիք'!G382)</f>
        <v>0</v>
      </c>
      <c r="H384" s="13">
        <f>SUM('Երևան քաղաք:Սյունիք'!H382)</f>
        <v>0</v>
      </c>
      <c r="I384" s="13">
        <f>SUM('Երևան քաղաք:Սյունիք'!I382)</f>
        <v>0</v>
      </c>
      <c r="J384" s="13">
        <f>SUM('Երևան քաղաք:Սյունիք'!J382)</f>
        <v>0</v>
      </c>
      <c r="K384" s="13">
        <f>SUM('Երևան քաղաք:Սյունիք'!K382)</f>
        <v>0</v>
      </c>
      <c r="L384" s="13">
        <f>SUM('Երևան քաղաք:Սյունիք'!L382)</f>
        <v>0</v>
      </c>
      <c r="M384" s="13">
        <f>SUM('Երևան քաղաք:Սյունիք'!M382)</f>
        <v>0</v>
      </c>
      <c r="N384" s="13">
        <f>SUM('Երևան քաղաք:Սյունիք'!N382)</f>
        <v>0</v>
      </c>
      <c r="O384" s="13">
        <f>SUM('Երևան քաղաք:Սյունիք'!O382)</f>
        <v>0</v>
      </c>
      <c r="P384" s="13">
        <f>SUM('Երևան քաղաք:Սյունիք'!P382)</f>
        <v>0</v>
      </c>
      <c r="Q384" s="13">
        <f>SUM('Երևան քաղաք:Սյունիք'!Q382)</f>
        <v>0</v>
      </c>
      <c r="R384" s="13">
        <f>SUM('Երևան քաղաք:Սյունիք'!R382)</f>
        <v>0</v>
      </c>
      <c r="S384" s="13">
        <f>SUM('Երևան քաղաք:Սյունիք'!S382)</f>
        <v>0</v>
      </c>
      <c r="T384" s="13">
        <f>SUM('Երևան քաղաք:Սյունիք'!T382)</f>
        <v>0</v>
      </c>
      <c r="U384" s="13">
        <f>SUM('Երևան քաղաք:Սյունիք'!U382)</f>
        <v>0</v>
      </c>
      <c r="V384" s="13">
        <f>SUM('Երևան քաղաք:Սյունիք'!V382)</f>
        <v>0</v>
      </c>
      <c r="W384" s="13">
        <f>SUM('Երևան քաղաք:Սյունիք'!W382)</f>
        <v>0</v>
      </c>
      <c r="X384" s="13">
        <f>SUM('Երևան քաղաք:Սյունիք'!X382)</f>
        <v>0</v>
      </c>
      <c r="Y384" s="13">
        <f>SUM('Երևան քաղաք:Սյունիք'!Y382)</f>
        <v>0</v>
      </c>
      <c r="Z384" s="13">
        <f>SUM('Երևան քաղաք:Սյունիք'!Z382)</f>
        <v>0</v>
      </c>
      <c r="AA384" s="13">
        <f>SUM('Երևան քաղաք:Սյունիք'!AA382)</f>
        <v>0</v>
      </c>
      <c r="AB384" s="13">
        <f>SUM('Երևան քաղաք:Սյունիք'!AB382)</f>
        <v>0</v>
      </c>
      <c r="AC384" s="13">
        <f>SUM('Երևան քաղաք:Սյունիք'!AC382)</f>
        <v>0</v>
      </c>
      <c r="AD384" s="13">
        <f>SUM('Երևան քաղաք:Սյունիք'!AD382)</f>
        <v>0</v>
      </c>
      <c r="AE384" s="13">
        <f>SUM('Երևան քաղաք:Սյունիք'!AE382)</f>
        <v>0</v>
      </c>
      <c r="AF384" s="13">
        <f>SUM('Երևան քաղաք:Սյունիք'!AF382)</f>
        <v>0</v>
      </c>
      <c r="AG384" s="13">
        <f>SUM('Երևան քաղաք:Սյունիք'!AG382)</f>
        <v>0</v>
      </c>
      <c r="AH384" s="13">
        <f>SUM('Երևան քաղաք:Սյունիք'!AH382)</f>
        <v>0</v>
      </c>
      <c r="AI384" s="13">
        <f>SUM('Երևան քաղաք:Սյունիք'!AI382)</f>
        <v>0</v>
      </c>
      <c r="AJ384" s="13">
        <f>SUM('Երևան քաղաք:Սյունիք'!AJ382)</f>
        <v>0</v>
      </c>
      <c r="AK384" s="13">
        <f>SUM('Երևան քաղաք:Սյունիք'!AK382)</f>
        <v>0</v>
      </c>
      <c r="AL384" s="13">
        <f>SUM('Երևան քաղաք:Սյունիք'!AL382)</f>
        <v>0</v>
      </c>
      <c r="AM384" s="13">
        <f>SUM('Երևան քաղաք:Սյունիք'!AM382)</f>
        <v>0</v>
      </c>
      <c r="AN384" s="13">
        <f>SUM('Երևան քաղաք:Սյունիք'!AN382)</f>
        <v>0</v>
      </c>
      <c r="AO384" s="13">
        <f>SUM('Երևան քաղաք:Սյունիք'!AO382)</f>
        <v>0</v>
      </c>
      <c r="AP384" s="13">
        <f>SUM('Երևան քաղաք:Սյունիք'!AP382)</f>
        <v>0</v>
      </c>
      <c r="AQ384" s="13">
        <f>SUM('Երևան քաղաք:Սյունիք'!AQ382)</f>
        <v>0</v>
      </c>
      <c r="AR384" s="13">
        <f>SUM('Երևան քաղաք:Սյունիք'!AR382)</f>
        <v>0</v>
      </c>
      <c r="AS384" s="13">
        <f>SUM('Երևան քաղաք:Սյունիք'!AS382)</f>
        <v>0</v>
      </c>
      <c r="AT384" s="13">
        <f>SUM('Երևան քաղաք:Սյունիք'!AT382)</f>
        <v>0</v>
      </c>
      <c r="AU384" s="13">
        <f>SUM('Երևան քաղաք:Սյունիք'!AU382)</f>
        <v>0</v>
      </c>
      <c r="AV384" s="13">
        <f>SUM('Երևան քաղաք:Սյունիք'!AV382)</f>
        <v>0</v>
      </c>
      <c r="AW384" s="13">
        <f>SUM('Երևան քաղաք:Սյունիք'!AW382)</f>
        <v>0</v>
      </c>
      <c r="AX384" s="13">
        <f>SUM('Երևան քաղաք:Սյունիք'!AX382)</f>
        <v>0</v>
      </c>
      <c r="AY384" s="13">
        <f>SUM('Երևան քաղաք:Սյունիք'!AY382)</f>
        <v>0</v>
      </c>
      <c r="AZ384" s="13">
        <f>SUM('Երևան քաղաք:Սյունիք'!AZ382)</f>
        <v>0</v>
      </c>
      <c r="BA384" s="13">
        <f>SUM('Երևան քաղաք:Սյունիք'!BA382)</f>
        <v>0</v>
      </c>
      <c r="BB384" s="13">
        <f>SUM('Երևան քաղաք:Սյունիք'!BB382)</f>
        <v>0</v>
      </c>
      <c r="BC384" s="13">
        <f>SUM('Երևան քաղաք:Սյունիք'!BC382)</f>
        <v>0</v>
      </c>
      <c r="BD384" s="13">
        <f>SUM('Երևան քաղաք:Սյունիք'!BD382)</f>
        <v>0</v>
      </c>
      <c r="BE384" s="13">
        <f>SUM('Երևան քաղաք:Սյունիք'!BE382)</f>
        <v>0</v>
      </c>
      <c r="BF384" s="13">
        <f>SUM('Երևան քաղաք:Սյունիք'!BF382)</f>
        <v>0</v>
      </c>
      <c r="BG384" s="13">
        <f>SUM('Երևան քաղաք:Սյունիք'!BG382)</f>
        <v>0</v>
      </c>
      <c r="BH384" s="13">
        <f>SUM('Երևան քաղաք:Սյունիք'!BH382)</f>
        <v>0</v>
      </c>
      <c r="BI384" s="13">
        <f>SUM('Երևան քաղաք:Սյունիք'!BI382)</f>
        <v>0</v>
      </c>
      <c r="BJ384" s="13">
        <f>SUM('Երևան քաղաք:Սյունիք'!BJ382)</f>
        <v>0</v>
      </c>
      <c r="BK384" s="13">
        <f>SUM('Երևան քաղաք:Սյունիք'!BK382)</f>
        <v>0</v>
      </c>
      <c r="BL384" s="13">
        <f>SUM('Երևան քաղաք:Սյունիք'!BL382)</f>
        <v>0</v>
      </c>
      <c r="BM384" s="13">
        <f>SUM('Երևան քաղաք:Սյունիք'!BM382)</f>
        <v>0</v>
      </c>
      <c r="BN384" s="13">
        <f>SUM('Երևան քաղաք:Սյունիք'!BN382)</f>
        <v>0</v>
      </c>
      <c r="BO384" s="13">
        <f>SUM('Երևան քաղաք:Սյունիք'!BO382)</f>
        <v>0</v>
      </c>
      <c r="BP384" s="13">
        <f>SUM('Երևան քաղաք:Սյունիք'!BP382)</f>
        <v>0</v>
      </c>
      <c r="BQ384" s="13">
        <f>SUM('Երևան քաղաք:Սյունիք'!BQ382)</f>
        <v>0</v>
      </c>
      <c r="BR384" s="13">
        <f>SUM('Երևան քաղաք:Սյունիք'!BR382)</f>
        <v>0</v>
      </c>
      <c r="BS384" s="13">
        <f>SUM('Երևան քաղաք:Սյունիք'!BS382)</f>
        <v>0</v>
      </c>
      <c r="BT384" s="13">
        <f>SUM('Երևան քաղաք:Սյունիք'!BT382)</f>
        <v>0</v>
      </c>
      <c r="BU384" s="13">
        <f>SUM('Երևան քաղաք:Սյունիք'!BU382)</f>
        <v>0</v>
      </c>
      <c r="BV384" s="13">
        <f>SUM('Երևան քաղաք:Սյունիք'!BV382)</f>
        <v>0</v>
      </c>
      <c r="BW384" s="13">
        <f>SUM('Երևան քաղաք:Սյունիք'!BW382)</f>
        <v>0</v>
      </c>
      <c r="BX384" s="13">
        <f>SUM('Երևան քաղաք:Սյունիք'!BX382)</f>
        <v>0</v>
      </c>
      <c r="BY384" s="13">
        <f>SUM('Երևան քաղաք:Սյունիք'!BY382)</f>
        <v>0</v>
      </c>
      <c r="BZ384" s="13">
        <f>SUM('Երևան քաղաք:Սյունիք'!BZ382)</f>
        <v>0</v>
      </c>
      <c r="CA384" s="13">
        <v>0</v>
      </c>
    </row>
    <row r="385" spans="1:79" ht="20.100000000000001" hidden="1" customHeight="1" x14ac:dyDescent="0.3">
      <c r="A385" s="5" t="s">
        <v>322</v>
      </c>
      <c r="B385" s="3" t="s">
        <v>497</v>
      </c>
      <c r="C385" s="3">
        <v>393</v>
      </c>
      <c r="D385" s="13">
        <f>SUM('Երևան քաղաք:Սյունիք'!D383)</f>
        <v>0</v>
      </c>
      <c r="E385" s="13">
        <f>SUM('Երևան քաղաք:Սյունիք'!E383)</f>
        <v>0</v>
      </c>
      <c r="F385" s="13">
        <f>SUM('Երևան քաղաք:Սյունիք'!F383)</f>
        <v>0</v>
      </c>
      <c r="G385" s="13">
        <f>SUM('Երևան քաղաք:Սյունիք'!G383)</f>
        <v>0</v>
      </c>
      <c r="H385" s="13">
        <f>SUM('Երևան քաղաք:Սյունիք'!H383)</f>
        <v>0</v>
      </c>
      <c r="I385" s="13">
        <f>SUM('Երևան քաղաք:Սյունիք'!I383)</f>
        <v>0</v>
      </c>
      <c r="J385" s="13">
        <f>SUM('Երևան քաղաք:Սյունիք'!J383)</f>
        <v>0</v>
      </c>
      <c r="K385" s="13">
        <f>SUM('Երևան քաղաք:Սյունիք'!K383)</f>
        <v>0</v>
      </c>
      <c r="L385" s="13">
        <f>SUM('Երևան քաղաք:Սյունիք'!L383)</f>
        <v>0</v>
      </c>
      <c r="M385" s="13">
        <f>SUM('Երևան քաղաք:Սյունիք'!M383)</f>
        <v>0</v>
      </c>
      <c r="N385" s="13">
        <f>SUM('Երևան քաղաք:Սյունիք'!N383)</f>
        <v>0</v>
      </c>
      <c r="O385" s="13">
        <f>SUM('Երևան քաղաք:Սյունիք'!O383)</f>
        <v>0</v>
      </c>
      <c r="P385" s="13">
        <f>SUM('Երևան քաղաք:Սյունիք'!P383)</f>
        <v>0</v>
      </c>
      <c r="Q385" s="13">
        <f>SUM('Երևան քաղաք:Սյունիք'!Q383)</f>
        <v>0</v>
      </c>
      <c r="R385" s="13">
        <f>SUM('Երևան քաղաք:Սյունիք'!R383)</f>
        <v>0</v>
      </c>
      <c r="S385" s="13">
        <f>SUM('Երևան քաղաք:Սյունիք'!S383)</f>
        <v>0</v>
      </c>
      <c r="T385" s="13">
        <f>SUM('Երևան քաղաք:Սյունիք'!T383)</f>
        <v>0</v>
      </c>
      <c r="U385" s="13">
        <f>SUM('Երևան քաղաք:Սյունիք'!U383)</f>
        <v>0</v>
      </c>
      <c r="V385" s="13">
        <f>SUM('Երևան քաղաք:Սյունիք'!V383)</f>
        <v>0</v>
      </c>
      <c r="W385" s="13">
        <f>SUM('Երևան քաղաք:Սյունիք'!W383)</f>
        <v>0</v>
      </c>
      <c r="X385" s="13">
        <f>SUM('Երևան քաղաք:Սյունիք'!X383)</f>
        <v>0</v>
      </c>
      <c r="Y385" s="13">
        <f>SUM('Երևան քաղաք:Սյունիք'!Y383)</f>
        <v>0</v>
      </c>
      <c r="Z385" s="13">
        <f>SUM('Երևան քաղաք:Սյունիք'!Z383)</f>
        <v>0</v>
      </c>
      <c r="AA385" s="13">
        <f>SUM('Երևան քաղաք:Սյունիք'!AA383)</f>
        <v>0</v>
      </c>
      <c r="AB385" s="13">
        <f>SUM('Երևան քաղաք:Սյունիք'!AB383)</f>
        <v>0</v>
      </c>
      <c r="AC385" s="13">
        <f>SUM('Երևան քաղաք:Սյունիք'!AC383)</f>
        <v>0</v>
      </c>
      <c r="AD385" s="13">
        <f>SUM('Երևան քաղաք:Սյունիք'!AD383)</f>
        <v>0</v>
      </c>
      <c r="AE385" s="13">
        <f>SUM('Երևան քաղաք:Սյունիք'!AE383)</f>
        <v>0</v>
      </c>
      <c r="AF385" s="13">
        <f>SUM('Երևան քաղաք:Սյունիք'!AF383)</f>
        <v>0</v>
      </c>
      <c r="AG385" s="13">
        <f>SUM('Երևան քաղաք:Սյունիք'!AG383)</f>
        <v>0</v>
      </c>
      <c r="AH385" s="13">
        <f>SUM('Երևան քաղաք:Սյունիք'!AH383)</f>
        <v>0</v>
      </c>
      <c r="AI385" s="13">
        <f>SUM('Երևան քաղաք:Սյունիք'!AI383)</f>
        <v>0</v>
      </c>
      <c r="AJ385" s="13">
        <f>SUM('Երևան քաղաք:Սյունիք'!AJ383)</f>
        <v>0</v>
      </c>
      <c r="AK385" s="13">
        <f>SUM('Երևան քաղաք:Սյունիք'!AK383)</f>
        <v>0</v>
      </c>
      <c r="AL385" s="13">
        <f>SUM('Երևան քաղաք:Սյունիք'!AL383)</f>
        <v>0</v>
      </c>
      <c r="AM385" s="13">
        <f>SUM('Երևան քաղաք:Սյունիք'!AM383)</f>
        <v>0</v>
      </c>
      <c r="AN385" s="13">
        <f>SUM('Երևան քաղաք:Սյունիք'!AN383)</f>
        <v>0</v>
      </c>
      <c r="AO385" s="13">
        <f>SUM('Երևան քաղաք:Սյունիք'!AO383)</f>
        <v>0</v>
      </c>
      <c r="AP385" s="13">
        <f>SUM('Երևան քաղաք:Սյունիք'!AP383)</f>
        <v>0</v>
      </c>
      <c r="AQ385" s="13">
        <f>SUM('Երևան քաղաք:Սյունիք'!AQ383)</f>
        <v>0</v>
      </c>
      <c r="AR385" s="13">
        <f>SUM('Երևան քաղաք:Սյունիք'!AR383)</f>
        <v>0</v>
      </c>
      <c r="AS385" s="13">
        <f>SUM('Երևան քաղաք:Սյունիք'!AS383)</f>
        <v>0</v>
      </c>
      <c r="AT385" s="13">
        <f>SUM('Երևան քաղաք:Սյունիք'!AT383)</f>
        <v>0</v>
      </c>
      <c r="AU385" s="13">
        <f>SUM('Երևան քաղաք:Սյունիք'!AU383)</f>
        <v>0</v>
      </c>
      <c r="AV385" s="13">
        <f>SUM('Երևան քաղաք:Սյունիք'!AV383)</f>
        <v>0</v>
      </c>
      <c r="AW385" s="13">
        <f>SUM('Երևան քաղաք:Սյունիք'!AW383)</f>
        <v>0</v>
      </c>
      <c r="AX385" s="13">
        <f>SUM('Երևան քաղաք:Սյունիք'!AX383)</f>
        <v>0</v>
      </c>
      <c r="AY385" s="13">
        <f>SUM('Երևան քաղաք:Սյունիք'!AY383)</f>
        <v>0</v>
      </c>
      <c r="AZ385" s="13">
        <f>SUM('Երևան քաղաք:Սյունիք'!AZ383)</f>
        <v>0</v>
      </c>
      <c r="BA385" s="13">
        <f>SUM('Երևան քաղաք:Սյունիք'!BA383)</f>
        <v>0</v>
      </c>
      <c r="BB385" s="13">
        <f>SUM('Երևան քաղաք:Սյունիք'!BB383)</f>
        <v>0</v>
      </c>
      <c r="BC385" s="13">
        <f>SUM('Երևան քաղաք:Սյունիք'!BC383)</f>
        <v>0</v>
      </c>
      <c r="BD385" s="13">
        <f>SUM('Երևան քաղաք:Սյունիք'!BD383)</f>
        <v>0</v>
      </c>
      <c r="BE385" s="13">
        <f>SUM('Երևան քաղաք:Սյունիք'!BE383)</f>
        <v>0</v>
      </c>
      <c r="BF385" s="13">
        <f>SUM('Երևան քաղաք:Սյունիք'!BF383)</f>
        <v>0</v>
      </c>
      <c r="BG385" s="13">
        <f>SUM('Երևան քաղաք:Սյունիք'!BG383)</f>
        <v>0</v>
      </c>
      <c r="BH385" s="13">
        <f>SUM('Երևան քաղաք:Սյունիք'!BH383)</f>
        <v>0</v>
      </c>
      <c r="BI385" s="13">
        <f>SUM('Երևան քաղաք:Սյունիք'!BI383)</f>
        <v>0</v>
      </c>
      <c r="BJ385" s="13">
        <f>SUM('Երևան քաղաք:Սյունիք'!BJ383)</f>
        <v>0</v>
      </c>
      <c r="BK385" s="13">
        <f>SUM('Երևան քաղաք:Սյունիք'!BK383)</f>
        <v>0</v>
      </c>
      <c r="BL385" s="13">
        <f>SUM('Երևան քաղաք:Սյունիք'!BL383)</f>
        <v>0</v>
      </c>
      <c r="BM385" s="13">
        <f>SUM('Երևան քաղաք:Սյունիք'!BM383)</f>
        <v>0</v>
      </c>
      <c r="BN385" s="13">
        <f>SUM('Երևան քաղաք:Սյունիք'!BN383)</f>
        <v>0</v>
      </c>
      <c r="BO385" s="13">
        <f>SUM('Երևան քաղաք:Սյունիք'!BO383)</f>
        <v>0</v>
      </c>
      <c r="BP385" s="13">
        <f>SUM('Երևան քաղաք:Սյունիք'!BP383)</f>
        <v>0</v>
      </c>
      <c r="BQ385" s="13">
        <f>SUM('Երևան քաղաք:Սյունիք'!BQ383)</f>
        <v>0</v>
      </c>
      <c r="BR385" s="13">
        <f>SUM('Երևան քաղաք:Սյունիք'!BR383)</f>
        <v>0</v>
      </c>
      <c r="BS385" s="13">
        <f>SUM('Երևան քաղաք:Սյունիք'!BS383)</f>
        <v>0</v>
      </c>
      <c r="BT385" s="13">
        <f>SUM('Երևան քաղաք:Սյունիք'!BT383)</f>
        <v>0</v>
      </c>
      <c r="BU385" s="13">
        <f>SUM('Երևան քաղաք:Սյունիք'!BU383)</f>
        <v>0</v>
      </c>
      <c r="BV385" s="13">
        <f>SUM('Երևան քաղաք:Սյունիք'!BV383)</f>
        <v>0</v>
      </c>
      <c r="BW385" s="13">
        <f>SUM('Երևան քաղաք:Սյունիք'!BW383)</f>
        <v>0</v>
      </c>
      <c r="BX385" s="13">
        <f>SUM('Երևան քաղաք:Սյունիք'!BX383)</f>
        <v>0</v>
      </c>
      <c r="BY385" s="13">
        <f>SUM('Երևան քաղաք:Սյունիք'!BY383)</f>
        <v>0</v>
      </c>
      <c r="BZ385" s="13">
        <f>SUM('Երևան քաղաք:Սյունիք'!BZ383)</f>
        <v>0</v>
      </c>
      <c r="CA385" s="13">
        <v>0</v>
      </c>
    </row>
    <row r="386" spans="1:79" ht="20.100000000000001" hidden="1" customHeight="1" x14ac:dyDescent="0.3">
      <c r="A386" s="5" t="s">
        <v>839</v>
      </c>
      <c r="B386" s="3" t="s">
        <v>366</v>
      </c>
      <c r="C386" s="3">
        <v>394</v>
      </c>
      <c r="D386" s="13">
        <f>SUM('Երևան քաղաք:Սյունիք'!D384)</f>
        <v>0</v>
      </c>
      <c r="E386" s="13">
        <f>SUM('Երևան քաղաք:Սյունիք'!E384)</f>
        <v>0</v>
      </c>
      <c r="F386" s="13">
        <f>SUM('Երևան քաղաք:Սյունիք'!F384)</f>
        <v>0</v>
      </c>
      <c r="G386" s="13">
        <f>SUM('Երևան քաղաք:Սյունիք'!G384)</f>
        <v>0</v>
      </c>
      <c r="H386" s="13">
        <f>SUM('Երևան քաղաք:Սյունիք'!H384)</f>
        <v>0</v>
      </c>
      <c r="I386" s="13">
        <f>SUM('Երևան քաղաք:Սյունիք'!I384)</f>
        <v>0</v>
      </c>
      <c r="J386" s="13">
        <f>SUM('Երևան քաղաք:Սյունիք'!J384)</f>
        <v>0</v>
      </c>
      <c r="K386" s="13">
        <f>SUM('Երևան քաղաք:Սյունիք'!K384)</f>
        <v>0</v>
      </c>
      <c r="L386" s="13">
        <f>SUM('Երևան քաղաք:Սյունիք'!L384)</f>
        <v>0</v>
      </c>
      <c r="M386" s="13">
        <f>SUM('Երևան քաղաք:Սյունիք'!M384)</f>
        <v>0</v>
      </c>
      <c r="N386" s="13">
        <f>SUM('Երևան քաղաք:Սյունիք'!N384)</f>
        <v>0</v>
      </c>
      <c r="O386" s="13">
        <f>SUM('Երևան քաղաք:Սյունիք'!O384)</f>
        <v>0</v>
      </c>
      <c r="P386" s="13">
        <f>SUM('Երևան քաղաք:Սյունիք'!P384)</f>
        <v>0</v>
      </c>
      <c r="Q386" s="13">
        <f>SUM('Երևան քաղաք:Սյունիք'!Q384)</f>
        <v>0</v>
      </c>
      <c r="R386" s="13">
        <f>SUM('Երևան քաղաք:Սյունիք'!R384)</f>
        <v>0</v>
      </c>
      <c r="S386" s="13">
        <f>SUM('Երևան քաղաք:Սյունիք'!S384)</f>
        <v>0</v>
      </c>
      <c r="T386" s="13">
        <f>SUM('Երևան քաղաք:Սյունիք'!T384)</f>
        <v>0</v>
      </c>
      <c r="U386" s="13">
        <f>SUM('Երևան քաղաք:Սյունիք'!U384)</f>
        <v>0</v>
      </c>
      <c r="V386" s="13">
        <f>SUM('Երևան քաղաք:Սյունիք'!V384)</f>
        <v>0</v>
      </c>
      <c r="W386" s="13">
        <f>SUM('Երևան քաղաք:Սյունիք'!W384)</f>
        <v>0</v>
      </c>
      <c r="X386" s="13">
        <f>SUM('Երևան քաղաք:Սյունիք'!X384)</f>
        <v>0</v>
      </c>
      <c r="Y386" s="13">
        <f>SUM('Երևան քաղաք:Սյունիք'!Y384)</f>
        <v>0</v>
      </c>
      <c r="Z386" s="13">
        <f>SUM('Երևան քաղաք:Սյունիք'!Z384)</f>
        <v>0</v>
      </c>
      <c r="AA386" s="13">
        <f>SUM('Երևան քաղաք:Սյունիք'!AA384)</f>
        <v>0</v>
      </c>
      <c r="AB386" s="13">
        <f>SUM('Երևան քաղաք:Սյունիք'!AB384)</f>
        <v>0</v>
      </c>
      <c r="AC386" s="13">
        <f>SUM('Երևան քաղաք:Սյունիք'!AC384)</f>
        <v>0</v>
      </c>
      <c r="AD386" s="13">
        <f>SUM('Երևան քաղաք:Սյունիք'!AD384)</f>
        <v>0</v>
      </c>
      <c r="AE386" s="13">
        <f>SUM('Երևան քաղաք:Սյունիք'!AE384)</f>
        <v>0</v>
      </c>
      <c r="AF386" s="13">
        <f>SUM('Երևան քաղաք:Սյունիք'!AF384)</f>
        <v>0</v>
      </c>
      <c r="AG386" s="13">
        <f>SUM('Երևան քաղաք:Սյունիք'!AG384)</f>
        <v>0</v>
      </c>
      <c r="AH386" s="13">
        <f>SUM('Երևան քաղաք:Սյունիք'!AH384)</f>
        <v>0</v>
      </c>
      <c r="AI386" s="13">
        <f>SUM('Երևան քաղաք:Սյունիք'!AI384)</f>
        <v>0</v>
      </c>
      <c r="AJ386" s="13">
        <f>SUM('Երևան քաղաք:Սյունիք'!AJ384)</f>
        <v>0</v>
      </c>
      <c r="AK386" s="13">
        <f>SUM('Երևան քաղաք:Սյունիք'!AK384)</f>
        <v>0</v>
      </c>
      <c r="AL386" s="13">
        <f>SUM('Երևան քաղաք:Սյունիք'!AL384)</f>
        <v>0</v>
      </c>
      <c r="AM386" s="13">
        <f>SUM('Երևան քաղաք:Սյունիք'!AM384)</f>
        <v>0</v>
      </c>
      <c r="AN386" s="13">
        <f>SUM('Երևան քաղաք:Սյունիք'!AN384)</f>
        <v>0</v>
      </c>
      <c r="AO386" s="13">
        <f>SUM('Երևան քաղաք:Սյունիք'!AO384)</f>
        <v>0</v>
      </c>
      <c r="AP386" s="13">
        <f>SUM('Երևան քաղաք:Սյունիք'!AP384)</f>
        <v>0</v>
      </c>
      <c r="AQ386" s="13">
        <f>SUM('Երևան քաղաք:Սյունիք'!AQ384)</f>
        <v>0</v>
      </c>
      <c r="AR386" s="13">
        <f>SUM('Երևան քաղաք:Սյունիք'!AR384)</f>
        <v>0</v>
      </c>
      <c r="AS386" s="13">
        <f>SUM('Երևան քաղաք:Սյունիք'!AS384)</f>
        <v>0</v>
      </c>
      <c r="AT386" s="13">
        <f>SUM('Երևան քաղաք:Սյունիք'!AT384)</f>
        <v>0</v>
      </c>
      <c r="AU386" s="13">
        <f>SUM('Երևան քաղաք:Սյունիք'!AU384)</f>
        <v>0</v>
      </c>
      <c r="AV386" s="13">
        <f>SUM('Երևան քաղաք:Սյունիք'!AV384)</f>
        <v>0</v>
      </c>
      <c r="AW386" s="13">
        <f>SUM('Երևան քաղաք:Սյունիք'!AW384)</f>
        <v>0</v>
      </c>
      <c r="AX386" s="13">
        <f>SUM('Երևան քաղաք:Սյունիք'!AX384)</f>
        <v>0</v>
      </c>
      <c r="AY386" s="13">
        <f>SUM('Երևան քաղաք:Սյունիք'!AY384)</f>
        <v>0</v>
      </c>
      <c r="AZ386" s="13">
        <f>SUM('Երևան քաղաք:Սյունիք'!AZ384)</f>
        <v>0</v>
      </c>
      <c r="BA386" s="13">
        <f>SUM('Երևան քաղաք:Սյունիք'!BA384)</f>
        <v>0</v>
      </c>
      <c r="BB386" s="13">
        <f>SUM('Երևան քաղաք:Սյունիք'!BB384)</f>
        <v>0</v>
      </c>
      <c r="BC386" s="13">
        <f>SUM('Երևան քաղաք:Սյունիք'!BC384)</f>
        <v>0</v>
      </c>
      <c r="BD386" s="13">
        <f>SUM('Երևան քաղաք:Սյունիք'!BD384)</f>
        <v>0</v>
      </c>
      <c r="BE386" s="13">
        <f>SUM('Երևան քաղաք:Սյունիք'!BE384)</f>
        <v>0</v>
      </c>
      <c r="BF386" s="13">
        <f>SUM('Երևան քաղաք:Սյունիք'!BF384)</f>
        <v>0</v>
      </c>
      <c r="BG386" s="13">
        <f>SUM('Երևան քաղաք:Սյունիք'!BG384)</f>
        <v>0</v>
      </c>
      <c r="BH386" s="13">
        <f>SUM('Երևան քաղաք:Սյունիք'!BH384)</f>
        <v>0</v>
      </c>
      <c r="BI386" s="13">
        <f>SUM('Երևան քաղաք:Սյունիք'!BI384)</f>
        <v>0</v>
      </c>
      <c r="BJ386" s="13">
        <f>SUM('Երևան քաղաք:Սյունիք'!BJ384)</f>
        <v>0</v>
      </c>
      <c r="BK386" s="13">
        <f>SUM('Երևան քաղաք:Սյունիք'!BK384)</f>
        <v>0</v>
      </c>
      <c r="BL386" s="13">
        <f>SUM('Երևան քաղաք:Սյունիք'!BL384)</f>
        <v>0</v>
      </c>
      <c r="BM386" s="13">
        <f>SUM('Երևան քաղաք:Սյունիք'!BM384)</f>
        <v>0</v>
      </c>
      <c r="BN386" s="13">
        <f>SUM('Երևան քաղաք:Սյունիք'!BN384)</f>
        <v>0</v>
      </c>
      <c r="BO386" s="13">
        <f>SUM('Երևան քաղաք:Սյունիք'!BO384)</f>
        <v>0</v>
      </c>
      <c r="BP386" s="13">
        <f>SUM('Երևան քաղաք:Սյունիք'!BP384)</f>
        <v>0</v>
      </c>
      <c r="BQ386" s="13">
        <f>SUM('Երևան քաղաք:Սյունիք'!BQ384)</f>
        <v>0</v>
      </c>
      <c r="BR386" s="13">
        <f>SUM('Երևան քաղաք:Սյունիք'!BR384)</f>
        <v>0</v>
      </c>
      <c r="BS386" s="13">
        <f>SUM('Երևան քաղաք:Սյունիք'!BS384)</f>
        <v>0</v>
      </c>
      <c r="BT386" s="13">
        <f>SUM('Երևան քաղաք:Սյունիք'!BT384)</f>
        <v>0</v>
      </c>
      <c r="BU386" s="13">
        <f>SUM('Երևան քաղաք:Սյունիք'!BU384)</f>
        <v>0</v>
      </c>
      <c r="BV386" s="13">
        <f>SUM('Երևան քաղաք:Սյունիք'!BV384)</f>
        <v>0</v>
      </c>
      <c r="BW386" s="13">
        <f>SUM('Երևան քաղաք:Սյունիք'!BW384)</f>
        <v>0</v>
      </c>
      <c r="BX386" s="13">
        <f>SUM('Երևան քաղաք:Սյունիք'!BX384)</f>
        <v>0</v>
      </c>
      <c r="BY386" s="13">
        <f>SUM('Երևան քաղաք:Սյունիք'!BY384)</f>
        <v>0</v>
      </c>
      <c r="BZ386" s="13">
        <f>SUM('Երևան քաղաք:Սյունիք'!BZ384)</f>
        <v>0</v>
      </c>
      <c r="CA386" s="13">
        <v>0</v>
      </c>
    </row>
    <row r="387" spans="1:79" ht="20.100000000000001" hidden="1" customHeight="1" x14ac:dyDescent="0.3">
      <c r="A387" s="5" t="s">
        <v>323</v>
      </c>
      <c r="B387" s="3" t="s">
        <v>498</v>
      </c>
      <c r="C387" s="3">
        <v>395</v>
      </c>
      <c r="D387" s="13">
        <f>SUM('Երևան քաղաք:Սյունիք'!D385)</f>
        <v>0</v>
      </c>
      <c r="E387" s="13">
        <f>SUM('Երևան քաղաք:Սյունիք'!E385)</f>
        <v>0</v>
      </c>
      <c r="F387" s="13">
        <f>SUM('Երևան քաղաք:Սյունիք'!F385)</f>
        <v>0</v>
      </c>
      <c r="G387" s="13">
        <f>SUM('Երևան քաղաք:Սյունիք'!G385)</f>
        <v>0</v>
      </c>
      <c r="H387" s="13">
        <f>SUM('Երևան քաղաք:Սյունիք'!H385)</f>
        <v>0</v>
      </c>
      <c r="I387" s="13">
        <f>SUM('Երևան քաղաք:Սյունիք'!I385)</f>
        <v>0</v>
      </c>
      <c r="J387" s="13">
        <f>SUM('Երևան քաղաք:Սյունիք'!J385)</f>
        <v>0</v>
      </c>
      <c r="K387" s="13">
        <f>SUM('Երևան քաղաք:Սյունիք'!K385)</f>
        <v>0</v>
      </c>
      <c r="L387" s="13">
        <f>SUM('Երևան քաղաք:Սյունիք'!L385)</f>
        <v>0</v>
      </c>
      <c r="M387" s="13">
        <f>SUM('Երևան քաղաք:Սյունիք'!M385)</f>
        <v>0</v>
      </c>
      <c r="N387" s="13">
        <f>SUM('Երևան քաղաք:Սյունիք'!N385)</f>
        <v>0</v>
      </c>
      <c r="O387" s="13">
        <f>SUM('Երևան քաղաք:Սյունիք'!O385)</f>
        <v>0</v>
      </c>
      <c r="P387" s="13">
        <f>SUM('Երևան քաղաք:Սյունիք'!P385)</f>
        <v>0</v>
      </c>
      <c r="Q387" s="13">
        <f>SUM('Երևան քաղաք:Սյունիք'!Q385)</f>
        <v>0</v>
      </c>
      <c r="R387" s="13">
        <f>SUM('Երևան քաղաք:Սյունիք'!R385)</f>
        <v>0</v>
      </c>
      <c r="S387" s="13">
        <f>SUM('Երևան քաղաք:Սյունիք'!S385)</f>
        <v>0</v>
      </c>
      <c r="T387" s="13">
        <f>SUM('Երևան քաղաք:Սյունիք'!T385)</f>
        <v>0</v>
      </c>
      <c r="U387" s="13">
        <f>SUM('Երևան քաղաք:Սյունիք'!U385)</f>
        <v>0</v>
      </c>
      <c r="V387" s="13">
        <f>SUM('Երևան քաղաք:Սյունիք'!V385)</f>
        <v>0</v>
      </c>
      <c r="W387" s="13">
        <f>SUM('Երևան քաղաք:Սյունիք'!W385)</f>
        <v>0</v>
      </c>
      <c r="X387" s="13">
        <f>SUM('Երևան քաղաք:Սյունիք'!X385)</f>
        <v>0</v>
      </c>
      <c r="Y387" s="13">
        <f>SUM('Երևան քաղաք:Սյունիք'!Y385)</f>
        <v>0</v>
      </c>
      <c r="Z387" s="13">
        <f>SUM('Երևան քաղաք:Սյունիք'!Z385)</f>
        <v>0</v>
      </c>
      <c r="AA387" s="13">
        <f>SUM('Երևան քաղաք:Սյունիք'!AA385)</f>
        <v>0</v>
      </c>
      <c r="AB387" s="13">
        <f>SUM('Երևան քաղաք:Սյունիք'!AB385)</f>
        <v>0</v>
      </c>
      <c r="AC387" s="13">
        <f>SUM('Երևան քաղաք:Սյունիք'!AC385)</f>
        <v>0</v>
      </c>
      <c r="AD387" s="13">
        <f>SUM('Երևան քաղաք:Սյունիք'!AD385)</f>
        <v>0</v>
      </c>
      <c r="AE387" s="13">
        <f>SUM('Երևան քաղաք:Սյունիք'!AE385)</f>
        <v>0</v>
      </c>
      <c r="AF387" s="13">
        <f>SUM('Երևան քաղաք:Սյունիք'!AF385)</f>
        <v>0</v>
      </c>
      <c r="AG387" s="13">
        <f>SUM('Երևան քաղաք:Սյունիք'!AG385)</f>
        <v>0</v>
      </c>
      <c r="AH387" s="13">
        <f>SUM('Երևան քաղաք:Սյունիք'!AH385)</f>
        <v>0</v>
      </c>
      <c r="AI387" s="13">
        <f>SUM('Երևան քաղաք:Սյունիք'!AI385)</f>
        <v>0</v>
      </c>
      <c r="AJ387" s="13">
        <f>SUM('Երևան քաղաք:Սյունիք'!AJ385)</f>
        <v>0</v>
      </c>
      <c r="AK387" s="13">
        <f>SUM('Երևան քաղաք:Սյունիք'!AK385)</f>
        <v>0</v>
      </c>
      <c r="AL387" s="13">
        <f>SUM('Երևան քաղաք:Սյունիք'!AL385)</f>
        <v>0</v>
      </c>
      <c r="AM387" s="13">
        <f>SUM('Երևան քաղաք:Սյունիք'!AM385)</f>
        <v>0</v>
      </c>
      <c r="AN387" s="13">
        <f>SUM('Երևան քաղաք:Սյունիք'!AN385)</f>
        <v>0</v>
      </c>
      <c r="AO387" s="13">
        <f>SUM('Երևան քաղաք:Սյունիք'!AO385)</f>
        <v>0</v>
      </c>
      <c r="AP387" s="13">
        <f>SUM('Երևան քաղաք:Սյունիք'!AP385)</f>
        <v>0</v>
      </c>
      <c r="AQ387" s="13">
        <f>SUM('Երևան քաղաք:Սյունիք'!AQ385)</f>
        <v>0</v>
      </c>
      <c r="AR387" s="13">
        <f>SUM('Երևան քաղաք:Սյունիք'!AR385)</f>
        <v>0</v>
      </c>
      <c r="AS387" s="13">
        <f>SUM('Երևան քաղաք:Սյունիք'!AS385)</f>
        <v>0</v>
      </c>
      <c r="AT387" s="13">
        <f>SUM('Երևան քաղաք:Սյունիք'!AT385)</f>
        <v>0</v>
      </c>
      <c r="AU387" s="13">
        <f>SUM('Երևան քաղաք:Սյունիք'!AU385)</f>
        <v>0</v>
      </c>
      <c r="AV387" s="13">
        <f>SUM('Երևան քաղաք:Սյունիք'!AV385)</f>
        <v>0</v>
      </c>
      <c r="AW387" s="13">
        <f>SUM('Երևան քաղաք:Սյունիք'!AW385)</f>
        <v>0</v>
      </c>
      <c r="AX387" s="13">
        <f>SUM('Երևան քաղաք:Սյունիք'!AX385)</f>
        <v>0</v>
      </c>
      <c r="AY387" s="13">
        <f>SUM('Երևան քաղաք:Սյունիք'!AY385)</f>
        <v>0</v>
      </c>
      <c r="AZ387" s="13">
        <f>SUM('Երևան քաղաք:Սյունիք'!AZ385)</f>
        <v>0</v>
      </c>
      <c r="BA387" s="13">
        <f>SUM('Երևան քաղաք:Սյունիք'!BA385)</f>
        <v>0</v>
      </c>
      <c r="BB387" s="13">
        <f>SUM('Երևան քաղաք:Սյունիք'!BB385)</f>
        <v>0</v>
      </c>
      <c r="BC387" s="13">
        <f>SUM('Երևան քաղաք:Սյունիք'!BC385)</f>
        <v>0</v>
      </c>
      <c r="BD387" s="13">
        <f>SUM('Երևան քաղաք:Սյունիք'!BD385)</f>
        <v>0</v>
      </c>
      <c r="BE387" s="13">
        <f>SUM('Երևան քաղաք:Սյունիք'!BE385)</f>
        <v>0</v>
      </c>
      <c r="BF387" s="13">
        <f>SUM('Երևան քաղաք:Սյունիք'!BF385)</f>
        <v>0</v>
      </c>
      <c r="BG387" s="13">
        <f>SUM('Երևան քաղաք:Սյունիք'!BG385)</f>
        <v>0</v>
      </c>
      <c r="BH387" s="13">
        <f>SUM('Երևան քաղաք:Սյունիք'!BH385)</f>
        <v>0</v>
      </c>
      <c r="BI387" s="13">
        <f>SUM('Երևան քաղաք:Սյունիք'!BI385)</f>
        <v>0</v>
      </c>
      <c r="BJ387" s="13">
        <f>SUM('Երևան քաղաք:Սյունիք'!BJ385)</f>
        <v>0</v>
      </c>
      <c r="BK387" s="13">
        <f>SUM('Երևան քաղաք:Սյունիք'!BK385)</f>
        <v>0</v>
      </c>
      <c r="BL387" s="13">
        <f>SUM('Երևան քաղաք:Սյունիք'!BL385)</f>
        <v>0</v>
      </c>
      <c r="BM387" s="13">
        <f>SUM('Երևան քաղաք:Սյունիք'!BM385)</f>
        <v>0</v>
      </c>
      <c r="BN387" s="13">
        <f>SUM('Երևան քաղաք:Սյունիք'!BN385)</f>
        <v>0</v>
      </c>
      <c r="BO387" s="13">
        <f>SUM('Երևան քաղաք:Սյունիք'!BO385)</f>
        <v>0</v>
      </c>
      <c r="BP387" s="13">
        <f>SUM('Երևան քաղաք:Սյունիք'!BP385)</f>
        <v>0</v>
      </c>
      <c r="BQ387" s="13">
        <f>SUM('Երևան քաղաք:Սյունիք'!BQ385)</f>
        <v>0</v>
      </c>
      <c r="BR387" s="13">
        <f>SUM('Երևան քաղաք:Սյունիք'!BR385)</f>
        <v>0</v>
      </c>
      <c r="BS387" s="13">
        <f>SUM('Երևան քաղաք:Սյունիք'!BS385)</f>
        <v>0</v>
      </c>
      <c r="BT387" s="13">
        <f>SUM('Երևան քաղաք:Սյունիք'!BT385)</f>
        <v>0</v>
      </c>
      <c r="BU387" s="13">
        <f>SUM('Երևան քաղաք:Սյունիք'!BU385)</f>
        <v>0</v>
      </c>
      <c r="BV387" s="13">
        <f>SUM('Երևան քաղաք:Սյունիք'!BV385)</f>
        <v>0</v>
      </c>
      <c r="BW387" s="13">
        <f>SUM('Երևան քաղաք:Սյունիք'!BW385)</f>
        <v>0</v>
      </c>
      <c r="BX387" s="13">
        <f>SUM('Երևան քաղաք:Սյունիք'!BX385)</f>
        <v>0</v>
      </c>
      <c r="BY387" s="13">
        <f>SUM('Երևան քաղաք:Սյունիք'!BY385)</f>
        <v>0</v>
      </c>
      <c r="BZ387" s="13">
        <f>SUM('Երևան քաղաք:Սյունիք'!BZ385)</f>
        <v>0</v>
      </c>
      <c r="CA387" s="13">
        <v>0</v>
      </c>
    </row>
    <row r="388" spans="1:79" ht="20.100000000000001" hidden="1" customHeight="1" x14ac:dyDescent="0.3">
      <c r="A388" s="5" t="s">
        <v>840</v>
      </c>
      <c r="B388" s="3" t="s">
        <v>703</v>
      </c>
      <c r="C388" s="3">
        <v>396</v>
      </c>
      <c r="D388" s="13">
        <f>SUM('Երևան քաղաք:Սյունիք'!D386)</f>
        <v>0</v>
      </c>
      <c r="E388" s="13">
        <f>SUM('Երևան քաղաք:Սյունիք'!E386)</f>
        <v>0</v>
      </c>
      <c r="F388" s="13">
        <f>SUM('Երևան քաղաք:Սյունիք'!F386)</f>
        <v>0</v>
      </c>
      <c r="G388" s="13">
        <f>SUM('Երևան քաղաք:Սյունիք'!G386)</f>
        <v>0</v>
      </c>
      <c r="H388" s="13">
        <f>SUM('Երևան քաղաք:Սյունիք'!H386)</f>
        <v>0</v>
      </c>
      <c r="I388" s="13">
        <f>SUM('Երևան քաղաք:Սյունիք'!I386)</f>
        <v>0</v>
      </c>
      <c r="J388" s="13">
        <f>SUM('Երևան քաղաք:Սյունիք'!J386)</f>
        <v>0</v>
      </c>
      <c r="K388" s="13">
        <f>SUM('Երևան քաղաք:Սյունիք'!K386)</f>
        <v>0</v>
      </c>
      <c r="L388" s="13">
        <f>SUM('Երևան քաղաք:Սյունիք'!L386)</f>
        <v>0</v>
      </c>
      <c r="M388" s="13">
        <f>SUM('Երևան քաղաք:Սյունիք'!M386)</f>
        <v>0</v>
      </c>
      <c r="N388" s="13">
        <f>SUM('Երևան քաղաք:Սյունիք'!N386)</f>
        <v>0</v>
      </c>
      <c r="O388" s="13">
        <f>SUM('Երևան քաղաք:Սյունիք'!O386)</f>
        <v>0</v>
      </c>
      <c r="P388" s="13">
        <f>SUM('Երևան քաղաք:Սյունիք'!P386)</f>
        <v>0</v>
      </c>
      <c r="Q388" s="13">
        <f>SUM('Երևան քաղաք:Սյունիք'!Q386)</f>
        <v>0</v>
      </c>
      <c r="R388" s="13">
        <f>SUM('Երևան քաղաք:Սյունիք'!R386)</f>
        <v>0</v>
      </c>
      <c r="S388" s="13">
        <f>SUM('Երևան քաղաք:Սյունիք'!S386)</f>
        <v>0</v>
      </c>
      <c r="T388" s="13">
        <f>SUM('Երևան քաղաք:Սյունիք'!T386)</f>
        <v>0</v>
      </c>
      <c r="U388" s="13">
        <f>SUM('Երևան քաղաք:Սյունիք'!U386)</f>
        <v>0</v>
      </c>
      <c r="V388" s="13">
        <f>SUM('Երևան քաղաք:Սյունիք'!V386)</f>
        <v>0</v>
      </c>
      <c r="W388" s="13">
        <f>SUM('Երևան քաղաք:Սյունիք'!W386)</f>
        <v>0</v>
      </c>
      <c r="X388" s="13">
        <f>SUM('Երևան քաղաք:Սյունիք'!X386)</f>
        <v>0</v>
      </c>
      <c r="Y388" s="13">
        <f>SUM('Երևան քաղաք:Սյունիք'!Y386)</f>
        <v>0</v>
      </c>
      <c r="Z388" s="13">
        <f>SUM('Երևան քաղաք:Սյունիք'!Z386)</f>
        <v>0</v>
      </c>
      <c r="AA388" s="13">
        <f>SUM('Երևան քաղաք:Սյունիք'!AA386)</f>
        <v>0</v>
      </c>
      <c r="AB388" s="13">
        <f>SUM('Երևան քաղաք:Սյունիք'!AB386)</f>
        <v>0</v>
      </c>
      <c r="AC388" s="13">
        <f>SUM('Երևան քաղաք:Սյունիք'!AC386)</f>
        <v>0</v>
      </c>
      <c r="AD388" s="13">
        <f>SUM('Երևան քաղաք:Սյունիք'!AD386)</f>
        <v>0</v>
      </c>
      <c r="AE388" s="13">
        <f>SUM('Երևան քաղաք:Սյունիք'!AE386)</f>
        <v>0</v>
      </c>
      <c r="AF388" s="13">
        <f>SUM('Երևան քաղաք:Սյունիք'!AF386)</f>
        <v>0</v>
      </c>
      <c r="AG388" s="13">
        <f>SUM('Երևան քաղաք:Սյունիք'!AG386)</f>
        <v>0</v>
      </c>
      <c r="AH388" s="13">
        <f>SUM('Երևան քաղաք:Սյունիք'!AH386)</f>
        <v>0</v>
      </c>
      <c r="AI388" s="13">
        <f>SUM('Երևան քաղաք:Սյունիք'!AI386)</f>
        <v>0</v>
      </c>
      <c r="AJ388" s="13">
        <f>SUM('Երևան քաղաք:Սյունիք'!AJ386)</f>
        <v>0</v>
      </c>
      <c r="AK388" s="13">
        <f>SUM('Երևան քաղաք:Սյունիք'!AK386)</f>
        <v>0</v>
      </c>
      <c r="AL388" s="13">
        <f>SUM('Երևան քաղաք:Սյունիք'!AL386)</f>
        <v>0</v>
      </c>
      <c r="AM388" s="13">
        <f>SUM('Երևան քաղաք:Սյունիք'!AM386)</f>
        <v>0</v>
      </c>
      <c r="AN388" s="13">
        <f>SUM('Երևան քաղաք:Սյունիք'!AN386)</f>
        <v>0</v>
      </c>
      <c r="AO388" s="13">
        <f>SUM('Երևան քաղաք:Սյունիք'!AO386)</f>
        <v>0</v>
      </c>
      <c r="AP388" s="13">
        <f>SUM('Երևան քաղաք:Սյունիք'!AP386)</f>
        <v>0</v>
      </c>
      <c r="AQ388" s="13">
        <f>SUM('Երևան քաղաք:Սյունիք'!AQ386)</f>
        <v>0</v>
      </c>
      <c r="AR388" s="13">
        <f>SUM('Երևան քաղաք:Սյունիք'!AR386)</f>
        <v>0</v>
      </c>
      <c r="AS388" s="13">
        <f>SUM('Երևան քաղաք:Սյունիք'!AS386)</f>
        <v>0</v>
      </c>
      <c r="AT388" s="13">
        <f>SUM('Երևան քաղաք:Սյունիք'!AT386)</f>
        <v>0</v>
      </c>
      <c r="AU388" s="13">
        <f>SUM('Երևան քաղաք:Սյունիք'!AU386)</f>
        <v>0</v>
      </c>
      <c r="AV388" s="13">
        <f>SUM('Երևան քաղաք:Սյունիք'!AV386)</f>
        <v>0</v>
      </c>
      <c r="AW388" s="13">
        <f>SUM('Երևան քաղաք:Սյունիք'!AW386)</f>
        <v>0</v>
      </c>
      <c r="AX388" s="13">
        <f>SUM('Երևան քաղաք:Սյունիք'!AX386)</f>
        <v>0</v>
      </c>
      <c r="AY388" s="13">
        <f>SUM('Երևան քաղաք:Սյունիք'!AY386)</f>
        <v>0</v>
      </c>
      <c r="AZ388" s="13">
        <f>SUM('Երևան քաղաք:Սյունիք'!AZ386)</f>
        <v>0</v>
      </c>
      <c r="BA388" s="13">
        <f>SUM('Երևան քաղաք:Սյունիք'!BA386)</f>
        <v>0</v>
      </c>
      <c r="BB388" s="13">
        <f>SUM('Երևան քաղաք:Սյունիք'!BB386)</f>
        <v>0</v>
      </c>
      <c r="BC388" s="13">
        <f>SUM('Երևան քաղաք:Սյունիք'!BC386)</f>
        <v>0</v>
      </c>
      <c r="BD388" s="13">
        <f>SUM('Երևան քաղաք:Սյունիք'!BD386)</f>
        <v>0</v>
      </c>
      <c r="BE388" s="13">
        <f>SUM('Երևան քաղաք:Սյունիք'!BE386)</f>
        <v>0</v>
      </c>
      <c r="BF388" s="13">
        <f>SUM('Երևան քաղաք:Սյունիք'!BF386)</f>
        <v>0</v>
      </c>
      <c r="BG388" s="13">
        <f>SUM('Երևան քաղաք:Սյունիք'!BG386)</f>
        <v>0</v>
      </c>
      <c r="BH388" s="13">
        <f>SUM('Երևան քաղաք:Սյունիք'!BH386)</f>
        <v>0</v>
      </c>
      <c r="BI388" s="13">
        <f>SUM('Երևան քաղաք:Սյունիք'!BI386)</f>
        <v>0</v>
      </c>
      <c r="BJ388" s="13">
        <f>SUM('Երևան քաղաք:Սյունիք'!BJ386)</f>
        <v>0</v>
      </c>
      <c r="BK388" s="13">
        <f>SUM('Երևան քաղաք:Սյունիք'!BK386)</f>
        <v>0</v>
      </c>
      <c r="BL388" s="13">
        <f>SUM('Երևան քաղաք:Սյունիք'!BL386)</f>
        <v>0</v>
      </c>
      <c r="BM388" s="13">
        <f>SUM('Երևան քաղաք:Սյունիք'!BM386)</f>
        <v>0</v>
      </c>
      <c r="BN388" s="13">
        <f>SUM('Երևան քաղաք:Սյունիք'!BN386)</f>
        <v>0</v>
      </c>
      <c r="BO388" s="13">
        <f>SUM('Երևան քաղաք:Սյունիք'!BO386)</f>
        <v>0</v>
      </c>
      <c r="BP388" s="13">
        <f>SUM('Երևան քաղաք:Սյունիք'!BP386)</f>
        <v>0</v>
      </c>
      <c r="BQ388" s="13">
        <f>SUM('Երևան քաղաք:Սյունիք'!BQ386)</f>
        <v>0</v>
      </c>
      <c r="BR388" s="13">
        <f>SUM('Երևան քաղաք:Սյունիք'!BR386)</f>
        <v>0</v>
      </c>
      <c r="BS388" s="13">
        <f>SUM('Երևան քաղաք:Սյունիք'!BS386)</f>
        <v>0</v>
      </c>
      <c r="BT388" s="13">
        <f>SUM('Երևան քաղաք:Սյունիք'!BT386)</f>
        <v>0</v>
      </c>
      <c r="BU388" s="13">
        <f>SUM('Երևան քաղաք:Սյունիք'!BU386)</f>
        <v>0</v>
      </c>
      <c r="BV388" s="13">
        <f>SUM('Երևան քաղաք:Սյունիք'!BV386)</f>
        <v>0</v>
      </c>
      <c r="BW388" s="13">
        <f>SUM('Երևան քաղաք:Սյունիք'!BW386)</f>
        <v>0</v>
      </c>
      <c r="BX388" s="13">
        <f>SUM('Երևան քաղաք:Սյունիք'!BX386)</f>
        <v>0</v>
      </c>
      <c r="BY388" s="13">
        <f>SUM('Երևան քաղաք:Սյունիք'!BY386)</f>
        <v>0</v>
      </c>
      <c r="BZ388" s="13">
        <f>SUM('Երևան քաղաք:Սյունիք'!BZ386)</f>
        <v>0</v>
      </c>
      <c r="CA388" s="13">
        <v>0</v>
      </c>
    </row>
    <row r="389" spans="1:79" ht="20.100000000000001" hidden="1" customHeight="1" x14ac:dyDescent="0.3">
      <c r="A389" s="5" t="s">
        <v>324</v>
      </c>
      <c r="B389" s="3" t="s">
        <v>704</v>
      </c>
      <c r="C389" s="3">
        <v>397</v>
      </c>
      <c r="D389" s="13">
        <f>SUM('Երևան քաղաք:Սյունիք'!D387)</f>
        <v>0</v>
      </c>
      <c r="E389" s="13">
        <f>SUM('Երևան քաղաք:Սյունիք'!E387)</f>
        <v>0</v>
      </c>
      <c r="F389" s="13">
        <f>SUM('Երևան քաղաք:Սյունիք'!F387)</f>
        <v>0</v>
      </c>
      <c r="G389" s="13">
        <f>SUM('Երևան քաղաք:Սյունիք'!G387)</f>
        <v>0</v>
      </c>
      <c r="H389" s="13">
        <f>SUM('Երևան քաղաք:Սյունիք'!H387)</f>
        <v>0</v>
      </c>
      <c r="I389" s="13">
        <f>SUM('Երևան քաղաք:Սյունիք'!I387)</f>
        <v>0</v>
      </c>
      <c r="J389" s="13">
        <f>SUM('Երևան քաղաք:Սյունիք'!J387)</f>
        <v>0</v>
      </c>
      <c r="K389" s="13">
        <f>SUM('Երևան քաղաք:Սյունիք'!K387)</f>
        <v>0</v>
      </c>
      <c r="L389" s="13">
        <f>SUM('Երևան քաղաք:Սյունիք'!L387)</f>
        <v>0</v>
      </c>
      <c r="M389" s="13">
        <f>SUM('Երևան քաղաք:Սյունիք'!M387)</f>
        <v>0</v>
      </c>
      <c r="N389" s="13">
        <f>SUM('Երևան քաղաք:Սյունիք'!N387)</f>
        <v>0</v>
      </c>
      <c r="O389" s="13">
        <f>SUM('Երևան քաղաք:Սյունիք'!O387)</f>
        <v>0</v>
      </c>
      <c r="P389" s="13">
        <f>SUM('Երևան քաղաք:Սյունիք'!P387)</f>
        <v>0</v>
      </c>
      <c r="Q389" s="13">
        <f>SUM('Երևան քաղաք:Սյունիք'!Q387)</f>
        <v>0</v>
      </c>
      <c r="R389" s="13">
        <f>SUM('Երևան քաղաք:Սյունիք'!R387)</f>
        <v>0</v>
      </c>
      <c r="S389" s="13">
        <f>SUM('Երևան քաղաք:Սյունիք'!S387)</f>
        <v>0</v>
      </c>
      <c r="T389" s="13">
        <f>SUM('Երևան քաղաք:Սյունիք'!T387)</f>
        <v>0</v>
      </c>
      <c r="U389" s="13">
        <f>SUM('Երևան քաղաք:Սյունիք'!U387)</f>
        <v>0</v>
      </c>
      <c r="V389" s="13">
        <f>SUM('Երևան քաղաք:Սյունիք'!V387)</f>
        <v>0</v>
      </c>
      <c r="W389" s="13">
        <f>SUM('Երևան քաղաք:Սյունիք'!W387)</f>
        <v>0</v>
      </c>
      <c r="X389" s="13">
        <f>SUM('Երևան քաղաք:Սյունիք'!X387)</f>
        <v>0</v>
      </c>
      <c r="Y389" s="13">
        <f>SUM('Երևան քաղաք:Սյունիք'!Y387)</f>
        <v>0</v>
      </c>
      <c r="Z389" s="13">
        <f>SUM('Երևան քաղաք:Սյունիք'!Z387)</f>
        <v>0</v>
      </c>
      <c r="AA389" s="13">
        <f>SUM('Երևան քաղաք:Սյունիք'!AA387)</f>
        <v>0</v>
      </c>
      <c r="AB389" s="13">
        <f>SUM('Երևան քաղաք:Սյունիք'!AB387)</f>
        <v>0</v>
      </c>
      <c r="AC389" s="13">
        <f>SUM('Երևան քաղաք:Սյունիք'!AC387)</f>
        <v>0</v>
      </c>
      <c r="AD389" s="13">
        <f>SUM('Երևան քաղաք:Սյունիք'!AD387)</f>
        <v>0</v>
      </c>
      <c r="AE389" s="13">
        <f>SUM('Երևան քաղաք:Սյունիք'!AE387)</f>
        <v>0</v>
      </c>
      <c r="AF389" s="13">
        <f>SUM('Երևան քաղաք:Սյունիք'!AF387)</f>
        <v>0</v>
      </c>
      <c r="AG389" s="13">
        <f>SUM('Երևան քաղաք:Սյունիք'!AG387)</f>
        <v>0</v>
      </c>
      <c r="AH389" s="13">
        <f>SUM('Երևան քաղաք:Սյունիք'!AH387)</f>
        <v>0</v>
      </c>
      <c r="AI389" s="13">
        <f>SUM('Երևան քաղաք:Սյունիք'!AI387)</f>
        <v>0</v>
      </c>
      <c r="AJ389" s="13">
        <f>SUM('Երևան քաղաք:Սյունիք'!AJ387)</f>
        <v>0</v>
      </c>
      <c r="AK389" s="13">
        <f>SUM('Երևան քաղաք:Սյունիք'!AK387)</f>
        <v>0</v>
      </c>
      <c r="AL389" s="13">
        <f>SUM('Երևան քաղաք:Սյունիք'!AL387)</f>
        <v>0</v>
      </c>
      <c r="AM389" s="13">
        <f>SUM('Երևան քաղաք:Սյունիք'!AM387)</f>
        <v>0</v>
      </c>
      <c r="AN389" s="13">
        <f>SUM('Երևան քաղաք:Սյունիք'!AN387)</f>
        <v>0</v>
      </c>
      <c r="AO389" s="13">
        <f>SUM('Երևան քաղաք:Սյունիք'!AO387)</f>
        <v>0</v>
      </c>
      <c r="AP389" s="13">
        <f>SUM('Երևան քաղաք:Սյունիք'!AP387)</f>
        <v>0</v>
      </c>
      <c r="AQ389" s="13">
        <f>SUM('Երևան քաղաք:Սյունիք'!AQ387)</f>
        <v>0</v>
      </c>
      <c r="AR389" s="13">
        <f>SUM('Երևան քաղաք:Սյունիք'!AR387)</f>
        <v>0</v>
      </c>
      <c r="AS389" s="13">
        <f>SUM('Երևան քաղաք:Սյունիք'!AS387)</f>
        <v>0</v>
      </c>
      <c r="AT389" s="13">
        <f>SUM('Երևան քաղաք:Սյունիք'!AT387)</f>
        <v>0</v>
      </c>
      <c r="AU389" s="13">
        <f>SUM('Երևան քաղաք:Սյունիք'!AU387)</f>
        <v>0</v>
      </c>
      <c r="AV389" s="13">
        <f>SUM('Երևան քաղաք:Սյունիք'!AV387)</f>
        <v>0</v>
      </c>
      <c r="AW389" s="13">
        <f>SUM('Երևան քաղաք:Սյունիք'!AW387)</f>
        <v>0</v>
      </c>
      <c r="AX389" s="13">
        <f>SUM('Երևան քաղաք:Սյունիք'!AX387)</f>
        <v>0</v>
      </c>
      <c r="AY389" s="13">
        <f>SUM('Երևան քաղաք:Սյունիք'!AY387)</f>
        <v>0</v>
      </c>
      <c r="AZ389" s="13">
        <f>SUM('Երևան քաղաք:Սյունիք'!AZ387)</f>
        <v>0</v>
      </c>
      <c r="BA389" s="13">
        <f>SUM('Երևան քաղաք:Սյունիք'!BA387)</f>
        <v>0</v>
      </c>
      <c r="BB389" s="13">
        <f>SUM('Երևան քաղաք:Սյունիք'!BB387)</f>
        <v>0</v>
      </c>
      <c r="BC389" s="13">
        <f>SUM('Երևան քաղաք:Սյունիք'!BC387)</f>
        <v>0</v>
      </c>
      <c r="BD389" s="13">
        <f>SUM('Երևան քաղաք:Սյունիք'!BD387)</f>
        <v>0</v>
      </c>
      <c r="BE389" s="13">
        <f>SUM('Երևան քաղաք:Սյունիք'!BE387)</f>
        <v>0</v>
      </c>
      <c r="BF389" s="13">
        <f>SUM('Երևան քաղաք:Սյունիք'!BF387)</f>
        <v>0</v>
      </c>
      <c r="BG389" s="13">
        <f>SUM('Երևան քաղաք:Սյունիք'!BG387)</f>
        <v>0</v>
      </c>
      <c r="BH389" s="13">
        <f>SUM('Երևան քաղաք:Սյունիք'!BH387)</f>
        <v>0</v>
      </c>
      <c r="BI389" s="13">
        <f>SUM('Երևան քաղաք:Սյունիք'!BI387)</f>
        <v>0</v>
      </c>
      <c r="BJ389" s="13">
        <f>SUM('Երևան քաղաք:Սյունիք'!BJ387)</f>
        <v>0</v>
      </c>
      <c r="BK389" s="13">
        <f>SUM('Երևան քաղաք:Սյունիք'!BK387)</f>
        <v>0</v>
      </c>
      <c r="BL389" s="13">
        <f>SUM('Երևան քաղաք:Սյունիք'!BL387)</f>
        <v>0</v>
      </c>
      <c r="BM389" s="13">
        <f>SUM('Երևան քաղաք:Սյունիք'!BM387)</f>
        <v>0</v>
      </c>
      <c r="BN389" s="13">
        <f>SUM('Երևան քաղաք:Սյունիք'!BN387)</f>
        <v>0</v>
      </c>
      <c r="BO389" s="13">
        <f>SUM('Երևան քաղաք:Սյունիք'!BO387)</f>
        <v>0</v>
      </c>
      <c r="BP389" s="13">
        <f>SUM('Երևան քաղաք:Սյունիք'!BP387)</f>
        <v>0</v>
      </c>
      <c r="BQ389" s="13">
        <f>SUM('Երևան քաղաք:Սյունիք'!BQ387)</f>
        <v>0</v>
      </c>
      <c r="BR389" s="13">
        <f>SUM('Երևան քաղաք:Սյունիք'!BR387)</f>
        <v>0</v>
      </c>
      <c r="BS389" s="13">
        <f>SUM('Երևան քաղաք:Սյունիք'!BS387)</f>
        <v>0</v>
      </c>
      <c r="BT389" s="13">
        <f>SUM('Երևան քաղաք:Սյունիք'!BT387)</f>
        <v>0</v>
      </c>
      <c r="BU389" s="13">
        <f>SUM('Երևան քաղաք:Սյունիք'!BU387)</f>
        <v>0</v>
      </c>
      <c r="BV389" s="13">
        <f>SUM('Երևան քաղաք:Սյունիք'!BV387)</f>
        <v>0</v>
      </c>
      <c r="BW389" s="13">
        <f>SUM('Երևան քաղաք:Սյունիք'!BW387)</f>
        <v>0</v>
      </c>
      <c r="BX389" s="13">
        <f>SUM('Երևան քաղաք:Սյունիք'!BX387)</f>
        <v>0</v>
      </c>
      <c r="BY389" s="13">
        <f>SUM('Երևան քաղաք:Սյունիք'!BY387)</f>
        <v>0</v>
      </c>
      <c r="BZ389" s="13">
        <f>SUM('Երևան քաղաք:Սյունիք'!BZ387)</f>
        <v>0</v>
      </c>
      <c r="CA389" s="13">
        <v>0</v>
      </c>
    </row>
    <row r="390" spans="1:79" ht="20.100000000000001" hidden="1" customHeight="1" x14ac:dyDescent="0.3">
      <c r="A390" s="5" t="s">
        <v>841</v>
      </c>
      <c r="B390" s="3" t="s">
        <v>646</v>
      </c>
      <c r="C390" s="3">
        <v>397.1</v>
      </c>
      <c r="D390" s="13">
        <f>SUM('Երևան քաղաք:Սյունիք'!D388)</f>
        <v>0</v>
      </c>
      <c r="E390" s="13">
        <f>SUM('Երևան քաղաք:Սյունիք'!E388)</f>
        <v>0</v>
      </c>
      <c r="F390" s="13">
        <f>SUM('Երևան քաղաք:Սյունիք'!F388)</f>
        <v>0</v>
      </c>
      <c r="G390" s="13">
        <f>SUM('Երևան քաղաք:Սյունիք'!G388)</f>
        <v>0</v>
      </c>
      <c r="H390" s="13">
        <f>SUM('Երևան քաղաք:Սյունիք'!H388)</f>
        <v>0</v>
      </c>
      <c r="I390" s="13">
        <f>SUM('Երևան քաղաք:Սյունիք'!I388)</f>
        <v>0</v>
      </c>
      <c r="J390" s="13">
        <f>SUM('Երևան քաղաք:Սյունիք'!J388)</f>
        <v>0</v>
      </c>
      <c r="K390" s="13">
        <f>SUM('Երևան քաղաք:Սյունիք'!K388)</f>
        <v>0</v>
      </c>
      <c r="L390" s="13">
        <f>SUM('Երևան քաղաք:Սյունիք'!L388)</f>
        <v>0</v>
      </c>
      <c r="M390" s="13">
        <f>SUM('Երևան քաղաք:Սյունիք'!M388)</f>
        <v>0</v>
      </c>
      <c r="N390" s="13">
        <f>SUM('Երևան քաղաք:Սյունիք'!N388)</f>
        <v>0</v>
      </c>
      <c r="O390" s="13">
        <f>SUM('Երևան քաղաք:Սյունիք'!O388)</f>
        <v>0</v>
      </c>
      <c r="P390" s="13">
        <f>SUM('Երևան քաղաք:Սյունիք'!P388)</f>
        <v>0</v>
      </c>
      <c r="Q390" s="13">
        <f>SUM('Երևան քաղաք:Սյունիք'!Q388)</f>
        <v>0</v>
      </c>
      <c r="R390" s="13">
        <f>SUM('Երևան քաղաք:Սյունիք'!R388)</f>
        <v>0</v>
      </c>
      <c r="S390" s="13">
        <f>SUM('Երևան քաղաք:Սյունիք'!S388)</f>
        <v>0</v>
      </c>
      <c r="T390" s="13">
        <f>SUM('Երևան քաղաք:Սյունիք'!T388)</f>
        <v>0</v>
      </c>
      <c r="U390" s="13">
        <f>SUM('Երևան քաղաք:Սյունիք'!U388)</f>
        <v>0</v>
      </c>
      <c r="V390" s="13">
        <f>SUM('Երևան քաղաք:Սյունիք'!V388)</f>
        <v>0</v>
      </c>
      <c r="W390" s="13">
        <f>SUM('Երևան քաղաք:Սյունիք'!W388)</f>
        <v>0</v>
      </c>
      <c r="X390" s="13">
        <f>SUM('Երևան քաղաք:Սյունիք'!X388)</f>
        <v>0</v>
      </c>
      <c r="Y390" s="13">
        <f>SUM('Երևան քաղաք:Սյունիք'!Y388)</f>
        <v>0</v>
      </c>
      <c r="Z390" s="13">
        <f>SUM('Երևան քաղաք:Սյունիք'!Z388)</f>
        <v>0</v>
      </c>
      <c r="AA390" s="13">
        <f>SUM('Երևան քաղաք:Սյունիք'!AA388)</f>
        <v>0</v>
      </c>
      <c r="AB390" s="13">
        <f>SUM('Երևան քաղաք:Սյունիք'!AB388)</f>
        <v>0</v>
      </c>
      <c r="AC390" s="13">
        <f>SUM('Երևան քաղաք:Սյունիք'!AC388)</f>
        <v>0</v>
      </c>
      <c r="AD390" s="13">
        <f>SUM('Երևան քաղաք:Սյունիք'!AD388)</f>
        <v>0</v>
      </c>
      <c r="AE390" s="13">
        <f>SUM('Երևան քաղաք:Սյունիք'!AE388)</f>
        <v>0</v>
      </c>
      <c r="AF390" s="13">
        <f>SUM('Երևան քաղաք:Սյունիք'!AF388)</f>
        <v>0</v>
      </c>
      <c r="AG390" s="13">
        <f>SUM('Երևան քաղաք:Սյունիք'!AG388)</f>
        <v>0</v>
      </c>
      <c r="AH390" s="13">
        <f>SUM('Երևան քաղաք:Սյունիք'!AH388)</f>
        <v>0</v>
      </c>
      <c r="AI390" s="13">
        <f>SUM('Երևան քաղաք:Սյունիք'!AI388)</f>
        <v>0</v>
      </c>
      <c r="AJ390" s="13">
        <f>SUM('Երևան քաղաք:Սյունիք'!AJ388)</f>
        <v>0</v>
      </c>
      <c r="AK390" s="13">
        <f>SUM('Երևան քաղաք:Սյունիք'!AK388)</f>
        <v>0</v>
      </c>
      <c r="AL390" s="13">
        <f>SUM('Երևան քաղաք:Սյունիք'!AL388)</f>
        <v>0</v>
      </c>
      <c r="AM390" s="13">
        <f>SUM('Երևան քաղաք:Սյունիք'!AM388)</f>
        <v>0</v>
      </c>
      <c r="AN390" s="13">
        <f>SUM('Երևան քաղաք:Սյունիք'!AN388)</f>
        <v>0</v>
      </c>
      <c r="AO390" s="13">
        <f>SUM('Երևան քաղաք:Սյունիք'!AO388)</f>
        <v>0</v>
      </c>
      <c r="AP390" s="13">
        <f>SUM('Երևան քաղաք:Սյունիք'!AP388)</f>
        <v>0</v>
      </c>
      <c r="AQ390" s="13">
        <f>SUM('Երևան քաղաք:Սյունիք'!AQ388)</f>
        <v>0</v>
      </c>
      <c r="AR390" s="13">
        <f>SUM('Երևան քաղաք:Սյունիք'!AR388)</f>
        <v>0</v>
      </c>
      <c r="AS390" s="13">
        <f>SUM('Երևան քաղաք:Սյունիք'!AS388)</f>
        <v>0</v>
      </c>
      <c r="AT390" s="13">
        <f>SUM('Երևան քաղաք:Սյունիք'!AT388)</f>
        <v>0</v>
      </c>
      <c r="AU390" s="13">
        <f>SUM('Երևան քաղաք:Սյունիք'!AU388)</f>
        <v>0</v>
      </c>
      <c r="AV390" s="13">
        <f>SUM('Երևան քաղաք:Սյունիք'!AV388)</f>
        <v>0</v>
      </c>
      <c r="AW390" s="13">
        <f>SUM('Երևան քաղաք:Սյունիք'!AW388)</f>
        <v>0</v>
      </c>
      <c r="AX390" s="13">
        <f>SUM('Երևան քաղաք:Սյունիք'!AX388)</f>
        <v>0</v>
      </c>
      <c r="AY390" s="13">
        <f>SUM('Երևան քաղաք:Սյունիք'!AY388)</f>
        <v>0</v>
      </c>
      <c r="AZ390" s="13">
        <f>SUM('Երևան քաղաք:Սյունիք'!AZ388)</f>
        <v>0</v>
      </c>
      <c r="BA390" s="13">
        <f>SUM('Երևան քաղաք:Սյունիք'!BA388)</f>
        <v>0</v>
      </c>
      <c r="BB390" s="13">
        <f>SUM('Երևան քաղաք:Սյունիք'!BB388)</f>
        <v>0</v>
      </c>
      <c r="BC390" s="13">
        <f>SUM('Երևան քաղաք:Սյունիք'!BC388)</f>
        <v>0</v>
      </c>
      <c r="BD390" s="13">
        <f>SUM('Երևան քաղաք:Սյունիք'!BD388)</f>
        <v>0</v>
      </c>
      <c r="BE390" s="13">
        <f>SUM('Երևան քաղաք:Սյունիք'!BE388)</f>
        <v>0</v>
      </c>
      <c r="BF390" s="13">
        <f>SUM('Երևան քաղաք:Սյունիք'!BF388)</f>
        <v>0</v>
      </c>
      <c r="BG390" s="13">
        <f>SUM('Երևան քաղաք:Սյունիք'!BG388)</f>
        <v>0</v>
      </c>
      <c r="BH390" s="13">
        <f>SUM('Երևան քաղաք:Սյունիք'!BH388)</f>
        <v>0</v>
      </c>
      <c r="BI390" s="13">
        <f>SUM('Երևան քաղաք:Սյունիք'!BI388)</f>
        <v>0</v>
      </c>
      <c r="BJ390" s="13">
        <f>SUM('Երևան քաղաք:Սյունիք'!BJ388)</f>
        <v>0</v>
      </c>
      <c r="BK390" s="13">
        <f>SUM('Երևան քաղաք:Սյունիք'!BK388)</f>
        <v>0</v>
      </c>
      <c r="BL390" s="13">
        <f>SUM('Երևան քաղաք:Սյունիք'!BL388)</f>
        <v>0</v>
      </c>
      <c r="BM390" s="13">
        <f>SUM('Երևան քաղաք:Սյունիք'!BM388)</f>
        <v>0</v>
      </c>
      <c r="BN390" s="13">
        <f>SUM('Երևան քաղաք:Սյունիք'!BN388)</f>
        <v>0</v>
      </c>
      <c r="BO390" s="13">
        <f>SUM('Երևան քաղաք:Սյունիք'!BO388)</f>
        <v>0</v>
      </c>
      <c r="BP390" s="13">
        <f>SUM('Երևան քաղաք:Սյունիք'!BP388)</f>
        <v>0</v>
      </c>
      <c r="BQ390" s="13">
        <f>SUM('Երևան քաղաք:Սյունիք'!BQ388)</f>
        <v>0</v>
      </c>
      <c r="BR390" s="13">
        <f>SUM('Երևան քաղաք:Սյունիք'!BR388)</f>
        <v>0</v>
      </c>
      <c r="BS390" s="13">
        <f>SUM('Երևան քաղաք:Սյունիք'!BS388)</f>
        <v>0</v>
      </c>
      <c r="BT390" s="13">
        <f>SUM('Երևան քաղաք:Սյունիք'!BT388)</f>
        <v>0</v>
      </c>
      <c r="BU390" s="13">
        <f>SUM('Երևան քաղաք:Սյունիք'!BU388)</f>
        <v>0</v>
      </c>
      <c r="BV390" s="13">
        <f>SUM('Երևան քաղաք:Սյունիք'!BV388)</f>
        <v>0</v>
      </c>
      <c r="BW390" s="13">
        <f>SUM('Երևան քաղաք:Սյունիք'!BW388)</f>
        <v>0</v>
      </c>
      <c r="BX390" s="13">
        <f>SUM('Երևան քաղաք:Սյունիք'!BX388)</f>
        <v>0</v>
      </c>
      <c r="BY390" s="13">
        <f>SUM('Երևան քաղաք:Սյունիք'!BY388)</f>
        <v>0</v>
      </c>
      <c r="BZ390" s="13">
        <f>SUM('Երևան քաղաք:Սյունիք'!BZ388)</f>
        <v>0</v>
      </c>
      <c r="CA390" s="13">
        <v>0</v>
      </c>
    </row>
    <row r="391" spans="1:79" ht="20.100000000000001" customHeight="1" x14ac:dyDescent="0.3">
      <c r="A391" s="5">
        <v>19</v>
      </c>
      <c r="B391" s="43" t="s">
        <v>326</v>
      </c>
      <c r="C391" s="7"/>
      <c r="D391" s="13">
        <f>SUM('Երևան քաղաք:Սյունիք'!D389)</f>
        <v>2</v>
      </c>
      <c r="E391" s="13">
        <f>SUM('Երևան քաղաք:Սյունիք'!E389)</f>
        <v>440</v>
      </c>
      <c r="F391" s="13">
        <f>SUM('Երևան քաղաք:Սյունիք'!F389)</f>
        <v>442</v>
      </c>
      <c r="G391" s="13">
        <f>SUM('Երևան քաղաք:Սյունիք'!G389)</f>
        <v>30</v>
      </c>
      <c r="H391" s="13">
        <f>SUM('Երևան քաղաք:Սյունիք'!H389)</f>
        <v>67</v>
      </c>
      <c r="I391" s="13">
        <f>SUM('Երևան քաղաք:Սյունիք'!I389)</f>
        <v>2068</v>
      </c>
      <c r="J391" s="13">
        <f>SUM('Երևան քաղաք:Սյունիք'!J389)</f>
        <v>71</v>
      </c>
      <c r="K391" s="13">
        <f>SUM('Երևան քաղաք:Սյունիք'!K389)</f>
        <v>32</v>
      </c>
      <c r="L391" s="13">
        <f>SUM('Երևան քաղաք:Սյունիք'!L389)</f>
        <v>2171</v>
      </c>
      <c r="M391" s="13">
        <f>SUM('Երևան քաղաք:Սյունիք'!M389)</f>
        <v>103</v>
      </c>
      <c r="N391" s="13">
        <f>SUM('Երևան քաղաք:Սյունիք'!N389)</f>
        <v>26</v>
      </c>
      <c r="O391" s="13">
        <f>SUM('Երևան քաղաք:Սյունիք'!O389)</f>
        <v>291</v>
      </c>
      <c r="P391" s="13">
        <f>SUM('Երևան քաղաք:Սյունիք'!P389)</f>
        <v>135</v>
      </c>
      <c r="Q391" s="13">
        <f>SUM('Երևան քաղաք:Սյունիք'!Q389)</f>
        <v>143</v>
      </c>
      <c r="R391" s="13">
        <f>SUM('Երևան քաղաք:Սյունիք'!R389)</f>
        <v>234</v>
      </c>
      <c r="S391" s="13">
        <f>SUM('Երևան քաղաք:Սյունիք'!S389)</f>
        <v>68</v>
      </c>
      <c r="T391" s="13">
        <f>SUM('Երևան քաղաք:Սյունիք'!T389)</f>
        <v>23</v>
      </c>
      <c r="U391" s="13">
        <f>SUM('Երևան քաղաք:Սյունիք'!U389)</f>
        <v>14</v>
      </c>
      <c r="V391" s="13">
        <f>SUM('Երևան քաղաք:Սյունիք'!V389)</f>
        <v>2</v>
      </c>
      <c r="W391" s="13">
        <f>SUM('Երևան քաղաք:Սյունիք'!W389)</f>
        <v>910</v>
      </c>
      <c r="X391" s="13">
        <f>SUM('Երևան քաղաք:Սյունիք'!X389)</f>
        <v>2</v>
      </c>
      <c r="Y391" s="13">
        <f>SUM('Երևան քաղաք:Սյունիք'!Y389)</f>
        <v>1182</v>
      </c>
      <c r="Z391" s="13">
        <f>SUM('Երևան քաղաք:Սյունիք'!Z389)</f>
        <v>1</v>
      </c>
      <c r="AA391" s="13">
        <f>SUM('Երևան քաղաք:Սյունիք'!AA389)</f>
        <v>0</v>
      </c>
      <c r="AB391" s="13">
        <f>SUM('Երևան քաղաք:Սյունիք'!AB389)</f>
        <v>2</v>
      </c>
      <c r="AC391" s="13">
        <f>SUM('Երևան քաղաք:Սյունիք'!AC389)</f>
        <v>68</v>
      </c>
      <c r="AD391" s="13">
        <f>SUM('Երևան քաղաք:Սյունիք'!AD389)</f>
        <v>637</v>
      </c>
      <c r="AE391" s="13">
        <f>SUM('Երևան քաղաք:Սյունիք'!AE389)</f>
        <v>58</v>
      </c>
      <c r="AF391" s="13">
        <f>SUM('Երևան քաղաք:Սյունիք'!AF389)</f>
        <v>5</v>
      </c>
      <c r="AG391" s="13">
        <f>SUM('Երևան քաղաք:Սյունիք'!AG389)</f>
        <v>0</v>
      </c>
      <c r="AH391" s="13">
        <f>SUM('Երևան քաղաք:Սյունիք'!AH389)</f>
        <v>119</v>
      </c>
      <c r="AI391" s="13">
        <f>SUM('Երևան քաղաք:Սյունիք'!AI389)</f>
        <v>9</v>
      </c>
      <c r="AJ391" s="13">
        <f>SUM('Երևան քաղաք:Սյունիք'!AJ389)</f>
        <v>166</v>
      </c>
      <c r="AK391" s="13">
        <f>SUM('Երևան քաղաք:Սյունիք'!AK389)</f>
        <v>69</v>
      </c>
      <c r="AL391" s="13">
        <f>SUM('Երևան քաղաք:Սյունիք'!AL389)</f>
        <v>0</v>
      </c>
      <c r="AM391" s="13">
        <f>SUM('Երևան քաղաք:Սյունիք'!AM389)</f>
        <v>5</v>
      </c>
      <c r="AN391" s="13">
        <f>SUM('Երևան քաղաք:Սյունիք'!AN389)</f>
        <v>21</v>
      </c>
      <c r="AO391" s="13">
        <f>SUM('Երևան քաղաք:Սյունիք'!AO389)</f>
        <v>781</v>
      </c>
      <c r="AP391" s="13">
        <f>SUM('Երևան քաղաք:Սյունիք'!AP389)</f>
        <v>1012</v>
      </c>
      <c r="AQ391" s="13">
        <f>SUM('Երևան քաղաք:Սյունիք'!AQ389)</f>
        <v>352</v>
      </c>
      <c r="AR391" s="13">
        <f>SUM('Երևան քաղաք:Սյունիք'!AR389)</f>
        <v>30</v>
      </c>
      <c r="AS391" s="13">
        <f>SUM('Երևան քաղաք:Սյունիք'!AS389)</f>
        <v>216</v>
      </c>
      <c r="AT391" s="13">
        <f>SUM('Երևան քաղաք:Սյունիք'!AT389)</f>
        <v>456</v>
      </c>
      <c r="AU391" s="13">
        <f>SUM('Երևան քաղաք:Սյունիք'!AU389)</f>
        <v>10</v>
      </c>
      <c r="AV391" s="13">
        <f>SUM('Երևան քաղաք:Սյունիք'!AV389)</f>
        <v>7</v>
      </c>
      <c r="AW391" s="13">
        <f>SUM('Երևան քաղաք:Սյունիք'!AW389)</f>
        <v>1443</v>
      </c>
      <c r="AX391" s="13">
        <f>SUM('Երևան քաղաք:Սյունիք'!AX389)</f>
        <v>9</v>
      </c>
      <c r="AY391" s="13">
        <f>SUM('Երևան քաղաք:Սյունիք'!AY389)</f>
        <v>2136</v>
      </c>
      <c r="AZ391" s="13">
        <f>SUM('Երևան քաղաք:Սյունիք'!AZ389)</f>
        <v>3</v>
      </c>
      <c r="BA391" s="13">
        <f>SUM('Երևան քաղաք:Սյունիք'!BA389)</f>
        <v>32</v>
      </c>
      <c r="BB391" s="13">
        <f>SUM('Երևան քաղաք:Սյունիք'!BB389)</f>
        <v>152</v>
      </c>
      <c r="BC391" s="13">
        <f>SUM('Երևան քաղաք:Սյունիք'!BC389)</f>
        <v>92</v>
      </c>
      <c r="BD391" s="13">
        <f>SUM('Երևան քաղաք:Սյունիք'!BD389)</f>
        <v>25</v>
      </c>
      <c r="BE391" s="13">
        <f>SUM('Երևան քաղաք:Սյունիք'!BE389)</f>
        <v>20</v>
      </c>
      <c r="BF391" s="13">
        <f>SUM('Երևան քաղաք:Սյունիք'!BF389)</f>
        <v>137</v>
      </c>
      <c r="BG391" s="13">
        <f>SUM('Երևան քաղաք:Սյունիք'!BG389)</f>
        <v>4</v>
      </c>
      <c r="BH391" s="13">
        <f>SUM('Երևան քաղաք:Սյունիք'!BH389)</f>
        <v>31</v>
      </c>
      <c r="BI391" s="13">
        <f>SUM('Երևան քաղաք:Սյունիք'!BI389)</f>
        <v>3</v>
      </c>
      <c r="BJ391" s="13">
        <f>SUM('Երևան քաղաք:Սյունիք'!BJ389)</f>
        <v>99</v>
      </c>
      <c r="BK391" s="13">
        <f>SUM('Երևան քաղաք:Սյունիք'!BK389)</f>
        <v>23</v>
      </c>
      <c r="BL391" s="13">
        <f>SUM('Երևան քաղաք:Սյունիք'!BL389)</f>
        <v>8</v>
      </c>
      <c r="BM391" s="13">
        <f>SUM('Երևան քաղաք:Սյունիք'!BM389)</f>
        <v>12</v>
      </c>
      <c r="BN391" s="13">
        <f>SUM('Երևան քաղաք:Սյունիք'!BN389)</f>
        <v>6</v>
      </c>
      <c r="BO391" s="13">
        <f>SUM('Երևան քաղաք:Սյունիք'!BO389)</f>
        <v>7</v>
      </c>
      <c r="BP391" s="13">
        <f>SUM('Երևան քաղաք:Սյունիք'!BP389)</f>
        <v>18</v>
      </c>
      <c r="BQ391" s="13">
        <f>SUM('Երևան քաղաք:Սյունիք'!BQ389)</f>
        <v>4</v>
      </c>
      <c r="BR391" s="13">
        <f>SUM('Երևան քաղաք:Սյունիք'!BR389)</f>
        <v>8</v>
      </c>
      <c r="BS391" s="13">
        <f>SUM('Երևան քաղաք:Սյունիք'!BS389)</f>
        <v>37</v>
      </c>
      <c r="BT391" s="13">
        <f>SUM('Երևան քաղաք:Սյունիք'!BT389)</f>
        <v>6</v>
      </c>
      <c r="BU391" s="13">
        <f>SUM('Երևան քաղաք:Սյունիք'!BU389)</f>
        <v>2055</v>
      </c>
      <c r="BV391" s="13">
        <f>SUM('Երևան քաղաք:Սյունիք'!BV389)</f>
        <v>104</v>
      </c>
      <c r="BW391" s="13">
        <f>SUM('Երևան քաղաք:Սյունիք'!BW389)</f>
        <v>1</v>
      </c>
      <c r="BX391" s="13">
        <f>SUM('Երևան քաղաք:Սյունիք'!BX389)</f>
        <v>3</v>
      </c>
      <c r="BY391" s="13">
        <f>SUM('Երևան քաղաք:Սյունիք'!BY389)</f>
        <v>1807</v>
      </c>
      <c r="BZ391" s="13">
        <f>SUM('Երևան քաղաք:Սյունիք'!BZ389)</f>
        <v>639</v>
      </c>
      <c r="CA391" s="13">
        <v>0</v>
      </c>
    </row>
    <row r="392" spans="1:79" s="6" customFormat="1" ht="42.75" customHeight="1" x14ac:dyDescent="0.3">
      <c r="B392" s="70" t="s">
        <v>850</v>
      </c>
      <c r="C392" s="71"/>
      <c r="D392" s="71"/>
    </row>
    <row r="393" spans="1:79" s="6" customFormat="1" ht="51.75" customHeight="1" x14ac:dyDescent="0.3">
      <c r="B393" s="68" t="s">
        <v>852</v>
      </c>
      <c r="C393" s="69"/>
      <c r="D393" s="69"/>
    </row>
    <row r="394" spans="1:79" s="6" customFormat="1" x14ac:dyDescent="0.3"/>
    <row r="395" spans="1:79" s="6" customFormat="1" x14ac:dyDescent="0.3"/>
    <row r="396" spans="1:79" s="6" customFormat="1" x14ac:dyDescent="0.3"/>
    <row r="397" spans="1:79" s="6" customFormat="1" x14ac:dyDescent="0.3"/>
    <row r="398" spans="1:79" s="6" customFormat="1" x14ac:dyDescent="0.3"/>
    <row r="399" spans="1:79" s="6" customFormat="1" x14ac:dyDescent="0.3"/>
    <row r="400" spans="1:79" s="6" customFormat="1" x14ac:dyDescent="0.3"/>
    <row r="401" s="6" customFormat="1" x14ac:dyDescent="0.3"/>
  </sheetData>
  <sheetProtection sheet="1" objects="1" scenarios="1"/>
  <mergeCells count="86">
    <mergeCell ref="B393:D393"/>
    <mergeCell ref="BZ6:BZ7"/>
    <mergeCell ref="CA6:CA7"/>
    <mergeCell ref="BY6:BY7"/>
    <mergeCell ref="B392:D392"/>
    <mergeCell ref="AO6:AO7"/>
    <mergeCell ref="AP6:AP7"/>
    <mergeCell ref="BC6:BC7"/>
    <mergeCell ref="BD6:BD7"/>
    <mergeCell ref="BE6:BE7"/>
    <mergeCell ref="BF6:BF7"/>
    <mergeCell ref="BG6:BG7"/>
    <mergeCell ref="AW6:AW7"/>
    <mergeCell ref="AX6:AX7"/>
    <mergeCell ref="AY6:AY7"/>
    <mergeCell ref="AZ6:AZ7"/>
    <mergeCell ref="A3:CA3"/>
    <mergeCell ref="BJ6:BJ7"/>
    <mergeCell ref="BK6:BK7"/>
    <mergeCell ref="BL6:BL7"/>
    <mergeCell ref="BM6:BM7"/>
    <mergeCell ref="BN6:BN7"/>
    <mergeCell ref="BI6:BI7"/>
    <mergeCell ref="BP6:BP7"/>
    <mergeCell ref="BQ6:BQ7"/>
    <mergeCell ref="BR6:BR7"/>
    <mergeCell ref="BS6:BS7"/>
    <mergeCell ref="BO6:BO7"/>
    <mergeCell ref="BH6:BH7"/>
    <mergeCell ref="AL6:AL7"/>
    <mergeCell ref="AM6:AM7"/>
    <mergeCell ref="AN6:AN7"/>
    <mergeCell ref="BA6:BA7"/>
    <mergeCell ref="AJ6:AJ7"/>
    <mergeCell ref="AD5:AD7"/>
    <mergeCell ref="AE5:AE7"/>
    <mergeCell ref="AF5:AH5"/>
    <mergeCell ref="AI5:AI7"/>
    <mergeCell ref="BY5:CA5"/>
    <mergeCell ref="D6:D7"/>
    <mergeCell ref="E6:E7"/>
    <mergeCell ref="F6:F7"/>
    <mergeCell ref="I6:K6"/>
    <mergeCell ref="L6:L7"/>
    <mergeCell ref="M6:M7"/>
    <mergeCell ref="N6:N7"/>
    <mergeCell ref="O6:W6"/>
    <mergeCell ref="X6:X7"/>
    <mergeCell ref="BO5:BS5"/>
    <mergeCell ref="BT5:BT7"/>
    <mergeCell ref="BU5:BU7"/>
    <mergeCell ref="BV5:BV7"/>
    <mergeCell ref="BW5:BW7"/>
    <mergeCell ref="BX5:BX7"/>
    <mergeCell ref="Z6:Z7"/>
    <mergeCell ref="AA6:AA7"/>
    <mergeCell ref="BK5:BN5"/>
    <mergeCell ref="AR6:AR7"/>
    <mergeCell ref="AS6:AS7"/>
    <mergeCell ref="AT6:AT7"/>
    <mergeCell ref="AU6:AV6"/>
    <mergeCell ref="AR5:AX5"/>
    <mergeCell ref="AY5:BA5"/>
    <mergeCell ref="BB5:BB7"/>
    <mergeCell ref="BC5:BF5"/>
    <mergeCell ref="BG5:BJ5"/>
    <mergeCell ref="AC6:AC7"/>
    <mergeCell ref="AF6:AF7"/>
    <mergeCell ref="AG6:AG7"/>
    <mergeCell ref="AH6:AH7"/>
    <mergeCell ref="AB6:AB7"/>
    <mergeCell ref="O5:AC5"/>
    <mergeCell ref="AQ6:AQ7"/>
    <mergeCell ref="AK6:AK7"/>
    <mergeCell ref="A1:CA1"/>
    <mergeCell ref="A4:B4"/>
    <mergeCell ref="C4:CA4"/>
    <mergeCell ref="A5:A7"/>
    <mergeCell ref="B5:B6"/>
    <mergeCell ref="C5:C7"/>
    <mergeCell ref="D5:F5"/>
    <mergeCell ref="G5:G7"/>
    <mergeCell ref="H5:H7"/>
    <mergeCell ref="I5:N5"/>
    <mergeCell ref="AJ5:AQ5"/>
    <mergeCell ref="Y6:Y7"/>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B407"/>
  <sheetViews>
    <sheetView topLeftCell="AH1" zoomScaleNormal="73" workbookViewId="0">
      <selection activeCell="B5" sqref="B5"/>
    </sheetView>
  </sheetViews>
  <sheetFormatPr defaultRowHeight="16.5" x14ac:dyDescent="0.3"/>
  <cols>
    <col min="1" max="1" width="6.85546875" style="24" customWidth="1"/>
    <col min="2" max="2" width="37" style="24" customWidth="1"/>
    <col min="3" max="3" width="7.140625" style="24" customWidth="1"/>
    <col min="4" max="4" width="11.5703125" style="24" customWidth="1"/>
    <col min="5" max="46" width="5.5703125" style="24" customWidth="1"/>
    <col min="47" max="47" width="6" style="24" customWidth="1"/>
    <col min="48" max="48" width="6.140625" style="24" customWidth="1"/>
    <col min="49" max="79" width="5.5703125" style="24" customWidth="1"/>
    <col min="80" max="236" width="9.140625" style="24"/>
    <col min="237" max="237" width="6.85546875" style="24" customWidth="1"/>
    <col min="238" max="238" width="37" style="24" customWidth="1"/>
    <col min="239" max="239" width="7.140625" style="24" customWidth="1"/>
    <col min="240" max="240" width="11.5703125" style="24" customWidth="1"/>
    <col min="241" max="282" width="5.5703125" style="24" customWidth="1"/>
    <col min="283" max="283" width="6" style="24" customWidth="1"/>
    <col min="284" max="284" width="6.140625" style="24" customWidth="1"/>
    <col min="285" max="315" width="5.5703125" style="24" customWidth="1"/>
    <col min="316" max="324" width="9.140625" style="24"/>
    <col min="325" max="325" width="12.42578125" style="24" customWidth="1"/>
    <col min="326" max="492" width="9.140625" style="24"/>
    <col min="493" max="493" width="6.85546875" style="24" customWidth="1"/>
    <col min="494" max="494" width="37" style="24" customWidth="1"/>
    <col min="495" max="495" width="7.140625" style="24" customWidth="1"/>
    <col min="496" max="496" width="11.5703125" style="24" customWidth="1"/>
    <col min="497" max="538" width="5.5703125" style="24" customWidth="1"/>
    <col min="539" max="539" width="6" style="24" customWidth="1"/>
    <col min="540" max="540" width="6.140625" style="24" customWidth="1"/>
    <col min="541" max="571" width="5.5703125" style="24" customWidth="1"/>
    <col min="572" max="580" width="9.140625" style="24"/>
    <col min="581" max="581" width="12.42578125" style="24" customWidth="1"/>
    <col min="582" max="748" width="9.140625" style="24"/>
    <col min="749" max="749" width="6.85546875" style="24" customWidth="1"/>
    <col min="750" max="750" width="37" style="24" customWidth="1"/>
    <col min="751" max="751" width="7.140625" style="24" customWidth="1"/>
    <col min="752" max="752" width="11.5703125" style="24" customWidth="1"/>
    <col min="753" max="794" width="5.5703125" style="24" customWidth="1"/>
    <col min="795" max="795" width="6" style="24" customWidth="1"/>
    <col min="796" max="796" width="6.140625" style="24" customWidth="1"/>
    <col min="797" max="827" width="5.5703125" style="24" customWidth="1"/>
    <col min="828" max="836" width="9.140625" style="24"/>
    <col min="837" max="837" width="12.42578125" style="24" customWidth="1"/>
    <col min="838" max="1004" width="9.140625" style="24"/>
    <col min="1005" max="1005" width="6.85546875" style="24" customWidth="1"/>
    <col min="1006" max="1006" width="37" style="24" customWidth="1"/>
    <col min="1007" max="1007" width="7.140625" style="24" customWidth="1"/>
    <col min="1008" max="1008" width="11.5703125" style="24" customWidth="1"/>
    <col min="1009" max="1050" width="5.5703125" style="24" customWidth="1"/>
    <col min="1051" max="1051" width="6" style="24" customWidth="1"/>
    <col min="1052" max="1052" width="6.140625" style="24" customWidth="1"/>
    <col min="1053" max="1083" width="5.5703125" style="24" customWidth="1"/>
    <col min="1084" max="1092" width="9.140625" style="24"/>
    <col min="1093" max="1093" width="12.42578125" style="24" customWidth="1"/>
    <col min="1094" max="1260" width="9.140625" style="24"/>
    <col min="1261" max="1261" width="6.85546875" style="24" customWidth="1"/>
    <col min="1262" max="1262" width="37" style="24" customWidth="1"/>
    <col min="1263" max="1263" width="7.140625" style="24" customWidth="1"/>
    <col min="1264" max="1264" width="11.5703125" style="24" customWidth="1"/>
    <col min="1265" max="1306" width="5.5703125" style="24" customWidth="1"/>
    <col min="1307" max="1307" width="6" style="24" customWidth="1"/>
    <col min="1308" max="1308" width="6.140625" style="24" customWidth="1"/>
    <col min="1309" max="1339" width="5.5703125" style="24" customWidth="1"/>
    <col min="1340" max="1348" width="9.140625" style="24"/>
    <col min="1349" max="1349" width="12.42578125" style="24" customWidth="1"/>
    <col min="1350" max="1516" width="9.140625" style="24"/>
    <col min="1517" max="1517" width="6.85546875" style="24" customWidth="1"/>
    <col min="1518" max="1518" width="37" style="24" customWidth="1"/>
    <col min="1519" max="1519" width="7.140625" style="24" customWidth="1"/>
    <col min="1520" max="1520" width="11.5703125" style="24" customWidth="1"/>
    <col min="1521" max="1562" width="5.5703125" style="24" customWidth="1"/>
    <col min="1563" max="1563" width="6" style="24" customWidth="1"/>
    <col min="1564" max="1564" width="6.140625" style="24" customWidth="1"/>
    <col min="1565" max="1595" width="5.5703125" style="24" customWidth="1"/>
    <col min="1596" max="1604" width="9.140625" style="24"/>
    <col min="1605" max="1605" width="12.42578125" style="24" customWidth="1"/>
    <col min="1606" max="1772" width="9.140625" style="24"/>
    <col min="1773" max="1773" width="6.85546875" style="24" customWidth="1"/>
    <col min="1774" max="1774" width="37" style="24" customWidth="1"/>
    <col min="1775" max="1775" width="7.140625" style="24" customWidth="1"/>
    <col min="1776" max="1776" width="11.5703125" style="24" customWidth="1"/>
    <col min="1777" max="1818" width="5.5703125" style="24" customWidth="1"/>
    <col min="1819" max="1819" width="6" style="24" customWidth="1"/>
    <col min="1820" max="1820" width="6.140625" style="24" customWidth="1"/>
    <col min="1821" max="1851" width="5.5703125" style="24" customWidth="1"/>
    <col min="1852" max="1860" width="9.140625" style="24"/>
    <col min="1861" max="1861" width="12.42578125" style="24" customWidth="1"/>
    <col min="1862" max="2028" width="9.140625" style="24"/>
    <col min="2029" max="2029" width="6.85546875" style="24" customWidth="1"/>
    <col min="2030" max="2030" width="37" style="24" customWidth="1"/>
    <col min="2031" max="2031" width="7.140625" style="24" customWidth="1"/>
    <col min="2032" max="2032" width="11.5703125" style="24" customWidth="1"/>
    <col min="2033" max="2074" width="5.5703125" style="24" customWidth="1"/>
    <col min="2075" max="2075" width="6" style="24" customWidth="1"/>
    <col min="2076" max="2076" width="6.140625" style="24" customWidth="1"/>
    <col min="2077" max="2107" width="5.5703125" style="24" customWidth="1"/>
    <col min="2108" max="2116" width="9.140625" style="24"/>
    <col min="2117" max="2117" width="12.42578125" style="24" customWidth="1"/>
    <col min="2118" max="2284" width="9.140625" style="24"/>
    <col min="2285" max="2285" width="6.85546875" style="24" customWidth="1"/>
    <col min="2286" max="2286" width="37" style="24" customWidth="1"/>
    <col min="2287" max="2287" width="7.140625" style="24" customWidth="1"/>
    <col min="2288" max="2288" width="11.5703125" style="24" customWidth="1"/>
    <col min="2289" max="2330" width="5.5703125" style="24" customWidth="1"/>
    <col min="2331" max="2331" width="6" style="24" customWidth="1"/>
    <col min="2332" max="2332" width="6.140625" style="24" customWidth="1"/>
    <col min="2333" max="2363" width="5.5703125" style="24" customWidth="1"/>
    <col min="2364" max="2372" width="9.140625" style="24"/>
    <col min="2373" max="2373" width="12.42578125" style="24" customWidth="1"/>
    <col min="2374" max="2540" width="9.140625" style="24"/>
    <col min="2541" max="2541" width="6.85546875" style="24" customWidth="1"/>
    <col min="2542" max="2542" width="37" style="24" customWidth="1"/>
    <col min="2543" max="2543" width="7.140625" style="24" customWidth="1"/>
    <col min="2544" max="2544" width="11.5703125" style="24" customWidth="1"/>
    <col min="2545" max="2586" width="5.5703125" style="24" customWidth="1"/>
    <col min="2587" max="2587" width="6" style="24" customWidth="1"/>
    <col min="2588" max="2588" width="6.140625" style="24" customWidth="1"/>
    <col min="2589" max="2619" width="5.5703125" style="24" customWidth="1"/>
    <col min="2620" max="2628" width="9.140625" style="24"/>
    <col min="2629" max="2629" width="12.42578125" style="24" customWidth="1"/>
    <col min="2630" max="2796" width="9.140625" style="24"/>
    <col min="2797" max="2797" width="6.85546875" style="24" customWidth="1"/>
    <col min="2798" max="2798" width="37" style="24" customWidth="1"/>
    <col min="2799" max="2799" width="7.140625" style="24" customWidth="1"/>
    <col min="2800" max="2800" width="11.5703125" style="24" customWidth="1"/>
    <col min="2801" max="2842" width="5.5703125" style="24" customWidth="1"/>
    <col min="2843" max="2843" width="6" style="24" customWidth="1"/>
    <col min="2844" max="2844" width="6.140625" style="24" customWidth="1"/>
    <col min="2845" max="2875" width="5.5703125" style="24" customWidth="1"/>
    <col min="2876" max="2884" width="9.140625" style="24"/>
    <col min="2885" max="2885" width="12.42578125" style="24" customWidth="1"/>
    <col min="2886" max="3052" width="9.140625" style="24"/>
    <col min="3053" max="3053" width="6.85546875" style="24" customWidth="1"/>
    <col min="3054" max="3054" width="37" style="24" customWidth="1"/>
    <col min="3055" max="3055" width="7.140625" style="24" customWidth="1"/>
    <col min="3056" max="3056" width="11.5703125" style="24" customWidth="1"/>
    <col min="3057" max="3098" width="5.5703125" style="24" customWidth="1"/>
    <col min="3099" max="3099" width="6" style="24" customWidth="1"/>
    <col min="3100" max="3100" width="6.140625" style="24" customWidth="1"/>
    <col min="3101" max="3131" width="5.5703125" style="24" customWidth="1"/>
    <col min="3132" max="3140" width="9.140625" style="24"/>
    <col min="3141" max="3141" width="12.42578125" style="24" customWidth="1"/>
    <col min="3142" max="3308" width="9.140625" style="24"/>
    <col min="3309" max="3309" width="6.85546875" style="24" customWidth="1"/>
    <col min="3310" max="3310" width="37" style="24" customWidth="1"/>
    <col min="3311" max="3311" width="7.140625" style="24" customWidth="1"/>
    <col min="3312" max="3312" width="11.5703125" style="24" customWidth="1"/>
    <col min="3313" max="3354" width="5.5703125" style="24" customWidth="1"/>
    <col min="3355" max="3355" width="6" style="24" customWidth="1"/>
    <col min="3356" max="3356" width="6.140625" style="24" customWidth="1"/>
    <col min="3357" max="3387" width="5.5703125" style="24" customWidth="1"/>
    <col min="3388" max="3396" width="9.140625" style="24"/>
    <col min="3397" max="3397" width="12.42578125" style="24" customWidth="1"/>
    <col min="3398" max="3564" width="9.140625" style="24"/>
    <col min="3565" max="3565" width="6.85546875" style="24" customWidth="1"/>
    <col min="3566" max="3566" width="37" style="24" customWidth="1"/>
    <col min="3567" max="3567" width="7.140625" style="24" customWidth="1"/>
    <col min="3568" max="3568" width="11.5703125" style="24" customWidth="1"/>
    <col min="3569" max="3610" width="5.5703125" style="24" customWidth="1"/>
    <col min="3611" max="3611" width="6" style="24" customWidth="1"/>
    <col min="3612" max="3612" width="6.140625" style="24" customWidth="1"/>
    <col min="3613" max="3643" width="5.5703125" style="24" customWidth="1"/>
    <col min="3644" max="3652" width="9.140625" style="24"/>
    <col min="3653" max="3653" width="12.42578125" style="24" customWidth="1"/>
    <col min="3654" max="3820" width="9.140625" style="24"/>
    <col min="3821" max="3821" width="6.85546875" style="24" customWidth="1"/>
    <col min="3822" max="3822" width="37" style="24" customWidth="1"/>
    <col min="3823" max="3823" width="7.140625" style="24" customWidth="1"/>
    <col min="3824" max="3824" width="11.5703125" style="24" customWidth="1"/>
    <col min="3825" max="3866" width="5.5703125" style="24" customWidth="1"/>
    <col min="3867" max="3867" width="6" style="24" customWidth="1"/>
    <col min="3868" max="3868" width="6.140625" style="24" customWidth="1"/>
    <col min="3869" max="3899" width="5.5703125" style="24" customWidth="1"/>
    <col min="3900" max="3908" width="9.140625" style="24"/>
    <col min="3909" max="3909" width="12.42578125" style="24" customWidth="1"/>
    <col min="3910" max="4076" width="9.140625" style="24"/>
    <col min="4077" max="4077" width="6.85546875" style="24" customWidth="1"/>
    <col min="4078" max="4078" width="37" style="24" customWidth="1"/>
    <col min="4079" max="4079" width="7.140625" style="24" customWidth="1"/>
    <col min="4080" max="4080" width="11.5703125" style="24" customWidth="1"/>
    <col min="4081" max="4122" width="5.5703125" style="24" customWidth="1"/>
    <col min="4123" max="4123" width="6" style="24" customWidth="1"/>
    <col min="4124" max="4124" width="6.140625" style="24" customWidth="1"/>
    <col min="4125" max="4155" width="5.5703125" style="24" customWidth="1"/>
    <col min="4156" max="4164" width="9.140625" style="24"/>
    <col min="4165" max="4165" width="12.42578125" style="24" customWidth="1"/>
    <col min="4166" max="4332" width="9.140625" style="24"/>
    <col min="4333" max="4333" width="6.85546875" style="24" customWidth="1"/>
    <col min="4334" max="4334" width="37" style="24" customWidth="1"/>
    <col min="4335" max="4335" width="7.140625" style="24" customWidth="1"/>
    <col min="4336" max="4336" width="11.5703125" style="24" customWidth="1"/>
    <col min="4337" max="4378" width="5.5703125" style="24" customWidth="1"/>
    <col min="4379" max="4379" width="6" style="24" customWidth="1"/>
    <col min="4380" max="4380" width="6.140625" style="24" customWidth="1"/>
    <col min="4381" max="4411" width="5.5703125" style="24" customWidth="1"/>
    <col min="4412" max="4420" width="9.140625" style="24"/>
    <col min="4421" max="4421" width="12.42578125" style="24" customWidth="1"/>
    <col min="4422" max="4588" width="9.140625" style="24"/>
    <col min="4589" max="4589" width="6.85546875" style="24" customWidth="1"/>
    <col min="4590" max="4590" width="37" style="24" customWidth="1"/>
    <col min="4591" max="4591" width="7.140625" style="24" customWidth="1"/>
    <col min="4592" max="4592" width="11.5703125" style="24" customWidth="1"/>
    <col min="4593" max="4634" width="5.5703125" style="24" customWidth="1"/>
    <col min="4635" max="4635" width="6" style="24" customWidth="1"/>
    <col min="4636" max="4636" width="6.140625" style="24" customWidth="1"/>
    <col min="4637" max="4667" width="5.5703125" style="24" customWidth="1"/>
    <col min="4668" max="4676" width="9.140625" style="24"/>
    <col min="4677" max="4677" width="12.42578125" style="24" customWidth="1"/>
    <col min="4678" max="4844" width="9.140625" style="24"/>
    <col min="4845" max="4845" width="6.85546875" style="24" customWidth="1"/>
    <col min="4846" max="4846" width="37" style="24" customWidth="1"/>
    <col min="4847" max="4847" width="7.140625" style="24" customWidth="1"/>
    <col min="4848" max="4848" width="11.5703125" style="24" customWidth="1"/>
    <col min="4849" max="4890" width="5.5703125" style="24" customWidth="1"/>
    <col min="4891" max="4891" width="6" style="24" customWidth="1"/>
    <col min="4892" max="4892" width="6.140625" style="24" customWidth="1"/>
    <col min="4893" max="4923" width="5.5703125" style="24" customWidth="1"/>
    <col min="4924" max="4932" width="9.140625" style="24"/>
    <col min="4933" max="4933" width="12.42578125" style="24" customWidth="1"/>
    <col min="4934" max="5100" width="9.140625" style="24"/>
    <col min="5101" max="5101" width="6.85546875" style="24" customWidth="1"/>
    <col min="5102" max="5102" width="37" style="24" customWidth="1"/>
    <col min="5103" max="5103" width="7.140625" style="24" customWidth="1"/>
    <col min="5104" max="5104" width="11.5703125" style="24" customWidth="1"/>
    <col min="5105" max="5146" width="5.5703125" style="24" customWidth="1"/>
    <col min="5147" max="5147" width="6" style="24" customWidth="1"/>
    <col min="5148" max="5148" width="6.140625" style="24" customWidth="1"/>
    <col min="5149" max="5179" width="5.5703125" style="24" customWidth="1"/>
    <col min="5180" max="5188" width="9.140625" style="24"/>
    <col min="5189" max="5189" width="12.42578125" style="24" customWidth="1"/>
    <col min="5190" max="5356" width="9.140625" style="24"/>
    <col min="5357" max="5357" width="6.85546875" style="24" customWidth="1"/>
    <col min="5358" max="5358" width="37" style="24" customWidth="1"/>
    <col min="5359" max="5359" width="7.140625" style="24" customWidth="1"/>
    <col min="5360" max="5360" width="11.5703125" style="24" customWidth="1"/>
    <col min="5361" max="5402" width="5.5703125" style="24" customWidth="1"/>
    <col min="5403" max="5403" width="6" style="24" customWidth="1"/>
    <col min="5404" max="5404" width="6.140625" style="24" customWidth="1"/>
    <col min="5405" max="5435" width="5.5703125" style="24" customWidth="1"/>
    <col min="5436" max="5444" width="9.140625" style="24"/>
    <col min="5445" max="5445" width="12.42578125" style="24" customWidth="1"/>
    <col min="5446" max="5612" width="9.140625" style="24"/>
    <col min="5613" max="5613" width="6.85546875" style="24" customWidth="1"/>
    <col min="5614" max="5614" width="37" style="24" customWidth="1"/>
    <col min="5615" max="5615" width="7.140625" style="24" customWidth="1"/>
    <col min="5616" max="5616" width="11.5703125" style="24" customWidth="1"/>
    <col min="5617" max="5658" width="5.5703125" style="24" customWidth="1"/>
    <col min="5659" max="5659" width="6" style="24" customWidth="1"/>
    <col min="5660" max="5660" width="6.140625" style="24" customWidth="1"/>
    <col min="5661" max="5691" width="5.5703125" style="24" customWidth="1"/>
    <col min="5692" max="5700" width="9.140625" style="24"/>
    <col min="5701" max="5701" width="12.42578125" style="24" customWidth="1"/>
    <col min="5702" max="5868" width="9.140625" style="24"/>
    <col min="5869" max="5869" width="6.85546875" style="24" customWidth="1"/>
    <col min="5870" max="5870" width="37" style="24" customWidth="1"/>
    <col min="5871" max="5871" width="7.140625" style="24" customWidth="1"/>
    <col min="5872" max="5872" width="11.5703125" style="24" customWidth="1"/>
    <col min="5873" max="5914" width="5.5703125" style="24" customWidth="1"/>
    <col min="5915" max="5915" width="6" style="24" customWidth="1"/>
    <col min="5916" max="5916" width="6.140625" style="24" customWidth="1"/>
    <col min="5917" max="5947" width="5.5703125" style="24" customWidth="1"/>
    <col min="5948" max="5956" width="9.140625" style="24"/>
    <col min="5957" max="5957" width="12.42578125" style="24" customWidth="1"/>
    <col min="5958" max="6124" width="9.140625" style="24"/>
    <col min="6125" max="6125" width="6.85546875" style="24" customWidth="1"/>
    <col min="6126" max="6126" width="37" style="24" customWidth="1"/>
    <col min="6127" max="6127" width="7.140625" style="24" customWidth="1"/>
    <col min="6128" max="6128" width="11.5703125" style="24" customWidth="1"/>
    <col min="6129" max="6170" width="5.5703125" style="24" customWidth="1"/>
    <col min="6171" max="6171" width="6" style="24" customWidth="1"/>
    <col min="6172" max="6172" width="6.140625" style="24" customWidth="1"/>
    <col min="6173" max="6203" width="5.5703125" style="24" customWidth="1"/>
    <col min="6204" max="6212" width="9.140625" style="24"/>
    <col min="6213" max="6213" width="12.42578125" style="24" customWidth="1"/>
    <col min="6214" max="6380" width="9.140625" style="24"/>
    <col min="6381" max="6381" width="6.85546875" style="24" customWidth="1"/>
    <col min="6382" max="6382" width="37" style="24" customWidth="1"/>
    <col min="6383" max="6383" width="7.140625" style="24" customWidth="1"/>
    <col min="6384" max="6384" width="11.5703125" style="24" customWidth="1"/>
    <col min="6385" max="6426" width="5.5703125" style="24" customWidth="1"/>
    <col min="6427" max="6427" width="6" style="24" customWidth="1"/>
    <col min="6428" max="6428" width="6.140625" style="24" customWidth="1"/>
    <col min="6429" max="6459" width="5.5703125" style="24" customWidth="1"/>
    <col min="6460" max="6468" width="9.140625" style="24"/>
    <col min="6469" max="6469" width="12.42578125" style="24" customWidth="1"/>
    <col min="6470" max="6636" width="9.140625" style="24"/>
    <col min="6637" max="6637" width="6.85546875" style="24" customWidth="1"/>
    <col min="6638" max="6638" width="37" style="24" customWidth="1"/>
    <col min="6639" max="6639" width="7.140625" style="24" customWidth="1"/>
    <col min="6640" max="6640" width="11.5703125" style="24" customWidth="1"/>
    <col min="6641" max="6682" width="5.5703125" style="24" customWidth="1"/>
    <col min="6683" max="6683" width="6" style="24" customWidth="1"/>
    <col min="6684" max="6684" width="6.140625" style="24" customWidth="1"/>
    <col min="6685" max="6715" width="5.5703125" style="24" customWidth="1"/>
    <col min="6716" max="6724" width="9.140625" style="24"/>
    <col min="6725" max="6725" width="12.42578125" style="24" customWidth="1"/>
    <col min="6726" max="6892" width="9.140625" style="24"/>
    <col min="6893" max="6893" width="6.85546875" style="24" customWidth="1"/>
    <col min="6894" max="6894" width="37" style="24" customWidth="1"/>
    <col min="6895" max="6895" width="7.140625" style="24" customWidth="1"/>
    <col min="6896" max="6896" width="11.5703125" style="24" customWidth="1"/>
    <col min="6897" max="6938" width="5.5703125" style="24" customWidth="1"/>
    <col min="6939" max="6939" width="6" style="24" customWidth="1"/>
    <col min="6940" max="6940" width="6.140625" style="24" customWidth="1"/>
    <col min="6941" max="6971" width="5.5703125" style="24" customWidth="1"/>
    <col min="6972" max="6980" width="9.140625" style="24"/>
    <col min="6981" max="6981" width="12.42578125" style="24" customWidth="1"/>
    <col min="6982" max="7148" width="9.140625" style="24"/>
    <col min="7149" max="7149" width="6.85546875" style="24" customWidth="1"/>
    <col min="7150" max="7150" width="37" style="24" customWidth="1"/>
    <col min="7151" max="7151" width="7.140625" style="24" customWidth="1"/>
    <col min="7152" max="7152" width="11.5703125" style="24" customWidth="1"/>
    <col min="7153" max="7194" width="5.5703125" style="24" customWidth="1"/>
    <col min="7195" max="7195" width="6" style="24" customWidth="1"/>
    <col min="7196" max="7196" width="6.140625" style="24" customWidth="1"/>
    <col min="7197" max="7227" width="5.5703125" style="24" customWidth="1"/>
    <col min="7228" max="7236" width="9.140625" style="24"/>
    <col min="7237" max="7237" width="12.42578125" style="24" customWidth="1"/>
    <col min="7238" max="7404" width="9.140625" style="24"/>
    <col min="7405" max="7405" width="6.85546875" style="24" customWidth="1"/>
    <col min="7406" max="7406" width="37" style="24" customWidth="1"/>
    <col min="7407" max="7407" width="7.140625" style="24" customWidth="1"/>
    <col min="7408" max="7408" width="11.5703125" style="24" customWidth="1"/>
    <col min="7409" max="7450" width="5.5703125" style="24" customWidth="1"/>
    <col min="7451" max="7451" width="6" style="24" customWidth="1"/>
    <col min="7452" max="7452" width="6.140625" style="24" customWidth="1"/>
    <col min="7453" max="7483" width="5.5703125" style="24" customWidth="1"/>
    <col min="7484" max="7492" width="9.140625" style="24"/>
    <col min="7493" max="7493" width="12.42578125" style="24" customWidth="1"/>
    <col min="7494" max="7660" width="9.140625" style="24"/>
    <col min="7661" max="7661" width="6.85546875" style="24" customWidth="1"/>
    <col min="7662" max="7662" width="37" style="24" customWidth="1"/>
    <col min="7663" max="7663" width="7.140625" style="24" customWidth="1"/>
    <col min="7664" max="7664" width="11.5703125" style="24" customWidth="1"/>
    <col min="7665" max="7706" width="5.5703125" style="24" customWidth="1"/>
    <col min="7707" max="7707" width="6" style="24" customWidth="1"/>
    <col min="7708" max="7708" width="6.140625" style="24" customWidth="1"/>
    <col min="7709" max="7739" width="5.5703125" style="24" customWidth="1"/>
    <col min="7740" max="7748" width="9.140625" style="24"/>
    <col min="7749" max="7749" width="12.42578125" style="24" customWidth="1"/>
    <col min="7750" max="7916" width="9.140625" style="24"/>
    <col min="7917" max="7917" width="6.85546875" style="24" customWidth="1"/>
    <col min="7918" max="7918" width="37" style="24" customWidth="1"/>
    <col min="7919" max="7919" width="7.140625" style="24" customWidth="1"/>
    <col min="7920" max="7920" width="11.5703125" style="24" customWidth="1"/>
    <col min="7921" max="7962" width="5.5703125" style="24" customWidth="1"/>
    <col min="7963" max="7963" width="6" style="24" customWidth="1"/>
    <col min="7964" max="7964" width="6.140625" style="24" customWidth="1"/>
    <col min="7965" max="7995" width="5.5703125" style="24" customWidth="1"/>
    <col min="7996" max="8004" width="9.140625" style="24"/>
    <col min="8005" max="8005" width="12.42578125" style="24" customWidth="1"/>
    <col min="8006" max="8172" width="9.140625" style="24"/>
    <col min="8173" max="8173" width="6.85546875" style="24" customWidth="1"/>
    <col min="8174" max="8174" width="37" style="24" customWidth="1"/>
    <col min="8175" max="8175" width="7.140625" style="24" customWidth="1"/>
    <col min="8176" max="8176" width="11.5703125" style="24" customWidth="1"/>
    <col min="8177" max="8218" width="5.5703125" style="24" customWidth="1"/>
    <col min="8219" max="8219" width="6" style="24" customWidth="1"/>
    <col min="8220" max="8220" width="6.140625" style="24" customWidth="1"/>
    <col min="8221" max="8251" width="5.5703125" style="24" customWidth="1"/>
    <col min="8252" max="8260" width="9.140625" style="24"/>
    <col min="8261" max="8261" width="12.42578125" style="24" customWidth="1"/>
    <col min="8262" max="8428" width="9.140625" style="24"/>
    <col min="8429" max="8429" width="6.85546875" style="24" customWidth="1"/>
    <col min="8430" max="8430" width="37" style="24" customWidth="1"/>
    <col min="8431" max="8431" width="7.140625" style="24" customWidth="1"/>
    <col min="8432" max="8432" width="11.5703125" style="24" customWidth="1"/>
    <col min="8433" max="8474" width="5.5703125" style="24" customWidth="1"/>
    <col min="8475" max="8475" width="6" style="24" customWidth="1"/>
    <col min="8476" max="8476" width="6.140625" style="24" customWidth="1"/>
    <col min="8477" max="8507" width="5.5703125" style="24" customWidth="1"/>
    <col min="8508" max="8516" width="9.140625" style="24"/>
    <col min="8517" max="8517" width="12.42578125" style="24" customWidth="1"/>
    <col min="8518" max="8684" width="9.140625" style="24"/>
    <col min="8685" max="8685" width="6.85546875" style="24" customWidth="1"/>
    <col min="8686" max="8686" width="37" style="24" customWidth="1"/>
    <col min="8687" max="8687" width="7.140625" style="24" customWidth="1"/>
    <col min="8688" max="8688" width="11.5703125" style="24" customWidth="1"/>
    <col min="8689" max="8730" width="5.5703125" style="24" customWidth="1"/>
    <col min="8731" max="8731" width="6" style="24" customWidth="1"/>
    <col min="8732" max="8732" width="6.140625" style="24" customWidth="1"/>
    <col min="8733" max="8763" width="5.5703125" style="24" customWidth="1"/>
    <col min="8764" max="8772" width="9.140625" style="24"/>
    <col min="8773" max="8773" width="12.42578125" style="24" customWidth="1"/>
    <col min="8774" max="8940" width="9.140625" style="24"/>
    <col min="8941" max="8941" width="6.85546875" style="24" customWidth="1"/>
    <col min="8942" max="8942" width="37" style="24" customWidth="1"/>
    <col min="8943" max="8943" width="7.140625" style="24" customWidth="1"/>
    <col min="8944" max="8944" width="11.5703125" style="24" customWidth="1"/>
    <col min="8945" max="8986" width="5.5703125" style="24" customWidth="1"/>
    <col min="8987" max="8987" width="6" style="24" customWidth="1"/>
    <col min="8988" max="8988" width="6.140625" style="24" customWidth="1"/>
    <col min="8989" max="9019" width="5.5703125" style="24" customWidth="1"/>
    <col min="9020" max="9028" width="9.140625" style="24"/>
    <col min="9029" max="9029" width="12.42578125" style="24" customWidth="1"/>
    <col min="9030" max="9196" width="9.140625" style="24"/>
    <col min="9197" max="9197" width="6.85546875" style="24" customWidth="1"/>
    <col min="9198" max="9198" width="37" style="24" customWidth="1"/>
    <col min="9199" max="9199" width="7.140625" style="24" customWidth="1"/>
    <col min="9200" max="9200" width="11.5703125" style="24" customWidth="1"/>
    <col min="9201" max="9242" width="5.5703125" style="24" customWidth="1"/>
    <col min="9243" max="9243" width="6" style="24" customWidth="1"/>
    <col min="9244" max="9244" width="6.140625" style="24" customWidth="1"/>
    <col min="9245" max="9275" width="5.5703125" style="24" customWidth="1"/>
    <col min="9276" max="9284" width="9.140625" style="24"/>
    <col min="9285" max="9285" width="12.42578125" style="24" customWidth="1"/>
    <col min="9286" max="9452" width="9.140625" style="24"/>
    <col min="9453" max="9453" width="6.85546875" style="24" customWidth="1"/>
    <col min="9454" max="9454" width="37" style="24" customWidth="1"/>
    <col min="9455" max="9455" width="7.140625" style="24" customWidth="1"/>
    <col min="9456" max="9456" width="11.5703125" style="24" customWidth="1"/>
    <col min="9457" max="9498" width="5.5703125" style="24" customWidth="1"/>
    <col min="9499" max="9499" width="6" style="24" customWidth="1"/>
    <col min="9500" max="9500" width="6.140625" style="24" customWidth="1"/>
    <col min="9501" max="9531" width="5.5703125" style="24" customWidth="1"/>
    <col min="9532" max="9540" width="9.140625" style="24"/>
    <col min="9541" max="9541" width="12.42578125" style="24" customWidth="1"/>
    <col min="9542" max="9708" width="9.140625" style="24"/>
    <col min="9709" max="9709" width="6.85546875" style="24" customWidth="1"/>
    <col min="9710" max="9710" width="37" style="24" customWidth="1"/>
    <col min="9711" max="9711" width="7.140625" style="24" customWidth="1"/>
    <col min="9712" max="9712" width="11.5703125" style="24" customWidth="1"/>
    <col min="9713" max="9754" width="5.5703125" style="24" customWidth="1"/>
    <col min="9755" max="9755" width="6" style="24" customWidth="1"/>
    <col min="9756" max="9756" width="6.140625" style="24" customWidth="1"/>
    <col min="9757" max="9787" width="5.5703125" style="24" customWidth="1"/>
    <col min="9788" max="9796" width="9.140625" style="24"/>
    <col min="9797" max="9797" width="12.42578125" style="24" customWidth="1"/>
    <col min="9798" max="9964" width="9.140625" style="24"/>
    <col min="9965" max="9965" width="6.85546875" style="24" customWidth="1"/>
    <col min="9966" max="9966" width="37" style="24" customWidth="1"/>
    <col min="9967" max="9967" width="7.140625" style="24" customWidth="1"/>
    <col min="9968" max="9968" width="11.5703125" style="24" customWidth="1"/>
    <col min="9969" max="10010" width="5.5703125" style="24" customWidth="1"/>
    <col min="10011" max="10011" width="6" style="24" customWidth="1"/>
    <col min="10012" max="10012" width="6.140625" style="24" customWidth="1"/>
    <col min="10013" max="10043" width="5.5703125" style="24" customWidth="1"/>
    <col min="10044" max="10052" width="9.140625" style="24"/>
    <col min="10053" max="10053" width="12.42578125" style="24" customWidth="1"/>
    <col min="10054" max="10220" width="9.140625" style="24"/>
    <col min="10221" max="10221" width="6.85546875" style="24" customWidth="1"/>
    <col min="10222" max="10222" width="37" style="24" customWidth="1"/>
    <col min="10223" max="10223" width="7.140625" style="24" customWidth="1"/>
    <col min="10224" max="10224" width="11.5703125" style="24" customWidth="1"/>
    <col min="10225" max="10266" width="5.5703125" style="24" customWidth="1"/>
    <col min="10267" max="10267" width="6" style="24" customWidth="1"/>
    <col min="10268" max="10268" width="6.140625" style="24" customWidth="1"/>
    <col min="10269" max="10299" width="5.5703125" style="24" customWidth="1"/>
    <col min="10300" max="10308" width="9.140625" style="24"/>
    <col min="10309" max="10309" width="12.42578125" style="24" customWidth="1"/>
    <col min="10310" max="10476" width="9.140625" style="24"/>
    <col min="10477" max="10477" width="6.85546875" style="24" customWidth="1"/>
    <col min="10478" max="10478" width="37" style="24" customWidth="1"/>
    <col min="10479" max="10479" width="7.140625" style="24" customWidth="1"/>
    <col min="10480" max="10480" width="11.5703125" style="24" customWidth="1"/>
    <col min="10481" max="10522" width="5.5703125" style="24" customWidth="1"/>
    <col min="10523" max="10523" width="6" style="24" customWidth="1"/>
    <col min="10524" max="10524" width="6.140625" style="24" customWidth="1"/>
    <col min="10525" max="10555" width="5.5703125" style="24" customWidth="1"/>
    <col min="10556" max="10564" width="9.140625" style="24"/>
    <col min="10565" max="10565" width="12.42578125" style="24" customWidth="1"/>
    <col min="10566" max="10732" width="9.140625" style="24"/>
    <col min="10733" max="10733" width="6.85546875" style="24" customWidth="1"/>
    <col min="10734" max="10734" width="37" style="24" customWidth="1"/>
    <col min="10735" max="10735" width="7.140625" style="24" customWidth="1"/>
    <col min="10736" max="10736" width="11.5703125" style="24" customWidth="1"/>
    <col min="10737" max="10778" width="5.5703125" style="24" customWidth="1"/>
    <col min="10779" max="10779" width="6" style="24" customWidth="1"/>
    <col min="10780" max="10780" width="6.140625" style="24" customWidth="1"/>
    <col min="10781" max="10811" width="5.5703125" style="24" customWidth="1"/>
    <col min="10812" max="10820" width="9.140625" style="24"/>
    <col min="10821" max="10821" width="12.42578125" style="24" customWidth="1"/>
    <col min="10822" max="10988" width="9.140625" style="24"/>
    <col min="10989" max="10989" width="6.85546875" style="24" customWidth="1"/>
    <col min="10990" max="10990" width="37" style="24" customWidth="1"/>
    <col min="10991" max="10991" width="7.140625" style="24" customWidth="1"/>
    <col min="10992" max="10992" width="11.5703125" style="24" customWidth="1"/>
    <col min="10993" max="11034" width="5.5703125" style="24" customWidth="1"/>
    <col min="11035" max="11035" width="6" style="24" customWidth="1"/>
    <col min="11036" max="11036" width="6.140625" style="24" customWidth="1"/>
    <col min="11037" max="11067" width="5.5703125" style="24" customWidth="1"/>
    <col min="11068" max="11076" width="9.140625" style="24"/>
    <col min="11077" max="11077" width="12.42578125" style="24" customWidth="1"/>
    <col min="11078" max="11244" width="9.140625" style="24"/>
    <col min="11245" max="11245" width="6.85546875" style="24" customWidth="1"/>
    <col min="11246" max="11246" width="37" style="24" customWidth="1"/>
    <col min="11247" max="11247" width="7.140625" style="24" customWidth="1"/>
    <col min="11248" max="11248" width="11.5703125" style="24" customWidth="1"/>
    <col min="11249" max="11290" width="5.5703125" style="24" customWidth="1"/>
    <col min="11291" max="11291" width="6" style="24" customWidth="1"/>
    <col min="11292" max="11292" width="6.140625" style="24" customWidth="1"/>
    <col min="11293" max="11323" width="5.5703125" style="24" customWidth="1"/>
    <col min="11324" max="11332" width="9.140625" style="24"/>
    <col min="11333" max="11333" width="12.42578125" style="24" customWidth="1"/>
    <col min="11334" max="11500" width="9.140625" style="24"/>
    <col min="11501" max="11501" width="6.85546875" style="24" customWidth="1"/>
    <col min="11502" max="11502" width="37" style="24" customWidth="1"/>
    <col min="11503" max="11503" width="7.140625" style="24" customWidth="1"/>
    <col min="11504" max="11504" width="11.5703125" style="24" customWidth="1"/>
    <col min="11505" max="11546" width="5.5703125" style="24" customWidth="1"/>
    <col min="11547" max="11547" width="6" style="24" customWidth="1"/>
    <col min="11548" max="11548" width="6.140625" style="24" customWidth="1"/>
    <col min="11549" max="11579" width="5.5703125" style="24" customWidth="1"/>
    <col min="11580" max="11588" width="9.140625" style="24"/>
    <col min="11589" max="11589" width="12.42578125" style="24" customWidth="1"/>
    <col min="11590" max="11756" width="9.140625" style="24"/>
    <col min="11757" max="11757" width="6.85546875" style="24" customWidth="1"/>
    <col min="11758" max="11758" width="37" style="24" customWidth="1"/>
    <col min="11759" max="11759" width="7.140625" style="24" customWidth="1"/>
    <col min="11760" max="11760" width="11.5703125" style="24" customWidth="1"/>
    <col min="11761" max="11802" width="5.5703125" style="24" customWidth="1"/>
    <col min="11803" max="11803" width="6" style="24" customWidth="1"/>
    <col min="11804" max="11804" width="6.140625" style="24" customWidth="1"/>
    <col min="11805" max="11835" width="5.5703125" style="24" customWidth="1"/>
    <col min="11836" max="11844" width="9.140625" style="24"/>
    <col min="11845" max="11845" width="12.42578125" style="24" customWidth="1"/>
    <col min="11846" max="12012" width="9.140625" style="24"/>
    <col min="12013" max="12013" width="6.85546875" style="24" customWidth="1"/>
    <col min="12014" max="12014" width="37" style="24" customWidth="1"/>
    <col min="12015" max="12015" width="7.140625" style="24" customWidth="1"/>
    <col min="12016" max="12016" width="11.5703125" style="24" customWidth="1"/>
    <col min="12017" max="12058" width="5.5703125" style="24" customWidth="1"/>
    <col min="12059" max="12059" width="6" style="24" customWidth="1"/>
    <col min="12060" max="12060" width="6.140625" style="24" customWidth="1"/>
    <col min="12061" max="12091" width="5.5703125" style="24" customWidth="1"/>
    <col min="12092" max="12100" width="9.140625" style="24"/>
    <col min="12101" max="12101" width="12.42578125" style="24" customWidth="1"/>
    <col min="12102" max="12268" width="9.140625" style="24"/>
    <col min="12269" max="12269" width="6.85546875" style="24" customWidth="1"/>
    <col min="12270" max="12270" width="37" style="24" customWidth="1"/>
    <col min="12271" max="12271" width="7.140625" style="24" customWidth="1"/>
    <col min="12272" max="12272" width="11.5703125" style="24" customWidth="1"/>
    <col min="12273" max="12314" width="5.5703125" style="24" customWidth="1"/>
    <col min="12315" max="12315" width="6" style="24" customWidth="1"/>
    <col min="12316" max="12316" width="6.140625" style="24" customWidth="1"/>
    <col min="12317" max="12347" width="5.5703125" style="24" customWidth="1"/>
    <col min="12348" max="12356" width="9.140625" style="24"/>
    <col min="12357" max="12357" width="12.42578125" style="24" customWidth="1"/>
    <col min="12358" max="12524" width="9.140625" style="24"/>
    <col min="12525" max="12525" width="6.85546875" style="24" customWidth="1"/>
    <col min="12526" max="12526" width="37" style="24" customWidth="1"/>
    <col min="12527" max="12527" width="7.140625" style="24" customWidth="1"/>
    <col min="12528" max="12528" width="11.5703125" style="24" customWidth="1"/>
    <col min="12529" max="12570" width="5.5703125" style="24" customWidth="1"/>
    <col min="12571" max="12571" width="6" style="24" customWidth="1"/>
    <col min="12572" max="12572" width="6.140625" style="24" customWidth="1"/>
    <col min="12573" max="12603" width="5.5703125" style="24" customWidth="1"/>
    <col min="12604" max="12612" width="9.140625" style="24"/>
    <col min="12613" max="12613" width="12.42578125" style="24" customWidth="1"/>
    <col min="12614" max="12780" width="9.140625" style="24"/>
    <col min="12781" max="12781" width="6.85546875" style="24" customWidth="1"/>
    <col min="12782" max="12782" width="37" style="24" customWidth="1"/>
    <col min="12783" max="12783" width="7.140625" style="24" customWidth="1"/>
    <col min="12784" max="12784" width="11.5703125" style="24" customWidth="1"/>
    <col min="12785" max="12826" width="5.5703125" style="24" customWidth="1"/>
    <col min="12827" max="12827" width="6" style="24" customWidth="1"/>
    <col min="12828" max="12828" width="6.140625" style="24" customWidth="1"/>
    <col min="12829" max="12859" width="5.5703125" style="24" customWidth="1"/>
    <col min="12860" max="12868" width="9.140625" style="24"/>
    <col min="12869" max="12869" width="12.42578125" style="24" customWidth="1"/>
    <col min="12870" max="13036" width="9.140625" style="24"/>
    <col min="13037" max="13037" width="6.85546875" style="24" customWidth="1"/>
    <col min="13038" max="13038" width="37" style="24" customWidth="1"/>
    <col min="13039" max="13039" width="7.140625" style="24" customWidth="1"/>
    <col min="13040" max="13040" width="11.5703125" style="24" customWidth="1"/>
    <col min="13041" max="13082" width="5.5703125" style="24" customWidth="1"/>
    <col min="13083" max="13083" width="6" style="24" customWidth="1"/>
    <col min="13084" max="13084" width="6.140625" style="24" customWidth="1"/>
    <col min="13085" max="13115" width="5.5703125" style="24" customWidth="1"/>
    <col min="13116" max="13124" width="9.140625" style="24"/>
    <col min="13125" max="13125" width="12.42578125" style="24" customWidth="1"/>
    <col min="13126" max="13292" width="9.140625" style="24"/>
    <col min="13293" max="13293" width="6.85546875" style="24" customWidth="1"/>
    <col min="13294" max="13294" width="37" style="24" customWidth="1"/>
    <col min="13295" max="13295" width="7.140625" style="24" customWidth="1"/>
    <col min="13296" max="13296" width="11.5703125" style="24" customWidth="1"/>
    <col min="13297" max="13338" width="5.5703125" style="24" customWidth="1"/>
    <col min="13339" max="13339" width="6" style="24" customWidth="1"/>
    <col min="13340" max="13340" width="6.140625" style="24" customWidth="1"/>
    <col min="13341" max="13371" width="5.5703125" style="24" customWidth="1"/>
    <col min="13372" max="13380" width="9.140625" style="24"/>
    <col min="13381" max="13381" width="12.42578125" style="24" customWidth="1"/>
    <col min="13382" max="13548" width="9.140625" style="24"/>
    <col min="13549" max="13549" width="6.85546875" style="24" customWidth="1"/>
    <col min="13550" max="13550" width="37" style="24" customWidth="1"/>
    <col min="13551" max="13551" width="7.140625" style="24" customWidth="1"/>
    <col min="13552" max="13552" width="11.5703125" style="24" customWidth="1"/>
    <col min="13553" max="13594" width="5.5703125" style="24" customWidth="1"/>
    <col min="13595" max="13595" width="6" style="24" customWidth="1"/>
    <col min="13596" max="13596" width="6.140625" style="24" customWidth="1"/>
    <col min="13597" max="13627" width="5.5703125" style="24" customWidth="1"/>
    <col min="13628" max="13636" width="9.140625" style="24"/>
    <col min="13637" max="13637" width="12.42578125" style="24" customWidth="1"/>
    <col min="13638" max="13804" width="9.140625" style="24"/>
    <col min="13805" max="13805" width="6.85546875" style="24" customWidth="1"/>
    <col min="13806" max="13806" width="37" style="24" customWidth="1"/>
    <col min="13807" max="13807" width="7.140625" style="24" customWidth="1"/>
    <col min="13808" max="13808" width="11.5703125" style="24" customWidth="1"/>
    <col min="13809" max="13850" width="5.5703125" style="24" customWidth="1"/>
    <col min="13851" max="13851" width="6" style="24" customWidth="1"/>
    <col min="13852" max="13852" width="6.140625" style="24" customWidth="1"/>
    <col min="13853" max="13883" width="5.5703125" style="24" customWidth="1"/>
    <col min="13884" max="13892" width="9.140625" style="24"/>
    <col min="13893" max="13893" width="12.42578125" style="24" customWidth="1"/>
    <col min="13894" max="14060" width="9.140625" style="24"/>
    <col min="14061" max="14061" width="6.85546875" style="24" customWidth="1"/>
    <col min="14062" max="14062" width="37" style="24" customWidth="1"/>
    <col min="14063" max="14063" width="7.140625" style="24" customWidth="1"/>
    <col min="14064" max="14064" width="11.5703125" style="24" customWidth="1"/>
    <col min="14065" max="14106" width="5.5703125" style="24" customWidth="1"/>
    <col min="14107" max="14107" width="6" style="24" customWidth="1"/>
    <col min="14108" max="14108" width="6.140625" style="24" customWidth="1"/>
    <col min="14109" max="14139" width="5.5703125" style="24" customWidth="1"/>
    <col min="14140" max="14148" width="9.140625" style="24"/>
    <col min="14149" max="14149" width="12.42578125" style="24" customWidth="1"/>
    <col min="14150" max="14316" width="9.140625" style="24"/>
    <col min="14317" max="14317" width="6.85546875" style="24" customWidth="1"/>
    <col min="14318" max="14318" width="37" style="24" customWidth="1"/>
    <col min="14319" max="14319" width="7.140625" style="24" customWidth="1"/>
    <col min="14320" max="14320" width="11.5703125" style="24" customWidth="1"/>
    <col min="14321" max="14362" width="5.5703125" style="24" customWidth="1"/>
    <col min="14363" max="14363" width="6" style="24" customWidth="1"/>
    <col min="14364" max="14364" width="6.140625" style="24" customWidth="1"/>
    <col min="14365" max="14395" width="5.5703125" style="24" customWidth="1"/>
    <col min="14396" max="14404" width="9.140625" style="24"/>
    <col min="14405" max="14405" width="12.42578125" style="24" customWidth="1"/>
    <col min="14406" max="14572" width="9.140625" style="24"/>
    <col min="14573" max="14573" width="6.85546875" style="24" customWidth="1"/>
    <col min="14574" max="14574" width="37" style="24" customWidth="1"/>
    <col min="14575" max="14575" width="7.140625" style="24" customWidth="1"/>
    <col min="14576" max="14576" width="11.5703125" style="24" customWidth="1"/>
    <col min="14577" max="14618" width="5.5703125" style="24" customWidth="1"/>
    <col min="14619" max="14619" width="6" style="24" customWidth="1"/>
    <col min="14620" max="14620" width="6.140625" style="24" customWidth="1"/>
    <col min="14621" max="14651" width="5.5703125" style="24" customWidth="1"/>
    <col min="14652" max="14660" width="9.140625" style="24"/>
    <col min="14661" max="14661" width="12.42578125" style="24" customWidth="1"/>
    <col min="14662" max="14828" width="9.140625" style="24"/>
    <col min="14829" max="14829" width="6.85546875" style="24" customWidth="1"/>
    <col min="14830" max="14830" width="37" style="24" customWidth="1"/>
    <col min="14831" max="14831" width="7.140625" style="24" customWidth="1"/>
    <col min="14832" max="14832" width="11.5703125" style="24" customWidth="1"/>
    <col min="14833" max="14874" width="5.5703125" style="24" customWidth="1"/>
    <col min="14875" max="14875" width="6" style="24" customWidth="1"/>
    <col min="14876" max="14876" width="6.140625" style="24" customWidth="1"/>
    <col min="14877" max="14907" width="5.5703125" style="24" customWidth="1"/>
    <col min="14908" max="14916" width="9.140625" style="24"/>
    <col min="14917" max="14917" width="12.42578125" style="24" customWidth="1"/>
    <col min="14918" max="15084" width="9.140625" style="24"/>
    <col min="15085" max="15085" width="6.85546875" style="24" customWidth="1"/>
    <col min="15086" max="15086" width="37" style="24" customWidth="1"/>
    <col min="15087" max="15087" width="7.140625" style="24" customWidth="1"/>
    <col min="15088" max="15088" width="11.5703125" style="24" customWidth="1"/>
    <col min="15089" max="15130" width="5.5703125" style="24" customWidth="1"/>
    <col min="15131" max="15131" width="6" style="24" customWidth="1"/>
    <col min="15132" max="15132" width="6.140625" style="24" customWidth="1"/>
    <col min="15133" max="15163" width="5.5703125" style="24" customWidth="1"/>
    <col min="15164" max="15172" width="9.140625" style="24"/>
    <col min="15173" max="15173" width="12.42578125" style="24" customWidth="1"/>
    <col min="15174" max="15340" width="9.140625" style="24"/>
    <col min="15341" max="15341" width="6.85546875" style="24" customWidth="1"/>
    <col min="15342" max="15342" width="37" style="24" customWidth="1"/>
    <col min="15343" max="15343" width="7.140625" style="24" customWidth="1"/>
    <col min="15344" max="15344" width="11.5703125" style="24" customWidth="1"/>
    <col min="15345" max="15386" width="5.5703125" style="24" customWidth="1"/>
    <col min="15387" max="15387" width="6" style="24" customWidth="1"/>
    <col min="15388" max="15388" width="6.140625" style="24" customWidth="1"/>
    <col min="15389" max="15419" width="5.5703125" style="24" customWidth="1"/>
    <col min="15420" max="15428" width="9.140625" style="24"/>
    <col min="15429" max="15429" width="12.42578125" style="24" customWidth="1"/>
    <col min="15430" max="15596" width="9.140625" style="24"/>
    <col min="15597" max="15597" width="6.85546875" style="24" customWidth="1"/>
    <col min="15598" max="15598" width="37" style="24" customWidth="1"/>
    <col min="15599" max="15599" width="7.140625" style="24" customWidth="1"/>
    <col min="15600" max="15600" width="11.5703125" style="24" customWidth="1"/>
    <col min="15601" max="15642" width="5.5703125" style="24" customWidth="1"/>
    <col min="15643" max="15643" width="6" style="24" customWidth="1"/>
    <col min="15644" max="15644" width="6.140625" style="24" customWidth="1"/>
    <col min="15645" max="15675" width="5.5703125" style="24" customWidth="1"/>
    <col min="15676" max="15684" width="9.140625" style="24"/>
    <col min="15685" max="15685" width="12.42578125" style="24" customWidth="1"/>
    <col min="15686" max="15852" width="9.140625" style="24"/>
    <col min="15853" max="15853" width="6.85546875" style="24" customWidth="1"/>
    <col min="15854" max="15854" width="37" style="24" customWidth="1"/>
    <col min="15855" max="15855" width="7.140625" style="24" customWidth="1"/>
    <col min="15856" max="15856" width="11.5703125" style="24" customWidth="1"/>
    <col min="15857" max="15898" width="5.5703125" style="24" customWidth="1"/>
    <col min="15899" max="15899" width="6" style="24" customWidth="1"/>
    <col min="15900" max="15900" width="6.140625" style="24" customWidth="1"/>
    <col min="15901" max="15931" width="5.5703125" style="24" customWidth="1"/>
    <col min="15932" max="15940" width="9.140625" style="24"/>
    <col min="15941" max="15941" width="12.42578125" style="24" customWidth="1"/>
    <col min="15942" max="16108" width="9.140625" style="24"/>
    <col min="16109" max="16109" width="6.85546875" style="24" customWidth="1"/>
    <col min="16110" max="16110" width="37" style="24" customWidth="1"/>
    <col min="16111" max="16111" width="7.140625" style="24" customWidth="1"/>
    <col min="16112" max="16112" width="11.5703125" style="24" customWidth="1"/>
    <col min="16113" max="16154" width="5.5703125" style="24" customWidth="1"/>
    <col min="16155" max="16155" width="6" style="24" customWidth="1"/>
    <col min="16156" max="16156" width="6.140625" style="24" customWidth="1"/>
    <col min="16157" max="16187" width="5.5703125" style="24" customWidth="1"/>
    <col min="16188" max="16196" width="9.140625" style="24"/>
    <col min="16197" max="16197" width="12.42578125" style="24" customWidth="1"/>
    <col min="16198" max="16384" width="9.140625" style="24"/>
  </cols>
  <sheetData>
    <row r="1" spans="1:79" ht="41.25" customHeight="1" x14ac:dyDescent="0.3">
      <c r="A1" s="92" t="s">
        <v>367</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row>
    <row r="2" spans="1:79" s="25" customFormat="1" ht="17.25" customHeight="1" x14ac:dyDescent="0.3">
      <c r="A2" s="53" t="s">
        <v>851</v>
      </c>
      <c r="B2" s="53"/>
      <c r="C2" s="93" t="s">
        <v>647</v>
      </c>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row>
    <row r="3" spans="1:79" ht="77.25" customHeight="1" x14ac:dyDescent="0.3">
      <c r="A3" s="94" t="s">
        <v>333</v>
      </c>
      <c r="B3" s="97" t="s">
        <v>368</v>
      </c>
      <c r="C3" s="77" t="s">
        <v>653</v>
      </c>
      <c r="D3" s="84" t="s">
        <v>520</v>
      </c>
      <c r="E3" s="84"/>
      <c r="F3" s="84"/>
      <c r="G3" s="77" t="s">
        <v>369</v>
      </c>
      <c r="H3" s="77" t="s">
        <v>356</v>
      </c>
      <c r="I3" s="84" t="s">
        <v>370</v>
      </c>
      <c r="J3" s="84"/>
      <c r="K3" s="84"/>
      <c r="L3" s="84"/>
      <c r="M3" s="84"/>
      <c r="N3" s="84"/>
      <c r="O3" s="84" t="s">
        <v>334</v>
      </c>
      <c r="P3" s="84"/>
      <c r="Q3" s="84"/>
      <c r="R3" s="84"/>
      <c r="S3" s="84"/>
      <c r="T3" s="84"/>
      <c r="U3" s="84"/>
      <c r="V3" s="84"/>
      <c r="W3" s="84"/>
      <c r="X3" s="84"/>
      <c r="Y3" s="84"/>
      <c r="Z3" s="84"/>
      <c r="AA3" s="84"/>
      <c r="AB3" s="84"/>
      <c r="AC3" s="84"/>
      <c r="AD3" s="77" t="s">
        <v>335</v>
      </c>
      <c r="AE3" s="88" t="s">
        <v>336</v>
      </c>
      <c r="AF3" s="84" t="s">
        <v>371</v>
      </c>
      <c r="AG3" s="84"/>
      <c r="AH3" s="84"/>
      <c r="AI3" s="77" t="s">
        <v>648</v>
      </c>
      <c r="AJ3" s="84" t="s">
        <v>521</v>
      </c>
      <c r="AK3" s="84"/>
      <c r="AL3" s="84"/>
      <c r="AM3" s="84"/>
      <c r="AN3" s="84"/>
      <c r="AO3" s="84"/>
      <c r="AP3" s="84"/>
      <c r="AQ3" s="84"/>
      <c r="AR3" s="84" t="s">
        <v>522</v>
      </c>
      <c r="AS3" s="84"/>
      <c r="AT3" s="84"/>
      <c r="AU3" s="84"/>
      <c r="AV3" s="84"/>
      <c r="AW3" s="84"/>
      <c r="AX3" s="84"/>
      <c r="AY3" s="89" t="s">
        <v>523</v>
      </c>
      <c r="AZ3" s="90"/>
      <c r="BA3" s="91"/>
      <c r="BB3" s="77" t="s">
        <v>372</v>
      </c>
      <c r="BC3" s="84" t="s">
        <v>524</v>
      </c>
      <c r="BD3" s="84"/>
      <c r="BE3" s="84"/>
      <c r="BF3" s="84"/>
      <c r="BG3" s="84" t="s">
        <v>373</v>
      </c>
      <c r="BH3" s="84"/>
      <c r="BI3" s="84"/>
      <c r="BJ3" s="84"/>
      <c r="BK3" s="84" t="s">
        <v>374</v>
      </c>
      <c r="BL3" s="84"/>
      <c r="BM3" s="84"/>
      <c r="BN3" s="84"/>
      <c r="BO3" s="84" t="s">
        <v>375</v>
      </c>
      <c r="BP3" s="84"/>
      <c r="BQ3" s="84"/>
      <c r="BR3" s="84"/>
      <c r="BS3" s="84"/>
      <c r="BT3" s="77" t="s">
        <v>525</v>
      </c>
      <c r="BU3" s="85" t="s">
        <v>526</v>
      </c>
      <c r="BV3" s="77" t="s">
        <v>376</v>
      </c>
      <c r="BW3" s="77" t="s">
        <v>377</v>
      </c>
      <c r="BX3" s="77" t="s">
        <v>378</v>
      </c>
      <c r="BY3" s="84" t="s">
        <v>379</v>
      </c>
      <c r="BZ3" s="84"/>
      <c r="CA3" s="84"/>
    </row>
    <row r="4" spans="1:79" ht="49.5" customHeight="1" x14ac:dyDescent="0.3">
      <c r="A4" s="95"/>
      <c r="B4" s="98"/>
      <c r="C4" s="77"/>
      <c r="D4" s="77" t="s">
        <v>527</v>
      </c>
      <c r="E4" s="77" t="s">
        <v>528</v>
      </c>
      <c r="F4" s="77" t="s">
        <v>326</v>
      </c>
      <c r="G4" s="77"/>
      <c r="H4" s="77"/>
      <c r="I4" s="89" t="s">
        <v>357</v>
      </c>
      <c r="J4" s="90"/>
      <c r="K4" s="91"/>
      <c r="L4" s="77" t="s">
        <v>380</v>
      </c>
      <c r="M4" s="77" t="s">
        <v>529</v>
      </c>
      <c r="N4" s="77" t="s">
        <v>500</v>
      </c>
      <c r="O4" s="99" t="s">
        <v>381</v>
      </c>
      <c r="P4" s="99"/>
      <c r="Q4" s="99"/>
      <c r="R4" s="99"/>
      <c r="S4" s="99"/>
      <c r="T4" s="99"/>
      <c r="U4" s="99"/>
      <c r="V4" s="99"/>
      <c r="W4" s="99"/>
      <c r="X4" s="77" t="s">
        <v>530</v>
      </c>
      <c r="Y4" s="77" t="s">
        <v>531</v>
      </c>
      <c r="Z4" s="77" t="s">
        <v>382</v>
      </c>
      <c r="AA4" s="77" t="s">
        <v>383</v>
      </c>
      <c r="AB4" s="85" t="s">
        <v>0</v>
      </c>
      <c r="AC4" s="77" t="s">
        <v>532</v>
      </c>
      <c r="AD4" s="77"/>
      <c r="AE4" s="88"/>
      <c r="AF4" s="77" t="s">
        <v>533</v>
      </c>
      <c r="AG4" s="77" t="s">
        <v>384</v>
      </c>
      <c r="AH4" s="77" t="s">
        <v>385</v>
      </c>
      <c r="AI4" s="77"/>
      <c r="AJ4" s="77" t="s">
        <v>386</v>
      </c>
      <c r="AK4" s="77" t="s">
        <v>387</v>
      </c>
      <c r="AL4" s="77" t="s">
        <v>388</v>
      </c>
      <c r="AM4" s="77" t="s">
        <v>389</v>
      </c>
      <c r="AN4" s="77" t="s">
        <v>390</v>
      </c>
      <c r="AO4" s="77" t="s">
        <v>391</v>
      </c>
      <c r="AP4" s="77" t="s">
        <v>392</v>
      </c>
      <c r="AQ4" s="77" t="s">
        <v>337</v>
      </c>
      <c r="AR4" s="77" t="s">
        <v>534</v>
      </c>
      <c r="AS4" s="77" t="s">
        <v>338</v>
      </c>
      <c r="AT4" s="77" t="s">
        <v>535</v>
      </c>
      <c r="AU4" s="84" t="s">
        <v>339</v>
      </c>
      <c r="AV4" s="84"/>
      <c r="AW4" s="77" t="s">
        <v>393</v>
      </c>
      <c r="AX4" s="77" t="s">
        <v>536</v>
      </c>
      <c r="AY4" s="78" t="s">
        <v>537</v>
      </c>
      <c r="AZ4" s="80" t="s">
        <v>538</v>
      </c>
      <c r="BA4" s="82" t="s">
        <v>649</v>
      </c>
      <c r="BB4" s="77"/>
      <c r="BC4" s="77" t="s">
        <v>394</v>
      </c>
      <c r="BD4" s="77" t="s">
        <v>395</v>
      </c>
      <c r="BE4" s="77" t="s">
        <v>539</v>
      </c>
      <c r="BF4" s="77" t="s">
        <v>326</v>
      </c>
      <c r="BG4" s="77" t="s">
        <v>396</v>
      </c>
      <c r="BH4" s="77" t="s">
        <v>540</v>
      </c>
      <c r="BI4" s="77" t="s">
        <v>397</v>
      </c>
      <c r="BJ4" s="77" t="s">
        <v>398</v>
      </c>
      <c r="BK4" s="77" t="s">
        <v>501</v>
      </c>
      <c r="BL4" s="77" t="s">
        <v>330</v>
      </c>
      <c r="BM4" s="77" t="s">
        <v>340</v>
      </c>
      <c r="BN4" s="77" t="s">
        <v>541</v>
      </c>
      <c r="BO4" s="77" t="s">
        <v>399</v>
      </c>
      <c r="BP4" s="77" t="s">
        <v>341</v>
      </c>
      <c r="BQ4" s="77" t="s">
        <v>400</v>
      </c>
      <c r="BR4" s="77" t="s">
        <v>542</v>
      </c>
      <c r="BS4" s="77" t="s">
        <v>326</v>
      </c>
      <c r="BT4" s="77"/>
      <c r="BU4" s="86"/>
      <c r="BV4" s="77"/>
      <c r="BW4" s="77"/>
      <c r="BX4" s="77"/>
      <c r="BY4" s="77" t="s">
        <v>543</v>
      </c>
      <c r="BZ4" s="77" t="s">
        <v>544</v>
      </c>
      <c r="CA4" s="77" t="s">
        <v>358</v>
      </c>
    </row>
    <row r="5" spans="1:79" ht="138.75" customHeight="1" x14ac:dyDescent="0.3">
      <c r="A5" s="96"/>
      <c r="B5" s="26"/>
      <c r="C5" s="77"/>
      <c r="D5" s="77"/>
      <c r="E5" s="77"/>
      <c r="F5" s="77"/>
      <c r="G5" s="77"/>
      <c r="H5" s="77"/>
      <c r="I5" s="27" t="s">
        <v>401</v>
      </c>
      <c r="J5" s="28" t="s">
        <v>654</v>
      </c>
      <c r="K5" s="27" t="s">
        <v>655</v>
      </c>
      <c r="L5" s="77"/>
      <c r="M5" s="77"/>
      <c r="N5" s="77"/>
      <c r="O5" s="28" t="s">
        <v>342</v>
      </c>
      <c r="P5" s="28" t="s">
        <v>402</v>
      </c>
      <c r="Q5" s="28" t="s">
        <v>403</v>
      </c>
      <c r="R5" s="28" t="s">
        <v>404</v>
      </c>
      <c r="S5" s="28" t="s">
        <v>405</v>
      </c>
      <c r="T5" s="28" t="s">
        <v>406</v>
      </c>
      <c r="U5" s="28" t="s">
        <v>407</v>
      </c>
      <c r="V5" s="28" t="s">
        <v>408</v>
      </c>
      <c r="W5" s="28" t="s">
        <v>327</v>
      </c>
      <c r="X5" s="77"/>
      <c r="Y5" s="77"/>
      <c r="Z5" s="77"/>
      <c r="AA5" s="77"/>
      <c r="AB5" s="87"/>
      <c r="AC5" s="77"/>
      <c r="AD5" s="77"/>
      <c r="AE5" s="88"/>
      <c r="AF5" s="77"/>
      <c r="AG5" s="77"/>
      <c r="AH5" s="77"/>
      <c r="AI5" s="77"/>
      <c r="AJ5" s="77"/>
      <c r="AK5" s="77"/>
      <c r="AL5" s="77"/>
      <c r="AM5" s="77"/>
      <c r="AN5" s="77"/>
      <c r="AO5" s="77"/>
      <c r="AP5" s="77"/>
      <c r="AQ5" s="77"/>
      <c r="AR5" s="77"/>
      <c r="AS5" s="77"/>
      <c r="AT5" s="77"/>
      <c r="AU5" s="28" t="s">
        <v>359</v>
      </c>
      <c r="AV5" s="28" t="s">
        <v>360</v>
      </c>
      <c r="AW5" s="77"/>
      <c r="AX5" s="77"/>
      <c r="AY5" s="79"/>
      <c r="AZ5" s="81"/>
      <c r="BA5" s="83"/>
      <c r="BB5" s="77"/>
      <c r="BC5" s="77"/>
      <c r="BD5" s="77"/>
      <c r="BE5" s="77"/>
      <c r="BF5" s="77"/>
      <c r="BG5" s="77"/>
      <c r="BH5" s="77"/>
      <c r="BI5" s="77"/>
      <c r="BJ5" s="77"/>
      <c r="BK5" s="77"/>
      <c r="BL5" s="77"/>
      <c r="BM5" s="77"/>
      <c r="BN5" s="77"/>
      <c r="BO5" s="77"/>
      <c r="BP5" s="77"/>
      <c r="BQ5" s="77"/>
      <c r="BR5" s="77"/>
      <c r="BS5" s="77"/>
      <c r="BT5" s="77"/>
      <c r="BU5" s="87"/>
      <c r="BV5" s="77"/>
      <c r="BW5" s="77"/>
      <c r="BX5" s="77"/>
      <c r="BY5" s="77"/>
      <c r="BZ5" s="77"/>
      <c r="CA5" s="77"/>
    </row>
    <row r="6" spans="1:79" ht="36.75" customHeight="1" x14ac:dyDescent="0.3">
      <c r="A6" s="29"/>
      <c r="B6" s="30"/>
      <c r="C6" s="31"/>
      <c r="D6" s="46">
        <v>1</v>
      </c>
      <c r="E6" s="46">
        <v>2</v>
      </c>
      <c r="F6" s="46">
        <v>3</v>
      </c>
      <c r="G6" s="46">
        <v>4</v>
      </c>
      <c r="H6" s="46">
        <v>5</v>
      </c>
      <c r="I6" s="46">
        <v>6</v>
      </c>
      <c r="J6" s="46">
        <v>7</v>
      </c>
      <c r="K6" s="46">
        <v>8</v>
      </c>
      <c r="L6" s="46">
        <v>9</v>
      </c>
      <c r="M6" s="46">
        <v>10</v>
      </c>
      <c r="N6" s="46">
        <v>11</v>
      </c>
      <c r="O6" s="46">
        <v>12</v>
      </c>
      <c r="P6" s="46">
        <v>13</v>
      </c>
      <c r="Q6" s="46">
        <v>14</v>
      </c>
      <c r="R6" s="46">
        <v>15</v>
      </c>
      <c r="S6" s="46">
        <v>16</v>
      </c>
      <c r="T6" s="46">
        <v>17</v>
      </c>
      <c r="U6" s="46">
        <v>18</v>
      </c>
      <c r="V6" s="46">
        <v>19</v>
      </c>
      <c r="W6" s="46">
        <v>20</v>
      </c>
      <c r="X6" s="46">
        <v>21</v>
      </c>
      <c r="Y6" s="46">
        <v>22</v>
      </c>
      <c r="Z6" s="46">
        <v>23</v>
      </c>
      <c r="AA6" s="46">
        <v>24</v>
      </c>
      <c r="AB6" s="46">
        <v>25</v>
      </c>
      <c r="AC6" s="46">
        <v>26</v>
      </c>
      <c r="AD6" s="46">
        <v>27</v>
      </c>
      <c r="AE6" s="46">
        <v>28</v>
      </c>
      <c r="AF6" s="46">
        <v>29</v>
      </c>
      <c r="AG6" s="46">
        <v>30</v>
      </c>
      <c r="AH6" s="46">
        <v>31</v>
      </c>
      <c r="AI6" s="46">
        <v>32</v>
      </c>
      <c r="AJ6" s="46">
        <v>33</v>
      </c>
      <c r="AK6" s="46">
        <v>34</v>
      </c>
      <c r="AL6" s="46">
        <v>35</v>
      </c>
      <c r="AM6" s="46">
        <v>36</v>
      </c>
      <c r="AN6" s="46">
        <v>37</v>
      </c>
      <c r="AO6" s="46">
        <v>38</v>
      </c>
      <c r="AP6" s="46">
        <v>39</v>
      </c>
      <c r="AQ6" s="46">
        <v>40</v>
      </c>
      <c r="AR6" s="46">
        <v>41</v>
      </c>
      <c r="AS6" s="46">
        <v>42</v>
      </c>
      <c r="AT6" s="46">
        <v>43</v>
      </c>
      <c r="AU6" s="46">
        <v>44</v>
      </c>
      <c r="AV6" s="46">
        <v>45</v>
      </c>
      <c r="AW6" s="46">
        <v>46</v>
      </c>
      <c r="AX6" s="46">
        <v>47</v>
      </c>
      <c r="AY6" s="46">
        <v>48</v>
      </c>
      <c r="AZ6" s="46">
        <v>49</v>
      </c>
      <c r="BA6" s="46">
        <v>50</v>
      </c>
      <c r="BB6" s="46">
        <v>51</v>
      </c>
      <c r="BC6" s="46">
        <v>52</v>
      </c>
      <c r="BD6" s="46">
        <v>53</v>
      </c>
      <c r="BE6" s="46">
        <v>54</v>
      </c>
      <c r="BF6" s="46">
        <v>55</v>
      </c>
      <c r="BG6" s="46">
        <v>56</v>
      </c>
      <c r="BH6" s="46">
        <v>57</v>
      </c>
      <c r="BI6" s="46">
        <v>58</v>
      </c>
      <c r="BJ6" s="46">
        <v>59</v>
      </c>
      <c r="BK6" s="46">
        <v>60</v>
      </c>
      <c r="BL6" s="46">
        <v>61</v>
      </c>
      <c r="BM6" s="46">
        <v>62</v>
      </c>
      <c r="BN6" s="46">
        <v>63</v>
      </c>
      <c r="BO6" s="46">
        <v>64</v>
      </c>
      <c r="BP6" s="46">
        <v>65</v>
      </c>
      <c r="BQ6" s="46">
        <v>66</v>
      </c>
      <c r="BR6" s="46">
        <v>67</v>
      </c>
      <c r="BS6" s="46">
        <v>68</v>
      </c>
      <c r="BT6" s="46">
        <v>69</v>
      </c>
      <c r="BU6" s="46">
        <v>70</v>
      </c>
      <c r="BV6" s="46">
        <v>71</v>
      </c>
      <c r="BW6" s="46">
        <v>72</v>
      </c>
      <c r="BX6" s="46">
        <v>73</v>
      </c>
      <c r="BY6" s="46">
        <v>74</v>
      </c>
      <c r="BZ6" s="46">
        <v>75</v>
      </c>
      <c r="CA6" s="46">
        <v>76</v>
      </c>
    </row>
    <row r="7" spans="1:79" ht="20.100000000000001" customHeight="1" x14ac:dyDescent="0.3">
      <c r="A7" s="5" t="s">
        <v>1</v>
      </c>
      <c r="B7" s="39" t="s">
        <v>706</v>
      </c>
      <c r="C7" s="1"/>
      <c r="D7" s="1">
        <f>SUM(D8:D34)</f>
        <v>0</v>
      </c>
      <c r="E7" s="1">
        <f t="shared" ref="E7:BP7" si="0">SUM(E8:E34)</f>
        <v>4</v>
      </c>
      <c r="F7" s="1">
        <f t="shared" si="0"/>
        <v>4</v>
      </c>
      <c r="G7" s="1">
        <f t="shared" si="0"/>
        <v>0</v>
      </c>
      <c r="H7" s="1">
        <f t="shared" si="0"/>
        <v>1</v>
      </c>
      <c r="I7" s="1">
        <f t="shared" si="0"/>
        <v>17</v>
      </c>
      <c r="J7" s="1">
        <f t="shared" si="0"/>
        <v>0</v>
      </c>
      <c r="K7" s="1">
        <f t="shared" si="0"/>
        <v>0</v>
      </c>
      <c r="L7" s="1">
        <f t="shared" si="0"/>
        <v>17</v>
      </c>
      <c r="M7" s="1">
        <f t="shared" si="0"/>
        <v>2</v>
      </c>
      <c r="N7" s="1">
        <f t="shared" si="0"/>
        <v>0</v>
      </c>
      <c r="O7" s="1">
        <f t="shared" si="0"/>
        <v>2</v>
      </c>
      <c r="P7" s="1">
        <f t="shared" si="0"/>
        <v>0</v>
      </c>
      <c r="Q7" s="1">
        <f t="shared" si="0"/>
        <v>4</v>
      </c>
      <c r="R7" s="1">
        <f t="shared" si="0"/>
        <v>1</v>
      </c>
      <c r="S7" s="1">
        <f t="shared" si="0"/>
        <v>0</v>
      </c>
      <c r="T7" s="1">
        <f t="shared" si="0"/>
        <v>1</v>
      </c>
      <c r="U7" s="1">
        <f t="shared" si="0"/>
        <v>0</v>
      </c>
      <c r="V7" s="1">
        <f t="shared" si="0"/>
        <v>0</v>
      </c>
      <c r="W7" s="1">
        <f t="shared" si="0"/>
        <v>8</v>
      </c>
      <c r="X7" s="1">
        <f t="shared" si="0"/>
        <v>0</v>
      </c>
      <c r="Y7" s="1">
        <f t="shared" si="0"/>
        <v>8</v>
      </c>
      <c r="Z7" s="1">
        <f t="shared" si="0"/>
        <v>0</v>
      </c>
      <c r="AA7" s="1">
        <f t="shared" si="0"/>
        <v>0</v>
      </c>
      <c r="AB7" s="1">
        <f t="shared" si="0"/>
        <v>0</v>
      </c>
      <c r="AC7" s="1">
        <f t="shared" si="0"/>
        <v>1</v>
      </c>
      <c r="AD7" s="1">
        <f t="shared" si="0"/>
        <v>6</v>
      </c>
      <c r="AE7" s="1">
        <f t="shared" si="0"/>
        <v>0</v>
      </c>
      <c r="AF7" s="1">
        <f t="shared" si="0"/>
        <v>0</v>
      </c>
      <c r="AG7" s="1">
        <f t="shared" si="0"/>
        <v>0</v>
      </c>
      <c r="AH7" s="1">
        <f t="shared" si="0"/>
        <v>0</v>
      </c>
      <c r="AI7" s="1">
        <f t="shared" si="0"/>
        <v>0</v>
      </c>
      <c r="AJ7" s="1">
        <f t="shared" si="0"/>
        <v>0</v>
      </c>
      <c r="AK7" s="1">
        <f t="shared" si="0"/>
        <v>0</v>
      </c>
      <c r="AL7" s="1">
        <f t="shared" si="0"/>
        <v>0</v>
      </c>
      <c r="AM7" s="1">
        <f t="shared" si="0"/>
        <v>0</v>
      </c>
      <c r="AN7" s="1">
        <f t="shared" si="0"/>
        <v>0</v>
      </c>
      <c r="AO7" s="1">
        <f t="shared" si="0"/>
        <v>3</v>
      </c>
      <c r="AP7" s="1">
        <f t="shared" si="0"/>
        <v>12</v>
      </c>
      <c r="AQ7" s="1">
        <f t="shared" si="0"/>
        <v>2</v>
      </c>
      <c r="AR7" s="1">
        <f t="shared" si="0"/>
        <v>0</v>
      </c>
      <c r="AS7" s="1">
        <f t="shared" si="0"/>
        <v>2</v>
      </c>
      <c r="AT7" s="1">
        <f t="shared" si="0"/>
        <v>2</v>
      </c>
      <c r="AU7" s="1">
        <f t="shared" si="0"/>
        <v>0</v>
      </c>
      <c r="AV7" s="1">
        <f t="shared" si="0"/>
        <v>1</v>
      </c>
      <c r="AW7" s="1">
        <f t="shared" si="0"/>
        <v>11</v>
      </c>
      <c r="AX7" s="1">
        <f t="shared" si="0"/>
        <v>1</v>
      </c>
      <c r="AY7" s="1">
        <f t="shared" si="0"/>
        <v>15</v>
      </c>
      <c r="AZ7" s="1">
        <f t="shared" si="0"/>
        <v>0</v>
      </c>
      <c r="BA7" s="1">
        <f t="shared" si="0"/>
        <v>2</v>
      </c>
      <c r="BB7" s="1">
        <f t="shared" si="0"/>
        <v>0</v>
      </c>
      <c r="BC7" s="1">
        <f t="shared" si="0"/>
        <v>2</v>
      </c>
      <c r="BD7" s="1">
        <f t="shared" si="0"/>
        <v>0</v>
      </c>
      <c r="BE7" s="1">
        <f t="shared" si="0"/>
        <v>0</v>
      </c>
      <c r="BF7" s="1">
        <f t="shared" si="0"/>
        <v>2</v>
      </c>
      <c r="BG7" s="1">
        <f t="shared" si="0"/>
        <v>0</v>
      </c>
      <c r="BH7" s="1">
        <f t="shared" si="0"/>
        <v>0</v>
      </c>
      <c r="BI7" s="1">
        <f t="shared" si="0"/>
        <v>0</v>
      </c>
      <c r="BJ7" s="1">
        <f t="shared" si="0"/>
        <v>2</v>
      </c>
      <c r="BK7" s="1">
        <f t="shared" si="0"/>
        <v>1</v>
      </c>
      <c r="BL7" s="1">
        <f t="shared" si="0"/>
        <v>0</v>
      </c>
      <c r="BM7" s="1">
        <f t="shared" si="0"/>
        <v>0</v>
      </c>
      <c r="BN7" s="1">
        <f t="shared" si="0"/>
        <v>1</v>
      </c>
      <c r="BO7" s="1">
        <f t="shared" si="0"/>
        <v>0</v>
      </c>
      <c r="BP7" s="1">
        <f t="shared" si="0"/>
        <v>1</v>
      </c>
      <c r="BQ7" s="1">
        <f t="shared" ref="BQ7:CA7" si="1">SUM(BQ8:BQ34)</f>
        <v>0</v>
      </c>
      <c r="BR7" s="1">
        <f t="shared" si="1"/>
        <v>0</v>
      </c>
      <c r="BS7" s="1">
        <f t="shared" si="1"/>
        <v>1</v>
      </c>
      <c r="BT7" s="1">
        <f t="shared" si="1"/>
        <v>0</v>
      </c>
      <c r="BU7" s="1">
        <f t="shared" si="1"/>
        <v>26</v>
      </c>
      <c r="BV7" s="1">
        <f t="shared" si="1"/>
        <v>0</v>
      </c>
      <c r="BW7" s="1">
        <f t="shared" si="1"/>
        <v>0</v>
      </c>
      <c r="BX7" s="1">
        <f t="shared" si="1"/>
        <v>0</v>
      </c>
      <c r="BY7" s="1">
        <f t="shared" si="1"/>
        <v>17</v>
      </c>
      <c r="BZ7" s="1">
        <f t="shared" si="1"/>
        <v>0</v>
      </c>
      <c r="CA7" s="1">
        <f t="shared" si="1"/>
        <v>0</v>
      </c>
    </row>
    <row r="8" spans="1:79" ht="20.100000000000001" customHeight="1" x14ac:dyDescent="0.3">
      <c r="A8" s="5" t="s">
        <v>707</v>
      </c>
      <c r="B8" s="3" t="s">
        <v>409</v>
      </c>
      <c r="C8" s="3">
        <v>104</v>
      </c>
      <c r="D8" s="32">
        <v>0</v>
      </c>
      <c r="E8" s="32">
        <v>0</v>
      </c>
      <c r="F8" s="32">
        <v>0</v>
      </c>
      <c r="G8" s="32">
        <v>0</v>
      </c>
      <c r="H8" s="32">
        <v>1</v>
      </c>
      <c r="I8" s="32">
        <v>1</v>
      </c>
      <c r="J8" s="32">
        <v>0</v>
      </c>
      <c r="K8" s="32">
        <v>0</v>
      </c>
      <c r="L8" s="32">
        <v>1</v>
      </c>
      <c r="M8" s="32">
        <v>0</v>
      </c>
      <c r="N8" s="32">
        <v>0</v>
      </c>
      <c r="O8" s="32">
        <v>0</v>
      </c>
      <c r="P8" s="32">
        <v>0</v>
      </c>
      <c r="Q8" s="32">
        <v>0</v>
      </c>
      <c r="R8" s="32">
        <v>0</v>
      </c>
      <c r="S8" s="32">
        <v>0</v>
      </c>
      <c r="T8" s="32">
        <v>1</v>
      </c>
      <c r="U8" s="32">
        <v>0</v>
      </c>
      <c r="V8" s="32">
        <v>0</v>
      </c>
      <c r="W8" s="32">
        <v>1</v>
      </c>
      <c r="X8" s="32">
        <v>0</v>
      </c>
      <c r="Y8" s="32">
        <v>0</v>
      </c>
      <c r="Z8" s="32">
        <v>0</v>
      </c>
      <c r="AA8" s="32">
        <v>0</v>
      </c>
      <c r="AB8" s="32">
        <v>0</v>
      </c>
      <c r="AC8" s="32">
        <v>0</v>
      </c>
      <c r="AD8" s="32">
        <v>0</v>
      </c>
      <c r="AE8" s="32">
        <v>0</v>
      </c>
      <c r="AF8" s="32">
        <v>0</v>
      </c>
      <c r="AG8" s="32">
        <v>0</v>
      </c>
      <c r="AH8" s="32">
        <v>0</v>
      </c>
      <c r="AI8" s="32">
        <v>0</v>
      </c>
      <c r="AJ8" s="32">
        <v>0</v>
      </c>
      <c r="AK8" s="32">
        <v>0</v>
      </c>
      <c r="AL8" s="32">
        <v>0</v>
      </c>
      <c r="AM8" s="32">
        <v>0</v>
      </c>
      <c r="AN8" s="32">
        <v>0</v>
      </c>
      <c r="AO8" s="32">
        <v>0</v>
      </c>
      <c r="AP8" s="32">
        <v>1</v>
      </c>
      <c r="AQ8" s="32">
        <v>0</v>
      </c>
      <c r="AR8" s="32">
        <v>0</v>
      </c>
      <c r="AS8" s="32">
        <v>0</v>
      </c>
      <c r="AT8" s="32">
        <v>1</v>
      </c>
      <c r="AU8" s="32">
        <v>0</v>
      </c>
      <c r="AV8" s="32">
        <v>0</v>
      </c>
      <c r="AW8" s="32">
        <v>0</v>
      </c>
      <c r="AX8" s="32">
        <v>0</v>
      </c>
      <c r="AY8" s="32">
        <v>1</v>
      </c>
      <c r="AZ8" s="32">
        <v>0</v>
      </c>
      <c r="BA8" s="32">
        <v>0</v>
      </c>
      <c r="BB8" s="32">
        <v>0</v>
      </c>
      <c r="BC8" s="32">
        <v>0</v>
      </c>
      <c r="BD8" s="32">
        <v>0</v>
      </c>
      <c r="BE8" s="32">
        <v>0</v>
      </c>
      <c r="BF8" s="32">
        <v>0</v>
      </c>
      <c r="BG8" s="32">
        <v>0</v>
      </c>
      <c r="BH8" s="32">
        <v>0</v>
      </c>
      <c r="BI8" s="32">
        <v>0</v>
      </c>
      <c r="BJ8" s="32">
        <v>0</v>
      </c>
      <c r="BK8" s="32">
        <v>0</v>
      </c>
      <c r="BL8" s="32">
        <v>0</v>
      </c>
      <c r="BM8" s="32">
        <v>0</v>
      </c>
      <c r="BN8" s="32">
        <v>0</v>
      </c>
      <c r="BO8" s="32">
        <v>0</v>
      </c>
      <c r="BP8" s="32">
        <v>0</v>
      </c>
      <c r="BQ8" s="32">
        <v>0</v>
      </c>
      <c r="BR8" s="32">
        <v>0</v>
      </c>
      <c r="BS8" s="32">
        <v>0</v>
      </c>
      <c r="BT8" s="32">
        <v>0</v>
      </c>
      <c r="BU8" s="32">
        <v>5</v>
      </c>
      <c r="BV8" s="32">
        <v>0</v>
      </c>
      <c r="BW8" s="32">
        <v>0</v>
      </c>
      <c r="BX8" s="32">
        <v>0</v>
      </c>
      <c r="BY8" s="32">
        <v>1</v>
      </c>
      <c r="BZ8" s="32">
        <v>0</v>
      </c>
      <c r="CA8" s="32">
        <v>0</v>
      </c>
    </row>
    <row r="9" spans="1:79" ht="20.100000000000001" customHeight="1" x14ac:dyDescent="0.3">
      <c r="A9" s="5" t="s">
        <v>2</v>
      </c>
      <c r="B9" s="3" t="s">
        <v>545</v>
      </c>
      <c r="C9" s="3">
        <v>105</v>
      </c>
      <c r="D9" s="32">
        <v>0</v>
      </c>
      <c r="E9" s="32">
        <v>0</v>
      </c>
      <c r="F9" s="32">
        <v>0</v>
      </c>
      <c r="G9" s="32">
        <v>0</v>
      </c>
      <c r="H9" s="32">
        <v>0</v>
      </c>
      <c r="I9" s="32">
        <v>0</v>
      </c>
      <c r="J9" s="32">
        <v>0</v>
      </c>
      <c r="K9" s="32">
        <v>0</v>
      </c>
      <c r="L9" s="32">
        <v>0</v>
      </c>
      <c r="M9" s="32">
        <v>0</v>
      </c>
      <c r="N9" s="32">
        <v>0</v>
      </c>
      <c r="O9" s="32">
        <v>0</v>
      </c>
      <c r="P9" s="32">
        <v>0</v>
      </c>
      <c r="Q9" s="32">
        <v>0</v>
      </c>
      <c r="R9" s="32">
        <v>0</v>
      </c>
      <c r="S9" s="32">
        <v>0</v>
      </c>
      <c r="T9" s="32">
        <v>0</v>
      </c>
      <c r="U9" s="32">
        <v>0</v>
      </c>
      <c r="V9" s="32">
        <v>0</v>
      </c>
      <c r="W9" s="32">
        <v>0</v>
      </c>
      <c r="X9" s="32">
        <v>0</v>
      </c>
      <c r="Y9" s="32">
        <v>0</v>
      </c>
      <c r="Z9" s="32">
        <v>0</v>
      </c>
      <c r="AA9" s="32">
        <v>0</v>
      </c>
      <c r="AB9" s="32">
        <v>0</v>
      </c>
      <c r="AC9" s="32">
        <v>0</v>
      </c>
      <c r="AD9" s="32">
        <v>0</v>
      </c>
      <c r="AE9" s="32">
        <v>0</v>
      </c>
      <c r="AF9" s="32">
        <v>0</v>
      </c>
      <c r="AG9" s="32">
        <v>0</v>
      </c>
      <c r="AH9" s="32">
        <v>0</v>
      </c>
      <c r="AI9" s="32">
        <v>0</v>
      </c>
      <c r="AJ9" s="32">
        <v>0</v>
      </c>
      <c r="AK9" s="32">
        <v>0</v>
      </c>
      <c r="AL9" s="32">
        <v>0</v>
      </c>
      <c r="AM9" s="32">
        <v>0</v>
      </c>
      <c r="AN9" s="32">
        <v>0</v>
      </c>
      <c r="AO9" s="32">
        <v>0</v>
      </c>
      <c r="AP9" s="32">
        <v>0</v>
      </c>
      <c r="AQ9" s="32">
        <v>0</v>
      </c>
      <c r="AR9" s="32">
        <v>0</v>
      </c>
      <c r="AS9" s="32">
        <v>0</v>
      </c>
      <c r="AT9" s="32">
        <v>0</v>
      </c>
      <c r="AU9" s="32">
        <v>0</v>
      </c>
      <c r="AV9" s="32">
        <v>0</v>
      </c>
      <c r="AW9" s="32">
        <v>0</v>
      </c>
      <c r="AX9" s="32">
        <v>0</v>
      </c>
      <c r="AY9" s="32">
        <v>0</v>
      </c>
      <c r="AZ9" s="32">
        <v>0</v>
      </c>
      <c r="BA9" s="32">
        <v>0</v>
      </c>
      <c r="BB9" s="32">
        <v>0</v>
      </c>
      <c r="BC9" s="32">
        <v>0</v>
      </c>
      <c r="BD9" s="32">
        <v>0</v>
      </c>
      <c r="BE9" s="32">
        <v>0</v>
      </c>
      <c r="BF9" s="32">
        <v>0</v>
      </c>
      <c r="BG9" s="32">
        <v>0</v>
      </c>
      <c r="BH9" s="32">
        <v>0</v>
      </c>
      <c r="BI9" s="32">
        <v>0</v>
      </c>
      <c r="BJ9" s="32">
        <v>0</v>
      </c>
      <c r="BK9" s="32">
        <v>0</v>
      </c>
      <c r="BL9" s="32">
        <v>0</v>
      </c>
      <c r="BM9" s="32">
        <v>0</v>
      </c>
      <c r="BN9" s="32">
        <v>0</v>
      </c>
      <c r="BO9" s="32">
        <v>0</v>
      </c>
      <c r="BP9" s="32">
        <v>0</v>
      </c>
      <c r="BQ9" s="32">
        <v>0</v>
      </c>
      <c r="BR9" s="32">
        <v>0</v>
      </c>
      <c r="BS9" s="32">
        <v>0</v>
      </c>
      <c r="BT9" s="32">
        <v>0</v>
      </c>
      <c r="BU9" s="32">
        <v>0</v>
      </c>
      <c r="BV9" s="32">
        <v>0</v>
      </c>
      <c r="BW9" s="32">
        <v>0</v>
      </c>
      <c r="BX9" s="32">
        <v>0</v>
      </c>
      <c r="BY9" s="32">
        <v>0</v>
      </c>
      <c r="BZ9" s="32">
        <v>0</v>
      </c>
      <c r="CA9" s="32">
        <v>0</v>
      </c>
    </row>
    <row r="10" spans="1:79" ht="20.100000000000001" customHeight="1" x14ac:dyDescent="0.3">
      <c r="A10" s="5" t="s">
        <v>3</v>
      </c>
      <c r="B10" s="3" t="s">
        <v>410</v>
      </c>
      <c r="C10" s="3">
        <v>106</v>
      </c>
      <c r="D10" s="32">
        <v>0</v>
      </c>
      <c r="E10" s="32">
        <v>0</v>
      </c>
      <c r="F10" s="32">
        <v>0</v>
      </c>
      <c r="G10" s="32">
        <v>0</v>
      </c>
      <c r="H10" s="32">
        <v>0</v>
      </c>
      <c r="I10" s="32">
        <v>0</v>
      </c>
      <c r="J10" s="32">
        <v>0</v>
      </c>
      <c r="K10" s="32">
        <v>0</v>
      </c>
      <c r="L10" s="32">
        <v>0</v>
      </c>
      <c r="M10" s="32">
        <v>0</v>
      </c>
      <c r="N10" s="32">
        <v>0</v>
      </c>
      <c r="O10" s="32">
        <v>0</v>
      </c>
      <c r="P10" s="32">
        <v>0</v>
      </c>
      <c r="Q10" s="32">
        <v>0</v>
      </c>
      <c r="R10" s="32">
        <v>0</v>
      </c>
      <c r="S10" s="32">
        <v>0</v>
      </c>
      <c r="T10" s="32">
        <v>0</v>
      </c>
      <c r="U10" s="32">
        <v>0</v>
      </c>
      <c r="V10" s="32">
        <v>0</v>
      </c>
      <c r="W10" s="32">
        <v>0</v>
      </c>
      <c r="X10" s="32">
        <v>0</v>
      </c>
      <c r="Y10" s="32">
        <v>0</v>
      </c>
      <c r="Z10" s="32">
        <v>0</v>
      </c>
      <c r="AA10" s="32">
        <v>0</v>
      </c>
      <c r="AB10" s="32">
        <v>0</v>
      </c>
      <c r="AC10" s="32">
        <v>0</v>
      </c>
      <c r="AD10" s="32">
        <v>0</v>
      </c>
      <c r="AE10" s="32">
        <v>0</v>
      </c>
      <c r="AF10" s="32">
        <v>0</v>
      </c>
      <c r="AG10" s="32">
        <v>0</v>
      </c>
      <c r="AH10" s="32">
        <v>0</v>
      </c>
      <c r="AI10" s="32">
        <v>0</v>
      </c>
      <c r="AJ10" s="32">
        <v>0</v>
      </c>
      <c r="AK10" s="32">
        <v>0</v>
      </c>
      <c r="AL10" s="32">
        <v>0</v>
      </c>
      <c r="AM10" s="32">
        <v>0</v>
      </c>
      <c r="AN10" s="32">
        <v>0</v>
      </c>
      <c r="AO10" s="32">
        <v>0</v>
      </c>
      <c r="AP10" s="32">
        <v>0</v>
      </c>
      <c r="AQ10" s="32">
        <v>0</v>
      </c>
      <c r="AR10" s="32">
        <v>0</v>
      </c>
      <c r="AS10" s="32">
        <v>0</v>
      </c>
      <c r="AT10" s="32">
        <v>0</v>
      </c>
      <c r="AU10" s="32">
        <v>0</v>
      </c>
      <c r="AV10" s="32">
        <v>0</v>
      </c>
      <c r="AW10" s="32">
        <v>0</v>
      </c>
      <c r="AX10" s="32">
        <v>0</v>
      </c>
      <c r="AY10" s="32">
        <v>0</v>
      </c>
      <c r="AZ10" s="32">
        <v>0</v>
      </c>
      <c r="BA10" s="32">
        <v>0</v>
      </c>
      <c r="BB10" s="32">
        <v>0</v>
      </c>
      <c r="BC10" s="32">
        <v>0</v>
      </c>
      <c r="BD10" s="32">
        <v>0</v>
      </c>
      <c r="BE10" s="32">
        <v>0</v>
      </c>
      <c r="BF10" s="32">
        <v>0</v>
      </c>
      <c r="BG10" s="32">
        <v>0</v>
      </c>
      <c r="BH10" s="32">
        <v>0</v>
      </c>
      <c r="BI10" s="32">
        <v>0</v>
      </c>
      <c r="BJ10" s="32">
        <v>0</v>
      </c>
      <c r="BK10" s="32">
        <v>0</v>
      </c>
      <c r="BL10" s="32">
        <v>0</v>
      </c>
      <c r="BM10" s="32">
        <v>0</v>
      </c>
      <c r="BN10" s="32">
        <v>0</v>
      </c>
      <c r="BO10" s="32">
        <v>0</v>
      </c>
      <c r="BP10" s="32">
        <v>0</v>
      </c>
      <c r="BQ10" s="32">
        <v>0</v>
      </c>
      <c r="BR10" s="32">
        <v>0</v>
      </c>
      <c r="BS10" s="32">
        <v>0</v>
      </c>
      <c r="BT10" s="32">
        <v>0</v>
      </c>
      <c r="BU10" s="32">
        <v>0</v>
      </c>
      <c r="BV10" s="32">
        <v>0</v>
      </c>
      <c r="BW10" s="32">
        <v>0</v>
      </c>
      <c r="BX10" s="32">
        <v>0</v>
      </c>
      <c r="BY10" s="32">
        <v>0</v>
      </c>
      <c r="BZ10" s="32">
        <v>0</v>
      </c>
      <c r="CA10" s="32">
        <v>0</v>
      </c>
    </row>
    <row r="11" spans="1:79" ht="20.100000000000001" customHeight="1" x14ac:dyDescent="0.3">
      <c r="A11" s="5" t="s">
        <v>4</v>
      </c>
      <c r="B11" s="3" t="s">
        <v>546</v>
      </c>
      <c r="C11" s="3">
        <v>107</v>
      </c>
      <c r="D11" s="32">
        <v>0</v>
      </c>
      <c r="E11" s="32">
        <v>0</v>
      </c>
      <c r="F11" s="32">
        <v>0</v>
      </c>
      <c r="G11" s="32">
        <v>0</v>
      </c>
      <c r="H11" s="32">
        <v>0</v>
      </c>
      <c r="I11" s="32">
        <v>0</v>
      </c>
      <c r="J11" s="32">
        <v>0</v>
      </c>
      <c r="K11" s="32">
        <v>0</v>
      </c>
      <c r="L11" s="32">
        <v>0</v>
      </c>
      <c r="M11" s="32">
        <v>0</v>
      </c>
      <c r="N11" s="32">
        <v>0</v>
      </c>
      <c r="O11" s="32">
        <v>0</v>
      </c>
      <c r="P11" s="32">
        <v>0</v>
      </c>
      <c r="Q11" s="32">
        <v>0</v>
      </c>
      <c r="R11" s="32">
        <v>0</v>
      </c>
      <c r="S11" s="32">
        <v>0</v>
      </c>
      <c r="T11" s="32">
        <v>0</v>
      </c>
      <c r="U11" s="32">
        <v>0</v>
      </c>
      <c r="V11" s="32">
        <v>0</v>
      </c>
      <c r="W11" s="32">
        <v>0</v>
      </c>
      <c r="X11" s="32">
        <v>0</v>
      </c>
      <c r="Y11" s="32">
        <v>0</v>
      </c>
      <c r="Z11" s="32">
        <v>0</v>
      </c>
      <c r="AA11" s="32">
        <v>0</v>
      </c>
      <c r="AB11" s="32">
        <v>0</v>
      </c>
      <c r="AC11" s="32">
        <v>0</v>
      </c>
      <c r="AD11" s="32">
        <v>0</v>
      </c>
      <c r="AE11" s="32">
        <v>0</v>
      </c>
      <c r="AF11" s="32">
        <v>0</v>
      </c>
      <c r="AG11" s="32">
        <v>0</v>
      </c>
      <c r="AH11" s="32">
        <v>0</v>
      </c>
      <c r="AI11" s="32">
        <v>0</v>
      </c>
      <c r="AJ11" s="32">
        <v>0</v>
      </c>
      <c r="AK11" s="32">
        <v>0</v>
      </c>
      <c r="AL11" s="32">
        <v>0</v>
      </c>
      <c r="AM11" s="32">
        <v>0</v>
      </c>
      <c r="AN11" s="32">
        <v>0</v>
      </c>
      <c r="AO11" s="32">
        <v>0</v>
      </c>
      <c r="AP11" s="32">
        <v>0</v>
      </c>
      <c r="AQ11" s="32">
        <v>0</v>
      </c>
      <c r="AR11" s="32">
        <v>0</v>
      </c>
      <c r="AS11" s="32">
        <v>0</v>
      </c>
      <c r="AT11" s="32">
        <v>0</v>
      </c>
      <c r="AU11" s="32">
        <v>0</v>
      </c>
      <c r="AV11" s="32">
        <v>0</v>
      </c>
      <c r="AW11" s="32">
        <v>0</v>
      </c>
      <c r="AX11" s="32">
        <v>0</v>
      </c>
      <c r="AY11" s="32">
        <v>0</v>
      </c>
      <c r="AZ11" s="32">
        <v>0</v>
      </c>
      <c r="BA11" s="32">
        <v>0</v>
      </c>
      <c r="BB11" s="32">
        <v>0</v>
      </c>
      <c r="BC11" s="32">
        <v>0</v>
      </c>
      <c r="BD11" s="32">
        <v>0</v>
      </c>
      <c r="BE11" s="32">
        <v>0</v>
      </c>
      <c r="BF11" s="32">
        <v>0</v>
      </c>
      <c r="BG11" s="32">
        <v>0</v>
      </c>
      <c r="BH11" s="32">
        <v>0</v>
      </c>
      <c r="BI11" s="32">
        <v>0</v>
      </c>
      <c r="BJ11" s="32">
        <v>0</v>
      </c>
      <c r="BK11" s="32">
        <v>0</v>
      </c>
      <c r="BL11" s="32">
        <v>0</v>
      </c>
      <c r="BM11" s="32">
        <v>0</v>
      </c>
      <c r="BN11" s="32">
        <v>0</v>
      </c>
      <c r="BO11" s="32">
        <v>0</v>
      </c>
      <c r="BP11" s="32">
        <v>0</v>
      </c>
      <c r="BQ11" s="32">
        <v>0</v>
      </c>
      <c r="BR11" s="32">
        <v>0</v>
      </c>
      <c r="BS11" s="32">
        <v>0</v>
      </c>
      <c r="BT11" s="32">
        <v>0</v>
      </c>
      <c r="BU11" s="32">
        <v>0</v>
      </c>
      <c r="BV11" s="32">
        <v>0</v>
      </c>
      <c r="BW11" s="32">
        <v>0</v>
      </c>
      <c r="BX11" s="32">
        <v>0</v>
      </c>
      <c r="BY11" s="32">
        <v>0</v>
      </c>
      <c r="BZ11" s="32">
        <v>0</v>
      </c>
      <c r="CA11" s="32">
        <v>0</v>
      </c>
    </row>
    <row r="12" spans="1:79" ht="20.100000000000001" customHeight="1" x14ac:dyDescent="0.3">
      <c r="A12" s="5" t="s">
        <v>5</v>
      </c>
      <c r="B12" s="3" t="s">
        <v>411</v>
      </c>
      <c r="C12" s="3">
        <v>108</v>
      </c>
      <c r="D12" s="32">
        <v>0</v>
      </c>
      <c r="E12" s="32">
        <v>0</v>
      </c>
      <c r="F12" s="32">
        <v>0</v>
      </c>
      <c r="G12" s="32">
        <v>0</v>
      </c>
      <c r="H12" s="32">
        <v>0</v>
      </c>
      <c r="I12" s="32">
        <v>0</v>
      </c>
      <c r="J12" s="32">
        <v>0</v>
      </c>
      <c r="K12" s="32">
        <v>0</v>
      </c>
      <c r="L12" s="32">
        <v>0</v>
      </c>
      <c r="M12" s="32">
        <v>0</v>
      </c>
      <c r="N12" s="32">
        <v>0</v>
      </c>
      <c r="O12" s="32">
        <v>0</v>
      </c>
      <c r="P12" s="32">
        <v>0</v>
      </c>
      <c r="Q12" s="32">
        <v>0</v>
      </c>
      <c r="R12" s="32">
        <v>0</v>
      </c>
      <c r="S12" s="32">
        <v>0</v>
      </c>
      <c r="T12" s="32">
        <v>0</v>
      </c>
      <c r="U12" s="32">
        <v>0</v>
      </c>
      <c r="V12" s="32">
        <v>0</v>
      </c>
      <c r="W12" s="32">
        <v>0</v>
      </c>
      <c r="X12" s="32">
        <v>0</v>
      </c>
      <c r="Y12" s="32">
        <v>0</v>
      </c>
      <c r="Z12" s="32">
        <v>0</v>
      </c>
      <c r="AA12" s="32">
        <v>0</v>
      </c>
      <c r="AB12" s="32">
        <v>0</v>
      </c>
      <c r="AC12" s="32">
        <v>0</v>
      </c>
      <c r="AD12" s="32">
        <v>0</v>
      </c>
      <c r="AE12" s="32">
        <v>0</v>
      </c>
      <c r="AF12" s="32">
        <v>0</v>
      </c>
      <c r="AG12" s="32">
        <v>0</v>
      </c>
      <c r="AH12" s="32">
        <v>0</v>
      </c>
      <c r="AI12" s="32">
        <v>0</v>
      </c>
      <c r="AJ12" s="32">
        <v>0</v>
      </c>
      <c r="AK12" s="32">
        <v>0</v>
      </c>
      <c r="AL12" s="32">
        <v>0</v>
      </c>
      <c r="AM12" s="32">
        <v>0</v>
      </c>
      <c r="AN12" s="32">
        <v>0</v>
      </c>
      <c r="AO12" s="32">
        <v>0</v>
      </c>
      <c r="AP12" s="32">
        <v>0</v>
      </c>
      <c r="AQ12" s="32">
        <v>0</v>
      </c>
      <c r="AR12" s="32">
        <v>0</v>
      </c>
      <c r="AS12" s="32">
        <v>0</v>
      </c>
      <c r="AT12" s="32">
        <v>0</v>
      </c>
      <c r="AU12" s="32">
        <v>0</v>
      </c>
      <c r="AV12" s="32">
        <v>0</v>
      </c>
      <c r="AW12" s="32">
        <v>0</v>
      </c>
      <c r="AX12" s="32">
        <v>0</v>
      </c>
      <c r="AY12" s="32">
        <v>0</v>
      </c>
      <c r="AZ12" s="32">
        <v>0</v>
      </c>
      <c r="BA12" s="32">
        <v>0</v>
      </c>
      <c r="BB12" s="32">
        <v>0</v>
      </c>
      <c r="BC12" s="32">
        <v>0</v>
      </c>
      <c r="BD12" s="32">
        <v>0</v>
      </c>
      <c r="BE12" s="32">
        <v>0</v>
      </c>
      <c r="BF12" s="32">
        <v>0</v>
      </c>
      <c r="BG12" s="32">
        <v>0</v>
      </c>
      <c r="BH12" s="32">
        <v>0</v>
      </c>
      <c r="BI12" s="32">
        <v>0</v>
      </c>
      <c r="BJ12" s="32">
        <v>0</v>
      </c>
      <c r="BK12" s="32">
        <v>0</v>
      </c>
      <c r="BL12" s="32">
        <v>0</v>
      </c>
      <c r="BM12" s="32">
        <v>0</v>
      </c>
      <c r="BN12" s="32">
        <v>0</v>
      </c>
      <c r="BO12" s="32">
        <v>0</v>
      </c>
      <c r="BP12" s="32">
        <v>0</v>
      </c>
      <c r="BQ12" s="32">
        <v>0</v>
      </c>
      <c r="BR12" s="32">
        <v>0</v>
      </c>
      <c r="BS12" s="32">
        <v>0</v>
      </c>
      <c r="BT12" s="32">
        <v>0</v>
      </c>
      <c r="BU12" s="32">
        <v>0</v>
      </c>
      <c r="BV12" s="32">
        <v>0</v>
      </c>
      <c r="BW12" s="32">
        <v>0</v>
      </c>
      <c r="BX12" s="32">
        <v>0</v>
      </c>
      <c r="BY12" s="32">
        <v>0</v>
      </c>
      <c r="BZ12" s="32">
        <v>0</v>
      </c>
      <c r="CA12" s="32">
        <v>0</v>
      </c>
    </row>
    <row r="13" spans="1:79" ht="20.100000000000001" customHeight="1" x14ac:dyDescent="0.3">
      <c r="A13" s="5" t="s">
        <v>6</v>
      </c>
      <c r="B13" s="3" t="s">
        <v>412</v>
      </c>
      <c r="C13" s="3">
        <v>109</v>
      </c>
      <c r="D13" s="32">
        <v>0</v>
      </c>
      <c r="E13" s="32">
        <v>0</v>
      </c>
      <c r="F13" s="32">
        <v>0</v>
      </c>
      <c r="G13" s="32">
        <v>0</v>
      </c>
      <c r="H13" s="32">
        <v>0</v>
      </c>
      <c r="I13" s="32">
        <v>0</v>
      </c>
      <c r="J13" s="32">
        <v>0</v>
      </c>
      <c r="K13" s="32">
        <v>0</v>
      </c>
      <c r="L13" s="32">
        <v>0</v>
      </c>
      <c r="M13" s="32">
        <v>0</v>
      </c>
      <c r="N13" s="32">
        <v>0</v>
      </c>
      <c r="O13" s="32">
        <v>0</v>
      </c>
      <c r="P13" s="32">
        <v>0</v>
      </c>
      <c r="Q13" s="32">
        <v>0</v>
      </c>
      <c r="R13" s="32">
        <v>0</v>
      </c>
      <c r="S13" s="32">
        <v>0</v>
      </c>
      <c r="T13" s="32">
        <v>0</v>
      </c>
      <c r="U13" s="32">
        <v>0</v>
      </c>
      <c r="V13" s="32">
        <v>0</v>
      </c>
      <c r="W13" s="32">
        <v>0</v>
      </c>
      <c r="X13" s="32">
        <v>0</v>
      </c>
      <c r="Y13" s="32">
        <v>0</v>
      </c>
      <c r="Z13" s="32">
        <v>0</v>
      </c>
      <c r="AA13" s="32">
        <v>0</v>
      </c>
      <c r="AB13" s="32">
        <v>0</v>
      </c>
      <c r="AC13" s="32">
        <v>0</v>
      </c>
      <c r="AD13" s="32">
        <v>0</v>
      </c>
      <c r="AE13" s="32">
        <v>0</v>
      </c>
      <c r="AF13" s="32">
        <v>0</v>
      </c>
      <c r="AG13" s="32">
        <v>0</v>
      </c>
      <c r="AH13" s="32">
        <v>0</v>
      </c>
      <c r="AI13" s="32">
        <v>0</v>
      </c>
      <c r="AJ13" s="32">
        <v>0</v>
      </c>
      <c r="AK13" s="32">
        <v>0</v>
      </c>
      <c r="AL13" s="32">
        <v>0</v>
      </c>
      <c r="AM13" s="32">
        <v>0</v>
      </c>
      <c r="AN13" s="32">
        <v>0</v>
      </c>
      <c r="AO13" s="32">
        <v>0</v>
      </c>
      <c r="AP13" s="32">
        <v>0</v>
      </c>
      <c r="AQ13" s="32">
        <v>0</v>
      </c>
      <c r="AR13" s="32">
        <v>0</v>
      </c>
      <c r="AS13" s="32">
        <v>0</v>
      </c>
      <c r="AT13" s="32">
        <v>0</v>
      </c>
      <c r="AU13" s="32">
        <v>0</v>
      </c>
      <c r="AV13" s="32">
        <v>0</v>
      </c>
      <c r="AW13" s="32">
        <v>0</v>
      </c>
      <c r="AX13" s="32">
        <v>0</v>
      </c>
      <c r="AY13" s="32">
        <v>0</v>
      </c>
      <c r="AZ13" s="32">
        <v>0</v>
      </c>
      <c r="BA13" s="32">
        <v>0</v>
      </c>
      <c r="BB13" s="32">
        <v>0</v>
      </c>
      <c r="BC13" s="32">
        <v>0</v>
      </c>
      <c r="BD13" s="32">
        <v>0</v>
      </c>
      <c r="BE13" s="32">
        <v>0</v>
      </c>
      <c r="BF13" s="32">
        <v>0</v>
      </c>
      <c r="BG13" s="32">
        <v>0</v>
      </c>
      <c r="BH13" s="32">
        <v>0</v>
      </c>
      <c r="BI13" s="32">
        <v>0</v>
      </c>
      <c r="BJ13" s="32">
        <v>0</v>
      </c>
      <c r="BK13" s="32">
        <v>0</v>
      </c>
      <c r="BL13" s="32">
        <v>0</v>
      </c>
      <c r="BM13" s="32">
        <v>0</v>
      </c>
      <c r="BN13" s="32">
        <v>0</v>
      </c>
      <c r="BO13" s="32">
        <v>0</v>
      </c>
      <c r="BP13" s="32">
        <v>0</v>
      </c>
      <c r="BQ13" s="32">
        <v>0</v>
      </c>
      <c r="BR13" s="32">
        <v>0</v>
      </c>
      <c r="BS13" s="32">
        <v>0</v>
      </c>
      <c r="BT13" s="32">
        <v>0</v>
      </c>
      <c r="BU13" s="32">
        <v>0</v>
      </c>
      <c r="BV13" s="32">
        <v>0</v>
      </c>
      <c r="BW13" s="32">
        <v>0</v>
      </c>
      <c r="BX13" s="32">
        <v>0</v>
      </c>
      <c r="BY13" s="32">
        <v>0</v>
      </c>
      <c r="BZ13" s="32">
        <v>0</v>
      </c>
      <c r="CA13" s="32">
        <v>0</v>
      </c>
    </row>
    <row r="14" spans="1:79" ht="20.100000000000001" customHeight="1" x14ac:dyDescent="0.3">
      <c r="A14" s="5" t="s">
        <v>7</v>
      </c>
      <c r="B14" s="3" t="s">
        <v>547</v>
      </c>
      <c r="C14" s="3">
        <v>110</v>
      </c>
      <c r="D14" s="32">
        <v>0</v>
      </c>
      <c r="E14" s="32">
        <v>0</v>
      </c>
      <c r="F14" s="32">
        <v>0</v>
      </c>
      <c r="G14" s="32">
        <v>0</v>
      </c>
      <c r="H14" s="32">
        <v>0</v>
      </c>
      <c r="I14" s="32">
        <v>0</v>
      </c>
      <c r="J14" s="32">
        <v>0</v>
      </c>
      <c r="K14" s="32">
        <v>0</v>
      </c>
      <c r="L14" s="32">
        <v>0</v>
      </c>
      <c r="M14" s="32">
        <v>0</v>
      </c>
      <c r="N14" s="32">
        <v>0</v>
      </c>
      <c r="O14" s="32">
        <v>0</v>
      </c>
      <c r="P14" s="32">
        <v>0</v>
      </c>
      <c r="Q14" s="32">
        <v>0</v>
      </c>
      <c r="R14" s="32">
        <v>0</v>
      </c>
      <c r="S14" s="32">
        <v>0</v>
      </c>
      <c r="T14" s="32">
        <v>0</v>
      </c>
      <c r="U14" s="32">
        <v>0</v>
      </c>
      <c r="V14" s="32">
        <v>0</v>
      </c>
      <c r="W14" s="32">
        <v>0</v>
      </c>
      <c r="X14" s="32">
        <v>0</v>
      </c>
      <c r="Y14" s="32">
        <v>0</v>
      </c>
      <c r="Z14" s="32">
        <v>0</v>
      </c>
      <c r="AA14" s="32">
        <v>0</v>
      </c>
      <c r="AB14" s="32">
        <v>0</v>
      </c>
      <c r="AC14" s="32">
        <v>0</v>
      </c>
      <c r="AD14" s="32">
        <v>0</v>
      </c>
      <c r="AE14" s="32">
        <v>0</v>
      </c>
      <c r="AF14" s="32">
        <v>0</v>
      </c>
      <c r="AG14" s="32">
        <v>0</v>
      </c>
      <c r="AH14" s="32">
        <v>0</v>
      </c>
      <c r="AI14" s="32">
        <v>0</v>
      </c>
      <c r="AJ14" s="32">
        <v>0</v>
      </c>
      <c r="AK14" s="32">
        <v>0</v>
      </c>
      <c r="AL14" s="32">
        <v>0</v>
      </c>
      <c r="AM14" s="32">
        <v>0</v>
      </c>
      <c r="AN14" s="32">
        <v>0</v>
      </c>
      <c r="AO14" s="32">
        <v>0</v>
      </c>
      <c r="AP14" s="32">
        <v>0</v>
      </c>
      <c r="AQ14" s="32">
        <v>0</v>
      </c>
      <c r="AR14" s="32">
        <v>0</v>
      </c>
      <c r="AS14" s="32">
        <v>0</v>
      </c>
      <c r="AT14" s="32">
        <v>0</v>
      </c>
      <c r="AU14" s="32">
        <v>0</v>
      </c>
      <c r="AV14" s="32">
        <v>0</v>
      </c>
      <c r="AW14" s="32">
        <v>0</v>
      </c>
      <c r="AX14" s="32">
        <v>0</v>
      </c>
      <c r="AY14" s="32">
        <v>0</v>
      </c>
      <c r="AZ14" s="32">
        <v>0</v>
      </c>
      <c r="BA14" s="32">
        <v>0</v>
      </c>
      <c r="BB14" s="32">
        <v>0</v>
      </c>
      <c r="BC14" s="32">
        <v>0</v>
      </c>
      <c r="BD14" s="32">
        <v>0</v>
      </c>
      <c r="BE14" s="32">
        <v>0</v>
      </c>
      <c r="BF14" s="32">
        <v>0</v>
      </c>
      <c r="BG14" s="32">
        <v>0</v>
      </c>
      <c r="BH14" s="32">
        <v>0</v>
      </c>
      <c r="BI14" s="32">
        <v>0</v>
      </c>
      <c r="BJ14" s="32">
        <v>0</v>
      </c>
      <c r="BK14" s="32">
        <v>0</v>
      </c>
      <c r="BL14" s="32">
        <v>0</v>
      </c>
      <c r="BM14" s="32">
        <v>0</v>
      </c>
      <c r="BN14" s="32">
        <v>0</v>
      </c>
      <c r="BO14" s="32">
        <v>0</v>
      </c>
      <c r="BP14" s="32">
        <v>0</v>
      </c>
      <c r="BQ14" s="32">
        <v>0</v>
      </c>
      <c r="BR14" s="32">
        <v>0</v>
      </c>
      <c r="BS14" s="32">
        <v>0</v>
      </c>
      <c r="BT14" s="32">
        <v>0</v>
      </c>
      <c r="BU14" s="32">
        <v>0</v>
      </c>
      <c r="BV14" s="32">
        <v>0</v>
      </c>
      <c r="BW14" s="32">
        <v>0</v>
      </c>
      <c r="BX14" s="32">
        <v>0</v>
      </c>
      <c r="BY14" s="32">
        <v>0</v>
      </c>
      <c r="BZ14" s="32">
        <v>0</v>
      </c>
      <c r="CA14" s="32">
        <v>0</v>
      </c>
    </row>
    <row r="15" spans="1:79" ht="20.100000000000001" customHeight="1" x14ac:dyDescent="0.3">
      <c r="A15" s="5" t="s">
        <v>8</v>
      </c>
      <c r="B15" s="3" t="s">
        <v>548</v>
      </c>
      <c r="C15" s="3">
        <v>111</v>
      </c>
      <c r="D15" s="32">
        <v>0</v>
      </c>
      <c r="E15" s="32">
        <v>0</v>
      </c>
      <c r="F15" s="32">
        <v>0</v>
      </c>
      <c r="G15" s="32">
        <v>0</v>
      </c>
      <c r="H15" s="32">
        <v>0</v>
      </c>
      <c r="I15" s="32">
        <v>0</v>
      </c>
      <c r="J15" s="32">
        <v>0</v>
      </c>
      <c r="K15" s="32">
        <v>0</v>
      </c>
      <c r="L15" s="32">
        <v>0</v>
      </c>
      <c r="M15" s="32">
        <v>0</v>
      </c>
      <c r="N15" s="32">
        <v>0</v>
      </c>
      <c r="O15" s="32">
        <v>0</v>
      </c>
      <c r="P15" s="32">
        <v>0</v>
      </c>
      <c r="Q15" s="32">
        <v>0</v>
      </c>
      <c r="R15" s="32">
        <v>0</v>
      </c>
      <c r="S15" s="32">
        <v>0</v>
      </c>
      <c r="T15" s="32">
        <v>0</v>
      </c>
      <c r="U15" s="32">
        <v>0</v>
      </c>
      <c r="V15" s="32">
        <v>0</v>
      </c>
      <c r="W15" s="32">
        <v>0</v>
      </c>
      <c r="X15" s="32">
        <v>0</v>
      </c>
      <c r="Y15" s="32">
        <v>0</v>
      </c>
      <c r="Z15" s="32">
        <v>0</v>
      </c>
      <c r="AA15" s="32">
        <v>0</v>
      </c>
      <c r="AB15" s="32">
        <v>0</v>
      </c>
      <c r="AC15" s="32">
        <v>0</v>
      </c>
      <c r="AD15" s="32">
        <v>0</v>
      </c>
      <c r="AE15" s="32">
        <v>0</v>
      </c>
      <c r="AF15" s="32">
        <v>0</v>
      </c>
      <c r="AG15" s="32">
        <v>0</v>
      </c>
      <c r="AH15" s="32">
        <v>0</v>
      </c>
      <c r="AI15" s="32">
        <v>0</v>
      </c>
      <c r="AJ15" s="32">
        <v>0</v>
      </c>
      <c r="AK15" s="32">
        <v>0</v>
      </c>
      <c r="AL15" s="32">
        <v>0</v>
      </c>
      <c r="AM15" s="32">
        <v>0</v>
      </c>
      <c r="AN15" s="32">
        <v>0</v>
      </c>
      <c r="AO15" s="32">
        <v>0</v>
      </c>
      <c r="AP15" s="32">
        <v>0</v>
      </c>
      <c r="AQ15" s="32">
        <v>0</v>
      </c>
      <c r="AR15" s="32">
        <v>0</v>
      </c>
      <c r="AS15" s="32">
        <v>0</v>
      </c>
      <c r="AT15" s="32">
        <v>0</v>
      </c>
      <c r="AU15" s="32">
        <v>0</v>
      </c>
      <c r="AV15" s="32">
        <v>0</v>
      </c>
      <c r="AW15" s="32">
        <v>0</v>
      </c>
      <c r="AX15" s="32">
        <v>0</v>
      </c>
      <c r="AY15" s="32">
        <v>0</v>
      </c>
      <c r="AZ15" s="32">
        <v>0</v>
      </c>
      <c r="BA15" s="32">
        <v>0</v>
      </c>
      <c r="BB15" s="32">
        <v>0</v>
      </c>
      <c r="BC15" s="32">
        <v>0</v>
      </c>
      <c r="BD15" s="32">
        <v>0</v>
      </c>
      <c r="BE15" s="32">
        <v>0</v>
      </c>
      <c r="BF15" s="32">
        <v>0</v>
      </c>
      <c r="BG15" s="32">
        <v>0</v>
      </c>
      <c r="BH15" s="32">
        <v>0</v>
      </c>
      <c r="BI15" s="32">
        <v>0</v>
      </c>
      <c r="BJ15" s="32">
        <v>0</v>
      </c>
      <c r="BK15" s="32">
        <v>0</v>
      </c>
      <c r="BL15" s="32">
        <v>0</v>
      </c>
      <c r="BM15" s="32">
        <v>0</v>
      </c>
      <c r="BN15" s="32">
        <v>0</v>
      </c>
      <c r="BO15" s="32">
        <v>0</v>
      </c>
      <c r="BP15" s="32">
        <v>0</v>
      </c>
      <c r="BQ15" s="32">
        <v>0</v>
      </c>
      <c r="BR15" s="32">
        <v>0</v>
      </c>
      <c r="BS15" s="32">
        <v>0</v>
      </c>
      <c r="BT15" s="32">
        <v>0</v>
      </c>
      <c r="BU15" s="32">
        <v>0</v>
      </c>
      <c r="BV15" s="32">
        <v>0</v>
      </c>
      <c r="BW15" s="32">
        <v>0</v>
      </c>
      <c r="BX15" s="32">
        <v>0</v>
      </c>
      <c r="BY15" s="32">
        <v>0</v>
      </c>
      <c r="BZ15" s="32">
        <v>0</v>
      </c>
      <c r="CA15" s="32">
        <v>0</v>
      </c>
    </row>
    <row r="16" spans="1:79" ht="20.100000000000001" customHeight="1" x14ac:dyDescent="0.3">
      <c r="A16" s="5" t="s">
        <v>708</v>
      </c>
      <c r="B16" s="3" t="s">
        <v>413</v>
      </c>
      <c r="C16" s="3">
        <v>112</v>
      </c>
      <c r="D16" s="32">
        <v>0</v>
      </c>
      <c r="E16" s="32">
        <v>0</v>
      </c>
      <c r="F16" s="32">
        <v>0</v>
      </c>
      <c r="G16" s="32">
        <v>0</v>
      </c>
      <c r="H16" s="32">
        <v>0</v>
      </c>
      <c r="I16" s="32">
        <v>5</v>
      </c>
      <c r="J16" s="32">
        <v>0</v>
      </c>
      <c r="K16" s="32">
        <v>0</v>
      </c>
      <c r="L16" s="32">
        <v>5</v>
      </c>
      <c r="M16" s="32">
        <v>0</v>
      </c>
      <c r="N16" s="32">
        <v>0</v>
      </c>
      <c r="O16" s="32">
        <v>0</v>
      </c>
      <c r="P16" s="32">
        <v>0</v>
      </c>
      <c r="Q16" s="32">
        <v>4</v>
      </c>
      <c r="R16" s="32">
        <v>1</v>
      </c>
      <c r="S16" s="32">
        <v>0</v>
      </c>
      <c r="T16" s="32">
        <v>0</v>
      </c>
      <c r="U16" s="32">
        <v>0</v>
      </c>
      <c r="V16" s="32">
        <v>0</v>
      </c>
      <c r="W16" s="32">
        <v>5</v>
      </c>
      <c r="X16" s="32">
        <v>0</v>
      </c>
      <c r="Y16" s="32">
        <v>0</v>
      </c>
      <c r="Z16" s="32">
        <v>0</v>
      </c>
      <c r="AA16" s="32">
        <v>0</v>
      </c>
      <c r="AB16" s="32">
        <v>0</v>
      </c>
      <c r="AC16" s="32">
        <v>0</v>
      </c>
      <c r="AD16" s="32">
        <v>3</v>
      </c>
      <c r="AE16" s="32">
        <v>0</v>
      </c>
      <c r="AF16" s="32">
        <v>0</v>
      </c>
      <c r="AG16" s="32">
        <v>0</v>
      </c>
      <c r="AH16" s="32">
        <v>0</v>
      </c>
      <c r="AI16" s="32">
        <v>0</v>
      </c>
      <c r="AJ16" s="32">
        <v>0</v>
      </c>
      <c r="AK16" s="32">
        <v>0</v>
      </c>
      <c r="AL16" s="32">
        <v>0</v>
      </c>
      <c r="AM16" s="32">
        <v>0</v>
      </c>
      <c r="AN16" s="32">
        <v>0</v>
      </c>
      <c r="AO16" s="32">
        <v>2</v>
      </c>
      <c r="AP16" s="32">
        <v>3</v>
      </c>
      <c r="AQ16" s="32">
        <v>0</v>
      </c>
      <c r="AR16" s="32">
        <v>0</v>
      </c>
      <c r="AS16" s="32">
        <v>1</v>
      </c>
      <c r="AT16" s="32">
        <v>1</v>
      </c>
      <c r="AU16" s="32">
        <v>0</v>
      </c>
      <c r="AV16" s="32">
        <v>0</v>
      </c>
      <c r="AW16" s="32">
        <v>3</v>
      </c>
      <c r="AX16" s="32">
        <v>0</v>
      </c>
      <c r="AY16" s="32">
        <v>5</v>
      </c>
      <c r="AZ16" s="32">
        <v>0</v>
      </c>
      <c r="BA16" s="32">
        <v>0</v>
      </c>
      <c r="BB16" s="32">
        <v>0</v>
      </c>
      <c r="BC16" s="32">
        <v>0</v>
      </c>
      <c r="BD16" s="32">
        <v>0</v>
      </c>
      <c r="BE16" s="32">
        <v>0</v>
      </c>
      <c r="BF16" s="32">
        <v>0</v>
      </c>
      <c r="BG16" s="32">
        <v>0</v>
      </c>
      <c r="BH16" s="32">
        <v>0</v>
      </c>
      <c r="BI16" s="32">
        <v>0</v>
      </c>
      <c r="BJ16" s="32">
        <v>0</v>
      </c>
      <c r="BK16" s="32">
        <v>0</v>
      </c>
      <c r="BL16" s="32">
        <v>0</v>
      </c>
      <c r="BM16" s="32">
        <v>0</v>
      </c>
      <c r="BN16" s="32">
        <v>0</v>
      </c>
      <c r="BO16" s="32">
        <v>0</v>
      </c>
      <c r="BP16" s="32">
        <v>0</v>
      </c>
      <c r="BQ16" s="32">
        <v>0</v>
      </c>
      <c r="BR16" s="32">
        <v>0</v>
      </c>
      <c r="BS16" s="32">
        <v>0</v>
      </c>
      <c r="BT16" s="32">
        <v>0</v>
      </c>
      <c r="BU16" s="32">
        <v>5</v>
      </c>
      <c r="BV16" s="32">
        <v>0</v>
      </c>
      <c r="BW16" s="32">
        <v>0</v>
      </c>
      <c r="BX16" s="32">
        <v>0</v>
      </c>
      <c r="BY16" s="32">
        <v>5</v>
      </c>
      <c r="BZ16" s="32">
        <v>0</v>
      </c>
      <c r="CA16" s="32">
        <v>0</v>
      </c>
    </row>
    <row r="17" spans="1:79" ht="20.100000000000001" customHeight="1" x14ac:dyDescent="0.3">
      <c r="A17" s="5" t="s">
        <v>9</v>
      </c>
      <c r="B17" s="3" t="s">
        <v>414</v>
      </c>
      <c r="C17" s="3">
        <v>113</v>
      </c>
      <c r="D17" s="32">
        <v>0</v>
      </c>
      <c r="E17" s="32">
        <v>0</v>
      </c>
      <c r="F17" s="32">
        <v>0</v>
      </c>
      <c r="G17" s="32">
        <v>0</v>
      </c>
      <c r="H17" s="32">
        <v>0</v>
      </c>
      <c r="I17" s="32">
        <v>1</v>
      </c>
      <c r="J17" s="32">
        <v>0</v>
      </c>
      <c r="K17" s="32">
        <v>0</v>
      </c>
      <c r="L17" s="32">
        <v>1</v>
      </c>
      <c r="M17" s="32">
        <v>0</v>
      </c>
      <c r="N17" s="32">
        <v>0</v>
      </c>
      <c r="O17" s="32">
        <v>1</v>
      </c>
      <c r="P17" s="32">
        <v>0</v>
      </c>
      <c r="Q17" s="32">
        <v>0</v>
      </c>
      <c r="R17" s="32">
        <v>0</v>
      </c>
      <c r="S17" s="32">
        <v>0</v>
      </c>
      <c r="T17" s="32">
        <v>0</v>
      </c>
      <c r="U17" s="32">
        <v>0</v>
      </c>
      <c r="V17" s="32">
        <v>0</v>
      </c>
      <c r="W17" s="32">
        <v>1</v>
      </c>
      <c r="X17" s="32">
        <v>0</v>
      </c>
      <c r="Y17" s="32">
        <v>0</v>
      </c>
      <c r="Z17" s="32">
        <v>0</v>
      </c>
      <c r="AA17" s="32">
        <v>0</v>
      </c>
      <c r="AB17" s="32">
        <v>0</v>
      </c>
      <c r="AC17" s="32">
        <v>0</v>
      </c>
      <c r="AD17" s="32">
        <v>1</v>
      </c>
      <c r="AE17" s="32">
        <v>0</v>
      </c>
      <c r="AF17" s="32">
        <v>0</v>
      </c>
      <c r="AG17" s="32">
        <v>0</v>
      </c>
      <c r="AH17" s="32">
        <v>0</v>
      </c>
      <c r="AI17" s="32">
        <v>0</v>
      </c>
      <c r="AJ17" s="32">
        <v>0</v>
      </c>
      <c r="AK17" s="32">
        <v>0</v>
      </c>
      <c r="AL17" s="32">
        <v>0</v>
      </c>
      <c r="AM17" s="32">
        <v>0</v>
      </c>
      <c r="AN17" s="32">
        <v>0</v>
      </c>
      <c r="AO17" s="32">
        <v>0</v>
      </c>
      <c r="AP17" s="32">
        <v>1</v>
      </c>
      <c r="AQ17" s="32">
        <v>0</v>
      </c>
      <c r="AR17" s="32">
        <v>0</v>
      </c>
      <c r="AS17" s="32">
        <v>0</v>
      </c>
      <c r="AT17" s="32">
        <v>0</v>
      </c>
      <c r="AU17" s="32">
        <v>0</v>
      </c>
      <c r="AV17" s="32">
        <v>0</v>
      </c>
      <c r="AW17" s="32">
        <v>1</v>
      </c>
      <c r="AX17" s="32">
        <v>0</v>
      </c>
      <c r="AY17" s="32">
        <v>1</v>
      </c>
      <c r="AZ17" s="32">
        <v>0</v>
      </c>
      <c r="BA17" s="32">
        <v>0</v>
      </c>
      <c r="BB17" s="32">
        <v>0</v>
      </c>
      <c r="BC17" s="32">
        <v>0</v>
      </c>
      <c r="BD17" s="32">
        <v>0</v>
      </c>
      <c r="BE17" s="32">
        <v>0</v>
      </c>
      <c r="BF17" s="32">
        <v>0</v>
      </c>
      <c r="BG17" s="32">
        <v>0</v>
      </c>
      <c r="BH17" s="32">
        <v>0</v>
      </c>
      <c r="BI17" s="32">
        <v>0</v>
      </c>
      <c r="BJ17" s="32">
        <v>0</v>
      </c>
      <c r="BK17" s="32">
        <v>0</v>
      </c>
      <c r="BL17" s="32">
        <v>0</v>
      </c>
      <c r="BM17" s="32">
        <v>0</v>
      </c>
      <c r="BN17" s="32">
        <v>0</v>
      </c>
      <c r="BO17" s="32">
        <v>0</v>
      </c>
      <c r="BP17" s="32">
        <v>0</v>
      </c>
      <c r="BQ17" s="32">
        <v>0</v>
      </c>
      <c r="BR17" s="32">
        <v>0</v>
      </c>
      <c r="BS17" s="32">
        <v>0</v>
      </c>
      <c r="BT17" s="32">
        <v>0</v>
      </c>
      <c r="BU17" s="32">
        <v>1</v>
      </c>
      <c r="BV17" s="32">
        <v>0</v>
      </c>
      <c r="BW17" s="32">
        <v>0</v>
      </c>
      <c r="BX17" s="32">
        <v>0</v>
      </c>
      <c r="BY17" s="32">
        <v>1</v>
      </c>
      <c r="BZ17" s="32">
        <v>0</v>
      </c>
      <c r="CA17" s="32">
        <v>0</v>
      </c>
    </row>
    <row r="18" spans="1:79" ht="20.100000000000001" customHeight="1" x14ac:dyDescent="0.3">
      <c r="A18" s="5" t="s">
        <v>10</v>
      </c>
      <c r="B18" s="3" t="s">
        <v>549</v>
      </c>
      <c r="C18" s="3">
        <v>114</v>
      </c>
      <c r="D18" s="32">
        <v>0</v>
      </c>
      <c r="E18" s="32">
        <v>0</v>
      </c>
      <c r="F18" s="32">
        <v>0</v>
      </c>
      <c r="G18" s="32">
        <v>0</v>
      </c>
      <c r="H18" s="32">
        <v>0</v>
      </c>
      <c r="I18" s="32">
        <v>0</v>
      </c>
      <c r="J18" s="32">
        <v>0</v>
      </c>
      <c r="K18" s="32">
        <v>0</v>
      </c>
      <c r="L18" s="32">
        <v>0</v>
      </c>
      <c r="M18" s="32">
        <v>0</v>
      </c>
      <c r="N18" s="32">
        <v>0</v>
      </c>
      <c r="O18" s="32">
        <v>0</v>
      </c>
      <c r="P18" s="32">
        <v>0</v>
      </c>
      <c r="Q18" s="32">
        <v>0</v>
      </c>
      <c r="R18" s="32">
        <v>0</v>
      </c>
      <c r="S18" s="32">
        <v>0</v>
      </c>
      <c r="T18" s="32">
        <v>0</v>
      </c>
      <c r="U18" s="32">
        <v>0</v>
      </c>
      <c r="V18" s="32">
        <v>0</v>
      </c>
      <c r="W18" s="32">
        <v>0</v>
      </c>
      <c r="X18" s="32">
        <v>0</v>
      </c>
      <c r="Y18" s="32">
        <v>0</v>
      </c>
      <c r="Z18" s="32">
        <v>0</v>
      </c>
      <c r="AA18" s="32">
        <v>0</v>
      </c>
      <c r="AB18" s="32">
        <v>0</v>
      </c>
      <c r="AC18" s="32">
        <v>0</v>
      </c>
      <c r="AD18" s="32">
        <v>0</v>
      </c>
      <c r="AE18" s="32">
        <v>0</v>
      </c>
      <c r="AF18" s="32">
        <v>0</v>
      </c>
      <c r="AG18" s="32">
        <v>0</v>
      </c>
      <c r="AH18" s="32">
        <v>0</v>
      </c>
      <c r="AI18" s="32">
        <v>0</v>
      </c>
      <c r="AJ18" s="32">
        <v>0</v>
      </c>
      <c r="AK18" s="32">
        <v>0</v>
      </c>
      <c r="AL18" s="32">
        <v>0</v>
      </c>
      <c r="AM18" s="32">
        <v>0</v>
      </c>
      <c r="AN18" s="32">
        <v>0</v>
      </c>
      <c r="AO18" s="32">
        <v>0</v>
      </c>
      <c r="AP18" s="32">
        <v>0</v>
      </c>
      <c r="AQ18" s="32">
        <v>0</v>
      </c>
      <c r="AR18" s="32">
        <v>0</v>
      </c>
      <c r="AS18" s="32">
        <v>0</v>
      </c>
      <c r="AT18" s="32">
        <v>0</v>
      </c>
      <c r="AU18" s="32">
        <v>0</v>
      </c>
      <c r="AV18" s="32">
        <v>0</v>
      </c>
      <c r="AW18" s="32">
        <v>0</v>
      </c>
      <c r="AX18" s="32">
        <v>0</v>
      </c>
      <c r="AY18" s="32">
        <v>0</v>
      </c>
      <c r="AZ18" s="32">
        <v>0</v>
      </c>
      <c r="BA18" s="32">
        <v>0</v>
      </c>
      <c r="BB18" s="32">
        <v>0</v>
      </c>
      <c r="BC18" s="32">
        <v>0</v>
      </c>
      <c r="BD18" s="32">
        <v>0</v>
      </c>
      <c r="BE18" s="32">
        <v>0</v>
      </c>
      <c r="BF18" s="32">
        <v>0</v>
      </c>
      <c r="BG18" s="32">
        <v>0</v>
      </c>
      <c r="BH18" s="32">
        <v>0</v>
      </c>
      <c r="BI18" s="32">
        <v>0</v>
      </c>
      <c r="BJ18" s="32">
        <v>0</v>
      </c>
      <c r="BK18" s="32">
        <v>0</v>
      </c>
      <c r="BL18" s="32">
        <v>0</v>
      </c>
      <c r="BM18" s="32">
        <v>0</v>
      </c>
      <c r="BN18" s="32">
        <v>0</v>
      </c>
      <c r="BO18" s="32">
        <v>0</v>
      </c>
      <c r="BP18" s="32">
        <v>0</v>
      </c>
      <c r="BQ18" s="32">
        <v>0</v>
      </c>
      <c r="BR18" s="32">
        <v>0</v>
      </c>
      <c r="BS18" s="32">
        <v>0</v>
      </c>
      <c r="BT18" s="32">
        <v>0</v>
      </c>
      <c r="BU18" s="32">
        <v>0</v>
      </c>
      <c r="BV18" s="32">
        <v>0</v>
      </c>
      <c r="BW18" s="32">
        <v>0</v>
      </c>
      <c r="BX18" s="32">
        <v>0</v>
      </c>
      <c r="BY18" s="32">
        <v>0</v>
      </c>
      <c r="BZ18" s="32">
        <v>0</v>
      </c>
      <c r="CA18" s="32">
        <v>0</v>
      </c>
    </row>
    <row r="19" spans="1:79" ht="20.100000000000001" customHeight="1" x14ac:dyDescent="0.3">
      <c r="A19" s="5" t="s">
        <v>11</v>
      </c>
      <c r="B19" s="3" t="s">
        <v>550</v>
      </c>
      <c r="C19" s="3">
        <v>115</v>
      </c>
      <c r="D19" s="32">
        <v>0</v>
      </c>
      <c r="E19" s="32">
        <v>0</v>
      </c>
      <c r="F19" s="32">
        <v>0</v>
      </c>
      <c r="G19" s="32">
        <v>0</v>
      </c>
      <c r="H19" s="32">
        <v>0</v>
      </c>
      <c r="I19" s="32">
        <v>0</v>
      </c>
      <c r="J19" s="32">
        <v>0</v>
      </c>
      <c r="K19" s="32">
        <v>0</v>
      </c>
      <c r="L19" s="32">
        <v>0</v>
      </c>
      <c r="M19" s="32">
        <v>0</v>
      </c>
      <c r="N19" s="32">
        <v>0</v>
      </c>
      <c r="O19" s="32">
        <v>0</v>
      </c>
      <c r="P19" s="32">
        <v>0</v>
      </c>
      <c r="Q19" s="32">
        <v>0</v>
      </c>
      <c r="R19" s="32">
        <v>0</v>
      </c>
      <c r="S19" s="32">
        <v>0</v>
      </c>
      <c r="T19" s="32">
        <v>0</v>
      </c>
      <c r="U19" s="32">
        <v>0</v>
      </c>
      <c r="V19" s="32">
        <v>0</v>
      </c>
      <c r="W19" s="32">
        <v>0</v>
      </c>
      <c r="X19" s="32">
        <v>0</v>
      </c>
      <c r="Y19" s="32">
        <v>0</v>
      </c>
      <c r="Z19" s="32">
        <v>0</v>
      </c>
      <c r="AA19" s="32">
        <v>0</v>
      </c>
      <c r="AB19" s="32">
        <v>0</v>
      </c>
      <c r="AC19" s="32">
        <v>0</v>
      </c>
      <c r="AD19" s="32">
        <v>0</v>
      </c>
      <c r="AE19" s="32">
        <v>0</v>
      </c>
      <c r="AF19" s="32">
        <v>0</v>
      </c>
      <c r="AG19" s="32">
        <v>0</v>
      </c>
      <c r="AH19" s="32">
        <v>0</v>
      </c>
      <c r="AI19" s="32">
        <v>0</v>
      </c>
      <c r="AJ19" s="32">
        <v>0</v>
      </c>
      <c r="AK19" s="32">
        <v>0</v>
      </c>
      <c r="AL19" s="32">
        <v>0</v>
      </c>
      <c r="AM19" s="32">
        <v>0</v>
      </c>
      <c r="AN19" s="32">
        <v>0</v>
      </c>
      <c r="AO19" s="32">
        <v>0</v>
      </c>
      <c r="AP19" s="32">
        <v>0</v>
      </c>
      <c r="AQ19" s="32">
        <v>0</v>
      </c>
      <c r="AR19" s="32">
        <v>0</v>
      </c>
      <c r="AS19" s="32">
        <v>0</v>
      </c>
      <c r="AT19" s="32">
        <v>0</v>
      </c>
      <c r="AU19" s="32">
        <v>0</v>
      </c>
      <c r="AV19" s="32">
        <v>0</v>
      </c>
      <c r="AW19" s="32">
        <v>0</v>
      </c>
      <c r="AX19" s="32">
        <v>0</v>
      </c>
      <c r="AY19" s="32">
        <v>0</v>
      </c>
      <c r="AZ19" s="32">
        <v>0</v>
      </c>
      <c r="BA19" s="32">
        <v>0</v>
      </c>
      <c r="BB19" s="32">
        <v>0</v>
      </c>
      <c r="BC19" s="32">
        <v>0</v>
      </c>
      <c r="BD19" s="32">
        <v>0</v>
      </c>
      <c r="BE19" s="32">
        <v>0</v>
      </c>
      <c r="BF19" s="32">
        <v>0</v>
      </c>
      <c r="BG19" s="32">
        <v>0</v>
      </c>
      <c r="BH19" s="32">
        <v>0</v>
      </c>
      <c r="BI19" s="32">
        <v>0</v>
      </c>
      <c r="BJ19" s="32">
        <v>0</v>
      </c>
      <c r="BK19" s="32">
        <v>0</v>
      </c>
      <c r="BL19" s="32">
        <v>0</v>
      </c>
      <c r="BM19" s="32">
        <v>0</v>
      </c>
      <c r="BN19" s="32">
        <v>0</v>
      </c>
      <c r="BO19" s="32">
        <v>0</v>
      </c>
      <c r="BP19" s="32">
        <v>0</v>
      </c>
      <c r="BQ19" s="32">
        <v>0</v>
      </c>
      <c r="BR19" s="32">
        <v>0</v>
      </c>
      <c r="BS19" s="32">
        <v>0</v>
      </c>
      <c r="BT19" s="32">
        <v>0</v>
      </c>
      <c r="BU19" s="32">
        <v>0</v>
      </c>
      <c r="BV19" s="32">
        <v>0</v>
      </c>
      <c r="BW19" s="32">
        <v>0</v>
      </c>
      <c r="BX19" s="32">
        <v>0</v>
      </c>
      <c r="BY19" s="32">
        <v>0</v>
      </c>
      <c r="BZ19" s="32">
        <v>0</v>
      </c>
      <c r="CA19" s="32">
        <v>0</v>
      </c>
    </row>
    <row r="20" spans="1:79" ht="20.100000000000001" customHeight="1" x14ac:dyDescent="0.3">
      <c r="A20" s="5" t="s">
        <v>12</v>
      </c>
      <c r="B20" s="3" t="s">
        <v>415</v>
      </c>
      <c r="C20" s="3">
        <v>116</v>
      </c>
      <c r="D20" s="32">
        <v>0</v>
      </c>
      <c r="E20" s="32">
        <v>0</v>
      </c>
      <c r="F20" s="32">
        <v>0</v>
      </c>
      <c r="G20" s="32">
        <v>0</v>
      </c>
      <c r="H20" s="32">
        <v>0</v>
      </c>
      <c r="I20" s="32">
        <v>0</v>
      </c>
      <c r="J20" s="32">
        <v>0</v>
      </c>
      <c r="K20" s="32">
        <v>0</v>
      </c>
      <c r="L20" s="32">
        <v>0</v>
      </c>
      <c r="M20" s="32">
        <v>0</v>
      </c>
      <c r="N20" s="32">
        <v>0</v>
      </c>
      <c r="O20" s="32">
        <v>0</v>
      </c>
      <c r="P20" s="32">
        <v>0</v>
      </c>
      <c r="Q20" s="32">
        <v>0</v>
      </c>
      <c r="R20" s="32">
        <v>0</v>
      </c>
      <c r="S20" s="32">
        <v>0</v>
      </c>
      <c r="T20" s="32">
        <v>0</v>
      </c>
      <c r="U20" s="32">
        <v>0</v>
      </c>
      <c r="V20" s="32">
        <v>0</v>
      </c>
      <c r="W20" s="32">
        <v>0</v>
      </c>
      <c r="X20" s="32">
        <v>0</v>
      </c>
      <c r="Y20" s="32">
        <v>0</v>
      </c>
      <c r="Z20" s="32">
        <v>0</v>
      </c>
      <c r="AA20" s="32">
        <v>0</v>
      </c>
      <c r="AB20" s="32">
        <v>0</v>
      </c>
      <c r="AC20" s="32">
        <v>0</v>
      </c>
      <c r="AD20" s="32">
        <v>0</v>
      </c>
      <c r="AE20" s="32">
        <v>0</v>
      </c>
      <c r="AF20" s="32">
        <v>0</v>
      </c>
      <c r="AG20" s="32">
        <v>0</v>
      </c>
      <c r="AH20" s="32">
        <v>0</v>
      </c>
      <c r="AI20" s="32">
        <v>0</v>
      </c>
      <c r="AJ20" s="32">
        <v>0</v>
      </c>
      <c r="AK20" s="32">
        <v>0</v>
      </c>
      <c r="AL20" s="32">
        <v>0</v>
      </c>
      <c r="AM20" s="32">
        <v>0</v>
      </c>
      <c r="AN20" s="32">
        <v>0</v>
      </c>
      <c r="AO20" s="32">
        <v>0</v>
      </c>
      <c r="AP20" s="32">
        <v>0</v>
      </c>
      <c r="AQ20" s="32">
        <v>0</v>
      </c>
      <c r="AR20" s="32">
        <v>0</v>
      </c>
      <c r="AS20" s="32">
        <v>0</v>
      </c>
      <c r="AT20" s="32">
        <v>0</v>
      </c>
      <c r="AU20" s="32">
        <v>0</v>
      </c>
      <c r="AV20" s="32">
        <v>0</v>
      </c>
      <c r="AW20" s="32">
        <v>0</v>
      </c>
      <c r="AX20" s="32">
        <v>0</v>
      </c>
      <c r="AY20" s="32">
        <v>0</v>
      </c>
      <c r="AZ20" s="32">
        <v>0</v>
      </c>
      <c r="BA20" s="32">
        <v>0</v>
      </c>
      <c r="BB20" s="32">
        <v>0</v>
      </c>
      <c r="BC20" s="32">
        <v>0</v>
      </c>
      <c r="BD20" s="32">
        <v>0</v>
      </c>
      <c r="BE20" s="32">
        <v>0</v>
      </c>
      <c r="BF20" s="32">
        <v>0</v>
      </c>
      <c r="BG20" s="32">
        <v>0</v>
      </c>
      <c r="BH20" s="32">
        <v>0</v>
      </c>
      <c r="BI20" s="32">
        <v>0</v>
      </c>
      <c r="BJ20" s="32">
        <v>0</v>
      </c>
      <c r="BK20" s="32">
        <v>0</v>
      </c>
      <c r="BL20" s="32">
        <v>0</v>
      </c>
      <c r="BM20" s="32">
        <v>0</v>
      </c>
      <c r="BN20" s="32">
        <v>0</v>
      </c>
      <c r="BO20" s="32">
        <v>0</v>
      </c>
      <c r="BP20" s="32">
        <v>0</v>
      </c>
      <c r="BQ20" s="32">
        <v>0</v>
      </c>
      <c r="BR20" s="32">
        <v>0</v>
      </c>
      <c r="BS20" s="32">
        <v>0</v>
      </c>
      <c r="BT20" s="32">
        <v>0</v>
      </c>
      <c r="BU20" s="32">
        <v>0</v>
      </c>
      <c r="BV20" s="32">
        <v>0</v>
      </c>
      <c r="BW20" s="32">
        <v>0</v>
      </c>
      <c r="BX20" s="32">
        <v>0</v>
      </c>
      <c r="BY20" s="32">
        <v>0</v>
      </c>
      <c r="BZ20" s="32">
        <v>0</v>
      </c>
      <c r="CA20" s="32">
        <v>0</v>
      </c>
    </row>
    <row r="21" spans="1:79" ht="20.100000000000001" customHeight="1" x14ac:dyDescent="0.3">
      <c r="A21" s="5" t="s">
        <v>13</v>
      </c>
      <c r="B21" s="3" t="s">
        <v>416</v>
      </c>
      <c r="C21" s="3">
        <v>117</v>
      </c>
      <c r="D21" s="32">
        <v>0</v>
      </c>
      <c r="E21" s="32">
        <v>2</v>
      </c>
      <c r="F21" s="32">
        <v>2</v>
      </c>
      <c r="G21" s="32">
        <v>0</v>
      </c>
      <c r="H21" s="32">
        <v>0</v>
      </c>
      <c r="I21" s="32">
        <v>1</v>
      </c>
      <c r="J21" s="32">
        <v>0</v>
      </c>
      <c r="K21" s="32">
        <v>0</v>
      </c>
      <c r="L21" s="32">
        <v>1</v>
      </c>
      <c r="M21" s="32">
        <v>1</v>
      </c>
      <c r="N21" s="32">
        <v>0</v>
      </c>
      <c r="O21" s="32">
        <v>0</v>
      </c>
      <c r="P21" s="32">
        <v>0</v>
      </c>
      <c r="Q21" s="32">
        <v>0</v>
      </c>
      <c r="R21" s="32">
        <v>0</v>
      </c>
      <c r="S21" s="32">
        <v>0</v>
      </c>
      <c r="T21" s="32">
        <v>0</v>
      </c>
      <c r="U21" s="32">
        <v>0</v>
      </c>
      <c r="V21" s="32">
        <v>0</v>
      </c>
      <c r="W21" s="32">
        <v>0</v>
      </c>
      <c r="X21" s="32">
        <v>0</v>
      </c>
      <c r="Y21" s="32">
        <v>1</v>
      </c>
      <c r="Z21" s="32">
        <v>0</v>
      </c>
      <c r="AA21" s="32">
        <v>0</v>
      </c>
      <c r="AB21" s="32">
        <v>0</v>
      </c>
      <c r="AC21" s="32">
        <v>0</v>
      </c>
      <c r="AD21" s="32">
        <v>0</v>
      </c>
      <c r="AE21" s="32">
        <v>0</v>
      </c>
      <c r="AF21" s="32">
        <v>0</v>
      </c>
      <c r="AG21" s="32">
        <v>0</v>
      </c>
      <c r="AH21" s="32">
        <v>0</v>
      </c>
      <c r="AI21" s="32">
        <v>0</v>
      </c>
      <c r="AJ21" s="32">
        <v>0</v>
      </c>
      <c r="AK21" s="32">
        <v>0</v>
      </c>
      <c r="AL21" s="32">
        <v>0</v>
      </c>
      <c r="AM21" s="32">
        <v>0</v>
      </c>
      <c r="AN21" s="32">
        <v>0</v>
      </c>
      <c r="AO21" s="32">
        <v>0</v>
      </c>
      <c r="AP21" s="32">
        <v>1</v>
      </c>
      <c r="AQ21" s="32">
        <v>0</v>
      </c>
      <c r="AR21" s="32">
        <v>0</v>
      </c>
      <c r="AS21" s="32">
        <v>0</v>
      </c>
      <c r="AT21" s="32">
        <v>0</v>
      </c>
      <c r="AU21" s="32">
        <v>0</v>
      </c>
      <c r="AV21" s="32">
        <v>0</v>
      </c>
      <c r="AW21" s="32">
        <v>1</v>
      </c>
      <c r="AX21" s="32">
        <v>0</v>
      </c>
      <c r="AY21" s="32">
        <v>1</v>
      </c>
      <c r="AZ21" s="32">
        <v>0</v>
      </c>
      <c r="BA21" s="32">
        <v>0</v>
      </c>
      <c r="BB21" s="32">
        <v>0</v>
      </c>
      <c r="BC21" s="32">
        <v>0</v>
      </c>
      <c r="BD21" s="32">
        <v>0</v>
      </c>
      <c r="BE21" s="32">
        <v>0</v>
      </c>
      <c r="BF21" s="32">
        <v>0</v>
      </c>
      <c r="BG21" s="32">
        <v>0</v>
      </c>
      <c r="BH21" s="32">
        <v>0</v>
      </c>
      <c r="BI21" s="32">
        <v>0</v>
      </c>
      <c r="BJ21" s="32">
        <v>0</v>
      </c>
      <c r="BK21" s="32">
        <v>0</v>
      </c>
      <c r="BL21" s="32">
        <v>0</v>
      </c>
      <c r="BM21" s="32">
        <v>0</v>
      </c>
      <c r="BN21" s="32">
        <v>0</v>
      </c>
      <c r="BO21" s="32">
        <v>0</v>
      </c>
      <c r="BP21" s="32">
        <v>0</v>
      </c>
      <c r="BQ21" s="32">
        <v>0</v>
      </c>
      <c r="BR21" s="32">
        <v>0</v>
      </c>
      <c r="BS21" s="32">
        <v>0</v>
      </c>
      <c r="BT21" s="32">
        <v>0</v>
      </c>
      <c r="BU21" s="32">
        <v>2</v>
      </c>
      <c r="BV21" s="32">
        <v>0</v>
      </c>
      <c r="BW21" s="32">
        <v>0</v>
      </c>
      <c r="BX21" s="32">
        <v>0</v>
      </c>
      <c r="BY21" s="32">
        <v>1</v>
      </c>
      <c r="BZ21" s="32">
        <v>0</v>
      </c>
      <c r="CA21" s="32">
        <v>0</v>
      </c>
    </row>
    <row r="22" spans="1:79" ht="20.100000000000001" customHeight="1" x14ac:dyDescent="0.3">
      <c r="A22" s="5" t="s">
        <v>14</v>
      </c>
      <c r="B22" s="3" t="s">
        <v>325</v>
      </c>
      <c r="C22" s="3">
        <v>118</v>
      </c>
      <c r="D22" s="32">
        <v>0</v>
      </c>
      <c r="E22" s="32">
        <v>2</v>
      </c>
      <c r="F22" s="32">
        <v>2</v>
      </c>
      <c r="G22" s="32">
        <v>0</v>
      </c>
      <c r="H22" s="32">
        <v>0</v>
      </c>
      <c r="I22" s="32">
        <v>8</v>
      </c>
      <c r="J22" s="32">
        <v>0</v>
      </c>
      <c r="K22" s="32">
        <v>0</v>
      </c>
      <c r="L22" s="32">
        <v>8</v>
      </c>
      <c r="M22" s="32">
        <v>1</v>
      </c>
      <c r="N22" s="32">
        <v>0</v>
      </c>
      <c r="O22" s="32">
        <v>0</v>
      </c>
      <c r="P22" s="32">
        <v>0</v>
      </c>
      <c r="Q22" s="32">
        <v>0</v>
      </c>
      <c r="R22" s="32">
        <v>0</v>
      </c>
      <c r="S22" s="32">
        <v>0</v>
      </c>
      <c r="T22" s="32">
        <v>0</v>
      </c>
      <c r="U22" s="32">
        <v>0</v>
      </c>
      <c r="V22" s="32">
        <v>0</v>
      </c>
      <c r="W22" s="32">
        <v>0</v>
      </c>
      <c r="X22" s="32">
        <v>0</v>
      </c>
      <c r="Y22" s="32">
        <v>7</v>
      </c>
      <c r="Z22" s="32">
        <v>0</v>
      </c>
      <c r="AA22" s="32">
        <v>0</v>
      </c>
      <c r="AB22" s="32">
        <v>0</v>
      </c>
      <c r="AC22" s="32">
        <v>1</v>
      </c>
      <c r="AD22" s="32">
        <v>1</v>
      </c>
      <c r="AE22" s="32">
        <v>0</v>
      </c>
      <c r="AF22" s="32">
        <v>0</v>
      </c>
      <c r="AG22" s="32">
        <v>0</v>
      </c>
      <c r="AH22" s="32">
        <v>0</v>
      </c>
      <c r="AI22" s="32">
        <v>0</v>
      </c>
      <c r="AJ22" s="32">
        <v>0</v>
      </c>
      <c r="AK22" s="32">
        <v>0</v>
      </c>
      <c r="AL22" s="32">
        <v>0</v>
      </c>
      <c r="AM22" s="32">
        <v>0</v>
      </c>
      <c r="AN22" s="32">
        <v>0</v>
      </c>
      <c r="AO22" s="32">
        <v>1</v>
      </c>
      <c r="AP22" s="32">
        <v>5</v>
      </c>
      <c r="AQ22" s="32">
        <v>2</v>
      </c>
      <c r="AR22" s="32">
        <v>0</v>
      </c>
      <c r="AS22" s="32">
        <v>1</v>
      </c>
      <c r="AT22" s="32">
        <v>0</v>
      </c>
      <c r="AU22" s="32">
        <v>0</v>
      </c>
      <c r="AV22" s="32">
        <v>1</v>
      </c>
      <c r="AW22" s="32">
        <v>6</v>
      </c>
      <c r="AX22" s="32">
        <v>0</v>
      </c>
      <c r="AY22" s="32">
        <v>7</v>
      </c>
      <c r="AZ22" s="32">
        <v>0</v>
      </c>
      <c r="BA22" s="32">
        <v>1</v>
      </c>
      <c r="BB22" s="32">
        <v>0</v>
      </c>
      <c r="BC22" s="32">
        <v>1</v>
      </c>
      <c r="BD22" s="32">
        <v>0</v>
      </c>
      <c r="BE22" s="32">
        <v>0</v>
      </c>
      <c r="BF22" s="32">
        <v>1</v>
      </c>
      <c r="BG22" s="32">
        <v>0</v>
      </c>
      <c r="BH22" s="32">
        <v>0</v>
      </c>
      <c r="BI22" s="32">
        <v>0</v>
      </c>
      <c r="BJ22" s="32">
        <v>1</v>
      </c>
      <c r="BK22" s="32">
        <v>0</v>
      </c>
      <c r="BL22" s="32">
        <v>0</v>
      </c>
      <c r="BM22" s="32">
        <v>0</v>
      </c>
      <c r="BN22" s="32">
        <v>1</v>
      </c>
      <c r="BO22" s="32">
        <v>0</v>
      </c>
      <c r="BP22" s="32">
        <v>1</v>
      </c>
      <c r="BQ22" s="32">
        <v>0</v>
      </c>
      <c r="BR22" s="32">
        <v>0</v>
      </c>
      <c r="BS22" s="32">
        <v>1</v>
      </c>
      <c r="BT22" s="32">
        <v>0</v>
      </c>
      <c r="BU22" s="32">
        <v>12</v>
      </c>
      <c r="BV22" s="32">
        <v>0</v>
      </c>
      <c r="BW22" s="32">
        <v>0</v>
      </c>
      <c r="BX22" s="32">
        <v>0</v>
      </c>
      <c r="BY22" s="32">
        <v>8</v>
      </c>
      <c r="BZ22" s="32">
        <v>0</v>
      </c>
      <c r="CA22" s="32">
        <v>0</v>
      </c>
    </row>
    <row r="23" spans="1:79" ht="20.100000000000001" customHeight="1" x14ac:dyDescent="0.3">
      <c r="A23" s="5" t="s">
        <v>15</v>
      </c>
      <c r="B23" s="3" t="s">
        <v>709</v>
      </c>
      <c r="C23" s="3">
        <v>119</v>
      </c>
      <c r="D23" s="32">
        <v>0</v>
      </c>
      <c r="E23" s="32">
        <v>0</v>
      </c>
      <c r="F23" s="32">
        <v>0</v>
      </c>
      <c r="G23" s="32">
        <v>0</v>
      </c>
      <c r="H23" s="32">
        <v>0</v>
      </c>
      <c r="I23" s="32">
        <v>1</v>
      </c>
      <c r="J23" s="32">
        <v>0</v>
      </c>
      <c r="K23" s="32">
        <v>0</v>
      </c>
      <c r="L23" s="32">
        <v>1</v>
      </c>
      <c r="M23" s="32">
        <v>0</v>
      </c>
      <c r="N23" s="32">
        <v>0</v>
      </c>
      <c r="O23" s="32">
        <v>1</v>
      </c>
      <c r="P23" s="32">
        <v>0</v>
      </c>
      <c r="Q23" s="32">
        <v>0</v>
      </c>
      <c r="R23" s="32">
        <v>0</v>
      </c>
      <c r="S23" s="32">
        <v>0</v>
      </c>
      <c r="T23" s="32">
        <v>0</v>
      </c>
      <c r="U23" s="32">
        <v>0</v>
      </c>
      <c r="V23" s="32">
        <v>0</v>
      </c>
      <c r="W23" s="32">
        <v>1</v>
      </c>
      <c r="X23" s="32">
        <v>0</v>
      </c>
      <c r="Y23" s="32">
        <v>0</v>
      </c>
      <c r="Z23" s="32">
        <v>0</v>
      </c>
      <c r="AA23" s="32">
        <v>0</v>
      </c>
      <c r="AB23" s="32">
        <v>0</v>
      </c>
      <c r="AC23" s="32">
        <v>0</v>
      </c>
      <c r="AD23" s="32">
        <v>1</v>
      </c>
      <c r="AE23" s="32">
        <v>0</v>
      </c>
      <c r="AF23" s="32">
        <v>0</v>
      </c>
      <c r="AG23" s="32">
        <v>0</v>
      </c>
      <c r="AH23" s="32">
        <v>0</v>
      </c>
      <c r="AI23" s="32">
        <v>0</v>
      </c>
      <c r="AJ23" s="32">
        <v>0</v>
      </c>
      <c r="AK23" s="32">
        <v>0</v>
      </c>
      <c r="AL23" s="32">
        <v>0</v>
      </c>
      <c r="AM23" s="32">
        <v>0</v>
      </c>
      <c r="AN23" s="32">
        <v>0</v>
      </c>
      <c r="AO23" s="32">
        <v>0</v>
      </c>
      <c r="AP23" s="32">
        <v>1</v>
      </c>
      <c r="AQ23" s="32">
        <v>0</v>
      </c>
      <c r="AR23" s="32">
        <v>0</v>
      </c>
      <c r="AS23" s="32">
        <v>0</v>
      </c>
      <c r="AT23" s="32">
        <v>0</v>
      </c>
      <c r="AU23" s="32">
        <v>0</v>
      </c>
      <c r="AV23" s="32">
        <v>0</v>
      </c>
      <c r="AW23" s="32">
        <v>0</v>
      </c>
      <c r="AX23" s="32">
        <v>1</v>
      </c>
      <c r="AY23" s="32">
        <v>0</v>
      </c>
      <c r="AZ23" s="32">
        <v>0</v>
      </c>
      <c r="BA23" s="32">
        <v>1</v>
      </c>
      <c r="BB23" s="32">
        <v>0</v>
      </c>
      <c r="BC23" s="32">
        <v>1</v>
      </c>
      <c r="BD23" s="32">
        <v>0</v>
      </c>
      <c r="BE23" s="32">
        <v>0</v>
      </c>
      <c r="BF23" s="32">
        <v>1</v>
      </c>
      <c r="BG23" s="32">
        <v>0</v>
      </c>
      <c r="BH23" s="32">
        <v>0</v>
      </c>
      <c r="BI23" s="32">
        <v>0</v>
      </c>
      <c r="BJ23" s="32">
        <v>1</v>
      </c>
      <c r="BK23" s="32">
        <v>1</v>
      </c>
      <c r="BL23" s="32">
        <v>0</v>
      </c>
      <c r="BM23" s="32">
        <v>0</v>
      </c>
      <c r="BN23" s="32">
        <v>0</v>
      </c>
      <c r="BO23" s="32">
        <v>0</v>
      </c>
      <c r="BP23" s="32">
        <v>0</v>
      </c>
      <c r="BQ23" s="32">
        <v>0</v>
      </c>
      <c r="BR23" s="32">
        <v>0</v>
      </c>
      <c r="BS23" s="32">
        <v>0</v>
      </c>
      <c r="BT23" s="32">
        <v>0</v>
      </c>
      <c r="BU23" s="32">
        <v>1</v>
      </c>
      <c r="BV23" s="32">
        <v>0</v>
      </c>
      <c r="BW23" s="32">
        <v>0</v>
      </c>
      <c r="BX23" s="32">
        <v>0</v>
      </c>
      <c r="BY23" s="32">
        <v>1</v>
      </c>
      <c r="BZ23" s="32">
        <v>0</v>
      </c>
      <c r="CA23" s="32">
        <v>0</v>
      </c>
    </row>
    <row r="24" spans="1:79" ht="20.100000000000001" customHeight="1" x14ac:dyDescent="0.3">
      <c r="A24" s="5" t="s">
        <v>16</v>
      </c>
      <c r="B24" s="3" t="s">
        <v>418</v>
      </c>
      <c r="C24" s="3">
        <v>120</v>
      </c>
      <c r="D24" s="32">
        <v>0</v>
      </c>
      <c r="E24" s="32">
        <v>0</v>
      </c>
      <c r="F24" s="32">
        <v>0</v>
      </c>
      <c r="G24" s="32">
        <v>0</v>
      </c>
      <c r="H24" s="32">
        <v>0</v>
      </c>
      <c r="I24" s="32">
        <v>0</v>
      </c>
      <c r="J24" s="32">
        <v>0</v>
      </c>
      <c r="K24" s="32">
        <v>0</v>
      </c>
      <c r="L24" s="32">
        <v>0</v>
      </c>
      <c r="M24" s="32">
        <v>0</v>
      </c>
      <c r="N24" s="32">
        <v>0</v>
      </c>
      <c r="O24" s="32">
        <v>0</v>
      </c>
      <c r="P24" s="32">
        <v>0</v>
      </c>
      <c r="Q24" s="32">
        <v>0</v>
      </c>
      <c r="R24" s="32">
        <v>0</v>
      </c>
      <c r="S24" s="32">
        <v>0</v>
      </c>
      <c r="T24" s="32">
        <v>0</v>
      </c>
      <c r="U24" s="32">
        <v>0</v>
      </c>
      <c r="V24" s="32">
        <v>0</v>
      </c>
      <c r="W24" s="32">
        <v>0</v>
      </c>
      <c r="X24" s="32">
        <v>0</v>
      </c>
      <c r="Y24" s="32">
        <v>0</v>
      </c>
      <c r="Z24" s="32">
        <v>0</v>
      </c>
      <c r="AA24" s="32">
        <v>0</v>
      </c>
      <c r="AB24" s="32">
        <v>0</v>
      </c>
      <c r="AC24" s="32">
        <v>0</v>
      </c>
      <c r="AD24" s="32">
        <v>0</v>
      </c>
      <c r="AE24" s="32">
        <v>0</v>
      </c>
      <c r="AF24" s="32">
        <v>0</v>
      </c>
      <c r="AG24" s="32">
        <v>0</v>
      </c>
      <c r="AH24" s="32">
        <v>0</v>
      </c>
      <c r="AI24" s="32">
        <v>0</v>
      </c>
      <c r="AJ24" s="32">
        <v>0</v>
      </c>
      <c r="AK24" s="32">
        <v>0</v>
      </c>
      <c r="AL24" s="32">
        <v>0</v>
      </c>
      <c r="AM24" s="32">
        <v>0</v>
      </c>
      <c r="AN24" s="32">
        <v>0</v>
      </c>
      <c r="AO24" s="32">
        <v>0</v>
      </c>
      <c r="AP24" s="32">
        <v>0</v>
      </c>
      <c r="AQ24" s="32">
        <v>0</v>
      </c>
      <c r="AR24" s="32">
        <v>0</v>
      </c>
      <c r="AS24" s="32">
        <v>0</v>
      </c>
      <c r="AT24" s="32">
        <v>0</v>
      </c>
      <c r="AU24" s="32">
        <v>0</v>
      </c>
      <c r="AV24" s="32">
        <v>0</v>
      </c>
      <c r="AW24" s="32">
        <v>0</v>
      </c>
      <c r="AX24" s="32">
        <v>0</v>
      </c>
      <c r="AY24" s="32">
        <v>0</v>
      </c>
      <c r="AZ24" s="32">
        <v>0</v>
      </c>
      <c r="BA24" s="32">
        <v>0</v>
      </c>
      <c r="BB24" s="32">
        <v>0</v>
      </c>
      <c r="BC24" s="32">
        <v>0</v>
      </c>
      <c r="BD24" s="32">
        <v>0</v>
      </c>
      <c r="BE24" s="32">
        <v>0</v>
      </c>
      <c r="BF24" s="32">
        <v>0</v>
      </c>
      <c r="BG24" s="32">
        <v>0</v>
      </c>
      <c r="BH24" s="32">
        <v>0</v>
      </c>
      <c r="BI24" s="32">
        <v>0</v>
      </c>
      <c r="BJ24" s="32">
        <v>0</v>
      </c>
      <c r="BK24" s="32">
        <v>0</v>
      </c>
      <c r="BL24" s="32">
        <v>0</v>
      </c>
      <c r="BM24" s="32">
        <v>0</v>
      </c>
      <c r="BN24" s="32">
        <v>0</v>
      </c>
      <c r="BO24" s="32">
        <v>0</v>
      </c>
      <c r="BP24" s="32">
        <v>0</v>
      </c>
      <c r="BQ24" s="32">
        <v>0</v>
      </c>
      <c r="BR24" s="32">
        <v>0</v>
      </c>
      <c r="BS24" s="32">
        <v>0</v>
      </c>
      <c r="BT24" s="32">
        <v>0</v>
      </c>
      <c r="BU24" s="32">
        <v>0</v>
      </c>
      <c r="BV24" s="32">
        <v>0</v>
      </c>
      <c r="BW24" s="32">
        <v>0</v>
      </c>
      <c r="BX24" s="32">
        <v>0</v>
      </c>
      <c r="BY24" s="32">
        <v>0</v>
      </c>
      <c r="BZ24" s="32">
        <v>0</v>
      </c>
      <c r="CA24" s="32">
        <v>0</v>
      </c>
    </row>
    <row r="25" spans="1:79" ht="20.100000000000001" customHeight="1" x14ac:dyDescent="0.3">
      <c r="A25" s="5" t="s">
        <v>17</v>
      </c>
      <c r="B25" s="3" t="s">
        <v>419</v>
      </c>
      <c r="C25" s="3">
        <v>121</v>
      </c>
      <c r="D25" s="32">
        <v>0</v>
      </c>
      <c r="E25" s="32">
        <v>0</v>
      </c>
      <c r="F25" s="32">
        <v>0</v>
      </c>
      <c r="G25" s="32">
        <v>0</v>
      </c>
      <c r="H25" s="32">
        <v>0</v>
      </c>
      <c r="I25" s="32">
        <v>0</v>
      </c>
      <c r="J25" s="32">
        <v>0</v>
      </c>
      <c r="K25" s="32">
        <v>0</v>
      </c>
      <c r="L25" s="32">
        <v>0</v>
      </c>
      <c r="M25" s="32">
        <v>0</v>
      </c>
      <c r="N25" s="32">
        <v>0</v>
      </c>
      <c r="O25" s="32">
        <v>0</v>
      </c>
      <c r="P25" s="32">
        <v>0</v>
      </c>
      <c r="Q25" s="32">
        <v>0</v>
      </c>
      <c r="R25" s="32">
        <v>0</v>
      </c>
      <c r="S25" s="32">
        <v>0</v>
      </c>
      <c r="T25" s="32">
        <v>0</v>
      </c>
      <c r="U25" s="32">
        <v>0</v>
      </c>
      <c r="V25" s="32">
        <v>0</v>
      </c>
      <c r="W25" s="32">
        <v>0</v>
      </c>
      <c r="X25" s="32">
        <v>0</v>
      </c>
      <c r="Y25" s="32">
        <v>0</v>
      </c>
      <c r="Z25" s="32">
        <v>0</v>
      </c>
      <c r="AA25" s="32">
        <v>0</v>
      </c>
      <c r="AB25" s="32">
        <v>0</v>
      </c>
      <c r="AC25" s="32">
        <v>0</v>
      </c>
      <c r="AD25" s="32">
        <v>0</v>
      </c>
      <c r="AE25" s="32">
        <v>0</v>
      </c>
      <c r="AF25" s="32">
        <v>0</v>
      </c>
      <c r="AG25" s="32">
        <v>0</v>
      </c>
      <c r="AH25" s="32">
        <v>0</v>
      </c>
      <c r="AI25" s="32">
        <v>0</v>
      </c>
      <c r="AJ25" s="32">
        <v>0</v>
      </c>
      <c r="AK25" s="32">
        <v>0</v>
      </c>
      <c r="AL25" s="32">
        <v>0</v>
      </c>
      <c r="AM25" s="32">
        <v>0</v>
      </c>
      <c r="AN25" s="32">
        <v>0</v>
      </c>
      <c r="AO25" s="32">
        <v>0</v>
      </c>
      <c r="AP25" s="32">
        <v>0</v>
      </c>
      <c r="AQ25" s="32">
        <v>0</v>
      </c>
      <c r="AR25" s="32">
        <v>0</v>
      </c>
      <c r="AS25" s="32">
        <v>0</v>
      </c>
      <c r="AT25" s="32">
        <v>0</v>
      </c>
      <c r="AU25" s="32">
        <v>0</v>
      </c>
      <c r="AV25" s="32">
        <v>0</v>
      </c>
      <c r="AW25" s="32">
        <v>0</v>
      </c>
      <c r="AX25" s="32">
        <v>0</v>
      </c>
      <c r="AY25" s="32">
        <v>0</v>
      </c>
      <c r="AZ25" s="32">
        <v>0</v>
      </c>
      <c r="BA25" s="32">
        <v>0</v>
      </c>
      <c r="BB25" s="32">
        <v>0</v>
      </c>
      <c r="BC25" s="32">
        <v>0</v>
      </c>
      <c r="BD25" s="32">
        <v>0</v>
      </c>
      <c r="BE25" s="32">
        <v>0</v>
      </c>
      <c r="BF25" s="32">
        <v>0</v>
      </c>
      <c r="BG25" s="32">
        <v>0</v>
      </c>
      <c r="BH25" s="32">
        <v>0</v>
      </c>
      <c r="BI25" s="32">
        <v>0</v>
      </c>
      <c r="BJ25" s="32">
        <v>0</v>
      </c>
      <c r="BK25" s="32">
        <v>0</v>
      </c>
      <c r="BL25" s="32">
        <v>0</v>
      </c>
      <c r="BM25" s="32">
        <v>0</v>
      </c>
      <c r="BN25" s="32">
        <v>0</v>
      </c>
      <c r="BO25" s="32">
        <v>0</v>
      </c>
      <c r="BP25" s="32">
        <v>0</v>
      </c>
      <c r="BQ25" s="32">
        <v>0</v>
      </c>
      <c r="BR25" s="32">
        <v>0</v>
      </c>
      <c r="BS25" s="32">
        <v>0</v>
      </c>
      <c r="BT25" s="32">
        <v>0</v>
      </c>
      <c r="BU25" s="32">
        <v>0</v>
      </c>
      <c r="BV25" s="32">
        <v>0</v>
      </c>
      <c r="BW25" s="32">
        <v>0</v>
      </c>
      <c r="BX25" s="32">
        <v>0</v>
      </c>
      <c r="BY25" s="32">
        <v>0</v>
      </c>
      <c r="BZ25" s="32">
        <v>0</v>
      </c>
      <c r="CA25" s="32">
        <v>0</v>
      </c>
    </row>
    <row r="26" spans="1:79" ht="20.100000000000001" customHeight="1" x14ac:dyDescent="0.3">
      <c r="A26" s="5" t="s">
        <v>18</v>
      </c>
      <c r="B26" s="3" t="s">
        <v>656</v>
      </c>
      <c r="C26" s="3">
        <v>122</v>
      </c>
      <c r="D26" s="32">
        <v>0</v>
      </c>
      <c r="E26" s="32">
        <v>0</v>
      </c>
      <c r="F26" s="32">
        <v>0</v>
      </c>
      <c r="G26" s="32">
        <v>0</v>
      </c>
      <c r="H26" s="32">
        <v>0</v>
      </c>
      <c r="I26" s="32">
        <v>0</v>
      </c>
      <c r="J26" s="32">
        <v>0</v>
      </c>
      <c r="K26" s="32">
        <v>0</v>
      </c>
      <c r="L26" s="32">
        <v>0</v>
      </c>
      <c r="M26" s="32">
        <v>0</v>
      </c>
      <c r="N26" s="32">
        <v>0</v>
      </c>
      <c r="O26" s="32">
        <v>0</v>
      </c>
      <c r="P26" s="32">
        <v>0</v>
      </c>
      <c r="Q26" s="32">
        <v>0</v>
      </c>
      <c r="R26" s="32">
        <v>0</v>
      </c>
      <c r="S26" s="32">
        <v>0</v>
      </c>
      <c r="T26" s="32">
        <v>0</v>
      </c>
      <c r="U26" s="32">
        <v>0</v>
      </c>
      <c r="V26" s="32">
        <v>0</v>
      </c>
      <c r="W26" s="32">
        <v>0</v>
      </c>
      <c r="X26" s="32">
        <v>0</v>
      </c>
      <c r="Y26" s="32">
        <v>0</v>
      </c>
      <c r="Z26" s="32">
        <v>0</v>
      </c>
      <c r="AA26" s="32">
        <v>0</v>
      </c>
      <c r="AB26" s="32">
        <v>0</v>
      </c>
      <c r="AC26" s="32">
        <v>0</v>
      </c>
      <c r="AD26" s="32">
        <v>0</v>
      </c>
      <c r="AE26" s="32">
        <v>0</v>
      </c>
      <c r="AF26" s="32">
        <v>0</v>
      </c>
      <c r="AG26" s="32">
        <v>0</v>
      </c>
      <c r="AH26" s="32">
        <v>0</v>
      </c>
      <c r="AI26" s="32">
        <v>0</v>
      </c>
      <c r="AJ26" s="32">
        <v>0</v>
      </c>
      <c r="AK26" s="32">
        <v>0</v>
      </c>
      <c r="AL26" s="32">
        <v>0</v>
      </c>
      <c r="AM26" s="32">
        <v>0</v>
      </c>
      <c r="AN26" s="32">
        <v>0</v>
      </c>
      <c r="AO26" s="32">
        <v>0</v>
      </c>
      <c r="AP26" s="32">
        <v>0</v>
      </c>
      <c r="AQ26" s="32">
        <v>0</v>
      </c>
      <c r="AR26" s="32">
        <v>0</v>
      </c>
      <c r="AS26" s="32">
        <v>0</v>
      </c>
      <c r="AT26" s="32">
        <v>0</v>
      </c>
      <c r="AU26" s="32">
        <v>0</v>
      </c>
      <c r="AV26" s="32">
        <v>0</v>
      </c>
      <c r="AW26" s="32">
        <v>0</v>
      </c>
      <c r="AX26" s="32">
        <v>0</v>
      </c>
      <c r="AY26" s="32">
        <v>0</v>
      </c>
      <c r="AZ26" s="32">
        <v>0</v>
      </c>
      <c r="BA26" s="32">
        <v>0</v>
      </c>
      <c r="BB26" s="32">
        <v>0</v>
      </c>
      <c r="BC26" s="32">
        <v>0</v>
      </c>
      <c r="BD26" s="32">
        <v>0</v>
      </c>
      <c r="BE26" s="32">
        <v>0</v>
      </c>
      <c r="BF26" s="32">
        <v>0</v>
      </c>
      <c r="BG26" s="32">
        <v>0</v>
      </c>
      <c r="BH26" s="32">
        <v>0</v>
      </c>
      <c r="BI26" s="32">
        <v>0</v>
      </c>
      <c r="BJ26" s="32">
        <v>0</v>
      </c>
      <c r="BK26" s="32">
        <v>0</v>
      </c>
      <c r="BL26" s="32">
        <v>0</v>
      </c>
      <c r="BM26" s="32">
        <v>0</v>
      </c>
      <c r="BN26" s="32">
        <v>0</v>
      </c>
      <c r="BO26" s="32">
        <v>0</v>
      </c>
      <c r="BP26" s="32">
        <v>0</v>
      </c>
      <c r="BQ26" s="32">
        <v>0</v>
      </c>
      <c r="BR26" s="32">
        <v>0</v>
      </c>
      <c r="BS26" s="32">
        <v>0</v>
      </c>
      <c r="BT26" s="32">
        <v>0</v>
      </c>
      <c r="BU26" s="32">
        <v>0</v>
      </c>
      <c r="BV26" s="32">
        <v>0</v>
      </c>
      <c r="BW26" s="32">
        <v>0</v>
      </c>
      <c r="BX26" s="32">
        <v>0</v>
      </c>
      <c r="BY26" s="32">
        <v>0</v>
      </c>
      <c r="BZ26" s="32">
        <v>0</v>
      </c>
      <c r="CA26" s="32">
        <v>0</v>
      </c>
    </row>
    <row r="27" spans="1:79" ht="20.100000000000001" customHeight="1" x14ac:dyDescent="0.3">
      <c r="A27" s="5" t="s">
        <v>19</v>
      </c>
      <c r="B27" s="3" t="s">
        <v>420</v>
      </c>
      <c r="C27" s="14">
        <v>123</v>
      </c>
      <c r="D27" s="32">
        <v>0</v>
      </c>
      <c r="E27" s="32">
        <v>0</v>
      </c>
      <c r="F27" s="32">
        <v>0</v>
      </c>
      <c r="G27" s="32">
        <v>0</v>
      </c>
      <c r="H27" s="32">
        <v>0</v>
      </c>
      <c r="I27" s="32">
        <v>0</v>
      </c>
      <c r="J27" s="32">
        <v>0</v>
      </c>
      <c r="K27" s="32">
        <v>0</v>
      </c>
      <c r="L27" s="32">
        <v>0</v>
      </c>
      <c r="M27" s="32">
        <v>0</v>
      </c>
      <c r="N27" s="32">
        <v>0</v>
      </c>
      <c r="O27" s="32">
        <v>0</v>
      </c>
      <c r="P27" s="32">
        <v>0</v>
      </c>
      <c r="Q27" s="32">
        <v>0</v>
      </c>
      <c r="R27" s="32">
        <v>0</v>
      </c>
      <c r="S27" s="32">
        <v>0</v>
      </c>
      <c r="T27" s="32">
        <v>0</v>
      </c>
      <c r="U27" s="32">
        <v>0</v>
      </c>
      <c r="V27" s="32">
        <v>0</v>
      </c>
      <c r="W27" s="32">
        <v>0</v>
      </c>
      <c r="X27" s="32">
        <v>0</v>
      </c>
      <c r="Y27" s="32">
        <v>0</v>
      </c>
      <c r="Z27" s="32">
        <v>0</v>
      </c>
      <c r="AA27" s="32">
        <v>0</v>
      </c>
      <c r="AB27" s="32">
        <v>0</v>
      </c>
      <c r="AC27" s="32">
        <v>0</v>
      </c>
      <c r="AD27" s="32">
        <v>0</v>
      </c>
      <c r="AE27" s="32">
        <v>0</v>
      </c>
      <c r="AF27" s="32">
        <v>0</v>
      </c>
      <c r="AG27" s="32">
        <v>0</v>
      </c>
      <c r="AH27" s="32">
        <v>0</v>
      </c>
      <c r="AI27" s="32">
        <v>0</v>
      </c>
      <c r="AJ27" s="32">
        <v>0</v>
      </c>
      <c r="AK27" s="32">
        <v>0</v>
      </c>
      <c r="AL27" s="32">
        <v>0</v>
      </c>
      <c r="AM27" s="32">
        <v>0</v>
      </c>
      <c r="AN27" s="32">
        <v>0</v>
      </c>
      <c r="AO27" s="32">
        <v>0</v>
      </c>
      <c r="AP27" s="32">
        <v>0</v>
      </c>
      <c r="AQ27" s="32">
        <v>0</v>
      </c>
      <c r="AR27" s="32">
        <v>0</v>
      </c>
      <c r="AS27" s="32">
        <v>0</v>
      </c>
      <c r="AT27" s="32">
        <v>0</v>
      </c>
      <c r="AU27" s="32">
        <v>0</v>
      </c>
      <c r="AV27" s="32">
        <v>0</v>
      </c>
      <c r="AW27" s="32">
        <v>0</v>
      </c>
      <c r="AX27" s="32">
        <v>0</v>
      </c>
      <c r="AY27" s="32">
        <v>0</v>
      </c>
      <c r="AZ27" s="32">
        <v>0</v>
      </c>
      <c r="BA27" s="32">
        <v>0</v>
      </c>
      <c r="BB27" s="32">
        <v>0</v>
      </c>
      <c r="BC27" s="32">
        <v>0</v>
      </c>
      <c r="BD27" s="32">
        <v>0</v>
      </c>
      <c r="BE27" s="32">
        <v>0</v>
      </c>
      <c r="BF27" s="32">
        <v>0</v>
      </c>
      <c r="BG27" s="32">
        <v>0</v>
      </c>
      <c r="BH27" s="32">
        <v>0</v>
      </c>
      <c r="BI27" s="32">
        <v>0</v>
      </c>
      <c r="BJ27" s="32">
        <v>0</v>
      </c>
      <c r="BK27" s="32">
        <v>0</v>
      </c>
      <c r="BL27" s="32">
        <v>0</v>
      </c>
      <c r="BM27" s="32">
        <v>0</v>
      </c>
      <c r="BN27" s="32">
        <v>0</v>
      </c>
      <c r="BO27" s="32">
        <v>0</v>
      </c>
      <c r="BP27" s="32">
        <v>0</v>
      </c>
      <c r="BQ27" s="32">
        <v>0</v>
      </c>
      <c r="BR27" s="32">
        <v>0</v>
      </c>
      <c r="BS27" s="32">
        <v>0</v>
      </c>
      <c r="BT27" s="32">
        <v>0</v>
      </c>
      <c r="BU27" s="32">
        <v>0</v>
      </c>
      <c r="BV27" s="32">
        <v>0</v>
      </c>
      <c r="BW27" s="32">
        <v>0</v>
      </c>
      <c r="BX27" s="32">
        <v>0</v>
      </c>
      <c r="BY27" s="32">
        <v>0</v>
      </c>
      <c r="BZ27" s="32">
        <v>0</v>
      </c>
      <c r="CA27" s="32">
        <v>0</v>
      </c>
    </row>
    <row r="28" spans="1:79" ht="20.100000000000001" customHeight="1" x14ac:dyDescent="0.3">
      <c r="A28" s="5" t="s">
        <v>20</v>
      </c>
      <c r="B28" s="3" t="s">
        <v>421</v>
      </c>
      <c r="C28" s="14">
        <v>124</v>
      </c>
      <c r="D28" s="32">
        <v>0</v>
      </c>
      <c r="E28" s="32">
        <v>0</v>
      </c>
      <c r="F28" s="32">
        <v>0</v>
      </c>
      <c r="G28" s="32">
        <v>0</v>
      </c>
      <c r="H28" s="32">
        <v>0</v>
      </c>
      <c r="I28" s="32">
        <v>0</v>
      </c>
      <c r="J28" s="32">
        <v>0</v>
      </c>
      <c r="K28" s="32">
        <v>0</v>
      </c>
      <c r="L28" s="32">
        <v>0</v>
      </c>
      <c r="M28" s="32">
        <v>0</v>
      </c>
      <c r="N28" s="32">
        <v>0</v>
      </c>
      <c r="O28" s="32">
        <v>0</v>
      </c>
      <c r="P28" s="32">
        <v>0</v>
      </c>
      <c r="Q28" s="32">
        <v>0</v>
      </c>
      <c r="R28" s="32">
        <v>0</v>
      </c>
      <c r="S28" s="32">
        <v>0</v>
      </c>
      <c r="T28" s="32">
        <v>0</v>
      </c>
      <c r="U28" s="32">
        <v>0</v>
      </c>
      <c r="V28" s="32">
        <v>0</v>
      </c>
      <c r="W28" s="32">
        <v>0</v>
      </c>
      <c r="X28" s="32">
        <v>0</v>
      </c>
      <c r="Y28" s="32">
        <v>0</v>
      </c>
      <c r="Z28" s="32">
        <v>0</v>
      </c>
      <c r="AA28" s="32">
        <v>0</v>
      </c>
      <c r="AB28" s="32">
        <v>0</v>
      </c>
      <c r="AC28" s="32">
        <v>0</v>
      </c>
      <c r="AD28" s="32">
        <v>0</v>
      </c>
      <c r="AE28" s="32">
        <v>0</v>
      </c>
      <c r="AF28" s="32">
        <v>0</v>
      </c>
      <c r="AG28" s="32">
        <v>0</v>
      </c>
      <c r="AH28" s="32">
        <v>0</v>
      </c>
      <c r="AI28" s="32">
        <v>0</v>
      </c>
      <c r="AJ28" s="32">
        <v>0</v>
      </c>
      <c r="AK28" s="32">
        <v>0</v>
      </c>
      <c r="AL28" s="32">
        <v>0</v>
      </c>
      <c r="AM28" s="32">
        <v>0</v>
      </c>
      <c r="AN28" s="32">
        <v>0</v>
      </c>
      <c r="AO28" s="32">
        <v>0</v>
      </c>
      <c r="AP28" s="32">
        <v>0</v>
      </c>
      <c r="AQ28" s="32">
        <v>0</v>
      </c>
      <c r="AR28" s="32">
        <v>0</v>
      </c>
      <c r="AS28" s="32">
        <v>0</v>
      </c>
      <c r="AT28" s="32">
        <v>0</v>
      </c>
      <c r="AU28" s="32">
        <v>0</v>
      </c>
      <c r="AV28" s="32">
        <v>0</v>
      </c>
      <c r="AW28" s="32">
        <v>0</v>
      </c>
      <c r="AX28" s="32">
        <v>0</v>
      </c>
      <c r="AY28" s="32">
        <v>0</v>
      </c>
      <c r="AZ28" s="32">
        <v>0</v>
      </c>
      <c r="BA28" s="32">
        <v>0</v>
      </c>
      <c r="BB28" s="32">
        <v>0</v>
      </c>
      <c r="BC28" s="32">
        <v>0</v>
      </c>
      <c r="BD28" s="32">
        <v>0</v>
      </c>
      <c r="BE28" s="32">
        <v>0</v>
      </c>
      <c r="BF28" s="32">
        <v>0</v>
      </c>
      <c r="BG28" s="32">
        <v>0</v>
      </c>
      <c r="BH28" s="32">
        <v>0</v>
      </c>
      <c r="BI28" s="32">
        <v>0</v>
      </c>
      <c r="BJ28" s="32">
        <v>0</v>
      </c>
      <c r="BK28" s="32">
        <v>0</v>
      </c>
      <c r="BL28" s="32">
        <v>0</v>
      </c>
      <c r="BM28" s="32">
        <v>0</v>
      </c>
      <c r="BN28" s="32">
        <v>0</v>
      </c>
      <c r="BO28" s="32">
        <v>0</v>
      </c>
      <c r="BP28" s="32">
        <v>0</v>
      </c>
      <c r="BQ28" s="32">
        <v>0</v>
      </c>
      <c r="BR28" s="32">
        <v>0</v>
      </c>
      <c r="BS28" s="32">
        <v>0</v>
      </c>
      <c r="BT28" s="32">
        <v>0</v>
      </c>
      <c r="BU28" s="32">
        <v>0</v>
      </c>
      <c r="BV28" s="32">
        <v>0</v>
      </c>
      <c r="BW28" s="32">
        <v>0</v>
      </c>
      <c r="BX28" s="32">
        <v>0</v>
      </c>
      <c r="BY28" s="32">
        <v>0</v>
      </c>
      <c r="BZ28" s="32">
        <v>0</v>
      </c>
      <c r="CA28" s="32">
        <v>0</v>
      </c>
    </row>
    <row r="29" spans="1:79" ht="20.100000000000001" customHeight="1" x14ac:dyDescent="0.3">
      <c r="A29" s="5" t="s">
        <v>21</v>
      </c>
      <c r="B29" s="3" t="s">
        <v>499</v>
      </c>
      <c r="C29" s="14">
        <v>125</v>
      </c>
      <c r="D29" s="32">
        <v>0</v>
      </c>
      <c r="E29" s="32">
        <v>0</v>
      </c>
      <c r="F29" s="32">
        <v>0</v>
      </c>
      <c r="G29" s="32">
        <v>0</v>
      </c>
      <c r="H29" s="32">
        <v>0</v>
      </c>
      <c r="I29" s="32">
        <v>0</v>
      </c>
      <c r="J29" s="32">
        <v>0</v>
      </c>
      <c r="K29" s="32">
        <v>0</v>
      </c>
      <c r="L29" s="32">
        <v>0</v>
      </c>
      <c r="M29" s="32">
        <v>0</v>
      </c>
      <c r="N29" s="32">
        <v>0</v>
      </c>
      <c r="O29" s="32">
        <v>0</v>
      </c>
      <c r="P29" s="32">
        <v>0</v>
      </c>
      <c r="Q29" s="32">
        <v>0</v>
      </c>
      <c r="R29" s="32">
        <v>0</v>
      </c>
      <c r="S29" s="32">
        <v>0</v>
      </c>
      <c r="T29" s="32">
        <v>0</v>
      </c>
      <c r="U29" s="32">
        <v>0</v>
      </c>
      <c r="V29" s="32">
        <v>0</v>
      </c>
      <c r="W29" s="32">
        <v>0</v>
      </c>
      <c r="X29" s="32">
        <v>0</v>
      </c>
      <c r="Y29" s="32">
        <v>0</v>
      </c>
      <c r="Z29" s="32">
        <v>0</v>
      </c>
      <c r="AA29" s="32">
        <v>0</v>
      </c>
      <c r="AB29" s="32">
        <v>0</v>
      </c>
      <c r="AC29" s="32">
        <v>0</v>
      </c>
      <c r="AD29" s="32">
        <v>0</v>
      </c>
      <c r="AE29" s="32">
        <v>0</v>
      </c>
      <c r="AF29" s="32">
        <v>0</v>
      </c>
      <c r="AG29" s="32">
        <v>0</v>
      </c>
      <c r="AH29" s="32">
        <v>0</v>
      </c>
      <c r="AI29" s="32">
        <v>0</v>
      </c>
      <c r="AJ29" s="32">
        <v>0</v>
      </c>
      <c r="AK29" s="32">
        <v>0</v>
      </c>
      <c r="AL29" s="32">
        <v>0</v>
      </c>
      <c r="AM29" s="32">
        <v>0</v>
      </c>
      <c r="AN29" s="32">
        <v>0</v>
      </c>
      <c r="AO29" s="32">
        <v>0</v>
      </c>
      <c r="AP29" s="32">
        <v>0</v>
      </c>
      <c r="AQ29" s="32">
        <v>0</v>
      </c>
      <c r="AR29" s="32">
        <v>0</v>
      </c>
      <c r="AS29" s="32">
        <v>0</v>
      </c>
      <c r="AT29" s="32">
        <v>0</v>
      </c>
      <c r="AU29" s="32">
        <v>0</v>
      </c>
      <c r="AV29" s="32">
        <v>0</v>
      </c>
      <c r="AW29" s="32">
        <v>0</v>
      </c>
      <c r="AX29" s="32">
        <v>0</v>
      </c>
      <c r="AY29" s="32">
        <v>0</v>
      </c>
      <c r="AZ29" s="32">
        <v>0</v>
      </c>
      <c r="BA29" s="32">
        <v>0</v>
      </c>
      <c r="BB29" s="32">
        <v>0</v>
      </c>
      <c r="BC29" s="32">
        <v>0</v>
      </c>
      <c r="BD29" s="32">
        <v>0</v>
      </c>
      <c r="BE29" s="32">
        <v>0</v>
      </c>
      <c r="BF29" s="32">
        <v>0</v>
      </c>
      <c r="BG29" s="32">
        <v>0</v>
      </c>
      <c r="BH29" s="32">
        <v>0</v>
      </c>
      <c r="BI29" s="32">
        <v>0</v>
      </c>
      <c r="BJ29" s="32">
        <v>0</v>
      </c>
      <c r="BK29" s="32">
        <v>0</v>
      </c>
      <c r="BL29" s="32">
        <v>0</v>
      </c>
      <c r="BM29" s="32">
        <v>0</v>
      </c>
      <c r="BN29" s="32">
        <v>0</v>
      </c>
      <c r="BO29" s="32">
        <v>0</v>
      </c>
      <c r="BP29" s="32">
        <v>0</v>
      </c>
      <c r="BQ29" s="32">
        <v>0</v>
      </c>
      <c r="BR29" s="32">
        <v>0</v>
      </c>
      <c r="BS29" s="32">
        <v>0</v>
      </c>
      <c r="BT29" s="32">
        <v>0</v>
      </c>
      <c r="BU29" s="32">
        <v>0</v>
      </c>
      <c r="BV29" s="32">
        <v>0</v>
      </c>
      <c r="BW29" s="32">
        <v>0</v>
      </c>
      <c r="BX29" s="32">
        <v>0</v>
      </c>
      <c r="BY29" s="32">
        <v>0</v>
      </c>
      <c r="BZ29" s="32">
        <v>0</v>
      </c>
      <c r="CA29" s="32">
        <v>0</v>
      </c>
    </row>
    <row r="30" spans="1:79" ht="20.100000000000001" customHeight="1" x14ac:dyDescent="0.3">
      <c r="A30" s="5" t="s">
        <v>22</v>
      </c>
      <c r="B30" s="3" t="s">
        <v>502</v>
      </c>
      <c r="C30" s="14">
        <v>127</v>
      </c>
      <c r="D30" s="32">
        <v>0</v>
      </c>
      <c r="E30" s="32">
        <v>0</v>
      </c>
      <c r="F30" s="32">
        <v>0</v>
      </c>
      <c r="G30" s="32">
        <v>0</v>
      </c>
      <c r="H30" s="32">
        <v>0</v>
      </c>
      <c r="I30" s="32">
        <v>0</v>
      </c>
      <c r="J30" s="32">
        <v>0</v>
      </c>
      <c r="K30" s="32">
        <v>0</v>
      </c>
      <c r="L30" s="32">
        <v>0</v>
      </c>
      <c r="M30" s="32">
        <v>0</v>
      </c>
      <c r="N30" s="32">
        <v>0</v>
      </c>
      <c r="O30" s="32">
        <v>0</v>
      </c>
      <c r="P30" s="32">
        <v>0</v>
      </c>
      <c r="Q30" s="32">
        <v>0</v>
      </c>
      <c r="R30" s="32">
        <v>0</v>
      </c>
      <c r="S30" s="32">
        <v>0</v>
      </c>
      <c r="T30" s="32">
        <v>0</v>
      </c>
      <c r="U30" s="32">
        <v>0</v>
      </c>
      <c r="V30" s="32">
        <v>0</v>
      </c>
      <c r="W30" s="32">
        <v>0</v>
      </c>
      <c r="X30" s="32">
        <v>0</v>
      </c>
      <c r="Y30" s="32">
        <v>0</v>
      </c>
      <c r="Z30" s="32">
        <v>0</v>
      </c>
      <c r="AA30" s="32">
        <v>0</v>
      </c>
      <c r="AB30" s="32">
        <v>0</v>
      </c>
      <c r="AC30" s="32">
        <v>0</v>
      </c>
      <c r="AD30" s="32">
        <v>0</v>
      </c>
      <c r="AE30" s="32">
        <v>0</v>
      </c>
      <c r="AF30" s="32">
        <v>0</v>
      </c>
      <c r="AG30" s="32">
        <v>0</v>
      </c>
      <c r="AH30" s="32">
        <v>0</v>
      </c>
      <c r="AI30" s="32">
        <v>0</v>
      </c>
      <c r="AJ30" s="32">
        <v>0</v>
      </c>
      <c r="AK30" s="32">
        <v>0</v>
      </c>
      <c r="AL30" s="32">
        <v>0</v>
      </c>
      <c r="AM30" s="32">
        <v>0</v>
      </c>
      <c r="AN30" s="32">
        <v>0</v>
      </c>
      <c r="AO30" s="32">
        <v>0</v>
      </c>
      <c r="AP30" s="32">
        <v>0</v>
      </c>
      <c r="AQ30" s="32">
        <v>0</v>
      </c>
      <c r="AR30" s="32">
        <v>0</v>
      </c>
      <c r="AS30" s="32">
        <v>0</v>
      </c>
      <c r="AT30" s="32">
        <v>0</v>
      </c>
      <c r="AU30" s="32">
        <v>0</v>
      </c>
      <c r="AV30" s="32">
        <v>0</v>
      </c>
      <c r="AW30" s="32">
        <v>0</v>
      </c>
      <c r="AX30" s="32">
        <v>0</v>
      </c>
      <c r="AY30" s="32">
        <v>0</v>
      </c>
      <c r="AZ30" s="32">
        <v>0</v>
      </c>
      <c r="BA30" s="32">
        <v>0</v>
      </c>
      <c r="BB30" s="32">
        <v>0</v>
      </c>
      <c r="BC30" s="32">
        <v>0</v>
      </c>
      <c r="BD30" s="32">
        <v>0</v>
      </c>
      <c r="BE30" s="32">
        <v>0</v>
      </c>
      <c r="BF30" s="32">
        <v>0</v>
      </c>
      <c r="BG30" s="32">
        <v>0</v>
      </c>
      <c r="BH30" s="32">
        <v>0</v>
      </c>
      <c r="BI30" s="32">
        <v>0</v>
      </c>
      <c r="BJ30" s="32">
        <v>0</v>
      </c>
      <c r="BK30" s="32">
        <v>0</v>
      </c>
      <c r="BL30" s="32">
        <v>0</v>
      </c>
      <c r="BM30" s="32">
        <v>0</v>
      </c>
      <c r="BN30" s="32">
        <v>0</v>
      </c>
      <c r="BO30" s="32">
        <v>0</v>
      </c>
      <c r="BP30" s="32">
        <v>0</v>
      </c>
      <c r="BQ30" s="32">
        <v>0</v>
      </c>
      <c r="BR30" s="32">
        <v>0</v>
      </c>
      <c r="BS30" s="32">
        <v>0</v>
      </c>
      <c r="BT30" s="32">
        <v>0</v>
      </c>
      <c r="BU30" s="32">
        <v>0</v>
      </c>
      <c r="BV30" s="32">
        <v>0</v>
      </c>
      <c r="BW30" s="32">
        <v>0</v>
      </c>
      <c r="BX30" s="32">
        <v>0</v>
      </c>
      <c r="BY30" s="32">
        <v>0</v>
      </c>
      <c r="BZ30" s="32">
        <v>0</v>
      </c>
      <c r="CA30" s="32">
        <v>0</v>
      </c>
    </row>
    <row r="31" spans="1:79" ht="20.100000000000001" customHeight="1" x14ac:dyDescent="0.3">
      <c r="A31" s="5" t="s">
        <v>23</v>
      </c>
      <c r="B31" s="3" t="s">
        <v>331</v>
      </c>
      <c r="C31" s="14">
        <v>128</v>
      </c>
      <c r="D31" s="32">
        <v>0</v>
      </c>
      <c r="E31" s="32">
        <v>0</v>
      </c>
      <c r="F31" s="32">
        <v>0</v>
      </c>
      <c r="G31" s="32">
        <v>0</v>
      </c>
      <c r="H31" s="32">
        <v>0</v>
      </c>
      <c r="I31" s="32">
        <v>0</v>
      </c>
      <c r="J31" s="32">
        <v>0</v>
      </c>
      <c r="K31" s="32">
        <v>0</v>
      </c>
      <c r="L31" s="32">
        <v>0</v>
      </c>
      <c r="M31" s="32">
        <v>0</v>
      </c>
      <c r="N31" s="32">
        <v>0</v>
      </c>
      <c r="O31" s="32">
        <v>0</v>
      </c>
      <c r="P31" s="32">
        <v>0</v>
      </c>
      <c r="Q31" s="32">
        <v>0</v>
      </c>
      <c r="R31" s="32">
        <v>0</v>
      </c>
      <c r="S31" s="32">
        <v>0</v>
      </c>
      <c r="T31" s="32">
        <v>0</v>
      </c>
      <c r="U31" s="32">
        <v>0</v>
      </c>
      <c r="V31" s="32">
        <v>0</v>
      </c>
      <c r="W31" s="32">
        <v>0</v>
      </c>
      <c r="X31" s="32">
        <v>0</v>
      </c>
      <c r="Y31" s="32">
        <v>0</v>
      </c>
      <c r="Z31" s="32">
        <v>0</v>
      </c>
      <c r="AA31" s="32">
        <v>0</v>
      </c>
      <c r="AB31" s="32">
        <v>0</v>
      </c>
      <c r="AC31" s="32">
        <v>0</v>
      </c>
      <c r="AD31" s="32">
        <v>0</v>
      </c>
      <c r="AE31" s="32">
        <v>0</v>
      </c>
      <c r="AF31" s="32">
        <v>0</v>
      </c>
      <c r="AG31" s="32">
        <v>0</v>
      </c>
      <c r="AH31" s="32">
        <v>0</v>
      </c>
      <c r="AI31" s="32">
        <v>0</v>
      </c>
      <c r="AJ31" s="32">
        <v>0</v>
      </c>
      <c r="AK31" s="32">
        <v>0</v>
      </c>
      <c r="AL31" s="32">
        <v>0</v>
      </c>
      <c r="AM31" s="32">
        <v>0</v>
      </c>
      <c r="AN31" s="32">
        <v>0</v>
      </c>
      <c r="AO31" s="32">
        <v>0</v>
      </c>
      <c r="AP31" s="32">
        <v>0</v>
      </c>
      <c r="AQ31" s="32">
        <v>0</v>
      </c>
      <c r="AR31" s="32">
        <v>0</v>
      </c>
      <c r="AS31" s="32">
        <v>0</v>
      </c>
      <c r="AT31" s="32">
        <v>0</v>
      </c>
      <c r="AU31" s="32">
        <v>0</v>
      </c>
      <c r="AV31" s="32">
        <v>0</v>
      </c>
      <c r="AW31" s="32">
        <v>0</v>
      </c>
      <c r="AX31" s="32">
        <v>0</v>
      </c>
      <c r="AY31" s="32">
        <v>0</v>
      </c>
      <c r="AZ31" s="32">
        <v>0</v>
      </c>
      <c r="BA31" s="32">
        <v>0</v>
      </c>
      <c r="BB31" s="32">
        <v>0</v>
      </c>
      <c r="BC31" s="32">
        <v>0</v>
      </c>
      <c r="BD31" s="32">
        <v>0</v>
      </c>
      <c r="BE31" s="32">
        <v>0</v>
      </c>
      <c r="BF31" s="32">
        <v>0</v>
      </c>
      <c r="BG31" s="32">
        <v>0</v>
      </c>
      <c r="BH31" s="32">
        <v>0</v>
      </c>
      <c r="BI31" s="32">
        <v>0</v>
      </c>
      <c r="BJ31" s="32">
        <v>0</v>
      </c>
      <c r="BK31" s="32">
        <v>0</v>
      </c>
      <c r="BL31" s="32">
        <v>0</v>
      </c>
      <c r="BM31" s="32">
        <v>0</v>
      </c>
      <c r="BN31" s="32">
        <v>0</v>
      </c>
      <c r="BO31" s="32">
        <v>0</v>
      </c>
      <c r="BP31" s="32">
        <v>0</v>
      </c>
      <c r="BQ31" s="32">
        <v>0</v>
      </c>
      <c r="BR31" s="32">
        <v>0</v>
      </c>
      <c r="BS31" s="32">
        <v>0</v>
      </c>
      <c r="BT31" s="32">
        <v>0</v>
      </c>
      <c r="BU31" s="32">
        <v>0</v>
      </c>
      <c r="BV31" s="32">
        <v>0</v>
      </c>
      <c r="BW31" s="32">
        <v>0</v>
      </c>
      <c r="BX31" s="32">
        <v>0</v>
      </c>
      <c r="BY31" s="32">
        <v>0</v>
      </c>
      <c r="BZ31" s="32">
        <v>0</v>
      </c>
      <c r="CA31" s="32">
        <v>0</v>
      </c>
    </row>
    <row r="32" spans="1:79" ht="20.100000000000001" customHeight="1" x14ac:dyDescent="0.3">
      <c r="A32" s="5" t="s">
        <v>24</v>
      </c>
      <c r="B32" s="3" t="s">
        <v>657</v>
      </c>
      <c r="C32" s="14">
        <v>129</v>
      </c>
      <c r="D32" s="32">
        <v>0</v>
      </c>
      <c r="E32" s="32">
        <v>0</v>
      </c>
      <c r="F32" s="32">
        <v>0</v>
      </c>
      <c r="G32" s="32">
        <v>0</v>
      </c>
      <c r="H32" s="32">
        <v>0</v>
      </c>
      <c r="I32" s="32">
        <v>0</v>
      </c>
      <c r="J32" s="32">
        <v>0</v>
      </c>
      <c r="K32" s="32">
        <v>0</v>
      </c>
      <c r="L32" s="32">
        <v>0</v>
      </c>
      <c r="M32" s="32">
        <v>0</v>
      </c>
      <c r="N32" s="32">
        <v>0</v>
      </c>
      <c r="O32" s="32">
        <v>0</v>
      </c>
      <c r="P32" s="32">
        <v>0</v>
      </c>
      <c r="Q32" s="32">
        <v>0</v>
      </c>
      <c r="R32" s="32">
        <v>0</v>
      </c>
      <c r="S32" s="32">
        <v>0</v>
      </c>
      <c r="T32" s="32">
        <v>0</v>
      </c>
      <c r="U32" s="32">
        <v>0</v>
      </c>
      <c r="V32" s="32">
        <v>0</v>
      </c>
      <c r="W32" s="32">
        <v>0</v>
      </c>
      <c r="X32" s="32">
        <v>0</v>
      </c>
      <c r="Y32" s="32">
        <v>0</v>
      </c>
      <c r="Z32" s="32">
        <v>0</v>
      </c>
      <c r="AA32" s="32">
        <v>0</v>
      </c>
      <c r="AB32" s="32">
        <v>0</v>
      </c>
      <c r="AC32" s="32">
        <v>0</v>
      </c>
      <c r="AD32" s="32">
        <v>0</v>
      </c>
      <c r="AE32" s="32">
        <v>0</v>
      </c>
      <c r="AF32" s="32">
        <v>0</v>
      </c>
      <c r="AG32" s="32">
        <v>0</v>
      </c>
      <c r="AH32" s="32">
        <v>0</v>
      </c>
      <c r="AI32" s="32">
        <v>0</v>
      </c>
      <c r="AJ32" s="32">
        <v>0</v>
      </c>
      <c r="AK32" s="32">
        <v>0</v>
      </c>
      <c r="AL32" s="32">
        <v>0</v>
      </c>
      <c r="AM32" s="32">
        <v>0</v>
      </c>
      <c r="AN32" s="32">
        <v>0</v>
      </c>
      <c r="AO32" s="32">
        <v>0</v>
      </c>
      <c r="AP32" s="32">
        <v>0</v>
      </c>
      <c r="AQ32" s="32">
        <v>0</v>
      </c>
      <c r="AR32" s="32">
        <v>0</v>
      </c>
      <c r="AS32" s="32">
        <v>0</v>
      </c>
      <c r="AT32" s="32">
        <v>0</v>
      </c>
      <c r="AU32" s="32">
        <v>0</v>
      </c>
      <c r="AV32" s="32">
        <v>0</v>
      </c>
      <c r="AW32" s="32">
        <v>0</v>
      </c>
      <c r="AX32" s="32">
        <v>0</v>
      </c>
      <c r="AY32" s="32">
        <v>0</v>
      </c>
      <c r="AZ32" s="32">
        <v>0</v>
      </c>
      <c r="BA32" s="32">
        <v>0</v>
      </c>
      <c r="BB32" s="32">
        <v>0</v>
      </c>
      <c r="BC32" s="32">
        <v>0</v>
      </c>
      <c r="BD32" s="32">
        <v>0</v>
      </c>
      <c r="BE32" s="32">
        <v>0</v>
      </c>
      <c r="BF32" s="32">
        <v>0</v>
      </c>
      <c r="BG32" s="32">
        <v>0</v>
      </c>
      <c r="BH32" s="32">
        <v>0</v>
      </c>
      <c r="BI32" s="32">
        <v>0</v>
      </c>
      <c r="BJ32" s="32">
        <v>0</v>
      </c>
      <c r="BK32" s="32">
        <v>0</v>
      </c>
      <c r="BL32" s="32">
        <v>0</v>
      </c>
      <c r="BM32" s="32">
        <v>0</v>
      </c>
      <c r="BN32" s="32">
        <v>0</v>
      </c>
      <c r="BO32" s="32">
        <v>0</v>
      </c>
      <c r="BP32" s="32">
        <v>0</v>
      </c>
      <c r="BQ32" s="32">
        <v>0</v>
      </c>
      <c r="BR32" s="32">
        <v>0</v>
      </c>
      <c r="BS32" s="32">
        <v>0</v>
      </c>
      <c r="BT32" s="32">
        <v>0</v>
      </c>
      <c r="BU32" s="32">
        <v>0</v>
      </c>
      <c r="BV32" s="32">
        <v>0</v>
      </c>
      <c r="BW32" s="32">
        <v>0</v>
      </c>
      <c r="BX32" s="32">
        <v>0</v>
      </c>
      <c r="BY32" s="32">
        <v>0</v>
      </c>
      <c r="BZ32" s="32">
        <v>0</v>
      </c>
      <c r="CA32" s="32">
        <v>0</v>
      </c>
    </row>
    <row r="33" spans="1:80" ht="20.100000000000001" customHeight="1" x14ac:dyDescent="0.3">
      <c r="A33" s="5" t="s">
        <v>25</v>
      </c>
      <c r="B33" s="3" t="s">
        <v>658</v>
      </c>
      <c r="C33" s="14">
        <v>130</v>
      </c>
      <c r="D33" s="32">
        <v>0</v>
      </c>
      <c r="E33" s="32">
        <v>0</v>
      </c>
      <c r="F33" s="32">
        <v>0</v>
      </c>
      <c r="G33" s="32">
        <v>0</v>
      </c>
      <c r="H33" s="32">
        <v>0</v>
      </c>
      <c r="I33" s="32">
        <v>0</v>
      </c>
      <c r="J33" s="32">
        <v>0</v>
      </c>
      <c r="K33" s="32">
        <v>0</v>
      </c>
      <c r="L33" s="32">
        <v>0</v>
      </c>
      <c r="M33" s="32">
        <v>0</v>
      </c>
      <c r="N33" s="32">
        <v>0</v>
      </c>
      <c r="O33" s="32">
        <v>0</v>
      </c>
      <c r="P33" s="32">
        <v>0</v>
      </c>
      <c r="Q33" s="32">
        <v>0</v>
      </c>
      <c r="R33" s="32">
        <v>0</v>
      </c>
      <c r="S33" s="32">
        <v>0</v>
      </c>
      <c r="T33" s="32">
        <v>0</v>
      </c>
      <c r="U33" s="32">
        <v>0</v>
      </c>
      <c r="V33" s="32">
        <v>0</v>
      </c>
      <c r="W33" s="32">
        <v>0</v>
      </c>
      <c r="X33" s="32">
        <v>0</v>
      </c>
      <c r="Y33" s="32">
        <v>0</v>
      </c>
      <c r="Z33" s="32">
        <v>0</v>
      </c>
      <c r="AA33" s="32">
        <v>0</v>
      </c>
      <c r="AB33" s="32">
        <v>0</v>
      </c>
      <c r="AC33" s="32">
        <v>0</v>
      </c>
      <c r="AD33" s="32">
        <v>0</v>
      </c>
      <c r="AE33" s="32">
        <v>0</v>
      </c>
      <c r="AF33" s="32">
        <v>0</v>
      </c>
      <c r="AG33" s="32">
        <v>0</v>
      </c>
      <c r="AH33" s="32">
        <v>0</v>
      </c>
      <c r="AI33" s="32">
        <v>0</v>
      </c>
      <c r="AJ33" s="32">
        <v>0</v>
      </c>
      <c r="AK33" s="32">
        <v>0</v>
      </c>
      <c r="AL33" s="32">
        <v>0</v>
      </c>
      <c r="AM33" s="32">
        <v>0</v>
      </c>
      <c r="AN33" s="32">
        <v>0</v>
      </c>
      <c r="AO33" s="32">
        <v>0</v>
      </c>
      <c r="AP33" s="32">
        <v>0</v>
      </c>
      <c r="AQ33" s="32">
        <v>0</v>
      </c>
      <c r="AR33" s="32">
        <v>0</v>
      </c>
      <c r="AS33" s="32">
        <v>0</v>
      </c>
      <c r="AT33" s="32">
        <v>0</v>
      </c>
      <c r="AU33" s="32">
        <v>0</v>
      </c>
      <c r="AV33" s="32">
        <v>0</v>
      </c>
      <c r="AW33" s="32">
        <v>0</v>
      </c>
      <c r="AX33" s="32">
        <v>0</v>
      </c>
      <c r="AY33" s="32">
        <v>0</v>
      </c>
      <c r="AZ33" s="32">
        <v>0</v>
      </c>
      <c r="BA33" s="32">
        <v>0</v>
      </c>
      <c r="BB33" s="32">
        <v>0</v>
      </c>
      <c r="BC33" s="32">
        <v>0</v>
      </c>
      <c r="BD33" s="32">
        <v>0</v>
      </c>
      <c r="BE33" s="32">
        <v>0</v>
      </c>
      <c r="BF33" s="32">
        <v>0</v>
      </c>
      <c r="BG33" s="32">
        <v>0</v>
      </c>
      <c r="BH33" s="32">
        <v>0</v>
      </c>
      <c r="BI33" s="32">
        <v>0</v>
      </c>
      <c r="BJ33" s="32">
        <v>0</v>
      </c>
      <c r="BK33" s="32">
        <v>0</v>
      </c>
      <c r="BL33" s="32">
        <v>0</v>
      </c>
      <c r="BM33" s="32">
        <v>0</v>
      </c>
      <c r="BN33" s="32">
        <v>0</v>
      </c>
      <c r="BO33" s="32">
        <v>0</v>
      </c>
      <c r="BP33" s="32">
        <v>0</v>
      </c>
      <c r="BQ33" s="32">
        <v>0</v>
      </c>
      <c r="BR33" s="32">
        <v>0</v>
      </c>
      <c r="BS33" s="32">
        <v>0</v>
      </c>
      <c r="BT33" s="32">
        <v>0</v>
      </c>
      <c r="BU33" s="32">
        <v>0</v>
      </c>
      <c r="BV33" s="32">
        <v>0</v>
      </c>
      <c r="BW33" s="32">
        <v>0</v>
      </c>
      <c r="BX33" s="32">
        <v>0</v>
      </c>
      <c r="BY33" s="32">
        <v>0</v>
      </c>
      <c r="BZ33" s="32">
        <v>0</v>
      </c>
      <c r="CA33" s="32">
        <v>0</v>
      </c>
    </row>
    <row r="34" spans="1:80" ht="20.100000000000001" customHeight="1" x14ac:dyDescent="0.3">
      <c r="A34" s="5" t="s">
        <v>26</v>
      </c>
      <c r="B34" s="3" t="s">
        <v>422</v>
      </c>
      <c r="C34" s="14"/>
      <c r="D34" s="32">
        <v>0</v>
      </c>
      <c r="E34" s="32">
        <v>0</v>
      </c>
      <c r="F34" s="32">
        <v>0</v>
      </c>
      <c r="G34" s="32">
        <v>0</v>
      </c>
      <c r="H34" s="32">
        <v>0</v>
      </c>
      <c r="I34" s="32">
        <v>0</v>
      </c>
      <c r="J34" s="32">
        <v>0</v>
      </c>
      <c r="K34" s="32">
        <v>0</v>
      </c>
      <c r="L34" s="32">
        <v>0</v>
      </c>
      <c r="M34" s="32">
        <v>0</v>
      </c>
      <c r="N34" s="32">
        <v>0</v>
      </c>
      <c r="O34" s="32">
        <v>0</v>
      </c>
      <c r="P34" s="32">
        <v>0</v>
      </c>
      <c r="Q34" s="32">
        <v>0</v>
      </c>
      <c r="R34" s="32">
        <v>0</v>
      </c>
      <c r="S34" s="32">
        <v>0</v>
      </c>
      <c r="T34" s="32">
        <v>0</v>
      </c>
      <c r="U34" s="32">
        <v>0</v>
      </c>
      <c r="V34" s="32">
        <v>0</v>
      </c>
      <c r="W34" s="32">
        <v>0</v>
      </c>
      <c r="X34" s="32">
        <v>0</v>
      </c>
      <c r="Y34" s="32">
        <v>0</v>
      </c>
      <c r="Z34" s="32">
        <v>0</v>
      </c>
      <c r="AA34" s="32">
        <v>0</v>
      </c>
      <c r="AB34" s="32">
        <v>0</v>
      </c>
      <c r="AC34" s="32">
        <v>0</v>
      </c>
      <c r="AD34" s="32">
        <v>0</v>
      </c>
      <c r="AE34" s="32">
        <v>0</v>
      </c>
      <c r="AF34" s="32">
        <v>0</v>
      </c>
      <c r="AG34" s="32">
        <v>0</v>
      </c>
      <c r="AH34" s="32">
        <v>0</v>
      </c>
      <c r="AI34" s="32">
        <v>0</v>
      </c>
      <c r="AJ34" s="32">
        <v>0</v>
      </c>
      <c r="AK34" s="32">
        <v>0</v>
      </c>
      <c r="AL34" s="32">
        <v>0</v>
      </c>
      <c r="AM34" s="32">
        <v>0</v>
      </c>
      <c r="AN34" s="32">
        <v>0</v>
      </c>
      <c r="AO34" s="32">
        <v>0</v>
      </c>
      <c r="AP34" s="32">
        <v>0</v>
      </c>
      <c r="AQ34" s="32">
        <v>0</v>
      </c>
      <c r="AR34" s="32">
        <v>0</v>
      </c>
      <c r="AS34" s="32">
        <v>0</v>
      </c>
      <c r="AT34" s="32">
        <v>0</v>
      </c>
      <c r="AU34" s="32">
        <v>0</v>
      </c>
      <c r="AV34" s="32">
        <v>0</v>
      </c>
      <c r="AW34" s="32">
        <v>0</v>
      </c>
      <c r="AX34" s="32">
        <v>0</v>
      </c>
      <c r="AY34" s="32">
        <v>0</v>
      </c>
      <c r="AZ34" s="32">
        <v>0</v>
      </c>
      <c r="BA34" s="32">
        <v>0</v>
      </c>
      <c r="BB34" s="32">
        <v>0</v>
      </c>
      <c r="BC34" s="32">
        <v>0</v>
      </c>
      <c r="BD34" s="32">
        <v>0</v>
      </c>
      <c r="BE34" s="32">
        <v>0</v>
      </c>
      <c r="BF34" s="32">
        <v>0</v>
      </c>
      <c r="BG34" s="32">
        <v>0</v>
      </c>
      <c r="BH34" s="32">
        <v>0</v>
      </c>
      <c r="BI34" s="32">
        <v>0</v>
      </c>
      <c r="BJ34" s="32">
        <v>0</v>
      </c>
      <c r="BK34" s="32">
        <v>0</v>
      </c>
      <c r="BL34" s="32">
        <v>0</v>
      </c>
      <c r="BM34" s="32">
        <v>0</v>
      </c>
      <c r="BN34" s="32">
        <v>0</v>
      </c>
      <c r="BO34" s="32">
        <v>0</v>
      </c>
      <c r="BP34" s="32">
        <v>0</v>
      </c>
      <c r="BQ34" s="32">
        <v>0</v>
      </c>
      <c r="BR34" s="32">
        <v>0</v>
      </c>
      <c r="BS34" s="32">
        <v>0</v>
      </c>
      <c r="BT34" s="32">
        <v>0</v>
      </c>
      <c r="BU34" s="32">
        <v>0</v>
      </c>
      <c r="BV34" s="32">
        <v>0</v>
      </c>
      <c r="BW34" s="32">
        <v>0</v>
      </c>
      <c r="BX34" s="32">
        <v>0</v>
      </c>
      <c r="BY34" s="32">
        <v>0</v>
      </c>
      <c r="BZ34" s="32">
        <v>0</v>
      </c>
      <c r="CA34" s="32">
        <v>0</v>
      </c>
    </row>
    <row r="35" spans="1:80" ht="20.100000000000001" customHeight="1" x14ac:dyDescent="0.3">
      <c r="A35" s="40" t="s">
        <v>27</v>
      </c>
      <c r="B35" s="39" t="s">
        <v>423</v>
      </c>
      <c r="C35" s="41"/>
      <c r="D35" s="1">
        <f>SUM(D36:D43)</f>
        <v>0</v>
      </c>
      <c r="E35" s="1">
        <f t="shared" ref="E35:BP35" si="2">SUM(E36:E43)</f>
        <v>1</v>
      </c>
      <c r="F35" s="1">
        <f t="shared" si="2"/>
        <v>1</v>
      </c>
      <c r="G35" s="1">
        <f t="shared" si="2"/>
        <v>0</v>
      </c>
      <c r="H35" s="1">
        <f t="shared" si="2"/>
        <v>0</v>
      </c>
      <c r="I35" s="1">
        <f t="shared" si="2"/>
        <v>0</v>
      </c>
      <c r="J35" s="1">
        <f t="shared" si="2"/>
        <v>0</v>
      </c>
      <c r="K35" s="1">
        <f t="shared" si="2"/>
        <v>0</v>
      </c>
      <c r="L35" s="1">
        <f t="shared" si="2"/>
        <v>0</v>
      </c>
      <c r="M35" s="1">
        <f t="shared" si="2"/>
        <v>0</v>
      </c>
      <c r="N35" s="1">
        <f t="shared" si="2"/>
        <v>0</v>
      </c>
      <c r="O35" s="1">
        <f t="shared" si="2"/>
        <v>0</v>
      </c>
      <c r="P35" s="1">
        <f t="shared" si="2"/>
        <v>0</v>
      </c>
      <c r="Q35" s="1">
        <f t="shared" si="2"/>
        <v>0</v>
      </c>
      <c r="R35" s="1">
        <f t="shared" si="2"/>
        <v>0</v>
      </c>
      <c r="S35" s="1">
        <f t="shared" si="2"/>
        <v>0</v>
      </c>
      <c r="T35" s="1">
        <f t="shared" si="2"/>
        <v>0</v>
      </c>
      <c r="U35" s="1">
        <f t="shared" si="2"/>
        <v>0</v>
      </c>
      <c r="V35" s="1">
        <f t="shared" si="2"/>
        <v>0</v>
      </c>
      <c r="W35" s="1">
        <f t="shared" si="2"/>
        <v>0</v>
      </c>
      <c r="X35" s="1">
        <f t="shared" si="2"/>
        <v>0</v>
      </c>
      <c r="Y35" s="1">
        <f t="shared" si="2"/>
        <v>0</v>
      </c>
      <c r="Z35" s="1">
        <f t="shared" si="2"/>
        <v>0</v>
      </c>
      <c r="AA35" s="1">
        <f t="shared" si="2"/>
        <v>0</v>
      </c>
      <c r="AB35" s="1">
        <f t="shared" si="2"/>
        <v>0</v>
      </c>
      <c r="AC35" s="1">
        <f t="shared" si="2"/>
        <v>0</v>
      </c>
      <c r="AD35" s="1">
        <f t="shared" si="2"/>
        <v>0</v>
      </c>
      <c r="AE35" s="1">
        <f t="shared" si="2"/>
        <v>0</v>
      </c>
      <c r="AF35" s="1">
        <f t="shared" si="2"/>
        <v>0</v>
      </c>
      <c r="AG35" s="1">
        <f t="shared" si="2"/>
        <v>0</v>
      </c>
      <c r="AH35" s="1">
        <f t="shared" si="2"/>
        <v>0</v>
      </c>
      <c r="AI35" s="1">
        <f t="shared" si="2"/>
        <v>0</v>
      </c>
      <c r="AJ35" s="1">
        <f t="shared" si="2"/>
        <v>0</v>
      </c>
      <c r="AK35" s="1">
        <f t="shared" si="2"/>
        <v>0</v>
      </c>
      <c r="AL35" s="1">
        <f t="shared" si="2"/>
        <v>0</v>
      </c>
      <c r="AM35" s="1">
        <f t="shared" si="2"/>
        <v>0</v>
      </c>
      <c r="AN35" s="1">
        <f t="shared" si="2"/>
        <v>0</v>
      </c>
      <c r="AO35" s="1">
        <f t="shared" si="2"/>
        <v>0</v>
      </c>
      <c r="AP35" s="1">
        <f t="shared" si="2"/>
        <v>0</v>
      </c>
      <c r="AQ35" s="1">
        <f t="shared" si="2"/>
        <v>0</v>
      </c>
      <c r="AR35" s="1">
        <f t="shared" si="2"/>
        <v>0</v>
      </c>
      <c r="AS35" s="1">
        <f t="shared" si="2"/>
        <v>0</v>
      </c>
      <c r="AT35" s="1">
        <f t="shared" si="2"/>
        <v>0</v>
      </c>
      <c r="AU35" s="1">
        <f t="shared" si="2"/>
        <v>0</v>
      </c>
      <c r="AV35" s="1">
        <f t="shared" si="2"/>
        <v>0</v>
      </c>
      <c r="AW35" s="1">
        <f t="shared" si="2"/>
        <v>0</v>
      </c>
      <c r="AX35" s="1">
        <f t="shared" si="2"/>
        <v>0</v>
      </c>
      <c r="AY35" s="1">
        <f t="shared" si="2"/>
        <v>0</v>
      </c>
      <c r="AZ35" s="1">
        <f t="shared" si="2"/>
        <v>0</v>
      </c>
      <c r="BA35" s="1">
        <f t="shared" si="2"/>
        <v>0</v>
      </c>
      <c r="BB35" s="1">
        <f t="shared" si="2"/>
        <v>0</v>
      </c>
      <c r="BC35" s="1">
        <f t="shared" si="2"/>
        <v>0</v>
      </c>
      <c r="BD35" s="1">
        <f t="shared" si="2"/>
        <v>0</v>
      </c>
      <c r="BE35" s="1">
        <f t="shared" si="2"/>
        <v>0</v>
      </c>
      <c r="BF35" s="1">
        <f t="shared" si="2"/>
        <v>0</v>
      </c>
      <c r="BG35" s="1">
        <f t="shared" si="2"/>
        <v>0</v>
      </c>
      <c r="BH35" s="1">
        <f t="shared" si="2"/>
        <v>0</v>
      </c>
      <c r="BI35" s="1">
        <f t="shared" si="2"/>
        <v>0</v>
      </c>
      <c r="BJ35" s="1">
        <f t="shared" si="2"/>
        <v>0</v>
      </c>
      <c r="BK35" s="1">
        <f t="shared" si="2"/>
        <v>0</v>
      </c>
      <c r="BL35" s="1">
        <f t="shared" si="2"/>
        <v>0</v>
      </c>
      <c r="BM35" s="1">
        <f t="shared" si="2"/>
        <v>0</v>
      </c>
      <c r="BN35" s="1">
        <f t="shared" si="2"/>
        <v>0</v>
      </c>
      <c r="BO35" s="1">
        <f t="shared" si="2"/>
        <v>0</v>
      </c>
      <c r="BP35" s="1">
        <f t="shared" si="2"/>
        <v>0</v>
      </c>
      <c r="BQ35" s="1">
        <f t="shared" ref="BQ35:CA35" si="3">SUM(BQ36:BQ43)</f>
        <v>0</v>
      </c>
      <c r="BR35" s="1">
        <f t="shared" si="3"/>
        <v>0</v>
      </c>
      <c r="BS35" s="1">
        <f t="shared" si="3"/>
        <v>0</v>
      </c>
      <c r="BT35" s="1">
        <f t="shared" si="3"/>
        <v>0</v>
      </c>
      <c r="BU35" s="1">
        <f t="shared" si="3"/>
        <v>2</v>
      </c>
      <c r="BV35" s="1">
        <f t="shared" si="3"/>
        <v>0</v>
      </c>
      <c r="BW35" s="1">
        <f t="shared" si="3"/>
        <v>0</v>
      </c>
      <c r="BX35" s="1">
        <f t="shared" si="3"/>
        <v>0</v>
      </c>
      <c r="BY35" s="1">
        <f t="shared" si="3"/>
        <v>0</v>
      </c>
      <c r="BZ35" s="1">
        <f t="shared" si="3"/>
        <v>0</v>
      </c>
      <c r="CA35" s="1">
        <f t="shared" si="3"/>
        <v>0</v>
      </c>
    </row>
    <row r="36" spans="1:80" ht="20.100000000000001" customHeight="1" x14ac:dyDescent="0.3">
      <c r="A36" s="5" t="s">
        <v>28</v>
      </c>
      <c r="B36" s="3" t="s">
        <v>424</v>
      </c>
      <c r="C36" s="3">
        <v>131</v>
      </c>
      <c r="D36" s="32">
        <v>0</v>
      </c>
      <c r="E36" s="32">
        <v>0</v>
      </c>
      <c r="F36" s="32">
        <v>0</v>
      </c>
      <c r="G36" s="32">
        <v>0</v>
      </c>
      <c r="H36" s="32">
        <v>0</v>
      </c>
      <c r="I36" s="32">
        <v>0</v>
      </c>
      <c r="J36" s="32">
        <v>0</v>
      </c>
      <c r="K36" s="32">
        <v>0</v>
      </c>
      <c r="L36" s="32">
        <v>0</v>
      </c>
      <c r="M36" s="32">
        <v>0</v>
      </c>
      <c r="N36" s="32">
        <v>0</v>
      </c>
      <c r="O36" s="32">
        <v>0</v>
      </c>
      <c r="P36" s="32">
        <v>0</v>
      </c>
      <c r="Q36" s="32">
        <v>0</v>
      </c>
      <c r="R36" s="32">
        <v>0</v>
      </c>
      <c r="S36" s="32">
        <v>0</v>
      </c>
      <c r="T36" s="32">
        <v>0</v>
      </c>
      <c r="U36" s="32">
        <v>0</v>
      </c>
      <c r="V36" s="32">
        <v>0</v>
      </c>
      <c r="W36" s="32">
        <v>0</v>
      </c>
      <c r="X36" s="32">
        <v>0</v>
      </c>
      <c r="Y36" s="32">
        <v>0</v>
      </c>
      <c r="Z36" s="32">
        <v>0</v>
      </c>
      <c r="AA36" s="32">
        <v>0</v>
      </c>
      <c r="AB36" s="32">
        <v>0</v>
      </c>
      <c r="AC36" s="32">
        <v>0</v>
      </c>
      <c r="AD36" s="32">
        <v>0</v>
      </c>
      <c r="AE36" s="32">
        <v>0</v>
      </c>
      <c r="AF36" s="32">
        <v>0</v>
      </c>
      <c r="AG36" s="32">
        <v>0</v>
      </c>
      <c r="AH36" s="32">
        <v>0</v>
      </c>
      <c r="AI36" s="32">
        <v>0</v>
      </c>
      <c r="AJ36" s="32">
        <v>0</v>
      </c>
      <c r="AK36" s="32">
        <v>0</v>
      </c>
      <c r="AL36" s="32">
        <v>0</v>
      </c>
      <c r="AM36" s="32">
        <v>0</v>
      </c>
      <c r="AN36" s="32">
        <v>0</v>
      </c>
      <c r="AO36" s="32">
        <v>0</v>
      </c>
      <c r="AP36" s="32">
        <v>0</v>
      </c>
      <c r="AQ36" s="32">
        <v>0</v>
      </c>
      <c r="AR36" s="32">
        <v>0</v>
      </c>
      <c r="AS36" s="32">
        <v>0</v>
      </c>
      <c r="AT36" s="32">
        <v>0</v>
      </c>
      <c r="AU36" s="32">
        <v>0</v>
      </c>
      <c r="AV36" s="32">
        <v>0</v>
      </c>
      <c r="AW36" s="32">
        <v>0</v>
      </c>
      <c r="AX36" s="32">
        <v>0</v>
      </c>
      <c r="AY36" s="32">
        <v>0</v>
      </c>
      <c r="AZ36" s="32">
        <v>0</v>
      </c>
      <c r="BA36" s="32">
        <v>0</v>
      </c>
      <c r="BB36" s="32">
        <v>0</v>
      </c>
      <c r="BC36" s="32">
        <v>0</v>
      </c>
      <c r="BD36" s="32">
        <v>0</v>
      </c>
      <c r="BE36" s="32">
        <v>0</v>
      </c>
      <c r="BF36" s="32">
        <v>0</v>
      </c>
      <c r="BG36" s="32">
        <v>0</v>
      </c>
      <c r="BH36" s="32">
        <v>0</v>
      </c>
      <c r="BI36" s="32">
        <v>0</v>
      </c>
      <c r="BJ36" s="32">
        <v>0</v>
      </c>
      <c r="BK36" s="32">
        <v>0</v>
      </c>
      <c r="BL36" s="32">
        <v>0</v>
      </c>
      <c r="BM36" s="32">
        <v>0</v>
      </c>
      <c r="BN36" s="32">
        <v>0</v>
      </c>
      <c r="BO36" s="32">
        <v>0</v>
      </c>
      <c r="BP36" s="32">
        <v>0</v>
      </c>
      <c r="BQ36" s="32">
        <v>0</v>
      </c>
      <c r="BR36" s="32">
        <v>0</v>
      </c>
      <c r="BS36" s="32">
        <v>0</v>
      </c>
      <c r="BT36" s="32">
        <v>0</v>
      </c>
      <c r="BU36" s="32">
        <v>1</v>
      </c>
      <c r="BV36" s="32">
        <v>0</v>
      </c>
      <c r="BW36" s="32">
        <v>0</v>
      </c>
      <c r="BX36" s="32">
        <v>0</v>
      </c>
      <c r="BY36" s="32">
        <v>0</v>
      </c>
      <c r="BZ36" s="32">
        <v>0</v>
      </c>
      <c r="CA36" s="32">
        <v>0</v>
      </c>
    </row>
    <row r="37" spans="1:80" ht="20.100000000000001" customHeight="1" x14ac:dyDescent="0.3">
      <c r="A37" s="5" t="s">
        <v>29</v>
      </c>
      <c r="B37" s="3" t="s">
        <v>710</v>
      </c>
      <c r="C37" s="3">
        <v>132</v>
      </c>
      <c r="D37" s="32">
        <v>0</v>
      </c>
      <c r="E37" s="32">
        <v>0</v>
      </c>
      <c r="F37" s="32">
        <v>0</v>
      </c>
      <c r="G37" s="32">
        <v>0</v>
      </c>
      <c r="H37" s="32">
        <v>0</v>
      </c>
      <c r="I37" s="32">
        <v>0</v>
      </c>
      <c r="J37" s="32">
        <v>0</v>
      </c>
      <c r="K37" s="32">
        <v>0</v>
      </c>
      <c r="L37" s="32">
        <v>0</v>
      </c>
      <c r="M37" s="32">
        <v>0</v>
      </c>
      <c r="N37" s="32">
        <v>0</v>
      </c>
      <c r="O37" s="32">
        <v>0</v>
      </c>
      <c r="P37" s="32">
        <v>0</v>
      </c>
      <c r="Q37" s="32">
        <v>0</v>
      </c>
      <c r="R37" s="32">
        <v>0</v>
      </c>
      <c r="S37" s="32">
        <v>0</v>
      </c>
      <c r="T37" s="32">
        <v>0</v>
      </c>
      <c r="U37" s="32">
        <v>0</v>
      </c>
      <c r="V37" s="32">
        <v>0</v>
      </c>
      <c r="W37" s="32">
        <v>0</v>
      </c>
      <c r="X37" s="32">
        <v>0</v>
      </c>
      <c r="Y37" s="32">
        <v>0</v>
      </c>
      <c r="Z37" s="32">
        <v>0</v>
      </c>
      <c r="AA37" s="32">
        <v>0</v>
      </c>
      <c r="AB37" s="32">
        <v>0</v>
      </c>
      <c r="AC37" s="32">
        <v>0</v>
      </c>
      <c r="AD37" s="32">
        <v>0</v>
      </c>
      <c r="AE37" s="32">
        <v>0</v>
      </c>
      <c r="AF37" s="32">
        <v>0</v>
      </c>
      <c r="AG37" s="32">
        <v>0</v>
      </c>
      <c r="AH37" s="32">
        <v>0</v>
      </c>
      <c r="AI37" s="32">
        <v>0</v>
      </c>
      <c r="AJ37" s="32">
        <v>0</v>
      </c>
      <c r="AK37" s="32">
        <v>0</v>
      </c>
      <c r="AL37" s="32">
        <v>0</v>
      </c>
      <c r="AM37" s="32">
        <v>0</v>
      </c>
      <c r="AN37" s="32">
        <v>0</v>
      </c>
      <c r="AO37" s="32">
        <v>0</v>
      </c>
      <c r="AP37" s="32">
        <v>0</v>
      </c>
      <c r="AQ37" s="32">
        <v>0</v>
      </c>
      <c r="AR37" s="32">
        <v>0</v>
      </c>
      <c r="AS37" s="32">
        <v>0</v>
      </c>
      <c r="AT37" s="32">
        <v>0</v>
      </c>
      <c r="AU37" s="32">
        <v>0</v>
      </c>
      <c r="AV37" s="32">
        <v>0</v>
      </c>
      <c r="AW37" s="32">
        <v>0</v>
      </c>
      <c r="AX37" s="32">
        <v>0</v>
      </c>
      <c r="AY37" s="32">
        <v>0</v>
      </c>
      <c r="AZ37" s="32">
        <v>0</v>
      </c>
      <c r="BA37" s="32">
        <v>0</v>
      </c>
      <c r="BB37" s="32">
        <v>0</v>
      </c>
      <c r="BC37" s="32">
        <v>0</v>
      </c>
      <c r="BD37" s="32">
        <v>0</v>
      </c>
      <c r="BE37" s="32">
        <v>0</v>
      </c>
      <c r="BF37" s="32">
        <v>0</v>
      </c>
      <c r="BG37" s="32">
        <v>0</v>
      </c>
      <c r="BH37" s="32">
        <v>0</v>
      </c>
      <c r="BI37" s="32">
        <v>0</v>
      </c>
      <c r="BJ37" s="32">
        <v>0</v>
      </c>
      <c r="BK37" s="32">
        <v>0</v>
      </c>
      <c r="BL37" s="32">
        <v>0</v>
      </c>
      <c r="BM37" s="32">
        <v>0</v>
      </c>
      <c r="BN37" s="32">
        <v>0</v>
      </c>
      <c r="BO37" s="32">
        <v>0</v>
      </c>
      <c r="BP37" s="32">
        <v>0</v>
      </c>
      <c r="BQ37" s="32">
        <v>0</v>
      </c>
      <c r="BR37" s="32">
        <v>0</v>
      </c>
      <c r="BS37" s="32">
        <v>0</v>
      </c>
      <c r="BT37" s="32">
        <v>0</v>
      </c>
      <c r="BU37" s="32">
        <v>0</v>
      </c>
      <c r="BV37" s="32">
        <v>0</v>
      </c>
      <c r="BW37" s="32">
        <v>0</v>
      </c>
      <c r="BX37" s="32">
        <v>0</v>
      </c>
      <c r="BY37" s="32">
        <v>0</v>
      </c>
      <c r="BZ37" s="32">
        <v>0</v>
      </c>
      <c r="CA37" s="32">
        <v>0</v>
      </c>
    </row>
    <row r="38" spans="1:80" ht="20.100000000000001" customHeight="1" x14ac:dyDescent="0.3">
      <c r="A38" s="5" t="s">
        <v>711</v>
      </c>
      <c r="B38" s="3" t="s">
        <v>712</v>
      </c>
      <c r="C38" s="3">
        <v>132.19999999999999</v>
      </c>
      <c r="D38" s="32">
        <v>0</v>
      </c>
      <c r="E38" s="32">
        <v>0</v>
      </c>
      <c r="F38" s="32">
        <v>0</v>
      </c>
      <c r="G38" s="32">
        <v>0</v>
      </c>
      <c r="H38" s="32">
        <v>0</v>
      </c>
      <c r="I38" s="32">
        <v>0</v>
      </c>
      <c r="J38" s="32">
        <v>0</v>
      </c>
      <c r="K38" s="32">
        <v>0</v>
      </c>
      <c r="L38" s="32">
        <v>0</v>
      </c>
      <c r="M38" s="32">
        <v>0</v>
      </c>
      <c r="N38" s="32">
        <v>0</v>
      </c>
      <c r="O38" s="32">
        <v>0</v>
      </c>
      <c r="P38" s="32">
        <v>0</v>
      </c>
      <c r="Q38" s="32">
        <v>0</v>
      </c>
      <c r="R38" s="32">
        <v>0</v>
      </c>
      <c r="S38" s="32">
        <v>0</v>
      </c>
      <c r="T38" s="32">
        <v>0</v>
      </c>
      <c r="U38" s="32">
        <v>0</v>
      </c>
      <c r="V38" s="32">
        <v>0</v>
      </c>
      <c r="W38" s="32">
        <v>0</v>
      </c>
      <c r="X38" s="32">
        <v>0</v>
      </c>
      <c r="Y38" s="32">
        <v>0</v>
      </c>
      <c r="Z38" s="32">
        <v>0</v>
      </c>
      <c r="AA38" s="32">
        <v>0</v>
      </c>
      <c r="AB38" s="32">
        <v>0</v>
      </c>
      <c r="AC38" s="32">
        <v>0</v>
      </c>
      <c r="AD38" s="32">
        <v>0</v>
      </c>
      <c r="AE38" s="32">
        <v>0</v>
      </c>
      <c r="AF38" s="32">
        <v>0</v>
      </c>
      <c r="AG38" s="32">
        <v>0</v>
      </c>
      <c r="AH38" s="32">
        <v>0</v>
      </c>
      <c r="AI38" s="32">
        <v>0</v>
      </c>
      <c r="AJ38" s="32">
        <v>0</v>
      </c>
      <c r="AK38" s="32">
        <v>0</v>
      </c>
      <c r="AL38" s="32">
        <v>0</v>
      </c>
      <c r="AM38" s="32">
        <v>0</v>
      </c>
      <c r="AN38" s="32">
        <v>0</v>
      </c>
      <c r="AO38" s="32">
        <v>0</v>
      </c>
      <c r="AP38" s="32">
        <v>0</v>
      </c>
      <c r="AQ38" s="32">
        <v>0</v>
      </c>
      <c r="AR38" s="32">
        <v>0</v>
      </c>
      <c r="AS38" s="32">
        <v>0</v>
      </c>
      <c r="AT38" s="32">
        <v>0</v>
      </c>
      <c r="AU38" s="32">
        <v>0</v>
      </c>
      <c r="AV38" s="32">
        <v>0</v>
      </c>
      <c r="AW38" s="32">
        <v>0</v>
      </c>
      <c r="AX38" s="32">
        <v>0</v>
      </c>
      <c r="AY38" s="32">
        <v>0</v>
      </c>
      <c r="AZ38" s="32">
        <v>0</v>
      </c>
      <c r="BA38" s="32">
        <v>0</v>
      </c>
      <c r="BB38" s="32">
        <v>0</v>
      </c>
      <c r="BC38" s="32">
        <v>0</v>
      </c>
      <c r="BD38" s="32">
        <v>0</v>
      </c>
      <c r="BE38" s="32">
        <v>0</v>
      </c>
      <c r="BF38" s="32">
        <v>0</v>
      </c>
      <c r="BG38" s="32">
        <v>0</v>
      </c>
      <c r="BH38" s="32">
        <v>0</v>
      </c>
      <c r="BI38" s="32">
        <v>0</v>
      </c>
      <c r="BJ38" s="32">
        <v>0</v>
      </c>
      <c r="BK38" s="32">
        <v>0</v>
      </c>
      <c r="BL38" s="32">
        <v>0</v>
      </c>
      <c r="BM38" s="32">
        <v>0</v>
      </c>
      <c r="BN38" s="32">
        <v>0</v>
      </c>
      <c r="BO38" s="32">
        <v>0</v>
      </c>
      <c r="BP38" s="32">
        <v>0</v>
      </c>
      <c r="BQ38" s="32">
        <v>0</v>
      </c>
      <c r="BR38" s="32">
        <v>0</v>
      </c>
      <c r="BS38" s="32">
        <v>0</v>
      </c>
      <c r="BT38" s="32">
        <v>0</v>
      </c>
      <c r="BU38" s="32">
        <v>0</v>
      </c>
      <c r="BV38" s="32">
        <v>0</v>
      </c>
      <c r="BW38" s="32">
        <v>0</v>
      </c>
      <c r="BX38" s="32">
        <v>0</v>
      </c>
      <c r="BY38" s="32">
        <v>0</v>
      </c>
      <c r="BZ38" s="32">
        <v>0</v>
      </c>
      <c r="CA38" s="32">
        <v>0</v>
      </c>
    </row>
    <row r="39" spans="1:80" ht="20.100000000000001" customHeight="1" x14ac:dyDescent="0.3">
      <c r="A39" s="5" t="s">
        <v>713</v>
      </c>
      <c r="B39" s="3" t="s">
        <v>714</v>
      </c>
      <c r="C39" s="3">
        <v>132.30000000000001</v>
      </c>
      <c r="D39" s="32">
        <v>0</v>
      </c>
      <c r="E39" s="32">
        <v>0</v>
      </c>
      <c r="F39" s="32">
        <v>0</v>
      </c>
      <c r="G39" s="32">
        <v>0</v>
      </c>
      <c r="H39" s="32">
        <v>0</v>
      </c>
      <c r="I39" s="32">
        <v>0</v>
      </c>
      <c r="J39" s="32">
        <v>0</v>
      </c>
      <c r="K39" s="32">
        <v>0</v>
      </c>
      <c r="L39" s="32">
        <v>0</v>
      </c>
      <c r="M39" s="32">
        <v>0</v>
      </c>
      <c r="N39" s="32">
        <v>0</v>
      </c>
      <c r="O39" s="32">
        <v>0</v>
      </c>
      <c r="P39" s="32">
        <v>0</v>
      </c>
      <c r="Q39" s="32">
        <v>0</v>
      </c>
      <c r="R39" s="32">
        <v>0</v>
      </c>
      <c r="S39" s="32">
        <v>0</v>
      </c>
      <c r="T39" s="32">
        <v>0</v>
      </c>
      <c r="U39" s="32">
        <v>0</v>
      </c>
      <c r="V39" s="32">
        <v>0</v>
      </c>
      <c r="W39" s="32">
        <v>0</v>
      </c>
      <c r="X39" s="32">
        <v>0</v>
      </c>
      <c r="Y39" s="32">
        <v>0</v>
      </c>
      <c r="Z39" s="32">
        <v>0</v>
      </c>
      <c r="AA39" s="32">
        <v>0</v>
      </c>
      <c r="AB39" s="32">
        <v>0</v>
      </c>
      <c r="AC39" s="32">
        <v>0</v>
      </c>
      <c r="AD39" s="32">
        <v>0</v>
      </c>
      <c r="AE39" s="32">
        <v>0</v>
      </c>
      <c r="AF39" s="32">
        <v>0</v>
      </c>
      <c r="AG39" s="32">
        <v>0</v>
      </c>
      <c r="AH39" s="32">
        <v>0</v>
      </c>
      <c r="AI39" s="32">
        <v>0</v>
      </c>
      <c r="AJ39" s="32">
        <v>0</v>
      </c>
      <c r="AK39" s="32">
        <v>0</v>
      </c>
      <c r="AL39" s="32">
        <v>0</v>
      </c>
      <c r="AM39" s="32">
        <v>0</v>
      </c>
      <c r="AN39" s="32">
        <v>0</v>
      </c>
      <c r="AO39" s="32">
        <v>0</v>
      </c>
      <c r="AP39" s="32">
        <v>0</v>
      </c>
      <c r="AQ39" s="32">
        <v>0</v>
      </c>
      <c r="AR39" s="32">
        <v>0</v>
      </c>
      <c r="AS39" s="32">
        <v>0</v>
      </c>
      <c r="AT39" s="32">
        <v>0</v>
      </c>
      <c r="AU39" s="32">
        <v>0</v>
      </c>
      <c r="AV39" s="32">
        <v>0</v>
      </c>
      <c r="AW39" s="32">
        <v>0</v>
      </c>
      <c r="AX39" s="32">
        <v>0</v>
      </c>
      <c r="AY39" s="32">
        <v>0</v>
      </c>
      <c r="AZ39" s="32">
        <v>0</v>
      </c>
      <c r="BA39" s="32">
        <v>0</v>
      </c>
      <c r="BB39" s="32">
        <v>0</v>
      </c>
      <c r="BC39" s="32">
        <v>0</v>
      </c>
      <c r="BD39" s="32">
        <v>0</v>
      </c>
      <c r="BE39" s="32">
        <v>0</v>
      </c>
      <c r="BF39" s="32">
        <v>0</v>
      </c>
      <c r="BG39" s="32">
        <v>0</v>
      </c>
      <c r="BH39" s="32">
        <v>0</v>
      </c>
      <c r="BI39" s="32">
        <v>0</v>
      </c>
      <c r="BJ39" s="32">
        <v>0</v>
      </c>
      <c r="BK39" s="32">
        <v>0</v>
      </c>
      <c r="BL39" s="32">
        <v>0</v>
      </c>
      <c r="BM39" s="32">
        <v>0</v>
      </c>
      <c r="BN39" s="32">
        <v>0</v>
      </c>
      <c r="BO39" s="32">
        <v>0</v>
      </c>
      <c r="BP39" s="32">
        <v>0</v>
      </c>
      <c r="BQ39" s="32">
        <v>0</v>
      </c>
      <c r="BR39" s="32">
        <v>0</v>
      </c>
      <c r="BS39" s="32">
        <v>0</v>
      </c>
      <c r="BT39" s="32">
        <v>0</v>
      </c>
      <c r="BU39" s="32">
        <v>0</v>
      </c>
      <c r="BV39" s="32">
        <v>0</v>
      </c>
      <c r="BW39" s="32">
        <v>0</v>
      </c>
      <c r="BX39" s="32">
        <v>0</v>
      </c>
      <c r="BY39" s="32">
        <v>0</v>
      </c>
      <c r="BZ39" s="32">
        <v>0</v>
      </c>
      <c r="CA39" s="32">
        <v>0</v>
      </c>
    </row>
    <row r="40" spans="1:80" ht="20.100000000000001" customHeight="1" x14ac:dyDescent="0.3">
      <c r="A40" s="5" t="s">
        <v>30</v>
      </c>
      <c r="B40" s="3" t="s">
        <v>659</v>
      </c>
      <c r="C40" s="3">
        <v>133</v>
      </c>
      <c r="D40" s="32">
        <v>0</v>
      </c>
      <c r="E40" s="32">
        <v>0</v>
      </c>
      <c r="F40" s="32">
        <v>0</v>
      </c>
      <c r="G40" s="32">
        <v>0</v>
      </c>
      <c r="H40" s="32">
        <v>0</v>
      </c>
      <c r="I40" s="32">
        <v>0</v>
      </c>
      <c r="J40" s="32">
        <v>0</v>
      </c>
      <c r="K40" s="32">
        <v>0</v>
      </c>
      <c r="L40" s="32">
        <v>0</v>
      </c>
      <c r="M40" s="32">
        <v>0</v>
      </c>
      <c r="N40" s="32">
        <v>0</v>
      </c>
      <c r="O40" s="32">
        <v>0</v>
      </c>
      <c r="P40" s="32">
        <v>0</v>
      </c>
      <c r="Q40" s="32">
        <v>0</v>
      </c>
      <c r="R40" s="32">
        <v>0</v>
      </c>
      <c r="S40" s="32">
        <v>0</v>
      </c>
      <c r="T40" s="32">
        <v>0</v>
      </c>
      <c r="U40" s="32">
        <v>0</v>
      </c>
      <c r="V40" s="32">
        <v>0</v>
      </c>
      <c r="W40" s="32">
        <v>0</v>
      </c>
      <c r="X40" s="32">
        <v>0</v>
      </c>
      <c r="Y40" s="32">
        <v>0</v>
      </c>
      <c r="Z40" s="32">
        <v>0</v>
      </c>
      <c r="AA40" s="32">
        <v>0</v>
      </c>
      <c r="AB40" s="32">
        <v>0</v>
      </c>
      <c r="AC40" s="32">
        <v>0</v>
      </c>
      <c r="AD40" s="32">
        <v>0</v>
      </c>
      <c r="AE40" s="32">
        <v>0</v>
      </c>
      <c r="AF40" s="32">
        <v>0</v>
      </c>
      <c r="AG40" s="32">
        <v>0</v>
      </c>
      <c r="AH40" s="32">
        <v>0</v>
      </c>
      <c r="AI40" s="32">
        <v>0</v>
      </c>
      <c r="AJ40" s="32">
        <v>0</v>
      </c>
      <c r="AK40" s="32">
        <v>0</v>
      </c>
      <c r="AL40" s="32">
        <v>0</v>
      </c>
      <c r="AM40" s="32">
        <v>0</v>
      </c>
      <c r="AN40" s="32">
        <v>0</v>
      </c>
      <c r="AO40" s="32">
        <v>0</v>
      </c>
      <c r="AP40" s="32">
        <v>0</v>
      </c>
      <c r="AQ40" s="32">
        <v>0</v>
      </c>
      <c r="AR40" s="32">
        <v>0</v>
      </c>
      <c r="AS40" s="32">
        <v>0</v>
      </c>
      <c r="AT40" s="32">
        <v>0</v>
      </c>
      <c r="AU40" s="32">
        <v>0</v>
      </c>
      <c r="AV40" s="32">
        <v>0</v>
      </c>
      <c r="AW40" s="32">
        <v>0</v>
      </c>
      <c r="AX40" s="32">
        <v>0</v>
      </c>
      <c r="AY40" s="32">
        <v>0</v>
      </c>
      <c r="AZ40" s="32">
        <v>0</v>
      </c>
      <c r="BA40" s="32">
        <v>0</v>
      </c>
      <c r="BB40" s="32">
        <v>0</v>
      </c>
      <c r="BC40" s="32">
        <v>0</v>
      </c>
      <c r="BD40" s="32">
        <v>0</v>
      </c>
      <c r="BE40" s="32">
        <v>0</v>
      </c>
      <c r="BF40" s="32">
        <v>0</v>
      </c>
      <c r="BG40" s="32">
        <v>0</v>
      </c>
      <c r="BH40" s="32">
        <v>0</v>
      </c>
      <c r="BI40" s="32">
        <v>0</v>
      </c>
      <c r="BJ40" s="32">
        <v>0</v>
      </c>
      <c r="BK40" s="32">
        <v>0</v>
      </c>
      <c r="BL40" s="32">
        <v>0</v>
      </c>
      <c r="BM40" s="32">
        <v>0</v>
      </c>
      <c r="BN40" s="32">
        <v>0</v>
      </c>
      <c r="BO40" s="32">
        <v>0</v>
      </c>
      <c r="BP40" s="32">
        <v>0</v>
      </c>
      <c r="BQ40" s="32">
        <v>0</v>
      </c>
      <c r="BR40" s="32">
        <v>0</v>
      </c>
      <c r="BS40" s="32">
        <v>0</v>
      </c>
      <c r="BT40" s="32">
        <v>0</v>
      </c>
      <c r="BU40" s="32">
        <v>0</v>
      </c>
      <c r="BV40" s="32">
        <v>0</v>
      </c>
      <c r="BW40" s="32">
        <v>0</v>
      </c>
      <c r="BX40" s="32">
        <v>0</v>
      </c>
      <c r="BY40" s="32">
        <v>0</v>
      </c>
      <c r="BZ40" s="32">
        <v>0</v>
      </c>
      <c r="CA40" s="32">
        <v>0</v>
      </c>
    </row>
    <row r="41" spans="1:80" ht="20.100000000000001" customHeight="1" x14ac:dyDescent="0.3">
      <c r="A41" s="5" t="s">
        <v>31</v>
      </c>
      <c r="B41" s="3" t="s">
        <v>660</v>
      </c>
      <c r="C41" s="3">
        <v>134</v>
      </c>
      <c r="D41" s="32">
        <v>0</v>
      </c>
      <c r="E41" s="32">
        <v>0</v>
      </c>
      <c r="F41" s="32">
        <v>0</v>
      </c>
      <c r="G41" s="32">
        <v>0</v>
      </c>
      <c r="H41" s="32">
        <v>0</v>
      </c>
      <c r="I41" s="32">
        <v>0</v>
      </c>
      <c r="J41" s="32">
        <v>0</v>
      </c>
      <c r="K41" s="32">
        <v>0</v>
      </c>
      <c r="L41" s="32">
        <v>0</v>
      </c>
      <c r="M41" s="32">
        <v>0</v>
      </c>
      <c r="N41" s="32">
        <v>0</v>
      </c>
      <c r="O41" s="32">
        <v>0</v>
      </c>
      <c r="P41" s="32">
        <v>0</v>
      </c>
      <c r="Q41" s="32">
        <v>0</v>
      </c>
      <c r="R41" s="32">
        <v>0</v>
      </c>
      <c r="S41" s="32">
        <v>0</v>
      </c>
      <c r="T41" s="32">
        <v>0</v>
      </c>
      <c r="U41" s="32">
        <v>0</v>
      </c>
      <c r="V41" s="32">
        <v>0</v>
      </c>
      <c r="W41" s="32">
        <v>0</v>
      </c>
      <c r="X41" s="32">
        <v>0</v>
      </c>
      <c r="Y41" s="32">
        <v>0</v>
      </c>
      <c r="Z41" s="32">
        <v>0</v>
      </c>
      <c r="AA41" s="32">
        <v>0</v>
      </c>
      <c r="AB41" s="32">
        <v>0</v>
      </c>
      <c r="AC41" s="32">
        <v>0</v>
      </c>
      <c r="AD41" s="32">
        <v>0</v>
      </c>
      <c r="AE41" s="32">
        <v>0</v>
      </c>
      <c r="AF41" s="32">
        <v>0</v>
      </c>
      <c r="AG41" s="32">
        <v>0</v>
      </c>
      <c r="AH41" s="32">
        <v>0</v>
      </c>
      <c r="AI41" s="32">
        <v>0</v>
      </c>
      <c r="AJ41" s="32">
        <v>0</v>
      </c>
      <c r="AK41" s="32">
        <v>0</v>
      </c>
      <c r="AL41" s="32">
        <v>0</v>
      </c>
      <c r="AM41" s="32">
        <v>0</v>
      </c>
      <c r="AN41" s="32">
        <v>0</v>
      </c>
      <c r="AO41" s="32">
        <v>0</v>
      </c>
      <c r="AP41" s="32">
        <v>0</v>
      </c>
      <c r="AQ41" s="32">
        <v>0</v>
      </c>
      <c r="AR41" s="32">
        <v>0</v>
      </c>
      <c r="AS41" s="32">
        <v>0</v>
      </c>
      <c r="AT41" s="32">
        <v>0</v>
      </c>
      <c r="AU41" s="32">
        <v>0</v>
      </c>
      <c r="AV41" s="32">
        <v>0</v>
      </c>
      <c r="AW41" s="32">
        <v>0</v>
      </c>
      <c r="AX41" s="32">
        <v>0</v>
      </c>
      <c r="AY41" s="32">
        <v>0</v>
      </c>
      <c r="AZ41" s="32">
        <v>0</v>
      </c>
      <c r="BA41" s="32">
        <v>0</v>
      </c>
      <c r="BB41" s="32">
        <v>0</v>
      </c>
      <c r="BC41" s="32">
        <v>0</v>
      </c>
      <c r="BD41" s="32">
        <v>0</v>
      </c>
      <c r="BE41" s="32">
        <v>0</v>
      </c>
      <c r="BF41" s="32">
        <v>0</v>
      </c>
      <c r="BG41" s="32">
        <v>0</v>
      </c>
      <c r="BH41" s="32">
        <v>0</v>
      </c>
      <c r="BI41" s="32">
        <v>0</v>
      </c>
      <c r="BJ41" s="32">
        <v>0</v>
      </c>
      <c r="BK41" s="32">
        <v>0</v>
      </c>
      <c r="BL41" s="32">
        <v>0</v>
      </c>
      <c r="BM41" s="32">
        <v>0</v>
      </c>
      <c r="BN41" s="32">
        <v>0</v>
      </c>
      <c r="BO41" s="32">
        <v>0</v>
      </c>
      <c r="BP41" s="32">
        <v>0</v>
      </c>
      <c r="BQ41" s="32">
        <v>0</v>
      </c>
      <c r="BR41" s="32">
        <v>0</v>
      </c>
      <c r="BS41" s="32">
        <v>0</v>
      </c>
      <c r="BT41" s="32">
        <v>0</v>
      </c>
      <c r="BU41" s="32">
        <v>0</v>
      </c>
      <c r="BV41" s="32">
        <v>0</v>
      </c>
      <c r="BW41" s="32">
        <v>0</v>
      </c>
      <c r="BX41" s="32">
        <v>0</v>
      </c>
      <c r="BY41" s="32">
        <v>0</v>
      </c>
      <c r="BZ41" s="32">
        <v>0</v>
      </c>
      <c r="CA41" s="32">
        <v>0</v>
      </c>
    </row>
    <row r="42" spans="1:80" ht="20.100000000000001" customHeight="1" x14ac:dyDescent="0.3">
      <c r="A42" s="5" t="s">
        <v>32</v>
      </c>
      <c r="B42" s="3" t="s">
        <v>551</v>
      </c>
      <c r="C42" s="3">
        <v>137</v>
      </c>
      <c r="D42" s="32">
        <v>0</v>
      </c>
      <c r="E42" s="32">
        <v>1</v>
      </c>
      <c r="F42" s="32">
        <v>1</v>
      </c>
      <c r="G42" s="32">
        <v>0</v>
      </c>
      <c r="H42" s="32">
        <v>0</v>
      </c>
      <c r="I42" s="32">
        <v>0</v>
      </c>
      <c r="J42" s="32">
        <v>0</v>
      </c>
      <c r="K42" s="32">
        <v>0</v>
      </c>
      <c r="L42" s="32">
        <v>0</v>
      </c>
      <c r="M42" s="32">
        <v>0</v>
      </c>
      <c r="N42" s="32">
        <v>0</v>
      </c>
      <c r="O42" s="32">
        <v>0</v>
      </c>
      <c r="P42" s="32">
        <v>0</v>
      </c>
      <c r="Q42" s="32">
        <v>0</v>
      </c>
      <c r="R42" s="32">
        <v>0</v>
      </c>
      <c r="S42" s="32">
        <v>0</v>
      </c>
      <c r="T42" s="32">
        <v>0</v>
      </c>
      <c r="U42" s="32">
        <v>0</v>
      </c>
      <c r="V42" s="32">
        <v>0</v>
      </c>
      <c r="W42" s="32">
        <v>0</v>
      </c>
      <c r="X42" s="32">
        <v>0</v>
      </c>
      <c r="Y42" s="32">
        <v>0</v>
      </c>
      <c r="Z42" s="32">
        <v>0</v>
      </c>
      <c r="AA42" s="32">
        <v>0</v>
      </c>
      <c r="AB42" s="32">
        <v>0</v>
      </c>
      <c r="AC42" s="32">
        <v>0</v>
      </c>
      <c r="AD42" s="32">
        <v>0</v>
      </c>
      <c r="AE42" s="32">
        <v>0</v>
      </c>
      <c r="AF42" s="32">
        <v>0</v>
      </c>
      <c r="AG42" s="32">
        <v>0</v>
      </c>
      <c r="AH42" s="32">
        <v>0</v>
      </c>
      <c r="AI42" s="32">
        <v>0</v>
      </c>
      <c r="AJ42" s="32">
        <v>0</v>
      </c>
      <c r="AK42" s="32">
        <v>0</v>
      </c>
      <c r="AL42" s="32">
        <v>0</v>
      </c>
      <c r="AM42" s="32">
        <v>0</v>
      </c>
      <c r="AN42" s="32">
        <v>0</v>
      </c>
      <c r="AO42" s="32">
        <v>0</v>
      </c>
      <c r="AP42" s="32">
        <v>0</v>
      </c>
      <c r="AQ42" s="32">
        <v>0</v>
      </c>
      <c r="AR42" s="32">
        <v>0</v>
      </c>
      <c r="AS42" s="32">
        <v>0</v>
      </c>
      <c r="AT42" s="32">
        <v>0</v>
      </c>
      <c r="AU42" s="32">
        <v>0</v>
      </c>
      <c r="AV42" s="32">
        <v>0</v>
      </c>
      <c r="AW42" s="32">
        <v>0</v>
      </c>
      <c r="AX42" s="32">
        <v>0</v>
      </c>
      <c r="AY42" s="32">
        <v>0</v>
      </c>
      <c r="AZ42" s="32">
        <v>0</v>
      </c>
      <c r="BA42" s="32">
        <v>0</v>
      </c>
      <c r="BB42" s="32">
        <v>0</v>
      </c>
      <c r="BC42" s="32">
        <v>0</v>
      </c>
      <c r="BD42" s="32">
        <v>0</v>
      </c>
      <c r="BE42" s="32">
        <v>0</v>
      </c>
      <c r="BF42" s="32">
        <v>0</v>
      </c>
      <c r="BG42" s="32">
        <v>0</v>
      </c>
      <c r="BH42" s="32">
        <v>0</v>
      </c>
      <c r="BI42" s="32">
        <v>0</v>
      </c>
      <c r="BJ42" s="32">
        <v>0</v>
      </c>
      <c r="BK42" s="32">
        <v>0</v>
      </c>
      <c r="BL42" s="32">
        <v>0</v>
      </c>
      <c r="BM42" s="32">
        <v>0</v>
      </c>
      <c r="BN42" s="32">
        <v>0</v>
      </c>
      <c r="BO42" s="32">
        <v>0</v>
      </c>
      <c r="BP42" s="32">
        <v>0</v>
      </c>
      <c r="BQ42" s="32">
        <v>0</v>
      </c>
      <c r="BR42" s="32">
        <v>0</v>
      </c>
      <c r="BS42" s="32">
        <v>0</v>
      </c>
      <c r="BT42" s="32">
        <v>0</v>
      </c>
      <c r="BU42" s="32">
        <v>1</v>
      </c>
      <c r="BV42" s="32">
        <v>0</v>
      </c>
      <c r="BW42" s="32">
        <v>0</v>
      </c>
      <c r="BX42" s="32">
        <v>0</v>
      </c>
      <c r="BY42" s="32">
        <v>0</v>
      </c>
      <c r="BZ42" s="32">
        <v>0</v>
      </c>
      <c r="CA42" s="32">
        <v>0</v>
      </c>
    </row>
    <row r="43" spans="1:80" ht="20.100000000000001" customHeight="1" x14ac:dyDescent="0.3">
      <c r="A43" s="5" t="s">
        <v>715</v>
      </c>
      <c r="B43" s="3" t="s">
        <v>422</v>
      </c>
      <c r="C43" s="3"/>
      <c r="D43" s="32">
        <v>0</v>
      </c>
      <c r="E43" s="32">
        <v>0</v>
      </c>
      <c r="F43" s="32">
        <v>0</v>
      </c>
      <c r="G43" s="32">
        <v>0</v>
      </c>
      <c r="H43" s="32">
        <v>0</v>
      </c>
      <c r="I43" s="32">
        <v>0</v>
      </c>
      <c r="J43" s="32">
        <v>0</v>
      </c>
      <c r="K43" s="32">
        <v>0</v>
      </c>
      <c r="L43" s="32">
        <v>0</v>
      </c>
      <c r="M43" s="32">
        <v>0</v>
      </c>
      <c r="N43" s="32">
        <v>0</v>
      </c>
      <c r="O43" s="32">
        <v>0</v>
      </c>
      <c r="P43" s="32">
        <v>0</v>
      </c>
      <c r="Q43" s="32">
        <v>0</v>
      </c>
      <c r="R43" s="32">
        <v>0</v>
      </c>
      <c r="S43" s="32">
        <v>0</v>
      </c>
      <c r="T43" s="32">
        <v>0</v>
      </c>
      <c r="U43" s="32">
        <v>0</v>
      </c>
      <c r="V43" s="32">
        <v>0</v>
      </c>
      <c r="W43" s="32">
        <v>0</v>
      </c>
      <c r="X43" s="32">
        <v>0</v>
      </c>
      <c r="Y43" s="32">
        <v>0</v>
      </c>
      <c r="Z43" s="32">
        <v>0</v>
      </c>
      <c r="AA43" s="32">
        <v>0</v>
      </c>
      <c r="AB43" s="32">
        <v>0</v>
      </c>
      <c r="AC43" s="32">
        <v>0</v>
      </c>
      <c r="AD43" s="32">
        <v>0</v>
      </c>
      <c r="AE43" s="32">
        <v>0</v>
      </c>
      <c r="AF43" s="32">
        <v>0</v>
      </c>
      <c r="AG43" s="32">
        <v>0</v>
      </c>
      <c r="AH43" s="32">
        <v>0</v>
      </c>
      <c r="AI43" s="32">
        <v>0</v>
      </c>
      <c r="AJ43" s="32">
        <v>0</v>
      </c>
      <c r="AK43" s="32">
        <v>0</v>
      </c>
      <c r="AL43" s="32">
        <v>0</v>
      </c>
      <c r="AM43" s="32">
        <v>0</v>
      </c>
      <c r="AN43" s="32">
        <v>0</v>
      </c>
      <c r="AO43" s="32">
        <v>0</v>
      </c>
      <c r="AP43" s="32">
        <v>0</v>
      </c>
      <c r="AQ43" s="32">
        <v>0</v>
      </c>
      <c r="AR43" s="32">
        <v>0</v>
      </c>
      <c r="AS43" s="32">
        <v>0</v>
      </c>
      <c r="AT43" s="32">
        <v>0</v>
      </c>
      <c r="AU43" s="32">
        <v>0</v>
      </c>
      <c r="AV43" s="32">
        <v>0</v>
      </c>
      <c r="AW43" s="32">
        <v>0</v>
      </c>
      <c r="AX43" s="32">
        <v>0</v>
      </c>
      <c r="AY43" s="32">
        <v>0</v>
      </c>
      <c r="AZ43" s="32">
        <v>0</v>
      </c>
      <c r="BA43" s="32">
        <v>0</v>
      </c>
      <c r="BB43" s="32">
        <v>0</v>
      </c>
      <c r="BC43" s="32">
        <v>0</v>
      </c>
      <c r="BD43" s="32">
        <v>0</v>
      </c>
      <c r="BE43" s="32">
        <v>0</v>
      </c>
      <c r="BF43" s="32">
        <v>0</v>
      </c>
      <c r="BG43" s="32">
        <v>0</v>
      </c>
      <c r="BH43" s="32">
        <v>0</v>
      </c>
      <c r="BI43" s="32">
        <v>0</v>
      </c>
      <c r="BJ43" s="32">
        <v>0</v>
      </c>
      <c r="BK43" s="32">
        <v>0</v>
      </c>
      <c r="BL43" s="32">
        <v>0</v>
      </c>
      <c r="BM43" s="32">
        <v>0</v>
      </c>
      <c r="BN43" s="32">
        <v>0</v>
      </c>
      <c r="BO43" s="32">
        <v>0</v>
      </c>
      <c r="BP43" s="32">
        <v>0</v>
      </c>
      <c r="BQ43" s="32">
        <v>0</v>
      </c>
      <c r="BR43" s="32">
        <v>0</v>
      </c>
      <c r="BS43" s="32">
        <v>0</v>
      </c>
      <c r="BT43" s="32">
        <v>0</v>
      </c>
      <c r="BU43" s="32">
        <v>0</v>
      </c>
      <c r="BV43" s="32">
        <v>0</v>
      </c>
      <c r="BW43" s="32">
        <v>0</v>
      </c>
      <c r="BX43" s="32">
        <v>0</v>
      </c>
      <c r="BY43" s="32">
        <v>0</v>
      </c>
      <c r="BZ43" s="32">
        <v>0</v>
      </c>
      <c r="CA43" s="32">
        <v>0</v>
      </c>
    </row>
    <row r="44" spans="1:80" ht="20.100000000000001" customHeight="1" x14ac:dyDescent="0.3">
      <c r="A44" s="40" t="s">
        <v>33</v>
      </c>
      <c r="B44" s="39" t="s">
        <v>425</v>
      </c>
      <c r="C44" s="3"/>
      <c r="D44" s="1">
        <f t="shared" ref="D44:BP44" si="4">SUM(D45:D50)</f>
        <v>0</v>
      </c>
      <c r="E44" s="1">
        <f t="shared" si="4"/>
        <v>0</v>
      </c>
      <c r="F44" s="1">
        <f t="shared" si="4"/>
        <v>0</v>
      </c>
      <c r="G44" s="1">
        <f t="shared" si="4"/>
        <v>0</v>
      </c>
      <c r="H44" s="1">
        <f t="shared" si="4"/>
        <v>0</v>
      </c>
      <c r="I44" s="1">
        <f t="shared" si="4"/>
        <v>1</v>
      </c>
      <c r="J44" s="1">
        <f t="shared" si="4"/>
        <v>0</v>
      </c>
      <c r="K44" s="1">
        <f t="shared" si="4"/>
        <v>0</v>
      </c>
      <c r="L44" s="1">
        <f t="shared" si="4"/>
        <v>1</v>
      </c>
      <c r="M44" s="1">
        <f t="shared" si="4"/>
        <v>0</v>
      </c>
      <c r="N44" s="1">
        <f t="shared" si="4"/>
        <v>0</v>
      </c>
      <c r="O44" s="1">
        <f t="shared" si="4"/>
        <v>0</v>
      </c>
      <c r="P44" s="1">
        <f t="shared" si="4"/>
        <v>1</v>
      </c>
      <c r="Q44" s="1">
        <f t="shared" si="4"/>
        <v>0</v>
      </c>
      <c r="R44" s="1">
        <f t="shared" si="4"/>
        <v>0</v>
      </c>
      <c r="S44" s="1">
        <f t="shared" si="4"/>
        <v>0</v>
      </c>
      <c r="T44" s="1">
        <f t="shared" si="4"/>
        <v>0</v>
      </c>
      <c r="U44" s="1">
        <f t="shared" si="4"/>
        <v>0</v>
      </c>
      <c r="V44" s="1">
        <f t="shared" si="4"/>
        <v>0</v>
      </c>
      <c r="W44" s="1">
        <f t="shared" si="4"/>
        <v>1</v>
      </c>
      <c r="X44" s="1">
        <f t="shared" si="4"/>
        <v>0</v>
      </c>
      <c r="Y44" s="1">
        <f t="shared" si="4"/>
        <v>0</v>
      </c>
      <c r="Z44" s="1">
        <f t="shared" si="4"/>
        <v>0</v>
      </c>
      <c r="AA44" s="1">
        <f t="shared" si="4"/>
        <v>0</v>
      </c>
      <c r="AB44" s="1">
        <f t="shared" si="4"/>
        <v>0</v>
      </c>
      <c r="AC44" s="1">
        <f t="shared" si="4"/>
        <v>0</v>
      </c>
      <c r="AD44" s="1">
        <f t="shared" si="4"/>
        <v>0</v>
      </c>
      <c r="AE44" s="1">
        <f t="shared" si="4"/>
        <v>0</v>
      </c>
      <c r="AF44" s="1">
        <f t="shared" si="4"/>
        <v>0</v>
      </c>
      <c r="AG44" s="1">
        <f t="shared" si="4"/>
        <v>0</v>
      </c>
      <c r="AH44" s="1">
        <f t="shared" si="4"/>
        <v>0</v>
      </c>
      <c r="AI44" s="1">
        <f t="shared" si="4"/>
        <v>0</v>
      </c>
      <c r="AJ44" s="1">
        <f t="shared" si="4"/>
        <v>0</v>
      </c>
      <c r="AK44" s="1">
        <f t="shared" si="4"/>
        <v>0</v>
      </c>
      <c r="AL44" s="1">
        <f t="shared" si="4"/>
        <v>0</v>
      </c>
      <c r="AM44" s="1">
        <f t="shared" si="4"/>
        <v>0</v>
      </c>
      <c r="AN44" s="1">
        <f t="shared" si="4"/>
        <v>0</v>
      </c>
      <c r="AO44" s="1">
        <f t="shared" si="4"/>
        <v>0</v>
      </c>
      <c r="AP44" s="1">
        <f t="shared" si="4"/>
        <v>0</v>
      </c>
      <c r="AQ44" s="1">
        <f t="shared" si="4"/>
        <v>1</v>
      </c>
      <c r="AR44" s="1">
        <f t="shared" si="4"/>
        <v>0</v>
      </c>
      <c r="AS44" s="1">
        <f t="shared" si="4"/>
        <v>0</v>
      </c>
      <c r="AT44" s="1">
        <f t="shared" si="4"/>
        <v>0</v>
      </c>
      <c r="AU44" s="1">
        <f t="shared" si="4"/>
        <v>0</v>
      </c>
      <c r="AV44" s="1">
        <f t="shared" si="4"/>
        <v>0</v>
      </c>
      <c r="AW44" s="1">
        <f t="shared" si="4"/>
        <v>0</v>
      </c>
      <c r="AX44" s="1">
        <f t="shared" si="4"/>
        <v>1</v>
      </c>
      <c r="AY44" s="1">
        <f t="shared" si="4"/>
        <v>1</v>
      </c>
      <c r="AZ44" s="1">
        <f t="shared" si="4"/>
        <v>0</v>
      </c>
      <c r="BA44" s="1">
        <f t="shared" si="4"/>
        <v>0</v>
      </c>
      <c r="BB44" s="1">
        <f t="shared" si="4"/>
        <v>0</v>
      </c>
      <c r="BC44" s="1">
        <f t="shared" si="4"/>
        <v>0</v>
      </c>
      <c r="BD44" s="1">
        <f t="shared" si="4"/>
        <v>0</v>
      </c>
      <c r="BE44" s="1">
        <f t="shared" si="4"/>
        <v>0</v>
      </c>
      <c r="BF44" s="1">
        <f t="shared" si="4"/>
        <v>0</v>
      </c>
      <c r="BG44" s="1">
        <f t="shared" si="4"/>
        <v>0</v>
      </c>
      <c r="BH44" s="1">
        <f t="shared" si="4"/>
        <v>0</v>
      </c>
      <c r="BI44" s="1">
        <f t="shared" si="4"/>
        <v>0</v>
      </c>
      <c r="BJ44" s="1">
        <f t="shared" si="4"/>
        <v>0</v>
      </c>
      <c r="BK44" s="1">
        <f t="shared" si="4"/>
        <v>0</v>
      </c>
      <c r="BL44" s="1">
        <f t="shared" si="4"/>
        <v>0</v>
      </c>
      <c r="BM44" s="1">
        <f t="shared" si="4"/>
        <v>0</v>
      </c>
      <c r="BN44" s="1">
        <f t="shared" si="4"/>
        <v>0</v>
      </c>
      <c r="BO44" s="1">
        <f t="shared" si="4"/>
        <v>0</v>
      </c>
      <c r="BP44" s="1">
        <f t="shared" si="4"/>
        <v>0</v>
      </c>
      <c r="BQ44" s="1">
        <f t="shared" ref="BQ44:CA44" si="5">SUM(BQ45:BQ50)</f>
        <v>0</v>
      </c>
      <c r="BR44" s="1">
        <f t="shared" si="5"/>
        <v>0</v>
      </c>
      <c r="BS44" s="1">
        <f t="shared" si="5"/>
        <v>0</v>
      </c>
      <c r="BT44" s="1">
        <f t="shared" si="5"/>
        <v>0</v>
      </c>
      <c r="BU44" s="1">
        <f t="shared" si="5"/>
        <v>2</v>
      </c>
      <c r="BV44" s="1">
        <f t="shared" si="5"/>
        <v>0</v>
      </c>
      <c r="BW44" s="1">
        <f t="shared" si="5"/>
        <v>0</v>
      </c>
      <c r="BX44" s="1">
        <f t="shared" si="5"/>
        <v>0</v>
      </c>
      <c r="BY44" s="1">
        <f t="shared" si="5"/>
        <v>1</v>
      </c>
      <c r="BZ44" s="1">
        <f t="shared" si="5"/>
        <v>0</v>
      </c>
      <c r="CA44" s="1">
        <f t="shared" si="5"/>
        <v>0</v>
      </c>
      <c r="CB44" s="33"/>
    </row>
    <row r="45" spans="1:80" ht="20.100000000000001" customHeight="1" x14ac:dyDescent="0.3">
      <c r="A45" s="5" t="s">
        <v>716</v>
      </c>
      <c r="B45" s="3" t="s">
        <v>426</v>
      </c>
      <c r="C45" s="3">
        <v>138</v>
      </c>
      <c r="D45" s="32">
        <v>0</v>
      </c>
      <c r="E45" s="32">
        <v>0</v>
      </c>
      <c r="F45" s="32">
        <v>0</v>
      </c>
      <c r="G45" s="32">
        <v>0</v>
      </c>
      <c r="H45" s="32">
        <v>0</v>
      </c>
      <c r="I45" s="32">
        <v>0</v>
      </c>
      <c r="J45" s="32">
        <v>0</v>
      </c>
      <c r="K45" s="32">
        <v>0</v>
      </c>
      <c r="L45" s="32">
        <v>0</v>
      </c>
      <c r="M45" s="32">
        <v>0</v>
      </c>
      <c r="N45" s="32">
        <v>0</v>
      </c>
      <c r="O45" s="32">
        <v>0</v>
      </c>
      <c r="P45" s="32">
        <v>0</v>
      </c>
      <c r="Q45" s="32">
        <v>0</v>
      </c>
      <c r="R45" s="32">
        <v>0</v>
      </c>
      <c r="S45" s="32">
        <v>0</v>
      </c>
      <c r="T45" s="32">
        <v>0</v>
      </c>
      <c r="U45" s="32">
        <v>0</v>
      </c>
      <c r="V45" s="32">
        <v>0</v>
      </c>
      <c r="W45" s="32">
        <v>0</v>
      </c>
      <c r="X45" s="32">
        <v>0</v>
      </c>
      <c r="Y45" s="32">
        <v>0</v>
      </c>
      <c r="Z45" s="32">
        <v>0</v>
      </c>
      <c r="AA45" s="32">
        <v>0</v>
      </c>
      <c r="AB45" s="32">
        <v>0</v>
      </c>
      <c r="AC45" s="32">
        <v>0</v>
      </c>
      <c r="AD45" s="32">
        <v>0</v>
      </c>
      <c r="AE45" s="32">
        <v>0</v>
      </c>
      <c r="AF45" s="32">
        <v>0</v>
      </c>
      <c r="AG45" s="32">
        <v>0</v>
      </c>
      <c r="AH45" s="32">
        <v>0</v>
      </c>
      <c r="AI45" s="32">
        <v>0</v>
      </c>
      <c r="AJ45" s="32">
        <v>0</v>
      </c>
      <c r="AK45" s="32">
        <v>0</v>
      </c>
      <c r="AL45" s="32">
        <v>0</v>
      </c>
      <c r="AM45" s="32">
        <v>0</v>
      </c>
      <c r="AN45" s="32">
        <v>0</v>
      </c>
      <c r="AO45" s="32">
        <v>0</v>
      </c>
      <c r="AP45" s="32">
        <v>0</v>
      </c>
      <c r="AQ45" s="32">
        <v>0</v>
      </c>
      <c r="AR45" s="32">
        <v>0</v>
      </c>
      <c r="AS45" s="32">
        <v>0</v>
      </c>
      <c r="AT45" s="32">
        <v>0</v>
      </c>
      <c r="AU45" s="32">
        <v>0</v>
      </c>
      <c r="AV45" s="32">
        <v>0</v>
      </c>
      <c r="AW45" s="32">
        <v>0</v>
      </c>
      <c r="AX45" s="32">
        <v>0</v>
      </c>
      <c r="AY45" s="32">
        <v>0</v>
      </c>
      <c r="AZ45" s="32">
        <v>0</v>
      </c>
      <c r="BA45" s="32">
        <v>0</v>
      </c>
      <c r="BB45" s="32">
        <v>0</v>
      </c>
      <c r="BC45" s="32">
        <v>0</v>
      </c>
      <c r="BD45" s="32">
        <v>0</v>
      </c>
      <c r="BE45" s="32">
        <v>0</v>
      </c>
      <c r="BF45" s="32">
        <v>0</v>
      </c>
      <c r="BG45" s="32">
        <v>0</v>
      </c>
      <c r="BH45" s="32">
        <v>0</v>
      </c>
      <c r="BI45" s="32">
        <v>0</v>
      </c>
      <c r="BJ45" s="32">
        <v>0</v>
      </c>
      <c r="BK45" s="32">
        <v>0</v>
      </c>
      <c r="BL45" s="32">
        <v>0</v>
      </c>
      <c r="BM45" s="32">
        <v>0</v>
      </c>
      <c r="BN45" s="32">
        <v>0</v>
      </c>
      <c r="BO45" s="32">
        <v>0</v>
      </c>
      <c r="BP45" s="32">
        <v>0</v>
      </c>
      <c r="BQ45" s="32">
        <v>0</v>
      </c>
      <c r="BR45" s="32">
        <v>0</v>
      </c>
      <c r="BS45" s="32">
        <v>0</v>
      </c>
      <c r="BT45" s="32">
        <v>0</v>
      </c>
      <c r="BU45" s="32">
        <v>0</v>
      </c>
      <c r="BV45" s="32">
        <v>0</v>
      </c>
      <c r="BW45" s="32">
        <v>0</v>
      </c>
      <c r="BX45" s="32">
        <v>0</v>
      </c>
      <c r="BY45" s="32">
        <v>0</v>
      </c>
      <c r="BZ45" s="32">
        <v>0</v>
      </c>
      <c r="CA45" s="32">
        <v>0</v>
      </c>
    </row>
    <row r="46" spans="1:80" ht="20.100000000000001" customHeight="1" x14ac:dyDescent="0.3">
      <c r="A46" s="15" t="s">
        <v>717</v>
      </c>
      <c r="B46" s="3" t="s">
        <v>552</v>
      </c>
      <c r="C46" s="14">
        <v>139</v>
      </c>
      <c r="D46" s="32">
        <v>0</v>
      </c>
      <c r="E46" s="32">
        <v>0</v>
      </c>
      <c r="F46" s="32">
        <v>0</v>
      </c>
      <c r="G46" s="32">
        <v>0</v>
      </c>
      <c r="H46" s="32">
        <v>0</v>
      </c>
      <c r="I46" s="32">
        <v>0</v>
      </c>
      <c r="J46" s="32">
        <v>0</v>
      </c>
      <c r="K46" s="32">
        <v>0</v>
      </c>
      <c r="L46" s="32">
        <v>0</v>
      </c>
      <c r="M46" s="32">
        <v>0</v>
      </c>
      <c r="N46" s="32">
        <v>0</v>
      </c>
      <c r="O46" s="32">
        <v>0</v>
      </c>
      <c r="P46" s="32">
        <v>0</v>
      </c>
      <c r="Q46" s="32">
        <v>0</v>
      </c>
      <c r="R46" s="32">
        <v>0</v>
      </c>
      <c r="S46" s="32">
        <v>0</v>
      </c>
      <c r="T46" s="32">
        <v>0</v>
      </c>
      <c r="U46" s="32">
        <v>0</v>
      </c>
      <c r="V46" s="32">
        <v>0</v>
      </c>
      <c r="W46" s="32">
        <v>0</v>
      </c>
      <c r="X46" s="32">
        <v>0</v>
      </c>
      <c r="Y46" s="32">
        <v>0</v>
      </c>
      <c r="Z46" s="32">
        <v>0</v>
      </c>
      <c r="AA46" s="32">
        <v>0</v>
      </c>
      <c r="AB46" s="32">
        <v>0</v>
      </c>
      <c r="AC46" s="32">
        <v>0</v>
      </c>
      <c r="AD46" s="32">
        <v>0</v>
      </c>
      <c r="AE46" s="32">
        <v>0</v>
      </c>
      <c r="AF46" s="32">
        <v>0</v>
      </c>
      <c r="AG46" s="32">
        <v>0</v>
      </c>
      <c r="AH46" s="32">
        <v>0</v>
      </c>
      <c r="AI46" s="32">
        <v>0</v>
      </c>
      <c r="AJ46" s="32">
        <v>0</v>
      </c>
      <c r="AK46" s="32">
        <v>0</v>
      </c>
      <c r="AL46" s="32">
        <v>0</v>
      </c>
      <c r="AM46" s="32">
        <v>0</v>
      </c>
      <c r="AN46" s="32">
        <v>0</v>
      </c>
      <c r="AO46" s="32">
        <v>0</v>
      </c>
      <c r="AP46" s="32">
        <v>0</v>
      </c>
      <c r="AQ46" s="32">
        <v>0</v>
      </c>
      <c r="AR46" s="32">
        <v>0</v>
      </c>
      <c r="AS46" s="32">
        <v>0</v>
      </c>
      <c r="AT46" s="32">
        <v>0</v>
      </c>
      <c r="AU46" s="32">
        <v>0</v>
      </c>
      <c r="AV46" s="32">
        <v>0</v>
      </c>
      <c r="AW46" s="32">
        <v>0</v>
      </c>
      <c r="AX46" s="32">
        <v>0</v>
      </c>
      <c r="AY46" s="32">
        <v>0</v>
      </c>
      <c r="AZ46" s="32">
        <v>0</v>
      </c>
      <c r="BA46" s="32">
        <v>0</v>
      </c>
      <c r="BB46" s="32">
        <v>0</v>
      </c>
      <c r="BC46" s="32">
        <v>0</v>
      </c>
      <c r="BD46" s="32">
        <v>0</v>
      </c>
      <c r="BE46" s="32">
        <v>0</v>
      </c>
      <c r="BF46" s="32">
        <v>0</v>
      </c>
      <c r="BG46" s="32">
        <v>0</v>
      </c>
      <c r="BH46" s="32">
        <v>0</v>
      </c>
      <c r="BI46" s="32">
        <v>0</v>
      </c>
      <c r="BJ46" s="32">
        <v>0</v>
      </c>
      <c r="BK46" s="32">
        <v>0</v>
      </c>
      <c r="BL46" s="32">
        <v>0</v>
      </c>
      <c r="BM46" s="32">
        <v>0</v>
      </c>
      <c r="BN46" s="32">
        <v>0</v>
      </c>
      <c r="BO46" s="32">
        <v>0</v>
      </c>
      <c r="BP46" s="32">
        <v>0</v>
      </c>
      <c r="BQ46" s="32">
        <v>0</v>
      </c>
      <c r="BR46" s="32">
        <v>0</v>
      </c>
      <c r="BS46" s="32">
        <v>0</v>
      </c>
      <c r="BT46" s="32">
        <v>0</v>
      </c>
      <c r="BU46" s="32">
        <v>0</v>
      </c>
      <c r="BV46" s="32">
        <v>0</v>
      </c>
      <c r="BW46" s="32">
        <v>0</v>
      </c>
      <c r="BX46" s="32">
        <v>0</v>
      </c>
      <c r="BY46" s="32">
        <v>0</v>
      </c>
      <c r="BZ46" s="32">
        <v>0</v>
      </c>
      <c r="CA46" s="32">
        <v>0</v>
      </c>
    </row>
    <row r="47" spans="1:80" ht="20.100000000000001" customHeight="1" x14ac:dyDescent="0.3">
      <c r="A47" s="5" t="s">
        <v>718</v>
      </c>
      <c r="B47" s="3" t="s">
        <v>719</v>
      </c>
      <c r="C47" s="3">
        <v>140</v>
      </c>
      <c r="D47" s="32">
        <v>0</v>
      </c>
      <c r="E47" s="32">
        <v>0</v>
      </c>
      <c r="F47" s="32">
        <v>0</v>
      </c>
      <c r="G47" s="32">
        <v>0</v>
      </c>
      <c r="H47" s="32">
        <v>0</v>
      </c>
      <c r="I47" s="32">
        <v>0</v>
      </c>
      <c r="J47" s="32">
        <v>0</v>
      </c>
      <c r="K47" s="32">
        <v>0</v>
      </c>
      <c r="L47" s="32">
        <v>0</v>
      </c>
      <c r="M47" s="32">
        <v>0</v>
      </c>
      <c r="N47" s="32">
        <v>0</v>
      </c>
      <c r="O47" s="32">
        <v>0</v>
      </c>
      <c r="P47" s="32">
        <v>0</v>
      </c>
      <c r="Q47" s="32">
        <v>0</v>
      </c>
      <c r="R47" s="32">
        <v>0</v>
      </c>
      <c r="S47" s="32">
        <v>0</v>
      </c>
      <c r="T47" s="32">
        <v>0</v>
      </c>
      <c r="U47" s="32">
        <v>0</v>
      </c>
      <c r="V47" s="32">
        <v>0</v>
      </c>
      <c r="W47" s="32">
        <v>0</v>
      </c>
      <c r="X47" s="32">
        <v>0</v>
      </c>
      <c r="Y47" s="32">
        <v>0</v>
      </c>
      <c r="Z47" s="32">
        <v>0</v>
      </c>
      <c r="AA47" s="32">
        <v>0</v>
      </c>
      <c r="AB47" s="32">
        <v>0</v>
      </c>
      <c r="AC47" s="32">
        <v>0</v>
      </c>
      <c r="AD47" s="32">
        <v>0</v>
      </c>
      <c r="AE47" s="32">
        <v>0</v>
      </c>
      <c r="AF47" s="32">
        <v>0</v>
      </c>
      <c r="AG47" s="32">
        <v>0</v>
      </c>
      <c r="AH47" s="32">
        <v>0</v>
      </c>
      <c r="AI47" s="32">
        <v>0</v>
      </c>
      <c r="AJ47" s="32">
        <v>0</v>
      </c>
      <c r="AK47" s="32">
        <v>0</v>
      </c>
      <c r="AL47" s="32">
        <v>0</v>
      </c>
      <c r="AM47" s="32">
        <v>0</v>
      </c>
      <c r="AN47" s="32">
        <v>0</v>
      </c>
      <c r="AO47" s="32">
        <v>0</v>
      </c>
      <c r="AP47" s="32">
        <v>0</v>
      </c>
      <c r="AQ47" s="32">
        <v>0</v>
      </c>
      <c r="AR47" s="32">
        <v>0</v>
      </c>
      <c r="AS47" s="32">
        <v>0</v>
      </c>
      <c r="AT47" s="32">
        <v>0</v>
      </c>
      <c r="AU47" s="32">
        <v>0</v>
      </c>
      <c r="AV47" s="32">
        <v>0</v>
      </c>
      <c r="AW47" s="32">
        <v>0</v>
      </c>
      <c r="AX47" s="32">
        <v>0</v>
      </c>
      <c r="AY47" s="32">
        <v>0</v>
      </c>
      <c r="AZ47" s="32">
        <v>0</v>
      </c>
      <c r="BA47" s="32">
        <v>0</v>
      </c>
      <c r="BB47" s="32">
        <v>0</v>
      </c>
      <c r="BC47" s="32">
        <v>0</v>
      </c>
      <c r="BD47" s="32">
        <v>0</v>
      </c>
      <c r="BE47" s="32">
        <v>0</v>
      </c>
      <c r="BF47" s="32">
        <v>0</v>
      </c>
      <c r="BG47" s="32">
        <v>0</v>
      </c>
      <c r="BH47" s="32">
        <v>0</v>
      </c>
      <c r="BI47" s="32">
        <v>0</v>
      </c>
      <c r="BJ47" s="32">
        <v>0</v>
      </c>
      <c r="BK47" s="32">
        <v>0</v>
      </c>
      <c r="BL47" s="32">
        <v>0</v>
      </c>
      <c r="BM47" s="32">
        <v>0</v>
      </c>
      <c r="BN47" s="32">
        <v>0</v>
      </c>
      <c r="BO47" s="32">
        <v>0</v>
      </c>
      <c r="BP47" s="32">
        <v>0</v>
      </c>
      <c r="BQ47" s="32">
        <v>0</v>
      </c>
      <c r="BR47" s="32">
        <v>0</v>
      </c>
      <c r="BS47" s="32">
        <v>0</v>
      </c>
      <c r="BT47" s="32">
        <v>0</v>
      </c>
      <c r="BU47" s="32">
        <v>0</v>
      </c>
      <c r="BV47" s="32">
        <v>0</v>
      </c>
      <c r="BW47" s="32">
        <v>0</v>
      </c>
      <c r="BX47" s="32">
        <v>0</v>
      </c>
      <c r="BY47" s="32">
        <v>0</v>
      </c>
      <c r="BZ47" s="32">
        <v>0</v>
      </c>
      <c r="CA47" s="32">
        <v>0</v>
      </c>
    </row>
    <row r="48" spans="1:80" ht="20.100000000000001" customHeight="1" x14ac:dyDescent="0.3">
      <c r="A48" s="15" t="s">
        <v>720</v>
      </c>
      <c r="B48" s="3" t="s">
        <v>721</v>
      </c>
      <c r="C48" s="3">
        <v>141</v>
      </c>
      <c r="D48" s="32">
        <v>0</v>
      </c>
      <c r="E48" s="32">
        <v>0</v>
      </c>
      <c r="F48" s="32">
        <v>0</v>
      </c>
      <c r="G48" s="32">
        <v>0</v>
      </c>
      <c r="H48" s="32">
        <v>0</v>
      </c>
      <c r="I48" s="32">
        <v>0</v>
      </c>
      <c r="J48" s="32">
        <v>0</v>
      </c>
      <c r="K48" s="32">
        <v>0</v>
      </c>
      <c r="L48" s="32">
        <v>0</v>
      </c>
      <c r="M48" s="32">
        <v>0</v>
      </c>
      <c r="N48" s="32">
        <v>0</v>
      </c>
      <c r="O48" s="32">
        <v>0</v>
      </c>
      <c r="P48" s="32">
        <v>0</v>
      </c>
      <c r="Q48" s="32">
        <v>0</v>
      </c>
      <c r="R48" s="32">
        <v>0</v>
      </c>
      <c r="S48" s="32">
        <v>0</v>
      </c>
      <c r="T48" s="32">
        <v>0</v>
      </c>
      <c r="U48" s="32">
        <v>0</v>
      </c>
      <c r="V48" s="32">
        <v>0</v>
      </c>
      <c r="W48" s="32">
        <v>0</v>
      </c>
      <c r="X48" s="32">
        <v>0</v>
      </c>
      <c r="Y48" s="32">
        <v>0</v>
      </c>
      <c r="Z48" s="32">
        <v>0</v>
      </c>
      <c r="AA48" s="32">
        <v>0</v>
      </c>
      <c r="AB48" s="32">
        <v>0</v>
      </c>
      <c r="AC48" s="32">
        <v>0</v>
      </c>
      <c r="AD48" s="32">
        <v>0</v>
      </c>
      <c r="AE48" s="32">
        <v>0</v>
      </c>
      <c r="AF48" s="32">
        <v>0</v>
      </c>
      <c r="AG48" s="32">
        <v>0</v>
      </c>
      <c r="AH48" s="32">
        <v>0</v>
      </c>
      <c r="AI48" s="32">
        <v>0</v>
      </c>
      <c r="AJ48" s="32">
        <v>0</v>
      </c>
      <c r="AK48" s="32">
        <v>0</v>
      </c>
      <c r="AL48" s="32">
        <v>0</v>
      </c>
      <c r="AM48" s="32">
        <v>0</v>
      </c>
      <c r="AN48" s="32">
        <v>0</v>
      </c>
      <c r="AO48" s="32">
        <v>0</v>
      </c>
      <c r="AP48" s="32">
        <v>0</v>
      </c>
      <c r="AQ48" s="32">
        <v>0</v>
      </c>
      <c r="AR48" s="32">
        <v>0</v>
      </c>
      <c r="AS48" s="32">
        <v>0</v>
      </c>
      <c r="AT48" s="32">
        <v>0</v>
      </c>
      <c r="AU48" s="32">
        <v>0</v>
      </c>
      <c r="AV48" s="32">
        <v>0</v>
      </c>
      <c r="AW48" s="32">
        <v>0</v>
      </c>
      <c r="AX48" s="32">
        <v>0</v>
      </c>
      <c r="AY48" s="32">
        <v>0</v>
      </c>
      <c r="AZ48" s="32">
        <v>0</v>
      </c>
      <c r="BA48" s="32">
        <v>0</v>
      </c>
      <c r="BB48" s="32">
        <v>0</v>
      </c>
      <c r="BC48" s="32">
        <v>0</v>
      </c>
      <c r="BD48" s="32">
        <v>0</v>
      </c>
      <c r="BE48" s="32">
        <v>0</v>
      </c>
      <c r="BF48" s="32">
        <v>0</v>
      </c>
      <c r="BG48" s="32">
        <v>0</v>
      </c>
      <c r="BH48" s="32">
        <v>0</v>
      </c>
      <c r="BI48" s="32">
        <v>0</v>
      </c>
      <c r="BJ48" s="32">
        <v>0</v>
      </c>
      <c r="BK48" s="32">
        <v>0</v>
      </c>
      <c r="BL48" s="32">
        <v>0</v>
      </c>
      <c r="BM48" s="32">
        <v>0</v>
      </c>
      <c r="BN48" s="32">
        <v>0</v>
      </c>
      <c r="BO48" s="32">
        <v>0</v>
      </c>
      <c r="BP48" s="32">
        <v>0</v>
      </c>
      <c r="BQ48" s="32">
        <v>0</v>
      </c>
      <c r="BR48" s="32">
        <v>0</v>
      </c>
      <c r="BS48" s="32">
        <v>0</v>
      </c>
      <c r="BT48" s="32">
        <v>0</v>
      </c>
      <c r="BU48" s="32">
        <v>0</v>
      </c>
      <c r="BV48" s="32">
        <v>0</v>
      </c>
      <c r="BW48" s="32">
        <v>0</v>
      </c>
      <c r="BX48" s="32">
        <v>0</v>
      </c>
      <c r="BY48" s="32">
        <v>0</v>
      </c>
      <c r="BZ48" s="32">
        <v>0</v>
      </c>
      <c r="CA48" s="32">
        <v>0</v>
      </c>
    </row>
    <row r="49" spans="1:79" ht="20.100000000000001" customHeight="1" x14ac:dyDescent="0.3">
      <c r="A49" s="5" t="s">
        <v>722</v>
      </c>
      <c r="B49" s="3" t="s">
        <v>427</v>
      </c>
      <c r="C49" s="3">
        <v>142</v>
      </c>
      <c r="D49" s="32">
        <v>0</v>
      </c>
      <c r="E49" s="32">
        <v>0</v>
      </c>
      <c r="F49" s="32">
        <v>0</v>
      </c>
      <c r="G49" s="32">
        <v>0</v>
      </c>
      <c r="H49" s="32">
        <v>0</v>
      </c>
      <c r="I49" s="32">
        <v>1</v>
      </c>
      <c r="J49" s="32">
        <v>0</v>
      </c>
      <c r="K49" s="32">
        <v>0</v>
      </c>
      <c r="L49" s="32">
        <v>1</v>
      </c>
      <c r="M49" s="32">
        <v>0</v>
      </c>
      <c r="N49" s="32">
        <v>0</v>
      </c>
      <c r="O49" s="32">
        <v>0</v>
      </c>
      <c r="P49" s="32">
        <v>1</v>
      </c>
      <c r="Q49" s="32">
        <v>0</v>
      </c>
      <c r="R49" s="32">
        <v>0</v>
      </c>
      <c r="S49" s="32">
        <v>0</v>
      </c>
      <c r="T49" s="32">
        <v>0</v>
      </c>
      <c r="U49" s="32">
        <v>0</v>
      </c>
      <c r="V49" s="32">
        <v>0</v>
      </c>
      <c r="W49" s="32">
        <v>1</v>
      </c>
      <c r="X49" s="32">
        <v>0</v>
      </c>
      <c r="Y49" s="32">
        <v>0</v>
      </c>
      <c r="Z49" s="32">
        <v>0</v>
      </c>
      <c r="AA49" s="32">
        <v>0</v>
      </c>
      <c r="AB49" s="32">
        <v>0</v>
      </c>
      <c r="AC49" s="32">
        <v>0</v>
      </c>
      <c r="AD49" s="32">
        <v>0</v>
      </c>
      <c r="AE49" s="32">
        <v>0</v>
      </c>
      <c r="AF49" s="32">
        <v>0</v>
      </c>
      <c r="AG49" s="32">
        <v>0</v>
      </c>
      <c r="AH49" s="32">
        <v>0</v>
      </c>
      <c r="AI49" s="32">
        <v>0</v>
      </c>
      <c r="AJ49" s="32">
        <v>0</v>
      </c>
      <c r="AK49" s="32">
        <v>0</v>
      </c>
      <c r="AL49" s="32">
        <v>0</v>
      </c>
      <c r="AM49" s="32">
        <v>0</v>
      </c>
      <c r="AN49" s="32">
        <v>0</v>
      </c>
      <c r="AO49" s="32">
        <v>0</v>
      </c>
      <c r="AP49" s="32">
        <v>0</v>
      </c>
      <c r="AQ49" s="32">
        <v>1</v>
      </c>
      <c r="AR49" s="32">
        <v>0</v>
      </c>
      <c r="AS49" s="32">
        <v>0</v>
      </c>
      <c r="AT49" s="32">
        <v>0</v>
      </c>
      <c r="AU49" s="32">
        <v>0</v>
      </c>
      <c r="AV49" s="32">
        <v>0</v>
      </c>
      <c r="AW49" s="32">
        <v>0</v>
      </c>
      <c r="AX49" s="32">
        <v>1</v>
      </c>
      <c r="AY49" s="32">
        <v>1</v>
      </c>
      <c r="AZ49" s="32">
        <v>0</v>
      </c>
      <c r="BA49" s="32">
        <v>0</v>
      </c>
      <c r="BB49" s="32">
        <v>0</v>
      </c>
      <c r="BC49" s="32">
        <v>0</v>
      </c>
      <c r="BD49" s="32">
        <v>0</v>
      </c>
      <c r="BE49" s="32">
        <v>0</v>
      </c>
      <c r="BF49" s="32">
        <v>0</v>
      </c>
      <c r="BG49" s="32">
        <v>0</v>
      </c>
      <c r="BH49" s="32">
        <v>0</v>
      </c>
      <c r="BI49" s="32">
        <v>0</v>
      </c>
      <c r="BJ49" s="32">
        <v>0</v>
      </c>
      <c r="BK49" s="32">
        <v>0</v>
      </c>
      <c r="BL49" s="32">
        <v>0</v>
      </c>
      <c r="BM49" s="32">
        <v>0</v>
      </c>
      <c r="BN49" s="32">
        <v>0</v>
      </c>
      <c r="BO49" s="32">
        <v>0</v>
      </c>
      <c r="BP49" s="32">
        <v>0</v>
      </c>
      <c r="BQ49" s="32">
        <v>0</v>
      </c>
      <c r="BR49" s="32">
        <v>0</v>
      </c>
      <c r="BS49" s="32">
        <v>0</v>
      </c>
      <c r="BT49" s="32">
        <v>0</v>
      </c>
      <c r="BU49" s="32">
        <v>2</v>
      </c>
      <c r="BV49" s="32">
        <v>0</v>
      </c>
      <c r="BW49" s="32">
        <v>0</v>
      </c>
      <c r="BX49" s="32">
        <v>0</v>
      </c>
      <c r="BY49" s="32">
        <v>1</v>
      </c>
      <c r="BZ49" s="32">
        <v>0</v>
      </c>
      <c r="CA49" s="32">
        <v>0</v>
      </c>
    </row>
    <row r="50" spans="1:79" ht="20.100000000000001" customHeight="1" x14ac:dyDescent="0.3">
      <c r="A50" s="15" t="s">
        <v>723</v>
      </c>
      <c r="B50" s="3" t="s">
        <v>422</v>
      </c>
      <c r="C50" s="14"/>
      <c r="D50" s="32">
        <v>0</v>
      </c>
      <c r="E50" s="32">
        <v>0</v>
      </c>
      <c r="F50" s="32">
        <v>0</v>
      </c>
      <c r="G50" s="32">
        <v>0</v>
      </c>
      <c r="H50" s="32">
        <v>0</v>
      </c>
      <c r="I50" s="32">
        <v>0</v>
      </c>
      <c r="J50" s="32">
        <v>0</v>
      </c>
      <c r="K50" s="32">
        <v>0</v>
      </c>
      <c r="L50" s="32">
        <v>0</v>
      </c>
      <c r="M50" s="32">
        <v>0</v>
      </c>
      <c r="N50" s="32">
        <v>0</v>
      </c>
      <c r="O50" s="32">
        <v>0</v>
      </c>
      <c r="P50" s="32">
        <v>0</v>
      </c>
      <c r="Q50" s="32">
        <v>0</v>
      </c>
      <c r="R50" s="32">
        <v>0</v>
      </c>
      <c r="S50" s="32">
        <v>0</v>
      </c>
      <c r="T50" s="32">
        <v>0</v>
      </c>
      <c r="U50" s="32">
        <v>0</v>
      </c>
      <c r="V50" s="32">
        <v>0</v>
      </c>
      <c r="W50" s="32">
        <v>0</v>
      </c>
      <c r="X50" s="32">
        <v>0</v>
      </c>
      <c r="Y50" s="32">
        <v>0</v>
      </c>
      <c r="Z50" s="32">
        <v>0</v>
      </c>
      <c r="AA50" s="32">
        <v>0</v>
      </c>
      <c r="AB50" s="32">
        <v>0</v>
      </c>
      <c r="AC50" s="32">
        <v>0</v>
      </c>
      <c r="AD50" s="32">
        <v>0</v>
      </c>
      <c r="AE50" s="32">
        <v>0</v>
      </c>
      <c r="AF50" s="32">
        <v>0</v>
      </c>
      <c r="AG50" s="32">
        <v>0</v>
      </c>
      <c r="AH50" s="32">
        <v>0</v>
      </c>
      <c r="AI50" s="32">
        <v>0</v>
      </c>
      <c r="AJ50" s="32">
        <v>0</v>
      </c>
      <c r="AK50" s="32">
        <v>0</v>
      </c>
      <c r="AL50" s="32">
        <v>0</v>
      </c>
      <c r="AM50" s="32">
        <v>0</v>
      </c>
      <c r="AN50" s="32">
        <v>0</v>
      </c>
      <c r="AO50" s="32">
        <v>0</v>
      </c>
      <c r="AP50" s="32">
        <v>0</v>
      </c>
      <c r="AQ50" s="32">
        <v>0</v>
      </c>
      <c r="AR50" s="32">
        <v>0</v>
      </c>
      <c r="AS50" s="32">
        <v>0</v>
      </c>
      <c r="AT50" s="32">
        <v>0</v>
      </c>
      <c r="AU50" s="32">
        <v>0</v>
      </c>
      <c r="AV50" s="32">
        <v>0</v>
      </c>
      <c r="AW50" s="32">
        <v>0</v>
      </c>
      <c r="AX50" s="32">
        <v>0</v>
      </c>
      <c r="AY50" s="32">
        <v>0</v>
      </c>
      <c r="AZ50" s="32">
        <v>0</v>
      </c>
      <c r="BA50" s="32">
        <v>0</v>
      </c>
      <c r="BB50" s="32">
        <v>0</v>
      </c>
      <c r="BC50" s="32">
        <v>0</v>
      </c>
      <c r="BD50" s="32">
        <v>0</v>
      </c>
      <c r="BE50" s="32">
        <v>0</v>
      </c>
      <c r="BF50" s="32">
        <v>0</v>
      </c>
      <c r="BG50" s="32">
        <v>0</v>
      </c>
      <c r="BH50" s="32">
        <v>0</v>
      </c>
      <c r="BI50" s="32">
        <v>0</v>
      </c>
      <c r="BJ50" s="32">
        <v>0</v>
      </c>
      <c r="BK50" s="32">
        <v>0</v>
      </c>
      <c r="BL50" s="32">
        <v>0</v>
      </c>
      <c r="BM50" s="32">
        <v>0</v>
      </c>
      <c r="BN50" s="32">
        <v>0</v>
      </c>
      <c r="BO50" s="32">
        <v>0</v>
      </c>
      <c r="BP50" s="32">
        <v>0</v>
      </c>
      <c r="BQ50" s="32">
        <v>0</v>
      </c>
      <c r="BR50" s="32">
        <v>0</v>
      </c>
      <c r="BS50" s="32">
        <v>0</v>
      </c>
      <c r="BT50" s="32">
        <v>0</v>
      </c>
      <c r="BU50" s="32">
        <v>0</v>
      </c>
      <c r="BV50" s="32">
        <v>0</v>
      </c>
      <c r="BW50" s="32">
        <v>0</v>
      </c>
      <c r="BX50" s="32">
        <v>0</v>
      </c>
      <c r="BY50" s="32">
        <v>0</v>
      </c>
      <c r="BZ50" s="32">
        <v>0</v>
      </c>
      <c r="CA50" s="32">
        <v>0</v>
      </c>
    </row>
    <row r="51" spans="1:79" ht="20.100000000000001" customHeight="1" x14ac:dyDescent="0.3">
      <c r="A51" s="40" t="s">
        <v>34</v>
      </c>
      <c r="B51" s="39" t="s">
        <v>553</v>
      </c>
      <c r="C51" s="3"/>
      <c r="D51" s="1">
        <f>SUM(D52:D80)</f>
        <v>0</v>
      </c>
      <c r="E51" s="1">
        <f t="shared" ref="E51:BP51" si="6">SUM(E52:E80)</f>
        <v>0</v>
      </c>
      <c r="F51" s="1">
        <f t="shared" si="6"/>
        <v>0</v>
      </c>
      <c r="G51" s="1">
        <f t="shared" si="6"/>
        <v>0</v>
      </c>
      <c r="H51" s="1">
        <f t="shared" si="6"/>
        <v>0</v>
      </c>
      <c r="I51" s="1">
        <f t="shared" si="6"/>
        <v>0</v>
      </c>
      <c r="J51" s="1">
        <f t="shared" si="6"/>
        <v>0</v>
      </c>
      <c r="K51" s="1">
        <f t="shared" si="6"/>
        <v>0</v>
      </c>
      <c r="L51" s="1">
        <f t="shared" si="6"/>
        <v>0</v>
      </c>
      <c r="M51" s="1">
        <f t="shared" si="6"/>
        <v>0</v>
      </c>
      <c r="N51" s="1">
        <f t="shared" si="6"/>
        <v>0</v>
      </c>
      <c r="O51" s="1">
        <f t="shared" si="6"/>
        <v>0</v>
      </c>
      <c r="P51" s="1">
        <f t="shared" si="6"/>
        <v>0</v>
      </c>
      <c r="Q51" s="1">
        <f t="shared" si="6"/>
        <v>0</v>
      </c>
      <c r="R51" s="1">
        <f t="shared" si="6"/>
        <v>0</v>
      </c>
      <c r="S51" s="1">
        <f t="shared" si="6"/>
        <v>0</v>
      </c>
      <c r="T51" s="1">
        <f t="shared" si="6"/>
        <v>0</v>
      </c>
      <c r="U51" s="1">
        <f t="shared" si="6"/>
        <v>0</v>
      </c>
      <c r="V51" s="1">
        <f t="shared" si="6"/>
        <v>0</v>
      </c>
      <c r="W51" s="1">
        <f t="shared" si="6"/>
        <v>0</v>
      </c>
      <c r="X51" s="1">
        <f t="shared" si="6"/>
        <v>0</v>
      </c>
      <c r="Y51" s="1">
        <f t="shared" si="6"/>
        <v>0</v>
      </c>
      <c r="Z51" s="1">
        <f t="shared" si="6"/>
        <v>0</v>
      </c>
      <c r="AA51" s="1">
        <f t="shared" si="6"/>
        <v>0</v>
      </c>
      <c r="AB51" s="1">
        <f t="shared" si="6"/>
        <v>0</v>
      </c>
      <c r="AC51" s="1">
        <f t="shared" si="6"/>
        <v>0</v>
      </c>
      <c r="AD51" s="1">
        <f t="shared" si="6"/>
        <v>0</v>
      </c>
      <c r="AE51" s="1">
        <f t="shared" si="6"/>
        <v>0</v>
      </c>
      <c r="AF51" s="1">
        <f t="shared" si="6"/>
        <v>0</v>
      </c>
      <c r="AG51" s="1">
        <f t="shared" si="6"/>
        <v>0</v>
      </c>
      <c r="AH51" s="1">
        <f t="shared" si="6"/>
        <v>0</v>
      </c>
      <c r="AI51" s="1">
        <f t="shared" si="6"/>
        <v>0</v>
      </c>
      <c r="AJ51" s="1">
        <f t="shared" si="6"/>
        <v>0</v>
      </c>
      <c r="AK51" s="1">
        <f t="shared" si="6"/>
        <v>0</v>
      </c>
      <c r="AL51" s="1">
        <f t="shared" si="6"/>
        <v>0</v>
      </c>
      <c r="AM51" s="1">
        <f t="shared" si="6"/>
        <v>0</v>
      </c>
      <c r="AN51" s="1">
        <f t="shared" si="6"/>
        <v>0</v>
      </c>
      <c r="AO51" s="1">
        <f t="shared" si="6"/>
        <v>0</v>
      </c>
      <c r="AP51" s="1">
        <f t="shared" si="6"/>
        <v>0</v>
      </c>
      <c r="AQ51" s="1">
        <f t="shared" si="6"/>
        <v>0</v>
      </c>
      <c r="AR51" s="1">
        <f t="shared" si="6"/>
        <v>0</v>
      </c>
      <c r="AS51" s="1">
        <f t="shared" si="6"/>
        <v>0</v>
      </c>
      <c r="AT51" s="1">
        <f t="shared" si="6"/>
        <v>0</v>
      </c>
      <c r="AU51" s="1">
        <f t="shared" si="6"/>
        <v>0</v>
      </c>
      <c r="AV51" s="1">
        <f t="shared" si="6"/>
        <v>0</v>
      </c>
      <c r="AW51" s="1">
        <f t="shared" si="6"/>
        <v>0</v>
      </c>
      <c r="AX51" s="1">
        <f t="shared" si="6"/>
        <v>0</v>
      </c>
      <c r="AY51" s="1">
        <f t="shared" si="6"/>
        <v>0</v>
      </c>
      <c r="AZ51" s="1">
        <f t="shared" si="6"/>
        <v>0</v>
      </c>
      <c r="BA51" s="1">
        <f t="shared" si="6"/>
        <v>0</v>
      </c>
      <c r="BB51" s="1">
        <f t="shared" si="6"/>
        <v>0</v>
      </c>
      <c r="BC51" s="1">
        <f t="shared" si="6"/>
        <v>0</v>
      </c>
      <c r="BD51" s="1">
        <f t="shared" si="6"/>
        <v>0</v>
      </c>
      <c r="BE51" s="1">
        <f t="shared" si="6"/>
        <v>0</v>
      </c>
      <c r="BF51" s="1">
        <f t="shared" si="6"/>
        <v>0</v>
      </c>
      <c r="BG51" s="1">
        <f t="shared" si="6"/>
        <v>0</v>
      </c>
      <c r="BH51" s="1">
        <f t="shared" si="6"/>
        <v>0</v>
      </c>
      <c r="BI51" s="1">
        <f t="shared" si="6"/>
        <v>0</v>
      </c>
      <c r="BJ51" s="1">
        <f t="shared" si="6"/>
        <v>0</v>
      </c>
      <c r="BK51" s="1">
        <f t="shared" si="6"/>
        <v>0</v>
      </c>
      <c r="BL51" s="1">
        <f t="shared" si="6"/>
        <v>0</v>
      </c>
      <c r="BM51" s="1">
        <f t="shared" si="6"/>
        <v>0</v>
      </c>
      <c r="BN51" s="1">
        <f t="shared" si="6"/>
        <v>0</v>
      </c>
      <c r="BO51" s="1">
        <f t="shared" si="6"/>
        <v>0</v>
      </c>
      <c r="BP51" s="1">
        <f t="shared" si="6"/>
        <v>0</v>
      </c>
      <c r="BQ51" s="1">
        <f t="shared" ref="BQ51:CA51" si="7">SUM(BQ52:BQ80)</f>
        <v>0</v>
      </c>
      <c r="BR51" s="1">
        <f t="shared" si="7"/>
        <v>0</v>
      </c>
      <c r="BS51" s="1">
        <f t="shared" si="7"/>
        <v>0</v>
      </c>
      <c r="BT51" s="1">
        <f t="shared" si="7"/>
        <v>0</v>
      </c>
      <c r="BU51" s="1">
        <f t="shared" si="7"/>
        <v>1</v>
      </c>
      <c r="BV51" s="1">
        <f t="shared" si="7"/>
        <v>0</v>
      </c>
      <c r="BW51" s="1">
        <f t="shared" si="7"/>
        <v>0</v>
      </c>
      <c r="BX51" s="1">
        <f t="shared" si="7"/>
        <v>0</v>
      </c>
      <c r="BY51" s="1">
        <f t="shared" si="7"/>
        <v>0</v>
      </c>
      <c r="BZ51" s="1">
        <f t="shared" si="7"/>
        <v>0</v>
      </c>
      <c r="CA51" s="1">
        <f t="shared" si="7"/>
        <v>0</v>
      </c>
    </row>
    <row r="52" spans="1:79" ht="20.100000000000001" customHeight="1" x14ac:dyDescent="0.3">
      <c r="A52" s="5" t="s">
        <v>35</v>
      </c>
      <c r="B52" s="3" t="s">
        <v>724</v>
      </c>
      <c r="C52" s="3">
        <v>143</v>
      </c>
      <c r="D52" s="32">
        <v>0</v>
      </c>
      <c r="E52" s="32">
        <v>0</v>
      </c>
      <c r="F52" s="32">
        <v>0</v>
      </c>
      <c r="G52" s="32">
        <v>0</v>
      </c>
      <c r="H52" s="32">
        <v>0</v>
      </c>
      <c r="I52" s="32">
        <v>0</v>
      </c>
      <c r="J52" s="32">
        <v>0</v>
      </c>
      <c r="K52" s="32">
        <v>0</v>
      </c>
      <c r="L52" s="32">
        <v>0</v>
      </c>
      <c r="M52" s="32">
        <v>0</v>
      </c>
      <c r="N52" s="32">
        <v>0</v>
      </c>
      <c r="O52" s="32">
        <v>0</v>
      </c>
      <c r="P52" s="32">
        <v>0</v>
      </c>
      <c r="Q52" s="32">
        <v>0</v>
      </c>
      <c r="R52" s="32">
        <v>0</v>
      </c>
      <c r="S52" s="32">
        <v>0</v>
      </c>
      <c r="T52" s="32">
        <v>0</v>
      </c>
      <c r="U52" s="32">
        <v>0</v>
      </c>
      <c r="V52" s="32">
        <v>0</v>
      </c>
      <c r="W52" s="32">
        <v>0</v>
      </c>
      <c r="X52" s="32">
        <v>0</v>
      </c>
      <c r="Y52" s="32">
        <v>0</v>
      </c>
      <c r="Z52" s="32">
        <v>0</v>
      </c>
      <c r="AA52" s="32">
        <v>0</v>
      </c>
      <c r="AB52" s="32">
        <v>0</v>
      </c>
      <c r="AC52" s="32">
        <v>0</v>
      </c>
      <c r="AD52" s="32">
        <v>0</v>
      </c>
      <c r="AE52" s="32">
        <v>0</v>
      </c>
      <c r="AF52" s="32">
        <v>0</v>
      </c>
      <c r="AG52" s="32">
        <v>0</v>
      </c>
      <c r="AH52" s="32">
        <v>0</v>
      </c>
      <c r="AI52" s="32">
        <v>0</v>
      </c>
      <c r="AJ52" s="32">
        <v>0</v>
      </c>
      <c r="AK52" s="32">
        <v>0</v>
      </c>
      <c r="AL52" s="32">
        <v>0</v>
      </c>
      <c r="AM52" s="32">
        <v>0</v>
      </c>
      <c r="AN52" s="32">
        <v>0</v>
      </c>
      <c r="AO52" s="32">
        <v>0</v>
      </c>
      <c r="AP52" s="32">
        <v>0</v>
      </c>
      <c r="AQ52" s="32">
        <v>0</v>
      </c>
      <c r="AR52" s="32">
        <v>0</v>
      </c>
      <c r="AS52" s="32">
        <v>0</v>
      </c>
      <c r="AT52" s="32">
        <v>0</v>
      </c>
      <c r="AU52" s="32">
        <v>0</v>
      </c>
      <c r="AV52" s="32">
        <v>0</v>
      </c>
      <c r="AW52" s="32">
        <v>0</v>
      </c>
      <c r="AX52" s="32">
        <v>0</v>
      </c>
      <c r="AY52" s="32">
        <v>0</v>
      </c>
      <c r="AZ52" s="32">
        <v>0</v>
      </c>
      <c r="BA52" s="32">
        <v>0</v>
      </c>
      <c r="BB52" s="32">
        <v>0</v>
      </c>
      <c r="BC52" s="32">
        <v>0</v>
      </c>
      <c r="BD52" s="32">
        <v>0</v>
      </c>
      <c r="BE52" s="32">
        <v>0</v>
      </c>
      <c r="BF52" s="32">
        <v>0</v>
      </c>
      <c r="BG52" s="32">
        <v>0</v>
      </c>
      <c r="BH52" s="32">
        <v>0</v>
      </c>
      <c r="BI52" s="32">
        <v>0</v>
      </c>
      <c r="BJ52" s="32">
        <v>0</v>
      </c>
      <c r="BK52" s="32">
        <v>0</v>
      </c>
      <c r="BL52" s="32">
        <v>0</v>
      </c>
      <c r="BM52" s="32">
        <v>0</v>
      </c>
      <c r="BN52" s="32">
        <v>0</v>
      </c>
      <c r="BO52" s="32">
        <v>0</v>
      </c>
      <c r="BP52" s="32">
        <v>0</v>
      </c>
      <c r="BQ52" s="32">
        <v>0</v>
      </c>
      <c r="BR52" s="32">
        <v>0</v>
      </c>
      <c r="BS52" s="32">
        <v>0</v>
      </c>
      <c r="BT52" s="32">
        <v>0</v>
      </c>
      <c r="BU52" s="32">
        <v>0</v>
      </c>
      <c r="BV52" s="32">
        <v>0</v>
      </c>
      <c r="BW52" s="32">
        <v>0</v>
      </c>
      <c r="BX52" s="32">
        <v>0</v>
      </c>
      <c r="BY52" s="32">
        <v>0</v>
      </c>
      <c r="BZ52" s="32">
        <v>0</v>
      </c>
      <c r="CA52" s="32">
        <v>0</v>
      </c>
    </row>
    <row r="53" spans="1:79" ht="20.100000000000001" customHeight="1" x14ac:dyDescent="0.3">
      <c r="A53" s="5" t="s">
        <v>36</v>
      </c>
      <c r="B53" s="3" t="s">
        <v>661</v>
      </c>
      <c r="C53" s="14">
        <v>144</v>
      </c>
      <c r="D53" s="32">
        <v>0</v>
      </c>
      <c r="E53" s="32">
        <v>0</v>
      </c>
      <c r="F53" s="32">
        <v>0</v>
      </c>
      <c r="G53" s="32">
        <v>0</v>
      </c>
      <c r="H53" s="32">
        <v>0</v>
      </c>
      <c r="I53" s="32">
        <v>0</v>
      </c>
      <c r="J53" s="32">
        <v>0</v>
      </c>
      <c r="K53" s="32">
        <v>0</v>
      </c>
      <c r="L53" s="32">
        <v>0</v>
      </c>
      <c r="M53" s="32">
        <v>0</v>
      </c>
      <c r="N53" s="32">
        <v>0</v>
      </c>
      <c r="O53" s="32">
        <v>0</v>
      </c>
      <c r="P53" s="32">
        <v>0</v>
      </c>
      <c r="Q53" s="32">
        <v>0</v>
      </c>
      <c r="R53" s="32">
        <v>0</v>
      </c>
      <c r="S53" s="32">
        <v>0</v>
      </c>
      <c r="T53" s="32">
        <v>0</v>
      </c>
      <c r="U53" s="32">
        <v>0</v>
      </c>
      <c r="V53" s="32">
        <v>0</v>
      </c>
      <c r="W53" s="32">
        <v>0</v>
      </c>
      <c r="X53" s="32">
        <v>0</v>
      </c>
      <c r="Y53" s="32">
        <v>0</v>
      </c>
      <c r="Z53" s="32">
        <v>0</v>
      </c>
      <c r="AA53" s="32">
        <v>0</v>
      </c>
      <c r="AB53" s="32">
        <v>0</v>
      </c>
      <c r="AC53" s="32">
        <v>0</v>
      </c>
      <c r="AD53" s="32">
        <v>0</v>
      </c>
      <c r="AE53" s="32">
        <v>0</v>
      </c>
      <c r="AF53" s="32">
        <v>0</v>
      </c>
      <c r="AG53" s="32">
        <v>0</v>
      </c>
      <c r="AH53" s="32">
        <v>0</v>
      </c>
      <c r="AI53" s="32">
        <v>0</v>
      </c>
      <c r="AJ53" s="32">
        <v>0</v>
      </c>
      <c r="AK53" s="32">
        <v>0</v>
      </c>
      <c r="AL53" s="32">
        <v>0</v>
      </c>
      <c r="AM53" s="32">
        <v>0</v>
      </c>
      <c r="AN53" s="32">
        <v>0</v>
      </c>
      <c r="AO53" s="32">
        <v>0</v>
      </c>
      <c r="AP53" s="32">
        <v>0</v>
      </c>
      <c r="AQ53" s="32">
        <v>0</v>
      </c>
      <c r="AR53" s="32">
        <v>0</v>
      </c>
      <c r="AS53" s="32">
        <v>0</v>
      </c>
      <c r="AT53" s="32">
        <v>0</v>
      </c>
      <c r="AU53" s="32">
        <v>0</v>
      </c>
      <c r="AV53" s="32">
        <v>0</v>
      </c>
      <c r="AW53" s="32">
        <v>0</v>
      </c>
      <c r="AX53" s="32">
        <v>0</v>
      </c>
      <c r="AY53" s="32">
        <v>0</v>
      </c>
      <c r="AZ53" s="32">
        <v>0</v>
      </c>
      <c r="BA53" s="32">
        <v>0</v>
      </c>
      <c r="BB53" s="32">
        <v>0</v>
      </c>
      <c r="BC53" s="32">
        <v>0</v>
      </c>
      <c r="BD53" s="32">
        <v>0</v>
      </c>
      <c r="BE53" s="32">
        <v>0</v>
      </c>
      <c r="BF53" s="32">
        <v>0</v>
      </c>
      <c r="BG53" s="32">
        <v>0</v>
      </c>
      <c r="BH53" s="32">
        <v>0</v>
      </c>
      <c r="BI53" s="32">
        <v>0</v>
      </c>
      <c r="BJ53" s="32">
        <v>0</v>
      </c>
      <c r="BK53" s="32">
        <v>0</v>
      </c>
      <c r="BL53" s="32">
        <v>0</v>
      </c>
      <c r="BM53" s="32">
        <v>0</v>
      </c>
      <c r="BN53" s="32">
        <v>0</v>
      </c>
      <c r="BO53" s="32">
        <v>0</v>
      </c>
      <c r="BP53" s="32">
        <v>0</v>
      </c>
      <c r="BQ53" s="32">
        <v>0</v>
      </c>
      <c r="BR53" s="32">
        <v>0</v>
      </c>
      <c r="BS53" s="32">
        <v>0</v>
      </c>
      <c r="BT53" s="32">
        <v>0</v>
      </c>
      <c r="BU53" s="32">
        <v>0</v>
      </c>
      <c r="BV53" s="32">
        <v>0</v>
      </c>
      <c r="BW53" s="32">
        <v>0</v>
      </c>
      <c r="BX53" s="32">
        <v>0</v>
      </c>
      <c r="BY53" s="32">
        <v>0</v>
      </c>
      <c r="BZ53" s="32">
        <v>0</v>
      </c>
      <c r="CA53" s="32">
        <v>0</v>
      </c>
    </row>
    <row r="54" spans="1:79" ht="20.100000000000001" customHeight="1" x14ac:dyDescent="0.3">
      <c r="A54" s="5" t="s">
        <v>37</v>
      </c>
      <c r="B54" s="3" t="s">
        <v>554</v>
      </c>
      <c r="C54" s="14">
        <v>145</v>
      </c>
      <c r="D54" s="32">
        <v>0</v>
      </c>
      <c r="E54" s="32">
        <v>0</v>
      </c>
      <c r="F54" s="32">
        <v>0</v>
      </c>
      <c r="G54" s="32">
        <v>0</v>
      </c>
      <c r="H54" s="32">
        <v>0</v>
      </c>
      <c r="I54" s="32">
        <v>0</v>
      </c>
      <c r="J54" s="32">
        <v>0</v>
      </c>
      <c r="K54" s="32">
        <v>0</v>
      </c>
      <c r="L54" s="32">
        <v>0</v>
      </c>
      <c r="M54" s="32">
        <v>0</v>
      </c>
      <c r="N54" s="32">
        <v>0</v>
      </c>
      <c r="O54" s="32">
        <v>0</v>
      </c>
      <c r="P54" s="32">
        <v>0</v>
      </c>
      <c r="Q54" s="32">
        <v>0</v>
      </c>
      <c r="R54" s="32">
        <v>0</v>
      </c>
      <c r="S54" s="32">
        <v>0</v>
      </c>
      <c r="T54" s="32">
        <v>0</v>
      </c>
      <c r="U54" s="32">
        <v>0</v>
      </c>
      <c r="V54" s="32">
        <v>0</v>
      </c>
      <c r="W54" s="32">
        <v>0</v>
      </c>
      <c r="X54" s="32">
        <v>0</v>
      </c>
      <c r="Y54" s="32">
        <v>0</v>
      </c>
      <c r="Z54" s="32">
        <v>0</v>
      </c>
      <c r="AA54" s="32">
        <v>0</v>
      </c>
      <c r="AB54" s="32">
        <v>0</v>
      </c>
      <c r="AC54" s="32">
        <v>0</v>
      </c>
      <c r="AD54" s="32">
        <v>0</v>
      </c>
      <c r="AE54" s="32">
        <v>0</v>
      </c>
      <c r="AF54" s="32">
        <v>0</v>
      </c>
      <c r="AG54" s="32">
        <v>0</v>
      </c>
      <c r="AH54" s="32">
        <v>0</v>
      </c>
      <c r="AI54" s="32">
        <v>0</v>
      </c>
      <c r="AJ54" s="32">
        <v>0</v>
      </c>
      <c r="AK54" s="32">
        <v>0</v>
      </c>
      <c r="AL54" s="32">
        <v>0</v>
      </c>
      <c r="AM54" s="32">
        <v>0</v>
      </c>
      <c r="AN54" s="32">
        <v>0</v>
      </c>
      <c r="AO54" s="32">
        <v>0</v>
      </c>
      <c r="AP54" s="32">
        <v>0</v>
      </c>
      <c r="AQ54" s="32">
        <v>0</v>
      </c>
      <c r="AR54" s="32">
        <v>0</v>
      </c>
      <c r="AS54" s="32">
        <v>0</v>
      </c>
      <c r="AT54" s="32">
        <v>0</v>
      </c>
      <c r="AU54" s="32">
        <v>0</v>
      </c>
      <c r="AV54" s="32">
        <v>0</v>
      </c>
      <c r="AW54" s="32">
        <v>0</v>
      </c>
      <c r="AX54" s="32">
        <v>0</v>
      </c>
      <c r="AY54" s="32">
        <v>0</v>
      </c>
      <c r="AZ54" s="32">
        <v>0</v>
      </c>
      <c r="BA54" s="32">
        <v>0</v>
      </c>
      <c r="BB54" s="32">
        <v>0</v>
      </c>
      <c r="BC54" s="32">
        <v>0</v>
      </c>
      <c r="BD54" s="32">
        <v>0</v>
      </c>
      <c r="BE54" s="32">
        <v>0</v>
      </c>
      <c r="BF54" s="32">
        <v>0</v>
      </c>
      <c r="BG54" s="32">
        <v>0</v>
      </c>
      <c r="BH54" s="32">
        <v>0</v>
      </c>
      <c r="BI54" s="32">
        <v>0</v>
      </c>
      <c r="BJ54" s="32">
        <v>0</v>
      </c>
      <c r="BK54" s="32">
        <v>0</v>
      </c>
      <c r="BL54" s="32">
        <v>0</v>
      </c>
      <c r="BM54" s="32">
        <v>0</v>
      </c>
      <c r="BN54" s="32">
        <v>0</v>
      </c>
      <c r="BO54" s="32">
        <v>0</v>
      </c>
      <c r="BP54" s="32">
        <v>0</v>
      </c>
      <c r="BQ54" s="32">
        <v>0</v>
      </c>
      <c r="BR54" s="32">
        <v>0</v>
      </c>
      <c r="BS54" s="32">
        <v>0</v>
      </c>
      <c r="BT54" s="32">
        <v>0</v>
      </c>
      <c r="BU54" s="32">
        <v>0</v>
      </c>
      <c r="BV54" s="32">
        <v>0</v>
      </c>
      <c r="BW54" s="32">
        <v>0</v>
      </c>
      <c r="BX54" s="32">
        <v>0</v>
      </c>
      <c r="BY54" s="32">
        <v>0</v>
      </c>
      <c r="BZ54" s="32">
        <v>0</v>
      </c>
      <c r="CA54" s="32">
        <v>0</v>
      </c>
    </row>
    <row r="55" spans="1:79" ht="20.100000000000001" customHeight="1" x14ac:dyDescent="0.3">
      <c r="A55" s="5" t="s">
        <v>38</v>
      </c>
      <c r="B55" s="3" t="s">
        <v>503</v>
      </c>
      <c r="C55" s="14">
        <v>146</v>
      </c>
      <c r="D55" s="32">
        <v>0</v>
      </c>
      <c r="E55" s="32">
        <v>0</v>
      </c>
      <c r="F55" s="32">
        <v>0</v>
      </c>
      <c r="G55" s="32">
        <v>0</v>
      </c>
      <c r="H55" s="32">
        <v>0</v>
      </c>
      <c r="I55" s="32">
        <v>0</v>
      </c>
      <c r="J55" s="32">
        <v>0</v>
      </c>
      <c r="K55" s="32">
        <v>0</v>
      </c>
      <c r="L55" s="32">
        <v>0</v>
      </c>
      <c r="M55" s="32">
        <v>0</v>
      </c>
      <c r="N55" s="32">
        <v>0</v>
      </c>
      <c r="O55" s="32">
        <v>0</v>
      </c>
      <c r="P55" s="32">
        <v>0</v>
      </c>
      <c r="Q55" s="32">
        <v>0</v>
      </c>
      <c r="R55" s="32">
        <v>0</v>
      </c>
      <c r="S55" s="32">
        <v>0</v>
      </c>
      <c r="T55" s="32">
        <v>0</v>
      </c>
      <c r="U55" s="32">
        <v>0</v>
      </c>
      <c r="V55" s="32">
        <v>0</v>
      </c>
      <c r="W55" s="32">
        <v>0</v>
      </c>
      <c r="X55" s="32">
        <v>0</v>
      </c>
      <c r="Y55" s="32">
        <v>0</v>
      </c>
      <c r="Z55" s="32">
        <v>0</v>
      </c>
      <c r="AA55" s="32">
        <v>0</v>
      </c>
      <c r="AB55" s="32">
        <v>0</v>
      </c>
      <c r="AC55" s="32">
        <v>0</v>
      </c>
      <c r="AD55" s="32">
        <v>0</v>
      </c>
      <c r="AE55" s="32">
        <v>0</v>
      </c>
      <c r="AF55" s="32">
        <v>0</v>
      </c>
      <c r="AG55" s="32">
        <v>0</v>
      </c>
      <c r="AH55" s="32">
        <v>0</v>
      </c>
      <c r="AI55" s="32">
        <v>0</v>
      </c>
      <c r="AJ55" s="32">
        <v>0</v>
      </c>
      <c r="AK55" s="32">
        <v>0</v>
      </c>
      <c r="AL55" s="32">
        <v>0</v>
      </c>
      <c r="AM55" s="32">
        <v>0</v>
      </c>
      <c r="AN55" s="32">
        <v>0</v>
      </c>
      <c r="AO55" s="32">
        <v>0</v>
      </c>
      <c r="AP55" s="32">
        <v>0</v>
      </c>
      <c r="AQ55" s="32">
        <v>0</v>
      </c>
      <c r="AR55" s="32">
        <v>0</v>
      </c>
      <c r="AS55" s="32">
        <v>0</v>
      </c>
      <c r="AT55" s="32">
        <v>0</v>
      </c>
      <c r="AU55" s="32">
        <v>0</v>
      </c>
      <c r="AV55" s="32">
        <v>0</v>
      </c>
      <c r="AW55" s="32">
        <v>0</v>
      </c>
      <c r="AX55" s="32">
        <v>0</v>
      </c>
      <c r="AY55" s="32">
        <v>0</v>
      </c>
      <c r="AZ55" s="32">
        <v>0</v>
      </c>
      <c r="BA55" s="32">
        <v>0</v>
      </c>
      <c r="BB55" s="32">
        <v>0</v>
      </c>
      <c r="BC55" s="32">
        <v>0</v>
      </c>
      <c r="BD55" s="32">
        <v>0</v>
      </c>
      <c r="BE55" s="32">
        <v>0</v>
      </c>
      <c r="BF55" s="32">
        <v>0</v>
      </c>
      <c r="BG55" s="32">
        <v>0</v>
      </c>
      <c r="BH55" s="32">
        <v>0</v>
      </c>
      <c r="BI55" s="32">
        <v>0</v>
      </c>
      <c r="BJ55" s="32">
        <v>0</v>
      </c>
      <c r="BK55" s="32">
        <v>0</v>
      </c>
      <c r="BL55" s="32">
        <v>0</v>
      </c>
      <c r="BM55" s="32">
        <v>0</v>
      </c>
      <c r="BN55" s="32">
        <v>0</v>
      </c>
      <c r="BO55" s="32">
        <v>0</v>
      </c>
      <c r="BP55" s="32">
        <v>0</v>
      </c>
      <c r="BQ55" s="32">
        <v>0</v>
      </c>
      <c r="BR55" s="32">
        <v>0</v>
      </c>
      <c r="BS55" s="32">
        <v>0</v>
      </c>
      <c r="BT55" s="32">
        <v>0</v>
      </c>
      <c r="BU55" s="32">
        <v>0</v>
      </c>
      <c r="BV55" s="32">
        <v>0</v>
      </c>
      <c r="BW55" s="32">
        <v>0</v>
      </c>
      <c r="BX55" s="32">
        <v>0</v>
      </c>
      <c r="BY55" s="32">
        <v>0</v>
      </c>
      <c r="BZ55" s="32">
        <v>0</v>
      </c>
      <c r="CA55" s="32">
        <v>0</v>
      </c>
    </row>
    <row r="56" spans="1:79" ht="20.100000000000001" customHeight="1" x14ac:dyDescent="0.3">
      <c r="A56" s="5" t="s">
        <v>39</v>
      </c>
      <c r="B56" s="3" t="s">
        <v>428</v>
      </c>
      <c r="C56" s="14">
        <v>147</v>
      </c>
      <c r="D56" s="32">
        <v>0</v>
      </c>
      <c r="E56" s="32">
        <v>0</v>
      </c>
      <c r="F56" s="32">
        <v>0</v>
      </c>
      <c r="G56" s="32">
        <v>0</v>
      </c>
      <c r="H56" s="32">
        <v>0</v>
      </c>
      <c r="I56" s="32">
        <v>0</v>
      </c>
      <c r="J56" s="32">
        <v>0</v>
      </c>
      <c r="K56" s="32">
        <v>0</v>
      </c>
      <c r="L56" s="32">
        <v>0</v>
      </c>
      <c r="M56" s="32">
        <v>0</v>
      </c>
      <c r="N56" s="32">
        <v>0</v>
      </c>
      <c r="O56" s="32">
        <v>0</v>
      </c>
      <c r="P56" s="32">
        <v>0</v>
      </c>
      <c r="Q56" s="32">
        <v>0</v>
      </c>
      <c r="R56" s="32">
        <v>0</v>
      </c>
      <c r="S56" s="32">
        <v>0</v>
      </c>
      <c r="T56" s="32">
        <v>0</v>
      </c>
      <c r="U56" s="32">
        <v>0</v>
      </c>
      <c r="V56" s="32">
        <v>0</v>
      </c>
      <c r="W56" s="32">
        <v>0</v>
      </c>
      <c r="X56" s="32">
        <v>0</v>
      </c>
      <c r="Y56" s="32">
        <v>0</v>
      </c>
      <c r="Z56" s="32">
        <v>0</v>
      </c>
      <c r="AA56" s="32">
        <v>0</v>
      </c>
      <c r="AB56" s="32">
        <v>0</v>
      </c>
      <c r="AC56" s="32">
        <v>0</v>
      </c>
      <c r="AD56" s="32">
        <v>0</v>
      </c>
      <c r="AE56" s="32">
        <v>0</v>
      </c>
      <c r="AF56" s="32">
        <v>0</v>
      </c>
      <c r="AG56" s="32">
        <v>0</v>
      </c>
      <c r="AH56" s="32">
        <v>0</v>
      </c>
      <c r="AI56" s="32">
        <v>0</v>
      </c>
      <c r="AJ56" s="32">
        <v>0</v>
      </c>
      <c r="AK56" s="32">
        <v>0</v>
      </c>
      <c r="AL56" s="32">
        <v>0</v>
      </c>
      <c r="AM56" s="32">
        <v>0</v>
      </c>
      <c r="AN56" s="32">
        <v>0</v>
      </c>
      <c r="AO56" s="32">
        <v>0</v>
      </c>
      <c r="AP56" s="32">
        <v>0</v>
      </c>
      <c r="AQ56" s="32">
        <v>0</v>
      </c>
      <c r="AR56" s="32">
        <v>0</v>
      </c>
      <c r="AS56" s="32">
        <v>0</v>
      </c>
      <c r="AT56" s="32">
        <v>0</v>
      </c>
      <c r="AU56" s="32">
        <v>0</v>
      </c>
      <c r="AV56" s="32">
        <v>0</v>
      </c>
      <c r="AW56" s="32">
        <v>0</v>
      </c>
      <c r="AX56" s="32">
        <v>0</v>
      </c>
      <c r="AY56" s="32">
        <v>0</v>
      </c>
      <c r="AZ56" s="32">
        <v>0</v>
      </c>
      <c r="BA56" s="32">
        <v>0</v>
      </c>
      <c r="BB56" s="32">
        <v>0</v>
      </c>
      <c r="BC56" s="32">
        <v>0</v>
      </c>
      <c r="BD56" s="32">
        <v>0</v>
      </c>
      <c r="BE56" s="32">
        <v>0</v>
      </c>
      <c r="BF56" s="32">
        <v>0</v>
      </c>
      <c r="BG56" s="32">
        <v>0</v>
      </c>
      <c r="BH56" s="32">
        <v>0</v>
      </c>
      <c r="BI56" s="32">
        <v>0</v>
      </c>
      <c r="BJ56" s="32">
        <v>0</v>
      </c>
      <c r="BK56" s="32">
        <v>0</v>
      </c>
      <c r="BL56" s="32">
        <v>0</v>
      </c>
      <c r="BM56" s="32">
        <v>0</v>
      </c>
      <c r="BN56" s="32">
        <v>0</v>
      </c>
      <c r="BO56" s="32">
        <v>0</v>
      </c>
      <c r="BP56" s="32">
        <v>0</v>
      </c>
      <c r="BQ56" s="32">
        <v>0</v>
      </c>
      <c r="BR56" s="32">
        <v>0</v>
      </c>
      <c r="BS56" s="32">
        <v>0</v>
      </c>
      <c r="BT56" s="32">
        <v>0</v>
      </c>
      <c r="BU56" s="32">
        <v>1</v>
      </c>
      <c r="BV56" s="32">
        <v>0</v>
      </c>
      <c r="BW56" s="32">
        <v>0</v>
      </c>
      <c r="BX56" s="32">
        <v>0</v>
      </c>
      <c r="BY56" s="32">
        <v>0</v>
      </c>
      <c r="BZ56" s="32">
        <v>0</v>
      </c>
      <c r="CA56" s="32">
        <v>0</v>
      </c>
    </row>
    <row r="57" spans="1:79" ht="20.100000000000001" customHeight="1" x14ac:dyDescent="0.3">
      <c r="A57" s="5" t="s">
        <v>40</v>
      </c>
      <c r="B57" s="3" t="s">
        <v>429</v>
      </c>
      <c r="C57" s="14">
        <v>148</v>
      </c>
      <c r="D57" s="32">
        <v>0</v>
      </c>
      <c r="E57" s="32">
        <v>0</v>
      </c>
      <c r="F57" s="32">
        <v>0</v>
      </c>
      <c r="G57" s="32">
        <v>0</v>
      </c>
      <c r="H57" s="32">
        <v>0</v>
      </c>
      <c r="I57" s="32">
        <v>0</v>
      </c>
      <c r="J57" s="32">
        <v>0</v>
      </c>
      <c r="K57" s="32">
        <v>0</v>
      </c>
      <c r="L57" s="32">
        <v>0</v>
      </c>
      <c r="M57" s="32">
        <v>0</v>
      </c>
      <c r="N57" s="32">
        <v>0</v>
      </c>
      <c r="O57" s="32">
        <v>0</v>
      </c>
      <c r="P57" s="32">
        <v>0</v>
      </c>
      <c r="Q57" s="32">
        <v>0</v>
      </c>
      <c r="R57" s="32">
        <v>0</v>
      </c>
      <c r="S57" s="32">
        <v>0</v>
      </c>
      <c r="T57" s="32">
        <v>0</v>
      </c>
      <c r="U57" s="32">
        <v>0</v>
      </c>
      <c r="V57" s="32">
        <v>0</v>
      </c>
      <c r="W57" s="32">
        <v>0</v>
      </c>
      <c r="X57" s="32">
        <v>0</v>
      </c>
      <c r="Y57" s="32">
        <v>0</v>
      </c>
      <c r="Z57" s="32">
        <v>0</v>
      </c>
      <c r="AA57" s="32">
        <v>0</v>
      </c>
      <c r="AB57" s="32">
        <v>0</v>
      </c>
      <c r="AC57" s="32">
        <v>0</v>
      </c>
      <c r="AD57" s="32">
        <v>0</v>
      </c>
      <c r="AE57" s="32">
        <v>0</v>
      </c>
      <c r="AF57" s="32">
        <v>0</v>
      </c>
      <c r="AG57" s="32">
        <v>0</v>
      </c>
      <c r="AH57" s="32">
        <v>0</v>
      </c>
      <c r="AI57" s="32">
        <v>0</v>
      </c>
      <c r="AJ57" s="32">
        <v>0</v>
      </c>
      <c r="AK57" s="32">
        <v>0</v>
      </c>
      <c r="AL57" s="32">
        <v>0</v>
      </c>
      <c r="AM57" s="32">
        <v>0</v>
      </c>
      <c r="AN57" s="32">
        <v>0</v>
      </c>
      <c r="AO57" s="32">
        <v>0</v>
      </c>
      <c r="AP57" s="32">
        <v>0</v>
      </c>
      <c r="AQ57" s="32">
        <v>0</v>
      </c>
      <c r="AR57" s="32">
        <v>0</v>
      </c>
      <c r="AS57" s="32">
        <v>0</v>
      </c>
      <c r="AT57" s="32">
        <v>0</v>
      </c>
      <c r="AU57" s="32">
        <v>0</v>
      </c>
      <c r="AV57" s="32">
        <v>0</v>
      </c>
      <c r="AW57" s="32">
        <v>0</v>
      </c>
      <c r="AX57" s="32">
        <v>0</v>
      </c>
      <c r="AY57" s="32">
        <v>0</v>
      </c>
      <c r="AZ57" s="32">
        <v>0</v>
      </c>
      <c r="BA57" s="32">
        <v>0</v>
      </c>
      <c r="BB57" s="32">
        <v>0</v>
      </c>
      <c r="BC57" s="32">
        <v>0</v>
      </c>
      <c r="BD57" s="32">
        <v>0</v>
      </c>
      <c r="BE57" s="32">
        <v>0</v>
      </c>
      <c r="BF57" s="32">
        <v>0</v>
      </c>
      <c r="BG57" s="32">
        <v>0</v>
      </c>
      <c r="BH57" s="32">
        <v>0</v>
      </c>
      <c r="BI57" s="32">
        <v>0</v>
      </c>
      <c r="BJ57" s="32">
        <v>0</v>
      </c>
      <c r="BK57" s="32">
        <v>0</v>
      </c>
      <c r="BL57" s="32">
        <v>0</v>
      </c>
      <c r="BM57" s="32">
        <v>0</v>
      </c>
      <c r="BN57" s="32">
        <v>0</v>
      </c>
      <c r="BO57" s="32">
        <v>0</v>
      </c>
      <c r="BP57" s="32">
        <v>0</v>
      </c>
      <c r="BQ57" s="32">
        <v>0</v>
      </c>
      <c r="BR57" s="32">
        <v>0</v>
      </c>
      <c r="BS57" s="32">
        <v>0</v>
      </c>
      <c r="BT57" s="32">
        <v>0</v>
      </c>
      <c r="BU57" s="32">
        <v>0</v>
      </c>
      <c r="BV57" s="32">
        <v>0</v>
      </c>
      <c r="BW57" s="32">
        <v>0</v>
      </c>
      <c r="BX57" s="32">
        <v>0</v>
      </c>
      <c r="BY57" s="32">
        <v>0</v>
      </c>
      <c r="BZ57" s="32">
        <v>0</v>
      </c>
      <c r="CA57" s="32">
        <v>0</v>
      </c>
    </row>
    <row r="58" spans="1:79" ht="20.100000000000001" customHeight="1" x14ac:dyDescent="0.3">
      <c r="A58" s="5" t="s">
        <v>41</v>
      </c>
      <c r="B58" s="3" t="s">
        <v>555</v>
      </c>
      <c r="C58" s="14">
        <v>149</v>
      </c>
      <c r="D58" s="32">
        <v>0</v>
      </c>
      <c r="E58" s="32">
        <v>0</v>
      </c>
      <c r="F58" s="32">
        <v>0</v>
      </c>
      <c r="G58" s="32">
        <v>0</v>
      </c>
      <c r="H58" s="32">
        <v>0</v>
      </c>
      <c r="I58" s="32">
        <v>0</v>
      </c>
      <c r="J58" s="32">
        <v>0</v>
      </c>
      <c r="K58" s="32">
        <v>0</v>
      </c>
      <c r="L58" s="32">
        <v>0</v>
      </c>
      <c r="M58" s="32">
        <v>0</v>
      </c>
      <c r="N58" s="32">
        <v>0</v>
      </c>
      <c r="O58" s="32">
        <v>0</v>
      </c>
      <c r="P58" s="32">
        <v>0</v>
      </c>
      <c r="Q58" s="32">
        <v>0</v>
      </c>
      <c r="R58" s="32">
        <v>0</v>
      </c>
      <c r="S58" s="32">
        <v>0</v>
      </c>
      <c r="T58" s="32">
        <v>0</v>
      </c>
      <c r="U58" s="32">
        <v>0</v>
      </c>
      <c r="V58" s="32">
        <v>0</v>
      </c>
      <c r="W58" s="32">
        <v>0</v>
      </c>
      <c r="X58" s="32">
        <v>0</v>
      </c>
      <c r="Y58" s="32">
        <v>0</v>
      </c>
      <c r="Z58" s="32">
        <v>0</v>
      </c>
      <c r="AA58" s="32">
        <v>0</v>
      </c>
      <c r="AB58" s="32">
        <v>0</v>
      </c>
      <c r="AC58" s="32">
        <v>0</v>
      </c>
      <c r="AD58" s="32">
        <v>0</v>
      </c>
      <c r="AE58" s="32">
        <v>0</v>
      </c>
      <c r="AF58" s="32">
        <v>0</v>
      </c>
      <c r="AG58" s="32">
        <v>0</v>
      </c>
      <c r="AH58" s="32">
        <v>0</v>
      </c>
      <c r="AI58" s="32">
        <v>0</v>
      </c>
      <c r="AJ58" s="32">
        <v>0</v>
      </c>
      <c r="AK58" s="32">
        <v>0</v>
      </c>
      <c r="AL58" s="32">
        <v>0</v>
      </c>
      <c r="AM58" s="32">
        <v>0</v>
      </c>
      <c r="AN58" s="32">
        <v>0</v>
      </c>
      <c r="AO58" s="32">
        <v>0</v>
      </c>
      <c r="AP58" s="32">
        <v>0</v>
      </c>
      <c r="AQ58" s="32">
        <v>0</v>
      </c>
      <c r="AR58" s="32">
        <v>0</v>
      </c>
      <c r="AS58" s="32">
        <v>0</v>
      </c>
      <c r="AT58" s="32">
        <v>0</v>
      </c>
      <c r="AU58" s="32">
        <v>0</v>
      </c>
      <c r="AV58" s="32">
        <v>0</v>
      </c>
      <c r="AW58" s="32">
        <v>0</v>
      </c>
      <c r="AX58" s="32">
        <v>0</v>
      </c>
      <c r="AY58" s="32">
        <v>0</v>
      </c>
      <c r="AZ58" s="32">
        <v>0</v>
      </c>
      <c r="BA58" s="32">
        <v>0</v>
      </c>
      <c r="BB58" s="32">
        <v>0</v>
      </c>
      <c r="BC58" s="32">
        <v>0</v>
      </c>
      <c r="BD58" s="32">
        <v>0</v>
      </c>
      <c r="BE58" s="32">
        <v>0</v>
      </c>
      <c r="BF58" s="32">
        <v>0</v>
      </c>
      <c r="BG58" s="32">
        <v>0</v>
      </c>
      <c r="BH58" s="32">
        <v>0</v>
      </c>
      <c r="BI58" s="32">
        <v>0</v>
      </c>
      <c r="BJ58" s="32">
        <v>0</v>
      </c>
      <c r="BK58" s="32">
        <v>0</v>
      </c>
      <c r="BL58" s="32">
        <v>0</v>
      </c>
      <c r="BM58" s="32">
        <v>0</v>
      </c>
      <c r="BN58" s="32">
        <v>0</v>
      </c>
      <c r="BO58" s="32">
        <v>0</v>
      </c>
      <c r="BP58" s="32">
        <v>0</v>
      </c>
      <c r="BQ58" s="32">
        <v>0</v>
      </c>
      <c r="BR58" s="32">
        <v>0</v>
      </c>
      <c r="BS58" s="32">
        <v>0</v>
      </c>
      <c r="BT58" s="32">
        <v>0</v>
      </c>
      <c r="BU58" s="32">
        <v>0</v>
      </c>
      <c r="BV58" s="32">
        <v>0</v>
      </c>
      <c r="BW58" s="32">
        <v>0</v>
      </c>
      <c r="BX58" s="32">
        <v>0</v>
      </c>
      <c r="BY58" s="32">
        <v>0</v>
      </c>
      <c r="BZ58" s="32">
        <v>0</v>
      </c>
      <c r="CA58" s="32">
        <v>0</v>
      </c>
    </row>
    <row r="59" spans="1:79" ht="20.100000000000001" customHeight="1" x14ac:dyDescent="0.3">
      <c r="A59" s="5" t="s">
        <v>42</v>
      </c>
      <c r="B59" s="3" t="s">
        <v>556</v>
      </c>
      <c r="C59" s="14">
        <v>150</v>
      </c>
      <c r="D59" s="32">
        <v>0</v>
      </c>
      <c r="E59" s="32">
        <v>0</v>
      </c>
      <c r="F59" s="32">
        <v>0</v>
      </c>
      <c r="G59" s="32">
        <v>0</v>
      </c>
      <c r="H59" s="32">
        <v>0</v>
      </c>
      <c r="I59" s="32">
        <v>0</v>
      </c>
      <c r="J59" s="32">
        <v>0</v>
      </c>
      <c r="K59" s="32">
        <v>0</v>
      </c>
      <c r="L59" s="32">
        <v>0</v>
      </c>
      <c r="M59" s="32">
        <v>0</v>
      </c>
      <c r="N59" s="32">
        <v>0</v>
      </c>
      <c r="O59" s="32">
        <v>0</v>
      </c>
      <c r="P59" s="32">
        <v>0</v>
      </c>
      <c r="Q59" s="32">
        <v>0</v>
      </c>
      <c r="R59" s="32">
        <v>0</v>
      </c>
      <c r="S59" s="32">
        <v>0</v>
      </c>
      <c r="T59" s="32">
        <v>0</v>
      </c>
      <c r="U59" s="32">
        <v>0</v>
      </c>
      <c r="V59" s="32">
        <v>0</v>
      </c>
      <c r="W59" s="32">
        <v>0</v>
      </c>
      <c r="X59" s="32">
        <v>0</v>
      </c>
      <c r="Y59" s="32">
        <v>0</v>
      </c>
      <c r="Z59" s="32">
        <v>0</v>
      </c>
      <c r="AA59" s="32">
        <v>0</v>
      </c>
      <c r="AB59" s="32">
        <v>0</v>
      </c>
      <c r="AC59" s="32">
        <v>0</v>
      </c>
      <c r="AD59" s="32">
        <v>0</v>
      </c>
      <c r="AE59" s="32">
        <v>0</v>
      </c>
      <c r="AF59" s="32">
        <v>0</v>
      </c>
      <c r="AG59" s="32">
        <v>0</v>
      </c>
      <c r="AH59" s="32">
        <v>0</v>
      </c>
      <c r="AI59" s="32">
        <v>0</v>
      </c>
      <c r="AJ59" s="32">
        <v>0</v>
      </c>
      <c r="AK59" s="32">
        <v>0</v>
      </c>
      <c r="AL59" s="32">
        <v>0</v>
      </c>
      <c r="AM59" s="32">
        <v>0</v>
      </c>
      <c r="AN59" s="32">
        <v>0</v>
      </c>
      <c r="AO59" s="32">
        <v>0</v>
      </c>
      <c r="AP59" s="32">
        <v>0</v>
      </c>
      <c r="AQ59" s="32">
        <v>0</v>
      </c>
      <c r="AR59" s="32">
        <v>0</v>
      </c>
      <c r="AS59" s="32">
        <v>0</v>
      </c>
      <c r="AT59" s="32">
        <v>0</v>
      </c>
      <c r="AU59" s="32">
        <v>0</v>
      </c>
      <c r="AV59" s="32">
        <v>0</v>
      </c>
      <c r="AW59" s="32">
        <v>0</v>
      </c>
      <c r="AX59" s="32">
        <v>0</v>
      </c>
      <c r="AY59" s="32">
        <v>0</v>
      </c>
      <c r="AZ59" s="32">
        <v>0</v>
      </c>
      <c r="BA59" s="32">
        <v>0</v>
      </c>
      <c r="BB59" s="32">
        <v>0</v>
      </c>
      <c r="BC59" s="32">
        <v>0</v>
      </c>
      <c r="BD59" s="32">
        <v>0</v>
      </c>
      <c r="BE59" s="32">
        <v>0</v>
      </c>
      <c r="BF59" s="32">
        <v>0</v>
      </c>
      <c r="BG59" s="32">
        <v>0</v>
      </c>
      <c r="BH59" s="32">
        <v>0</v>
      </c>
      <c r="BI59" s="32">
        <v>0</v>
      </c>
      <c r="BJ59" s="32">
        <v>0</v>
      </c>
      <c r="BK59" s="32">
        <v>0</v>
      </c>
      <c r="BL59" s="32">
        <v>0</v>
      </c>
      <c r="BM59" s="32">
        <v>0</v>
      </c>
      <c r="BN59" s="32">
        <v>0</v>
      </c>
      <c r="BO59" s="32">
        <v>0</v>
      </c>
      <c r="BP59" s="32">
        <v>0</v>
      </c>
      <c r="BQ59" s="32">
        <v>0</v>
      </c>
      <c r="BR59" s="32">
        <v>0</v>
      </c>
      <c r="BS59" s="32">
        <v>0</v>
      </c>
      <c r="BT59" s="32">
        <v>0</v>
      </c>
      <c r="BU59" s="32">
        <v>0</v>
      </c>
      <c r="BV59" s="32">
        <v>0</v>
      </c>
      <c r="BW59" s="32">
        <v>0</v>
      </c>
      <c r="BX59" s="32">
        <v>0</v>
      </c>
      <c r="BY59" s="32">
        <v>0</v>
      </c>
      <c r="BZ59" s="32">
        <v>0</v>
      </c>
      <c r="CA59" s="32">
        <v>0</v>
      </c>
    </row>
    <row r="60" spans="1:79" ht="20.100000000000001" customHeight="1" x14ac:dyDescent="0.3">
      <c r="A60" s="5" t="s">
        <v>43</v>
      </c>
      <c r="B60" s="3" t="s">
        <v>725</v>
      </c>
      <c r="C60" s="3">
        <v>152</v>
      </c>
      <c r="D60" s="32">
        <v>0</v>
      </c>
      <c r="E60" s="32">
        <v>0</v>
      </c>
      <c r="F60" s="32">
        <v>0</v>
      </c>
      <c r="G60" s="32">
        <v>0</v>
      </c>
      <c r="H60" s="32">
        <v>0</v>
      </c>
      <c r="I60" s="32">
        <v>0</v>
      </c>
      <c r="J60" s="32">
        <v>0</v>
      </c>
      <c r="K60" s="32">
        <v>0</v>
      </c>
      <c r="L60" s="32">
        <v>0</v>
      </c>
      <c r="M60" s="32">
        <v>0</v>
      </c>
      <c r="N60" s="32">
        <v>0</v>
      </c>
      <c r="O60" s="32">
        <v>0</v>
      </c>
      <c r="P60" s="32">
        <v>0</v>
      </c>
      <c r="Q60" s="32">
        <v>0</v>
      </c>
      <c r="R60" s="32">
        <v>0</v>
      </c>
      <c r="S60" s="32">
        <v>0</v>
      </c>
      <c r="T60" s="32">
        <v>0</v>
      </c>
      <c r="U60" s="32">
        <v>0</v>
      </c>
      <c r="V60" s="32">
        <v>0</v>
      </c>
      <c r="W60" s="32">
        <v>0</v>
      </c>
      <c r="X60" s="32">
        <v>0</v>
      </c>
      <c r="Y60" s="32">
        <v>0</v>
      </c>
      <c r="Z60" s="32">
        <v>0</v>
      </c>
      <c r="AA60" s="32">
        <v>0</v>
      </c>
      <c r="AB60" s="32">
        <v>0</v>
      </c>
      <c r="AC60" s="32">
        <v>0</v>
      </c>
      <c r="AD60" s="32">
        <v>0</v>
      </c>
      <c r="AE60" s="32">
        <v>0</v>
      </c>
      <c r="AF60" s="32">
        <v>0</v>
      </c>
      <c r="AG60" s="32">
        <v>0</v>
      </c>
      <c r="AH60" s="32">
        <v>0</v>
      </c>
      <c r="AI60" s="32">
        <v>0</v>
      </c>
      <c r="AJ60" s="32">
        <v>0</v>
      </c>
      <c r="AK60" s="32">
        <v>0</v>
      </c>
      <c r="AL60" s="32">
        <v>0</v>
      </c>
      <c r="AM60" s="32">
        <v>0</v>
      </c>
      <c r="AN60" s="32">
        <v>0</v>
      </c>
      <c r="AO60" s="32">
        <v>0</v>
      </c>
      <c r="AP60" s="32">
        <v>0</v>
      </c>
      <c r="AQ60" s="32">
        <v>0</v>
      </c>
      <c r="AR60" s="32">
        <v>0</v>
      </c>
      <c r="AS60" s="32">
        <v>0</v>
      </c>
      <c r="AT60" s="32">
        <v>0</v>
      </c>
      <c r="AU60" s="32">
        <v>0</v>
      </c>
      <c r="AV60" s="32">
        <v>0</v>
      </c>
      <c r="AW60" s="32">
        <v>0</v>
      </c>
      <c r="AX60" s="32">
        <v>0</v>
      </c>
      <c r="AY60" s="32">
        <v>0</v>
      </c>
      <c r="AZ60" s="32">
        <v>0</v>
      </c>
      <c r="BA60" s="32">
        <v>0</v>
      </c>
      <c r="BB60" s="32">
        <v>0</v>
      </c>
      <c r="BC60" s="32">
        <v>0</v>
      </c>
      <c r="BD60" s="32">
        <v>0</v>
      </c>
      <c r="BE60" s="32">
        <v>0</v>
      </c>
      <c r="BF60" s="32">
        <v>0</v>
      </c>
      <c r="BG60" s="32">
        <v>0</v>
      </c>
      <c r="BH60" s="32">
        <v>0</v>
      </c>
      <c r="BI60" s="32">
        <v>0</v>
      </c>
      <c r="BJ60" s="32">
        <v>0</v>
      </c>
      <c r="BK60" s="32">
        <v>0</v>
      </c>
      <c r="BL60" s="32">
        <v>0</v>
      </c>
      <c r="BM60" s="32">
        <v>0</v>
      </c>
      <c r="BN60" s="32">
        <v>0</v>
      </c>
      <c r="BO60" s="32">
        <v>0</v>
      </c>
      <c r="BP60" s="32">
        <v>0</v>
      </c>
      <c r="BQ60" s="32">
        <v>0</v>
      </c>
      <c r="BR60" s="32">
        <v>0</v>
      </c>
      <c r="BS60" s="32">
        <v>0</v>
      </c>
      <c r="BT60" s="32">
        <v>0</v>
      </c>
      <c r="BU60" s="32">
        <v>0</v>
      </c>
      <c r="BV60" s="32">
        <v>0</v>
      </c>
      <c r="BW60" s="32">
        <v>0</v>
      </c>
      <c r="BX60" s="32">
        <v>0</v>
      </c>
      <c r="BY60" s="32">
        <v>0</v>
      </c>
      <c r="BZ60" s="32">
        <v>0</v>
      </c>
      <c r="CA60" s="32">
        <v>0</v>
      </c>
    </row>
    <row r="61" spans="1:79" ht="20.100000000000001" customHeight="1" x14ac:dyDescent="0.3">
      <c r="A61" s="5" t="s">
        <v>44</v>
      </c>
      <c r="B61" s="3" t="s">
        <v>557</v>
      </c>
      <c r="C61" s="3">
        <v>153</v>
      </c>
      <c r="D61" s="32">
        <v>0</v>
      </c>
      <c r="E61" s="32">
        <v>0</v>
      </c>
      <c r="F61" s="32">
        <v>0</v>
      </c>
      <c r="G61" s="32">
        <v>0</v>
      </c>
      <c r="H61" s="32">
        <v>0</v>
      </c>
      <c r="I61" s="32">
        <v>0</v>
      </c>
      <c r="J61" s="32">
        <v>0</v>
      </c>
      <c r="K61" s="32">
        <v>0</v>
      </c>
      <c r="L61" s="32">
        <v>0</v>
      </c>
      <c r="M61" s="32">
        <v>0</v>
      </c>
      <c r="N61" s="32">
        <v>0</v>
      </c>
      <c r="O61" s="32">
        <v>0</v>
      </c>
      <c r="P61" s="32">
        <v>0</v>
      </c>
      <c r="Q61" s="32">
        <v>0</v>
      </c>
      <c r="R61" s="32">
        <v>0</v>
      </c>
      <c r="S61" s="32">
        <v>0</v>
      </c>
      <c r="T61" s="32">
        <v>0</v>
      </c>
      <c r="U61" s="32">
        <v>0</v>
      </c>
      <c r="V61" s="32">
        <v>0</v>
      </c>
      <c r="W61" s="32">
        <v>0</v>
      </c>
      <c r="X61" s="32">
        <v>0</v>
      </c>
      <c r="Y61" s="32">
        <v>0</v>
      </c>
      <c r="Z61" s="32">
        <v>0</v>
      </c>
      <c r="AA61" s="32">
        <v>0</v>
      </c>
      <c r="AB61" s="32">
        <v>0</v>
      </c>
      <c r="AC61" s="32">
        <v>0</v>
      </c>
      <c r="AD61" s="32">
        <v>0</v>
      </c>
      <c r="AE61" s="32">
        <v>0</v>
      </c>
      <c r="AF61" s="32">
        <v>0</v>
      </c>
      <c r="AG61" s="32">
        <v>0</v>
      </c>
      <c r="AH61" s="32">
        <v>0</v>
      </c>
      <c r="AI61" s="32">
        <v>0</v>
      </c>
      <c r="AJ61" s="32">
        <v>0</v>
      </c>
      <c r="AK61" s="32">
        <v>0</v>
      </c>
      <c r="AL61" s="32">
        <v>0</v>
      </c>
      <c r="AM61" s="32">
        <v>0</v>
      </c>
      <c r="AN61" s="32">
        <v>0</v>
      </c>
      <c r="AO61" s="32">
        <v>0</v>
      </c>
      <c r="AP61" s="32">
        <v>0</v>
      </c>
      <c r="AQ61" s="32">
        <v>0</v>
      </c>
      <c r="AR61" s="32">
        <v>0</v>
      </c>
      <c r="AS61" s="32">
        <v>0</v>
      </c>
      <c r="AT61" s="32">
        <v>0</v>
      </c>
      <c r="AU61" s="32">
        <v>0</v>
      </c>
      <c r="AV61" s="32">
        <v>0</v>
      </c>
      <c r="AW61" s="32">
        <v>0</v>
      </c>
      <c r="AX61" s="32">
        <v>0</v>
      </c>
      <c r="AY61" s="32">
        <v>0</v>
      </c>
      <c r="AZ61" s="32">
        <v>0</v>
      </c>
      <c r="BA61" s="32">
        <v>0</v>
      </c>
      <c r="BB61" s="32">
        <v>0</v>
      </c>
      <c r="BC61" s="32">
        <v>0</v>
      </c>
      <c r="BD61" s="32">
        <v>0</v>
      </c>
      <c r="BE61" s="32">
        <v>0</v>
      </c>
      <c r="BF61" s="32">
        <v>0</v>
      </c>
      <c r="BG61" s="32">
        <v>0</v>
      </c>
      <c r="BH61" s="32">
        <v>0</v>
      </c>
      <c r="BI61" s="32">
        <v>0</v>
      </c>
      <c r="BJ61" s="32">
        <v>0</v>
      </c>
      <c r="BK61" s="32">
        <v>0</v>
      </c>
      <c r="BL61" s="32">
        <v>0</v>
      </c>
      <c r="BM61" s="32">
        <v>0</v>
      </c>
      <c r="BN61" s="32">
        <v>0</v>
      </c>
      <c r="BO61" s="32">
        <v>0</v>
      </c>
      <c r="BP61" s="32">
        <v>0</v>
      </c>
      <c r="BQ61" s="32">
        <v>0</v>
      </c>
      <c r="BR61" s="32">
        <v>0</v>
      </c>
      <c r="BS61" s="32">
        <v>0</v>
      </c>
      <c r="BT61" s="32">
        <v>0</v>
      </c>
      <c r="BU61" s="32">
        <v>0</v>
      </c>
      <c r="BV61" s="32">
        <v>0</v>
      </c>
      <c r="BW61" s="32">
        <v>0</v>
      </c>
      <c r="BX61" s="32">
        <v>0</v>
      </c>
      <c r="BY61" s="32">
        <v>0</v>
      </c>
      <c r="BZ61" s="32">
        <v>0</v>
      </c>
      <c r="CA61" s="32">
        <v>0</v>
      </c>
    </row>
    <row r="62" spans="1:79" ht="20.100000000000001" customHeight="1" x14ac:dyDescent="0.3">
      <c r="A62" s="5" t="s">
        <v>45</v>
      </c>
      <c r="B62" s="3" t="s">
        <v>518</v>
      </c>
      <c r="C62" s="3">
        <v>154</v>
      </c>
      <c r="D62" s="32">
        <v>0</v>
      </c>
      <c r="E62" s="32">
        <v>0</v>
      </c>
      <c r="F62" s="32">
        <v>0</v>
      </c>
      <c r="G62" s="32">
        <v>0</v>
      </c>
      <c r="H62" s="32">
        <v>0</v>
      </c>
      <c r="I62" s="32">
        <v>0</v>
      </c>
      <c r="J62" s="32">
        <v>0</v>
      </c>
      <c r="K62" s="32">
        <v>0</v>
      </c>
      <c r="L62" s="32">
        <v>0</v>
      </c>
      <c r="M62" s="32">
        <v>0</v>
      </c>
      <c r="N62" s="32">
        <v>0</v>
      </c>
      <c r="O62" s="32">
        <v>0</v>
      </c>
      <c r="P62" s="32">
        <v>0</v>
      </c>
      <c r="Q62" s="32">
        <v>0</v>
      </c>
      <c r="R62" s="32">
        <v>0</v>
      </c>
      <c r="S62" s="32">
        <v>0</v>
      </c>
      <c r="T62" s="32">
        <v>0</v>
      </c>
      <c r="U62" s="32">
        <v>0</v>
      </c>
      <c r="V62" s="32">
        <v>0</v>
      </c>
      <c r="W62" s="32">
        <v>0</v>
      </c>
      <c r="X62" s="32">
        <v>0</v>
      </c>
      <c r="Y62" s="32">
        <v>0</v>
      </c>
      <c r="Z62" s="32">
        <v>0</v>
      </c>
      <c r="AA62" s="32">
        <v>0</v>
      </c>
      <c r="AB62" s="32">
        <v>0</v>
      </c>
      <c r="AC62" s="32">
        <v>0</v>
      </c>
      <c r="AD62" s="32">
        <v>0</v>
      </c>
      <c r="AE62" s="32">
        <v>0</v>
      </c>
      <c r="AF62" s="32">
        <v>0</v>
      </c>
      <c r="AG62" s="32">
        <v>0</v>
      </c>
      <c r="AH62" s="32">
        <v>0</v>
      </c>
      <c r="AI62" s="32">
        <v>0</v>
      </c>
      <c r="AJ62" s="32">
        <v>0</v>
      </c>
      <c r="AK62" s="32">
        <v>0</v>
      </c>
      <c r="AL62" s="32">
        <v>0</v>
      </c>
      <c r="AM62" s="32">
        <v>0</v>
      </c>
      <c r="AN62" s="32">
        <v>0</v>
      </c>
      <c r="AO62" s="32">
        <v>0</v>
      </c>
      <c r="AP62" s="32">
        <v>0</v>
      </c>
      <c r="AQ62" s="32">
        <v>0</v>
      </c>
      <c r="AR62" s="32">
        <v>0</v>
      </c>
      <c r="AS62" s="32">
        <v>0</v>
      </c>
      <c r="AT62" s="32">
        <v>0</v>
      </c>
      <c r="AU62" s="32">
        <v>0</v>
      </c>
      <c r="AV62" s="32">
        <v>0</v>
      </c>
      <c r="AW62" s="32">
        <v>0</v>
      </c>
      <c r="AX62" s="32">
        <v>0</v>
      </c>
      <c r="AY62" s="32">
        <v>0</v>
      </c>
      <c r="AZ62" s="32">
        <v>0</v>
      </c>
      <c r="BA62" s="32">
        <v>0</v>
      </c>
      <c r="BB62" s="32">
        <v>0</v>
      </c>
      <c r="BC62" s="32">
        <v>0</v>
      </c>
      <c r="BD62" s="32">
        <v>0</v>
      </c>
      <c r="BE62" s="32">
        <v>0</v>
      </c>
      <c r="BF62" s="32">
        <v>0</v>
      </c>
      <c r="BG62" s="32">
        <v>0</v>
      </c>
      <c r="BH62" s="32">
        <v>0</v>
      </c>
      <c r="BI62" s="32">
        <v>0</v>
      </c>
      <c r="BJ62" s="32">
        <v>0</v>
      </c>
      <c r="BK62" s="32">
        <v>0</v>
      </c>
      <c r="BL62" s="32">
        <v>0</v>
      </c>
      <c r="BM62" s="32">
        <v>0</v>
      </c>
      <c r="BN62" s="32">
        <v>0</v>
      </c>
      <c r="BO62" s="32">
        <v>0</v>
      </c>
      <c r="BP62" s="32">
        <v>0</v>
      </c>
      <c r="BQ62" s="32">
        <v>0</v>
      </c>
      <c r="BR62" s="32">
        <v>0</v>
      </c>
      <c r="BS62" s="32">
        <v>0</v>
      </c>
      <c r="BT62" s="32">
        <v>0</v>
      </c>
      <c r="BU62" s="32">
        <v>0</v>
      </c>
      <c r="BV62" s="32">
        <v>0</v>
      </c>
      <c r="BW62" s="32">
        <v>0</v>
      </c>
      <c r="BX62" s="32">
        <v>0</v>
      </c>
      <c r="BY62" s="32">
        <v>0</v>
      </c>
      <c r="BZ62" s="32">
        <v>0</v>
      </c>
      <c r="CA62" s="32">
        <v>0</v>
      </c>
    </row>
    <row r="63" spans="1:79" ht="20.100000000000001" customHeight="1" x14ac:dyDescent="0.3">
      <c r="A63" s="5" t="s">
        <v>46</v>
      </c>
      <c r="B63" s="3" t="s">
        <v>726</v>
      </c>
      <c r="C63" s="3">
        <v>154.1</v>
      </c>
      <c r="D63" s="32">
        <v>0</v>
      </c>
      <c r="E63" s="32">
        <v>0</v>
      </c>
      <c r="F63" s="32">
        <v>0</v>
      </c>
      <c r="G63" s="32">
        <v>0</v>
      </c>
      <c r="H63" s="32">
        <v>0</v>
      </c>
      <c r="I63" s="32">
        <v>0</v>
      </c>
      <c r="J63" s="32">
        <v>0</v>
      </c>
      <c r="K63" s="32">
        <v>0</v>
      </c>
      <c r="L63" s="32">
        <v>0</v>
      </c>
      <c r="M63" s="32">
        <v>0</v>
      </c>
      <c r="N63" s="32">
        <v>0</v>
      </c>
      <c r="O63" s="32">
        <v>0</v>
      </c>
      <c r="P63" s="32">
        <v>0</v>
      </c>
      <c r="Q63" s="32">
        <v>0</v>
      </c>
      <c r="R63" s="32">
        <v>0</v>
      </c>
      <c r="S63" s="32">
        <v>0</v>
      </c>
      <c r="T63" s="32">
        <v>0</v>
      </c>
      <c r="U63" s="32">
        <v>0</v>
      </c>
      <c r="V63" s="32">
        <v>0</v>
      </c>
      <c r="W63" s="32">
        <v>0</v>
      </c>
      <c r="X63" s="32">
        <v>0</v>
      </c>
      <c r="Y63" s="32">
        <v>0</v>
      </c>
      <c r="Z63" s="32">
        <v>0</v>
      </c>
      <c r="AA63" s="32">
        <v>0</v>
      </c>
      <c r="AB63" s="32">
        <v>0</v>
      </c>
      <c r="AC63" s="32">
        <v>0</v>
      </c>
      <c r="AD63" s="32">
        <v>0</v>
      </c>
      <c r="AE63" s="32">
        <v>0</v>
      </c>
      <c r="AF63" s="32">
        <v>0</v>
      </c>
      <c r="AG63" s="32">
        <v>0</v>
      </c>
      <c r="AH63" s="32">
        <v>0</v>
      </c>
      <c r="AI63" s="32">
        <v>0</v>
      </c>
      <c r="AJ63" s="32">
        <v>0</v>
      </c>
      <c r="AK63" s="32">
        <v>0</v>
      </c>
      <c r="AL63" s="32">
        <v>0</v>
      </c>
      <c r="AM63" s="32">
        <v>0</v>
      </c>
      <c r="AN63" s="32">
        <v>0</v>
      </c>
      <c r="AO63" s="32">
        <v>0</v>
      </c>
      <c r="AP63" s="32">
        <v>0</v>
      </c>
      <c r="AQ63" s="32">
        <v>0</v>
      </c>
      <c r="AR63" s="32">
        <v>0</v>
      </c>
      <c r="AS63" s="32">
        <v>0</v>
      </c>
      <c r="AT63" s="32">
        <v>0</v>
      </c>
      <c r="AU63" s="32">
        <v>0</v>
      </c>
      <c r="AV63" s="32">
        <v>0</v>
      </c>
      <c r="AW63" s="32">
        <v>0</v>
      </c>
      <c r="AX63" s="32">
        <v>0</v>
      </c>
      <c r="AY63" s="32">
        <v>0</v>
      </c>
      <c r="AZ63" s="32">
        <v>0</v>
      </c>
      <c r="BA63" s="32">
        <v>0</v>
      </c>
      <c r="BB63" s="32">
        <v>0</v>
      </c>
      <c r="BC63" s="32">
        <v>0</v>
      </c>
      <c r="BD63" s="32">
        <v>0</v>
      </c>
      <c r="BE63" s="32">
        <v>0</v>
      </c>
      <c r="BF63" s="32">
        <v>0</v>
      </c>
      <c r="BG63" s="32">
        <v>0</v>
      </c>
      <c r="BH63" s="32">
        <v>0</v>
      </c>
      <c r="BI63" s="32">
        <v>0</v>
      </c>
      <c r="BJ63" s="32">
        <v>0</v>
      </c>
      <c r="BK63" s="32">
        <v>0</v>
      </c>
      <c r="BL63" s="32">
        <v>0</v>
      </c>
      <c r="BM63" s="32">
        <v>0</v>
      </c>
      <c r="BN63" s="32">
        <v>0</v>
      </c>
      <c r="BO63" s="32">
        <v>0</v>
      </c>
      <c r="BP63" s="32">
        <v>0</v>
      </c>
      <c r="BQ63" s="32">
        <v>0</v>
      </c>
      <c r="BR63" s="32">
        <v>0</v>
      </c>
      <c r="BS63" s="32">
        <v>0</v>
      </c>
      <c r="BT63" s="32">
        <v>0</v>
      </c>
      <c r="BU63" s="32">
        <v>0</v>
      </c>
      <c r="BV63" s="32">
        <v>0</v>
      </c>
      <c r="BW63" s="32">
        <v>0</v>
      </c>
      <c r="BX63" s="32">
        <v>0</v>
      </c>
      <c r="BY63" s="32">
        <v>0</v>
      </c>
      <c r="BZ63" s="32">
        <v>0</v>
      </c>
      <c r="CA63" s="32">
        <v>0</v>
      </c>
    </row>
    <row r="64" spans="1:79" ht="20.100000000000001" customHeight="1" x14ac:dyDescent="0.3">
      <c r="A64" s="5" t="s">
        <v>47</v>
      </c>
      <c r="B64" s="3" t="s">
        <v>727</v>
      </c>
      <c r="C64" s="3">
        <v>154.19999999999999</v>
      </c>
      <c r="D64" s="32">
        <v>0</v>
      </c>
      <c r="E64" s="32">
        <v>0</v>
      </c>
      <c r="F64" s="32">
        <v>0</v>
      </c>
      <c r="G64" s="32">
        <v>0</v>
      </c>
      <c r="H64" s="32">
        <v>0</v>
      </c>
      <c r="I64" s="32">
        <v>0</v>
      </c>
      <c r="J64" s="32">
        <v>0</v>
      </c>
      <c r="K64" s="32">
        <v>0</v>
      </c>
      <c r="L64" s="32">
        <v>0</v>
      </c>
      <c r="M64" s="32">
        <v>0</v>
      </c>
      <c r="N64" s="32">
        <v>0</v>
      </c>
      <c r="O64" s="32">
        <v>0</v>
      </c>
      <c r="P64" s="32">
        <v>0</v>
      </c>
      <c r="Q64" s="32">
        <v>0</v>
      </c>
      <c r="R64" s="32">
        <v>0</v>
      </c>
      <c r="S64" s="32">
        <v>0</v>
      </c>
      <c r="T64" s="32">
        <v>0</v>
      </c>
      <c r="U64" s="32">
        <v>0</v>
      </c>
      <c r="V64" s="32">
        <v>0</v>
      </c>
      <c r="W64" s="32">
        <v>0</v>
      </c>
      <c r="X64" s="32">
        <v>0</v>
      </c>
      <c r="Y64" s="32">
        <v>0</v>
      </c>
      <c r="Z64" s="32">
        <v>0</v>
      </c>
      <c r="AA64" s="32">
        <v>0</v>
      </c>
      <c r="AB64" s="32">
        <v>0</v>
      </c>
      <c r="AC64" s="32">
        <v>0</v>
      </c>
      <c r="AD64" s="32">
        <v>0</v>
      </c>
      <c r="AE64" s="32">
        <v>0</v>
      </c>
      <c r="AF64" s="32">
        <v>0</v>
      </c>
      <c r="AG64" s="32">
        <v>0</v>
      </c>
      <c r="AH64" s="32">
        <v>0</v>
      </c>
      <c r="AI64" s="32">
        <v>0</v>
      </c>
      <c r="AJ64" s="32">
        <v>0</v>
      </c>
      <c r="AK64" s="32">
        <v>0</v>
      </c>
      <c r="AL64" s="32">
        <v>0</v>
      </c>
      <c r="AM64" s="32">
        <v>0</v>
      </c>
      <c r="AN64" s="32">
        <v>0</v>
      </c>
      <c r="AO64" s="32">
        <v>0</v>
      </c>
      <c r="AP64" s="32">
        <v>0</v>
      </c>
      <c r="AQ64" s="32">
        <v>0</v>
      </c>
      <c r="AR64" s="32">
        <v>0</v>
      </c>
      <c r="AS64" s="32">
        <v>0</v>
      </c>
      <c r="AT64" s="32">
        <v>0</v>
      </c>
      <c r="AU64" s="32">
        <v>0</v>
      </c>
      <c r="AV64" s="32">
        <v>0</v>
      </c>
      <c r="AW64" s="32">
        <v>0</v>
      </c>
      <c r="AX64" s="32">
        <v>0</v>
      </c>
      <c r="AY64" s="32">
        <v>0</v>
      </c>
      <c r="AZ64" s="32">
        <v>0</v>
      </c>
      <c r="BA64" s="32">
        <v>0</v>
      </c>
      <c r="BB64" s="32">
        <v>0</v>
      </c>
      <c r="BC64" s="32">
        <v>0</v>
      </c>
      <c r="BD64" s="32">
        <v>0</v>
      </c>
      <c r="BE64" s="32">
        <v>0</v>
      </c>
      <c r="BF64" s="32">
        <v>0</v>
      </c>
      <c r="BG64" s="32">
        <v>0</v>
      </c>
      <c r="BH64" s="32">
        <v>0</v>
      </c>
      <c r="BI64" s="32">
        <v>0</v>
      </c>
      <c r="BJ64" s="32">
        <v>0</v>
      </c>
      <c r="BK64" s="32">
        <v>0</v>
      </c>
      <c r="BL64" s="32">
        <v>0</v>
      </c>
      <c r="BM64" s="32">
        <v>0</v>
      </c>
      <c r="BN64" s="32">
        <v>0</v>
      </c>
      <c r="BO64" s="32">
        <v>0</v>
      </c>
      <c r="BP64" s="32">
        <v>0</v>
      </c>
      <c r="BQ64" s="32">
        <v>0</v>
      </c>
      <c r="BR64" s="32">
        <v>0</v>
      </c>
      <c r="BS64" s="32">
        <v>0</v>
      </c>
      <c r="BT64" s="32">
        <v>0</v>
      </c>
      <c r="BU64" s="32">
        <v>0</v>
      </c>
      <c r="BV64" s="32">
        <v>0</v>
      </c>
      <c r="BW64" s="32">
        <v>0</v>
      </c>
      <c r="BX64" s="32">
        <v>0</v>
      </c>
      <c r="BY64" s="32">
        <v>0</v>
      </c>
      <c r="BZ64" s="32">
        <v>0</v>
      </c>
      <c r="CA64" s="32">
        <v>0</v>
      </c>
    </row>
    <row r="65" spans="1:79" ht="20.100000000000001" customHeight="1" x14ac:dyDescent="0.3">
      <c r="A65" s="5" t="s">
        <v>48</v>
      </c>
      <c r="B65" s="3" t="s">
        <v>558</v>
      </c>
      <c r="C65" s="3">
        <v>154.4</v>
      </c>
      <c r="D65" s="32">
        <v>0</v>
      </c>
      <c r="E65" s="32">
        <v>0</v>
      </c>
      <c r="F65" s="32">
        <v>0</v>
      </c>
      <c r="G65" s="32">
        <v>0</v>
      </c>
      <c r="H65" s="32">
        <v>0</v>
      </c>
      <c r="I65" s="32">
        <v>0</v>
      </c>
      <c r="J65" s="32">
        <v>0</v>
      </c>
      <c r="K65" s="32">
        <v>0</v>
      </c>
      <c r="L65" s="32">
        <v>0</v>
      </c>
      <c r="M65" s="32">
        <v>0</v>
      </c>
      <c r="N65" s="32">
        <v>0</v>
      </c>
      <c r="O65" s="32">
        <v>0</v>
      </c>
      <c r="P65" s="32">
        <v>0</v>
      </c>
      <c r="Q65" s="32">
        <v>0</v>
      </c>
      <c r="R65" s="32">
        <v>0</v>
      </c>
      <c r="S65" s="32">
        <v>0</v>
      </c>
      <c r="T65" s="32">
        <v>0</v>
      </c>
      <c r="U65" s="32">
        <v>0</v>
      </c>
      <c r="V65" s="32">
        <v>0</v>
      </c>
      <c r="W65" s="32">
        <v>0</v>
      </c>
      <c r="X65" s="32">
        <v>0</v>
      </c>
      <c r="Y65" s="32">
        <v>0</v>
      </c>
      <c r="Z65" s="32">
        <v>0</v>
      </c>
      <c r="AA65" s="32">
        <v>0</v>
      </c>
      <c r="AB65" s="32">
        <v>0</v>
      </c>
      <c r="AC65" s="32">
        <v>0</v>
      </c>
      <c r="AD65" s="32">
        <v>0</v>
      </c>
      <c r="AE65" s="32">
        <v>0</v>
      </c>
      <c r="AF65" s="32">
        <v>0</v>
      </c>
      <c r="AG65" s="32">
        <v>0</v>
      </c>
      <c r="AH65" s="32">
        <v>0</v>
      </c>
      <c r="AI65" s="32">
        <v>0</v>
      </c>
      <c r="AJ65" s="32">
        <v>0</v>
      </c>
      <c r="AK65" s="32">
        <v>0</v>
      </c>
      <c r="AL65" s="32">
        <v>0</v>
      </c>
      <c r="AM65" s="32">
        <v>0</v>
      </c>
      <c r="AN65" s="32">
        <v>0</v>
      </c>
      <c r="AO65" s="32">
        <v>0</v>
      </c>
      <c r="AP65" s="32">
        <v>0</v>
      </c>
      <c r="AQ65" s="32">
        <v>0</v>
      </c>
      <c r="AR65" s="32">
        <v>0</v>
      </c>
      <c r="AS65" s="32">
        <v>0</v>
      </c>
      <c r="AT65" s="32">
        <v>0</v>
      </c>
      <c r="AU65" s="32">
        <v>0</v>
      </c>
      <c r="AV65" s="32">
        <v>0</v>
      </c>
      <c r="AW65" s="32">
        <v>0</v>
      </c>
      <c r="AX65" s="32">
        <v>0</v>
      </c>
      <c r="AY65" s="32">
        <v>0</v>
      </c>
      <c r="AZ65" s="32">
        <v>0</v>
      </c>
      <c r="BA65" s="32">
        <v>0</v>
      </c>
      <c r="BB65" s="32">
        <v>0</v>
      </c>
      <c r="BC65" s="32">
        <v>0</v>
      </c>
      <c r="BD65" s="32">
        <v>0</v>
      </c>
      <c r="BE65" s="32">
        <v>0</v>
      </c>
      <c r="BF65" s="32">
        <v>0</v>
      </c>
      <c r="BG65" s="32">
        <v>0</v>
      </c>
      <c r="BH65" s="32">
        <v>0</v>
      </c>
      <c r="BI65" s="32">
        <v>0</v>
      </c>
      <c r="BJ65" s="32">
        <v>0</v>
      </c>
      <c r="BK65" s="32">
        <v>0</v>
      </c>
      <c r="BL65" s="32">
        <v>0</v>
      </c>
      <c r="BM65" s="32">
        <v>0</v>
      </c>
      <c r="BN65" s="32">
        <v>0</v>
      </c>
      <c r="BO65" s="32">
        <v>0</v>
      </c>
      <c r="BP65" s="32">
        <v>0</v>
      </c>
      <c r="BQ65" s="32">
        <v>0</v>
      </c>
      <c r="BR65" s="32">
        <v>0</v>
      </c>
      <c r="BS65" s="32">
        <v>0</v>
      </c>
      <c r="BT65" s="32">
        <v>0</v>
      </c>
      <c r="BU65" s="32">
        <v>0</v>
      </c>
      <c r="BV65" s="32">
        <v>0</v>
      </c>
      <c r="BW65" s="32">
        <v>0</v>
      </c>
      <c r="BX65" s="32">
        <v>0</v>
      </c>
      <c r="BY65" s="32">
        <v>0</v>
      </c>
      <c r="BZ65" s="32">
        <v>0</v>
      </c>
      <c r="CA65" s="32">
        <v>0</v>
      </c>
    </row>
    <row r="66" spans="1:79" ht="20.100000000000001" customHeight="1" x14ac:dyDescent="0.3">
      <c r="A66" s="5" t="s">
        <v>49</v>
      </c>
      <c r="B66" s="3" t="s">
        <v>504</v>
      </c>
      <c r="C66" s="3">
        <v>154.5</v>
      </c>
      <c r="D66" s="32">
        <v>0</v>
      </c>
      <c r="E66" s="32">
        <v>0</v>
      </c>
      <c r="F66" s="32">
        <v>0</v>
      </c>
      <c r="G66" s="32">
        <v>0</v>
      </c>
      <c r="H66" s="32">
        <v>0</v>
      </c>
      <c r="I66" s="32">
        <v>0</v>
      </c>
      <c r="J66" s="32">
        <v>0</v>
      </c>
      <c r="K66" s="32">
        <v>0</v>
      </c>
      <c r="L66" s="32">
        <v>0</v>
      </c>
      <c r="M66" s="32">
        <v>0</v>
      </c>
      <c r="N66" s="32">
        <v>0</v>
      </c>
      <c r="O66" s="32">
        <v>0</v>
      </c>
      <c r="P66" s="32">
        <v>0</v>
      </c>
      <c r="Q66" s="32">
        <v>0</v>
      </c>
      <c r="R66" s="32">
        <v>0</v>
      </c>
      <c r="S66" s="32">
        <v>0</v>
      </c>
      <c r="T66" s="32">
        <v>0</v>
      </c>
      <c r="U66" s="32">
        <v>0</v>
      </c>
      <c r="V66" s="32">
        <v>0</v>
      </c>
      <c r="W66" s="32">
        <v>0</v>
      </c>
      <c r="X66" s="32">
        <v>0</v>
      </c>
      <c r="Y66" s="32">
        <v>0</v>
      </c>
      <c r="Z66" s="32">
        <v>0</v>
      </c>
      <c r="AA66" s="32">
        <v>0</v>
      </c>
      <c r="AB66" s="32">
        <v>0</v>
      </c>
      <c r="AC66" s="32">
        <v>0</v>
      </c>
      <c r="AD66" s="32">
        <v>0</v>
      </c>
      <c r="AE66" s="32">
        <v>0</v>
      </c>
      <c r="AF66" s="32">
        <v>0</v>
      </c>
      <c r="AG66" s="32">
        <v>0</v>
      </c>
      <c r="AH66" s="32">
        <v>0</v>
      </c>
      <c r="AI66" s="32">
        <v>0</v>
      </c>
      <c r="AJ66" s="32">
        <v>0</v>
      </c>
      <c r="AK66" s="32">
        <v>0</v>
      </c>
      <c r="AL66" s="32">
        <v>0</v>
      </c>
      <c r="AM66" s="32">
        <v>0</v>
      </c>
      <c r="AN66" s="32">
        <v>0</v>
      </c>
      <c r="AO66" s="32">
        <v>0</v>
      </c>
      <c r="AP66" s="32">
        <v>0</v>
      </c>
      <c r="AQ66" s="32">
        <v>0</v>
      </c>
      <c r="AR66" s="32">
        <v>0</v>
      </c>
      <c r="AS66" s="32">
        <v>0</v>
      </c>
      <c r="AT66" s="32">
        <v>0</v>
      </c>
      <c r="AU66" s="32">
        <v>0</v>
      </c>
      <c r="AV66" s="32">
        <v>0</v>
      </c>
      <c r="AW66" s="32">
        <v>0</v>
      </c>
      <c r="AX66" s="32">
        <v>0</v>
      </c>
      <c r="AY66" s="32">
        <v>0</v>
      </c>
      <c r="AZ66" s="32">
        <v>0</v>
      </c>
      <c r="BA66" s="32">
        <v>0</v>
      </c>
      <c r="BB66" s="32">
        <v>0</v>
      </c>
      <c r="BC66" s="32">
        <v>0</v>
      </c>
      <c r="BD66" s="32">
        <v>0</v>
      </c>
      <c r="BE66" s="32">
        <v>0</v>
      </c>
      <c r="BF66" s="32">
        <v>0</v>
      </c>
      <c r="BG66" s="32">
        <v>0</v>
      </c>
      <c r="BH66" s="32">
        <v>0</v>
      </c>
      <c r="BI66" s="32">
        <v>0</v>
      </c>
      <c r="BJ66" s="32">
        <v>0</v>
      </c>
      <c r="BK66" s="32">
        <v>0</v>
      </c>
      <c r="BL66" s="32">
        <v>0</v>
      </c>
      <c r="BM66" s="32">
        <v>0</v>
      </c>
      <c r="BN66" s="32">
        <v>0</v>
      </c>
      <c r="BO66" s="32">
        <v>0</v>
      </c>
      <c r="BP66" s="32">
        <v>0</v>
      </c>
      <c r="BQ66" s="32">
        <v>0</v>
      </c>
      <c r="BR66" s="32">
        <v>0</v>
      </c>
      <c r="BS66" s="32">
        <v>0</v>
      </c>
      <c r="BT66" s="32">
        <v>0</v>
      </c>
      <c r="BU66" s="32">
        <v>0</v>
      </c>
      <c r="BV66" s="32">
        <v>0</v>
      </c>
      <c r="BW66" s="32">
        <v>0</v>
      </c>
      <c r="BX66" s="32">
        <v>0</v>
      </c>
      <c r="BY66" s="32">
        <v>0</v>
      </c>
      <c r="BZ66" s="32">
        <v>0</v>
      </c>
      <c r="CA66" s="32">
        <v>0</v>
      </c>
    </row>
    <row r="67" spans="1:79" ht="20.100000000000001" customHeight="1" x14ac:dyDescent="0.3">
      <c r="A67" s="5" t="s">
        <v>728</v>
      </c>
      <c r="B67" s="3" t="s">
        <v>729</v>
      </c>
      <c r="C67" s="3">
        <v>154.6</v>
      </c>
      <c r="D67" s="32">
        <v>0</v>
      </c>
      <c r="E67" s="32">
        <v>0</v>
      </c>
      <c r="F67" s="32">
        <v>0</v>
      </c>
      <c r="G67" s="32">
        <v>0</v>
      </c>
      <c r="H67" s="32">
        <v>0</v>
      </c>
      <c r="I67" s="32">
        <v>0</v>
      </c>
      <c r="J67" s="32">
        <v>0</v>
      </c>
      <c r="K67" s="32">
        <v>0</v>
      </c>
      <c r="L67" s="32">
        <v>0</v>
      </c>
      <c r="M67" s="32">
        <v>0</v>
      </c>
      <c r="N67" s="32">
        <v>0</v>
      </c>
      <c r="O67" s="32">
        <v>0</v>
      </c>
      <c r="P67" s="32">
        <v>0</v>
      </c>
      <c r="Q67" s="32">
        <v>0</v>
      </c>
      <c r="R67" s="32">
        <v>0</v>
      </c>
      <c r="S67" s="32">
        <v>0</v>
      </c>
      <c r="T67" s="32">
        <v>0</v>
      </c>
      <c r="U67" s="32">
        <v>0</v>
      </c>
      <c r="V67" s="32">
        <v>0</v>
      </c>
      <c r="W67" s="32">
        <v>0</v>
      </c>
      <c r="X67" s="32">
        <v>0</v>
      </c>
      <c r="Y67" s="32">
        <v>0</v>
      </c>
      <c r="Z67" s="32">
        <v>0</v>
      </c>
      <c r="AA67" s="32">
        <v>0</v>
      </c>
      <c r="AB67" s="32">
        <v>0</v>
      </c>
      <c r="AC67" s="32">
        <v>0</v>
      </c>
      <c r="AD67" s="32">
        <v>0</v>
      </c>
      <c r="AE67" s="32">
        <v>0</v>
      </c>
      <c r="AF67" s="32">
        <v>0</v>
      </c>
      <c r="AG67" s="32">
        <v>0</v>
      </c>
      <c r="AH67" s="32">
        <v>0</v>
      </c>
      <c r="AI67" s="32">
        <v>0</v>
      </c>
      <c r="AJ67" s="32">
        <v>0</v>
      </c>
      <c r="AK67" s="32">
        <v>0</v>
      </c>
      <c r="AL67" s="32">
        <v>0</v>
      </c>
      <c r="AM67" s="32">
        <v>0</v>
      </c>
      <c r="AN67" s="32">
        <v>0</v>
      </c>
      <c r="AO67" s="32">
        <v>0</v>
      </c>
      <c r="AP67" s="32">
        <v>0</v>
      </c>
      <c r="AQ67" s="32">
        <v>0</v>
      </c>
      <c r="AR67" s="32">
        <v>0</v>
      </c>
      <c r="AS67" s="32">
        <v>0</v>
      </c>
      <c r="AT67" s="32">
        <v>0</v>
      </c>
      <c r="AU67" s="32">
        <v>0</v>
      </c>
      <c r="AV67" s="32">
        <v>0</v>
      </c>
      <c r="AW67" s="32">
        <v>0</v>
      </c>
      <c r="AX67" s="32">
        <v>0</v>
      </c>
      <c r="AY67" s="32">
        <v>0</v>
      </c>
      <c r="AZ67" s="32">
        <v>0</v>
      </c>
      <c r="BA67" s="32">
        <v>0</v>
      </c>
      <c r="BB67" s="32">
        <v>0</v>
      </c>
      <c r="BC67" s="32">
        <v>0</v>
      </c>
      <c r="BD67" s="32">
        <v>0</v>
      </c>
      <c r="BE67" s="32">
        <v>0</v>
      </c>
      <c r="BF67" s="32">
        <v>0</v>
      </c>
      <c r="BG67" s="32">
        <v>0</v>
      </c>
      <c r="BH67" s="32">
        <v>0</v>
      </c>
      <c r="BI67" s="32">
        <v>0</v>
      </c>
      <c r="BJ67" s="32">
        <v>0</v>
      </c>
      <c r="BK67" s="32">
        <v>0</v>
      </c>
      <c r="BL67" s="32">
        <v>0</v>
      </c>
      <c r="BM67" s="32">
        <v>0</v>
      </c>
      <c r="BN67" s="32">
        <v>0</v>
      </c>
      <c r="BO67" s="32">
        <v>0</v>
      </c>
      <c r="BP67" s="32">
        <v>0</v>
      </c>
      <c r="BQ67" s="32">
        <v>0</v>
      </c>
      <c r="BR67" s="32">
        <v>0</v>
      </c>
      <c r="BS67" s="32">
        <v>0</v>
      </c>
      <c r="BT67" s="32">
        <v>0</v>
      </c>
      <c r="BU67" s="32">
        <v>0</v>
      </c>
      <c r="BV67" s="32">
        <v>0</v>
      </c>
      <c r="BW67" s="32">
        <v>0</v>
      </c>
      <c r="BX67" s="32">
        <v>0</v>
      </c>
      <c r="BY67" s="32">
        <v>0</v>
      </c>
      <c r="BZ67" s="32">
        <v>0</v>
      </c>
      <c r="CA67" s="32">
        <v>0</v>
      </c>
    </row>
    <row r="68" spans="1:79" ht="20.100000000000001" customHeight="1" x14ac:dyDescent="0.3">
      <c r="A68" s="5" t="s">
        <v>730</v>
      </c>
      <c r="B68" s="3" t="s">
        <v>731</v>
      </c>
      <c r="C68" s="3">
        <v>154.69999999999999</v>
      </c>
      <c r="D68" s="32">
        <v>0</v>
      </c>
      <c r="E68" s="32">
        <v>0</v>
      </c>
      <c r="F68" s="32">
        <v>0</v>
      </c>
      <c r="G68" s="32">
        <v>0</v>
      </c>
      <c r="H68" s="32">
        <v>0</v>
      </c>
      <c r="I68" s="32">
        <v>0</v>
      </c>
      <c r="J68" s="32">
        <v>0</v>
      </c>
      <c r="K68" s="32">
        <v>0</v>
      </c>
      <c r="L68" s="32">
        <v>0</v>
      </c>
      <c r="M68" s="32">
        <v>0</v>
      </c>
      <c r="N68" s="32">
        <v>0</v>
      </c>
      <c r="O68" s="32">
        <v>0</v>
      </c>
      <c r="P68" s="32">
        <v>0</v>
      </c>
      <c r="Q68" s="32">
        <v>0</v>
      </c>
      <c r="R68" s="32">
        <v>0</v>
      </c>
      <c r="S68" s="32">
        <v>0</v>
      </c>
      <c r="T68" s="32">
        <v>0</v>
      </c>
      <c r="U68" s="32">
        <v>0</v>
      </c>
      <c r="V68" s="32">
        <v>0</v>
      </c>
      <c r="W68" s="32">
        <v>0</v>
      </c>
      <c r="X68" s="32">
        <v>0</v>
      </c>
      <c r="Y68" s="32">
        <v>0</v>
      </c>
      <c r="Z68" s="32">
        <v>0</v>
      </c>
      <c r="AA68" s="32">
        <v>0</v>
      </c>
      <c r="AB68" s="32">
        <v>0</v>
      </c>
      <c r="AC68" s="32">
        <v>0</v>
      </c>
      <c r="AD68" s="32">
        <v>0</v>
      </c>
      <c r="AE68" s="32">
        <v>0</v>
      </c>
      <c r="AF68" s="32">
        <v>0</v>
      </c>
      <c r="AG68" s="32">
        <v>0</v>
      </c>
      <c r="AH68" s="32">
        <v>0</v>
      </c>
      <c r="AI68" s="32">
        <v>0</v>
      </c>
      <c r="AJ68" s="32">
        <v>0</v>
      </c>
      <c r="AK68" s="32">
        <v>0</v>
      </c>
      <c r="AL68" s="32">
        <v>0</v>
      </c>
      <c r="AM68" s="32">
        <v>0</v>
      </c>
      <c r="AN68" s="32">
        <v>0</v>
      </c>
      <c r="AO68" s="32">
        <v>0</v>
      </c>
      <c r="AP68" s="32">
        <v>0</v>
      </c>
      <c r="AQ68" s="32">
        <v>0</v>
      </c>
      <c r="AR68" s="32">
        <v>0</v>
      </c>
      <c r="AS68" s="32">
        <v>0</v>
      </c>
      <c r="AT68" s="32">
        <v>0</v>
      </c>
      <c r="AU68" s="32">
        <v>0</v>
      </c>
      <c r="AV68" s="32">
        <v>0</v>
      </c>
      <c r="AW68" s="32">
        <v>0</v>
      </c>
      <c r="AX68" s="32">
        <v>0</v>
      </c>
      <c r="AY68" s="32">
        <v>0</v>
      </c>
      <c r="AZ68" s="32">
        <v>0</v>
      </c>
      <c r="BA68" s="32">
        <v>0</v>
      </c>
      <c r="BB68" s="32">
        <v>0</v>
      </c>
      <c r="BC68" s="32">
        <v>0</v>
      </c>
      <c r="BD68" s="32">
        <v>0</v>
      </c>
      <c r="BE68" s="32">
        <v>0</v>
      </c>
      <c r="BF68" s="32">
        <v>0</v>
      </c>
      <c r="BG68" s="32">
        <v>0</v>
      </c>
      <c r="BH68" s="32">
        <v>0</v>
      </c>
      <c r="BI68" s="32">
        <v>0</v>
      </c>
      <c r="BJ68" s="32">
        <v>0</v>
      </c>
      <c r="BK68" s="32">
        <v>0</v>
      </c>
      <c r="BL68" s="32">
        <v>0</v>
      </c>
      <c r="BM68" s="32">
        <v>0</v>
      </c>
      <c r="BN68" s="32">
        <v>0</v>
      </c>
      <c r="BO68" s="32">
        <v>0</v>
      </c>
      <c r="BP68" s="32">
        <v>0</v>
      </c>
      <c r="BQ68" s="32">
        <v>0</v>
      </c>
      <c r="BR68" s="32">
        <v>0</v>
      </c>
      <c r="BS68" s="32">
        <v>0</v>
      </c>
      <c r="BT68" s="32">
        <v>0</v>
      </c>
      <c r="BU68" s="32">
        <v>0</v>
      </c>
      <c r="BV68" s="32">
        <v>0</v>
      </c>
      <c r="BW68" s="32">
        <v>0</v>
      </c>
      <c r="BX68" s="32">
        <v>0</v>
      </c>
      <c r="BY68" s="32">
        <v>0</v>
      </c>
      <c r="BZ68" s="32">
        <v>0</v>
      </c>
      <c r="CA68" s="32">
        <v>0</v>
      </c>
    </row>
    <row r="69" spans="1:79" ht="20.100000000000001" customHeight="1" x14ac:dyDescent="0.3">
      <c r="A69" s="5" t="s">
        <v>732</v>
      </c>
      <c r="B69" s="3" t="s">
        <v>733</v>
      </c>
      <c r="C69" s="3">
        <v>154.80000000000001</v>
      </c>
      <c r="D69" s="32">
        <v>0</v>
      </c>
      <c r="E69" s="32">
        <v>0</v>
      </c>
      <c r="F69" s="32">
        <v>0</v>
      </c>
      <c r="G69" s="32">
        <v>0</v>
      </c>
      <c r="H69" s="32">
        <v>0</v>
      </c>
      <c r="I69" s="32">
        <v>0</v>
      </c>
      <c r="J69" s="32">
        <v>0</v>
      </c>
      <c r="K69" s="32">
        <v>0</v>
      </c>
      <c r="L69" s="32">
        <v>0</v>
      </c>
      <c r="M69" s="32">
        <v>0</v>
      </c>
      <c r="N69" s="32">
        <v>0</v>
      </c>
      <c r="O69" s="32">
        <v>0</v>
      </c>
      <c r="P69" s="32">
        <v>0</v>
      </c>
      <c r="Q69" s="32">
        <v>0</v>
      </c>
      <c r="R69" s="32">
        <v>0</v>
      </c>
      <c r="S69" s="32">
        <v>0</v>
      </c>
      <c r="T69" s="32">
        <v>0</v>
      </c>
      <c r="U69" s="32">
        <v>0</v>
      </c>
      <c r="V69" s="32">
        <v>0</v>
      </c>
      <c r="W69" s="32">
        <v>0</v>
      </c>
      <c r="X69" s="32">
        <v>0</v>
      </c>
      <c r="Y69" s="32">
        <v>0</v>
      </c>
      <c r="Z69" s="32">
        <v>0</v>
      </c>
      <c r="AA69" s="32">
        <v>0</v>
      </c>
      <c r="AB69" s="32">
        <v>0</v>
      </c>
      <c r="AC69" s="32">
        <v>0</v>
      </c>
      <c r="AD69" s="32">
        <v>0</v>
      </c>
      <c r="AE69" s="32">
        <v>0</v>
      </c>
      <c r="AF69" s="32">
        <v>0</v>
      </c>
      <c r="AG69" s="32">
        <v>0</v>
      </c>
      <c r="AH69" s="32">
        <v>0</v>
      </c>
      <c r="AI69" s="32">
        <v>0</v>
      </c>
      <c r="AJ69" s="32">
        <v>0</v>
      </c>
      <c r="AK69" s="32">
        <v>0</v>
      </c>
      <c r="AL69" s="32">
        <v>0</v>
      </c>
      <c r="AM69" s="32">
        <v>0</v>
      </c>
      <c r="AN69" s="32">
        <v>0</v>
      </c>
      <c r="AO69" s="32">
        <v>0</v>
      </c>
      <c r="AP69" s="32">
        <v>0</v>
      </c>
      <c r="AQ69" s="32">
        <v>0</v>
      </c>
      <c r="AR69" s="32">
        <v>0</v>
      </c>
      <c r="AS69" s="32">
        <v>0</v>
      </c>
      <c r="AT69" s="32">
        <v>0</v>
      </c>
      <c r="AU69" s="32">
        <v>0</v>
      </c>
      <c r="AV69" s="32">
        <v>0</v>
      </c>
      <c r="AW69" s="32">
        <v>0</v>
      </c>
      <c r="AX69" s="32">
        <v>0</v>
      </c>
      <c r="AY69" s="32">
        <v>0</v>
      </c>
      <c r="AZ69" s="32">
        <v>0</v>
      </c>
      <c r="BA69" s="32">
        <v>0</v>
      </c>
      <c r="BB69" s="32">
        <v>0</v>
      </c>
      <c r="BC69" s="32">
        <v>0</v>
      </c>
      <c r="BD69" s="32">
        <v>0</v>
      </c>
      <c r="BE69" s="32">
        <v>0</v>
      </c>
      <c r="BF69" s="32">
        <v>0</v>
      </c>
      <c r="BG69" s="32">
        <v>0</v>
      </c>
      <c r="BH69" s="32">
        <v>0</v>
      </c>
      <c r="BI69" s="32">
        <v>0</v>
      </c>
      <c r="BJ69" s="32">
        <v>0</v>
      </c>
      <c r="BK69" s="32">
        <v>0</v>
      </c>
      <c r="BL69" s="32">
        <v>0</v>
      </c>
      <c r="BM69" s="32">
        <v>0</v>
      </c>
      <c r="BN69" s="32">
        <v>0</v>
      </c>
      <c r="BO69" s="32">
        <v>0</v>
      </c>
      <c r="BP69" s="32">
        <v>0</v>
      </c>
      <c r="BQ69" s="32">
        <v>0</v>
      </c>
      <c r="BR69" s="32">
        <v>0</v>
      </c>
      <c r="BS69" s="32">
        <v>0</v>
      </c>
      <c r="BT69" s="32">
        <v>0</v>
      </c>
      <c r="BU69" s="32">
        <v>0</v>
      </c>
      <c r="BV69" s="32">
        <v>0</v>
      </c>
      <c r="BW69" s="32">
        <v>0</v>
      </c>
      <c r="BX69" s="32">
        <v>0</v>
      </c>
      <c r="BY69" s="32">
        <v>0</v>
      </c>
      <c r="BZ69" s="32">
        <v>0</v>
      </c>
      <c r="CA69" s="32">
        <v>0</v>
      </c>
    </row>
    <row r="70" spans="1:79" ht="20.100000000000001" customHeight="1" x14ac:dyDescent="0.3">
      <c r="A70" s="5" t="s">
        <v>50</v>
      </c>
      <c r="B70" s="3" t="s">
        <v>430</v>
      </c>
      <c r="C70" s="3">
        <v>155</v>
      </c>
      <c r="D70" s="32">
        <v>0</v>
      </c>
      <c r="E70" s="32">
        <v>0</v>
      </c>
      <c r="F70" s="32">
        <v>0</v>
      </c>
      <c r="G70" s="32">
        <v>0</v>
      </c>
      <c r="H70" s="32">
        <v>0</v>
      </c>
      <c r="I70" s="32">
        <v>0</v>
      </c>
      <c r="J70" s="32">
        <v>0</v>
      </c>
      <c r="K70" s="32">
        <v>0</v>
      </c>
      <c r="L70" s="32">
        <v>0</v>
      </c>
      <c r="M70" s="32">
        <v>0</v>
      </c>
      <c r="N70" s="32">
        <v>0</v>
      </c>
      <c r="O70" s="32">
        <v>0</v>
      </c>
      <c r="P70" s="32">
        <v>0</v>
      </c>
      <c r="Q70" s="32">
        <v>0</v>
      </c>
      <c r="R70" s="32">
        <v>0</v>
      </c>
      <c r="S70" s="32">
        <v>0</v>
      </c>
      <c r="T70" s="32">
        <v>0</v>
      </c>
      <c r="U70" s="32">
        <v>0</v>
      </c>
      <c r="V70" s="32">
        <v>0</v>
      </c>
      <c r="W70" s="32">
        <v>0</v>
      </c>
      <c r="X70" s="32">
        <v>0</v>
      </c>
      <c r="Y70" s="32">
        <v>0</v>
      </c>
      <c r="Z70" s="32">
        <v>0</v>
      </c>
      <c r="AA70" s="32">
        <v>0</v>
      </c>
      <c r="AB70" s="32">
        <v>0</v>
      </c>
      <c r="AC70" s="32">
        <v>0</v>
      </c>
      <c r="AD70" s="32">
        <v>0</v>
      </c>
      <c r="AE70" s="32">
        <v>0</v>
      </c>
      <c r="AF70" s="32">
        <v>0</v>
      </c>
      <c r="AG70" s="32">
        <v>0</v>
      </c>
      <c r="AH70" s="32">
        <v>0</v>
      </c>
      <c r="AI70" s="32">
        <v>0</v>
      </c>
      <c r="AJ70" s="32">
        <v>0</v>
      </c>
      <c r="AK70" s="32">
        <v>0</v>
      </c>
      <c r="AL70" s="32">
        <v>0</v>
      </c>
      <c r="AM70" s="32">
        <v>0</v>
      </c>
      <c r="AN70" s="32">
        <v>0</v>
      </c>
      <c r="AO70" s="32">
        <v>0</v>
      </c>
      <c r="AP70" s="32">
        <v>0</v>
      </c>
      <c r="AQ70" s="32">
        <v>0</v>
      </c>
      <c r="AR70" s="32">
        <v>0</v>
      </c>
      <c r="AS70" s="32">
        <v>0</v>
      </c>
      <c r="AT70" s="32">
        <v>0</v>
      </c>
      <c r="AU70" s="32">
        <v>0</v>
      </c>
      <c r="AV70" s="32">
        <v>0</v>
      </c>
      <c r="AW70" s="32">
        <v>0</v>
      </c>
      <c r="AX70" s="32">
        <v>0</v>
      </c>
      <c r="AY70" s="32">
        <v>0</v>
      </c>
      <c r="AZ70" s="32">
        <v>0</v>
      </c>
      <c r="BA70" s="32">
        <v>0</v>
      </c>
      <c r="BB70" s="32">
        <v>0</v>
      </c>
      <c r="BC70" s="32">
        <v>0</v>
      </c>
      <c r="BD70" s="32">
        <v>0</v>
      </c>
      <c r="BE70" s="32">
        <v>0</v>
      </c>
      <c r="BF70" s="32">
        <v>0</v>
      </c>
      <c r="BG70" s="32">
        <v>0</v>
      </c>
      <c r="BH70" s="32">
        <v>0</v>
      </c>
      <c r="BI70" s="32">
        <v>0</v>
      </c>
      <c r="BJ70" s="32">
        <v>0</v>
      </c>
      <c r="BK70" s="32">
        <v>0</v>
      </c>
      <c r="BL70" s="32">
        <v>0</v>
      </c>
      <c r="BM70" s="32">
        <v>0</v>
      </c>
      <c r="BN70" s="32">
        <v>0</v>
      </c>
      <c r="BO70" s="32">
        <v>0</v>
      </c>
      <c r="BP70" s="32">
        <v>0</v>
      </c>
      <c r="BQ70" s="32">
        <v>0</v>
      </c>
      <c r="BR70" s="32">
        <v>0</v>
      </c>
      <c r="BS70" s="32">
        <v>0</v>
      </c>
      <c r="BT70" s="32">
        <v>0</v>
      </c>
      <c r="BU70" s="32">
        <v>0</v>
      </c>
      <c r="BV70" s="32">
        <v>0</v>
      </c>
      <c r="BW70" s="32">
        <v>0</v>
      </c>
      <c r="BX70" s="32">
        <v>0</v>
      </c>
      <c r="BY70" s="32">
        <v>0</v>
      </c>
      <c r="BZ70" s="32">
        <v>0</v>
      </c>
      <c r="CA70" s="32">
        <v>0</v>
      </c>
    </row>
    <row r="71" spans="1:79" ht="20.100000000000001" customHeight="1" x14ac:dyDescent="0.3">
      <c r="A71" s="5" t="s">
        <v>51</v>
      </c>
      <c r="B71" s="3" t="s">
        <v>559</v>
      </c>
      <c r="C71" s="3">
        <v>156</v>
      </c>
      <c r="D71" s="32">
        <v>0</v>
      </c>
      <c r="E71" s="32">
        <v>0</v>
      </c>
      <c r="F71" s="32">
        <v>0</v>
      </c>
      <c r="G71" s="32">
        <v>0</v>
      </c>
      <c r="H71" s="32">
        <v>0</v>
      </c>
      <c r="I71" s="32">
        <v>0</v>
      </c>
      <c r="J71" s="32">
        <v>0</v>
      </c>
      <c r="K71" s="32">
        <v>0</v>
      </c>
      <c r="L71" s="32">
        <v>0</v>
      </c>
      <c r="M71" s="32">
        <v>0</v>
      </c>
      <c r="N71" s="32">
        <v>0</v>
      </c>
      <c r="O71" s="32">
        <v>0</v>
      </c>
      <c r="P71" s="32">
        <v>0</v>
      </c>
      <c r="Q71" s="32">
        <v>0</v>
      </c>
      <c r="R71" s="32">
        <v>0</v>
      </c>
      <c r="S71" s="32">
        <v>0</v>
      </c>
      <c r="T71" s="32">
        <v>0</v>
      </c>
      <c r="U71" s="32">
        <v>0</v>
      </c>
      <c r="V71" s="32">
        <v>0</v>
      </c>
      <c r="W71" s="32">
        <v>0</v>
      </c>
      <c r="X71" s="32">
        <v>0</v>
      </c>
      <c r="Y71" s="32">
        <v>0</v>
      </c>
      <c r="Z71" s="32">
        <v>0</v>
      </c>
      <c r="AA71" s="32">
        <v>0</v>
      </c>
      <c r="AB71" s="32">
        <v>0</v>
      </c>
      <c r="AC71" s="32">
        <v>0</v>
      </c>
      <c r="AD71" s="32">
        <v>0</v>
      </c>
      <c r="AE71" s="32">
        <v>0</v>
      </c>
      <c r="AF71" s="32">
        <v>0</v>
      </c>
      <c r="AG71" s="32">
        <v>0</v>
      </c>
      <c r="AH71" s="32">
        <v>0</v>
      </c>
      <c r="AI71" s="32">
        <v>0</v>
      </c>
      <c r="AJ71" s="32">
        <v>0</v>
      </c>
      <c r="AK71" s="32">
        <v>0</v>
      </c>
      <c r="AL71" s="32">
        <v>0</v>
      </c>
      <c r="AM71" s="32">
        <v>0</v>
      </c>
      <c r="AN71" s="32">
        <v>0</v>
      </c>
      <c r="AO71" s="32">
        <v>0</v>
      </c>
      <c r="AP71" s="32">
        <v>0</v>
      </c>
      <c r="AQ71" s="32">
        <v>0</v>
      </c>
      <c r="AR71" s="32">
        <v>0</v>
      </c>
      <c r="AS71" s="32">
        <v>0</v>
      </c>
      <c r="AT71" s="32">
        <v>0</v>
      </c>
      <c r="AU71" s="32">
        <v>0</v>
      </c>
      <c r="AV71" s="32">
        <v>0</v>
      </c>
      <c r="AW71" s="32">
        <v>0</v>
      </c>
      <c r="AX71" s="32">
        <v>0</v>
      </c>
      <c r="AY71" s="32">
        <v>0</v>
      </c>
      <c r="AZ71" s="32">
        <v>0</v>
      </c>
      <c r="BA71" s="32">
        <v>0</v>
      </c>
      <c r="BB71" s="32">
        <v>0</v>
      </c>
      <c r="BC71" s="32">
        <v>0</v>
      </c>
      <c r="BD71" s="32">
        <v>0</v>
      </c>
      <c r="BE71" s="32">
        <v>0</v>
      </c>
      <c r="BF71" s="32">
        <v>0</v>
      </c>
      <c r="BG71" s="32">
        <v>0</v>
      </c>
      <c r="BH71" s="32">
        <v>0</v>
      </c>
      <c r="BI71" s="32">
        <v>0</v>
      </c>
      <c r="BJ71" s="32">
        <v>0</v>
      </c>
      <c r="BK71" s="32">
        <v>0</v>
      </c>
      <c r="BL71" s="32">
        <v>0</v>
      </c>
      <c r="BM71" s="32">
        <v>0</v>
      </c>
      <c r="BN71" s="32">
        <v>0</v>
      </c>
      <c r="BO71" s="32">
        <v>0</v>
      </c>
      <c r="BP71" s="32">
        <v>0</v>
      </c>
      <c r="BQ71" s="32">
        <v>0</v>
      </c>
      <c r="BR71" s="32">
        <v>0</v>
      </c>
      <c r="BS71" s="32">
        <v>0</v>
      </c>
      <c r="BT71" s="32">
        <v>0</v>
      </c>
      <c r="BU71" s="32">
        <v>0</v>
      </c>
      <c r="BV71" s="32">
        <v>0</v>
      </c>
      <c r="BW71" s="32">
        <v>0</v>
      </c>
      <c r="BX71" s="32">
        <v>0</v>
      </c>
      <c r="BY71" s="32">
        <v>0</v>
      </c>
      <c r="BZ71" s="32">
        <v>0</v>
      </c>
      <c r="CA71" s="32">
        <v>0</v>
      </c>
    </row>
    <row r="72" spans="1:79" ht="20.100000000000001" customHeight="1" x14ac:dyDescent="0.3">
      <c r="A72" s="5" t="s">
        <v>52</v>
      </c>
      <c r="B72" s="3" t="s">
        <v>560</v>
      </c>
      <c r="C72" s="3">
        <v>157</v>
      </c>
      <c r="D72" s="32">
        <v>0</v>
      </c>
      <c r="E72" s="32">
        <v>0</v>
      </c>
      <c r="F72" s="32">
        <v>0</v>
      </c>
      <c r="G72" s="32">
        <v>0</v>
      </c>
      <c r="H72" s="32">
        <v>0</v>
      </c>
      <c r="I72" s="32">
        <v>0</v>
      </c>
      <c r="J72" s="32">
        <v>0</v>
      </c>
      <c r="K72" s="32">
        <v>0</v>
      </c>
      <c r="L72" s="32">
        <v>0</v>
      </c>
      <c r="M72" s="32">
        <v>0</v>
      </c>
      <c r="N72" s="32">
        <v>0</v>
      </c>
      <c r="O72" s="32">
        <v>0</v>
      </c>
      <c r="P72" s="32">
        <v>0</v>
      </c>
      <c r="Q72" s="32">
        <v>0</v>
      </c>
      <c r="R72" s="32">
        <v>0</v>
      </c>
      <c r="S72" s="32">
        <v>0</v>
      </c>
      <c r="T72" s="32">
        <v>0</v>
      </c>
      <c r="U72" s="32">
        <v>0</v>
      </c>
      <c r="V72" s="32">
        <v>0</v>
      </c>
      <c r="W72" s="32">
        <v>0</v>
      </c>
      <c r="X72" s="32">
        <v>0</v>
      </c>
      <c r="Y72" s="32">
        <v>0</v>
      </c>
      <c r="Z72" s="32">
        <v>0</v>
      </c>
      <c r="AA72" s="32">
        <v>0</v>
      </c>
      <c r="AB72" s="32">
        <v>0</v>
      </c>
      <c r="AC72" s="32">
        <v>0</v>
      </c>
      <c r="AD72" s="32">
        <v>0</v>
      </c>
      <c r="AE72" s="32">
        <v>0</v>
      </c>
      <c r="AF72" s="32">
        <v>0</v>
      </c>
      <c r="AG72" s="32">
        <v>0</v>
      </c>
      <c r="AH72" s="32">
        <v>0</v>
      </c>
      <c r="AI72" s="32">
        <v>0</v>
      </c>
      <c r="AJ72" s="32">
        <v>0</v>
      </c>
      <c r="AK72" s="32">
        <v>0</v>
      </c>
      <c r="AL72" s="32">
        <v>0</v>
      </c>
      <c r="AM72" s="32">
        <v>0</v>
      </c>
      <c r="AN72" s="32">
        <v>0</v>
      </c>
      <c r="AO72" s="32">
        <v>0</v>
      </c>
      <c r="AP72" s="32">
        <v>0</v>
      </c>
      <c r="AQ72" s="32">
        <v>0</v>
      </c>
      <c r="AR72" s="32">
        <v>0</v>
      </c>
      <c r="AS72" s="32">
        <v>0</v>
      </c>
      <c r="AT72" s="32">
        <v>0</v>
      </c>
      <c r="AU72" s="32">
        <v>0</v>
      </c>
      <c r="AV72" s="32">
        <v>0</v>
      </c>
      <c r="AW72" s="32">
        <v>0</v>
      </c>
      <c r="AX72" s="32">
        <v>0</v>
      </c>
      <c r="AY72" s="32">
        <v>0</v>
      </c>
      <c r="AZ72" s="32">
        <v>0</v>
      </c>
      <c r="BA72" s="32">
        <v>0</v>
      </c>
      <c r="BB72" s="32">
        <v>0</v>
      </c>
      <c r="BC72" s="32">
        <v>0</v>
      </c>
      <c r="BD72" s="32">
        <v>0</v>
      </c>
      <c r="BE72" s="32">
        <v>0</v>
      </c>
      <c r="BF72" s="32">
        <v>0</v>
      </c>
      <c r="BG72" s="32">
        <v>0</v>
      </c>
      <c r="BH72" s="32">
        <v>0</v>
      </c>
      <c r="BI72" s="32">
        <v>0</v>
      </c>
      <c r="BJ72" s="32">
        <v>0</v>
      </c>
      <c r="BK72" s="32">
        <v>0</v>
      </c>
      <c r="BL72" s="32">
        <v>0</v>
      </c>
      <c r="BM72" s="32">
        <v>0</v>
      </c>
      <c r="BN72" s="32">
        <v>0</v>
      </c>
      <c r="BO72" s="32">
        <v>0</v>
      </c>
      <c r="BP72" s="32">
        <v>0</v>
      </c>
      <c r="BQ72" s="32">
        <v>0</v>
      </c>
      <c r="BR72" s="32">
        <v>0</v>
      </c>
      <c r="BS72" s="32">
        <v>0</v>
      </c>
      <c r="BT72" s="32">
        <v>0</v>
      </c>
      <c r="BU72" s="32">
        <v>0</v>
      </c>
      <c r="BV72" s="32">
        <v>0</v>
      </c>
      <c r="BW72" s="32">
        <v>0</v>
      </c>
      <c r="BX72" s="32">
        <v>0</v>
      </c>
      <c r="BY72" s="32">
        <v>0</v>
      </c>
      <c r="BZ72" s="32">
        <v>0</v>
      </c>
      <c r="CA72" s="32">
        <v>0</v>
      </c>
    </row>
    <row r="73" spans="1:79" ht="20.100000000000001" customHeight="1" x14ac:dyDescent="0.3">
      <c r="A73" s="5" t="s">
        <v>53</v>
      </c>
      <c r="B73" s="3" t="s">
        <v>561</v>
      </c>
      <c r="C73" s="3">
        <v>158</v>
      </c>
      <c r="D73" s="32">
        <v>0</v>
      </c>
      <c r="E73" s="32">
        <v>0</v>
      </c>
      <c r="F73" s="32">
        <v>0</v>
      </c>
      <c r="G73" s="32">
        <v>0</v>
      </c>
      <c r="H73" s="32">
        <v>0</v>
      </c>
      <c r="I73" s="32">
        <v>0</v>
      </c>
      <c r="J73" s="32">
        <v>0</v>
      </c>
      <c r="K73" s="32">
        <v>0</v>
      </c>
      <c r="L73" s="32">
        <v>0</v>
      </c>
      <c r="M73" s="32">
        <v>0</v>
      </c>
      <c r="N73" s="32">
        <v>0</v>
      </c>
      <c r="O73" s="32">
        <v>0</v>
      </c>
      <c r="P73" s="32">
        <v>0</v>
      </c>
      <c r="Q73" s="32">
        <v>0</v>
      </c>
      <c r="R73" s="32">
        <v>0</v>
      </c>
      <c r="S73" s="32">
        <v>0</v>
      </c>
      <c r="T73" s="32">
        <v>0</v>
      </c>
      <c r="U73" s="32">
        <v>0</v>
      </c>
      <c r="V73" s="32">
        <v>0</v>
      </c>
      <c r="W73" s="32">
        <v>0</v>
      </c>
      <c r="X73" s="32">
        <v>0</v>
      </c>
      <c r="Y73" s="32">
        <v>0</v>
      </c>
      <c r="Z73" s="32">
        <v>0</v>
      </c>
      <c r="AA73" s="32">
        <v>0</v>
      </c>
      <c r="AB73" s="32">
        <v>0</v>
      </c>
      <c r="AC73" s="32">
        <v>0</v>
      </c>
      <c r="AD73" s="32">
        <v>0</v>
      </c>
      <c r="AE73" s="32">
        <v>0</v>
      </c>
      <c r="AF73" s="32">
        <v>0</v>
      </c>
      <c r="AG73" s="32">
        <v>0</v>
      </c>
      <c r="AH73" s="32">
        <v>0</v>
      </c>
      <c r="AI73" s="32">
        <v>0</v>
      </c>
      <c r="AJ73" s="32">
        <v>0</v>
      </c>
      <c r="AK73" s="32">
        <v>0</v>
      </c>
      <c r="AL73" s="32">
        <v>0</v>
      </c>
      <c r="AM73" s="32">
        <v>0</v>
      </c>
      <c r="AN73" s="32">
        <v>0</v>
      </c>
      <c r="AO73" s="32">
        <v>0</v>
      </c>
      <c r="AP73" s="32">
        <v>0</v>
      </c>
      <c r="AQ73" s="32">
        <v>0</v>
      </c>
      <c r="AR73" s="32">
        <v>0</v>
      </c>
      <c r="AS73" s="32">
        <v>0</v>
      </c>
      <c r="AT73" s="32">
        <v>0</v>
      </c>
      <c r="AU73" s="32">
        <v>0</v>
      </c>
      <c r="AV73" s="32">
        <v>0</v>
      </c>
      <c r="AW73" s="32">
        <v>0</v>
      </c>
      <c r="AX73" s="32">
        <v>0</v>
      </c>
      <c r="AY73" s="32">
        <v>0</v>
      </c>
      <c r="AZ73" s="32">
        <v>0</v>
      </c>
      <c r="BA73" s="32">
        <v>0</v>
      </c>
      <c r="BB73" s="32">
        <v>0</v>
      </c>
      <c r="BC73" s="32">
        <v>0</v>
      </c>
      <c r="BD73" s="32">
        <v>0</v>
      </c>
      <c r="BE73" s="32">
        <v>0</v>
      </c>
      <c r="BF73" s="32">
        <v>0</v>
      </c>
      <c r="BG73" s="32">
        <v>0</v>
      </c>
      <c r="BH73" s="32">
        <v>0</v>
      </c>
      <c r="BI73" s="32">
        <v>0</v>
      </c>
      <c r="BJ73" s="32">
        <v>0</v>
      </c>
      <c r="BK73" s="32">
        <v>0</v>
      </c>
      <c r="BL73" s="32">
        <v>0</v>
      </c>
      <c r="BM73" s="32">
        <v>0</v>
      </c>
      <c r="BN73" s="32">
        <v>0</v>
      </c>
      <c r="BO73" s="32">
        <v>0</v>
      </c>
      <c r="BP73" s="32">
        <v>0</v>
      </c>
      <c r="BQ73" s="32">
        <v>0</v>
      </c>
      <c r="BR73" s="32">
        <v>0</v>
      </c>
      <c r="BS73" s="32">
        <v>0</v>
      </c>
      <c r="BT73" s="32">
        <v>0</v>
      </c>
      <c r="BU73" s="32">
        <v>0</v>
      </c>
      <c r="BV73" s="32">
        <v>0</v>
      </c>
      <c r="BW73" s="32">
        <v>0</v>
      </c>
      <c r="BX73" s="32">
        <v>0</v>
      </c>
      <c r="BY73" s="32">
        <v>0</v>
      </c>
      <c r="BZ73" s="32">
        <v>0</v>
      </c>
      <c r="CA73" s="32">
        <v>0</v>
      </c>
    </row>
    <row r="74" spans="1:79" ht="20.100000000000001" customHeight="1" x14ac:dyDescent="0.3">
      <c r="A74" s="5" t="s">
        <v>54</v>
      </c>
      <c r="B74" s="3" t="s">
        <v>562</v>
      </c>
      <c r="C74" s="3">
        <v>159</v>
      </c>
      <c r="D74" s="32">
        <v>0</v>
      </c>
      <c r="E74" s="32">
        <v>0</v>
      </c>
      <c r="F74" s="32">
        <v>0</v>
      </c>
      <c r="G74" s="32">
        <v>0</v>
      </c>
      <c r="H74" s="32">
        <v>0</v>
      </c>
      <c r="I74" s="32">
        <v>0</v>
      </c>
      <c r="J74" s="32">
        <v>0</v>
      </c>
      <c r="K74" s="32">
        <v>0</v>
      </c>
      <c r="L74" s="32">
        <v>0</v>
      </c>
      <c r="M74" s="32">
        <v>0</v>
      </c>
      <c r="N74" s="32">
        <v>0</v>
      </c>
      <c r="O74" s="32">
        <v>0</v>
      </c>
      <c r="P74" s="32">
        <v>0</v>
      </c>
      <c r="Q74" s="32">
        <v>0</v>
      </c>
      <c r="R74" s="32">
        <v>0</v>
      </c>
      <c r="S74" s="32">
        <v>0</v>
      </c>
      <c r="T74" s="32">
        <v>0</v>
      </c>
      <c r="U74" s="32">
        <v>0</v>
      </c>
      <c r="V74" s="32">
        <v>0</v>
      </c>
      <c r="W74" s="32">
        <v>0</v>
      </c>
      <c r="X74" s="32">
        <v>0</v>
      </c>
      <c r="Y74" s="32">
        <v>0</v>
      </c>
      <c r="Z74" s="32">
        <v>0</v>
      </c>
      <c r="AA74" s="32">
        <v>0</v>
      </c>
      <c r="AB74" s="32">
        <v>0</v>
      </c>
      <c r="AC74" s="32">
        <v>0</v>
      </c>
      <c r="AD74" s="32">
        <v>0</v>
      </c>
      <c r="AE74" s="32">
        <v>0</v>
      </c>
      <c r="AF74" s="32">
        <v>0</v>
      </c>
      <c r="AG74" s="32">
        <v>0</v>
      </c>
      <c r="AH74" s="32">
        <v>0</v>
      </c>
      <c r="AI74" s="32">
        <v>0</v>
      </c>
      <c r="AJ74" s="32">
        <v>0</v>
      </c>
      <c r="AK74" s="32">
        <v>0</v>
      </c>
      <c r="AL74" s="32">
        <v>0</v>
      </c>
      <c r="AM74" s="32">
        <v>0</v>
      </c>
      <c r="AN74" s="32">
        <v>0</v>
      </c>
      <c r="AO74" s="32">
        <v>0</v>
      </c>
      <c r="AP74" s="32">
        <v>0</v>
      </c>
      <c r="AQ74" s="32">
        <v>0</v>
      </c>
      <c r="AR74" s="32">
        <v>0</v>
      </c>
      <c r="AS74" s="32">
        <v>0</v>
      </c>
      <c r="AT74" s="32">
        <v>0</v>
      </c>
      <c r="AU74" s="32">
        <v>0</v>
      </c>
      <c r="AV74" s="32">
        <v>0</v>
      </c>
      <c r="AW74" s="32">
        <v>0</v>
      </c>
      <c r="AX74" s="32">
        <v>0</v>
      </c>
      <c r="AY74" s="32">
        <v>0</v>
      </c>
      <c r="AZ74" s="32">
        <v>0</v>
      </c>
      <c r="BA74" s="32">
        <v>0</v>
      </c>
      <c r="BB74" s="32">
        <v>0</v>
      </c>
      <c r="BC74" s="32">
        <v>0</v>
      </c>
      <c r="BD74" s="32">
        <v>0</v>
      </c>
      <c r="BE74" s="32">
        <v>0</v>
      </c>
      <c r="BF74" s="32">
        <v>0</v>
      </c>
      <c r="BG74" s="32">
        <v>0</v>
      </c>
      <c r="BH74" s="32">
        <v>0</v>
      </c>
      <c r="BI74" s="32">
        <v>0</v>
      </c>
      <c r="BJ74" s="32">
        <v>0</v>
      </c>
      <c r="BK74" s="32">
        <v>0</v>
      </c>
      <c r="BL74" s="32">
        <v>0</v>
      </c>
      <c r="BM74" s="32">
        <v>0</v>
      </c>
      <c r="BN74" s="32">
        <v>0</v>
      </c>
      <c r="BO74" s="32">
        <v>0</v>
      </c>
      <c r="BP74" s="32">
        <v>0</v>
      </c>
      <c r="BQ74" s="32">
        <v>0</v>
      </c>
      <c r="BR74" s="32">
        <v>0</v>
      </c>
      <c r="BS74" s="32">
        <v>0</v>
      </c>
      <c r="BT74" s="32">
        <v>0</v>
      </c>
      <c r="BU74" s="32">
        <v>0</v>
      </c>
      <c r="BV74" s="32">
        <v>0</v>
      </c>
      <c r="BW74" s="32">
        <v>0</v>
      </c>
      <c r="BX74" s="32">
        <v>0</v>
      </c>
      <c r="BY74" s="32">
        <v>0</v>
      </c>
      <c r="BZ74" s="32">
        <v>0</v>
      </c>
      <c r="CA74" s="32">
        <v>0</v>
      </c>
    </row>
    <row r="75" spans="1:79" ht="20.100000000000001" customHeight="1" x14ac:dyDescent="0.3">
      <c r="A75" s="5" t="s">
        <v>55</v>
      </c>
      <c r="B75" s="3" t="s">
        <v>563</v>
      </c>
      <c r="C75" s="3">
        <v>160</v>
      </c>
      <c r="D75" s="32">
        <v>0</v>
      </c>
      <c r="E75" s="32">
        <v>0</v>
      </c>
      <c r="F75" s="32">
        <v>0</v>
      </c>
      <c r="G75" s="32">
        <v>0</v>
      </c>
      <c r="H75" s="32">
        <v>0</v>
      </c>
      <c r="I75" s="32">
        <v>0</v>
      </c>
      <c r="J75" s="32">
        <v>0</v>
      </c>
      <c r="K75" s="32">
        <v>0</v>
      </c>
      <c r="L75" s="32">
        <v>0</v>
      </c>
      <c r="M75" s="32">
        <v>0</v>
      </c>
      <c r="N75" s="32">
        <v>0</v>
      </c>
      <c r="O75" s="32">
        <v>0</v>
      </c>
      <c r="P75" s="32">
        <v>0</v>
      </c>
      <c r="Q75" s="32">
        <v>0</v>
      </c>
      <c r="R75" s="32">
        <v>0</v>
      </c>
      <c r="S75" s="32">
        <v>0</v>
      </c>
      <c r="T75" s="32">
        <v>0</v>
      </c>
      <c r="U75" s="32">
        <v>0</v>
      </c>
      <c r="V75" s="32">
        <v>0</v>
      </c>
      <c r="W75" s="32">
        <v>0</v>
      </c>
      <c r="X75" s="32">
        <v>0</v>
      </c>
      <c r="Y75" s="32">
        <v>0</v>
      </c>
      <c r="Z75" s="32">
        <v>0</v>
      </c>
      <c r="AA75" s="32">
        <v>0</v>
      </c>
      <c r="AB75" s="32">
        <v>0</v>
      </c>
      <c r="AC75" s="32">
        <v>0</v>
      </c>
      <c r="AD75" s="32">
        <v>0</v>
      </c>
      <c r="AE75" s="32">
        <v>0</v>
      </c>
      <c r="AF75" s="32">
        <v>0</v>
      </c>
      <c r="AG75" s="32">
        <v>0</v>
      </c>
      <c r="AH75" s="32">
        <v>0</v>
      </c>
      <c r="AI75" s="32">
        <v>0</v>
      </c>
      <c r="AJ75" s="32">
        <v>0</v>
      </c>
      <c r="AK75" s="32">
        <v>0</v>
      </c>
      <c r="AL75" s="32">
        <v>0</v>
      </c>
      <c r="AM75" s="32">
        <v>0</v>
      </c>
      <c r="AN75" s="32">
        <v>0</v>
      </c>
      <c r="AO75" s="32">
        <v>0</v>
      </c>
      <c r="AP75" s="32">
        <v>0</v>
      </c>
      <c r="AQ75" s="32">
        <v>0</v>
      </c>
      <c r="AR75" s="32">
        <v>0</v>
      </c>
      <c r="AS75" s="32">
        <v>0</v>
      </c>
      <c r="AT75" s="32">
        <v>0</v>
      </c>
      <c r="AU75" s="32">
        <v>0</v>
      </c>
      <c r="AV75" s="32">
        <v>0</v>
      </c>
      <c r="AW75" s="32">
        <v>0</v>
      </c>
      <c r="AX75" s="32">
        <v>0</v>
      </c>
      <c r="AY75" s="32">
        <v>0</v>
      </c>
      <c r="AZ75" s="32">
        <v>0</v>
      </c>
      <c r="BA75" s="32">
        <v>0</v>
      </c>
      <c r="BB75" s="32">
        <v>0</v>
      </c>
      <c r="BC75" s="32">
        <v>0</v>
      </c>
      <c r="BD75" s="32">
        <v>0</v>
      </c>
      <c r="BE75" s="32">
        <v>0</v>
      </c>
      <c r="BF75" s="32">
        <v>0</v>
      </c>
      <c r="BG75" s="32">
        <v>0</v>
      </c>
      <c r="BH75" s="32">
        <v>0</v>
      </c>
      <c r="BI75" s="32">
        <v>0</v>
      </c>
      <c r="BJ75" s="32">
        <v>0</v>
      </c>
      <c r="BK75" s="32">
        <v>0</v>
      </c>
      <c r="BL75" s="32">
        <v>0</v>
      </c>
      <c r="BM75" s="32">
        <v>0</v>
      </c>
      <c r="BN75" s="32">
        <v>0</v>
      </c>
      <c r="BO75" s="32">
        <v>0</v>
      </c>
      <c r="BP75" s="32">
        <v>0</v>
      </c>
      <c r="BQ75" s="32">
        <v>0</v>
      </c>
      <c r="BR75" s="32">
        <v>0</v>
      </c>
      <c r="BS75" s="32">
        <v>0</v>
      </c>
      <c r="BT75" s="32">
        <v>0</v>
      </c>
      <c r="BU75" s="32">
        <v>0</v>
      </c>
      <c r="BV75" s="32">
        <v>0</v>
      </c>
      <c r="BW75" s="32">
        <v>0</v>
      </c>
      <c r="BX75" s="32">
        <v>0</v>
      </c>
      <c r="BY75" s="32">
        <v>0</v>
      </c>
      <c r="BZ75" s="32">
        <v>0</v>
      </c>
      <c r="CA75" s="32">
        <v>0</v>
      </c>
    </row>
    <row r="76" spans="1:79" ht="20.100000000000001" customHeight="1" x14ac:dyDescent="0.3">
      <c r="A76" s="5" t="s">
        <v>56</v>
      </c>
      <c r="B76" s="3" t="s">
        <v>564</v>
      </c>
      <c r="C76" s="3">
        <v>161</v>
      </c>
      <c r="D76" s="32">
        <v>0</v>
      </c>
      <c r="E76" s="32">
        <v>0</v>
      </c>
      <c r="F76" s="32">
        <v>0</v>
      </c>
      <c r="G76" s="32">
        <v>0</v>
      </c>
      <c r="H76" s="32">
        <v>0</v>
      </c>
      <c r="I76" s="32">
        <v>0</v>
      </c>
      <c r="J76" s="32">
        <v>0</v>
      </c>
      <c r="K76" s="32">
        <v>0</v>
      </c>
      <c r="L76" s="32">
        <v>0</v>
      </c>
      <c r="M76" s="32">
        <v>0</v>
      </c>
      <c r="N76" s="32">
        <v>0</v>
      </c>
      <c r="O76" s="32">
        <v>0</v>
      </c>
      <c r="P76" s="32">
        <v>0</v>
      </c>
      <c r="Q76" s="32">
        <v>0</v>
      </c>
      <c r="R76" s="32">
        <v>0</v>
      </c>
      <c r="S76" s="32">
        <v>0</v>
      </c>
      <c r="T76" s="32">
        <v>0</v>
      </c>
      <c r="U76" s="32">
        <v>0</v>
      </c>
      <c r="V76" s="32">
        <v>0</v>
      </c>
      <c r="W76" s="32">
        <v>0</v>
      </c>
      <c r="X76" s="32">
        <v>0</v>
      </c>
      <c r="Y76" s="32">
        <v>0</v>
      </c>
      <c r="Z76" s="32">
        <v>0</v>
      </c>
      <c r="AA76" s="32">
        <v>0</v>
      </c>
      <c r="AB76" s="32">
        <v>0</v>
      </c>
      <c r="AC76" s="32">
        <v>0</v>
      </c>
      <c r="AD76" s="32">
        <v>0</v>
      </c>
      <c r="AE76" s="32">
        <v>0</v>
      </c>
      <c r="AF76" s="32">
        <v>0</v>
      </c>
      <c r="AG76" s="32">
        <v>0</v>
      </c>
      <c r="AH76" s="32">
        <v>0</v>
      </c>
      <c r="AI76" s="32">
        <v>0</v>
      </c>
      <c r="AJ76" s="32">
        <v>0</v>
      </c>
      <c r="AK76" s="32">
        <v>0</v>
      </c>
      <c r="AL76" s="32">
        <v>0</v>
      </c>
      <c r="AM76" s="32">
        <v>0</v>
      </c>
      <c r="AN76" s="32">
        <v>0</v>
      </c>
      <c r="AO76" s="32">
        <v>0</v>
      </c>
      <c r="AP76" s="32">
        <v>0</v>
      </c>
      <c r="AQ76" s="32">
        <v>0</v>
      </c>
      <c r="AR76" s="32">
        <v>0</v>
      </c>
      <c r="AS76" s="32">
        <v>0</v>
      </c>
      <c r="AT76" s="32">
        <v>0</v>
      </c>
      <c r="AU76" s="32">
        <v>0</v>
      </c>
      <c r="AV76" s="32">
        <v>0</v>
      </c>
      <c r="AW76" s="32">
        <v>0</v>
      </c>
      <c r="AX76" s="32">
        <v>0</v>
      </c>
      <c r="AY76" s="32">
        <v>0</v>
      </c>
      <c r="AZ76" s="32">
        <v>0</v>
      </c>
      <c r="BA76" s="32">
        <v>0</v>
      </c>
      <c r="BB76" s="32">
        <v>0</v>
      </c>
      <c r="BC76" s="32">
        <v>0</v>
      </c>
      <c r="BD76" s="32">
        <v>0</v>
      </c>
      <c r="BE76" s="32">
        <v>0</v>
      </c>
      <c r="BF76" s="32">
        <v>0</v>
      </c>
      <c r="BG76" s="32">
        <v>0</v>
      </c>
      <c r="BH76" s="32">
        <v>0</v>
      </c>
      <c r="BI76" s="32">
        <v>0</v>
      </c>
      <c r="BJ76" s="32">
        <v>0</v>
      </c>
      <c r="BK76" s="32">
        <v>0</v>
      </c>
      <c r="BL76" s="32">
        <v>0</v>
      </c>
      <c r="BM76" s="32">
        <v>0</v>
      </c>
      <c r="BN76" s="32">
        <v>0</v>
      </c>
      <c r="BO76" s="32">
        <v>0</v>
      </c>
      <c r="BP76" s="32">
        <v>0</v>
      </c>
      <c r="BQ76" s="32">
        <v>0</v>
      </c>
      <c r="BR76" s="32">
        <v>0</v>
      </c>
      <c r="BS76" s="32">
        <v>0</v>
      </c>
      <c r="BT76" s="32">
        <v>0</v>
      </c>
      <c r="BU76" s="32">
        <v>0</v>
      </c>
      <c r="BV76" s="32">
        <v>0</v>
      </c>
      <c r="BW76" s="32">
        <v>0</v>
      </c>
      <c r="BX76" s="32">
        <v>0</v>
      </c>
      <c r="BY76" s="32">
        <v>0</v>
      </c>
      <c r="BZ76" s="32">
        <v>0</v>
      </c>
      <c r="CA76" s="32">
        <v>0</v>
      </c>
    </row>
    <row r="77" spans="1:79" ht="20.100000000000001" customHeight="1" x14ac:dyDescent="0.3">
      <c r="A77" s="5" t="s">
        <v>57</v>
      </c>
      <c r="B77" s="3" t="s">
        <v>565</v>
      </c>
      <c r="C77" s="3">
        <v>162</v>
      </c>
      <c r="D77" s="32">
        <v>0</v>
      </c>
      <c r="E77" s="32">
        <v>0</v>
      </c>
      <c r="F77" s="32">
        <v>0</v>
      </c>
      <c r="G77" s="32">
        <v>0</v>
      </c>
      <c r="H77" s="32">
        <v>0</v>
      </c>
      <c r="I77" s="32">
        <v>0</v>
      </c>
      <c r="J77" s="32">
        <v>0</v>
      </c>
      <c r="K77" s="32">
        <v>0</v>
      </c>
      <c r="L77" s="32">
        <v>0</v>
      </c>
      <c r="M77" s="32">
        <v>0</v>
      </c>
      <c r="N77" s="32">
        <v>0</v>
      </c>
      <c r="O77" s="32">
        <v>0</v>
      </c>
      <c r="P77" s="32">
        <v>0</v>
      </c>
      <c r="Q77" s="32">
        <v>0</v>
      </c>
      <c r="R77" s="32">
        <v>0</v>
      </c>
      <c r="S77" s="32">
        <v>0</v>
      </c>
      <c r="T77" s="32">
        <v>0</v>
      </c>
      <c r="U77" s="32">
        <v>0</v>
      </c>
      <c r="V77" s="32">
        <v>0</v>
      </c>
      <c r="W77" s="32">
        <v>0</v>
      </c>
      <c r="X77" s="32">
        <v>0</v>
      </c>
      <c r="Y77" s="32">
        <v>0</v>
      </c>
      <c r="Z77" s="32">
        <v>0</v>
      </c>
      <c r="AA77" s="32">
        <v>0</v>
      </c>
      <c r="AB77" s="32">
        <v>0</v>
      </c>
      <c r="AC77" s="32">
        <v>0</v>
      </c>
      <c r="AD77" s="32">
        <v>0</v>
      </c>
      <c r="AE77" s="32">
        <v>0</v>
      </c>
      <c r="AF77" s="32">
        <v>0</v>
      </c>
      <c r="AG77" s="32">
        <v>0</v>
      </c>
      <c r="AH77" s="32">
        <v>0</v>
      </c>
      <c r="AI77" s="32">
        <v>0</v>
      </c>
      <c r="AJ77" s="32">
        <v>0</v>
      </c>
      <c r="AK77" s="32">
        <v>0</v>
      </c>
      <c r="AL77" s="32">
        <v>0</v>
      </c>
      <c r="AM77" s="32">
        <v>0</v>
      </c>
      <c r="AN77" s="32">
        <v>0</v>
      </c>
      <c r="AO77" s="32">
        <v>0</v>
      </c>
      <c r="AP77" s="32">
        <v>0</v>
      </c>
      <c r="AQ77" s="32">
        <v>0</v>
      </c>
      <c r="AR77" s="32">
        <v>0</v>
      </c>
      <c r="AS77" s="32">
        <v>0</v>
      </c>
      <c r="AT77" s="32">
        <v>0</v>
      </c>
      <c r="AU77" s="32">
        <v>0</v>
      </c>
      <c r="AV77" s="32">
        <v>0</v>
      </c>
      <c r="AW77" s="32">
        <v>0</v>
      </c>
      <c r="AX77" s="32">
        <v>0</v>
      </c>
      <c r="AY77" s="32">
        <v>0</v>
      </c>
      <c r="AZ77" s="32">
        <v>0</v>
      </c>
      <c r="BA77" s="32">
        <v>0</v>
      </c>
      <c r="BB77" s="32">
        <v>0</v>
      </c>
      <c r="BC77" s="32">
        <v>0</v>
      </c>
      <c r="BD77" s="32">
        <v>0</v>
      </c>
      <c r="BE77" s="32">
        <v>0</v>
      </c>
      <c r="BF77" s="32">
        <v>0</v>
      </c>
      <c r="BG77" s="32">
        <v>0</v>
      </c>
      <c r="BH77" s="32">
        <v>0</v>
      </c>
      <c r="BI77" s="32">
        <v>0</v>
      </c>
      <c r="BJ77" s="32">
        <v>0</v>
      </c>
      <c r="BK77" s="32">
        <v>0</v>
      </c>
      <c r="BL77" s="32">
        <v>0</v>
      </c>
      <c r="BM77" s="32">
        <v>0</v>
      </c>
      <c r="BN77" s="32">
        <v>0</v>
      </c>
      <c r="BO77" s="32">
        <v>0</v>
      </c>
      <c r="BP77" s="32">
        <v>0</v>
      </c>
      <c r="BQ77" s="32">
        <v>0</v>
      </c>
      <c r="BR77" s="32">
        <v>0</v>
      </c>
      <c r="BS77" s="32">
        <v>0</v>
      </c>
      <c r="BT77" s="32">
        <v>0</v>
      </c>
      <c r="BU77" s="32">
        <v>0</v>
      </c>
      <c r="BV77" s="32">
        <v>0</v>
      </c>
      <c r="BW77" s="32">
        <v>0</v>
      </c>
      <c r="BX77" s="32">
        <v>0</v>
      </c>
      <c r="BY77" s="32">
        <v>0</v>
      </c>
      <c r="BZ77" s="32">
        <v>0</v>
      </c>
      <c r="CA77" s="32">
        <v>0</v>
      </c>
    </row>
    <row r="78" spans="1:79" ht="20.100000000000001" customHeight="1" x14ac:dyDescent="0.3">
      <c r="A78" s="5" t="s">
        <v>58</v>
      </c>
      <c r="B78" s="3" t="s">
        <v>734</v>
      </c>
      <c r="C78" s="3">
        <v>163</v>
      </c>
      <c r="D78" s="32">
        <v>0</v>
      </c>
      <c r="E78" s="32">
        <v>0</v>
      </c>
      <c r="F78" s="32">
        <v>0</v>
      </c>
      <c r="G78" s="32">
        <v>0</v>
      </c>
      <c r="H78" s="32">
        <v>0</v>
      </c>
      <c r="I78" s="32">
        <v>0</v>
      </c>
      <c r="J78" s="32">
        <v>0</v>
      </c>
      <c r="K78" s="32">
        <v>0</v>
      </c>
      <c r="L78" s="32">
        <v>0</v>
      </c>
      <c r="M78" s="32">
        <v>0</v>
      </c>
      <c r="N78" s="32">
        <v>0</v>
      </c>
      <c r="O78" s="32">
        <v>0</v>
      </c>
      <c r="P78" s="32">
        <v>0</v>
      </c>
      <c r="Q78" s="32">
        <v>0</v>
      </c>
      <c r="R78" s="32">
        <v>0</v>
      </c>
      <c r="S78" s="32">
        <v>0</v>
      </c>
      <c r="T78" s="32">
        <v>0</v>
      </c>
      <c r="U78" s="32">
        <v>0</v>
      </c>
      <c r="V78" s="32">
        <v>0</v>
      </c>
      <c r="W78" s="32">
        <v>0</v>
      </c>
      <c r="X78" s="32">
        <v>0</v>
      </c>
      <c r="Y78" s="32">
        <v>0</v>
      </c>
      <c r="Z78" s="32">
        <v>0</v>
      </c>
      <c r="AA78" s="32">
        <v>0</v>
      </c>
      <c r="AB78" s="32">
        <v>0</v>
      </c>
      <c r="AC78" s="32">
        <v>0</v>
      </c>
      <c r="AD78" s="32">
        <v>0</v>
      </c>
      <c r="AE78" s="32">
        <v>0</v>
      </c>
      <c r="AF78" s="32">
        <v>0</v>
      </c>
      <c r="AG78" s="32">
        <v>0</v>
      </c>
      <c r="AH78" s="32">
        <v>0</v>
      </c>
      <c r="AI78" s="32">
        <v>0</v>
      </c>
      <c r="AJ78" s="32">
        <v>0</v>
      </c>
      <c r="AK78" s="32">
        <v>0</v>
      </c>
      <c r="AL78" s="32">
        <v>0</v>
      </c>
      <c r="AM78" s="32">
        <v>0</v>
      </c>
      <c r="AN78" s="32">
        <v>0</v>
      </c>
      <c r="AO78" s="32">
        <v>0</v>
      </c>
      <c r="AP78" s="32">
        <v>0</v>
      </c>
      <c r="AQ78" s="32">
        <v>0</v>
      </c>
      <c r="AR78" s="32">
        <v>0</v>
      </c>
      <c r="AS78" s="32">
        <v>0</v>
      </c>
      <c r="AT78" s="32">
        <v>0</v>
      </c>
      <c r="AU78" s="32">
        <v>0</v>
      </c>
      <c r="AV78" s="32">
        <v>0</v>
      </c>
      <c r="AW78" s="32">
        <v>0</v>
      </c>
      <c r="AX78" s="32">
        <v>0</v>
      </c>
      <c r="AY78" s="32">
        <v>0</v>
      </c>
      <c r="AZ78" s="32">
        <v>0</v>
      </c>
      <c r="BA78" s="32">
        <v>0</v>
      </c>
      <c r="BB78" s="32">
        <v>0</v>
      </c>
      <c r="BC78" s="32">
        <v>0</v>
      </c>
      <c r="BD78" s="32">
        <v>0</v>
      </c>
      <c r="BE78" s="32">
        <v>0</v>
      </c>
      <c r="BF78" s="32">
        <v>0</v>
      </c>
      <c r="BG78" s="32">
        <v>0</v>
      </c>
      <c r="BH78" s="32">
        <v>0</v>
      </c>
      <c r="BI78" s="32">
        <v>0</v>
      </c>
      <c r="BJ78" s="32">
        <v>0</v>
      </c>
      <c r="BK78" s="32">
        <v>0</v>
      </c>
      <c r="BL78" s="32">
        <v>0</v>
      </c>
      <c r="BM78" s="32">
        <v>0</v>
      </c>
      <c r="BN78" s="32">
        <v>0</v>
      </c>
      <c r="BO78" s="32">
        <v>0</v>
      </c>
      <c r="BP78" s="32">
        <v>0</v>
      </c>
      <c r="BQ78" s="32">
        <v>0</v>
      </c>
      <c r="BR78" s="32">
        <v>0</v>
      </c>
      <c r="BS78" s="32">
        <v>0</v>
      </c>
      <c r="BT78" s="32">
        <v>0</v>
      </c>
      <c r="BU78" s="32">
        <v>0</v>
      </c>
      <c r="BV78" s="32">
        <v>0</v>
      </c>
      <c r="BW78" s="32">
        <v>0</v>
      </c>
      <c r="BX78" s="32">
        <v>0</v>
      </c>
      <c r="BY78" s="32">
        <v>0</v>
      </c>
      <c r="BZ78" s="32">
        <v>0</v>
      </c>
      <c r="CA78" s="32">
        <v>0</v>
      </c>
    </row>
    <row r="79" spans="1:79" ht="20.100000000000001" customHeight="1" x14ac:dyDescent="0.3">
      <c r="A79" s="5" t="s">
        <v>59</v>
      </c>
      <c r="B79" s="3" t="s">
        <v>662</v>
      </c>
      <c r="C79" s="3">
        <v>164</v>
      </c>
      <c r="D79" s="32">
        <v>0</v>
      </c>
      <c r="E79" s="32">
        <v>0</v>
      </c>
      <c r="F79" s="32">
        <v>0</v>
      </c>
      <c r="G79" s="32">
        <v>0</v>
      </c>
      <c r="H79" s="32">
        <v>0</v>
      </c>
      <c r="I79" s="32">
        <v>0</v>
      </c>
      <c r="J79" s="32">
        <v>0</v>
      </c>
      <c r="K79" s="32">
        <v>0</v>
      </c>
      <c r="L79" s="32">
        <v>0</v>
      </c>
      <c r="M79" s="32">
        <v>0</v>
      </c>
      <c r="N79" s="32">
        <v>0</v>
      </c>
      <c r="O79" s="32">
        <v>0</v>
      </c>
      <c r="P79" s="32">
        <v>0</v>
      </c>
      <c r="Q79" s="32">
        <v>0</v>
      </c>
      <c r="R79" s="32">
        <v>0</v>
      </c>
      <c r="S79" s="32">
        <v>0</v>
      </c>
      <c r="T79" s="32">
        <v>0</v>
      </c>
      <c r="U79" s="32">
        <v>0</v>
      </c>
      <c r="V79" s="32">
        <v>0</v>
      </c>
      <c r="W79" s="32">
        <v>0</v>
      </c>
      <c r="X79" s="32">
        <v>0</v>
      </c>
      <c r="Y79" s="32">
        <v>0</v>
      </c>
      <c r="Z79" s="32">
        <v>0</v>
      </c>
      <c r="AA79" s="32">
        <v>0</v>
      </c>
      <c r="AB79" s="32">
        <v>0</v>
      </c>
      <c r="AC79" s="32">
        <v>0</v>
      </c>
      <c r="AD79" s="32">
        <v>0</v>
      </c>
      <c r="AE79" s="32">
        <v>0</v>
      </c>
      <c r="AF79" s="32">
        <v>0</v>
      </c>
      <c r="AG79" s="32">
        <v>0</v>
      </c>
      <c r="AH79" s="32">
        <v>0</v>
      </c>
      <c r="AI79" s="32">
        <v>0</v>
      </c>
      <c r="AJ79" s="32">
        <v>0</v>
      </c>
      <c r="AK79" s="32">
        <v>0</v>
      </c>
      <c r="AL79" s="32">
        <v>0</v>
      </c>
      <c r="AM79" s="32">
        <v>0</v>
      </c>
      <c r="AN79" s="32">
        <v>0</v>
      </c>
      <c r="AO79" s="32">
        <v>0</v>
      </c>
      <c r="AP79" s="32">
        <v>0</v>
      </c>
      <c r="AQ79" s="32">
        <v>0</v>
      </c>
      <c r="AR79" s="32">
        <v>0</v>
      </c>
      <c r="AS79" s="32">
        <v>0</v>
      </c>
      <c r="AT79" s="32">
        <v>0</v>
      </c>
      <c r="AU79" s="32">
        <v>0</v>
      </c>
      <c r="AV79" s="32">
        <v>0</v>
      </c>
      <c r="AW79" s="32">
        <v>0</v>
      </c>
      <c r="AX79" s="32">
        <v>0</v>
      </c>
      <c r="AY79" s="32">
        <v>0</v>
      </c>
      <c r="AZ79" s="32">
        <v>0</v>
      </c>
      <c r="BA79" s="32">
        <v>0</v>
      </c>
      <c r="BB79" s="32">
        <v>0</v>
      </c>
      <c r="BC79" s="32">
        <v>0</v>
      </c>
      <c r="BD79" s="32">
        <v>0</v>
      </c>
      <c r="BE79" s="32">
        <v>0</v>
      </c>
      <c r="BF79" s="32">
        <v>0</v>
      </c>
      <c r="BG79" s="32">
        <v>0</v>
      </c>
      <c r="BH79" s="32">
        <v>0</v>
      </c>
      <c r="BI79" s="32">
        <v>0</v>
      </c>
      <c r="BJ79" s="32">
        <v>0</v>
      </c>
      <c r="BK79" s="32">
        <v>0</v>
      </c>
      <c r="BL79" s="32">
        <v>0</v>
      </c>
      <c r="BM79" s="32">
        <v>0</v>
      </c>
      <c r="BN79" s="32">
        <v>0</v>
      </c>
      <c r="BO79" s="32">
        <v>0</v>
      </c>
      <c r="BP79" s="32">
        <v>0</v>
      </c>
      <c r="BQ79" s="32">
        <v>0</v>
      </c>
      <c r="BR79" s="32">
        <v>0</v>
      </c>
      <c r="BS79" s="32">
        <v>0</v>
      </c>
      <c r="BT79" s="32">
        <v>0</v>
      </c>
      <c r="BU79" s="32">
        <v>0</v>
      </c>
      <c r="BV79" s="32">
        <v>0</v>
      </c>
      <c r="BW79" s="32">
        <v>0</v>
      </c>
      <c r="BX79" s="32">
        <v>0</v>
      </c>
      <c r="BY79" s="32">
        <v>0</v>
      </c>
      <c r="BZ79" s="32">
        <v>0</v>
      </c>
      <c r="CA79" s="32">
        <v>0</v>
      </c>
    </row>
    <row r="80" spans="1:79" ht="20.100000000000001" customHeight="1" x14ac:dyDescent="0.3">
      <c r="A80" s="5" t="s">
        <v>60</v>
      </c>
      <c r="B80" s="3" t="s">
        <v>422</v>
      </c>
      <c r="C80" s="3"/>
      <c r="D80" s="32">
        <v>0</v>
      </c>
      <c r="E80" s="32">
        <v>0</v>
      </c>
      <c r="F80" s="32">
        <v>0</v>
      </c>
      <c r="G80" s="32">
        <v>0</v>
      </c>
      <c r="H80" s="32">
        <v>0</v>
      </c>
      <c r="I80" s="32">
        <v>0</v>
      </c>
      <c r="J80" s="32">
        <v>0</v>
      </c>
      <c r="K80" s="32">
        <v>0</v>
      </c>
      <c r="L80" s="32">
        <v>0</v>
      </c>
      <c r="M80" s="32">
        <v>0</v>
      </c>
      <c r="N80" s="32">
        <v>0</v>
      </c>
      <c r="O80" s="32">
        <v>0</v>
      </c>
      <c r="P80" s="32">
        <v>0</v>
      </c>
      <c r="Q80" s="32">
        <v>0</v>
      </c>
      <c r="R80" s="32">
        <v>0</v>
      </c>
      <c r="S80" s="32">
        <v>0</v>
      </c>
      <c r="T80" s="32">
        <v>0</v>
      </c>
      <c r="U80" s="32">
        <v>0</v>
      </c>
      <c r="V80" s="32">
        <v>0</v>
      </c>
      <c r="W80" s="32">
        <v>0</v>
      </c>
      <c r="X80" s="32">
        <v>0</v>
      </c>
      <c r="Y80" s="32">
        <v>0</v>
      </c>
      <c r="Z80" s="32">
        <v>0</v>
      </c>
      <c r="AA80" s="32">
        <v>0</v>
      </c>
      <c r="AB80" s="32">
        <v>0</v>
      </c>
      <c r="AC80" s="32">
        <v>0</v>
      </c>
      <c r="AD80" s="32">
        <v>0</v>
      </c>
      <c r="AE80" s="32">
        <v>0</v>
      </c>
      <c r="AF80" s="32">
        <v>0</v>
      </c>
      <c r="AG80" s="32">
        <v>0</v>
      </c>
      <c r="AH80" s="32">
        <v>0</v>
      </c>
      <c r="AI80" s="32">
        <v>0</v>
      </c>
      <c r="AJ80" s="32">
        <v>0</v>
      </c>
      <c r="AK80" s="32">
        <v>0</v>
      </c>
      <c r="AL80" s="32">
        <v>0</v>
      </c>
      <c r="AM80" s="32">
        <v>0</v>
      </c>
      <c r="AN80" s="32">
        <v>0</v>
      </c>
      <c r="AO80" s="32">
        <v>0</v>
      </c>
      <c r="AP80" s="32">
        <v>0</v>
      </c>
      <c r="AQ80" s="32">
        <v>0</v>
      </c>
      <c r="AR80" s="32">
        <v>0</v>
      </c>
      <c r="AS80" s="32">
        <v>0</v>
      </c>
      <c r="AT80" s="32">
        <v>0</v>
      </c>
      <c r="AU80" s="32">
        <v>0</v>
      </c>
      <c r="AV80" s="32">
        <v>0</v>
      </c>
      <c r="AW80" s="32">
        <v>0</v>
      </c>
      <c r="AX80" s="32">
        <v>0</v>
      </c>
      <c r="AY80" s="32">
        <v>0</v>
      </c>
      <c r="AZ80" s="32">
        <v>0</v>
      </c>
      <c r="BA80" s="32">
        <v>0</v>
      </c>
      <c r="BB80" s="32">
        <v>0</v>
      </c>
      <c r="BC80" s="32">
        <v>0</v>
      </c>
      <c r="BD80" s="32">
        <v>0</v>
      </c>
      <c r="BE80" s="32">
        <v>0</v>
      </c>
      <c r="BF80" s="32">
        <v>0</v>
      </c>
      <c r="BG80" s="32">
        <v>0</v>
      </c>
      <c r="BH80" s="32">
        <v>0</v>
      </c>
      <c r="BI80" s="32">
        <v>0</v>
      </c>
      <c r="BJ80" s="32">
        <v>0</v>
      </c>
      <c r="BK80" s="32">
        <v>0</v>
      </c>
      <c r="BL80" s="32">
        <v>0</v>
      </c>
      <c r="BM80" s="32">
        <v>0</v>
      </c>
      <c r="BN80" s="32">
        <v>0</v>
      </c>
      <c r="BO80" s="32">
        <v>0</v>
      </c>
      <c r="BP80" s="32">
        <v>0</v>
      </c>
      <c r="BQ80" s="32">
        <v>0</v>
      </c>
      <c r="BR80" s="32">
        <v>0</v>
      </c>
      <c r="BS80" s="32">
        <v>0</v>
      </c>
      <c r="BT80" s="32">
        <v>0</v>
      </c>
      <c r="BU80" s="32">
        <v>0</v>
      </c>
      <c r="BV80" s="32">
        <v>0</v>
      </c>
      <c r="BW80" s="32">
        <v>0</v>
      </c>
      <c r="BX80" s="32">
        <v>0</v>
      </c>
      <c r="BY80" s="32">
        <v>0</v>
      </c>
      <c r="BZ80" s="32">
        <v>0</v>
      </c>
      <c r="CA80" s="32">
        <v>0</v>
      </c>
    </row>
    <row r="81" spans="1:79" ht="20.100000000000001" customHeight="1" x14ac:dyDescent="0.3">
      <c r="A81" s="40" t="s">
        <v>61</v>
      </c>
      <c r="B81" s="39" t="s">
        <v>566</v>
      </c>
      <c r="C81" s="3"/>
      <c r="D81" s="1">
        <f>SUM(D82:D95)</f>
        <v>0</v>
      </c>
      <c r="E81" s="1">
        <f t="shared" ref="E81:BP81" si="8">SUM(E82:E95)</f>
        <v>0</v>
      </c>
      <c r="F81" s="1">
        <f t="shared" si="8"/>
        <v>0</v>
      </c>
      <c r="G81" s="1">
        <f t="shared" si="8"/>
        <v>0</v>
      </c>
      <c r="H81" s="1">
        <f t="shared" si="8"/>
        <v>0</v>
      </c>
      <c r="I81" s="1">
        <f t="shared" si="8"/>
        <v>0</v>
      </c>
      <c r="J81" s="1">
        <f t="shared" si="8"/>
        <v>0</v>
      </c>
      <c r="K81" s="1">
        <f t="shared" si="8"/>
        <v>0</v>
      </c>
      <c r="L81" s="1">
        <f t="shared" si="8"/>
        <v>0</v>
      </c>
      <c r="M81" s="1">
        <f t="shared" si="8"/>
        <v>0</v>
      </c>
      <c r="N81" s="1">
        <f t="shared" si="8"/>
        <v>0</v>
      </c>
      <c r="O81" s="1">
        <f t="shared" si="8"/>
        <v>0</v>
      </c>
      <c r="P81" s="1">
        <f t="shared" si="8"/>
        <v>0</v>
      </c>
      <c r="Q81" s="1">
        <f t="shared" si="8"/>
        <v>0</v>
      </c>
      <c r="R81" s="1">
        <f t="shared" si="8"/>
        <v>0</v>
      </c>
      <c r="S81" s="1">
        <f t="shared" si="8"/>
        <v>0</v>
      </c>
      <c r="T81" s="1">
        <f t="shared" si="8"/>
        <v>0</v>
      </c>
      <c r="U81" s="1">
        <f t="shared" si="8"/>
        <v>0</v>
      </c>
      <c r="V81" s="1">
        <f t="shared" si="8"/>
        <v>0</v>
      </c>
      <c r="W81" s="1">
        <f t="shared" si="8"/>
        <v>0</v>
      </c>
      <c r="X81" s="1">
        <f t="shared" si="8"/>
        <v>0</v>
      </c>
      <c r="Y81" s="1">
        <f t="shared" si="8"/>
        <v>0</v>
      </c>
      <c r="Z81" s="1">
        <f t="shared" si="8"/>
        <v>0</v>
      </c>
      <c r="AA81" s="1">
        <f t="shared" si="8"/>
        <v>0</v>
      </c>
      <c r="AB81" s="1">
        <f t="shared" si="8"/>
        <v>0</v>
      </c>
      <c r="AC81" s="1">
        <f t="shared" si="8"/>
        <v>0</v>
      </c>
      <c r="AD81" s="1">
        <f t="shared" si="8"/>
        <v>0</v>
      </c>
      <c r="AE81" s="1">
        <f t="shared" si="8"/>
        <v>0</v>
      </c>
      <c r="AF81" s="1">
        <f t="shared" si="8"/>
        <v>0</v>
      </c>
      <c r="AG81" s="1">
        <f t="shared" si="8"/>
        <v>0</v>
      </c>
      <c r="AH81" s="1">
        <f t="shared" si="8"/>
        <v>0</v>
      </c>
      <c r="AI81" s="1">
        <f t="shared" si="8"/>
        <v>0</v>
      </c>
      <c r="AJ81" s="1">
        <f t="shared" si="8"/>
        <v>0</v>
      </c>
      <c r="AK81" s="1">
        <f t="shared" si="8"/>
        <v>0</v>
      </c>
      <c r="AL81" s="1">
        <f t="shared" si="8"/>
        <v>0</v>
      </c>
      <c r="AM81" s="1">
        <f t="shared" si="8"/>
        <v>0</v>
      </c>
      <c r="AN81" s="1">
        <f t="shared" si="8"/>
        <v>0</v>
      </c>
      <c r="AO81" s="1">
        <f t="shared" si="8"/>
        <v>0</v>
      </c>
      <c r="AP81" s="1">
        <f t="shared" si="8"/>
        <v>0</v>
      </c>
      <c r="AQ81" s="1">
        <f t="shared" si="8"/>
        <v>0</v>
      </c>
      <c r="AR81" s="1">
        <f t="shared" si="8"/>
        <v>0</v>
      </c>
      <c r="AS81" s="1">
        <f t="shared" si="8"/>
        <v>0</v>
      </c>
      <c r="AT81" s="1">
        <f t="shared" si="8"/>
        <v>0</v>
      </c>
      <c r="AU81" s="1">
        <f t="shared" si="8"/>
        <v>0</v>
      </c>
      <c r="AV81" s="1">
        <f t="shared" si="8"/>
        <v>0</v>
      </c>
      <c r="AW81" s="1">
        <f t="shared" si="8"/>
        <v>0</v>
      </c>
      <c r="AX81" s="1">
        <f t="shared" si="8"/>
        <v>0</v>
      </c>
      <c r="AY81" s="1">
        <f t="shared" si="8"/>
        <v>0</v>
      </c>
      <c r="AZ81" s="1">
        <f t="shared" si="8"/>
        <v>0</v>
      </c>
      <c r="BA81" s="1">
        <f t="shared" si="8"/>
        <v>0</v>
      </c>
      <c r="BB81" s="1">
        <f t="shared" si="8"/>
        <v>0</v>
      </c>
      <c r="BC81" s="1">
        <f t="shared" si="8"/>
        <v>0</v>
      </c>
      <c r="BD81" s="1">
        <f t="shared" si="8"/>
        <v>0</v>
      </c>
      <c r="BE81" s="1">
        <f t="shared" si="8"/>
        <v>0</v>
      </c>
      <c r="BF81" s="1">
        <f t="shared" si="8"/>
        <v>0</v>
      </c>
      <c r="BG81" s="1">
        <f t="shared" si="8"/>
        <v>0</v>
      </c>
      <c r="BH81" s="1">
        <f t="shared" si="8"/>
        <v>0</v>
      </c>
      <c r="BI81" s="1">
        <f t="shared" si="8"/>
        <v>0</v>
      </c>
      <c r="BJ81" s="1">
        <f t="shared" si="8"/>
        <v>0</v>
      </c>
      <c r="BK81" s="1">
        <f t="shared" si="8"/>
        <v>0</v>
      </c>
      <c r="BL81" s="1">
        <f t="shared" si="8"/>
        <v>0</v>
      </c>
      <c r="BM81" s="1">
        <f t="shared" si="8"/>
        <v>0</v>
      </c>
      <c r="BN81" s="1">
        <f t="shared" si="8"/>
        <v>0</v>
      </c>
      <c r="BO81" s="1">
        <f t="shared" si="8"/>
        <v>0</v>
      </c>
      <c r="BP81" s="1">
        <f t="shared" si="8"/>
        <v>0</v>
      </c>
      <c r="BQ81" s="1">
        <f t="shared" ref="BQ81:CA81" si="9">SUM(BQ82:BQ95)</f>
        <v>0</v>
      </c>
      <c r="BR81" s="1">
        <f t="shared" si="9"/>
        <v>0</v>
      </c>
      <c r="BS81" s="1">
        <f t="shared" si="9"/>
        <v>0</v>
      </c>
      <c r="BT81" s="1">
        <f t="shared" si="9"/>
        <v>0</v>
      </c>
      <c r="BU81" s="1">
        <f t="shared" si="9"/>
        <v>0</v>
      </c>
      <c r="BV81" s="1">
        <f t="shared" si="9"/>
        <v>0</v>
      </c>
      <c r="BW81" s="1">
        <f t="shared" si="9"/>
        <v>0</v>
      </c>
      <c r="BX81" s="1">
        <f t="shared" si="9"/>
        <v>0</v>
      </c>
      <c r="BY81" s="1">
        <f t="shared" si="9"/>
        <v>0</v>
      </c>
      <c r="BZ81" s="1">
        <f t="shared" si="9"/>
        <v>0</v>
      </c>
      <c r="CA81" s="1">
        <f t="shared" si="9"/>
        <v>0</v>
      </c>
    </row>
    <row r="82" spans="1:79" ht="20.100000000000001" customHeight="1" x14ac:dyDescent="0.3">
      <c r="A82" s="15" t="s">
        <v>62</v>
      </c>
      <c r="B82" s="3" t="s">
        <v>567</v>
      </c>
      <c r="C82" s="3">
        <v>165</v>
      </c>
      <c r="D82" s="32">
        <v>0</v>
      </c>
      <c r="E82" s="32">
        <v>0</v>
      </c>
      <c r="F82" s="32">
        <v>0</v>
      </c>
      <c r="G82" s="32">
        <v>0</v>
      </c>
      <c r="H82" s="32">
        <v>0</v>
      </c>
      <c r="I82" s="32">
        <v>0</v>
      </c>
      <c r="J82" s="32">
        <v>0</v>
      </c>
      <c r="K82" s="32">
        <v>0</v>
      </c>
      <c r="L82" s="32">
        <v>0</v>
      </c>
      <c r="M82" s="32">
        <v>0</v>
      </c>
      <c r="N82" s="32">
        <v>0</v>
      </c>
      <c r="O82" s="32">
        <v>0</v>
      </c>
      <c r="P82" s="32">
        <v>0</v>
      </c>
      <c r="Q82" s="32">
        <v>0</v>
      </c>
      <c r="R82" s="32">
        <v>0</v>
      </c>
      <c r="S82" s="32">
        <v>0</v>
      </c>
      <c r="T82" s="32">
        <v>0</v>
      </c>
      <c r="U82" s="32">
        <v>0</v>
      </c>
      <c r="V82" s="32">
        <v>0</v>
      </c>
      <c r="W82" s="32">
        <v>0</v>
      </c>
      <c r="X82" s="32">
        <v>0</v>
      </c>
      <c r="Y82" s="32">
        <v>0</v>
      </c>
      <c r="Z82" s="32">
        <v>0</v>
      </c>
      <c r="AA82" s="32">
        <v>0</v>
      </c>
      <c r="AB82" s="32">
        <v>0</v>
      </c>
      <c r="AC82" s="32">
        <v>0</v>
      </c>
      <c r="AD82" s="32">
        <v>0</v>
      </c>
      <c r="AE82" s="32">
        <v>0</v>
      </c>
      <c r="AF82" s="32">
        <v>0</v>
      </c>
      <c r="AG82" s="32">
        <v>0</v>
      </c>
      <c r="AH82" s="32">
        <v>0</v>
      </c>
      <c r="AI82" s="32">
        <v>0</v>
      </c>
      <c r="AJ82" s="32">
        <v>0</v>
      </c>
      <c r="AK82" s="32">
        <v>0</v>
      </c>
      <c r="AL82" s="32">
        <v>0</v>
      </c>
      <c r="AM82" s="32">
        <v>0</v>
      </c>
      <c r="AN82" s="32">
        <v>0</v>
      </c>
      <c r="AO82" s="32">
        <v>0</v>
      </c>
      <c r="AP82" s="32">
        <v>0</v>
      </c>
      <c r="AQ82" s="32">
        <v>0</v>
      </c>
      <c r="AR82" s="32">
        <v>0</v>
      </c>
      <c r="AS82" s="32">
        <v>0</v>
      </c>
      <c r="AT82" s="32">
        <v>0</v>
      </c>
      <c r="AU82" s="32">
        <v>0</v>
      </c>
      <c r="AV82" s="32">
        <v>0</v>
      </c>
      <c r="AW82" s="32">
        <v>0</v>
      </c>
      <c r="AX82" s="32">
        <v>0</v>
      </c>
      <c r="AY82" s="32">
        <v>0</v>
      </c>
      <c r="AZ82" s="32">
        <v>0</v>
      </c>
      <c r="BA82" s="32">
        <v>0</v>
      </c>
      <c r="BB82" s="32">
        <v>0</v>
      </c>
      <c r="BC82" s="32">
        <v>0</v>
      </c>
      <c r="BD82" s="32">
        <v>0</v>
      </c>
      <c r="BE82" s="32">
        <v>0</v>
      </c>
      <c r="BF82" s="32">
        <v>0</v>
      </c>
      <c r="BG82" s="32">
        <v>0</v>
      </c>
      <c r="BH82" s="32">
        <v>0</v>
      </c>
      <c r="BI82" s="32">
        <v>0</v>
      </c>
      <c r="BJ82" s="32">
        <v>0</v>
      </c>
      <c r="BK82" s="32">
        <v>0</v>
      </c>
      <c r="BL82" s="32">
        <v>0</v>
      </c>
      <c r="BM82" s="32">
        <v>0</v>
      </c>
      <c r="BN82" s="32">
        <v>0</v>
      </c>
      <c r="BO82" s="32">
        <v>0</v>
      </c>
      <c r="BP82" s="32">
        <v>0</v>
      </c>
      <c r="BQ82" s="32">
        <v>0</v>
      </c>
      <c r="BR82" s="32">
        <v>0</v>
      </c>
      <c r="BS82" s="32">
        <v>0</v>
      </c>
      <c r="BT82" s="32">
        <v>0</v>
      </c>
      <c r="BU82" s="32">
        <v>0</v>
      </c>
      <c r="BV82" s="32">
        <v>0</v>
      </c>
      <c r="BW82" s="32">
        <v>0</v>
      </c>
      <c r="BX82" s="32">
        <v>0</v>
      </c>
      <c r="BY82" s="32">
        <v>0</v>
      </c>
      <c r="BZ82" s="32">
        <v>0</v>
      </c>
      <c r="CA82" s="32">
        <v>0</v>
      </c>
    </row>
    <row r="83" spans="1:79" ht="20.100000000000001" customHeight="1" x14ac:dyDescent="0.3">
      <c r="A83" s="15" t="s">
        <v>63</v>
      </c>
      <c r="B83" s="3" t="s">
        <v>735</v>
      </c>
      <c r="C83" s="3">
        <v>166</v>
      </c>
      <c r="D83" s="32">
        <v>0</v>
      </c>
      <c r="E83" s="32">
        <v>0</v>
      </c>
      <c r="F83" s="32">
        <v>0</v>
      </c>
      <c r="G83" s="32">
        <v>0</v>
      </c>
      <c r="H83" s="32">
        <v>0</v>
      </c>
      <c r="I83" s="32">
        <v>0</v>
      </c>
      <c r="J83" s="32">
        <v>0</v>
      </c>
      <c r="K83" s="32">
        <v>0</v>
      </c>
      <c r="L83" s="32">
        <v>0</v>
      </c>
      <c r="M83" s="32">
        <v>0</v>
      </c>
      <c r="N83" s="32">
        <v>0</v>
      </c>
      <c r="O83" s="32">
        <v>0</v>
      </c>
      <c r="P83" s="32">
        <v>0</v>
      </c>
      <c r="Q83" s="32">
        <v>0</v>
      </c>
      <c r="R83" s="32">
        <v>0</v>
      </c>
      <c r="S83" s="32">
        <v>0</v>
      </c>
      <c r="T83" s="32">
        <v>0</v>
      </c>
      <c r="U83" s="32">
        <v>0</v>
      </c>
      <c r="V83" s="32">
        <v>0</v>
      </c>
      <c r="W83" s="32">
        <v>0</v>
      </c>
      <c r="X83" s="32">
        <v>0</v>
      </c>
      <c r="Y83" s="32">
        <v>0</v>
      </c>
      <c r="Z83" s="32">
        <v>0</v>
      </c>
      <c r="AA83" s="32">
        <v>0</v>
      </c>
      <c r="AB83" s="32">
        <v>0</v>
      </c>
      <c r="AC83" s="32">
        <v>0</v>
      </c>
      <c r="AD83" s="32">
        <v>0</v>
      </c>
      <c r="AE83" s="32">
        <v>0</v>
      </c>
      <c r="AF83" s="32">
        <v>0</v>
      </c>
      <c r="AG83" s="32">
        <v>0</v>
      </c>
      <c r="AH83" s="32">
        <v>0</v>
      </c>
      <c r="AI83" s="32">
        <v>0</v>
      </c>
      <c r="AJ83" s="32">
        <v>0</v>
      </c>
      <c r="AK83" s="32">
        <v>0</v>
      </c>
      <c r="AL83" s="32">
        <v>0</v>
      </c>
      <c r="AM83" s="32">
        <v>0</v>
      </c>
      <c r="AN83" s="32">
        <v>0</v>
      </c>
      <c r="AO83" s="32">
        <v>0</v>
      </c>
      <c r="AP83" s="32">
        <v>0</v>
      </c>
      <c r="AQ83" s="32">
        <v>0</v>
      </c>
      <c r="AR83" s="32">
        <v>0</v>
      </c>
      <c r="AS83" s="32">
        <v>0</v>
      </c>
      <c r="AT83" s="32">
        <v>0</v>
      </c>
      <c r="AU83" s="32">
        <v>0</v>
      </c>
      <c r="AV83" s="32">
        <v>0</v>
      </c>
      <c r="AW83" s="32">
        <v>0</v>
      </c>
      <c r="AX83" s="32">
        <v>0</v>
      </c>
      <c r="AY83" s="32">
        <v>0</v>
      </c>
      <c r="AZ83" s="32">
        <v>0</v>
      </c>
      <c r="BA83" s="32">
        <v>0</v>
      </c>
      <c r="BB83" s="32">
        <v>0</v>
      </c>
      <c r="BC83" s="32">
        <v>0</v>
      </c>
      <c r="BD83" s="32">
        <v>0</v>
      </c>
      <c r="BE83" s="32">
        <v>0</v>
      </c>
      <c r="BF83" s="32">
        <v>0</v>
      </c>
      <c r="BG83" s="32">
        <v>0</v>
      </c>
      <c r="BH83" s="32">
        <v>0</v>
      </c>
      <c r="BI83" s="32">
        <v>0</v>
      </c>
      <c r="BJ83" s="32">
        <v>0</v>
      </c>
      <c r="BK83" s="32">
        <v>0</v>
      </c>
      <c r="BL83" s="32">
        <v>0</v>
      </c>
      <c r="BM83" s="32">
        <v>0</v>
      </c>
      <c r="BN83" s="32">
        <v>0</v>
      </c>
      <c r="BO83" s="32">
        <v>0</v>
      </c>
      <c r="BP83" s="32">
        <v>0</v>
      </c>
      <c r="BQ83" s="32">
        <v>0</v>
      </c>
      <c r="BR83" s="32">
        <v>0</v>
      </c>
      <c r="BS83" s="32">
        <v>0</v>
      </c>
      <c r="BT83" s="32">
        <v>0</v>
      </c>
      <c r="BU83" s="32">
        <v>0</v>
      </c>
      <c r="BV83" s="32">
        <v>0</v>
      </c>
      <c r="BW83" s="32">
        <v>0</v>
      </c>
      <c r="BX83" s="32">
        <v>0</v>
      </c>
      <c r="BY83" s="32">
        <v>0</v>
      </c>
      <c r="BZ83" s="32">
        <v>0</v>
      </c>
      <c r="CA83" s="32">
        <v>0</v>
      </c>
    </row>
    <row r="84" spans="1:79" ht="20.100000000000001" customHeight="1" x14ac:dyDescent="0.3">
      <c r="A84" s="15" t="s">
        <v>736</v>
      </c>
      <c r="B84" s="3" t="s">
        <v>737</v>
      </c>
      <c r="C84" s="3">
        <v>166.1</v>
      </c>
      <c r="D84" s="32">
        <v>0</v>
      </c>
      <c r="E84" s="32">
        <v>0</v>
      </c>
      <c r="F84" s="32">
        <v>0</v>
      </c>
      <c r="G84" s="32">
        <v>0</v>
      </c>
      <c r="H84" s="32">
        <v>0</v>
      </c>
      <c r="I84" s="32">
        <v>0</v>
      </c>
      <c r="J84" s="32">
        <v>0</v>
      </c>
      <c r="K84" s="32">
        <v>0</v>
      </c>
      <c r="L84" s="32">
        <v>0</v>
      </c>
      <c r="M84" s="32">
        <v>0</v>
      </c>
      <c r="N84" s="32">
        <v>0</v>
      </c>
      <c r="O84" s="32">
        <v>0</v>
      </c>
      <c r="P84" s="32">
        <v>0</v>
      </c>
      <c r="Q84" s="32">
        <v>0</v>
      </c>
      <c r="R84" s="32">
        <v>0</v>
      </c>
      <c r="S84" s="32">
        <v>0</v>
      </c>
      <c r="T84" s="32">
        <v>0</v>
      </c>
      <c r="U84" s="32">
        <v>0</v>
      </c>
      <c r="V84" s="32">
        <v>0</v>
      </c>
      <c r="W84" s="32">
        <v>0</v>
      </c>
      <c r="X84" s="32">
        <v>0</v>
      </c>
      <c r="Y84" s="32">
        <v>0</v>
      </c>
      <c r="Z84" s="32">
        <v>0</v>
      </c>
      <c r="AA84" s="32">
        <v>0</v>
      </c>
      <c r="AB84" s="32">
        <v>0</v>
      </c>
      <c r="AC84" s="32">
        <v>0</v>
      </c>
      <c r="AD84" s="32">
        <v>0</v>
      </c>
      <c r="AE84" s="32">
        <v>0</v>
      </c>
      <c r="AF84" s="32">
        <v>0</v>
      </c>
      <c r="AG84" s="32">
        <v>0</v>
      </c>
      <c r="AH84" s="32">
        <v>0</v>
      </c>
      <c r="AI84" s="32">
        <v>0</v>
      </c>
      <c r="AJ84" s="32">
        <v>0</v>
      </c>
      <c r="AK84" s="32">
        <v>0</v>
      </c>
      <c r="AL84" s="32">
        <v>0</v>
      </c>
      <c r="AM84" s="32">
        <v>0</v>
      </c>
      <c r="AN84" s="32">
        <v>0</v>
      </c>
      <c r="AO84" s="32">
        <v>0</v>
      </c>
      <c r="AP84" s="32">
        <v>0</v>
      </c>
      <c r="AQ84" s="32">
        <v>0</v>
      </c>
      <c r="AR84" s="32">
        <v>0</v>
      </c>
      <c r="AS84" s="32">
        <v>0</v>
      </c>
      <c r="AT84" s="32">
        <v>0</v>
      </c>
      <c r="AU84" s="32">
        <v>0</v>
      </c>
      <c r="AV84" s="32">
        <v>0</v>
      </c>
      <c r="AW84" s="32">
        <v>0</v>
      </c>
      <c r="AX84" s="32">
        <v>0</v>
      </c>
      <c r="AY84" s="32">
        <v>0</v>
      </c>
      <c r="AZ84" s="32">
        <v>0</v>
      </c>
      <c r="BA84" s="32">
        <v>0</v>
      </c>
      <c r="BB84" s="32">
        <v>0</v>
      </c>
      <c r="BC84" s="32">
        <v>0</v>
      </c>
      <c r="BD84" s="32">
        <v>0</v>
      </c>
      <c r="BE84" s="32">
        <v>0</v>
      </c>
      <c r="BF84" s="32">
        <v>0</v>
      </c>
      <c r="BG84" s="32">
        <v>0</v>
      </c>
      <c r="BH84" s="32">
        <v>0</v>
      </c>
      <c r="BI84" s="32">
        <v>0</v>
      </c>
      <c r="BJ84" s="32">
        <v>0</v>
      </c>
      <c r="BK84" s="32">
        <v>0</v>
      </c>
      <c r="BL84" s="32">
        <v>0</v>
      </c>
      <c r="BM84" s="32">
        <v>0</v>
      </c>
      <c r="BN84" s="32">
        <v>0</v>
      </c>
      <c r="BO84" s="32">
        <v>0</v>
      </c>
      <c r="BP84" s="32">
        <v>0</v>
      </c>
      <c r="BQ84" s="32">
        <v>0</v>
      </c>
      <c r="BR84" s="32">
        <v>0</v>
      </c>
      <c r="BS84" s="32">
        <v>0</v>
      </c>
      <c r="BT84" s="32">
        <v>0</v>
      </c>
      <c r="BU84" s="32">
        <v>0</v>
      </c>
      <c r="BV84" s="32">
        <v>0</v>
      </c>
      <c r="BW84" s="32">
        <v>0</v>
      </c>
      <c r="BX84" s="32">
        <v>0</v>
      </c>
      <c r="BY84" s="32">
        <v>0</v>
      </c>
      <c r="BZ84" s="32">
        <v>0</v>
      </c>
      <c r="CA84" s="32">
        <v>0</v>
      </c>
    </row>
    <row r="85" spans="1:79" ht="20.100000000000001" customHeight="1" x14ac:dyDescent="0.3">
      <c r="A85" s="15" t="s">
        <v>64</v>
      </c>
      <c r="B85" s="3" t="s">
        <v>663</v>
      </c>
      <c r="C85" s="3">
        <v>167</v>
      </c>
      <c r="D85" s="32">
        <v>0</v>
      </c>
      <c r="E85" s="32">
        <v>0</v>
      </c>
      <c r="F85" s="32">
        <v>0</v>
      </c>
      <c r="G85" s="32">
        <v>0</v>
      </c>
      <c r="H85" s="32">
        <v>0</v>
      </c>
      <c r="I85" s="32">
        <v>0</v>
      </c>
      <c r="J85" s="32">
        <v>0</v>
      </c>
      <c r="K85" s="32">
        <v>0</v>
      </c>
      <c r="L85" s="32">
        <v>0</v>
      </c>
      <c r="M85" s="32">
        <v>0</v>
      </c>
      <c r="N85" s="32">
        <v>0</v>
      </c>
      <c r="O85" s="32">
        <v>0</v>
      </c>
      <c r="P85" s="32">
        <v>0</v>
      </c>
      <c r="Q85" s="32">
        <v>0</v>
      </c>
      <c r="R85" s="32">
        <v>0</v>
      </c>
      <c r="S85" s="32">
        <v>0</v>
      </c>
      <c r="T85" s="32">
        <v>0</v>
      </c>
      <c r="U85" s="32">
        <v>0</v>
      </c>
      <c r="V85" s="32">
        <v>0</v>
      </c>
      <c r="W85" s="32">
        <v>0</v>
      </c>
      <c r="X85" s="32">
        <v>0</v>
      </c>
      <c r="Y85" s="32">
        <v>0</v>
      </c>
      <c r="Z85" s="32">
        <v>0</v>
      </c>
      <c r="AA85" s="32">
        <v>0</v>
      </c>
      <c r="AB85" s="32">
        <v>0</v>
      </c>
      <c r="AC85" s="32">
        <v>0</v>
      </c>
      <c r="AD85" s="32">
        <v>0</v>
      </c>
      <c r="AE85" s="32">
        <v>0</v>
      </c>
      <c r="AF85" s="32">
        <v>0</v>
      </c>
      <c r="AG85" s="32">
        <v>0</v>
      </c>
      <c r="AH85" s="32">
        <v>0</v>
      </c>
      <c r="AI85" s="32">
        <v>0</v>
      </c>
      <c r="AJ85" s="32">
        <v>0</v>
      </c>
      <c r="AK85" s="32">
        <v>0</v>
      </c>
      <c r="AL85" s="32">
        <v>0</v>
      </c>
      <c r="AM85" s="32">
        <v>0</v>
      </c>
      <c r="AN85" s="32">
        <v>0</v>
      </c>
      <c r="AO85" s="32">
        <v>0</v>
      </c>
      <c r="AP85" s="32">
        <v>0</v>
      </c>
      <c r="AQ85" s="32">
        <v>0</v>
      </c>
      <c r="AR85" s="32">
        <v>0</v>
      </c>
      <c r="AS85" s="32">
        <v>0</v>
      </c>
      <c r="AT85" s="32">
        <v>0</v>
      </c>
      <c r="AU85" s="32">
        <v>0</v>
      </c>
      <c r="AV85" s="32">
        <v>0</v>
      </c>
      <c r="AW85" s="32">
        <v>0</v>
      </c>
      <c r="AX85" s="32">
        <v>0</v>
      </c>
      <c r="AY85" s="32">
        <v>0</v>
      </c>
      <c r="AZ85" s="32">
        <v>0</v>
      </c>
      <c r="BA85" s="32">
        <v>0</v>
      </c>
      <c r="BB85" s="32">
        <v>0</v>
      </c>
      <c r="BC85" s="32">
        <v>0</v>
      </c>
      <c r="BD85" s="32">
        <v>0</v>
      </c>
      <c r="BE85" s="32">
        <v>0</v>
      </c>
      <c r="BF85" s="32">
        <v>0</v>
      </c>
      <c r="BG85" s="32">
        <v>0</v>
      </c>
      <c r="BH85" s="32">
        <v>0</v>
      </c>
      <c r="BI85" s="32">
        <v>0</v>
      </c>
      <c r="BJ85" s="32">
        <v>0</v>
      </c>
      <c r="BK85" s="32">
        <v>0</v>
      </c>
      <c r="BL85" s="32">
        <v>0</v>
      </c>
      <c r="BM85" s="32">
        <v>0</v>
      </c>
      <c r="BN85" s="32">
        <v>0</v>
      </c>
      <c r="BO85" s="32">
        <v>0</v>
      </c>
      <c r="BP85" s="32">
        <v>0</v>
      </c>
      <c r="BQ85" s="32">
        <v>0</v>
      </c>
      <c r="BR85" s="32">
        <v>0</v>
      </c>
      <c r="BS85" s="32">
        <v>0</v>
      </c>
      <c r="BT85" s="32">
        <v>0</v>
      </c>
      <c r="BU85" s="32">
        <v>0</v>
      </c>
      <c r="BV85" s="32">
        <v>0</v>
      </c>
      <c r="BW85" s="32">
        <v>0</v>
      </c>
      <c r="BX85" s="32">
        <v>0</v>
      </c>
      <c r="BY85" s="32">
        <v>0</v>
      </c>
      <c r="BZ85" s="32">
        <v>0</v>
      </c>
      <c r="CA85" s="32">
        <v>0</v>
      </c>
    </row>
    <row r="86" spans="1:79" ht="20.100000000000001" customHeight="1" x14ac:dyDescent="0.3">
      <c r="A86" s="15" t="s">
        <v>65</v>
      </c>
      <c r="B86" s="3" t="s">
        <v>738</v>
      </c>
      <c r="C86" s="3">
        <v>168</v>
      </c>
      <c r="D86" s="32">
        <v>0</v>
      </c>
      <c r="E86" s="32">
        <v>0</v>
      </c>
      <c r="F86" s="32">
        <v>0</v>
      </c>
      <c r="G86" s="32">
        <v>0</v>
      </c>
      <c r="H86" s="32">
        <v>0</v>
      </c>
      <c r="I86" s="32">
        <v>0</v>
      </c>
      <c r="J86" s="32">
        <v>0</v>
      </c>
      <c r="K86" s="32">
        <v>0</v>
      </c>
      <c r="L86" s="32">
        <v>0</v>
      </c>
      <c r="M86" s="32">
        <v>0</v>
      </c>
      <c r="N86" s="32">
        <v>0</v>
      </c>
      <c r="O86" s="32">
        <v>0</v>
      </c>
      <c r="P86" s="32">
        <v>0</v>
      </c>
      <c r="Q86" s="32">
        <v>0</v>
      </c>
      <c r="R86" s="32">
        <v>0</v>
      </c>
      <c r="S86" s="32">
        <v>0</v>
      </c>
      <c r="T86" s="32">
        <v>0</v>
      </c>
      <c r="U86" s="32">
        <v>0</v>
      </c>
      <c r="V86" s="32">
        <v>0</v>
      </c>
      <c r="W86" s="32">
        <v>0</v>
      </c>
      <c r="X86" s="32">
        <v>0</v>
      </c>
      <c r="Y86" s="32">
        <v>0</v>
      </c>
      <c r="Z86" s="32">
        <v>0</v>
      </c>
      <c r="AA86" s="32">
        <v>0</v>
      </c>
      <c r="AB86" s="32">
        <v>0</v>
      </c>
      <c r="AC86" s="32">
        <v>0</v>
      </c>
      <c r="AD86" s="32">
        <v>0</v>
      </c>
      <c r="AE86" s="32">
        <v>0</v>
      </c>
      <c r="AF86" s="32">
        <v>0</v>
      </c>
      <c r="AG86" s="32">
        <v>0</v>
      </c>
      <c r="AH86" s="32">
        <v>0</v>
      </c>
      <c r="AI86" s="32">
        <v>0</v>
      </c>
      <c r="AJ86" s="32">
        <v>0</v>
      </c>
      <c r="AK86" s="32">
        <v>0</v>
      </c>
      <c r="AL86" s="32">
        <v>0</v>
      </c>
      <c r="AM86" s="32">
        <v>0</v>
      </c>
      <c r="AN86" s="32">
        <v>0</v>
      </c>
      <c r="AO86" s="32">
        <v>0</v>
      </c>
      <c r="AP86" s="32">
        <v>0</v>
      </c>
      <c r="AQ86" s="32">
        <v>0</v>
      </c>
      <c r="AR86" s="32">
        <v>0</v>
      </c>
      <c r="AS86" s="32">
        <v>0</v>
      </c>
      <c r="AT86" s="32">
        <v>0</v>
      </c>
      <c r="AU86" s="32">
        <v>0</v>
      </c>
      <c r="AV86" s="32">
        <v>0</v>
      </c>
      <c r="AW86" s="32">
        <v>0</v>
      </c>
      <c r="AX86" s="32">
        <v>0</v>
      </c>
      <c r="AY86" s="32">
        <v>0</v>
      </c>
      <c r="AZ86" s="32">
        <v>0</v>
      </c>
      <c r="BA86" s="32">
        <v>0</v>
      </c>
      <c r="BB86" s="32">
        <v>0</v>
      </c>
      <c r="BC86" s="32">
        <v>0</v>
      </c>
      <c r="BD86" s="32">
        <v>0</v>
      </c>
      <c r="BE86" s="32">
        <v>0</v>
      </c>
      <c r="BF86" s="32">
        <v>0</v>
      </c>
      <c r="BG86" s="32">
        <v>0</v>
      </c>
      <c r="BH86" s="32">
        <v>0</v>
      </c>
      <c r="BI86" s="32">
        <v>0</v>
      </c>
      <c r="BJ86" s="32">
        <v>0</v>
      </c>
      <c r="BK86" s="32">
        <v>0</v>
      </c>
      <c r="BL86" s="32">
        <v>0</v>
      </c>
      <c r="BM86" s="32">
        <v>0</v>
      </c>
      <c r="BN86" s="32">
        <v>0</v>
      </c>
      <c r="BO86" s="32">
        <v>0</v>
      </c>
      <c r="BP86" s="32">
        <v>0</v>
      </c>
      <c r="BQ86" s="32">
        <v>0</v>
      </c>
      <c r="BR86" s="32">
        <v>0</v>
      </c>
      <c r="BS86" s="32">
        <v>0</v>
      </c>
      <c r="BT86" s="32">
        <v>0</v>
      </c>
      <c r="BU86" s="32">
        <v>0</v>
      </c>
      <c r="BV86" s="32">
        <v>0</v>
      </c>
      <c r="BW86" s="32">
        <v>0</v>
      </c>
      <c r="BX86" s="32">
        <v>0</v>
      </c>
      <c r="BY86" s="32">
        <v>0</v>
      </c>
      <c r="BZ86" s="32">
        <v>0</v>
      </c>
      <c r="CA86" s="32">
        <v>0</v>
      </c>
    </row>
    <row r="87" spans="1:79" ht="20.100000000000001" customHeight="1" x14ac:dyDescent="0.3">
      <c r="A87" s="15" t="s">
        <v>66</v>
      </c>
      <c r="B87" s="3" t="s">
        <v>568</v>
      </c>
      <c r="C87" s="3">
        <v>169</v>
      </c>
      <c r="D87" s="32">
        <v>0</v>
      </c>
      <c r="E87" s="32">
        <v>0</v>
      </c>
      <c r="F87" s="32">
        <v>0</v>
      </c>
      <c r="G87" s="32">
        <v>0</v>
      </c>
      <c r="H87" s="32">
        <v>0</v>
      </c>
      <c r="I87" s="32">
        <v>0</v>
      </c>
      <c r="J87" s="32">
        <v>0</v>
      </c>
      <c r="K87" s="32">
        <v>0</v>
      </c>
      <c r="L87" s="32">
        <v>0</v>
      </c>
      <c r="M87" s="32">
        <v>0</v>
      </c>
      <c r="N87" s="32">
        <v>0</v>
      </c>
      <c r="O87" s="32">
        <v>0</v>
      </c>
      <c r="P87" s="32">
        <v>0</v>
      </c>
      <c r="Q87" s="32">
        <v>0</v>
      </c>
      <c r="R87" s="32">
        <v>0</v>
      </c>
      <c r="S87" s="32">
        <v>0</v>
      </c>
      <c r="T87" s="32">
        <v>0</v>
      </c>
      <c r="U87" s="32">
        <v>0</v>
      </c>
      <c r="V87" s="32">
        <v>0</v>
      </c>
      <c r="W87" s="32">
        <v>0</v>
      </c>
      <c r="X87" s="32">
        <v>0</v>
      </c>
      <c r="Y87" s="32">
        <v>0</v>
      </c>
      <c r="Z87" s="32">
        <v>0</v>
      </c>
      <c r="AA87" s="32">
        <v>0</v>
      </c>
      <c r="AB87" s="32">
        <v>0</v>
      </c>
      <c r="AC87" s="32">
        <v>0</v>
      </c>
      <c r="AD87" s="32">
        <v>0</v>
      </c>
      <c r="AE87" s="32">
        <v>0</v>
      </c>
      <c r="AF87" s="32">
        <v>0</v>
      </c>
      <c r="AG87" s="32">
        <v>0</v>
      </c>
      <c r="AH87" s="32">
        <v>0</v>
      </c>
      <c r="AI87" s="32">
        <v>0</v>
      </c>
      <c r="AJ87" s="32">
        <v>0</v>
      </c>
      <c r="AK87" s="32">
        <v>0</v>
      </c>
      <c r="AL87" s="32">
        <v>0</v>
      </c>
      <c r="AM87" s="32">
        <v>0</v>
      </c>
      <c r="AN87" s="32">
        <v>0</v>
      </c>
      <c r="AO87" s="32">
        <v>0</v>
      </c>
      <c r="AP87" s="32">
        <v>0</v>
      </c>
      <c r="AQ87" s="32">
        <v>0</v>
      </c>
      <c r="AR87" s="32">
        <v>0</v>
      </c>
      <c r="AS87" s="32">
        <v>0</v>
      </c>
      <c r="AT87" s="32">
        <v>0</v>
      </c>
      <c r="AU87" s="32">
        <v>0</v>
      </c>
      <c r="AV87" s="32">
        <v>0</v>
      </c>
      <c r="AW87" s="32">
        <v>0</v>
      </c>
      <c r="AX87" s="32">
        <v>0</v>
      </c>
      <c r="AY87" s="32">
        <v>0</v>
      </c>
      <c r="AZ87" s="32">
        <v>0</v>
      </c>
      <c r="BA87" s="32">
        <v>0</v>
      </c>
      <c r="BB87" s="32">
        <v>0</v>
      </c>
      <c r="BC87" s="32">
        <v>0</v>
      </c>
      <c r="BD87" s="32">
        <v>0</v>
      </c>
      <c r="BE87" s="32">
        <v>0</v>
      </c>
      <c r="BF87" s="32">
        <v>0</v>
      </c>
      <c r="BG87" s="32">
        <v>0</v>
      </c>
      <c r="BH87" s="32">
        <v>0</v>
      </c>
      <c r="BI87" s="32">
        <v>0</v>
      </c>
      <c r="BJ87" s="32">
        <v>0</v>
      </c>
      <c r="BK87" s="32">
        <v>0</v>
      </c>
      <c r="BL87" s="32">
        <v>0</v>
      </c>
      <c r="BM87" s="32">
        <v>0</v>
      </c>
      <c r="BN87" s="32">
        <v>0</v>
      </c>
      <c r="BO87" s="32">
        <v>0</v>
      </c>
      <c r="BP87" s="32">
        <v>0</v>
      </c>
      <c r="BQ87" s="32">
        <v>0</v>
      </c>
      <c r="BR87" s="32">
        <v>0</v>
      </c>
      <c r="BS87" s="32">
        <v>0</v>
      </c>
      <c r="BT87" s="32">
        <v>0</v>
      </c>
      <c r="BU87" s="32">
        <v>0</v>
      </c>
      <c r="BV87" s="32">
        <v>0</v>
      </c>
      <c r="BW87" s="32">
        <v>0</v>
      </c>
      <c r="BX87" s="32">
        <v>0</v>
      </c>
      <c r="BY87" s="32">
        <v>0</v>
      </c>
      <c r="BZ87" s="32">
        <v>0</v>
      </c>
      <c r="CA87" s="32">
        <v>0</v>
      </c>
    </row>
    <row r="88" spans="1:79" ht="20.100000000000001" customHeight="1" x14ac:dyDescent="0.3">
      <c r="A88" s="15" t="s">
        <v>67</v>
      </c>
      <c r="B88" s="3" t="s">
        <v>569</v>
      </c>
      <c r="C88" s="3">
        <v>169.1</v>
      </c>
      <c r="D88" s="32">
        <v>0</v>
      </c>
      <c r="E88" s="32">
        <v>0</v>
      </c>
      <c r="F88" s="32">
        <v>0</v>
      </c>
      <c r="G88" s="32">
        <v>0</v>
      </c>
      <c r="H88" s="32">
        <v>0</v>
      </c>
      <c r="I88" s="32">
        <v>0</v>
      </c>
      <c r="J88" s="32">
        <v>0</v>
      </c>
      <c r="K88" s="32">
        <v>0</v>
      </c>
      <c r="L88" s="32">
        <v>0</v>
      </c>
      <c r="M88" s="32">
        <v>0</v>
      </c>
      <c r="N88" s="32">
        <v>0</v>
      </c>
      <c r="O88" s="32">
        <v>0</v>
      </c>
      <c r="P88" s="32">
        <v>0</v>
      </c>
      <c r="Q88" s="32">
        <v>0</v>
      </c>
      <c r="R88" s="32">
        <v>0</v>
      </c>
      <c r="S88" s="32">
        <v>0</v>
      </c>
      <c r="T88" s="32">
        <v>0</v>
      </c>
      <c r="U88" s="32">
        <v>0</v>
      </c>
      <c r="V88" s="32">
        <v>0</v>
      </c>
      <c r="W88" s="32">
        <v>0</v>
      </c>
      <c r="X88" s="32">
        <v>0</v>
      </c>
      <c r="Y88" s="32">
        <v>0</v>
      </c>
      <c r="Z88" s="32">
        <v>0</v>
      </c>
      <c r="AA88" s="32">
        <v>0</v>
      </c>
      <c r="AB88" s="32">
        <v>0</v>
      </c>
      <c r="AC88" s="32">
        <v>0</v>
      </c>
      <c r="AD88" s="32">
        <v>0</v>
      </c>
      <c r="AE88" s="32">
        <v>0</v>
      </c>
      <c r="AF88" s="32">
        <v>0</v>
      </c>
      <c r="AG88" s="32">
        <v>0</v>
      </c>
      <c r="AH88" s="32">
        <v>0</v>
      </c>
      <c r="AI88" s="32">
        <v>0</v>
      </c>
      <c r="AJ88" s="32">
        <v>0</v>
      </c>
      <c r="AK88" s="32">
        <v>0</v>
      </c>
      <c r="AL88" s="32">
        <v>0</v>
      </c>
      <c r="AM88" s="32">
        <v>0</v>
      </c>
      <c r="AN88" s="32">
        <v>0</v>
      </c>
      <c r="AO88" s="32">
        <v>0</v>
      </c>
      <c r="AP88" s="32">
        <v>0</v>
      </c>
      <c r="AQ88" s="32">
        <v>0</v>
      </c>
      <c r="AR88" s="32">
        <v>0</v>
      </c>
      <c r="AS88" s="32">
        <v>0</v>
      </c>
      <c r="AT88" s="32">
        <v>0</v>
      </c>
      <c r="AU88" s="32">
        <v>0</v>
      </c>
      <c r="AV88" s="32">
        <v>0</v>
      </c>
      <c r="AW88" s="32">
        <v>0</v>
      </c>
      <c r="AX88" s="32">
        <v>0</v>
      </c>
      <c r="AY88" s="32">
        <v>0</v>
      </c>
      <c r="AZ88" s="32">
        <v>0</v>
      </c>
      <c r="BA88" s="32">
        <v>0</v>
      </c>
      <c r="BB88" s="32">
        <v>0</v>
      </c>
      <c r="BC88" s="32">
        <v>0</v>
      </c>
      <c r="BD88" s="32">
        <v>0</v>
      </c>
      <c r="BE88" s="32">
        <v>0</v>
      </c>
      <c r="BF88" s="32">
        <v>0</v>
      </c>
      <c r="BG88" s="32">
        <v>0</v>
      </c>
      <c r="BH88" s="32">
        <v>0</v>
      </c>
      <c r="BI88" s="32">
        <v>0</v>
      </c>
      <c r="BJ88" s="32">
        <v>0</v>
      </c>
      <c r="BK88" s="32">
        <v>0</v>
      </c>
      <c r="BL88" s="32">
        <v>0</v>
      </c>
      <c r="BM88" s="32">
        <v>0</v>
      </c>
      <c r="BN88" s="32">
        <v>0</v>
      </c>
      <c r="BO88" s="32">
        <v>0</v>
      </c>
      <c r="BP88" s="32">
        <v>0</v>
      </c>
      <c r="BQ88" s="32">
        <v>0</v>
      </c>
      <c r="BR88" s="32">
        <v>0</v>
      </c>
      <c r="BS88" s="32">
        <v>0</v>
      </c>
      <c r="BT88" s="32">
        <v>0</v>
      </c>
      <c r="BU88" s="32">
        <v>0</v>
      </c>
      <c r="BV88" s="32">
        <v>0</v>
      </c>
      <c r="BW88" s="32">
        <v>0</v>
      </c>
      <c r="BX88" s="32">
        <v>0</v>
      </c>
      <c r="BY88" s="32">
        <v>0</v>
      </c>
      <c r="BZ88" s="32">
        <v>0</v>
      </c>
      <c r="CA88" s="32">
        <v>0</v>
      </c>
    </row>
    <row r="89" spans="1:79" ht="20.100000000000001" customHeight="1" x14ac:dyDescent="0.3">
      <c r="A89" s="15" t="s">
        <v>68</v>
      </c>
      <c r="B89" s="3" t="s">
        <v>431</v>
      </c>
      <c r="C89" s="3">
        <v>170</v>
      </c>
      <c r="D89" s="32">
        <v>0</v>
      </c>
      <c r="E89" s="32">
        <v>0</v>
      </c>
      <c r="F89" s="32">
        <v>0</v>
      </c>
      <c r="G89" s="32">
        <v>0</v>
      </c>
      <c r="H89" s="32">
        <v>0</v>
      </c>
      <c r="I89" s="32">
        <v>0</v>
      </c>
      <c r="J89" s="32">
        <v>0</v>
      </c>
      <c r="K89" s="32">
        <v>0</v>
      </c>
      <c r="L89" s="32">
        <v>0</v>
      </c>
      <c r="M89" s="32">
        <v>0</v>
      </c>
      <c r="N89" s="32">
        <v>0</v>
      </c>
      <c r="O89" s="32">
        <v>0</v>
      </c>
      <c r="P89" s="32">
        <v>0</v>
      </c>
      <c r="Q89" s="32">
        <v>0</v>
      </c>
      <c r="R89" s="32">
        <v>0</v>
      </c>
      <c r="S89" s="32">
        <v>0</v>
      </c>
      <c r="T89" s="32">
        <v>0</v>
      </c>
      <c r="U89" s="32">
        <v>0</v>
      </c>
      <c r="V89" s="32">
        <v>0</v>
      </c>
      <c r="W89" s="32">
        <v>0</v>
      </c>
      <c r="X89" s="32">
        <v>0</v>
      </c>
      <c r="Y89" s="32">
        <v>0</v>
      </c>
      <c r="Z89" s="32">
        <v>0</v>
      </c>
      <c r="AA89" s="32">
        <v>0</v>
      </c>
      <c r="AB89" s="32">
        <v>0</v>
      </c>
      <c r="AC89" s="32">
        <v>0</v>
      </c>
      <c r="AD89" s="32">
        <v>0</v>
      </c>
      <c r="AE89" s="32">
        <v>0</v>
      </c>
      <c r="AF89" s="32">
        <v>0</v>
      </c>
      <c r="AG89" s="32">
        <v>0</v>
      </c>
      <c r="AH89" s="32">
        <v>0</v>
      </c>
      <c r="AI89" s="32">
        <v>0</v>
      </c>
      <c r="AJ89" s="32">
        <v>0</v>
      </c>
      <c r="AK89" s="32">
        <v>0</v>
      </c>
      <c r="AL89" s="32">
        <v>0</v>
      </c>
      <c r="AM89" s="32">
        <v>0</v>
      </c>
      <c r="AN89" s="32">
        <v>0</v>
      </c>
      <c r="AO89" s="32">
        <v>0</v>
      </c>
      <c r="AP89" s="32">
        <v>0</v>
      </c>
      <c r="AQ89" s="32">
        <v>0</v>
      </c>
      <c r="AR89" s="32">
        <v>0</v>
      </c>
      <c r="AS89" s="32">
        <v>0</v>
      </c>
      <c r="AT89" s="32">
        <v>0</v>
      </c>
      <c r="AU89" s="32">
        <v>0</v>
      </c>
      <c r="AV89" s="32">
        <v>0</v>
      </c>
      <c r="AW89" s="32">
        <v>0</v>
      </c>
      <c r="AX89" s="32">
        <v>0</v>
      </c>
      <c r="AY89" s="32">
        <v>0</v>
      </c>
      <c r="AZ89" s="32">
        <v>0</v>
      </c>
      <c r="BA89" s="32">
        <v>0</v>
      </c>
      <c r="BB89" s="32">
        <v>0</v>
      </c>
      <c r="BC89" s="32">
        <v>0</v>
      </c>
      <c r="BD89" s="32">
        <v>0</v>
      </c>
      <c r="BE89" s="32">
        <v>0</v>
      </c>
      <c r="BF89" s="32">
        <v>0</v>
      </c>
      <c r="BG89" s="32">
        <v>0</v>
      </c>
      <c r="BH89" s="32">
        <v>0</v>
      </c>
      <c r="BI89" s="32">
        <v>0</v>
      </c>
      <c r="BJ89" s="32">
        <v>0</v>
      </c>
      <c r="BK89" s="32">
        <v>0</v>
      </c>
      <c r="BL89" s="32">
        <v>0</v>
      </c>
      <c r="BM89" s="32">
        <v>0</v>
      </c>
      <c r="BN89" s="32">
        <v>0</v>
      </c>
      <c r="BO89" s="32">
        <v>0</v>
      </c>
      <c r="BP89" s="32">
        <v>0</v>
      </c>
      <c r="BQ89" s="32">
        <v>0</v>
      </c>
      <c r="BR89" s="32">
        <v>0</v>
      </c>
      <c r="BS89" s="32">
        <v>0</v>
      </c>
      <c r="BT89" s="32">
        <v>0</v>
      </c>
      <c r="BU89" s="32">
        <v>0</v>
      </c>
      <c r="BV89" s="32">
        <v>0</v>
      </c>
      <c r="BW89" s="32">
        <v>0</v>
      </c>
      <c r="BX89" s="32">
        <v>0</v>
      </c>
      <c r="BY89" s="32">
        <v>0</v>
      </c>
      <c r="BZ89" s="32">
        <v>0</v>
      </c>
      <c r="CA89" s="32">
        <v>0</v>
      </c>
    </row>
    <row r="90" spans="1:79" ht="20.100000000000001" customHeight="1" x14ac:dyDescent="0.3">
      <c r="A90" s="15" t="s">
        <v>69</v>
      </c>
      <c r="B90" s="3" t="s">
        <v>570</v>
      </c>
      <c r="C90" s="3">
        <v>171</v>
      </c>
      <c r="D90" s="32">
        <v>0</v>
      </c>
      <c r="E90" s="32">
        <v>0</v>
      </c>
      <c r="F90" s="32">
        <v>0</v>
      </c>
      <c r="G90" s="32">
        <v>0</v>
      </c>
      <c r="H90" s="32">
        <v>0</v>
      </c>
      <c r="I90" s="32">
        <v>0</v>
      </c>
      <c r="J90" s="32">
        <v>0</v>
      </c>
      <c r="K90" s="32">
        <v>0</v>
      </c>
      <c r="L90" s="32">
        <v>0</v>
      </c>
      <c r="M90" s="32">
        <v>0</v>
      </c>
      <c r="N90" s="32">
        <v>0</v>
      </c>
      <c r="O90" s="32">
        <v>0</v>
      </c>
      <c r="P90" s="32">
        <v>0</v>
      </c>
      <c r="Q90" s="32">
        <v>0</v>
      </c>
      <c r="R90" s="32">
        <v>0</v>
      </c>
      <c r="S90" s="32">
        <v>0</v>
      </c>
      <c r="T90" s="32">
        <v>0</v>
      </c>
      <c r="U90" s="32">
        <v>0</v>
      </c>
      <c r="V90" s="32">
        <v>0</v>
      </c>
      <c r="W90" s="32">
        <v>0</v>
      </c>
      <c r="X90" s="32">
        <v>0</v>
      </c>
      <c r="Y90" s="32">
        <v>0</v>
      </c>
      <c r="Z90" s="32">
        <v>0</v>
      </c>
      <c r="AA90" s="32">
        <v>0</v>
      </c>
      <c r="AB90" s="32">
        <v>0</v>
      </c>
      <c r="AC90" s="32">
        <v>0</v>
      </c>
      <c r="AD90" s="32">
        <v>0</v>
      </c>
      <c r="AE90" s="32">
        <v>0</v>
      </c>
      <c r="AF90" s="32">
        <v>0</v>
      </c>
      <c r="AG90" s="32">
        <v>0</v>
      </c>
      <c r="AH90" s="32">
        <v>0</v>
      </c>
      <c r="AI90" s="32">
        <v>0</v>
      </c>
      <c r="AJ90" s="32">
        <v>0</v>
      </c>
      <c r="AK90" s="32">
        <v>0</v>
      </c>
      <c r="AL90" s="32">
        <v>0</v>
      </c>
      <c r="AM90" s="32">
        <v>0</v>
      </c>
      <c r="AN90" s="32">
        <v>0</v>
      </c>
      <c r="AO90" s="32">
        <v>0</v>
      </c>
      <c r="AP90" s="32">
        <v>0</v>
      </c>
      <c r="AQ90" s="32">
        <v>0</v>
      </c>
      <c r="AR90" s="32">
        <v>0</v>
      </c>
      <c r="AS90" s="32">
        <v>0</v>
      </c>
      <c r="AT90" s="32">
        <v>0</v>
      </c>
      <c r="AU90" s="32">
        <v>0</v>
      </c>
      <c r="AV90" s="32">
        <v>0</v>
      </c>
      <c r="AW90" s="32">
        <v>0</v>
      </c>
      <c r="AX90" s="32">
        <v>0</v>
      </c>
      <c r="AY90" s="32">
        <v>0</v>
      </c>
      <c r="AZ90" s="32">
        <v>0</v>
      </c>
      <c r="BA90" s="32">
        <v>0</v>
      </c>
      <c r="BB90" s="32">
        <v>0</v>
      </c>
      <c r="BC90" s="32">
        <v>0</v>
      </c>
      <c r="BD90" s="32">
        <v>0</v>
      </c>
      <c r="BE90" s="32">
        <v>0</v>
      </c>
      <c r="BF90" s="32">
        <v>0</v>
      </c>
      <c r="BG90" s="32">
        <v>0</v>
      </c>
      <c r="BH90" s="32">
        <v>0</v>
      </c>
      <c r="BI90" s="32">
        <v>0</v>
      </c>
      <c r="BJ90" s="32">
        <v>0</v>
      </c>
      <c r="BK90" s="32">
        <v>0</v>
      </c>
      <c r="BL90" s="32">
        <v>0</v>
      </c>
      <c r="BM90" s="32">
        <v>0</v>
      </c>
      <c r="BN90" s="32">
        <v>0</v>
      </c>
      <c r="BO90" s="32">
        <v>0</v>
      </c>
      <c r="BP90" s="32">
        <v>0</v>
      </c>
      <c r="BQ90" s="32">
        <v>0</v>
      </c>
      <c r="BR90" s="32">
        <v>0</v>
      </c>
      <c r="BS90" s="32">
        <v>0</v>
      </c>
      <c r="BT90" s="32">
        <v>0</v>
      </c>
      <c r="BU90" s="32">
        <v>0</v>
      </c>
      <c r="BV90" s="32">
        <v>0</v>
      </c>
      <c r="BW90" s="32">
        <v>0</v>
      </c>
      <c r="BX90" s="32">
        <v>0</v>
      </c>
      <c r="BY90" s="32">
        <v>0</v>
      </c>
      <c r="BZ90" s="32">
        <v>0</v>
      </c>
      <c r="CA90" s="32">
        <v>0</v>
      </c>
    </row>
    <row r="91" spans="1:79" ht="20.100000000000001" customHeight="1" x14ac:dyDescent="0.3">
      <c r="A91" s="15" t="s">
        <v>739</v>
      </c>
      <c r="B91" s="3" t="s">
        <v>740</v>
      </c>
      <c r="C91" s="3">
        <v>171.1</v>
      </c>
      <c r="D91" s="32">
        <v>0</v>
      </c>
      <c r="E91" s="32">
        <v>0</v>
      </c>
      <c r="F91" s="32">
        <v>0</v>
      </c>
      <c r="G91" s="32">
        <v>0</v>
      </c>
      <c r="H91" s="32">
        <v>0</v>
      </c>
      <c r="I91" s="32">
        <v>0</v>
      </c>
      <c r="J91" s="32">
        <v>0</v>
      </c>
      <c r="K91" s="32">
        <v>0</v>
      </c>
      <c r="L91" s="32">
        <v>0</v>
      </c>
      <c r="M91" s="32">
        <v>0</v>
      </c>
      <c r="N91" s="32">
        <v>0</v>
      </c>
      <c r="O91" s="32">
        <v>0</v>
      </c>
      <c r="P91" s="32">
        <v>0</v>
      </c>
      <c r="Q91" s="32">
        <v>0</v>
      </c>
      <c r="R91" s="32">
        <v>0</v>
      </c>
      <c r="S91" s="32">
        <v>0</v>
      </c>
      <c r="T91" s="32">
        <v>0</v>
      </c>
      <c r="U91" s="32">
        <v>0</v>
      </c>
      <c r="V91" s="32">
        <v>0</v>
      </c>
      <c r="W91" s="32">
        <v>0</v>
      </c>
      <c r="X91" s="32">
        <v>0</v>
      </c>
      <c r="Y91" s="32">
        <v>0</v>
      </c>
      <c r="Z91" s="32">
        <v>0</v>
      </c>
      <c r="AA91" s="32">
        <v>0</v>
      </c>
      <c r="AB91" s="32">
        <v>0</v>
      </c>
      <c r="AC91" s="32">
        <v>0</v>
      </c>
      <c r="AD91" s="32">
        <v>0</v>
      </c>
      <c r="AE91" s="32">
        <v>0</v>
      </c>
      <c r="AF91" s="32">
        <v>0</v>
      </c>
      <c r="AG91" s="32">
        <v>0</v>
      </c>
      <c r="AH91" s="32">
        <v>0</v>
      </c>
      <c r="AI91" s="32">
        <v>0</v>
      </c>
      <c r="AJ91" s="32">
        <v>0</v>
      </c>
      <c r="AK91" s="32">
        <v>0</v>
      </c>
      <c r="AL91" s="32">
        <v>0</v>
      </c>
      <c r="AM91" s="32">
        <v>0</v>
      </c>
      <c r="AN91" s="32">
        <v>0</v>
      </c>
      <c r="AO91" s="32">
        <v>0</v>
      </c>
      <c r="AP91" s="32">
        <v>0</v>
      </c>
      <c r="AQ91" s="32">
        <v>0</v>
      </c>
      <c r="AR91" s="32">
        <v>0</v>
      </c>
      <c r="AS91" s="32">
        <v>0</v>
      </c>
      <c r="AT91" s="32">
        <v>0</v>
      </c>
      <c r="AU91" s="32">
        <v>0</v>
      </c>
      <c r="AV91" s="32">
        <v>0</v>
      </c>
      <c r="AW91" s="32">
        <v>0</v>
      </c>
      <c r="AX91" s="32">
        <v>0</v>
      </c>
      <c r="AY91" s="32">
        <v>0</v>
      </c>
      <c r="AZ91" s="32">
        <v>0</v>
      </c>
      <c r="BA91" s="32">
        <v>0</v>
      </c>
      <c r="BB91" s="32">
        <v>0</v>
      </c>
      <c r="BC91" s="32">
        <v>0</v>
      </c>
      <c r="BD91" s="32">
        <v>0</v>
      </c>
      <c r="BE91" s="32">
        <v>0</v>
      </c>
      <c r="BF91" s="32">
        <v>0</v>
      </c>
      <c r="BG91" s="32">
        <v>0</v>
      </c>
      <c r="BH91" s="32">
        <v>0</v>
      </c>
      <c r="BI91" s="32">
        <v>0</v>
      </c>
      <c r="BJ91" s="32">
        <v>0</v>
      </c>
      <c r="BK91" s="32">
        <v>0</v>
      </c>
      <c r="BL91" s="32">
        <v>0</v>
      </c>
      <c r="BM91" s="32">
        <v>0</v>
      </c>
      <c r="BN91" s="32">
        <v>0</v>
      </c>
      <c r="BO91" s="32">
        <v>0</v>
      </c>
      <c r="BP91" s="32">
        <v>0</v>
      </c>
      <c r="BQ91" s="32">
        <v>0</v>
      </c>
      <c r="BR91" s="32">
        <v>0</v>
      </c>
      <c r="BS91" s="32">
        <v>0</v>
      </c>
      <c r="BT91" s="32">
        <v>0</v>
      </c>
      <c r="BU91" s="32">
        <v>0</v>
      </c>
      <c r="BV91" s="32">
        <v>0</v>
      </c>
      <c r="BW91" s="32">
        <v>0</v>
      </c>
      <c r="BX91" s="32">
        <v>0</v>
      </c>
      <c r="BY91" s="32">
        <v>0</v>
      </c>
      <c r="BZ91" s="32">
        <v>0</v>
      </c>
      <c r="CA91" s="32">
        <v>0</v>
      </c>
    </row>
    <row r="92" spans="1:79" ht="20.100000000000001" customHeight="1" x14ac:dyDescent="0.3">
      <c r="A92" s="15" t="s">
        <v>70</v>
      </c>
      <c r="B92" s="3" t="s">
        <v>571</v>
      </c>
      <c r="C92" s="3">
        <v>172</v>
      </c>
      <c r="D92" s="32">
        <v>0</v>
      </c>
      <c r="E92" s="32">
        <v>0</v>
      </c>
      <c r="F92" s="32">
        <v>0</v>
      </c>
      <c r="G92" s="32">
        <v>0</v>
      </c>
      <c r="H92" s="32">
        <v>0</v>
      </c>
      <c r="I92" s="32">
        <v>0</v>
      </c>
      <c r="J92" s="32">
        <v>0</v>
      </c>
      <c r="K92" s="32">
        <v>0</v>
      </c>
      <c r="L92" s="32">
        <v>0</v>
      </c>
      <c r="M92" s="32">
        <v>0</v>
      </c>
      <c r="N92" s="32">
        <v>0</v>
      </c>
      <c r="O92" s="32">
        <v>0</v>
      </c>
      <c r="P92" s="32">
        <v>0</v>
      </c>
      <c r="Q92" s="32">
        <v>0</v>
      </c>
      <c r="R92" s="32">
        <v>0</v>
      </c>
      <c r="S92" s="32">
        <v>0</v>
      </c>
      <c r="T92" s="32">
        <v>0</v>
      </c>
      <c r="U92" s="32">
        <v>0</v>
      </c>
      <c r="V92" s="32">
        <v>0</v>
      </c>
      <c r="W92" s="32">
        <v>0</v>
      </c>
      <c r="X92" s="32">
        <v>0</v>
      </c>
      <c r="Y92" s="32">
        <v>0</v>
      </c>
      <c r="Z92" s="32">
        <v>0</v>
      </c>
      <c r="AA92" s="32">
        <v>0</v>
      </c>
      <c r="AB92" s="32">
        <v>0</v>
      </c>
      <c r="AC92" s="32">
        <v>0</v>
      </c>
      <c r="AD92" s="32">
        <v>0</v>
      </c>
      <c r="AE92" s="32">
        <v>0</v>
      </c>
      <c r="AF92" s="32">
        <v>0</v>
      </c>
      <c r="AG92" s="32">
        <v>0</v>
      </c>
      <c r="AH92" s="32">
        <v>0</v>
      </c>
      <c r="AI92" s="32">
        <v>0</v>
      </c>
      <c r="AJ92" s="32">
        <v>0</v>
      </c>
      <c r="AK92" s="32">
        <v>0</v>
      </c>
      <c r="AL92" s="32">
        <v>0</v>
      </c>
      <c r="AM92" s="32">
        <v>0</v>
      </c>
      <c r="AN92" s="32">
        <v>0</v>
      </c>
      <c r="AO92" s="32">
        <v>0</v>
      </c>
      <c r="AP92" s="32">
        <v>0</v>
      </c>
      <c r="AQ92" s="32">
        <v>0</v>
      </c>
      <c r="AR92" s="32">
        <v>0</v>
      </c>
      <c r="AS92" s="32">
        <v>0</v>
      </c>
      <c r="AT92" s="32">
        <v>0</v>
      </c>
      <c r="AU92" s="32">
        <v>0</v>
      </c>
      <c r="AV92" s="32">
        <v>0</v>
      </c>
      <c r="AW92" s="32">
        <v>0</v>
      </c>
      <c r="AX92" s="32">
        <v>0</v>
      </c>
      <c r="AY92" s="32">
        <v>0</v>
      </c>
      <c r="AZ92" s="32">
        <v>0</v>
      </c>
      <c r="BA92" s="32">
        <v>0</v>
      </c>
      <c r="BB92" s="32">
        <v>0</v>
      </c>
      <c r="BC92" s="32">
        <v>0</v>
      </c>
      <c r="BD92" s="32">
        <v>0</v>
      </c>
      <c r="BE92" s="32">
        <v>0</v>
      </c>
      <c r="BF92" s="32">
        <v>0</v>
      </c>
      <c r="BG92" s="32">
        <v>0</v>
      </c>
      <c r="BH92" s="32">
        <v>0</v>
      </c>
      <c r="BI92" s="32">
        <v>0</v>
      </c>
      <c r="BJ92" s="32">
        <v>0</v>
      </c>
      <c r="BK92" s="32">
        <v>0</v>
      </c>
      <c r="BL92" s="32">
        <v>0</v>
      </c>
      <c r="BM92" s="32">
        <v>0</v>
      </c>
      <c r="BN92" s="32">
        <v>0</v>
      </c>
      <c r="BO92" s="32">
        <v>0</v>
      </c>
      <c r="BP92" s="32">
        <v>0</v>
      </c>
      <c r="BQ92" s="32">
        <v>0</v>
      </c>
      <c r="BR92" s="32">
        <v>0</v>
      </c>
      <c r="BS92" s="32">
        <v>0</v>
      </c>
      <c r="BT92" s="32">
        <v>0</v>
      </c>
      <c r="BU92" s="32">
        <v>0</v>
      </c>
      <c r="BV92" s="32">
        <v>0</v>
      </c>
      <c r="BW92" s="32">
        <v>0</v>
      </c>
      <c r="BX92" s="32">
        <v>0</v>
      </c>
      <c r="BY92" s="32">
        <v>0</v>
      </c>
      <c r="BZ92" s="32">
        <v>0</v>
      </c>
      <c r="CA92" s="32">
        <v>0</v>
      </c>
    </row>
    <row r="93" spans="1:79" ht="20.100000000000001" customHeight="1" x14ac:dyDescent="0.3">
      <c r="A93" s="15" t="s">
        <v>71</v>
      </c>
      <c r="B93" s="3" t="s">
        <v>741</v>
      </c>
      <c r="C93" s="3">
        <v>173</v>
      </c>
      <c r="D93" s="32">
        <v>0</v>
      </c>
      <c r="E93" s="32">
        <v>0</v>
      </c>
      <c r="F93" s="32">
        <v>0</v>
      </c>
      <c r="G93" s="32">
        <v>0</v>
      </c>
      <c r="H93" s="32">
        <v>0</v>
      </c>
      <c r="I93" s="32">
        <v>0</v>
      </c>
      <c r="J93" s="32">
        <v>0</v>
      </c>
      <c r="K93" s="32">
        <v>0</v>
      </c>
      <c r="L93" s="32">
        <v>0</v>
      </c>
      <c r="M93" s="32">
        <v>0</v>
      </c>
      <c r="N93" s="32">
        <v>0</v>
      </c>
      <c r="O93" s="32">
        <v>0</v>
      </c>
      <c r="P93" s="32">
        <v>0</v>
      </c>
      <c r="Q93" s="32">
        <v>0</v>
      </c>
      <c r="R93" s="32">
        <v>0</v>
      </c>
      <c r="S93" s="32">
        <v>0</v>
      </c>
      <c r="T93" s="32">
        <v>0</v>
      </c>
      <c r="U93" s="32">
        <v>0</v>
      </c>
      <c r="V93" s="32">
        <v>0</v>
      </c>
      <c r="W93" s="32">
        <v>0</v>
      </c>
      <c r="X93" s="32">
        <v>0</v>
      </c>
      <c r="Y93" s="32">
        <v>0</v>
      </c>
      <c r="Z93" s="32">
        <v>0</v>
      </c>
      <c r="AA93" s="32">
        <v>0</v>
      </c>
      <c r="AB93" s="32">
        <v>0</v>
      </c>
      <c r="AC93" s="32">
        <v>0</v>
      </c>
      <c r="AD93" s="32">
        <v>0</v>
      </c>
      <c r="AE93" s="32">
        <v>0</v>
      </c>
      <c r="AF93" s="32">
        <v>0</v>
      </c>
      <c r="AG93" s="32">
        <v>0</v>
      </c>
      <c r="AH93" s="32">
        <v>0</v>
      </c>
      <c r="AI93" s="32">
        <v>0</v>
      </c>
      <c r="AJ93" s="32">
        <v>0</v>
      </c>
      <c r="AK93" s="32">
        <v>0</v>
      </c>
      <c r="AL93" s="32">
        <v>0</v>
      </c>
      <c r="AM93" s="32">
        <v>0</v>
      </c>
      <c r="AN93" s="32">
        <v>0</v>
      </c>
      <c r="AO93" s="32">
        <v>0</v>
      </c>
      <c r="AP93" s="32">
        <v>0</v>
      </c>
      <c r="AQ93" s="32">
        <v>0</v>
      </c>
      <c r="AR93" s="32">
        <v>0</v>
      </c>
      <c r="AS93" s="32">
        <v>0</v>
      </c>
      <c r="AT93" s="32">
        <v>0</v>
      </c>
      <c r="AU93" s="32">
        <v>0</v>
      </c>
      <c r="AV93" s="32">
        <v>0</v>
      </c>
      <c r="AW93" s="32">
        <v>0</v>
      </c>
      <c r="AX93" s="32">
        <v>0</v>
      </c>
      <c r="AY93" s="32">
        <v>0</v>
      </c>
      <c r="AZ93" s="32">
        <v>0</v>
      </c>
      <c r="BA93" s="32">
        <v>0</v>
      </c>
      <c r="BB93" s="32">
        <v>0</v>
      </c>
      <c r="BC93" s="32">
        <v>0</v>
      </c>
      <c r="BD93" s="32">
        <v>0</v>
      </c>
      <c r="BE93" s="32">
        <v>0</v>
      </c>
      <c r="BF93" s="32">
        <v>0</v>
      </c>
      <c r="BG93" s="32">
        <v>0</v>
      </c>
      <c r="BH93" s="32">
        <v>0</v>
      </c>
      <c r="BI93" s="32">
        <v>0</v>
      </c>
      <c r="BJ93" s="32">
        <v>0</v>
      </c>
      <c r="BK93" s="32">
        <v>0</v>
      </c>
      <c r="BL93" s="32">
        <v>0</v>
      </c>
      <c r="BM93" s="32">
        <v>0</v>
      </c>
      <c r="BN93" s="32">
        <v>0</v>
      </c>
      <c r="BO93" s="32">
        <v>0</v>
      </c>
      <c r="BP93" s="32">
        <v>0</v>
      </c>
      <c r="BQ93" s="32">
        <v>0</v>
      </c>
      <c r="BR93" s="32">
        <v>0</v>
      </c>
      <c r="BS93" s="32">
        <v>0</v>
      </c>
      <c r="BT93" s="32">
        <v>0</v>
      </c>
      <c r="BU93" s="32">
        <v>0</v>
      </c>
      <c r="BV93" s="32">
        <v>0</v>
      </c>
      <c r="BW93" s="32">
        <v>0</v>
      </c>
      <c r="BX93" s="32">
        <v>0</v>
      </c>
      <c r="BY93" s="32">
        <v>0</v>
      </c>
      <c r="BZ93" s="32">
        <v>0</v>
      </c>
      <c r="CA93" s="32">
        <v>0</v>
      </c>
    </row>
    <row r="94" spans="1:79" ht="20.100000000000001" customHeight="1" x14ac:dyDescent="0.3">
      <c r="A94" s="15" t="s">
        <v>72</v>
      </c>
      <c r="B94" s="3" t="s">
        <v>505</v>
      </c>
      <c r="C94" s="3">
        <v>174</v>
      </c>
      <c r="D94" s="32">
        <v>0</v>
      </c>
      <c r="E94" s="32">
        <v>0</v>
      </c>
      <c r="F94" s="32">
        <v>0</v>
      </c>
      <c r="G94" s="32">
        <v>0</v>
      </c>
      <c r="H94" s="32">
        <v>0</v>
      </c>
      <c r="I94" s="32">
        <v>0</v>
      </c>
      <c r="J94" s="32">
        <v>0</v>
      </c>
      <c r="K94" s="32">
        <v>0</v>
      </c>
      <c r="L94" s="32">
        <v>0</v>
      </c>
      <c r="M94" s="32">
        <v>0</v>
      </c>
      <c r="N94" s="32">
        <v>0</v>
      </c>
      <c r="O94" s="32">
        <v>0</v>
      </c>
      <c r="P94" s="32">
        <v>0</v>
      </c>
      <c r="Q94" s="32">
        <v>0</v>
      </c>
      <c r="R94" s="32">
        <v>0</v>
      </c>
      <c r="S94" s="32">
        <v>0</v>
      </c>
      <c r="T94" s="32">
        <v>0</v>
      </c>
      <c r="U94" s="32">
        <v>0</v>
      </c>
      <c r="V94" s="32">
        <v>0</v>
      </c>
      <c r="W94" s="32">
        <v>0</v>
      </c>
      <c r="X94" s="32">
        <v>0</v>
      </c>
      <c r="Y94" s="32">
        <v>0</v>
      </c>
      <c r="Z94" s="32">
        <v>0</v>
      </c>
      <c r="AA94" s="32">
        <v>0</v>
      </c>
      <c r="AB94" s="32">
        <v>0</v>
      </c>
      <c r="AC94" s="32">
        <v>0</v>
      </c>
      <c r="AD94" s="32">
        <v>0</v>
      </c>
      <c r="AE94" s="32">
        <v>0</v>
      </c>
      <c r="AF94" s="32">
        <v>0</v>
      </c>
      <c r="AG94" s="32">
        <v>0</v>
      </c>
      <c r="AH94" s="32">
        <v>0</v>
      </c>
      <c r="AI94" s="32">
        <v>0</v>
      </c>
      <c r="AJ94" s="32">
        <v>0</v>
      </c>
      <c r="AK94" s="32">
        <v>0</v>
      </c>
      <c r="AL94" s="32">
        <v>0</v>
      </c>
      <c r="AM94" s="32">
        <v>0</v>
      </c>
      <c r="AN94" s="32">
        <v>0</v>
      </c>
      <c r="AO94" s="32">
        <v>0</v>
      </c>
      <c r="AP94" s="32">
        <v>0</v>
      </c>
      <c r="AQ94" s="32">
        <v>0</v>
      </c>
      <c r="AR94" s="32">
        <v>0</v>
      </c>
      <c r="AS94" s="32">
        <v>0</v>
      </c>
      <c r="AT94" s="32">
        <v>0</v>
      </c>
      <c r="AU94" s="32">
        <v>0</v>
      </c>
      <c r="AV94" s="32">
        <v>0</v>
      </c>
      <c r="AW94" s="32">
        <v>0</v>
      </c>
      <c r="AX94" s="32">
        <v>0</v>
      </c>
      <c r="AY94" s="32">
        <v>0</v>
      </c>
      <c r="AZ94" s="32">
        <v>0</v>
      </c>
      <c r="BA94" s="32">
        <v>0</v>
      </c>
      <c r="BB94" s="32">
        <v>0</v>
      </c>
      <c r="BC94" s="32">
        <v>0</v>
      </c>
      <c r="BD94" s="32">
        <v>0</v>
      </c>
      <c r="BE94" s="32">
        <v>0</v>
      </c>
      <c r="BF94" s="32">
        <v>0</v>
      </c>
      <c r="BG94" s="32">
        <v>0</v>
      </c>
      <c r="BH94" s="32">
        <v>0</v>
      </c>
      <c r="BI94" s="32">
        <v>0</v>
      </c>
      <c r="BJ94" s="32">
        <v>0</v>
      </c>
      <c r="BK94" s="32">
        <v>0</v>
      </c>
      <c r="BL94" s="32">
        <v>0</v>
      </c>
      <c r="BM94" s="32">
        <v>0</v>
      </c>
      <c r="BN94" s="32">
        <v>0</v>
      </c>
      <c r="BO94" s="32">
        <v>0</v>
      </c>
      <c r="BP94" s="32">
        <v>0</v>
      </c>
      <c r="BQ94" s="32">
        <v>0</v>
      </c>
      <c r="BR94" s="32">
        <v>0</v>
      </c>
      <c r="BS94" s="32">
        <v>0</v>
      </c>
      <c r="BT94" s="32">
        <v>0</v>
      </c>
      <c r="BU94" s="32">
        <v>0</v>
      </c>
      <c r="BV94" s="32">
        <v>0</v>
      </c>
      <c r="BW94" s="32">
        <v>0</v>
      </c>
      <c r="BX94" s="32">
        <v>0</v>
      </c>
      <c r="BY94" s="32">
        <v>0</v>
      </c>
      <c r="BZ94" s="32">
        <v>0</v>
      </c>
      <c r="CA94" s="32">
        <v>0</v>
      </c>
    </row>
    <row r="95" spans="1:79" ht="20.100000000000001" customHeight="1" x14ac:dyDescent="0.3">
      <c r="A95" s="15" t="s">
        <v>73</v>
      </c>
      <c r="B95" s="3" t="s">
        <v>422</v>
      </c>
      <c r="C95" s="3"/>
      <c r="D95" s="32">
        <v>0</v>
      </c>
      <c r="E95" s="32">
        <v>0</v>
      </c>
      <c r="F95" s="32">
        <v>0</v>
      </c>
      <c r="G95" s="32">
        <v>0</v>
      </c>
      <c r="H95" s="32">
        <v>0</v>
      </c>
      <c r="I95" s="32">
        <v>0</v>
      </c>
      <c r="J95" s="32">
        <v>0</v>
      </c>
      <c r="K95" s="32">
        <v>0</v>
      </c>
      <c r="L95" s="32">
        <v>0</v>
      </c>
      <c r="M95" s="32">
        <v>0</v>
      </c>
      <c r="N95" s="32">
        <v>0</v>
      </c>
      <c r="O95" s="32">
        <v>0</v>
      </c>
      <c r="P95" s="32">
        <v>0</v>
      </c>
      <c r="Q95" s="32">
        <v>0</v>
      </c>
      <c r="R95" s="32">
        <v>0</v>
      </c>
      <c r="S95" s="32">
        <v>0</v>
      </c>
      <c r="T95" s="32">
        <v>0</v>
      </c>
      <c r="U95" s="32">
        <v>0</v>
      </c>
      <c r="V95" s="32">
        <v>0</v>
      </c>
      <c r="W95" s="32">
        <v>0</v>
      </c>
      <c r="X95" s="32">
        <v>0</v>
      </c>
      <c r="Y95" s="32">
        <v>0</v>
      </c>
      <c r="Z95" s="32">
        <v>0</v>
      </c>
      <c r="AA95" s="32">
        <v>0</v>
      </c>
      <c r="AB95" s="32">
        <v>0</v>
      </c>
      <c r="AC95" s="32">
        <v>0</v>
      </c>
      <c r="AD95" s="32">
        <v>0</v>
      </c>
      <c r="AE95" s="32">
        <v>0</v>
      </c>
      <c r="AF95" s="32">
        <v>0</v>
      </c>
      <c r="AG95" s="32">
        <v>0</v>
      </c>
      <c r="AH95" s="32">
        <v>0</v>
      </c>
      <c r="AI95" s="32">
        <v>0</v>
      </c>
      <c r="AJ95" s="32">
        <v>0</v>
      </c>
      <c r="AK95" s="32">
        <v>0</v>
      </c>
      <c r="AL95" s="32">
        <v>0</v>
      </c>
      <c r="AM95" s="32">
        <v>0</v>
      </c>
      <c r="AN95" s="32">
        <v>0</v>
      </c>
      <c r="AO95" s="32">
        <v>0</v>
      </c>
      <c r="AP95" s="32">
        <v>0</v>
      </c>
      <c r="AQ95" s="32">
        <v>0</v>
      </c>
      <c r="AR95" s="32">
        <v>0</v>
      </c>
      <c r="AS95" s="32">
        <v>0</v>
      </c>
      <c r="AT95" s="32">
        <v>0</v>
      </c>
      <c r="AU95" s="32">
        <v>0</v>
      </c>
      <c r="AV95" s="32">
        <v>0</v>
      </c>
      <c r="AW95" s="32">
        <v>0</v>
      </c>
      <c r="AX95" s="32">
        <v>0</v>
      </c>
      <c r="AY95" s="32">
        <v>0</v>
      </c>
      <c r="AZ95" s="32">
        <v>0</v>
      </c>
      <c r="BA95" s="32">
        <v>0</v>
      </c>
      <c r="BB95" s="32">
        <v>0</v>
      </c>
      <c r="BC95" s="32">
        <v>0</v>
      </c>
      <c r="BD95" s="32">
        <v>0</v>
      </c>
      <c r="BE95" s="32">
        <v>0</v>
      </c>
      <c r="BF95" s="32">
        <v>0</v>
      </c>
      <c r="BG95" s="32">
        <v>0</v>
      </c>
      <c r="BH95" s="32">
        <v>0</v>
      </c>
      <c r="BI95" s="32">
        <v>0</v>
      </c>
      <c r="BJ95" s="32">
        <v>0</v>
      </c>
      <c r="BK95" s="32">
        <v>0</v>
      </c>
      <c r="BL95" s="32">
        <v>0</v>
      </c>
      <c r="BM95" s="32">
        <v>0</v>
      </c>
      <c r="BN95" s="32">
        <v>0</v>
      </c>
      <c r="BO95" s="32">
        <v>0</v>
      </c>
      <c r="BP95" s="32">
        <v>0</v>
      </c>
      <c r="BQ95" s="32">
        <v>0</v>
      </c>
      <c r="BR95" s="32">
        <v>0</v>
      </c>
      <c r="BS95" s="32">
        <v>0</v>
      </c>
      <c r="BT95" s="32">
        <v>0</v>
      </c>
      <c r="BU95" s="32">
        <v>0</v>
      </c>
      <c r="BV95" s="32">
        <v>0</v>
      </c>
      <c r="BW95" s="32">
        <v>0</v>
      </c>
      <c r="BX95" s="32">
        <v>0</v>
      </c>
      <c r="BY95" s="32">
        <v>0</v>
      </c>
      <c r="BZ95" s="32">
        <v>0</v>
      </c>
      <c r="CA95" s="32">
        <v>0</v>
      </c>
    </row>
    <row r="96" spans="1:79" ht="20.100000000000001" customHeight="1" x14ac:dyDescent="0.3">
      <c r="A96" s="42" t="s">
        <v>74</v>
      </c>
      <c r="B96" s="39" t="s">
        <v>506</v>
      </c>
      <c r="C96" s="3"/>
      <c r="D96" s="1">
        <f>SUM(D97:D111)</f>
        <v>0</v>
      </c>
      <c r="E96" s="1">
        <f t="shared" ref="E96:BP96" si="10">SUM(E97:E109)</f>
        <v>4</v>
      </c>
      <c r="F96" s="1">
        <f t="shared" si="10"/>
        <v>4</v>
      </c>
      <c r="G96" s="1">
        <f t="shared" si="10"/>
        <v>1</v>
      </c>
      <c r="H96" s="1">
        <f t="shared" si="10"/>
        <v>0</v>
      </c>
      <c r="I96" s="1">
        <f t="shared" si="10"/>
        <v>17</v>
      </c>
      <c r="J96" s="1">
        <f t="shared" si="10"/>
        <v>6</v>
      </c>
      <c r="K96" s="1">
        <f t="shared" si="10"/>
        <v>1</v>
      </c>
      <c r="L96" s="1">
        <f t="shared" si="10"/>
        <v>24</v>
      </c>
      <c r="M96" s="1">
        <f t="shared" si="10"/>
        <v>1</v>
      </c>
      <c r="N96" s="1">
        <f t="shared" si="10"/>
        <v>4</v>
      </c>
      <c r="O96" s="1">
        <f t="shared" si="10"/>
        <v>0</v>
      </c>
      <c r="P96" s="1">
        <f t="shared" si="10"/>
        <v>7</v>
      </c>
      <c r="Q96" s="1">
        <f t="shared" si="10"/>
        <v>5</v>
      </c>
      <c r="R96" s="1">
        <f t="shared" si="10"/>
        <v>4</v>
      </c>
      <c r="S96" s="1">
        <f t="shared" si="10"/>
        <v>1</v>
      </c>
      <c r="T96" s="1">
        <f t="shared" si="10"/>
        <v>0</v>
      </c>
      <c r="U96" s="1">
        <f t="shared" si="10"/>
        <v>0</v>
      </c>
      <c r="V96" s="1">
        <f t="shared" si="10"/>
        <v>0</v>
      </c>
      <c r="W96" s="1">
        <f t="shared" si="10"/>
        <v>17</v>
      </c>
      <c r="X96" s="1">
        <f t="shared" si="10"/>
        <v>0</v>
      </c>
      <c r="Y96" s="1">
        <f t="shared" si="10"/>
        <v>7</v>
      </c>
      <c r="Z96" s="1">
        <f t="shared" si="10"/>
        <v>0</v>
      </c>
      <c r="AA96" s="1">
        <f t="shared" si="10"/>
        <v>0</v>
      </c>
      <c r="AB96" s="1">
        <f t="shared" si="10"/>
        <v>0</v>
      </c>
      <c r="AC96" s="1">
        <f t="shared" si="10"/>
        <v>0</v>
      </c>
      <c r="AD96" s="1">
        <f t="shared" si="10"/>
        <v>12</v>
      </c>
      <c r="AE96" s="1">
        <f t="shared" si="10"/>
        <v>0</v>
      </c>
      <c r="AF96" s="1">
        <f t="shared" si="10"/>
        <v>0</v>
      </c>
      <c r="AG96" s="1">
        <f t="shared" si="10"/>
        <v>0</v>
      </c>
      <c r="AH96" s="1">
        <f t="shared" si="10"/>
        <v>0</v>
      </c>
      <c r="AI96" s="1">
        <f t="shared" si="10"/>
        <v>0</v>
      </c>
      <c r="AJ96" s="1">
        <f t="shared" si="10"/>
        <v>0</v>
      </c>
      <c r="AK96" s="1">
        <f t="shared" si="10"/>
        <v>0</v>
      </c>
      <c r="AL96" s="1">
        <f t="shared" si="10"/>
        <v>0</v>
      </c>
      <c r="AM96" s="1">
        <f t="shared" si="10"/>
        <v>0</v>
      </c>
      <c r="AN96" s="1">
        <f t="shared" si="10"/>
        <v>4</v>
      </c>
      <c r="AO96" s="1">
        <f t="shared" si="10"/>
        <v>9</v>
      </c>
      <c r="AP96" s="1">
        <f t="shared" si="10"/>
        <v>11</v>
      </c>
      <c r="AQ96" s="1">
        <f t="shared" si="10"/>
        <v>0</v>
      </c>
      <c r="AR96" s="1">
        <f t="shared" si="10"/>
        <v>0</v>
      </c>
      <c r="AS96" s="1">
        <f t="shared" si="10"/>
        <v>5</v>
      </c>
      <c r="AT96" s="1">
        <f t="shared" si="10"/>
        <v>0</v>
      </c>
      <c r="AU96" s="1">
        <f t="shared" si="10"/>
        <v>1</v>
      </c>
      <c r="AV96" s="1">
        <f t="shared" si="10"/>
        <v>0</v>
      </c>
      <c r="AW96" s="1">
        <f t="shared" si="10"/>
        <v>17</v>
      </c>
      <c r="AX96" s="1">
        <f t="shared" si="10"/>
        <v>1</v>
      </c>
      <c r="AY96" s="1">
        <f t="shared" si="10"/>
        <v>24</v>
      </c>
      <c r="AZ96" s="1">
        <f t="shared" si="10"/>
        <v>0</v>
      </c>
      <c r="BA96" s="1">
        <f t="shared" si="10"/>
        <v>0</v>
      </c>
      <c r="BB96" s="1">
        <f t="shared" si="10"/>
        <v>5</v>
      </c>
      <c r="BC96" s="1">
        <f t="shared" si="10"/>
        <v>1</v>
      </c>
      <c r="BD96" s="1">
        <f t="shared" si="10"/>
        <v>2</v>
      </c>
      <c r="BE96" s="1">
        <f t="shared" si="10"/>
        <v>0</v>
      </c>
      <c r="BF96" s="1">
        <f t="shared" si="10"/>
        <v>3</v>
      </c>
      <c r="BG96" s="1">
        <f t="shared" si="10"/>
        <v>0</v>
      </c>
      <c r="BH96" s="1">
        <f t="shared" si="10"/>
        <v>1</v>
      </c>
      <c r="BI96" s="1">
        <f t="shared" si="10"/>
        <v>0</v>
      </c>
      <c r="BJ96" s="1">
        <f t="shared" si="10"/>
        <v>2</v>
      </c>
      <c r="BK96" s="1">
        <f t="shared" si="10"/>
        <v>0</v>
      </c>
      <c r="BL96" s="1">
        <f t="shared" si="10"/>
        <v>0</v>
      </c>
      <c r="BM96" s="1">
        <f t="shared" si="10"/>
        <v>0</v>
      </c>
      <c r="BN96" s="1">
        <f t="shared" si="10"/>
        <v>1</v>
      </c>
      <c r="BO96" s="1">
        <f t="shared" si="10"/>
        <v>0</v>
      </c>
      <c r="BP96" s="1">
        <f t="shared" si="10"/>
        <v>1</v>
      </c>
      <c r="BQ96" s="1">
        <f t="shared" ref="BQ96:CA96" si="11">SUM(BQ97:BQ109)</f>
        <v>0</v>
      </c>
      <c r="BR96" s="1">
        <f t="shared" si="11"/>
        <v>0</v>
      </c>
      <c r="BS96" s="1">
        <f t="shared" si="11"/>
        <v>1</v>
      </c>
      <c r="BT96" s="1">
        <f t="shared" si="11"/>
        <v>0</v>
      </c>
      <c r="BU96" s="1">
        <f t="shared" si="11"/>
        <v>34</v>
      </c>
      <c r="BV96" s="1">
        <f t="shared" si="11"/>
        <v>0</v>
      </c>
      <c r="BW96" s="1">
        <f t="shared" si="11"/>
        <v>0</v>
      </c>
      <c r="BX96" s="1">
        <f t="shared" si="11"/>
        <v>0</v>
      </c>
      <c r="BY96" s="1">
        <f t="shared" si="11"/>
        <v>24</v>
      </c>
      <c r="BZ96" s="1">
        <f t="shared" si="11"/>
        <v>0</v>
      </c>
      <c r="CA96" s="1">
        <f t="shared" si="11"/>
        <v>0</v>
      </c>
    </row>
    <row r="97" spans="1:79" ht="20.100000000000001" customHeight="1" x14ac:dyDescent="0.3">
      <c r="A97" s="15" t="s">
        <v>742</v>
      </c>
      <c r="B97" s="3" t="s">
        <v>432</v>
      </c>
      <c r="C97" s="3">
        <v>175</v>
      </c>
      <c r="D97" s="32">
        <v>0</v>
      </c>
      <c r="E97" s="32">
        <v>0</v>
      </c>
      <c r="F97" s="32">
        <v>0</v>
      </c>
      <c r="G97" s="32">
        <v>0</v>
      </c>
      <c r="H97" s="32">
        <v>0</v>
      </c>
      <c r="I97" s="32">
        <v>0</v>
      </c>
      <c r="J97" s="32">
        <v>0</v>
      </c>
      <c r="K97" s="32">
        <v>0</v>
      </c>
      <c r="L97" s="32">
        <v>0</v>
      </c>
      <c r="M97" s="32">
        <v>0</v>
      </c>
      <c r="N97" s="32">
        <v>0</v>
      </c>
      <c r="O97" s="32">
        <v>0</v>
      </c>
      <c r="P97" s="32">
        <v>0</v>
      </c>
      <c r="Q97" s="32">
        <v>0</v>
      </c>
      <c r="R97" s="32">
        <v>0</v>
      </c>
      <c r="S97" s="32">
        <v>0</v>
      </c>
      <c r="T97" s="32">
        <v>0</v>
      </c>
      <c r="U97" s="32">
        <v>0</v>
      </c>
      <c r="V97" s="32">
        <v>0</v>
      </c>
      <c r="W97" s="32">
        <v>0</v>
      </c>
      <c r="X97" s="32">
        <v>0</v>
      </c>
      <c r="Y97" s="32">
        <v>0</v>
      </c>
      <c r="Z97" s="32">
        <v>0</v>
      </c>
      <c r="AA97" s="32">
        <v>0</v>
      </c>
      <c r="AB97" s="32">
        <v>0</v>
      </c>
      <c r="AC97" s="32">
        <v>0</v>
      </c>
      <c r="AD97" s="32">
        <v>0</v>
      </c>
      <c r="AE97" s="32">
        <v>0</v>
      </c>
      <c r="AF97" s="32">
        <v>0</v>
      </c>
      <c r="AG97" s="32">
        <v>0</v>
      </c>
      <c r="AH97" s="32">
        <v>0</v>
      </c>
      <c r="AI97" s="32">
        <v>0</v>
      </c>
      <c r="AJ97" s="32">
        <v>0</v>
      </c>
      <c r="AK97" s="32">
        <v>0</v>
      </c>
      <c r="AL97" s="32">
        <v>0</v>
      </c>
      <c r="AM97" s="32">
        <v>0</v>
      </c>
      <c r="AN97" s="32">
        <v>0</v>
      </c>
      <c r="AO97" s="32">
        <v>0</v>
      </c>
      <c r="AP97" s="32">
        <v>0</v>
      </c>
      <c r="AQ97" s="32">
        <v>0</v>
      </c>
      <c r="AR97" s="32">
        <v>0</v>
      </c>
      <c r="AS97" s="32">
        <v>0</v>
      </c>
      <c r="AT97" s="32">
        <v>0</v>
      </c>
      <c r="AU97" s="32">
        <v>0</v>
      </c>
      <c r="AV97" s="32">
        <v>0</v>
      </c>
      <c r="AW97" s="32">
        <v>0</v>
      </c>
      <c r="AX97" s="32">
        <v>0</v>
      </c>
      <c r="AY97" s="32">
        <v>0</v>
      </c>
      <c r="AZ97" s="32">
        <v>0</v>
      </c>
      <c r="BA97" s="32">
        <v>0</v>
      </c>
      <c r="BB97" s="32">
        <v>0</v>
      </c>
      <c r="BC97" s="32">
        <v>0</v>
      </c>
      <c r="BD97" s="32">
        <v>0</v>
      </c>
      <c r="BE97" s="32">
        <v>0</v>
      </c>
      <c r="BF97" s="32">
        <v>0</v>
      </c>
      <c r="BG97" s="32">
        <v>0</v>
      </c>
      <c r="BH97" s="32">
        <v>0</v>
      </c>
      <c r="BI97" s="32">
        <v>0</v>
      </c>
      <c r="BJ97" s="32">
        <v>0</v>
      </c>
      <c r="BK97" s="32">
        <v>0</v>
      </c>
      <c r="BL97" s="32">
        <v>0</v>
      </c>
      <c r="BM97" s="32">
        <v>0</v>
      </c>
      <c r="BN97" s="32">
        <v>0</v>
      </c>
      <c r="BO97" s="32">
        <v>0</v>
      </c>
      <c r="BP97" s="32">
        <v>0</v>
      </c>
      <c r="BQ97" s="32">
        <v>0</v>
      </c>
      <c r="BR97" s="32">
        <v>0</v>
      </c>
      <c r="BS97" s="32">
        <v>0</v>
      </c>
      <c r="BT97" s="32">
        <v>0</v>
      </c>
      <c r="BU97" s="32">
        <v>1</v>
      </c>
      <c r="BV97" s="32">
        <v>0</v>
      </c>
      <c r="BW97" s="32">
        <v>0</v>
      </c>
      <c r="BX97" s="32">
        <v>0</v>
      </c>
      <c r="BY97" s="32">
        <v>0</v>
      </c>
      <c r="BZ97" s="32">
        <v>0</v>
      </c>
      <c r="CA97" s="32">
        <v>0</v>
      </c>
    </row>
    <row r="98" spans="1:79" ht="20.100000000000001" customHeight="1" x14ac:dyDescent="0.3">
      <c r="A98" s="15" t="s">
        <v>75</v>
      </c>
      <c r="B98" s="3" t="s">
        <v>433</v>
      </c>
      <c r="C98" s="3">
        <v>176</v>
      </c>
      <c r="D98" s="32">
        <v>0</v>
      </c>
      <c r="E98" s="32">
        <v>0</v>
      </c>
      <c r="F98" s="32">
        <v>0</v>
      </c>
      <c r="G98" s="32">
        <v>0</v>
      </c>
      <c r="H98" s="32">
        <v>0</v>
      </c>
      <c r="I98" s="32">
        <v>0</v>
      </c>
      <c r="J98" s="32">
        <v>0</v>
      </c>
      <c r="K98" s="32">
        <v>0</v>
      </c>
      <c r="L98" s="32">
        <v>0</v>
      </c>
      <c r="M98" s="32">
        <v>0</v>
      </c>
      <c r="N98" s="32">
        <v>0</v>
      </c>
      <c r="O98" s="32">
        <v>0</v>
      </c>
      <c r="P98" s="32">
        <v>0</v>
      </c>
      <c r="Q98" s="32">
        <v>0</v>
      </c>
      <c r="R98" s="32">
        <v>0</v>
      </c>
      <c r="S98" s="32">
        <v>0</v>
      </c>
      <c r="T98" s="32">
        <v>0</v>
      </c>
      <c r="U98" s="32">
        <v>0</v>
      </c>
      <c r="V98" s="32">
        <v>0</v>
      </c>
      <c r="W98" s="32">
        <v>0</v>
      </c>
      <c r="X98" s="32">
        <v>0</v>
      </c>
      <c r="Y98" s="32">
        <v>0</v>
      </c>
      <c r="Z98" s="32">
        <v>0</v>
      </c>
      <c r="AA98" s="32">
        <v>0</v>
      </c>
      <c r="AB98" s="32">
        <v>0</v>
      </c>
      <c r="AC98" s="32">
        <v>0</v>
      </c>
      <c r="AD98" s="32">
        <v>0</v>
      </c>
      <c r="AE98" s="32">
        <v>0</v>
      </c>
      <c r="AF98" s="32">
        <v>0</v>
      </c>
      <c r="AG98" s="32">
        <v>0</v>
      </c>
      <c r="AH98" s="32">
        <v>0</v>
      </c>
      <c r="AI98" s="32">
        <v>0</v>
      </c>
      <c r="AJ98" s="32">
        <v>0</v>
      </c>
      <c r="AK98" s="32">
        <v>0</v>
      </c>
      <c r="AL98" s="32">
        <v>0</v>
      </c>
      <c r="AM98" s="32">
        <v>0</v>
      </c>
      <c r="AN98" s="32">
        <v>0</v>
      </c>
      <c r="AO98" s="32">
        <v>0</v>
      </c>
      <c r="AP98" s="32">
        <v>0</v>
      </c>
      <c r="AQ98" s="32">
        <v>0</v>
      </c>
      <c r="AR98" s="32">
        <v>0</v>
      </c>
      <c r="AS98" s="32">
        <v>0</v>
      </c>
      <c r="AT98" s="32">
        <v>0</v>
      </c>
      <c r="AU98" s="32">
        <v>0</v>
      </c>
      <c r="AV98" s="32">
        <v>0</v>
      </c>
      <c r="AW98" s="32">
        <v>0</v>
      </c>
      <c r="AX98" s="32">
        <v>0</v>
      </c>
      <c r="AY98" s="32">
        <v>0</v>
      </c>
      <c r="AZ98" s="32">
        <v>0</v>
      </c>
      <c r="BA98" s="32">
        <v>0</v>
      </c>
      <c r="BB98" s="32">
        <v>0</v>
      </c>
      <c r="BC98" s="32">
        <v>0</v>
      </c>
      <c r="BD98" s="32">
        <v>0</v>
      </c>
      <c r="BE98" s="32">
        <v>0</v>
      </c>
      <c r="BF98" s="32">
        <v>0</v>
      </c>
      <c r="BG98" s="32">
        <v>0</v>
      </c>
      <c r="BH98" s="32">
        <v>0</v>
      </c>
      <c r="BI98" s="32">
        <v>0</v>
      </c>
      <c r="BJ98" s="32">
        <v>0</v>
      </c>
      <c r="BK98" s="32">
        <v>0</v>
      </c>
      <c r="BL98" s="32">
        <v>0</v>
      </c>
      <c r="BM98" s="32">
        <v>0</v>
      </c>
      <c r="BN98" s="32">
        <v>0</v>
      </c>
      <c r="BO98" s="32">
        <v>0</v>
      </c>
      <c r="BP98" s="32">
        <v>0</v>
      </c>
      <c r="BQ98" s="32">
        <v>0</v>
      </c>
      <c r="BR98" s="32">
        <v>0</v>
      </c>
      <c r="BS98" s="32">
        <v>0</v>
      </c>
      <c r="BT98" s="32">
        <v>0</v>
      </c>
      <c r="BU98" s="32">
        <v>0</v>
      </c>
      <c r="BV98" s="32">
        <v>0</v>
      </c>
      <c r="BW98" s="32">
        <v>0</v>
      </c>
      <c r="BX98" s="32">
        <v>0</v>
      </c>
      <c r="BY98" s="32">
        <v>0</v>
      </c>
      <c r="BZ98" s="32">
        <v>0</v>
      </c>
      <c r="CA98" s="32">
        <v>0</v>
      </c>
    </row>
    <row r="99" spans="1:79" ht="20.100000000000001" customHeight="1" x14ac:dyDescent="0.3">
      <c r="A99" s="15" t="s">
        <v>76</v>
      </c>
      <c r="B99" s="3" t="s">
        <v>434</v>
      </c>
      <c r="C99" s="3">
        <v>177</v>
      </c>
      <c r="D99" s="32">
        <v>0</v>
      </c>
      <c r="E99" s="32">
        <v>0</v>
      </c>
      <c r="F99" s="32">
        <v>0</v>
      </c>
      <c r="G99" s="32">
        <v>1</v>
      </c>
      <c r="H99" s="32">
        <v>0</v>
      </c>
      <c r="I99" s="32">
        <v>16</v>
      </c>
      <c r="J99" s="32">
        <v>5</v>
      </c>
      <c r="K99" s="32">
        <v>0</v>
      </c>
      <c r="L99" s="32">
        <v>21</v>
      </c>
      <c r="M99" s="32">
        <v>0</v>
      </c>
      <c r="N99" s="32">
        <v>4</v>
      </c>
      <c r="O99" s="32">
        <v>0</v>
      </c>
      <c r="P99" s="32">
        <v>7</v>
      </c>
      <c r="Q99" s="32">
        <v>5</v>
      </c>
      <c r="R99" s="32">
        <v>4</v>
      </c>
      <c r="S99" s="32">
        <v>0</v>
      </c>
      <c r="T99" s="32">
        <v>0</v>
      </c>
      <c r="U99" s="32">
        <v>0</v>
      </c>
      <c r="V99" s="32">
        <v>0</v>
      </c>
      <c r="W99" s="32">
        <v>16</v>
      </c>
      <c r="X99" s="32">
        <v>0</v>
      </c>
      <c r="Y99" s="32">
        <v>5</v>
      </c>
      <c r="Z99" s="32">
        <v>0</v>
      </c>
      <c r="AA99" s="32">
        <v>0</v>
      </c>
      <c r="AB99" s="32">
        <v>0</v>
      </c>
      <c r="AC99" s="32">
        <v>0</v>
      </c>
      <c r="AD99" s="32">
        <v>12</v>
      </c>
      <c r="AE99" s="32">
        <v>0</v>
      </c>
      <c r="AF99" s="32">
        <v>0</v>
      </c>
      <c r="AG99" s="32">
        <v>0</v>
      </c>
      <c r="AH99" s="32">
        <v>0</v>
      </c>
      <c r="AI99" s="32">
        <v>0</v>
      </c>
      <c r="AJ99" s="32">
        <v>0</v>
      </c>
      <c r="AK99" s="32">
        <v>0</v>
      </c>
      <c r="AL99" s="32">
        <v>0</v>
      </c>
      <c r="AM99" s="32">
        <v>0</v>
      </c>
      <c r="AN99" s="32">
        <v>4</v>
      </c>
      <c r="AO99" s="32">
        <v>9</v>
      </c>
      <c r="AP99" s="32">
        <v>8</v>
      </c>
      <c r="AQ99" s="32">
        <v>0</v>
      </c>
      <c r="AR99" s="32">
        <v>0</v>
      </c>
      <c r="AS99" s="32">
        <v>5</v>
      </c>
      <c r="AT99" s="32">
        <v>0</v>
      </c>
      <c r="AU99" s="32">
        <v>1</v>
      </c>
      <c r="AV99" s="32">
        <v>0</v>
      </c>
      <c r="AW99" s="32">
        <v>14</v>
      </c>
      <c r="AX99" s="32">
        <v>1</v>
      </c>
      <c r="AY99" s="32">
        <v>21</v>
      </c>
      <c r="AZ99" s="32">
        <v>0</v>
      </c>
      <c r="BA99" s="32">
        <v>0</v>
      </c>
      <c r="BB99" s="32">
        <v>5</v>
      </c>
      <c r="BC99" s="32">
        <v>1</v>
      </c>
      <c r="BD99" s="32">
        <v>2</v>
      </c>
      <c r="BE99" s="32">
        <v>0</v>
      </c>
      <c r="BF99" s="32">
        <v>3</v>
      </c>
      <c r="BG99" s="32">
        <v>0</v>
      </c>
      <c r="BH99" s="32">
        <v>1</v>
      </c>
      <c r="BI99" s="32">
        <v>0</v>
      </c>
      <c r="BJ99" s="32">
        <v>2</v>
      </c>
      <c r="BK99" s="32">
        <v>0</v>
      </c>
      <c r="BL99" s="32">
        <v>0</v>
      </c>
      <c r="BM99" s="32">
        <v>0</v>
      </c>
      <c r="BN99" s="32">
        <v>1</v>
      </c>
      <c r="BO99" s="32">
        <v>0</v>
      </c>
      <c r="BP99" s="32">
        <v>1</v>
      </c>
      <c r="BQ99" s="32">
        <v>0</v>
      </c>
      <c r="BR99" s="32">
        <v>0</v>
      </c>
      <c r="BS99" s="32">
        <v>1</v>
      </c>
      <c r="BT99" s="32">
        <v>0</v>
      </c>
      <c r="BU99" s="32">
        <v>25</v>
      </c>
      <c r="BV99" s="32">
        <v>0</v>
      </c>
      <c r="BW99" s="32">
        <v>0</v>
      </c>
      <c r="BX99" s="32">
        <v>0</v>
      </c>
      <c r="BY99" s="32">
        <v>21</v>
      </c>
      <c r="BZ99" s="32">
        <v>0</v>
      </c>
      <c r="CA99" s="32">
        <v>0</v>
      </c>
    </row>
    <row r="100" spans="1:79" ht="20.100000000000001" customHeight="1" x14ac:dyDescent="0.3">
      <c r="A100" s="15" t="s">
        <v>77</v>
      </c>
      <c r="B100" s="3" t="s">
        <v>435</v>
      </c>
      <c r="C100" s="3">
        <v>178</v>
      </c>
      <c r="D100" s="32">
        <v>0</v>
      </c>
      <c r="E100" s="32">
        <v>1</v>
      </c>
      <c r="F100" s="32">
        <v>1</v>
      </c>
      <c r="G100" s="32">
        <v>0</v>
      </c>
      <c r="H100" s="32">
        <v>0</v>
      </c>
      <c r="I100" s="32">
        <v>1</v>
      </c>
      <c r="J100" s="32">
        <v>1</v>
      </c>
      <c r="K100" s="32">
        <v>1</v>
      </c>
      <c r="L100" s="32">
        <v>3</v>
      </c>
      <c r="M100" s="32">
        <v>1</v>
      </c>
      <c r="N100" s="32">
        <v>0</v>
      </c>
      <c r="O100" s="32">
        <v>0</v>
      </c>
      <c r="P100" s="32">
        <v>0</v>
      </c>
      <c r="Q100" s="32">
        <v>0</v>
      </c>
      <c r="R100" s="32">
        <v>0</v>
      </c>
      <c r="S100" s="32">
        <v>1</v>
      </c>
      <c r="T100" s="32">
        <v>0</v>
      </c>
      <c r="U100" s="32">
        <v>0</v>
      </c>
      <c r="V100" s="32">
        <v>0</v>
      </c>
      <c r="W100" s="32">
        <v>1</v>
      </c>
      <c r="X100" s="32">
        <v>0</v>
      </c>
      <c r="Y100" s="32">
        <v>2</v>
      </c>
      <c r="Z100" s="32">
        <v>0</v>
      </c>
      <c r="AA100" s="32">
        <v>0</v>
      </c>
      <c r="AB100" s="32">
        <v>0</v>
      </c>
      <c r="AC100" s="32">
        <v>0</v>
      </c>
      <c r="AD100" s="32">
        <v>0</v>
      </c>
      <c r="AE100" s="32">
        <v>0</v>
      </c>
      <c r="AF100" s="32">
        <v>0</v>
      </c>
      <c r="AG100" s="32">
        <v>0</v>
      </c>
      <c r="AH100" s="32">
        <v>0</v>
      </c>
      <c r="AI100" s="32">
        <v>0</v>
      </c>
      <c r="AJ100" s="32">
        <v>0</v>
      </c>
      <c r="AK100" s="32">
        <v>0</v>
      </c>
      <c r="AL100" s="32">
        <v>0</v>
      </c>
      <c r="AM100" s="32">
        <v>0</v>
      </c>
      <c r="AN100" s="32">
        <v>0</v>
      </c>
      <c r="AO100" s="32">
        <v>0</v>
      </c>
      <c r="AP100" s="32">
        <v>3</v>
      </c>
      <c r="AQ100" s="32">
        <v>0</v>
      </c>
      <c r="AR100" s="32">
        <v>0</v>
      </c>
      <c r="AS100" s="32">
        <v>0</v>
      </c>
      <c r="AT100" s="32">
        <v>0</v>
      </c>
      <c r="AU100" s="32">
        <v>0</v>
      </c>
      <c r="AV100" s="32">
        <v>0</v>
      </c>
      <c r="AW100" s="32">
        <v>3</v>
      </c>
      <c r="AX100" s="32">
        <v>0</v>
      </c>
      <c r="AY100" s="32">
        <v>3</v>
      </c>
      <c r="AZ100" s="32">
        <v>0</v>
      </c>
      <c r="BA100" s="32">
        <v>0</v>
      </c>
      <c r="BB100" s="32">
        <v>0</v>
      </c>
      <c r="BC100" s="32">
        <v>0</v>
      </c>
      <c r="BD100" s="32">
        <v>0</v>
      </c>
      <c r="BE100" s="32">
        <v>0</v>
      </c>
      <c r="BF100" s="32">
        <v>0</v>
      </c>
      <c r="BG100" s="32">
        <v>0</v>
      </c>
      <c r="BH100" s="32">
        <v>0</v>
      </c>
      <c r="BI100" s="32">
        <v>0</v>
      </c>
      <c r="BJ100" s="32">
        <v>0</v>
      </c>
      <c r="BK100" s="32">
        <v>0</v>
      </c>
      <c r="BL100" s="32">
        <v>0</v>
      </c>
      <c r="BM100" s="32">
        <v>0</v>
      </c>
      <c r="BN100" s="32">
        <v>0</v>
      </c>
      <c r="BO100" s="32">
        <v>0</v>
      </c>
      <c r="BP100" s="32">
        <v>0</v>
      </c>
      <c r="BQ100" s="32">
        <v>0</v>
      </c>
      <c r="BR100" s="32">
        <v>0</v>
      </c>
      <c r="BS100" s="32">
        <v>0</v>
      </c>
      <c r="BT100" s="32">
        <v>0</v>
      </c>
      <c r="BU100" s="32">
        <v>4</v>
      </c>
      <c r="BV100" s="32">
        <v>0</v>
      </c>
      <c r="BW100" s="32">
        <v>0</v>
      </c>
      <c r="BX100" s="32">
        <v>0</v>
      </c>
      <c r="BY100" s="32">
        <v>3</v>
      </c>
      <c r="BZ100" s="32">
        <v>0</v>
      </c>
      <c r="CA100" s="32">
        <v>0</v>
      </c>
    </row>
    <row r="101" spans="1:79" ht="20.100000000000001" customHeight="1" x14ac:dyDescent="0.3">
      <c r="A101" s="15" t="s">
        <v>78</v>
      </c>
      <c r="B101" s="3" t="s">
        <v>436</v>
      </c>
      <c r="C101" s="3">
        <v>179</v>
      </c>
      <c r="D101" s="32">
        <v>0</v>
      </c>
      <c r="E101" s="32">
        <v>1</v>
      </c>
      <c r="F101" s="32">
        <v>1</v>
      </c>
      <c r="G101" s="32">
        <v>0</v>
      </c>
      <c r="H101" s="32">
        <v>0</v>
      </c>
      <c r="I101" s="32">
        <v>0</v>
      </c>
      <c r="J101" s="32">
        <v>0</v>
      </c>
      <c r="K101" s="32">
        <v>0</v>
      </c>
      <c r="L101" s="32">
        <v>0</v>
      </c>
      <c r="M101" s="32">
        <v>0</v>
      </c>
      <c r="N101" s="32">
        <v>0</v>
      </c>
      <c r="O101" s="32">
        <v>0</v>
      </c>
      <c r="P101" s="32">
        <v>0</v>
      </c>
      <c r="Q101" s="32">
        <v>0</v>
      </c>
      <c r="R101" s="32">
        <v>0</v>
      </c>
      <c r="S101" s="32">
        <v>0</v>
      </c>
      <c r="T101" s="32">
        <v>0</v>
      </c>
      <c r="U101" s="32">
        <v>0</v>
      </c>
      <c r="V101" s="32">
        <v>0</v>
      </c>
      <c r="W101" s="32">
        <v>0</v>
      </c>
      <c r="X101" s="32">
        <v>0</v>
      </c>
      <c r="Y101" s="32">
        <v>0</v>
      </c>
      <c r="Z101" s="32">
        <v>0</v>
      </c>
      <c r="AA101" s="32">
        <v>0</v>
      </c>
      <c r="AB101" s="32">
        <v>0</v>
      </c>
      <c r="AC101" s="32">
        <v>0</v>
      </c>
      <c r="AD101" s="32">
        <v>0</v>
      </c>
      <c r="AE101" s="32">
        <v>0</v>
      </c>
      <c r="AF101" s="32">
        <v>0</v>
      </c>
      <c r="AG101" s="32">
        <v>0</v>
      </c>
      <c r="AH101" s="32">
        <v>0</v>
      </c>
      <c r="AI101" s="32">
        <v>0</v>
      </c>
      <c r="AJ101" s="32">
        <v>0</v>
      </c>
      <c r="AK101" s="32">
        <v>0</v>
      </c>
      <c r="AL101" s="32">
        <v>0</v>
      </c>
      <c r="AM101" s="32">
        <v>0</v>
      </c>
      <c r="AN101" s="32">
        <v>0</v>
      </c>
      <c r="AO101" s="32">
        <v>0</v>
      </c>
      <c r="AP101" s="32">
        <v>0</v>
      </c>
      <c r="AQ101" s="32">
        <v>0</v>
      </c>
      <c r="AR101" s="32">
        <v>0</v>
      </c>
      <c r="AS101" s="32">
        <v>0</v>
      </c>
      <c r="AT101" s="32">
        <v>0</v>
      </c>
      <c r="AU101" s="32">
        <v>0</v>
      </c>
      <c r="AV101" s="32">
        <v>0</v>
      </c>
      <c r="AW101" s="32">
        <v>0</v>
      </c>
      <c r="AX101" s="32">
        <v>0</v>
      </c>
      <c r="AY101" s="32">
        <v>0</v>
      </c>
      <c r="AZ101" s="32">
        <v>0</v>
      </c>
      <c r="BA101" s="32">
        <v>0</v>
      </c>
      <c r="BB101" s="32">
        <v>0</v>
      </c>
      <c r="BC101" s="32">
        <v>0</v>
      </c>
      <c r="BD101" s="32">
        <v>0</v>
      </c>
      <c r="BE101" s="32">
        <v>0</v>
      </c>
      <c r="BF101" s="32">
        <v>0</v>
      </c>
      <c r="BG101" s="32">
        <v>0</v>
      </c>
      <c r="BH101" s="32">
        <v>0</v>
      </c>
      <c r="BI101" s="32">
        <v>0</v>
      </c>
      <c r="BJ101" s="32">
        <v>0</v>
      </c>
      <c r="BK101" s="32">
        <v>0</v>
      </c>
      <c r="BL101" s="32">
        <v>0</v>
      </c>
      <c r="BM101" s="32">
        <v>0</v>
      </c>
      <c r="BN101" s="32">
        <v>0</v>
      </c>
      <c r="BO101" s="32">
        <v>0</v>
      </c>
      <c r="BP101" s="32">
        <v>0</v>
      </c>
      <c r="BQ101" s="32">
        <v>0</v>
      </c>
      <c r="BR101" s="32">
        <v>0</v>
      </c>
      <c r="BS101" s="32">
        <v>0</v>
      </c>
      <c r="BT101" s="32">
        <v>0</v>
      </c>
      <c r="BU101" s="32">
        <v>2</v>
      </c>
      <c r="BV101" s="32">
        <v>0</v>
      </c>
      <c r="BW101" s="32">
        <v>0</v>
      </c>
      <c r="BX101" s="32">
        <v>0</v>
      </c>
      <c r="BY101" s="32">
        <v>0</v>
      </c>
      <c r="BZ101" s="32">
        <v>0</v>
      </c>
      <c r="CA101" s="32">
        <v>0</v>
      </c>
    </row>
    <row r="102" spans="1:79" ht="20.100000000000001" customHeight="1" x14ac:dyDescent="0.3">
      <c r="A102" s="15" t="s">
        <v>79</v>
      </c>
      <c r="B102" s="3" t="s">
        <v>572</v>
      </c>
      <c r="C102" s="3">
        <v>180</v>
      </c>
      <c r="D102" s="32">
        <v>0</v>
      </c>
      <c r="E102" s="32">
        <v>0</v>
      </c>
      <c r="F102" s="32">
        <v>0</v>
      </c>
      <c r="G102" s="32">
        <v>0</v>
      </c>
      <c r="H102" s="32">
        <v>0</v>
      </c>
      <c r="I102" s="32">
        <v>0</v>
      </c>
      <c r="J102" s="32">
        <v>0</v>
      </c>
      <c r="K102" s="32">
        <v>0</v>
      </c>
      <c r="L102" s="32">
        <v>0</v>
      </c>
      <c r="M102" s="32">
        <v>0</v>
      </c>
      <c r="N102" s="32">
        <v>0</v>
      </c>
      <c r="O102" s="32">
        <v>0</v>
      </c>
      <c r="P102" s="32">
        <v>0</v>
      </c>
      <c r="Q102" s="32">
        <v>0</v>
      </c>
      <c r="R102" s="32">
        <v>0</v>
      </c>
      <c r="S102" s="32">
        <v>0</v>
      </c>
      <c r="T102" s="32">
        <v>0</v>
      </c>
      <c r="U102" s="32">
        <v>0</v>
      </c>
      <c r="V102" s="32">
        <v>0</v>
      </c>
      <c r="W102" s="32">
        <v>0</v>
      </c>
      <c r="X102" s="32">
        <v>0</v>
      </c>
      <c r="Y102" s="32">
        <v>0</v>
      </c>
      <c r="Z102" s="32">
        <v>0</v>
      </c>
      <c r="AA102" s="32">
        <v>0</v>
      </c>
      <c r="AB102" s="32">
        <v>0</v>
      </c>
      <c r="AC102" s="32">
        <v>0</v>
      </c>
      <c r="AD102" s="32">
        <v>0</v>
      </c>
      <c r="AE102" s="32">
        <v>0</v>
      </c>
      <c r="AF102" s="32">
        <v>0</v>
      </c>
      <c r="AG102" s="32">
        <v>0</v>
      </c>
      <c r="AH102" s="32">
        <v>0</v>
      </c>
      <c r="AI102" s="32">
        <v>0</v>
      </c>
      <c r="AJ102" s="32">
        <v>0</v>
      </c>
      <c r="AK102" s="32">
        <v>0</v>
      </c>
      <c r="AL102" s="32">
        <v>0</v>
      </c>
      <c r="AM102" s="32">
        <v>0</v>
      </c>
      <c r="AN102" s="32">
        <v>0</v>
      </c>
      <c r="AO102" s="32">
        <v>0</v>
      </c>
      <c r="AP102" s="32">
        <v>0</v>
      </c>
      <c r="AQ102" s="32">
        <v>0</v>
      </c>
      <c r="AR102" s="32">
        <v>0</v>
      </c>
      <c r="AS102" s="32">
        <v>0</v>
      </c>
      <c r="AT102" s="32">
        <v>0</v>
      </c>
      <c r="AU102" s="32">
        <v>0</v>
      </c>
      <c r="AV102" s="32">
        <v>0</v>
      </c>
      <c r="AW102" s="32">
        <v>0</v>
      </c>
      <c r="AX102" s="32">
        <v>0</v>
      </c>
      <c r="AY102" s="32">
        <v>0</v>
      </c>
      <c r="AZ102" s="32">
        <v>0</v>
      </c>
      <c r="BA102" s="32">
        <v>0</v>
      </c>
      <c r="BB102" s="32">
        <v>0</v>
      </c>
      <c r="BC102" s="32">
        <v>0</v>
      </c>
      <c r="BD102" s="32">
        <v>0</v>
      </c>
      <c r="BE102" s="32">
        <v>0</v>
      </c>
      <c r="BF102" s="32">
        <v>0</v>
      </c>
      <c r="BG102" s="32">
        <v>0</v>
      </c>
      <c r="BH102" s="32">
        <v>0</v>
      </c>
      <c r="BI102" s="32">
        <v>0</v>
      </c>
      <c r="BJ102" s="32">
        <v>0</v>
      </c>
      <c r="BK102" s="32">
        <v>0</v>
      </c>
      <c r="BL102" s="32">
        <v>0</v>
      </c>
      <c r="BM102" s="32">
        <v>0</v>
      </c>
      <c r="BN102" s="32">
        <v>0</v>
      </c>
      <c r="BO102" s="32">
        <v>0</v>
      </c>
      <c r="BP102" s="32">
        <v>0</v>
      </c>
      <c r="BQ102" s="32">
        <v>0</v>
      </c>
      <c r="BR102" s="32">
        <v>0</v>
      </c>
      <c r="BS102" s="32">
        <v>0</v>
      </c>
      <c r="BT102" s="32">
        <v>0</v>
      </c>
      <c r="BU102" s="32">
        <v>0</v>
      </c>
      <c r="BV102" s="32">
        <v>0</v>
      </c>
      <c r="BW102" s="32">
        <v>0</v>
      </c>
      <c r="BX102" s="32">
        <v>0</v>
      </c>
      <c r="BY102" s="32">
        <v>0</v>
      </c>
      <c r="BZ102" s="32">
        <v>0</v>
      </c>
      <c r="CA102" s="32">
        <v>0</v>
      </c>
    </row>
    <row r="103" spans="1:79" ht="20.100000000000001" customHeight="1" x14ac:dyDescent="0.3">
      <c r="A103" s="15" t="s">
        <v>80</v>
      </c>
      <c r="B103" s="3" t="s">
        <v>664</v>
      </c>
      <c r="C103" s="3">
        <v>181</v>
      </c>
      <c r="D103" s="32">
        <v>0</v>
      </c>
      <c r="E103" s="32">
        <v>0</v>
      </c>
      <c r="F103" s="32">
        <v>0</v>
      </c>
      <c r="G103" s="32">
        <v>0</v>
      </c>
      <c r="H103" s="32">
        <v>0</v>
      </c>
      <c r="I103" s="32">
        <v>0</v>
      </c>
      <c r="J103" s="32">
        <v>0</v>
      </c>
      <c r="K103" s="32">
        <v>0</v>
      </c>
      <c r="L103" s="32">
        <v>0</v>
      </c>
      <c r="M103" s="32">
        <v>0</v>
      </c>
      <c r="N103" s="32">
        <v>0</v>
      </c>
      <c r="O103" s="32">
        <v>0</v>
      </c>
      <c r="P103" s="32">
        <v>0</v>
      </c>
      <c r="Q103" s="32">
        <v>0</v>
      </c>
      <c r="R103" s="32">
        <v>0</v>
      </c>
      <c r="S103" s="32">
        <v>0</v>
      </c>
      <c r="T103" s="32">
        <v>0</v>
      </c>
      <c r="U103" s="32">
        <v>0</v>
      </c>
      <c r="V103" s="32">
        <v>0</v>
      </c>
      <c r="W103" s="32">
        <v>0</v>
      </c>
      <c r="X103" s="32">
        <v>0</v>
      </c>
      <c r="Y103" s="32">
        <v>0</v>
      </c>
      <c r="Z103" s="32">
        <v>0</v>
      </c>
      <c r="AA103" s="32">
        <v>0</v>
      </c>
      <c r="AB103" s="32">
        <v>0</v>
      </c>
      <c r="AC103" s="32">
        <v>0</v>
      </c>
      <c r="AD103" s="32">
        <v>0</v>
      </c>
      <c r="AE103" s="32">
        <v>0</v>
      </c>
      <c r="AF103" s="32">
        <v>0</v>
      </c>
      <c r="AG103" s="32">
        <v>0</v>
      </c>
      <c r="AH103" s="32">
        <v>0</v>
      </c>
      <c r="AI103" s="32">
        <v>0</v>
      </c>
      <c r="AJ103" s="32">
        <v>0</v>
      </c>
      <c r="AK103" s="32">
        <v>0</v>
      </c>
      <c r="AL103" s="32">
        <v>0</v>
      </c>
      <c r="AM103" s="32">
        <v>0</v>
      </c>
      <c r="AN103" s="32">
        <v>0</v>
      </c>
      <c r="AO103" s="32">
        <v>0</v>
      </c>
      <c r="AP103" s="32">
        <v>0</v>
      </c>
      <c r="AQ103" s="32">
        <v>0</v>
      </c>
      <c r="AR103" s="32">
        <v>0</v>
      </c>
      <c r="AS103" s="32">
        <v>0</v>
      </c>
      <c r="AT103" s="32">
        <v>0</v>
      </c>
      <c r="AU103" s="32">
        <v>0</v>
      </c>
      <c r="AV103" s="32">
        <v>0</v>
      </c>
      <c r="AW103" s="32">
        <v>0</v>
      </c>
      <c r="AX103" s="32">
        <v>0</v>
      </c>
      <c r="AY103" s="32">
        <v>0</v>
      </c>
      <c r="AZ103" s="32">
        <v>0</v>
      </c>
      <c r="BA103" s="32">
        <v>0</v>
      </c>
      <c r="BB103" s="32">
        <v>0</v>
      </c>
      <c r="BC103" s="32">
        <v>0</v>
      </c>
      <c r="BD103" s="32">
        <v>0</v>
      </c>
      <c r="BE103" s="32">
        <v>0</v>
      </c>
      <c r="BF103" s="32">
        <v>0</v>
      </c>
      <c r="BG103" s="32">
        <v>0</v>
      </c>
      <c r="BH103" s="32">
        <v>0</v>
      </c>
      <c r="BI103" s="32">
        <v>0</v>
      </c>
      <c r="BJ103" s="32">
        <v>0</v>
      </c>
      <c r="BK103" s="32">
        <v>0</v>
      </c>
      <c r="BL103" s="32">
        <v>0</v>
      </c>
      <c r="BM103" s="32">
        <v>0</v>
      </c>
      <c r="BN103" s="32">
        <v>0</v>
      </c>
      <c r="BO103" s="32">
        <v>0</v>
      </c>
      <c r="BP103" s="32">
        <v>0</v>
      </c>
      <c r="BQ103" s="32">
        <v>0</v>
      </c>
      <c r="BR103" s="32">
        <v>0</v>
      </c>
      <c r="BS103" s="32">
        <v>0</v>
      </c>
      <c r="BT103" s="32">
        <v>0</v>
      </c>
      <c r="BU103" s="32">
        <v>0</v>
      </c>
      <c r="BV103" s="32">
        <v>0</v>
      </c>
      <c r="BW103" s="32">
        <v>0</v>
      </c>
      <c r="BX103" s="32">
        <v>0</v>
      </c>
      <c r="BY103" s="32">
        <v>0</v>
      </c>
      <c r="BZ103" s="32">
        <v>0</v>
      </c>
      <c r="CA103" s="32">
        <v>0</v>
      </c>
    </row>
    <row r="104" spans="1:79" ht="20.100000000000001" customHeight="1" x14ac:dyDescent="0.3">
      <c r="A104" s="15" t="s">
        <v>81</v>
      </c>
      <c r="B104" s="3" t="s">
        <v>437</v>
      </c>
      <c r="C104" s="3">
        <v>182</v>
      </c>
      <c r="D104" s="32">
        <v>0</v>
      </c>
      <c r="E104" s="32">
        <v>0</v>
      </c>
      <c r="F104" s="32">
        <v>0</v>
      </c>
      <c r="G104" s="32">
        <v>0</v>
      </c>
      <c r="H104" s="32">
        <v>0</v>
      </c>
      <c r="I104" s="32">
        <v>0</v>
      </c>
      <c r="J104" s="32">
        <v>0</v>
      </c>
      <c r="K104" s="32">
        <v>0</v>
      </c>
      <c r="L104" s="32">
        <v>0</v>
      </c>
      <c r="M104" s="32">
        <v>0</v>
      </c>
      <c r="N104" s="32">
        <v>0</v>
      </c>
      <c r="O104" s="32">
        <v>0</v>
      </c>
      <c r="P104" s="32">
        <v>0</v>
      </c>
      <c r="Q104" s="32">
        <v>0</v>
      </c>
      <c r="R104" s="32">
        <v>0</v>
      </c>
      <c r="S104" s="32">
        <v>0</v>
      </c>
      <c r="T104" s="32">
        <v>0</v>
      </c>
      <c r="U104" s="32">
        <v>0</v>
      </c>
      <c r="V104" s="32">
        <v>0</v>
      </c>
      <c r="W104" s="32">
        <v>0</v>
      </c>
      <c r="X104" s="32">
        <v>0</v>
      </c>
      <c r="Y104" s="32">
        <v>0</v>
      </c>
      <c r="Z104" s="32">
        <v>0</v>
      </c>
      <c r="AA104" s="32">
        <v>0</v>
      </c>
      <c r="AB104" s="32">
        <v>0</v>
      </c>
      <c r="AC104" s="32">
        <v>0</v>
      </c>
      <c r="AD104" s="32">
        <v>0</v>
      </c>
      <c r="AE104" s="32">
        <v>0</v>
      </c>
      <c r="AF104" s="32">
        <v>0</v>
      </c>
      <c r="AG104" s="32">
        <v>0</v>
      </c>
      <c r="AH104" s="32">
        <v>0</v>
      </c>
      <c r="AI104" s="32">
        <v>0</v>
      </c>
      <c r="AJ104" s="32">
        <v>0</v>
      </c>
      <c r="AK104" s="32">
        <v>0</v>
      </c>
      <c r="AL104" s="32">
        <v>0</v>
      </c>
      <c r="AM104" s="32">
        <v>0</v>
      </c>
      <c r="AN104" s="32">
        <v>0</v>
      </c>
      <c r="AO104" s="32">
        <v>0</v>
      </c>
      <c r="AP104" s="32">
        <v>0</v>
      </c>
      <c r="AQ104" s="32">
        <v>0</v>
      </c>
      <c r="AR104" s="32">
        <v>0</v>
      </c>
      <c r="AS104" s="32">
        <v>0</v>
      </c>
      <c r="AT104" s="32">
        <v>0</v>
      </c>
      <c r="AU104" s="32">
        <v>0</v>
      </c>
      <c r="AV104" s="32">
        <v>0</v>
      </c>
      <c r="AW104" s="32">
        <v>0</v>
      </c>
      <c r="AX104" s="32">
        <v>0</v>
      </c>
      <c r="AY104" s="32">
        <v>0</v>
      </c>
      <c r="AZ104" s="32">
        <v>0</v>
      </c>
      <c r="BA104" s="32">
        <v>0</v>
      </c>
      <c r="BB104" s="32">
        <v>0</v>
      </c>
      <c r="BC104" s="32">
        <v>0</v>
      </c>
      <c r="BD104" s="32">
        <v>0</v>
      </c>
      <c r="BE104" s="32">
        <v>0</v>
      </c>
      <c r="BF104" s="32">
        <v>0</v>
      </c>
      <c r="BG104" s="32">
        <v>0</v>
      </c>
      <c r="BH104" s="32">
        <v>0</v>
      </c>
      <c r="BI104" s="32">
        <v>0</v>
      </c>
      <c r="BJ104" s="32">
        <v>0</v>
      </c>
      <c r="BK104" s="32">
        <v>0</v>
      </c>
      <c r="BL104" s="32">
        <v>0</v>
      </c>
      <c r="BM104" s="32">
        <v>0</v>
      </c>
      <c r="BN104" s="32">
        <v>0</v>
      </c>
      <c r="BO104" s="32">
        <v>0</v>
      </c>
      <c r="BP104" s="32">
        <v>0</v>
      </c>
      <c r="BQ104" s="32">
        <v>0</v>
      </c>
      <c r="BR104" s="32">
        <v>0</v>
      </c>
      <c r="BS104" s="32">
        <v>0</v>
      </c>
      <c r="BT104" s="32">
        <v>0</v>
      </c>
      <c r="BU104" s="32">
        <v>0</v>
      </c>
      <c r="BV104" s="32">
        <v>0</v>
      </c>
      <c r="BW104" s="32">
        <v>0</v>
      </c>
      <c r="BX104" s="32">
        <v>0</v>
      </c>
      <c r="BY104" s="32">
        <v>0</v>
      </c>
      <c r="BZ104" s="32">
        <v>0</v>
      </c>
      <c r="CA104" s="32">
        <v>0</v>
      </c>
    </row>
    <row r="105" spans="1:79" ht="20.100000000000001" customHeight="1" x14ac:dyDescent="0.3">
      <c r="A105" s="15" t="s">
        <v>82</v>
      </c>
      <c r="B105" s="3" t="s">
        <v>665</v>
      </c>
      <c r="C105" s="3">
        <v>183</v>
      </c>
      <c r="D105" s="32">
        <v>0</v>
      </c>
      <c r="E105" s="32">
        <v>0</v>
      </c>
      <c r="F105" s="32">
        <v>0</v>
      </c>
      <c r="G105" s="32">
        <v>0</v>
      </c>
      <c r="H105" s="32">
        <v>0</v>
      </c>
      <c r="I105" s="32">
        <v>0</v>
      </c>
      <c r="J105" s="32">
        <v>0</v>
      </c>
      <c r="K105" s="32">
        <v>0</v>
      </c>
      <c r="L105" s="32">
        <v>0</v>
      </c>
      <c r="M105" s="32">
        <v>0</v>
      </c>
      <c r="N105" s="32">
        <v>0</v>
      </c>
      <c r="O105" s="32">
        <v>0</v>
      </c>
      <c r="P105" s="32">
        <v>0</v>
      </c>
      <c r="Q105" s="32">
        <v>0</v>
      </c>
      <c r="R105" s="32">
        <v>0</v>
      </c>
      <c r="S105" s="32">
        <v>0</v>
      </c>
      <c r="T105" s="32">
        <v>0</v>
      </c>
      <c r="U105" s="32">
        <v>0</v>
      </c>
      <c r="V105" s="32">
        <v>0</v>
      </c>
      <c r="W105" s="32">
        <v>0</v>
      </c>
      <c r="X105" s="32">
        <v>0</v>
      </c>
      <c r="Y105" s="32">
        <v>0</v>
      </c>
      <c r="Z105" s="32">
        <v>0</v>
      </c>
      <c r="AA105" s="32">
        <v>0</v>
      </c>
      <c r="AB105" s="32">
        <v>0</v>
      </c>
      <c r="AC105" s="32">
        <v>0</v>
      </c>
      <c r="AD105" s="32">
        <v>0</v>
      </c>
      <c r="AE105" s="32">
        <v>0</v>
      </c>
      <c r="AF105" s="32">
        <v>0</v>
      </c>
      <c r="AG105" s="32">
        <v>0</v>
      </c>
      <c r="AH105" s="32">
        <v>0</v>
      </c>
      <c r="AI105" s="32">
        <v>0</v>
      </c>
      <c r="AJ105" s="32">
        <v>0</v>
      </c>
      <c r="AK105" s="32">
        <v>0</v>
      </c>
      <c r="AL105" s="32">
        <v>0</v>
      </c>
      <c r="AM105" s="32">
        <v>0</v>
      </c>
      <c r="AN105" s="32">
        <v>0</v>
      </c>
      <c r="AO105" s="32">
        <v>0</v>
      </c>
      <c r="AP105" s="32">
        <v>0</v>
      </c>
      <c r="AQ105" s="32">
        <v>0</v>
      </c>
      <c r="AR105" s="32">
        <v>0</v>
      </c>
      <c r="AS105" s="32">
        <v>0</v>
      </c>
      <c r="AT105" s="32">
        <v>0</v>
      </c>
      <c r="AU105" s="32">
        <v>0</v>
      </c>
      <c r="AV105" s="32">
        <v>0</v>
      </c>
      <c r="AW105" s="32">
        <v>0</v>
      </c>
      <c r="AX105" s="32">
        <v>0</v>
      </c>
      <c r="AY105" s="32">
        <v>0</v>
      </c>
      <c r="AZ105" s="32">
        <v>0</v>
      </c>
      <c r="BA105" s="32">
        <v>0</v>
      </c>
      <c r="BB105" s="32">
        <v>0</v>
      </c>
      <c r="BC105" s="32">
        <v>0</v>
      </c>
      <c r="BD105" s="32">
        <v>0</v>
      </c>
      <c r="BE105" s="32">
        <v>0</v>
      </c>
      <c r="BF105" s="32">
        <v>0</v>
      </c>
      <c r="BG105" s="32">
        <v>0</v>
      </c>
      <c r="BH105" s="32">
        <v>0</v>
      </c>
      <c r="BI105" s="32">
        <v>0</v>
      </c>
      <c r="BJ105" s="32">
        <v>0</v>
      </c>
      <c r="BK105" s="32">
        <v>0</v>
      </c>
      <c r="BL105" s="32">
        <v>0</v>
      </c>
      <c r="BM105" s="32">
        <v>0</v>
      </c>
      <c r="BN105" s="32">
        <v>0</v>
      </c>
      <c r="BO105" s="32">
        <v>0</v>
      </c>
      <c r="BP105" s="32">
        <v>0</v>
      </c>
      <c r="BQ105" s="32">
        <v>0</v>
      </c>
      <c r="BR105" s="32">
        <v>0</v>
      </c>
      <c r="BS105" s="32">
        <v>0</v>
      </c>
      <c r="BT105" s="32">
        <v>0</v>
      </c>
      <c r="BU105" s="32">
        <v>0</v>
      </c>
      <c r="BV105" s="32">
        <v>0</v>
      </c>
      <c r="BW105" s="32">
        <v>0</v>
      </c>
      <c r="BX105" s="32">
        <v>0</v>
      </c>
      <c r="BY105" s="32">
        <v>0</v>
      </c>
      <c r="BZ105" s="32">
        <v>0</v>
      </c>
      <c r="CA105" s="32">
        <v>0</v>
      </c>
    </row>
    <row r="106" spans="1:79" ht="20.100000000000001" customHeight="1" x14ac:dyDescent="0.3">
      <c r="A106" s="15" t="s">
        <v>83</v>
      </c>
      <c r="B106" s="3" t="s">
        <v>573</v>
      </c>
      <c r="C106" s="3">
        <v>184</v>
      </c>
      <c r="D106" s="32">
        <v>0</v>
      </c>
      <c r="E106" s="32">
        <v>0</v>
      </c>
      <c r="F106" s="32">
        <v>0</v>
      </c>
      <c r="G106" s="32">
        <v>0</v>
      </c>
      <c r="H106" s="32">
        <v>0</v>
      </c>
      <c r="I106" s="32">
        <v>0</v>
      </c>
      <c r="J106" s="32">
        <v>0</v>
      </c>
      <c r="K106" s="32">
        <v>0</v>
      </c>
      <c r="L106" s="32">
        <v>0</v>
      </c>
      <c r="M106" s="32">
        <v>0</v>
      </c>
      <c r="N106" s="32">
        <v>0</v>
      </c>
      <c r="O106" s="32">
        <v>0</v>
      </c>
      <c r="P106" s="32">
        <v>0</v>
      </c>
      <c r="Q106" s="32">
        <v>0</v>
      </c>
      <c r="R106" s="32">
        <v>0</v>
      </c>
      <c r="S106" s="32">
        <v>0</v>
      </c>
      <c r="T106" s="32">
        <v>0</v>
      </c>
      <c r="U106" s="32">
        <v>0</v>
      </c>
      <c r="V106" s="32">
        <v>0</v>
      </c>
      <c r="W106" s="32">
        <v>0</v>
      </c>
      <c r="X106" s="32">
        <v>0</v>
      </c>
      <c r="Y106" s="32">
        <v>0</v>
      </c>
      <c r="Z106" s="32">
        <v>0</v>
      </c>
      <c r="AA106" s="32">
        <v>0</v>
      </c>
      <c r="AB106" s="32">
        <v>0</v>
      </c>
      <c r="AC106" s="32">
        <v>0</v>
      </c>
      <c r="AD106" s="32">
        <v>0</v>
      </c>
      <c r="AE106" s="32">
        <v>0</v>
      </c>
      <c r="AF106" s="32">
        <v>0</v>
      </c>
      <c r="AG106" s="32">
        <v>0</v>
      </c>
      <c r="AH106" s="32">
        <v>0</v>
      </c>
      <c r="AI106" s="32">
        <v>0</v>
      </c>
      <c r="AJ106" s="32">
        <v>0</v>
      </c>
      <c r="AK106" s="32">
        <v>0</v>
      </c>
      <c r="AL106" s="32">
        <v>0</v>
      </c>
      <c r="AM106" s="32">
        <v>0</v>
      </c>
      <c r="AN106" s="32">
        <v>0</v>
      </c>
      <c r="AO106" s="32">
        <v>0</v>
      </c>
      <c r="AP106" s="32">
        <v>0</v>
      </c>
      <c r="AQ106" s="32">
        <v>0</v>
      </c>
      <c r="AR106" s="32">
        <v>0</v>
      </c>
      <c r="AS106" s="32">
        <v>0</v>
      </c>
      <c r="AT106" s="32">
        <v>0</v>
      </c>
      <c r="AU106" s="32">
        <v>0</v>
      </c>
      <c r="AV106" s="32">
        <v>0</v>
      </c>
      <c r="AW106" s="32">
        <v>0</v>
      </c>
      <c r="AX106" s="32">
        <v>0</v>
      </c>
      <c r="AY106" s="32">
        <v>0</v>
      </c>
      <c r="AZ106" s="32">
        <v>0</v>
      </c>
      <c r="BA106" s="32">
        <v>0</v>
      </c>
      <c r="BB106" s="32">
        <v>0</v>
      </c>
      <c r="BC106" s="32">
        <v>0</v>
      </c>
      <c r="BD106" s="32">
        <v>0</v>
      </c>
      <c r="BE106" s="32">
        <v>0</v>
      </c>
      <c r="BF106" s="32">
        <v>0</v>
      </c>
      <c r="BG106" s="32">
        <v>0</v>
      </c>
      <c r="BH106" s="32">
        <v>0</v>
      </c>
      <c r="BI106" s="32">
        <v>0</v>
      </c>
      <c r="BJ106" s="32">
        <v>0</v>
      </c>
      <c r="BK106" s="32">
        <v>0</v>
      </c>
      <c r="BL106" s="32">
        <v>0</v>
      </c>
      <c r="BM106" s="32">
        <v>0</v>
      </c>
      <c r="BN106" s="32">
        <v>0</v>
      </c>
      <c r="BO106" s="32">
        <v>0</v>
      </c>
      <c r="BP106" s="32">
        <v>0</v>
      </c>
      <c r="BQ106" s="32">
        <v>0</v>
      </c>
      <c r="BR106" s="32">
        <v>0</v>
      </c>
      <c r="BS106" s="32">
        <v>0</v>
      </c>
      <c r="BT106" s="32">
        <v>0</v>
      </c>
      <c r="BU106" s="32">
        <v>0</v>
      </c>
      <c r="BV106" s="32">
        <v>0</v>
      </c>
      <c r="BW106" s="32">
        <v>0</v>
      </c>
      <c r="BX106" s="32">
        <v>0</v>
      </c>
      <c r="BY106" s="32">
        <v>0</v>
      </c>
      <c r="BZ106" s="32">
        <v>0</v>
      </c>
      <c r="CA106" s="32">
        <v>0</v>
      </c>
    </row>
    <row r="107" spans="1:79" ht="20.100000000000001" customHeight="1" x14ac:dyDescent="0.3">
      <c r="A107" s="15" t="s">
        <v>743</v>
      </c>
      <c r="B107" s="3" t="s">
        <v>744</v>
      </c>
      <c r="C107" s="3">
        <v>184.1</v>
      </c>
      <c r="D107" s="32">
        <v>0</v>
      </c>
      <c r="E107" s="32">
        <v>0</v>
      </c>
      <c r="F107" s="32">
        <v>0</v>
      </c>
      <c r="G107" s="32">
        <v>0</v>
      </c>
      <c r="H107" s="32">
        <v>0</v>
      </c>
      <c r="I107" s="32">
        <v>0</v>
      </c>
      <c r="J107" s="32">
        <v>0</v>
      </c>
      <c r="K107" s="32">
        <v>0</v>
      </c>
      <c r="L107" s="32">
        <v>0</v>
      </c>
      <c r="M107" s="32">
        <v>0</v>
      </c>
      <c r="N107" s="32">
        <v>0</v>
      </c>
      <c r="O107" s="32">
        <v>0</v>
      </c>
      <c r="P107" s="32">
        <v>0</v>
      </c>
      <c r="Q107" s="32">
        <v>0</v>
      </c>
      <c r="R107" s="32">
        <v>0</v>
      </c>
      <c r="S107" s="32">
        <v>0</v>
      </c>
      <c r="T107" s="32">
        <v>0</v>
      </c>
      <c r="U107" s="32">
        <v>0</v>
      </c>
      <c r="V107" s="32">
        <v>0</v>
      </c>
      <c r="W107" s="32">
        <v>0</v>
      </c>
      <c r="X107" s="32">
        <v>0</v>
      </c>
      <c r="Y107" s="32">
        <v>0</v>
      </c>
      <c r="Z107" s="32">
        <v>0</v>
      </c>
      <c r="AA107" s="32">
        <v>0</v>
      </c>
      <c r="AB107" s="32">
        <v>0</v>
      </c>
      <c r="AC107" s="32">
        <v>0</v>
      </c>
      <c r="AD107" s="32">
        <v>0</v>
      </c>
      <c r="AE107" s="32">
        <v>0</v>
      </c>
      <c r="AF107" s="32">
        <v>0</v>
      </c>
      <c r="AG107" s="32">
        <v>0</v>
      </c>
      <c r="AH107" s="32">
        <v>0</v>
      </c>
      <c r="AI107" s="32">
        <v>0</v>
      </c>
      <c r="AJ107" s="32">
        <v>0</v>
      </c>
      <c r="AK107" s="32">
        <v>0</v>
      </c>
      <c r="AL107" s="32">
        <v>0</v>
      </c>
      <c r="AM107" s="32">
        <v>0</v>
      </c>
      <c r="AN107" s="32">
        <v>0</v>
      </c>
      <c r="AO107" s="32">
        <v>0</v>
      </c>
      <c r="AP107" s="32">
        <v>0</v>
      </c>
      <c r="AQ107" s="32">
        <v>0</v>
      </c>
      <c r="AR107" s="32">
        <v>0</v>
      </c>
      <c r="AS107" s="32">
        <v>0</v>
      </c>
      <c r="AT107" s="32">
        <v>0</v>
      </c>
      <c r="AU107" s="32">
        <v>0</v>
      </c>
      <c r="AV107" s="32">
        <v>0</v>
      </c>
      <c r="AW107" s="32">
        <v>0</v>
      </c>
      <c r="AX107" s="32">
        <v>0</v>
      </c>
      <c r="AY107" s="32">
        <v>0</v>
      </c>
      <c r="AZ107" s="32">
        <v>0</v>
      </c>
      <c r="BA107" s="32">
        <v>0</v>
      </c>
      <c r="BB107" s="32">
        <v>0</v>
      </c>
      <c r="BC107" s="32">
        <v>0</v>
      </c>
      <c r="BD107" s="32">
        <v>0</v>
      </c>
      <c r="BE107" s="32">
        <v>0</v>
      </c>
      <c r="BF107" s="32">
        <v>0</v>
      </c>
      <c r="BG107" s="32">
        <v>0</v>
      </c>
      <c r="BH107" s="32">
        <v>0</v>
      </c>
      <c r="BI107" s="32">
        <v>0</v>
      </c>
      <c r="BJ107" s="32">
        <v>0</v>
      </c>
      <c r="BK107" s="32">
        <v>0</v>
      </c>
      <c r="BL107" s="32">
        <v>0</v>
      </c>
      <c r="BM107" s="32">
        <v>0</v>
      </c>
      <c r="BN107" s="32">
        <v>0</v>
      </c>
      <c r="BO107" s="32">
        <v>0</v>
      </c>
      <c r="BP107" s="32">
        <v>0</v>
      </c>
      <c r="BQ107" s="32">
        <v>0</v>
      </c>
      <c r="BR107" s="32">
        <v>0</v>
      </c>
      <c r="BS107" s="32">
        <v>0</v>
      </c>
      <c r="BT107" s="32">
        <v>0</v>
      </c>
      <c r="BU107" s="32">
        <v>0</v>
      </c>
      <c r="BV107" s="32">
        <v>0</v>
      </c>
      <c r="BW107" s="32">
        <v>0</v>
      </c>
      <c r="BX107" s="32">
        <v>0</v>
      </c>
      <c r="BY107" s="32">
        <v>0</v>
      </c>
      <c r="BZ107" s="32">
        <v>0</v>
      </c>
      <c r="CA107" s="32">
        <v>0</v>
      </c>
    </row>
    <row r="108" spans="1:79" ht="20.100000000000001" customHeight="1" x14ac:dyDescent="0.3">
      <c r="A108" s="15" t="s">
        <v>84</v>
      </c>
      <c r="B108" s="3" t="s">
        <v>574</v>
      </c>
      <c r="C108" s="3">
        <v>185</v>
      </c>
      <c r="D108" s="32">
        <v>0</v>
      </c>
      <c r="E108" s="32">
        <v>2</v>
      </c>
      <c r="F108" s="32">
        <v>2</v>
      </c>
      <c r="G108" s="32">
        <v>0</v>
      </c>
      <c r="H108" s="32">
        <v>0</v>
      </c>
      <c r="I108" s="32">
        <v>0</v>
      </c>
      <c r="J108" s="32">
        <v>0</v>
      </c>
      <c r="K108" s="32">
        <v>0</v>
      </c>
      <c r="L108" s="32">
        <v>0</v>
      </c>
      <c r="M108" s="32">
        <v>0</v>
      </c>
      <c r="N108" s="32">
        <v>0</v>
      </c>
      <c r="O108" s="32">
        <v>0</v>
      </c>
      <c r="P108" s="32">
        <v>0</v>
      </c>
      <c r="Q108" s="32">
        <v>0</v>
      </c>
      <c r="R108" s="32">
        <v>0</v>
      </c>
      <c r="S108" s="32">
        <v>0</v>
      </c>
      <c r="T108" s="32">
        <v>0</v>
      </c>
      <c r="U108" s="32">
        <v>0</v>
      </c>
      <c r="V108" s="32">
        <v>0</v>
      </c>
      <c r="W108" s="32">
        <v>0</v>
      </c>
      <c r="X108" s="32">
        <v>0</v>
      </c>
      <c r="Y108" s="32">
        <v>0</v>
      </c>
      <c r="Z108" s="32">
        <v>0</v>
      </c>
      <c r="AA108" s="32">
        <v>0</v>
      </c>
      <c r="AB108" s="32">
        <v>0</v>
      </c>
      <c r="AC108" s="32">
        <v>0</v>
      </c>
      <c r="AD108" s="32">
        <v>0</v>
      </c>
      <c r="AE108" s="32">
        <v>0</v>
      </c>
      <c r="AF108" s="32">
        <v>0</v>
      </c>
      <c r="AG108" s="32">
        <v>0</v>
      </c>
      <c r="AH108" s="32">
        <v>0</v>
      </c>
      <c r="AI108" s="32">
        <v>0</v>
      </c>
      <c r="AJ108" s="32">
        <v>0</v>
      </c>
      <c r="AK108" s="32">
        <v>0</v>
      </c>
      <c r="AL108" s="32">
        <v>0</v>
      </c>
      <c r="AM108" s="32">
        <v>0</v>
      </c>
      <c r="AN108" s="32">
        <v>0</v>
      </c>
      <c r="AO108" s="32">
        <v>0</v>
      </c>
      <c r="AP108" s="32">
        <v>0</v>
      </c>
      <c r="AQ108" s="32">
        <v>0</v>
      </c>
      <c r="AR108" s="32">
        <v>0</v>
      </c>
      <c r="AS108" s="32">
        <v>0</v>
      </c>
      <c r="AT108" s="32">
        <v>0</v>
      </c>
      <c r="AU108" s="32">
        <v>0</v>
      </c>
      <c r="AV108" s="32">
        <v>0</v>
      </c>
      <c r="AW108" s="32">
        <v>0</v>
      </c>
      <c r="AX108" s="32">
        <v>0</v>
      </c>
      <c r="AY108" s="32">
        <v>0</v>
      </c>
      <c r="AZ108" s="32">
        <v>0</v>
      </c>
      <c r="BA108" s="32">
        <v>0</v>
      </c>
      <c r="BB108" s="32">
        <v>0</v>
      </c>
      <c r="BC108" s="32">
        <v>0</v>
      </c>
      <c r="BD108" s="32">
        <v>0</v>
      </c>
      <c r="BE108" s="32">
        <v>0</v>
      </c>
      <c r="BF108" s="32">
        <v>0</v>
      </c>
      <c r="BG108" s="32">
        <v>0</v>
      </c>
      <c r="BH108" s="32">
        <v>0</v>
      </c>
      <c r="BI108" s="32">
        <v>0</v>
      </c>
      <c r="BJ108" s="32">
        <v>0</v>
      </c>
      <c r="BK108" s="32">
        <v>0</v>
      </c>
      <c r="BL108" s="32">
        <v>0</v>
      </c>
      <c r="BM108" s="32">
        <v>0</v>
      </c>
      <c r="BN108" s="32">
        <v>0</v>
      </c>
      <c r="BO108" s="32">
        <v>0</v>
      </c>
      <c r="BP108" s="32">
        <v>0</v>
      </c>
      <c r="BQ108" s="32">
        <v>0</v>
      </c>
      <c r="BR108" s="32">
        <v>0</v>
      </c>
      <c r="BS108" s="32">
        <v>0</v>
      </c>
      <c r="BT108" s="32">
        <v>0</v>
      </c>
      <c r="BU108" s="32">
        <v>2</v>
      </c>
      <c r="BV108" s="32">
        <v>0</v>
      </c>
      <c r="BW108" s="32">
        <v>0</v>
      </c>
      <c r="BX108" s="32">
        <v>0</v>
      </c>
      <c r="BY108" s="32">
        <v>0</v>
      </c>
      <c r="BZ108" s="32">
        <v>0</v>
      </c>
      <c r="CA108" s="32">
        <v>0</v>
      </c>
    </row>
    <row r="109" spans="1:79" ht="20.100000000000001" customHeight="1" x14ac:dyDescent="0.3">
      <c r="A109" s="15" t="s">
        <v>85</v>
      </c>
      <c r="B109" s="3" t="s">
        <v>575</v>
      </c>
      <c r="C109" s="3">
        <v>186</v>
      </c>
      <c r="D109" s="32">
        <v>0</v>
      </c>
      <c r="E109" s="32">
        <v>0</v>
      </c>
      <c r="F109" s="32">
        <v>0</v>
      </c>
      <c r="G109" s="32">
        <v>0</v>
      </c>
      <c r="H109" s="32">
        <v>0</v>
      </c>
      <c r="I109" s="32">
        <v>0</v>
      </c>
      <c r="J109" s="32">
        <v>0</v>
      </c>
      <c r="K109" s="32">
        <v>0</v>
      </c>
      <c r="L109" s="32">
        <v>0</v>
      </c>
      <c r="M109" s="32">
        <v>0</v>
      </c>
      <c r="N109" s="32">
        <v>0</v>
      </c>
      <c r="O109" s="32">
        <v>0</v>
      </c>
      <c r="P109" s="32">
        <v>0</v>
      </c>
      <c r="Q109" s="32">
        <v>0</v>
      </c>
      <c r="R109" s="32">
        <v>0</v>
      </c>
      <c r="S109" s="32">
        <v>0</v>
      </c>
      <c r="T109" s="32">
        <v>0</v>
      </c>
      <c r="U109" s="32">
        <v>0</v>
      </c>
      <c r="V109" s="32">
        <v>0</v>
      </c>
      <c r="W109" s="32">
        <v>0</v>
      </c>
      <c r="X109" s="32">
        <v>0</v>
      </c>
      <c r="Y109" s="32">
        <v>0</v>
      </c>
      <c r="Z109" s="32">
        <v>0</v>
      </c>
      <c r="AA109" s="32">
        <v>0</v>
      </c>
      <c r="AB109" s="32">
        <v>0</v>
      </c>
      <c r="AC109" s="32">
        <v>0</v>
      </c>
      <c r="AD109" s="32">
        <v>0</v>
      </c>
      <c r="AE109" s="32">
        <v>0</v>
      </c>
      <c r="AF109" s="32">
        <v>0</v>
      </c>
      <c r="AG109" s="32">
        <v>0</v>
      </c>
      <c r="AH109" s="32">
        <v>0</v>
      </c>
      <c r="AI109" s="32">
        <v>0</v>
      </c>
      <c r="AJ109" s="32">
        <v>0</v>
      </c>
      <c r="AK109" s="32">
        <v>0</v>
      </c>
      <c r="AL109" s="32">
        <v>0</v>
      </c>
      <c r="AM109" s="32">
        <v>0</v>
      </c>
      <c r="AN109" s="32">
        <v>0</v>
      </c>
      <c r="AO109" s="32">
        <v>0</v>
      </c>
      <c r="AP109" s="32">
        <v>0</v>
      </c>
      <c r="AQ109" s="32">
        <v>0</v>
      </c>
      <c r="AR109" s="32">
        <v>0</v>
      </c>
      <c r="AS109" s="32">
        <v>0</v>
      </c>
      <c r="AT109" s="32">
        <v>0</v>
      </c>
      <c r="AU109" s="32">
        <v>0</v>
      </c>
      <c r="AV109" s="32">
        <v>0</v>
      </c>
      <c r="AW109" s="32">
        <v>0</v>
      </c>
      <c r="AX109" s="32">
        <v>0</v>
      </c>
      <c r="AY109" s="32">
        <v>0</v>
      </c>
      <c r="AZ109" s="32">
        <v>0</v>
      </c>
      <c r="BA109" s="32">
        <v>0</v>
      </c>
      <c r="BB109" s="32">
        <v>0</v>
      </c>
      <c r="BC109" s="32">
        <v>0</v>
      </c>
      <c r="BD109" s="32">
        <v>0</v>
      </c>
      <c r="BE109" s="32">
        <v>0</v>
      </c>
      <c r="BF109" s="32">
        <v>0</v>
      </c>
      <c r="BG109" s="32">
        <v>0</v>
      </c>
      <c r="BH109" s="32">
        <v>0</v>
      </c>
      <c r="BI109" s="32">
        <v>0</v>
      </c>
      <c r="BJ109" s="32">
        <v>0</v>
      </c>
      <c r="BK109" s="32">
        <v>0</v>
      </c>
      <c r="BL109" s="32">
        <v>0</v>
      </c>
      <c r="BM109" s="32">
        <v>0</v>
      </c>
      <c r="BN109" s="32">
        <v>0</v>
      </c>
      <c r="BO109" s="32">
        <v>0</v>
      </c>
      <c r="BP109" s="32">
        <v>0</v>
      </c>
      <c r="BQ109" s="32">
        <v>0</v>
      </c>
      <c r="BR109" s="32">
        <v>0</v>
      </c>
      <c r="BS109" s="32">
        <v>0</v>
      </c>
      <c r="BT109" s="32">
        <v>0</v>
      </c>
      <c r="BU109" s="32">
        <v>0</v>
      </c>
      <c r="BV109" s="32">
        <v>0</v>
      </c>
      <c r="BW109" s="32">
        <v>0</v>
      </c>
      <c r="BX109" s="32">
        <v>0</v>
      </c>
      <c r="BY109" s="32">
        <v>0</v>
      </c>
      <c r="BZ109" s="32">
        <v>0</v>
      </c>
      <c r="CA109" s="32">
        <v>0</v>
      </c>
    </row>
    <row r="110" spans="1:79" ht="20.100000000000001" customHeight="1" x14ac:dyDescent="0.3">
      <c r="A110" s="15" t="s">
        <v>86</v>
      </c>
      <c r="B110" s="3" t="s">
        <v>87</v>
      </c>
      <c r="C110" s="3">
        <v>186.1</v>
      </c>
      <c r="D110" s="32">
        <v>0</v>
      </c>
      <c r="E110" s="32">
        <v>0</v>
      </c>
      <c r="F110" s="32">
        <v>0</v>
      </c>
      <c r="G110" s="32">
        <v>0</v>
      </c>
      <c r="H110" s="32">
        <v>0</v>
      </c>
      <c r="I110" s="32">
        <v>0</v>
      </c>
      <c r="J110" s="32">
        <v>0</v>
      </c>
      <c r="K110" s="32">
        <v>0</v>
      </c>
      <c r="L110" s="32">
        <v>0</v>
      </c>
      <c r="M110" s="32">
        <v>0</v>
      </c>
      <c r="N110" s="32">
        <v>0</v>
      </c>
      <c r="O110" s="32">
        <v>0</v>
      </c>
      <c r="P110" s="32">
        <v>0</v>
      </c>
      <c r="Q110" s="32">
        <v>0</v>
      </c>
      <c r="R110" s="32">
        <v>0</v>
      </c>
      <c r="S110" s="32">
        <v>0</v>
      </c>
      <c r="T110" s="32">
        <v>0</v>
      </c>
      <c r="U110" s="32">
        <v>0</v>
      </c>
      <c r="V110" s="32">
        <v>0</v>
      </c>
      <c r="W110" s="32">
        <v>0</v>
      </c>
      <c r="X110" s="32">
        <v>0</v>
      </c>
      <c r="Y110" s="32">
        <v>0</v>
      </c>
      <c r="Z110" s="32">
        <v>0</v>
      </c>
      <c r="AA110" s="32">
        <v>0</v>
      </c>
      <c r="AB110" s="32">
        <v>0</v>
      </c>
      <c r="AC110" s="32">
        <v>0</v>
      </c>
      <c r="AD110" s="32">
        <v>0</v>
      </c>
      <c r="AE110" s="32">
        <v>0</v>
      </c>
      <c r="AF110" s="32">
        <v>0</v>
      </c>
      <c r="AG110" s="32">
        <v>0</v>
      </c>
      <c r="AH110" s="32">
        <v>0</v>
      </c>
      <c r="AI110" s="32">
        <v>0</v>
      </c>
      <c r="AJ110" s="32">
        <v>0</v>
      </c>
      <c r="AK110" s="32">
        <v>0</v>
      </c>
      <c r="AL110" s="32">
        <v>0</v>
      </c>
      <c r="AM110" s="32">
        <v>0</v>
      </c>
      <c r="AN110" s="32">
        <v>0</v>
      </c>
      <c r="AO110" s="32">
        <v>0</v>
      </c>
      <c r="AP110" s="32">
        <v>0</v>
      </c>
      <c r="AQ110" s="32">
        <v>0</v>
      </c>
      <c r="AR110" s="32">
        <v>0</v>
      </c>
      <c r="AS110" s="32">
        <v>0</v>
      </c>
      <c r="AT110" s="32">
        <v>0</v>
      </c>
      <c r="AU110" s="32">
        <v>0</v>
      </c>
      <c r="AV110" s="32">
        <v>0</v>
      </c>
      <c r="AW110" s="32">
        <v>0</v>
      </c>
      <c r="AX110" s="32">
        <v>0</v>
      </c>
      <c r="AY110" s="32">
        <v>0</v>
      </c>
      <c r="AZ110" s="32">
        <v>0</v>
      </c>
      <c r="BA110" s="32">
        <v>0</v>
      </c>
      <c r="BB110" s="32">
        <v>0</v>
      </c>
      <c r="BC110" s="32">
        <v>0</v>
      </c>
      <c r="BD110" s="32">
        <v>0</v>
      </c>
      <c r="BE110" s="32">
        <v>0</v>
      </c>
      <c r="BF110" s="32">
        <v>0</v>
      </c>
      <c r="BG110" s="32">
        <v>0</v>
      </c>
      <c r="BH110" s="32">
        <v>0</v>
      </c>
      <c r="BI110" s="32">
        <v>0</v>
      </c>
      <c r="BJ110" s="32">
        <v>0</v>
      </c>
      <c r="BK110" s="32">
        <v>0</v>
      </c>
      <c r="BL110" s="32">
        <v>0</v>
      </c>
      <c r="BM110" s="32">
        <v>0</v>
      </c>
      <c r="BN110" s="32">
        <v>0</v>
      </c>
      <c r="BO110" s="32">
        <v>0</v>
      </c>
      <c r="BP110" s="32">
        <v>0</v>
      </c>
      <c r="BQ110" s="32">
        <v>0</v>
      </c>
      <c r="BR110" s="32">
        <v>0</v>
      </c>
      <c r="BS110" s="32">
        <v>0</v>
      </c>
      <c r="BT110" s="32">
        <v>0</v>
      </c>
      <c r="BU110" s="32">
        <v>0</v>
      </c>
      <c r="BV110" s="32">
        <v>0</v>
      </c>
      <c r="BW110" s="32">
        <v>0</v>
      </c>
      <c r="BX110" s="32">
        <v>0</v>
      </c>
      <c r="BY110" s="32">
        <v>0</v>
      </c>
      <c r="BZ110" s="32">
        <v>0</v>
      </c>
      <c r="CA110" s="32">
        <v>0</v>
      </c>
    </row>
    <row r="111" spans="1:79" ht="20.100000000000001" customHeight="1" x14ac:dyDescent="0.3">
      <c r="A111" s="15" t="s">
        <v>745</v>
      </c>
      <c r="B111" s="3" t="s">
        <v>422</v>
      </c>
      <c r="C111" s="3"/>
      <c r="D111" s="32">
        <v>0</v>
      </c>
      <c r="E111" s="32">
        <v>0</v>
      </c>
      <c r="F111" s="32">
        <v>0</v>
      </c>
      <c r="G111" s="32">
        <v>0</v>
      </c>
      <c r="H111" s="32">
        <v>0</v>
      </c>
      <c r="I111" s="32">
        <v>0</v>
      </c>
      <c r="J111" s="32">
        <v>0</v>
      </c>
      <c r="K111" s="32">
        <v>0</v>
      </c>
      <c r="L111" s="32">
        <v>0</v>
      </c>
      <c r="M111" s="32">
        <v>0</v>
      </c>
      <c r="N111" s="32">
        <v>0</v>
      </c>
      <c r="O111" s="32">
        <v>0</v>
      </c>
      <c r="P111" s="32">
        <v>0</v>
      </c>
      <c r="Q111" s="32">
        <v>0</v>
      </c>
      <c r="R111" s="32">
        <v>0</v>
      </c>
      <c r="S111" s="32">
        <v>0</v>
      </c>
      <c r="T111" s="32">
        <v>0</v>
      </c>
      <c r="U111" s="32">
        <v>0</v>
      </c>
      <c r="V111" s="32">
        <v>0</v>
      </c>
      <c r="W111" s="32">
        <v>0</v>
      </c>
      <c r="X111" s="32">
        <v>0</v>
      </c>
      <c r="Y111" s="32">
        <v>0</v>
      </c>
      <c r="Z111" s="32">
        <v>0</v>
      </c>
      <c r="AA111" s="32">
        <v>0</v>
      </c>
      <c r="AB111" s="32">
        <v>0</v>
      </c>
      <c r="AC111" s="32">
        <v>0</v>
      </c>
      <c r="AD111" s="32">
        <v>0</v>
      </c>
      <c r="AE111" s="32">
        <v>0</v>
      </c>
      <c r="AF111" s="32">
        <v>0</v>
      </c>
      <c r="AG111" s="32">
        <v>0</v>
      </c>
      <c r="AH111" s="32">
        <v>0</v>
      </c>
      <c r="AI111" s="32">
        <v>0</v>
      </c>
      <c r="AJ111" s="32">
        <v>0</v>
      </c>
      <c r="AK111" s="32">
        <v>0</v>
      </c>
      <c r="AL111" s="32">
        <v>0</v>
      </c>
      <c r="AM111" s="32">
        <v>0</v>
      </c>
      <c r="AN111" s="32">
        <v>0</v>
      </c>
      <c r="AO111" s="32">
        <v>0</v>
      </c>
      <c r="AP111" s="32">
        <v>0</v>
      </c>
      <c r="AQ111" s="32">
        <v>0</v>
      </c>
      <c r="AR111" s="32">
        <v>0</v>
      </c>
      <c r="AS111" s="32">
        <v>0</v>
      </c>
      <c r="AT111" s="32">
        <v>0</v>
      </c>
      <c r="AU111" s="32">
        <v>0</v>
      </c>
      <c r="AV111" s="32">
        <v>0</v>
      </c>
      <c r="AW111" s="32">
        <v>0</v>
      </c>
      <c r="AX111" s="32">
        <v>0</v>
      </c>
      <c r="AY111" s="32">
        <v>0</v>
      </c>
      <c r="AZ111" s="32">
        <v>0</v>
      </c>
      <c r="BA111" s="32">
        <v>0</v>
      </c>
      <c r="BB111" s="32">
        <v>0</v>
      </c>
      <c r="BC111" s="32">
        <v>0</v>
      </c>
      <c r="BD111" s="32">
        <v>0</v>
      </c>
      <c r="BE111" s="32">
        <v>0</v>
      </c>
      <c r="BF111" s="32">
        <v>0</v>
      </c>
      <c r="BG111" s="32">
        <v>0</v>
      </c>
      <c r="BH111" s="32">
        <v>0</v>
      </c>
      <c r="BI111" s="32">
        <v>0</v>
      </c>
      <c r="BJ111" s="32">
        <v>0</v>
      </c>
      <c r="BK111" s="32">
        <v>0</v>
      </c>
      <c r="BL111" s="32">
        <v>0</v>
      </c>
      <c r="BM111" s="32">
        <v>0</v>
      </c>
      <c r="BN111" s="32">
        <v>0</v>
      </c>
      <c r="BO111" s="32">
        <v>0</v>
      </c>
      <c r="BP111" s="32">
        <v>0</v>
      </c>
      <c r="BQ111" s="32">
        <v>0</v>
      </c>
      <c r="BR111" s="32">
        <v>0</v>
      </c>
      <c r="BS111" s="32">
        <v>0</v>
      </c>
      <c r="BT111" s="32">
        <v>0</v>
      </c>
      <c r="BU111" s="32">
        <v>0</v>
      </c>
      <c r="BV111" s="32">
        <v>0</v>
      </c>
      <c r="BW111" s="32">
        <v>0</v>
      </c>
      <c r="BX111" s="32">
        <v>0</v>
      </c>
      <c r="BY111" s="32">
        <v>0</v>
      </c>
      <c r="BZ111" s="32">
        <v>0</v>
      </c>
      <c r="CA111" s="32">
        <v>0</v>
      </c>
    </row>
    <row r="112" spans="1:79" ht="20.100000000000001" customHeight="1" x14ac:dyDescent="0.3">
      <c r="A112" s="40" t="s">
        <v>88</v>
      </c>
      <c r="B112" s="39" t="s">
        <v>438</v>
      </c>
      <c r="C112" s="3"/>
      <c r="D112" s="1">
        <f>SUM(D113:D148)</f>
        <v>0</v>
      </c>
      <c r="E112" s="1">
        <f t="shared" ref="E112:BP112" si="12">SUM(E113:E148)</f>
        <v>0</v>
      </c>
      <c r="F112" s="1">
        <f t="shared" si="12"/>
        <v>0</v>
      </c>
      <c r="G112" s="1">
        <f t="shared" si="12"/>
        <v>0</v>
      </c>
      <c r="H112" s="1">
        <f t="shared" si="12"/>
        <v>0</v>
      </c>
      <c r="I112" s="1">
        <f t="shared" si="12"/>
        <v>0</v>
      </c>
      <c r="J112" s="1">
        <f t="shared" si="12"/>
        <v>0</v>
      </c>
      <c r="K112" s="1">
        <f t="shared" si="12"/>
        <v>0</v>
      </c>
      <c r="L112" s="1">
        <f t="shared" si="12"/>
        <v>0</v>
      </c>
      <c r="M112" s="1">
        <f t="shared" si="12"/>
        <v>0</v>
      </c>
      <c r="N112" s="1">
        <f t="shared" si="12"/>
        <v>0</v>
      </c>
      <c r="O112" s="1">
        <f t="shared" si="12"/>
        <v>0</v>
      </c>
      <c r="P112" s="1">
        <f t="shared" si="12"/>
        <v>0</v>
      </c>
      <c r="Q112" s="1">
        <f t="shared" si="12"/>
        <v>0</v>
      </c>
      <c r="R112" s="1">
        <f t="shared" si="12"/>
        <v>0</v>
      </c>
      <c r="S112" s="1">
        <f t="shared" si="12"/>
        <v>0</v>
      </c>
      <c r="T112" s="1">
        <f t="shared" si="12"/>
        <v>0</v>
      </c>
      <c r="U112" s="1">
        <f t="shared" si="12"/>
        <v>0</v>
      </c>
      <c r="V112" s="1">
        <f t="shared" si="12"/>
        <v>0</v>
      </c>
      <c r="W112" s="1">
        <f t="shared" si="12"/>
        <v>0</v>
      </c>
      <c r="X112" s="1">
        <f t="shared" si="12"/>
        <v>0</v>
      </c>
      <c r="Y112" s="1">
        <f t="shared" si="12"/>
        <v>0</v>
      </c>
      <c r="Z112" s="1">
        <f t="shared" si="12"/>
        <v>0</v>
      </c>
      <c r="AA112" s="1">
        <f t="shared" si="12"/>
        <v>0</v>
      </c>
      <c r="AB112" s="1">
        <f t="shared" si="12"/>
        <v>0</v>
      </c>
      <c r="AC112" s="1">
        <f t="shared" si="12"/>
        <v>0</v>
      </c>
      <c r="AD112" s="1">
        <f t="shared" si="12"/>
        <v>0</v>
      </c>
      <c r="AE112" s="1">
        <f t="shared" si="12"/>
        <v>0</v>
      </c>
      <c r="AF112" s="1">
        <f t="shared" si="12"/>
        <v>0</v>
      </c>
      <c r="AG112" s="1">
        <f t="shared" si="12"/>
        <v>0</v>
      </c>
      <c r="AH112" s="1">
        <f t="shared" si="12"/>
        <v>0</v>
      </c>
      <c r="AI112" s="1">
        <f t="shared" si="12"/>
        <v>0</v>
      </c>
      <c r="AJ112" s="1">
        <f t="shared" si="12"/>
        <v>0</v>
      </c>
      <c r="AK112" s="1">
        <f t="shared" si="12"/>
        <v>0</v>
      </c>
      <c r="AL112" s="1">
        <f t="shared" si="12"/>
        <v>0</v>
      </c>
      <c r="AM112" s="1">
        <f t="shared" si="12"/>
        <v>0</v>
      </c>
      <c r="AN112" s="1">
        <f t="shared" si="12"/>
        <v>0</v>
      </c>
      <c r="AO112" s="1">
        <f t="shared" si="12"/>
        <v>0</v>
      </c>
      <c r="AP112" s="1">
        <f t="shared" si="12"/>
        <v>0</v>
      </c>
      <c r="AQ112" s="1">
        <f t="shared" si="12"/>
        <v>0</v>
      </c>
      <c r="AR112" s="1">
        <f t="shared" si="12"/>
        <v>0</v>
      </c>
      <c r="AS112" s="1">
        <f t="shared" si="12"/>
        <v>0</v>
      </c>
      <c r="AT112" s="1">
        <f t="shared" si="12"/>
        <v>0</v>
      </c>
      <c r="AU112" s="1">
        <f t="shared" si="12"/>
        <v>0</v>
      </c>
      <c r="AV112" s="1">
        <f t="shared" si="12"/>
        <v>0</v>
      </c>
      <c r="AW112" s="1">
        <f t="shared" si="12"/>
        <v>0</v>
      </c>
      <c r="AX112" s="1">
        <f t="shared" si="12"/>
        <v>0</v>
      </c>
      <c r="AY112" s="1">
        <f t="shared" si="12"/>
        <v>0</v>
      </c>
      <c r="AZ112" s="1">
        <f t="shared" si="12"/>
        <v>0</v>
      </c>
      <c r="BA112" s="1">
        <f t="shared" si="12"/>
        <v>0</v>
      </c>
      <c r="BB112" s="1">
        <f t="shared" si="12"/>
        <v>0</v>
      </c>
      <c r="BC112" s="1">
        <f t="shared" si="12"/>
        <v>0</v>
      </c>
      <c r="BD112" s="1">
        <f t="shared" si="12"/>
        <v>0</v>
      </c>
      <c r="BE112" s="1">
        <f t="shared" si="12"/>
        <v>0</v>
      </c>
      <c r="BF112" s="1">
        <f t="shared" si="12"/>
        <v>0</v>
      </c>
      <c r="BG112" s="1">
        <f t="shared" si="12"/>
        <v>0</v>
      </c>
      <c r="BH112" s="1">
        <f t="shared" si="12"/>
        <v>0</v>
      </c>
      <c r="BI112" s="1">
        <f t="shared" si="12"/>
        <v>0</v>
      </c>
      <c r="BJ112" s="1">
        <f t="shared" si="12"/>
        <v>0</v>
      </c>
      <c r="BK112" s="1">
        <f t="shared" si="12"/>
        <v>0</v>
      </c>
      <c r="BL112" s="1">
        <f t="shared" si="12"/>
        <v>0</v>
      </c>
      <c r="BM112" s="1">
        <f t="shared" si="12"/>
        <v>0</v>
      </c>
      <c r="BN112" s="1">
        <f t="shared" si="12"/>
        <v>0</v>
      </c>
      <c r="BO112" s="1">
        <f t="shared" si="12"/>
        <v>0</v>
      </c>
      <c r="BP112" s="1">
        <f t="shared" si="12"/>
        <v>0</v>
      </c>
      <c r="BQ112" s="1">
        <f t="shared" ref="BQ112:CA112" si="13">SUM(BQ113:BQ148)</f>
        <v>0</v>
      </c>
      <c r="BR112" s="1">
        <f t="shared" si="13"/>
        <v>0</v>
      </c>
      <c r="BS112" s="1">
        <f t="shared" si="13"/>
        <v>0</v>
      </c>
      <c r="BT112" s="1">
        <f t="shared" si="13"/>
        <v>0</v>
      </c>
      <c r="BU112" s="1">
        <f t="shared" si="13"/>
        <v>2</v>
      </c>
      <c r="BV112" s="1">
        <f t="shared" si="13"/>
        <v>0</v>
      </c>
      <c r="BW112" s="1">
        <f t="shared" si="13"/>
        <v>0</v>
      </c>
      <c r="BX112" s="1">
        <f t="shared" si="13"/>
        <v>0</v>
      </c>
      <c r="BY112" s="1">
        <f t="shared" si="13"/>
        <v>0</v>
      </c>
      <c r="BZ112" s="1">
        <f t="shared" si="13"/>
        <v>0</v>
      </c>
      <c r="CA112" s="1">
        <f t="shared" si="13"/>
        <v>0</v>
      </c>
    </row>
    <row r="113" spans="1:79" ht="20.100000000000001" customHeight="1" x14ac:dyDescent="0.3">
      <c r="A113" s="5" t="s">
        <v>89</v>
      </c>
      <c r="B113" s="3" t="s">
        <v>650</v>
      </c>
      <c r="C113" s="3">
        <v>187</v>
      </c>
      <c r="D113" s="32">
        <v>0</v>
      </c>
      <c r="E113" s="32">
        <v>0</v>
      </c>
      <c r="F113" s="32">
        <v>0</v>
      </c>
      <c r="G113" s="32">
        <v>0</v>
      </c>
      <c r="H113" s="32">
        <v>0</v>
      </c>
      <c r="I113" s="32">
        <v>0</v>
      </c>
      <c r="J113" s="32">
        <v>0</v>
      </c>
      <c r="K113" s="32">
        <v>0</v>
      </c>
      <c r="L113" s="32">
        <v>0</v>
      </c>
      <c r="M113" s="32">
        <v>0</v>
      </c>
      <c r="N113" s="32">
        <v>0</v>
      </c>
      <c r="O113" s="32">
        <v>0</v>
      </c>
      <c r="P113" s="32">
        <v>0</v>
      </c>
      <c r="Q113" s="32">
        <v>0</v>
      </c>
      <c r="R113" s="32">
        <v>0</v>
      </c>
      <c r="S113" s="32">
        <v>0</v>
      </c>
      <c r="T113" s="32">
        <v>0</v>
      </c>
      <c r="U113" s="32">
        <v>0</v>
      </c>
      <c r="V113" s="32">
        <v>0</v>
      </c>
      <c r="W113" s="32">
        <v>0</v>
      </c>
      <c r="X113" s="32">
        <v>0</v>
      </c>
      <c r="Y113" s="32">
        <v>0</v>
      </c>
      <c r="Z113" s="32">
        <v>0</v>
      </c>
      <c r="AA113" s="32">
        <v>0</v>
      </c>
      <c r="AB113" s="32">
        <v>0</v>
      </c>
      <c r="AC113" s="32">
        <v>0</v>
      </c>
      <c r="AD113" s="32">
        <v>0</v>
      </c>
      <c r="AE113" s="32">
        <v>0</v>
      </c>
      <c r="AF113" s="32">
        <v>0</v>
      </c>
      <c r="AG113" s="32">
        <v>0</v>
      </c>
      <c r="AH113" s="32">
        <v>0</v>
      </c>
      <c r="AI113" s="32">
        <v>0</v>
      </c>
      <c r="AJ113" s="32">
        <v>0</v>
      </c>
      <c r="AK113" s="32">
        <v>0</v>
      </c>
      <c r="AL113" s="32">
        <v>0</v>
      </c>
      <c r="AM113" s="32">
        <v>0</v>
      </c>
      <c r="AN113" s="32">
        <v>0</v>
      </c>
      <c r="AO113" s="32">
        <v>0</v>
      </c>
      <c r="AP113" s="32">
        <v>0</v>
      </c>
      <c r="AQ113" s="32">
        <v>0</v>
      </c>
      <c r="AR113" s="32">
        <v>0</v>
      </c>
      <c r="AS113" s="32">
        <v>0</v>
      </c>
      <c r="AT113" s="32">
        <v>0</v>
      </c>
      <c r="AU113" s="32">
        <v>0</v>
      </c>
      <c r="AV113" s="32">
        <v>0</v>
      </c>
      <c r="AW113" s="32">
        <v>0</v>
      </c>
      <c r="AX113" s="32">
        <v>0</v>
      </c>
      <c r="AY113" s="32">
        <v>0</v>
      </c>
      <c r="AZ113" s="32">
        <v>0</v>
      </c>
      <c r="BA113" s="32">
        <v>0</v>
      </c>
      <c r="BB113" s="32">
        <v>0</v>
      </c>
      <c r="BC113" s="32">
        <v>0</v>
      </c>
      <c r="BD113" s="32">
        <v>0</v>
      </c>
      <c r="BE113" s="32">
        <v>0</v>
      </c>
      <c r="BF113" s="32">
        <v>0</v>
      </c>
      <c r="BG113" s="32">
        <v>0</v>
      </c>
      <c r="BH113" s="32">
        <v>0</v>
      </c>
      <c r="BI113" s="32">
        <v>0</v>
      </c>
      <c r="BJ113" s="32">
        <v>0</v>
      </c>
      <c r="BK113" s="32">
        <v>0</v>
      </c>
      <c r="BL113" s="32">
        <v>0</v>
      </c>
      <c r="BM113" s="32">
        <v>0</v>
      </c>
      <c r="BN113" s="32">
        <v>0</v>
      </c>
      <c r="BO113" s="32">
        <v>0</v>
      </c>
      <c r="BP113" s="32">
        <v>0</v>
      </c>
      <c r="BQ113" s="32">
        <v>0</v>
      </c>
      <c r="BR113" s="32">
        <v>0</v>
      </c>
      <c r="BS113" s="32">
        <v>0</v>
      </c>
      <c r="BT113" s="32">
        <v>0</v>
      </c>
      <c r="BU113" s="32">
        <v>0</v>
      </c>
      <c r="BV113" s="32">
        <v>0</v>
      </c>
      <c r="BW113" s="32">
        <v>0</v>
      </c>
      <c r="BX113" s="32">
        <v>0</v>
      </c>
      <c r="BY113" s="32">
        <v>0</v>
      </c>
      <c r="BZ113" s="32">
        <v>0</v>
      </c>
      <c r="CA113" s="32">
        <v>0</v>
      </c>
    </row>
    <row r="114" spans="1:79" ht="20.100000000000001" customHeight="1" x14ac:dyDescent="0.3">
      <c r="A114" s="5" t="s">
        <v>90</v>
      </c>
      <c r="B114" s="3" t="s">
        <v>666</v>
      </c>
      <c r="C114" s="3">
        <v>188</v>
      </c>
      <c r="D114" s="32">
        <v>0</v>
      </c>
      <c r="E114" s="32">
        <v>0</v>
      </c>
      <c r="F114" s="32">
        <v>0</v>
      </c>
      <c r="G114" s="32">
        <v>0</v>
      </c>
      <c r="H114" s="32">
        <v>0</v>
      </c>
      <c r="I114" s="32">
        <v>0</v>
      </c>
      <c r="J114" s="32">
        <v>0</v>
      </c>
      <c r="K114" s="32">
        <v>0</v>
      </c>
      <c r="L114" s="32">
        <v>0</v>
      </c>
      <c r="M114" s="32">
        <v>0</v>
      </c>
      <c r="N114" s="32">
        <v>0</v>
      </c>
      <c r="O114" s="32">
        <v>0</v>
      </c>
      <c r="P114" s="32">
        <v>0</v>
      </c>
      <c r="Q114" s="32">
        <v>0</v>
      </c>
      <c r="R114" s="32">
        <v>0</v>
      </c>
      <c r="S114" s="32">
        <v>0</v>
      </c>
      <c r="T114" s="32">
        <v>0</v>
      </c>
      <c r="U114" s="32">
        <v>0</v>
      </c>
      <c r="V114" s="32">
        <v>0</v>
      </c>
      <c r="W114" s="32">
        <v>0</v>
      </c>
      <c r="X114" s="32">
        <v>0</v>
      </c>
      <c r="Y114" s="32">
        <v>0</v>
      </c>
      <c r="Z114" s="32">
        <v>0</v>
      </c>
      <c r="AA114" s="32">
        <v>0</v>
      </c>
      <c r="AB114" s="32">
        <v>0</v>
      </c>
      <c r="AC114" s="32">
        <v>0</v>
      </c>
      <c r="AD114" s="32">
        <v>0</v>
      </c>
      <c r="AE114" s="32">
        <v>0</v>
      </c>
      <c r="AF114" s="32">
        <v>0</v>
      </c>
      <c r="AG114" s="32">
        <v>0</v>
      </c>
      <c r="AH114" s="32">
        <v>0</v>
      </c>
      <c r="AI114" s="32">
        <v>0</v>
      </c>
      <c r="AJ114" s="32">
        <v>0</v>
      </c>
      <c r="AK114" s="32">
        <v>0</v>
      </c>
      <c r="AL114" s="32">
        <v>0</v>
      </c>
      <c r="AM114" s="32">
        <v>0</v>
      </c>
      <c r="AN114" s="32">
        <v>0</v>
      </c>
      <c r="AO114" s="32">
        <v>0</v>
      </c>
      <c r="AP114" s="32">
        <v>0</v>
      </c>
      <c r="AQ114" s="32">
        <v>0</v>
      </c>
      <c r="AR114" s="32">
        <v>0</v>
      </c>
      <c r="AS114" s="32">
        <v>0</v>
      </c>
      <c r="AT114" s="32">
        <v>0</v>
      </c>
      <c r="AU114" s="32">
        <v>0</v>
      </c>
      <c r="AV114" s="32">
        <v>0</v>
      </c>
      <c r="AW114" s="32">
        <v>0</v>
      </c>
      <c r="AX114" s="32">
        <v>0</v>
      </c>
      <c r="AY114" s="32">
        <v>0</v>
      </c>
      <c r="AZ114" s="32">
        <v>0</v>
      </c>
      <c r="BA114" s="32">
        <v>0</v>
      </c>
      <c r="BB114" s="32">
        <v>0</v>
      </c>
      <c r="BC114" s="32">
        <v>0</v>
      </c>
      <c r="BD114" s="32">
        <v>0</v>
      </c>
      <c r="BE114" s="32">
        <v>0</v>
      </c>
      <c r="BF114" s="32">
        <v>0</v>
      </c>
      <c r="BG114" s="32">
        <v>0</v>
      </c>
      <c r="BH114" s="32">
        <v>0</v>
      </c>
      <c r="BI114" s="32">
        <v>0</v>
      </c>
      <c r="BJ114" s="32">
        <v>0</v>
      </c>
      <c r="BK114" s="32">
        <v>0</v>
      </c>
      <c r="BL114" s="32">
        <v>0</v>
      </c>
      <c r="BM114" s="32">
        <v>0</v>
      </c>
      <c r="BN114" s="32">
        <v>0</v>
      </c>
      <c r="BO114" s="32">
        <v>0</v>
      </c>
      <c r="BP114" s="32">
        <v>0</v>
      </c>
      <c r="BQ114" s="32">
        <v>0</v>
      </c>
      <c r="BR114" s="32">
        <v>0</v>
      </c>
      <c r="BS114" s="32">
        <v>0</v>
      </c>
      <c r="BT114" s="32">
        <v>0</v>
      </c>
      <c r="BU114" s="32">
        <v>0</v>
      </c>
      <c r="BV114" s="32">
        <v>0</v>
      </c>
      <c r="BW114" s="32">
        <v>0</v>
      </c>
      <c r="BX114" s="32">
        <v>0</v>
      </c>
      <c r="BY114" s="32">
        <v>0</v>
      </c>
      <c r="BZ114" s="32">
        <v>0</v>
      </c>
      <c r="CA114" s="32">
        <v>0</v>
      </c>
    </row>
    <row r="115" spans="1:79" ht="20.100000000000001" customHeight="1" x14ac:dyDescent="0.3">
      <c r="A115" s="5" t="s">
        <v>91</v>
      </c>
      <c r="B115" s="3" t="s">
        <v>576</v>
      </c>
      <c r="C115" s="3">
        <v>188.1</v>
      </c>
      <c r="D115" s="32">
        <v>0</v>
      </c>
      <c r="E115" s="32">
        <v>0</v>
      </c>
      <c r="F115" s="32">
        <v>0</v>
      </c>
      <c r="G115" s="32">
        <v>0</v>
      </c>
      <c r="H115" s="32">
        <v>0</v>
      </c>
      <c r="I115" s="32">
        <v>0</v>
      </c>
      <c r="J115" s="32">
        <v>0</v>
      </c>
      <c r="K115" s="32">
        <v>0</v>
      </c>
      <c r="L115" s="32">
        <v>0</v>
      </c>
      <c r="M115" s="32">
        <v>0</v>
      </c>
      <c r="N115" s="32">
        <v>0</v>
      </c>
      <c r="O115" s="32">
        <v>0</v>
      </c>
      <c r="P115" s="32">
        <v>0</v>
      </c>
      <c r="Q115" s="32">
        <v>0</v>
      </c>
      <c r="R115" s="32">
        <v>0</v>
      </c>
      <c r="S115" s="32">
        <v>0</v>
      </c>
      <c r="T115" s="32">
        <v>0</v>
      </c>
      <c r="U115" s="32">
        <v>0</v>
      </c>
      <c r="V115" s="32">
        <v>0</v>
      </c>
      <c r="W115" s="32">
        <v>0</v>
      </c>
      <c r="X115" s="32">
        <v>0</v>
      </c>
      <c r="Y115" s="32">
        <v>0</v>
      </c>
      <c r="Z115" s="32">
        <v>0</v>
      </c>
      <c r="AA115" s="32">
        <v>0</v>
      </c>
      <c r="AB115" s="32">
        <v>0</v>
      </c>
      <c r="AC115" s="32">
        <v>0</v>
      </c>
      <c r="AD115" s="32">
        <v>0</v>
      </c>
      <c r="AE115" s="32">
        <v>0</v>
      </c>
      <c r="AF115" s="32">
        <v>0</v>
      </c>
      <c r="AG115" s="32">
        <v>0</v>
      </c>
      <c r="AH115" s="32">
        <v>0</v>
      </c>
      <c r="AI115" s="32">
        <v>0</v>
      </c>
      <c r="AJ115" s="32">
        <v>0</v>
      </c>
      <c r="AK115" s="32">
        <v>0</v>
      </c>
      <c r="AL115" s="32">
        <v>0</v>
      </c>
      <c r="AM115" s="32">
        <v>0</v>
      </c>
      <c r="AN115" s="32">
        <v>0</v>
      </c>
      <c r="AO115" s="32">
        <v>0</v>
      </c>
      <c r="AP115" s="32">
        <v>0</v>
      </c>
      <c r="AQ115" s="32">
        <v>0</v>
      </c>
      <c r="AR115" s="32">
        <v>0</v>
      </c>
      <c r="AS115" s="32">
        <v>0</v>
      </c>
      <c r="AT115" s="32">
        <v>0</v>
      </c>
      <c r="AU115" s="32">
        <v>0</v>
      </c>
      <c r="AV115" s="32">
        <v>0</v>
      </c>
      <c r="AW115" s="32">
        <v>0</v>
      </c>
      <c r="AX115" s="32">
        <v>0</v>
      </c>
      <c r="AY115" s="32">
        <v>0</v>
      </c>
      <c r="AZ115" s="32">
        <v>0</v>
      </c>
      <c r="BA115" s="32">
        <v>0</v>
      </c>
      <c r="BB115" s="32">
        <v>0</v>
      </c>
      <c r="BC115" s="32">
        <v>0</v>
      </c>
      <c r="BD115" s="32">
        <v>0</v>
      </c>
      <c r="BE115" s="32">
        <v>0</v>
      </c>
      <c r="BF115" s="32">
        <v>0</v>
      </c>
      <c r="BG115" s="32">
        <v>0</v>
      </c>
      <c r="BH115" s="32">
        <v>0</v>
      </c>
      <c r="BI115" s="32">
        <v>0</v>
      </c>
      <c r="BJ115" s="32">
        <v>0</v>
      </c>
      <c r="BK115" s="32">
        <v>0</v>
      </c>
      <c r="BL115" s="32">
        <v>0</v>
      </c>
      <c r="BM115" s="32">
        <v>0</v>
      </c>
      <c r="BN115" s="32">
        <v>0</v>
      </c>
      <c r="BO115" s="32">
        <v>0</v>
      </c>
      <c r="BP115" s="32">
        <v>0</v>
      </c>
      <c r="BQ115" s="32">
        <v>0</v>
      </c>
      <c r="BR115" s="32">
        <v>0</v>
      </c>
      <c r="BS115" s="32">
        <v>0</v>
      </c>
      <c r="BT115" s="32">
        <v>0</v>
      </c>
      <c r="BU115" s="32">
        <v>0</v>
      </c>
      <c r="BV115" s="32">
        <v>0</v>
      </c>
      <c r="BW115" s="32">
        <v>0</v>
      </c>
      <c r="BX115" s="32">
        <v>0</v>
      </c>
      <c r="BY115" s="32">
        <v>0</v>
      </c>
      <c r="BZ115" s="32">
        <v>0</v>
      </c>
      <c r="CA115" s="32">
        <v>0</v>
      </c>
    </row>
    <row r="116" spans="1:79" ht="20.100000000000001" customHeight="1" x14ac:dyDescent="0.3">
      <c r="A116" s="5" t="s">
        <v>92</v>
      </c>
      <c r="B116" s="3" t="s">
        <v>439</v>
      </c>
      <c r="C116" s="3">
        <v>189</v>
      </c>
      <c r="D116" s="32">
        <v>0</v>
      </c>
      <c r="E116" s="32">
        <v>0</v>
      </c>
      <c r="F116" s="32">
        <v>0</v>
      </c>
      <c r="G116" s="32">
        <v>0</v>
      </c>
      <c r="H116" s="32">
        <v>0</v>
      </c>
      <c r="I116" s="32">
        <v>0</v>
      </c>
      <c r="J116" s="32">
        <v>0</v>
      </c>
      <c r="K116" s="32">
        <v>0</v>
      </c>
      <c r="L116" s="32">
        <v>0</v>
      </c>
      <c r="M116" s="32">
        <v>0</v>
      </c>
      <c r="N116" s="32">
        <v>0</v>
      </c>
      <c r="O116" s="32">
        <v>0</v>
      </c>
      <c r="P116" s="32">
        <v>0</v>
      </c>
      <c r="Q116" s="32">
        <v>0</v>
      </c>
      <c r="R116" s="32">
        <v>0</v>
      </c>
      <c r="S116" s="32">
        <v>0</v>
      </c>
      <c r="T116" s="32">
        <v>0</v>
      </c>
      <c r="U116" s="32">
        <v>0</v>
      </c>
      <c r="V116" s="32">
        <v>0</v>
      </c>
      <c r="W116" s="32">
        <v>0</v>
      </c>
      <c r="X116" s="32">
        <v>0</v>
      </c>
      <c r="Y116" s="32">
        <v>0</v>
      </c>
      <c r="Z116" s="32">
        <v>0</v>
      </c>
      <c r="AA116" s="32">
        <v>0</v>
      </c>
      <c r="AB116" s="32">
        <v>0</v>
      </c>
      <c r="AC116" s="32">
        <v>0</v>
      </c>
      <c r="AD116" s="32">
        <v>0</v>
      </c>
      <c r="AE116" s="32">
        <v>0</v>
      </c>
      <c r="AF116" s="32">
        <v>0</v>
      </c>
      <c r="AG116" s="32">
        <v>0</v>
      </c>
      <c r="AH116" s="32">
        <v>0</v>
      </c>
      <c r="AI116" s="32">
        <v>0</v>
      </c>
      <c r="AJ116" s="32">
        <v>0</v>
      </c>
      <c r="AK116" s="32">
        <v>0</v>
      </c>
      <c r="AL116" s="32">
        <v>0</v>
      </c>
      <c r="AM116" s="32">
        <v>0</v>
      </c>
      <c r="AN116" s="32">
        <v>0</v>
      </c>
      <c r="AO116" s="32">
        <v>0</v>
      </c>
      <c r="AP116" s="32">
        <v>0</v>
      </c>
      <c r="AQ116" s="32">
        <v>0</v>
      </c>
      <c r="AR116" s="32">
        <v>0</v>
      </c>
      <c r="AS116" s="32">
        <v>0</v>
      </c>
      <c r="AT116" s="32">
        <v>0</v>
      </c>
      <c r="AU116" s="32">
        <v>0</v>
      </c>
      <c r="AV116" s="32">
        <v>0</v>
      </c>
      <c r="AW116" s="32">
        <v>0</v>
      </c>
      <c r="AX116" s="32">
        <v>0</v>
      </c>
      <c r="AY116" s="32">
        <v>0</v>
      </c>
      <c r="AZ116" s="32">
        <v>0</v>
      </c>
      <c r="BA116" s="32">
        <v>0</v>
      </c>
      <c r="BB116" s="32">
        <v>0</v>
      </c>
      <c r="BC116" s="32">
        <v>0</v>
      </c>
      <c r="BD116" s="32">
        <v>0</v>
      </c>
      <c r="BE116" s="32">
        <v>0</v>
      </c>
      <c r="BF116" s="32">
        <v>0</v>
      </c>
      <c r="BG116" s="32">
        <v>0</v>
      </c>
      <c r="BH116" s="32">
        <v>0</v>
      </c>
      <c r="BI116" s="32">
        <v>0</v>
      </c>
      <c r="BJ116" s="32">
        <v>0</v>
      </c>
      <c r="BK116" s="32">
        <v>0</v>
      </c>
      <c r="BL116" s="32">
        <v>0</v>
      </c>
      <c r="BM116" s="32">
        <v>0</v>
      </c>
      <c r="BN116" s="32">
        <v>0</v>
      </c>
      <c r="BO116" s="32">
        <v>0</v>
      </c>
      <c r="BP116" s="32">
        <v>0</v>
      </c>
      <c r="BQ116" s="32">
        <v>0</v>
      </c>
      <c r="BR116" s="32">
        <v>0</v>
      </c>
      <c r="BS116" s="32">
        <v>0</v>
      </c>
      <c r="BT116" s="32">
        <v>0</v>
      </c>
      <c r="BU116" s="32">
        <v>0</v>
      </c>
      <c r="BV116" s="32">
        <v>0</v>
      </c>
      <c r="BW116" s="32">
        <v>0</v>
      </c>
      <c r="BX116" s="32">
        <v>0</v>
      </c>
      <c r="BY116" s="32">
        <v>0</v>
      </c>
      <c r="BZ116" s="32">
        <v>0</v>
      </c>
      <c r="CA116" s="32">
        <v>0</v>
      </c>
    </row>
    <row r="117" spans="1:79" ht="20.100000000000001" customHeight="1" x14ac:dyDescent="0.3">
      <c r="A117" s="5" t="s">
        <v>746</v>
      </c>
      <c r="B117" s="3" t="s">
        <v>747</v>
      </c>
      <c r="C117" s="3">
        <v>189.1</v>
      </c>
      <c r="D117" s="32">
        <v>0</v>
      </c>
      <c r="E117" s="32">
        <v>0</v>
      </c>
      <c r="F117" s="32">
        <v>0</v>
      </c>
      <c r="G117" s="32">
        <v>0</v>
      </c>
      <c r="H117" s="32">
        <v>0</v>
      </c>
      <c r="I117" s="32">
        <v>0</v>
      </c>
      <c r="J117" s="32">
        <v>0</v>
      </c>
      <c r="K117" s="32">
        <v>0</v>
      </c>
      <c r="L117" s="32">
        <v>0</v>
      </c>
      <c r="M117" s="32">
        <v>0</v>
      </c>
      <c r="N117" s="32">
        <v>0</v>
      </c>
      <c r="O117" s="32">
        <v>0</v>
      </c>
      <c r="P117" s="32">
        <v>0</v>
      </c>
      <c r="Q117" s="32">
        <v>0</v>
      </c>
      <c r="R117" s="32">
        <v>0</v>
      </c>
      <c r="S117" s="32">
        <v>0</v>
      </c>
      <c r="T117" s="32">
        <v>0</v>
      </c>
      <c r="U117" s="32">
        <v>0</v>
      </c>
      <c r="V117" s="32">
        <v>0</v>
      </c>
      <c r="W117" s="32">
        <v>0</v>
      </c>
      <c r="X117" s="32">
        <v>0</v>
      </c>
      <c r="Y117" s="32">
        <v>0</v>
      </c>
      <c r="Z117" s="32">
        <v>0</v>
      </c>
      <c r="AA117" s="32">
        <v>0</v>
      </c>
      <c r="AB117" s="32">
        <v>0</v>
      </c>
      <c r="AC117" s="32">
        <v>0</v>
      </c>
      <c r="AD117" s="32">
        <v>0</v>
      </c>
      <c r="AE117" s="32">
        <v>0</v>
      </c>
      <c r="AF117" s="32">
        <v>0</v>
      </c>
      <c r="AG117" s="32">
        <v>0</v>
      </c>
      <c r="AH117" s="32">
        <v>0</v>
      </c>
      <c r="AI117" s="32">
        <v>0</v>
      </c>
      <c r="AJ117" s="32">
        <v>0</v>
      </c>
      <c r="AK117" s="32">
        <v>0</v>
      </c>
      <c r="AL117" s="32">
        <v>0</v>
      </c>
      <c r="AM117" s="32">
        <v>0</v>
      </c>
      <c r="AN117" s="32">
        <v>0</v>
      </c>
      <c r="AO117" s="32">
        <v>0</v>
      </c>
      <c r="AP117" s="32">
        <v>0</v>
      </c>
      <c r="AQ117" s="32">
        <v>0</v>
      </c>
      <c r="AR117" s="32">
        <v>0</v>
      </c>
      <c r="AS117" s="32">
        <v>0</v>
      </c>
      <c r="AT117" s="32">
        <v>0</v>
      </c>
      <c r="AU117" s="32">
        <v>0</v>
      </c>
      <c r="AV117" s="32">
        <v>0</v>
      </c>
      <c r="AW117" s="32">
        <v>0</v>
      </c>
      <c r="AX117" s="32">
        <v>0</v>
      </c>
      <c r="AY117" s="32">
        <v>0</v>
      </c>
      <c r="AZ117" s="32">
        <v>0</v>
      </c>
      <c r="BA117" s="32">
        <v>0</v>
      </c>
      <c r="BB117" s="32">
        <v>0</v>
      </c>
      <c r="BC117" s="32">
        <v>0</v>
      </c>
      <c r="BD117" s="32">
        <v>0</v>
      </c>
      <c r="BE117" s="32">
        <v>0</v>
      </c>
      <c r="BF117" s="32">
        <v>0</v>
      </c>
      <c r="BG117" s="32">
        <v>0</v>
      </c>
      <c r="BH117" s="32">
        <v>0</v>
      </c>
      <c r="BI117" s="32">
        <v>0</v>
      </c>
      <c r="BJ117" s="32">
        <v>0</v>
      </c>
      <c r="BK117" s="32">
        <v>0</v>
      </c>
      <c r="BL117" s="32">
        <v>0</v>
      </c>
      <c r="BM117" s="32">
        <v>0</v>
      </c>
      <c r="BN117" s="32">
        <v>0</v>
      </c>
      <c r="BO117" s="32">
        <v>0</v>
      </c>
      <c r="BP117" s="32">
        <v>0</v>
      </c>
      <c r="BQ117" s="32">
        <v>0</v>
      </c>
      <c r="BR117" s="32">
        <v>0</v>
      </c>
      <c r="BS117" s="32">
        <v>0</v>
      </c>
      <c r="BT117" s="32">
        <v>0</v>
      </c>
      <c r="BU117" s="32">
        <v>0</v>
      </c>
      <c r="BV117" s="32">
        <v>0</v>
      </c>
      <c r="BW117" s="32">
        <v>0</v>
      </c>
      <c r="BX117" s="32">
        <v>0</v>
      </c>
      <c r="BY117" s="32">
        <v>0</v>
      </c>
      <c r="BZ117" s="32">
        <v>0</v>
      </c>
      <c r="CA117" s="32">
        <v>0</v>
      </c>
    </row>
    <row r="118" spans="1:79" ht="20.100000000000001" customHeight="1" x14ac:dyDescent="0.3">
      <c r="A118" s="5" t="s">
        <v>93</v>
      </c>
      <c r="B118" s="3" t="s">
        <v>748</v>
      </c>
      <c r="C118" s="3">
        <v>190</v>
      </c>
      <c r="D118" s="32">
        <v>0</v>
      </c>
      <c r="E118" s="32">
        <v>0</v>
      </c>
      <c r="F118" s="32">
        <v>0</v>
      </c>
      <c r="G118" s="32">
        <v>0</v>
      </c>
      <c r="H118" s="32">
        <v>0</v>
      </c>
      <c r="I118" s="32">
        <v>0</v>
      </c>
      <c r="J118" s="32">
        <v>0</v>
      </c>
      <c r="K118" s="32">
        <v>0</v>
      </c>
      <c r="L118" s="32">
        <v>0</v>
      </c>
      <c r="M118" s="32">
        <v>0</v>
      </c>
      <c r="N118" s="32">
        <v>0</v>
      </c>
      <c r="O118" s="32">
        <v>0</v>
      </c>
      <c r="P118" s="32">
        <v>0</v>
      </c>
      <c r="Q118" s="32">
        <v>0</v>
      </c>
      <c r="R118" s="32">
        <v>0</v>
      </c>
      <c r="S118" s="32">
        <v>0</v>
      </c>
      <c r="T118" s="32">
        <v>0</v>
      </c>
      <c r="U118" s="32">
        <v>0</v>
      </c>
      <c r="V118" s="32">
        <v>0</v>
      </c>
      <c r="W118" s="32">
        <v>0</v>
      </c>
      <c r="X118" s="32">
        <v>0</v>
      </c>
      <c r="Y118" s="32">
        <v>0</v>
      </c>
      <c r="Z118" s="32">
        <v>0</v>
      </c>
      <c r="AA118" s="32">
        <v>0</v>
      </c>
      <c r="AB118" s="32">
        <v>0</v>
      </c>
      <c r="AC118" s="32">
        <v>0</v>
      </c>
      <c r="AD118" s="32">
        <v>0</v>
      </c>
      <c r="AE118" s="32">
        <v>0</v>
      </c>
      <c r="AF118" s="32">
        <v>0</v>
      </c>
      <c r="AG118" s="32">
        <v>0</v>
      </c>
      <c r="AH118" s="32">
        <v>0</v>
      </c>
      <c r="AI118" s="32">
        <v>0</v>
      </c>
      <c r="AJ118" s="32">
        <v>0</v>
      </c>
      <c r="AK118" s="32">
        <v>0</v>
      </c>
      <c r="AL118" s="32">
        <v>0</v>
      </c>
      <c r="AM118" s="32">
        <v>0</v>
      </c>
      <c r="AN118" s="32">
        <v>0</v>
      </c>
      <c r="AO118" s="32">
        <v>0</v>
      </c>
      <c r="AP118" s="32">
        <v>0</v>
      </c>
      <c r="AQ118" s="32">
        <v>0</v>
      </c>
      <c r="AR118" s="32">
        <v>0</v>
      </c>
      <c r="AS118" s="32">
        <v>0</v>
      </c>
      <c r="AT118" s="32">
        <v>0</v>
      </c>
      <c r="AU118" s="32">
        <v>0</v>
      </c>
      <c r="AV118" s="32">
        <v>0</v>
      </c>
      <c r="AW118" s="32">
        <v>0</v>
      </c>
      <c r="AX118" s="32">
        <v>0</v>
      </c>
      <c r="AY118" s="32">
        <v>0</v>
      </c>
      <c r="AZ118" s="32">
        <v>0</v>
      </c>
      <c r="BA118" s="32">
        <v>0</v>
      </c>
      <c r="BB118" s="32">
        <v>0</v>
      </c>
      <c r="BC118" s="32">
        <v>0</v>
      </c>
      <c r="BD118" s="32">
        <v>0</v>
      </c>
      <c r="BE118" s="32">
        <v>0</v>
      </c>
      <c r="BF118" s="32">
        <v>0</v>
      </c>
      <c r="BG118" s="32">
        <v>0</v>
      </c>
      <c r="BH118" s="32">
        <v>0</v>
      </c>
      <c r="BI118" s="32">
        <v>0</v>
      </c>
      <c r="BJ118" s="32">
        <v>0</v>
      </c>
      <c r="BK118" s="32">
        <v>0</v>
      </c>
      <c r="BL118" s="32">
        <v>0</v>
      </c>
      <c r="BM118" s="32">
        <v>0</v>
      </c>
      <c r="BN118" s="32">
        <v>0</v>
      </c>
      <c r="BO118" s="32">
        <v>0</v>
      </c>
      <c r="BP118" s="32">
        <v>0</v>
      </c>
      <c r="BQ118" s="32">
        <v>0</v>
      </c>
      <c r="BR118" s="32">
        <v>0</v>
      </c>
      <c r="BS118" s="32">
        <v>0</v>
      </c>
      <c r="BT118" s="32">
        <v>0</v>
      </c>
      <c r="BU118" s="32">
        <v>0</v>
      </c>
      <c r="BV118" s="32">
        <v>0</v>
      </c>
      <c r="BW118" s="32">
        <v>0</v>
      </c>
      <c r="BX118" s="32">
        <v>0</v>
      </c>
      <c r="BY118" s="32">
        <v>0</v>
      </c>
      <c r="BZ118" s="32">
        <v>0</v>
      </c>
      <c r="CA118" s="32">
        <v>0</v>
      </c>
    </row>
    <row r="119" spans="1:79" ht="20.100000000000001" customHeight="1" x14ac:dyDescent="0.3">
      <c r="A119" s="5" t="s">
        <v>749</v>
      </c>
      <c r="B119" s="3" t="s">
        <v>750</v>
      </c>
      <c r="C119" s="3">
        <v>190.1</v>
      </c>
      <c r="D119" s="32">
        <v>0</v>
      </c>
      <c r="E119" s="32">
        <v>0</v>
      </c>
      <c r="F119" s="32">
        <v>0</v>
      </c>
      <c r="G119" s="32">
        <v>0</v>
      </c>
      <c r="H119" s="32">
        <v>0</v>
      </c>
      <c r="I119" s="32">
        <v>0</v>
      </c>
      <c r="J119" s="32">
        <v>0</v>
      </c>
      <c r="K119" s="32">
        <v>0</v>
      </c>
      <c r="L119" s="32">
        <v>0</v>
      </c>
      <c r="M119" s="32">
        <v>0</v>
      </c>
      <c r="N119" s="32">
        <v>0</v>
      </c>
      <c r="O119" s="32">
        <v>0</v>
      </c>
      <c r="P119" s="32">
        <v>0</v>
      </c>
      <c r="Q119" s="32">
        <v>0</v>
      </c>
      <c r="R119" s="32">
        <v>0</v>
      </c>
      <c r="S119" s="32">
        <v>0</v>
      </c>
      <c r="T119" s="32">
        <v>0</v>
      </c>
      <c r="U119" s="32">
        <v>0</v>
      </c>
      <c r="V119" s="32">
        <v>0</v>
      </c>
      <c r="W119" s="32">
        <v>0</v>
      </c>
      <c r="X119" s="32">
        <v>0</v>
      </c>
      <c r="Y119" s="32">
        <v>0</v>
      </c>
      <c r="Z119" s="32">
        <v>0</v>
      </c>
      <c r="AA119" s="32">
        <v>0</v>
      </c>
      <c r="AB119" s="32">
        <v>0</v>
      </c>
      <c r="AC119" s="32">
        <v>0</v>
      </c>
      <c r="AD119" s="32">
        <v>0</v>
      </c>
      <c r="AE119" s="32">
        <v>0</v>
      </c>
      <c r="AF119" s="32">
        <v>0</v>
      </c>
      <c r="AG119" s="32">
        <v>0</v>
      </c>
      <c r="AH119" s="32">
        <v>0</v>
      </c>
      <c r="AI119" s="32">
        <v>0</v>
      </c>
      <c r="AJ119" s="32">
        <v>0</v>
      </c>
      <c r="AK119" s="32">
        <v>0</v>
      </c>
      <c r="AL119" s="32">
        <v>0</v>
      </c>
      <c r="AM119" s="32">
        <v>0</v>
      </c>
      <c r="AN119" s="32">
        <v>0</v>
      </c>
      <c r="AO119" s="32">
        <v>0</v>
      </c>
      <c r="AP119" s="32">
        <v>0</v>
      </c>
      <c r="AQ119" s="32">
        <v>0</v>
      </c>
      <c r="AR119" s="32">
        <v>0</v>
      </c>
      <c r="AS119" s="32">
        <v>0</v>
      </c>
      <c r="AT119" s="32">
        <v>0</v>
      </c>
      <c r="AU119" s="32">
        <v>0</v>
      </c>
      <c r="AV119" s="32">
        <v>0</v>
      </c>
      <c r="AW119" s="32">
        <v>0</v>
      </c>
      <c r="AX119" s="32">
        <v>0</v>
      </c>
      <c r="AY119" s="32">
        <v>0</v>
      </c>
      <c r="AZ119" s="32">
        <v>0</v>
      </c>
      <c r="BA119" s="32">
        <v>0</v>
      </c>
      <c r="BB119" s="32">
        <v>0</v>
      </c>
      <c r="BC119" s="32">
        <v>0</v>
      </c>
      <c r="BD119" s="32">
        <v>0</v>
      </c>
      <c r="BE119" s="32">
        <v>0</v>
      </c>
      <c r="BF119" s="32">
        <v>0</v>
      </c>
      <c r="BG119" s="32">
        <v>0</v>
      </c>
      <c r="BH119" s="32">
        <v>0</v>
      </c>
      <c r="BI119" s="32">
        <v>0</v>
      </c>
      <c r="BJ119" s="32">
        <v>0</v>
      </c>
      <c r="BK119" s="32">
        <v>0</v>
      </c>
      <c r="BL119" s="32">
        <v>0</v>
      </c>
      <c r="BM119" s="32">
        <v>0</v>
      </c>
      <c r="BN119" s="32">
        <v>0</v>
      </c>
      <c r="BO119" s="32">
        <v>0</v>
      </c>
      <c r="BP119" s="32">
        <v>0</v>
      </c>
      <c r="BQ119" s="32">
        <v>0</v>
      </c>
      <c r="BR119" s="32">
        <v>0</v>
      </c>
      <c r="BS119" s="32">
        <v>0</v>
      </c>
      <c r="BT119" s="32">
        <v>0</v>
      </c>
      <c r="BU119" s="32">
        <v>0</v>
      </c>
      <c r="BV119" s="32">
        <v>0</v>
      </c>
      <c r="BW119" s="32">
        <v>0</v>
      </c>
      <c r="BX119" s="32">
        <v>0</v>
      </c>
      <c r="BY119" s="32">
        <v>0</v>
      </c>
      <c r="BZ119" s="32">
        <v>0</v>
      </c>
      <c r="CA119" s="32">
        <v>0</v>
      </c>
    </row>
    <row r="120" spans="1:79" ht="20.100000000000001" customHeight="1" x14ac:dyDescent="0.3">
      <c r="A120" s="5" t="s">
        <v>751</v>
      </c>
      <c r="B120" s="3" t="s">
        <v>752</v>
      </c>
      <c r="C120" s="3">
        <v>190.2</v>
      </c>
      <c r="D120" s="32">
        <v>0</v>
      </c>
      <c r="E120" s="32">
        <v>0</v>
      </c>
      <c r="F120" s="32">
        <v>0</v>
      </c>
      <c r="G120" s="32">
        <v>0</v>
      </c>
      <c r="H120" s="32">
        <v>0</v>
      </c>
      <c r="I120" s="32">
        <v>0</v>
      </c>
      <c r="J120" s="32">
        <v>0</v>
      </c>
      <c r="K120" s="32">
        <v>0</v>
      </c>
      <c r="L120" s="32">
        <v>0</v>
      </c>
      <c r="M120" s="32">
        <v>0</v>
      </c>
      <c r="N120" s="32">
        <v>0</v>
      </c>
      <c r="O120" s="32">
        <v>0</v>
      </c>
      <c r="P120" s="32">
        <v>0</v>
      </c>
      <c r="Q120" s="32">
        <v>0</v>
      </c>
      <c r="R120" s="32">
        <v>0</v>
      </c>
      <c r="S120" s="32">
        <v>0</v>
      </c>
      <c r="T120" s="32">
        <v>0</v>
      </c>
      <c r="U120" s="32">
        <v>0</v>
      </c>
      <c r="V120" s="32">
        <v>0</v>
      </c>
      <c r="W120" s="32">
        <v>0</v>
      </c>
      <c r="X120" s="32">
        <v>0</v>
      </c>
      <c r="Y120" s="32">
        <v>0</v>
      </c>
      <c r="Z120" s="32">
        <v>0</v>
      </c>
      <c r="AA120" s="32">
        <v>0</v>
      </c>
      <c r="AB120" s="32">
        <v>0</v>
      </c>
      <c r="AC120" s="32">
        <v>0</v>
      </c>
      <c r="AD120" s="32">
        <v>0</v>
      </c>
      <c r="AE120" s="32">
        <v>0</v>
      </c>
      <c r="AF120" s="32">
        <v>0</v>
      </c>
      <c r="AG120" s="32">
        <v>0</v>
      </c>
      <c r="AH120" s="32">
        <v>0</v>
      </c>
      <c r="AI120" s="32">
        <v>0</v>
      </c>
      <c r="AJ120" s="32">
        <v>0</v>
      </c>
      <c r="AK120" s="32">
        <v>0</v>
      </c>
      <c r="AL120" s="32">
        <v>0</v>
      </c>
      <c r="AM120" s="32">
        <v>0</v>
      </c>
      <c r="AN120" s="32">
        <v>0</v>
      </c>
      <c r="AO120" s="32">
        <v>0</v>
      </c>
      <c r="AP120" s="32">
        <v>0</v>
      </c>
      <c r="AQ120" s="32">
        <v>0</v>
      </c>
      <c r="AR120" s="32">
        <v>0</v>
      </c>
      <c r="AS120" s="32">
        <v>0</v>
      </c>
      <c r="AT120" s="32">
        <v>0</v>
      </c>
      <c r="AU120" s="32">
        <v>0</v>
      </c>
      <c r="AV120" s="32">
        <v>0</v>
      </c>
      <c r="AW120" s="32">
        <v>0</v>
      </c>
      <c r="AX120" s="32">
        <v>0</v>
      </c>
      <c r="AY120" s="32">
        <v>0</v>
      </c>
      <c r="AZ120" s="32">
        <v>0</v>
      </c>
      <c r="BA120" s="32">
        <v>0</v>
      </c>
      <c r="BB120" s="32">
        <v>0</v>
      </c>
      <c r="BC120" s="32">
        <v>0</v>
      </c>
      <c r="BD120" s="32">
        <v>0</v>
      </c>
      <c r="BE120" s="32">
        <v>0</v>
      </c>
      <c r="BF120" s="32">
        <v>0</v>
      </c>
      <c r="BG120" s="32">
        <v>0</v>
      </c>
      <c r="BH120" s="32">
        <v>0</v>
      </c>
      <c r="BI120" s="32">
        <v>0</v>
      </c>
      <c r="BJ120" s="32">
        <v>0</v>
      </c>
      <c r="BK120" s="32">
        <v>0</v>
      </c>
      <c r="BL120" s="32">
        <v>0</v>
      </c>
      <c r="BM120" s="32">
        <v>0</v>
      </c>
      <c r="BN120" s="32">
        <v>0</v>
      </c>
      <c r="BO120" s="32">
        <v>0</v>
      </c>
      <c r="BP120" s="32">
        <v>0</v>
      </c>
      <c r="BQ120" s="32">
        <v>0</v>
      </c>
      <c r="BR120" s="32">
        <v>0</v>
      </c>
      <c r="BS120" s="32">
        <v>0</v>
      </c>
      <c r="BT120" s="32">
        <v>0</v>
      </c>
      <c r="BU120" s="32">
        <v>0</v>
      </c>
      <c r="BV120" s="32">
        <v>0</v>
      </c>
      <c r="BW120" s="32">
        <v>0</v>
      </c>
      <c r="BX120" s="32">
        <v>0</v>
      </c>
      <c r="BY120" s="32">
        <v>0</v>
      </c>
      <c r="BZ120" s="32">
        <v>0</v>
      </c>
      <c r="CA120" s="32">
        <v>0</v>
      </c>
    </row>
    <row r="121" spans="1:79" ht="20.100000000000001" customHeight="1" x14ac:dyDescent="0.3">
      <c r="A121" s="5" t="s">
        <v>94</v>
      </c>
      <c r="B121" s="3" t="s">
        <v>667</v>
      </c>
      <c r="C121" s="3">
        <v>191</v>
      </c>
      <c r="D121" s="32">
        <v>0</v>
      </c>
      <c r="E121" s="32">
        <v>0</v>
      </c>
      <c r="F121" s="32">
        <v>0</v>
      </c>
      <c r="G121" s="32">
        <v>0</v>
      </c>
      <c r="H121" s="32">
        <v>0</v>
      </c>
      <c r="I121" s="32">
        <v>0</v>
      </c>
      <c r="J121" s="32">
        <v>0</v>
      </c>
      <c r="K121" s="32">
        <v>0</v>
      </c>
      <c r="L121" s="32">
        <v>0</v>
      </c>
      <c r="M121" s="32">
        <v>0</v>
      </c>
      <c r="N121" s="32">
        <v>0</v>
      </c>
      <c r="O121" s="32">
        <v>0</v>
      </c>
      <c r="P121" s="32">
        <v>0</v>
      </c>
      <c r="Q121" s="32">
        <v>0</v>
      </c>
      <c r="R121" s="32">
        <v>0</v>
      </c>
      <c r="S121" s="32">
        <v>0</v>
      </c>
      <c r="T121" s="32">
        <v>0</v>
      </c>
      <c r="U121" s="32">
        <v>0</v>
      </c>
      <c r="V121" s="32">
        <v>0</v>
      </c>
      <c r="W121" s="32">
        <v>0</v>
      </c>
      <c r="X121" s="32">
        <v>0</v>
      </c>
      <c r="Y121" s="32">
        <v>0</v>
      </c>
      <c r="Z121" s="32">
        <v>0</v>
      </c>
      <c r="AA121" s="32">
        <v>0</v>
      </c>
      <c r="AB121" s="32">
        <v>0</v>
      </c>
      <c r="AC121" s="32">
        <v>0</v>
      </c>
      <c r="AD121" s="32">
        <v>0</v>
      </c>
      <c r="AE121" s="32">
        <v>0</v>
      </c>
      <c r="AF121" s="32">
        <v>0</v>
      </c>
      <c r="AG121" s="32">
        <v>0</v>
      </c>
      <c r="AH121" s="32">
        <v>0</v>
      </c>
      <c r="AI121" s="32">
        <v>0</v>
      </c>
      <c r="AJ121" s="32">
        <v>0</v>
      </c>
      <c r="AK121" s="32">
        <v>0</v>
      </c>
      <c r="AL121" s="32">
        <v>0</v>
      </c>
      <c r="AM121" s="32">
        <v>0</v>
      </c>
      <c r="AN121" s="32">
        <v>0</v>
      </c>
      <c r="AO121" s="32">
        <v>0</v>
      </c>
      <c r="AP121" s="32">
        <v>0</v>
      </c>
      <c r="AQ121" s="32">
        <v>0</v>
      </c>
      <c r="AR121" s="32">
        <v>0</v>
      </c>
      <c r="AS121" s="32">
        <v>0</v>
      </c>
      <c r="AT121" s="32">
        <v>0</v>
      </c>
      <c r="AU121" s="32">
        <v>0</v>
      </c>
      <c r="AV121" s="32">
        <v>0</v>
      </c>
      <c r="AW121" s="32">
        <v>0</v>
      </c>
      <c r="AX121" s="32">
        <v>0</v>
      </c>
      <c r="AY121" s="32">
        <v>0</v>
      </c>
      <c r="AZ121" s="32">
        <v>0</v>
      </c>
      <c r="BA121" s="32">
        <v>0</v>
      </c>
      <c r="BB121" s="32">
        <v>0</v>
      </c>
      <c r="BC121" s="32">
        <v>0</v>
      </c>
      <c r="BD121" s="32">
        <v>0</v>
      </c>
      <c r="BE121" s="32">
        <v>0</v>
      </c>
      <c r="BF121" s="32">
        <v>0</v>
      </c>
      <c r="BG121" s="32">
        <v>0</v>
      </c>
      <c r="BH121" s="32">
        <v>0</v>
      </c>
      <c r="BI121" s="32">
        <v>0</v>
      </c>
      <c r="BJ121" s="32">
        <v>0</v>
      </c>
      <c r="BK121" s="32">
        <v>0</v>
      </c>
      <c r="BL121" s="32">
        <v>0</v>
      </c>
      <c r="BM121" s="32">
        <v>0</v>
      </c>
      <c r="BN121" s="32">
        <v>0</v>
      </c>
      <c r="BO121" s="32">
        <v>0</v>
      </c>
      <c r="BP121" s="32">
        <v>0</v>
      </c>
      <c r="BQ121" s="32">
        <v>0</v>
      </c>
      <c r="BR121" s="32">
        <v>0</v>
      </c>
      <c r="BS121" s="32">
        <v>0</v>
      </c>
      <c r="BT121" s="32">
        <v>0</v>
      </c>
      <c r="BU121" s="32">
        <v>0</v>
      </c>
      <c r="BV121" s="32">
        <v>0</v>
      </c>
      <c r="BW121" s="32">
        <v>0</v>
      </c>
      <c r="BX121" s="32">
        <v>0</v>
      </c>
      <c r="BY121" s="32">
        <v>0</v>
      </c>
      <c r="BZ121" s="32">
        <v>0</v>
      </c>
      <c r="CA121" s="32">
        <v>0</v>
      </c>
    </row>
    <row r="122" spans="1:79" ht="20.100000000000001" customHeight="1" x14ac:dyDescent="0.3">
      <c r="A122" s="5" t="s">
        <v>95</v>
      </c>
      <c r="B122" s="3" t="s">
        <v>668</v>
      </c>
      <c r="C122" s="3">
        <v>192</v>
      </c>
      <c r="D122" s="32">
        <v>0</v>
      </c>
      <c r="E122" s="32">
        <v>0</v>
      </c>
      <c r="F122" s="32">
        <v>0</v>
      </c>
      <c r="G122" s="32">
        <v>0</v>
      </c>
      <c r="H122" s="32">
        <v>0</v>
      </c>
      <c r="I122" s="32">
        <v>0</v>
      </c>
      <c r="J122" s="32">
        <v>0</v>
      </c>
      <c r="K122" s="32">
        <v>0</v>
      </c>
      <c r="L122" s="32">
        <v>0</v>
      </c>
      <c r="M122" s="32">
        <v>0</v>
      </c>
      <c r="N122" s="32">
        <v>0</v>
      </c>
      <c r="O122" s="32">
        <v>0</v>
      </c>
      <c r="P122" s="32">
        <v>0</v>
      </c>
      <c r="Q122" s="32">
        <v>0</v>
      </c>
      <c r="R122" s="32">
        <v>0</v>
      </c>
      <c r="S122" s="32">
        <v>0</v>
      </c>
      <c r="T122" s="32">
        <v>0</v>
      </c>
      <c r="U122" s="32">
        <v>0</v>
      </c>
      <c r="V122" s="32">
        <v>0</v>
      </c>
      <c r="W122" s="32">
        <v>0</v>
      </c>
      <c r="X122" s="32">
        <v>0</v>
      </c>
      <c r="Y122" s="32">
        <v>0</v>
      </c>
      <c r="Z122" s="32">
        <v>0</v>
      </c>
      <c r="AA122" s="32">
        <v>0</v>
      </c>
      <c r="AB122" s="32">
        <v>0</v>
      </c>
      <c r="AC122" s="32">
        <v>0</v>
      </c>
      <c r="AD122" s="32">
        <v>0</v>
      </c>
      <c r="AE122" s="32">
        <v>0</v>
      </c>
      <c r="AF122" s="32">
        <v>0</v>
      </c>
      <c r="AG122" s="32">
        <v>0</v>
      </c>
      <c r="AH122" s="32">
        <v>0</v>
      </c>
      <c r="AI122" s="32">
        <v>0</v>
      </c>
      <c r="AJ122" s="32">
        <v>0</v>
      </c>
      <c r="AK122" s="32">
        <v>0</v>
      </c>
      <c r="AL122" s="32">
        <v>0</v>
      </c>
      <c r="AM122" s="32">
        <v>0</v>
      </c>
      <c r="AN122" s="32">
        <v>0</v>
      </c>
      <c r="AO122" s="32">
        <v>0</v>
      </c>
      <c r="AP122" s="32">
        <v>0</v>
      </c>
      <c r="AQ122" s="32">
        <v>0</v>
      </c>
      <c r="AR122" s="32">
        <v>0</v>
      </c>
      <c r="AS122" s="32">
        <v>0</v>
      </c>
      <c r="AT122" s="32">
        <v>0</v>
      </c>
      <c r="AU122" s="32">
        <v>0</v>
      </c>
      <c r="AV122" s="32">
        <v>0</v>
      </c>
      <c r="AW122" s="32">
        <v>0</v>
      </c>
      <c r="AX122" s="32">
        <v>0</v>
      </c>
      <c r="AY122" s="32">
        <v>0</v>
      </c>
      <c r="AZ122" s="32">
        <v>0</v>
      </c>
      <c r="BA122" s="32">
        <v>0</v>
      </c>
      <c r="BB122" s="32">
        <v>0</v>
      </c>
      <c r="BC122" s="32">
        <v>0</v>
      </c>
      <c r="BD122" s="32">
        <v>0</v>
      </c>
      <c r="BE122" s="32">
        <v>0</v>
      </c>
      <c r="BF122" s="32">
        <v>0</v>
      </c>
      <c r="BG122" s="32">
        <v>0</v>
      </c>
      <c r="BH122" s="32">
        <v>0</v>
      </c>
      <c r="BI122" s="32">
        <v>0</v>
      </c>
      <c r="BJ122" s="32">
        <v>0</v>
      </c>
      <c r="BK122" s="32">
        <v>0</v>
      </c>
      <c r="BL122" s="32">
        <v>0</v>
      </c>
      <c r="BM122" s="32">
        <v>0</v>
      </c>
      <c r="BN122" s="32">
        <v>0</v>
      </c>
      <c r="BO122" s="32">
        <v>0</v>
      </c>
      <c r="BP122" s="32">
        <v>0</v>
      </c>
      <c r="BQ122" s="32">
        <v>0</v>
      </c>
      <c r="BR122" s="32">
        <v>0</v>
      </c>
      <c r="BS122" s="32">
        <v>0</v>
      </c>
      <c r="BT122" s="32">
        <v>0</v>
      </c>
      <c r="BU122" s="32">
        <v>0</v>
      </c>
      <c r="BV122" s="32">
        <v>0</v>
      </c>
      <c r="BW122" s="32">
        <v>0</v>
      </c>
      <c r="BX122" s="32">
        <v>0</v>
      </c>
      <c r="BY122" s="32">
        <v>0</v>
      </c>
      <c r="BZ122" s="32">
        <v>0</v>
      </c>
      <c r="CA122" s="32">
        <v>0</v>
      </c>
    </row>
    <row r="123" spans="1:79" ht="20.100000000000001" customHeight="1" x14ac:dyDescent="0.3">
      <c r="A123" s="5" t="s">
        <v>96</v>
      </c>
      <c r="B123" s="3" t="s">
        <v>440</v>
      </c>
      <c r="C123" s="3">
        <v>193</v>
      </c>
      <c r="D123" s="32">
        <v>0</v>
      </c>
      <c r="E123" s="32">
        <v>0</v>
      </c>
      <c r="F123" s="32">
        <v>0</v>
      </c>
      <c r="G123" s="32">
        <v>0</v>
      </c>
      <c r="H123" s="32">
        <v>0</v>
      </c>
      <c r="I123" s="32">
        <v>0</v>
      </c>
      <c r="J123" s="32">
        <v>0</v>
      </c>
      <c r="K123" s="32">
        <v>0</v>
      </c>
      <c r="L123" s="32">
        <v>0</v>
      </c>
      <c r="M123" s="32">
        <v>0</v>
      </c>
      <c r="N123" s="32">
        <v>0</v>
      </c>
      <c r="O123" s="32">
        <v>0</v>
      </c>
      <c r="P123" s="32">
        <v>0</v>
      </c>
      <c r="Q123" s="32">
        <v>0</v>
      </c>
      <c r="R123" s="32">
        <v>0</v>
      </c>
      <c r="S123" s="32">
        <v>0</v>
      </c>
      <c r="T123" s="32">
        <v>0</v>
      </c>
      <c r="U123" s="32">
        <v>0</v>
      </c>
      <c r="V123" s="32">
        <v>0</v>
      </c>
      <c r="W123" s="32">
        <v>0</v>
      </c>
      <c r="X123" s="32">
        <v>0</v>
      </c>
      <c r="Y123" s="32">
        <v>0</v>
      </c>
      <c r="Z123" s="32">
        <v>0</v>
      </c>
      <c r="AA123" s="32">
        <v>0</v>
      </c>
      <c r="AB123" s="32">
        <v>0</v>
      </c>
      <c r="AC123" s="32">
        <v>0</v>
      </c>
      <c r="AD123" s="32">
        <v>0</v>
      </c>
      <c r="AE123" s="32">
        <v>0</v>
      </c>
      <c r="AF123" s="32">
        <v>0</v>
      </c>
      <c r="AG123" s="32">
        <v>0</v>
      </c>
      <c r="AH123" s="32">
        <v>0</v>
      </c>
      <c r="AI123" s="32">
        <v>0</v>
      </c>
      <c r="AJ123" s="32">
        <v>0</v>
      </c>
      <c r="AK123" s="32">
        <v>0</v>
      </c>
      <c r="AL123" s="32">
        <v>0</v>
      </c>
      <c r="AM123" s="32">
        <v>0</v>
      </c>
      <c r="AN123" s="32">
        <v>0</v>
      </c>
      <c r="AO123" s="32">
        <v>0</v>
      </c>
      <c r="AP123" s="32">
        <v>0</v>
      </c>
      <c r="AQ123" s="32">
        <v>0</v>
      </c>
      <c r="AR123" s="32">
        <v>0</v>
      </c>
      <c r="AS123" s="32">
        <v>0</v>
      </c>
      <c r="AT123" s="32">
        <v>0</v>
      </c>
      <c r="AU123" s="32">
        <v>0</v>
      </c>
      <c r="AV123" s="32">
        <v>0</v>
      </c>
      <c r="AW123" s="32">
        <v>0</v>
      </c>
      <c r="AX123" s="32">
        <v>0</v>
      </c>
      <c r="AY123" s="32">
        <v>0</v>
      </c>
      <c r="AZ123" s="32">
        <v>0</v>
      </c>
      <c r="BA123" s="32">
        <v>0</v>
      </c>
      <c r="BB123" s="32">
        <v>0</v>
      </c>
      <c r="BC123" s="32">
        <v>0</v>
      </c>
      <c r="BD123" s="32">
        <v>0</v>
      </c>
      <c r="BE123" s="32">
        <v>0</v>
      </c>
      <c r="BF123" s="32">
        <v>0</v>
      </c>
      <c r="BG123" s="32">
        <v>0</v>
      </c>
      <c r="BH123" s="32">
        <v>0</v>
      </c>
      <c r="BI123" s="32">
        <v>0</v>
      </c>
      <c r="BJ123" s="32">
        <v>0</v>
      </c>
      <c r="BK123" s="32">
        <v>0</v>
      </c>
      <c r="BL123" s="32">
        <v>0</v>
      </c>
      <c r="BM123" s="32">
        <v>0</v>
      </c>
      <c r="BN123" s="32">
        <v>0</v>
      </c>
      <c r="BO123" s="32">
        <v>0</v>
      </c>
      <c r="BP123" s="32">
        <v>0</v>
      </c>
      <c r="BQ123" s="32">
        <v>0</v>
      </c>
      <c r="BR123" s="32">
        <v>0</v>
      </c>
      <c r="BS123" s="32">
        <v>0</v>
      </c>
      <c r="BT123" s="32">
        <v>0</v>
      </c>
      <c r="BU123" s="32">
        <v>0</v>
      </c>
      <c r="BV123" s="32">
        <v>0</v>
      </c>
      <c r="BW123" s="32">
        <v>0</v>
      </c>
      <c r="BX123" s="32">
        <v>0</v>
      </c>
      <c r="BY123" s="32">
        <v>0</v>
      </c>
      <c r="BZ123" s="32">
        <v>0</v>
      </c>
      <c r="CA123" s="32">
        <v>0</v>
      </c>
    </row>
    <row r="124" spans="1:79" ht="20.100000000000001" customHeight="1" x14ac:dyDescent="0.3">
      <c r="A124" s="5" t="s">
        <v>97</v>
      </c>
      <c r="B124" s="3" t="s">
        <v>441</v>
      </c>
      <c r="C124" s="3">
        <v>194</v>
      </c>
      <c r="D124" s="32">
        <v>0</v>
      </c>
      <c r="E124" s="32">
        <v>0</v>
      </c>
      <c r="F124" s="32">
        <v>0</v>
      </c>
      <c r="G124" s="32">
        <v>0</v>
      </c>
      <c r="H124" s="32">
        <v>0</v>
      </c>
      <c r="I124" s="32">
        <v>0</v>
      </c>
      <c r="J124" s="32">
        <v>0</v>
      </c>
      <c r="K124" s="32">
        <v>0</v>
      </c>
      <c r="L124" s="32">
        <v>0</v>
      </c>
      <c r="M124" s="32">
        <v>0</v>
      </c>
      <c r="N124" s="32">
        <v>0</v>
      </c>
      <c r="O124" s="32">
        <v>0</v>
      </c>
      <c r="P124" s="32">
        <v>0</v>
      </c>
      <c r="Q124" s="32">
        <v>0</v>
      </c>
      <c r="R124" s="32">
        <v>0</v>
      </c>
      <c r="S124" s="32">
        <v>0</v>
      </c>
      <c r="T124" s="32">
        <v>0</v>
      </c>
      <c r="U124" s="32">
        <v>0</v>
      </c>
      <c r="V124" s="32">
        <v>0</v>
      </c>
      <c r="W124" s="32">
        <v>0</v>
      </c>
      <c r="X124" s="32">
        <v>0</v>
      </c>
      <c r="Y124" s="32">
        <v>0</v>
      </c>
      <c r="Z124" s="32">
        <v>0</v>
      </c>
      <c r="AA124" s="32">
        <v>0</v>
      </c>
      <c r="AB124" s="32">
        <v>0</v>
      </c>
      <c r="AC124" s="32">
        <v>0</v>
      </c>
      <c r="AD124" s="32">
        <v>0</v>
      </c>
      <c r="AE124" s="32">
        <v>0</v>
      </c>
      <c r="AF124" s="32">
        <v>0</v>
      </c>
      <c r="AG124" s="32">
        <v>0</v>
      </c>
      <c r="AH124" s="32">
        <v>0</v>
      </c>
      <c r="AI124" s="32">
        <v>0</v>
      </c>
      <c r="AJ124" s="32">
        <v>0</v>
      </c>
      <c r="AK124" s="32">
        <v>0</v>
      </c>
      <c r="AL124" s="32">
        <v>0</v>
      </c>
      <c r="AM124" s="32">
        <v>0</v>
      </c>
      <c r="AN124" s="32">
        <v>0</v>
      </c>
      <c r="AO124" s="32">
        <v>0</v>
      </c>
      <c r="AP124" s="32">
        <v>0</v>
      </c>
      <c r="AQ124" s="32">
        <v>0</v>
      </c>
      <c r="AR124" s="32">
        <v>0</v>
      </c>
      <c r="AS124" s="32">
        <v>0</v>
      </c>
      <c r="AT124" s="32">
        <v>0</v>
      </c>
      <c r="AU124" s="32">
        <v>0</v>
      </c>
      <c r="AV124" s="32">
        <v>0</v>
      </c>
      <c r="AW124" s="32">
        <v>0</v>
      </c>
      <c r="AX124" s="32">
        <v>0</v>
      </c>
      <c r="AY124" s="32">
        <v>0</v>
      </c>
      <c r="AZ124" s="32">
        <v>0</v>
      </c>
      <c r="BA124" s="32">
        <v>0</v>
      </c>
      <c r="BB124" s="32">
        <v>0</v>
      </c>
      <c r="BC124" s="32">
        <v>0</v>
      </c>
      <c r="BD124" s="32">
        <v>0</v>
      </c>
      <c r="BE124" s="32">
        <v>0</v>
      </c>
      <c r="BF124" s="32">
        <v>0</v>
      </c>
      <c r="BG124" s="32">
        <v>0</v>
      </c>
      <c r="BH124" s="32">
        <v>0</v>
      </c>
      <c r="BI124" s="32">
        <v>0</v>
      </c>
      <c r="BJ124" s="32">
        <v>0</v>
      </c>
      <c r="BK124" s="32">
        <v>0</v>
      </c>
      <c r="BL124" s="32">
        <v>0</v>
      </c>
      <c r="BM124" s="32">
        <v>0</v>
      </c>
      <c r="BN124" s="32">
        <v>0</v>
      </c>
      <c r="BO124" s="32">
        <v>0</v>
      </c>
      <c r="BP124" s="32">
        <v>0</v>
      </c>
      <c r="BQ124" s="32">
        <v>0</v>
      </c>
      <c r="BR124" s="32">
        <v>0</v>
      </c>
      <c r="BS124" s="32">
        <v>0</v>
      </c>
      <c r="BT124" s="32">
        <v>0</v>
      </c>
      <c r="BU124" s="32">
        <v>0</v>
      </c>
      <c r="BV124" s="32">
        <v>0</v>
      </c>
      <c r="BW124" s="32">
        <v>0</v>
      </c>
      <c r="BX124" s="32">
        <v>0</v>
      </c>
      <c r="BY124" s="32">
        <v>0</v>
      </c>
      <c r="BZ124" s="32">
        <v>0</v>
      </c>
      <c r="CA124" s="32">
        <v>0</v>
      </c>
    </row>
    <row r="125" spans="1:79" ht="20.100000000000001" customHeight="1" x14ac:dyDescent="0.3">
      <c r="A125" s="5" t="s">
        <v>98</v>
      </c>
      <c r="B125" s="3" t="s">
        <v>753</v>
      </c>
      <c r="C125" s="3">
        <v>195</v>
      </c>
      <c r="D125" s="32">
        <v>0</v>
      </c>
      <c r="E125" s="32">
        <v>0</v>
      </c>
      <c r="F125" s="32">
        <v>0</v>
      </c>
      <c r="G125" s="32">
        <v>0</v>
      </c>
      <c r="H125" s="32">
        <v>0</v>
      </c>
      <c r="I125" s="32">
        <v>0</v>
      </c>
      <c r="J125" s="32">
        <v>0</v>
      </c>
      <c r="K125" s="32">
        <v>0</v>
      </c>
      <c r="L125" s="32">
        <v>0</v>
      </c>
      <c r="M125" s="32">
        <v>0</v>
      </c>
      <c r="N125" s="32">
        <v>0</v>
      </c>
      <c r="O125" s="32">
        <v>0</v>
      </c>
      <c r="P125" s="32">
        <v>0</v>
      </c>
      <c r="Q125" s="32">
        <v>0</v>
      </c>
      <c r="R125" s="32">
        <v>0</v>
      </c>
      <c r="S125" s="32">
        <v>0</v>
      </c>
      <c r="T125" s="32">
        <v>0</v>
      </c>
      <c r="U125" s="32">
        <v>0</v>
      </c>
      <c r="V125" s="32">
        <v>0</v>
      </c>
      <c r="W125" s="32">
        <v>0</v>
      </c>
      <c r="X125" s="32">
        <v>0</v>
      </c>
      <c r="Y125" s="32">
        <v>0</v>
      </c>
      <c r="Z125" s="32">
        <v>0</v>
      </c>
      <c r="AA125" s="32">
        <v>0</v>
      </c>
      <c r="AB125" s="32">
        <v>0</v>
      </c>
      <c r="AC125" s="32">
        <v>0</v>
      </c>
      <c r="AD125" s="32">
        <v>0</v>
      </c>
      <c r="AE125" s="32">
        <v>0</v>
      </c>
      <c r="AF125" s="32">
        <v>0</v>
      </c>
      <c r="AG125" s="32">
        <v>0</v>
      </c>
      <c r="AH125" s="32">
        <v>0</v>
      </c>
      <c r="AI125" s="32">
        <v>0</v>
      </c>
      <c r="AJ125" s="32">
        <v>0</v>
      </c>
      <c r="AK125" s="32">
        <v>0</v>
      </c>
      <c r="AL125" s="32">
        <v>0</v>
      </c>
      <c r="AM125" s="32">
        <v>0</v>
      </c>
      <c r="AN125" s="32">
        <v>0</v>
      </c>
      <c r="AO125" s="32">
        <v>0</v>
      </c>
      <c r="AP125" s="32">
        <v>0</v>
      </c>
      <c r="AQ125" s="32">
        <v>0</v>
      </c>
      <c r="AR125" s="32">
        <v>0</v>
      </c>
      <c r="AS125" s="32">
        <v>0</v>
      </c>
      <c r="AT125" s="32">
        <v>0</v>
      </c>
      <c r="AU125" s="32">
        <v>0</v>
      </c>
      <c r="AV125" s="32">
        <v>0</v>
      </c>
      <c r="AW125" s="32">
        <v>0</v>
      </c>
      <c r="AX125" s="32">
        <v>0</v>
      </c>
      <c r="AY125" s="32">
        <v>0</v>
      </c>
      <c r="AZ125" s="32">
        <v>0</v>
      </c>
      <c r="BA125" s="32">
        <v>0</v>
      </c>
      <c r="BB125" s="32">
        <v>0</v>
      </c>
      <c r="BC125" s="32">
        <v>0</v>
      </c>
      <c r="BD125" s="32">
        <v>0</v>
      </c>
      <c r="BE125" s="32">
        <v>0</v>
      </c>
      <c r="BF125" s="32">
        <v>0</v>
      </c>
      <c r="BG125" s="32">
        <v>0</v>
      </c>
      <c r="BH125" s="32">
        <v>0</v>
      </c>
      <c r="BI125" s="32">
        <v>0</v>
      </c>
      <c r="BJ125" s="32">
        <v>0</v>
      </c>
      <c r="BK125" s="32">
        <v>0</v>
      </c>
      <c r="BL125" s="32">
        <v>0</v>
      </c>
      <c r="BM125" s="32">
        <v>0</v>
      </c>
      <c r="BN125" s="32">
        <v>0</v>
      </c>
      <c r="BO125" s="32">
        <v>0</v>
      </c>
      <c r="BP125" s="32">
        <v>0</v>
      </c>
      <c r="BQ125" s="32">
        <v>0</v>
      </c>
      <c r="BR125" s="32">
        <v>0</v>
      </c>
      <c r="BS125" s="32">
        <v>0</v>
      </c>
      <c r="BT125" s="32">
        <v>0</v>
      </c>
      <c r="BU125" s="32">
        <v>0</v>
      </c>
      <c r="BV125" s="32">
        <v>0</v>
      </c>
      <c r="BW125" s="32">
        <v>0</v>
      </c>
      <c r="BX125" s="32">
        <v>0</v>
      </c>
      <c r="BY125" s="32">
        <v>0</v>
      </c>
      <c r="BZ125" s="32">
        <v>0</v>
      </c>
      <c r="CA125" s="32">
        <v>0</v>
      </c>
    </row>
    <row r="126" spans="1:79" ht="20.100000000000001" customHeight="1" x14ac:dyDescent="0.3">
      <c r="A126" s="5" t="s">
        <v>99</v>
      </c>
      <c r="B126" s="3" t="s">
        <v>442</v>
      </c>
      <c r="C126" s="3">
        <v>196</v>
      </c>
      <c r="D126" s="32">
        <v>0</v>
      </c>
      <c r="E126" s="32">
        <v>0</v>
      </c>
      <c r="F126" s="32">
        <v>0</v>
      </c>
      <c r="G126" s="32">
        <v>0</v>
      </c>
      <c r="H126" s="32">
        <v>0</v>
      </c>
      <c r="I126" s="32">
        <v>0</v>
      </c>
      <c r="J126" s="32">
        <v>0</v>
      </c>
      <c r="K126" s="32">
        <v>0</v>
      </c>
      <c r="L126" s="32">
        <v>0</v>
      </c>
      <c r="M126" s="32">
        <v>0</v>
      </c>
      <c r="N126" s="32">
        <v>0</v>
      </c>
      <c r="O126" s="32">
        <v>0</v>
      </c>
      <c r="P126" s="32">
        <v>0</v>
      </c>
      <c r="Q126" s="32">
        <v>0</v>
      </c>
      <c r="R126" s="32">
        <v>0</v>
      </c>
      <c r="S126" s="32">
        <v>0</v>
      </c>
      <c r="T126" s="32">
        <v>0</v>
      </c>
      <c r="U126" s="32">
        <v>0</v>
      </c>
      <c r="V126" s="32">
        <v>0</v>
      </c>
      <c r="W126" s="32">
        <v>0</v>
      </c>
      <c r="X126" s="32">
        <v>0</v>
      </c>
      <c r="Y126" s="32">
        <v>0</v>
      </c>
      <c r="Z126" s="32">
        <v>0</v>
      </c>
      <c r="AA126" s="32">
        <v>0</v>
      </c>
      <c r="AB126" s="32">
        <v>0</v>
      </c>
      <c r="AC126" s="32">
        <v>0</v>
      </c>
      <c r="AD126" s="32">
        <v>0</v>
      </c>
      <c r="AE126" s="32">
        <v>0</v>
      </c>
      <c r="AF126" s="32">
        <v>0</v>
      </c>
      <c r="AG126" s="32">
        <v>0</v>
      </c>
      <c r="AH126" s="32">
        <v>0</v>
      </c>
      <c r="AI126" s="32">
        <v>0</v>
      </c>
      <c r="AJ126" s="32">
        <v>0</v>
      </c>
      <c r="AK126" s="32">
        <v>0</v>
      </c>
      <c r="AL126" s="32">
        <v>0</v>
      </c>
      <c r="AM126" s="32">
        <v>0</v>
      </c>
      <c r="AN126" s="32">
        <v>0</v>
      </c>
      <c r="AO126" s="32">
        <v>0</v>
      </c>
      <c r="AP126" s="32">
        <v>0</v>
      </c>
      <c r="AQ126" s="32">
        <v>0</v>
      </c>
      <c r="AR126" s="32">
        <v>0</v>
      </c>
      <c r="AS126" s="32">
        <v>0</v>
      </c>
      <c r="AT126" s="32">
        <v>0</v>
      </c>
      <c r="AU126" s="32">
        <v>0</v>
      </c>
      <c r="AV126" s="32">
        <v>0</v>
      </c>
      <c r="AW126" s="32">
        <v>0</v>
      </c>
      <c r="AX126" s="32">
        <v>0</v>
      </c>
      <c r="AY126" s="32">
        <v>0</v>
      </c>
      <c r="AZ126" s="32">
        <v>0</v>
      </c>
      <c r="BA126" s="32">
        <v>0</v>
      </c>
      <c r="BB126" s="32">
        <v>0</v>
      </c>
      <c r="BC126" s="32">
        <v>0</v>
      </c>
      <c r="BD126" s="32">
        <v>0</v>
      </c>
      <c r="BE126" s="32">
        <v>0</v>
      </c>
      <c r="BF126" s="32">
        <v>0</v>
      </c>
      <c r="BG126" s="32">
        <v>0</v>
      </c>
      <c r="BH126" s="32">
        <v>0</v>
      </c>
      <c r="BI126" s="32">
        <v>0</v>
      </c>
      <c r="BJ126" s="32">
        <v>0</v>
      </c>
      <c r="BK126" s="32">
        <v>0</v>
      </c>
      <c r="BL126" s="32">
        <v>0</v>
      </c>
      <c r="BM126" s="32">
        <v>0</v>
      </c>
      <c r="BN126" s="32">
        <v>0</v>
      </c>
      <c r="BO126" s="32">
        <v>0</v>
      </c>
      <c r="BP126" s="32">
        <v>0</v>
      </c>
      <c r="BQ126" s="32">
        <v>0</v>
      </c>
      <c r="BR126" s="32">
        <v>0</v>
      </c>
      <c r="BS126" s="32">
        <v>0</v>
      </c>
      <c r="BT126" s="32">
        <v>0</v>
      </c>
      <c r="BU126" s="32">
        <v>0</v>
      </c>
      <c r="BV126" s="32">
        <v>0</v>
      </c>
      <c r="BW126" s="32">
        <v>0</v>
      </c>
      <c r="BX126" s="32">
        <v>0</v>
      </c>
      <c r="BY126" s="32">
        <v>0</v>
      </c>
      <c r="BZ126" s="32">
        <v>0</v>
      </c>
      <c r="CA126" s="32">
        <v>0</v>
      </c>
    </row>
    <row r="127" spans="1:79" ht="20.100000000000001" customHeight="1" x14ac:dyDescent="0.3">
      <c r="A127" s="5" t="s">
        <v>100</v>
      </c>
      <c r="B127" s="3" t="s">
        <v>669</v>
      </c>
      <c r="C127" s="3">
        <v>197</v>
      </c>
      <c r="D127" s="32">
        <v>0</v>
      </c>
      <c r="E127" s="32">
        <v>0</v>
      </c>
      <c r="F127" s="32">
        <v>0</v>
      </c>
      <c r="G127" s="32">
        <v>0</v>
      </c>
      <c r="H127" s="32">
        <v>0</v>
      </c>
      <c r="I127" s="32">
        <v>0</v>
      </c>
      <c r="J127" s="32">
        <v>0</v>
      </c>
      <c r="K127" s="32">
        <v>0</v>
      </c>
      <c r="L127" s="32">
        <v>0</v>
      </c>
      <c r="M127" s="32">
        <v>0</v>
      </c>
      <c r="N127" s="32">
        <v>0</v>
      </c>
      <c r="O127" s="32">
        <v>0</v>
      </c>
      <c r="P127" s="32">
        <v>0</v>
      </c>
      <c r="Q127" s="32">
        <v>0</v>
      </c>
      <c r="R127" s="32">
        <v>0</v>
      </c>
      <c r="S127" s="32">
        <v>0</v>
      </c>
      <c r="T127" s="32">
        <v>0</v>
      </c>
      <c r="U127" s="32">
        <v>0</v>
      </c>
      <c r="V127" s="32">
        <v>0</v>
      </c>
      <c r="W127" s="32">
        <v>0</v>
      </c>
      <c r="X127" s="32">
        <v>0</v>
      </c>
      <c r="Y127" s="32">
        <v>0</v>
      </c>
      <c r="Z127" s="32">
        <v>0</v>
      </c>
      <c r="AA127" s="32">
        <v>0</v>
      </c>
      <c r="AB127" s="32">
        <v>0</v>
      </c>
      <c r="AC127" s="32">
        <v>0</v>
      </c>
      <c r="AD127" s="32">
        <v>0</v>
      </c>
      <c r="AE127" s="32">
        <v>0</v>
      </c>
      <c r="AF127" s="32">
        <v>0</v>
      </c>
      <c r="AG127" s="32">
        <v>0</v>
      </c>
      <c r="AH127" s="32">
        <v>0</v>
      </c>
      <c r="AI127" s="32">
        <v>0</v>
      </c>
      <c r="AJ127" s="32">
        <v>0</v>
      </c>
      <c r="AK127" s="32">
        <v>0</v>
      </c>
      <c r="AL127" s="32">
        <v>0</v>
      </c>
      <c r="AM127" s="32">
        <v>0</v>
      </c>
      <c r="AN127" s="32">
        <v>0</v>
      </c>
      <c r="AO127" s="32">
        <v>0</v>
      </c>
      <c r="AP127" s="32">
        <v>0</v>
      </c>
      <c r="AQ127" s="32">
        <v>0</v>
      </c>
      <c r="AR127" s="32">
        <v>0</v>
      </c>
      <c r="AS127" s="32">
        <v>0</v>
      </c>
      <c r="AT127" s="32">
        <v>0</v>
      </c>
      <c r="AU127" s="32">
        <v>0</v>
      </c>
      <c r="AV127" s="32">
        <v>0</v>
      </c>
      <c r="AW127" s="32">
        <v>0</v>
      </c>
      <c r="AX127" s="32">
        <v>0</v>
      </c>
      <c r="AY127" s="32">
        <v>0</v>
      </c>
      <c r="AZ127" s="32">
        <v>0</v>
      </c>
      <c r="BA127" s="32">
        <v>0</v>
      </c>
      <c r="BB127" s="32">
        <v>0</v>
      </c>
      <c r="BC127" s="32">
        <v>0</v>
      </c>
      <c r="BD127" s="32">
        <v>0</v>
      </c>
      <c r="BE127" s="32">
        <v>0</v>
      </c>
      <c r="BF127" s="32">
        <v>0</v>
      </c>
      <c r="BG127" s="32">
        <v>0</v>
      </c>
      <c r="BH127" s="32">
        <v>0</v>
      </c>
      <c r="BI127" s="32">
        <v>0</v>
      </c>
      <c r="BJ127" s="32">
        <v>0</v>
      </c>
      <c r="BK127" s="32">
        <v>0</v>
      </c>
      <c r="BL127" s="32">
        <v>0</v>
      </c>
      <c r="BM127" s="32">
        <v>0</v>
      </c>
      <c r="BN127" s="32">
        <v>0</v>
      </c>
      <c r="BO127" s="32">
        <v>0</v>
      </c>
      <c r="BP127" s="32">
        <v>0</v>
      </c>
      <c r="BQ127" s="32">
        <v>0</v>
      </c>
      <c r="BR127" s="32">
        <v>0</v>
      </c>
      <c r="BS127" s="32">
        <v>0</v>
      </c>
      <c r="BT127" s="32">
        <v>0</v>
      </c>
      <c r="BU127" s="32">
        <v>0</v>
      </c>
      <c r="BV127" s="32">
        <v>0</v>
      </c>
      <c r="BW127" s="32">
        <v>0</v>
      </c>
      <c r="BX127" s="32">
        <v>0</v>
      </c>
      <c r="BY127" s="32">
        <v>0</v>
      </c>
      <c r="BZ127" s="32">
        <v>0</v>
      </c>
      <c r="CA127" s="32">
        <v>0</v>
      </c>
    </row>
    <row r="128" spans="1:79" ht="20.100000000000001" customHeight="1" x14ac:dyDescent="0.3">
      <c r="A128" s="5" t="s">
        <v>101</v>
      </c>
      <c r="B128" s="3" t="s">
        <v>329</v>
      </c>
      <c r="C128" s="3">
        <v>198</v>
      </c>
      <c r="D128" s="32">
        <v>0</v>
      </c>
      <c r="E128" s="32">
        <v>0</v>
      </c>
      <c r="F128" s="32">
        <v>0</v>
      </c>
      <c r="G128" s="32">
        <v>0</v>
      </c>
      <c r="H128" s="32">
        <v>0</v>
      </c>
      <c r="I128" s="32">
        <v>0</v>
      </c>
      <c r="J128" s="32">
        <v>0</v>
      </c>
      <c r="K128" s="32">
        <v>0</v>
      </c>
      <c r="L128" s="32">
        <v>0</v>
      </c>
      <c r="M128" s="32">
        <v>0</v>
      </c>
      <c r="N128" s="32">
        <v>0</v>
      </c>
      <c r="O128" s="32">
        <v>0</v>
      </c>
      <c r="P128" s="32">
        <v>0</v>
      </c>
      <c r="Q128" s="32">
        <v>0</v>
      </c>
      <c r="R128" s="32">
        <v>0</v>
      </c>
      <c r="S128" s="32">
        <v>0</v>
      </c>
      <c r="T128" s="32">
        <v>0</v>
      </c>
      <c r="U128" s="32">
        <v>0</v>
      </c>
      <c r="V128" s="32">
        <v>0</v>
      </c>
      <c r="W128" s="32">
        <v>0</v>
      </c>
      <c r="X128" s="32">
        <v>0</v>
      </c>
      <c r="Y128" s="32">
        <v>0</v>
      </c>
      <c r="Z128" s="32">
        <v>0</v>
      </c>
      <c r="AA128" s="32">
        <v>0</v>
      </c>
      <c r="AB128" s="32">
        <v>0</v>
      </c>
      <c r="AC128" s="32">
        <v>0</v>
      </c>
      <c r="AD128" s="32">
        <v>0</v>
      </c>
      <c r="AE128" s="32">
        <v>0</v>
      </c>
      <c r="AF128" s="32">
        <v>0</v>
      </c>
      <c r="AG128" s="32">
        <v>0</v>
      </c>
      <c r="AH128" s="32">
        <v>0</v>
      </c>
      <c r="AI128" s="32">
        <v>0</v>
      </c>
      <c r="AJ128" s="32">
        <v>0</v>
      </c>
      <c r="AK128" s="32">
        <v>0</v>
      </c>
      <c r="AL128" s="32">
        <v>0</v>
      </c>
      <c r="AM128" s="32">
        <v>0</v>
      </c>
      <c r="AN128" s="32">
        <v>0</v>
      </c>
      <c r="AO128" s="32">
        <v>0</v>
      </c>
      <c r="AP128" s="32">
        <v>0</v>
      </c>
      <c r="AQ128" s="32">
        <v>0</v>
      </c>
      <c r="AR128" s="32">
        <v>0</v>
      </c>
      <c r="AS128" s="32">
        <v>0</v>
      </c>
      <c r="AT128" s="32">
        <v>0</v>
      </c>
      <c r="AU128" s="32">
        <v>0</v>
      </c>
      <c r="AV128" s="32">
        <v>0</v>
      </c>
      <c r="AW128" s="32">
        <v>0</v>
      </c>
      <c r="AX128" s="32">
        <v>0</v>
      </c>
      <c r="AY128" s="32">
        <v>0</v>
      </c>
      <c r="AZ128" s="32">
        <v>0</v>
      </c>
      <c r="BA128" s="32">
        <v>0</v>
      </c>
      <c r="BB128" s="32">
        <v>0</v>
      </c>
      <c r="BC128" s="32">
        <v>0</v>
      </c>
      <c r="BD128" s="32">
        <v>0</v>
      </c>
      <c r="BE128" s="32">
        <v>0</v>
      </c>
      <c r="BF128" s="32">
        <v>0</v>
      </c>
      <c r="BG128" s="32">
        <v>0</v>
      </c>
      <c r="BH128" s="32">
        <v>0</v>
      </c>
      <c r="BI128" s="32">
        <v>0</v>
      </c>
      <c r="BJ128" s="32">
        <v>0</v>
      </c>
      <c r="BK128" s="32">
        <v>0</v>
      </c>
      <c r="BL128" s="32">
        <v>0</v>
      </c>
      <c r="BM128" s="32">
        <v>0</v>
      </c>
      <c r="BN128" s="32">
        <v>0</v>
      </c>
      <c r="BO128" s="32">
        <v>0</v>
      </c>
      <c r="BP128" s="32">
        <v>0</v>
      </c>
      <c r="BQ128" s="32">
        <v>0</v>
      </c>
      <c r="BR128" s="32">
        <v>0</v>
      </c>
      <c r="BS128" s="32">
        <v>0</v>
      </c>
      <c r="BT128" s="32">
        <v>0</v>
      </c>
      <c r="BU128" s="32">
        <v>0</v>
      </c>
      <c r="BV128" s="32">
        <v>0</v>
      </c>
      <c r="BW128" s="32">
        <v>0</v>
      </c>
      <c r="BX128" s="32">
        <v>0</v>
      </c>
      <c r="BY128" s="32">
        <v>0</v>
      </c>
      <c r="BZ128" s="32">
        <v>0</v>
      </c>
      <c r="CA128" s="32">
        <v>0</v>
      </c>
    </row>
    <row r="129" spans="1:79" ht="20.100000000000001" customHeight="1" x14ac:dyDescent="0.3">
      <c r="A129" s="5" t="s">
        <v>102</v>
      </c>
      <c r="B129" s="3" t="s">
        <v>754</v>
      </c>
      <c r="C129" s="3">
        <v>199</v>
      </c>
      <c r="D129" s="32">
        <v>0</v>
      </c>
      <c r="E129" s="32">
        <v>0</v>
      </c>
      <c r="F129" s="32">
        <v>0</v>
      </c>
      <c r="G129" s="32">
        <v>0</v>
      </c>
      <c r="H129" s="32">
        <v>0</v>
      </c>
      <c r="I129" s="32">
        <v>0</v>
      </c>
      <c r="J129" s="32">
        <v>0</v>
      </c>
      <c r="K129" s="32">
        <v>0</v>
      </c>
      <c r="L129" s="32">
        <v>0</v>
      </c>
      <c r="M129" s="32">
        <v>0</v>
      </c>
      <c r="N129" s="32">
        <v>0</v>
      </c>
      <c r="O129" s="32">
        <v>0</v>
      </c>
      <c r="P129" s="32">
        <v>0</v>
      </c>
      <c r="Q129" s="32">
        <v>0</v>
      </c>
      <c r="R129" s="32">
        <v>0</v>
      </c>
      <c r="S129" s="32">
        <v>0</v>
      </c>
      <c r="T129" s="32">
        <v>0</v>
      </c>
      <c r="U129" s="32">
        <v>0</v>
      </c>
      <c r="V129" s="32">
        <v>0</v>
      </c>
      <c r="W129" s="32">
        <v>0</v>
      </c>
      <c r="X129" s="32">
        <v>0</v>
      </c>
      <c r="Y129" s="32">
        <v>0</v>
      </c>
      <c r="Z129" s="32">
        <v>0</v>
      </c>
      <c r="AA129" s="32">
        <v>0</v>
      </c>
      <c r="AB129" s="32">
        <v>0</v>
      </c>
      <c r="AC129" s="32">
        <v>0</v>
      </c>
      <c r="AD129" s="32">
        <v>0</v>
      </c>
      <c r="AE129" s="32">
        <v>0</v>
      </c>
      <c r="AF129" s="32">
        <v>0</v>
      </c>
      <c r="AG129" s="32">
        <v>0</v>
      </c>
      <c r="AH129" s="32">
        <v>0</v>
      </c>
      <c r="AI129" s="32">
        <v>0</v>
      </c>
      <c r="AJ129" s="32">
        <v>0</v>
      </c>
      <c r="AK129" s="32">
        <v>0</v>
      </c>
      <c r="AL129" s="32">
        <v>0</v>
      </c>
      <c r="AM129" s="32">
        <v>0</v>
      </c>
      <c r="AN129" s="32">
        <v>0</v>
      </c>
      <c r="AO129" s="32">
        <v>0</v>
      </c>
      <c r="AP129" s="32">
        <v>0</v>
      </c>
      <c r="AQ129" s="32">
        <v>0</v>
      </c>
      <c r="AR129" s="32">
        <v>0</v>
      </c>
      <c r="AS129" s="32">
        <v>0</v>
      </c>
      <c r="AT129" s="32">
        <v>0</v>
      </c>
      <c r="AU129" s="32">
        <v>0</v>
      </c>
      <c r="AV129" s="32">
        <v>0</v>
      </c>
      <c r="AW129" s="32">
        <v>0</v>
      </c>
      <c r="AX129" s="32">
        <v>0</v>
      </c>
      <c r="AY129" s="32">
        <v>0</v>
      </c>
      <c r="AZ129" s="32">
        <v>0</v>
      </c>
      <c r="BA129" s="32">
        <v>0</v>
      </c>
      <c r="BB129" s="32">
        <v>0</v>
      </c>
      <c r="BC129" s="32">
        <v>0</v>
      </c>
      <c r="BD129" s="32">
        <v>0</v>
      </c>
      <c r="BE129" s="32">
        <v>0</v>
      </c>
      <c r="BF129" s="32">
        <v>0</v>
      </c>
      <c r="BG129" s="32">
        <v>0</v>
      </c>
      <c r="BH129" s="32">
        <v>0</v>
      </c>
      <c r="BI129" s="32">
        <v>0</v>
      </c>
      <c r="BJ129" s="32">
        <v>0</v>
      </c>
      <c r="BK129" s="32">
        <v>0</v>
      </c>
      <c r="BL129" s="32">
        <v>0</v>
      </c>
      <c r="BM129" s="32">
        <v>0</v>
      </c>
      <c r="BN129" s="32">
        <v>0</v>
      </c>
      <c r="BO129" s="32">
        <v>0</v>
      </c>
      <c r="BP129" s="32">
        <v>0</v>
      </c>
      <c r="BQ129" s="32">
        <v>0</v>
      </c>
      <c r="BR129" s="32">
        <v>0</v>
      </c>
      <c r="BS129" s="32">
        <v>0</v>
      </c>
      <c r="BT129" s="32">
        <v>0</v>
      </c>
      <c r="BU129" s="32">
        <v>0</v>
      </c>
      <c r="BV129" s="32">
        <v>0</v>
      </c>
      <c r="BW129" s="32">
        <v>0</v>
      </c>
      <c r="BX129" s="32">
        <v>0</v>
      </c>
      <c r="BY129" s="32">
        <v>0</v>
      </c>
      <c r="BZ129" s="32">
        <v>0</v>
      </c>
      <c r="CA129" s="32">
        <v>0</v>
      </c>
    </row>
    <row r="130" spans="1:79" ht="20.100000000000001" customHeight="1" x14ac:dyDescent="0.3">
      <c r="A130" s="5" t="s">
        <v>103</v>
      </c>
      <c r="B130" s="3" t="s">
        <v>670</v>
      </c>
      <c r="C130" s="3">
        <v>199.1</v>
      </c>
      <c r="D130" s="32">
        <v>0</v>
      </c>
      <c r="E130" s="32">
        <v>0</v>
      </c>
      <c r="F130" s="32">
        <v>0</v>
      </c>
      <c r="G130" s="32">
        <v>0</v>
      </c>
      <c r="H130" s="32">
        <v>0</v>
      </c>
      <c r="I130" s="32">
        <v>0</v>
      </c>
      <c r="J130" s="32">
        <v>0</v>
      </c>
      <c r="K130" s="32">
        <v>0</v>
      </c>
      <c r="L130" s="32">
        <v>0</v>
      </c>
      <c r="M130" s="32">
        <v>0</v>
      </c>
      <c r="N130" s="32">
        <v>0</v>
      </c>
      <c r="O130" s="32">
        <v>0</v>
      </c>
      <c r="P130" s="32">
        <v>0</v>
      </c>
      <c r="Q130" s="32">
        <v>0</v>
      </c>
      <c r="R130" s="32">
        <v>0</v>
      </c>
      <c r="S130" s="32">
        <v>0</v>
      </c>
      <c r="T130" s="32">
        <v>0</v>
      </c>
      <c r="U130" s="32">
        <v>0</v>
      </c>
      <c r="V130" s="32">
        <v>0</v>
      </c>
      <c r="W130" s="32">
        <v>0</v>
      </c>
      <c r="X130" s="32">
        <v>0</v>
      </c>
      <c r="Y130" s="32">
        <v>0</v>
      </c>
      <c r="Z130" s="32">
        <v>0</v>
      </c>
      <c r="AA130" s="32">
        <v>0</v>
      </c>
      <c r="AB130" s="32">
        <v>0</v>
      </c>
      <c r="AC130" s="32">
        <v>0</v>
      </c>
      <c r="AD130" s="32">
        <v>0</v>
      </c>
      <c r="AE130" s="32">
        <v>0</v>
      </c>
      <c r="AF130" s="32">
        <v>0</v>
      </c>
      <c r="AG130" s="32">
        <v>0</v>
      </c>
      <c r="AH130" s="32">
        <v>0</v>
      </c>
      <c r="AI130" s="32">
        <v>0</v>
      </c>
      <c r="AJ130" s="32">
        <v>0</v>
      </c>
      <c r="AK130" s="32">
        <v>0</v>
      </c>
      <c r="AL130" s="32">
        <v>0</v>
      </c>
      <c r="AM130" s="32">
        <v>0</v>
      </c>
      <c r="AN130" s="32">
        <v>0</v>
      </c>
      <c r="AO130" s="32">
        <v>0</v>
      </c>
      <c r="AP130" s="32">
        <v>0</v>
      </c>
      <c r="AQ130" s="32">
        <v>0</v>
      </c>
      <c r="AR130" s="32">
        <v>0</v>
      </c>
      <c r="AS130" s="32">
        <v>0</v>
      </c>
      <c r="AT130" s="32">
        <v>0</v>
      </c>
      <c r="AU130" s="32">
        <v>0</v>
      </c>
      <c r="AV130" s="32">
        <v>0</v>
      </c>
      <c r="AW130" s="32">
        <v>0</v>
      </c>
      <c r="AX130" s="32">
        <v>0</v>
      </c>
      <c r="AY130" s="32">
        <v>0</v>
      </c>
      <c r="AZ130" s="32">
        <v>0</v>
      </c>
      <c r="BA130" s="32">
        <v>0</v>
      </c>
      <c r="BB130" s="32">
        <v>0</v>
      </c>
      <c r="BC130" s="32">
        <v>0</v>
      </c>
      <c r="BD130" s="32">
        <v>0</v>
      </c>
      <c r="BE130" s="32">
        <v>0</v>
      </c>
      <c r="BF130" s="32">
        <v>0</v>
      </c>
      <c r="BG130" s="32">
        <v>0</v>
      </c>
      <c r="BH130" s="32">
        <v>0</v>
      </c>
      <c r="BI130" s="32">
        <v>0</v>
      </c>
      <c r="BJ130" s="32">
        <v>0</v>
      </c>
      <c r="BK130" s="32">
        <v>0</v>
      </c>
      <c r="BL130" s="32">
        <v>0</v>
      </c>
      <c r="BM130" s="32">
        <v>0</v>
      </c>
      <c r="BN130" s="32">
        <v>0</v>
      </c>
      <c r="BO130" s="32">
        <v>0</v>
      </c>
      <c r="BP130" s="32">
        <v>0</v>
      </c>
      <c r="BQ130" s="32">
        <v>0</v>
      </c>
      <c r="BR130" s="32">
        <v>0</v>
      </c>
      <c r="BS130" s="32">
        <v>0</v>
      </c>
      <c r="BT130" s="32">
        <v>0</v>
      </c>
      <c r="BU130" s="32">
        <v>0</v>
      </c>
      <c r="BV130" s="32">
        <v>0</v>
      </c>
      <c r="BW130" s="32">
        <v>0</v>
      </c>
      <c r="BX130" s="32">
        <v>0</v>
      </c>
      <c r="BY130" s="32">
        <v>0</v>
      </c>
      <c r="BZ130" s="32">
        <v>0</v>
      </c>
      <c r="CA130" s="32">
        <v>0</v>
      </c>
    </row>
    <row r="131" spans="1:79" ht="20.100000000000001" customHeight="1" x14ac:dyDescent="0.3">
      <c r="A131" s="5" t="s">
        <v>104</v>
      </c>
      <c r="B131" s="3" t="s">
        <v>577</v>
      </c>
      <c r="C131" s="3">
        <v>200</v>
      </c>
      <c r="D131" s="32">
        <v>0</v>
      </c>
      <c r="E131" s="32">
        <v>0</v>
      </c>
      <c r="F131" s="32">
        <v>0</v>
      </c>
      <c r="G131" s="32">
        <v>0</v>
      </c>
      <c r="H131" s="32">
        <v>0</v>
      </c>
      <c r="I131" s="32">
        <v>0</v>
      </c>
      <c r="J131" s="32">
        <v>0</v>
      </c>
      <c r="K131" s="32">
        <v>0</v>
      </c>
      <c r="L131" s="32">
        <v>0</v>
      </c>
      <c r="M131" s="32">
        <v>0</v>
      </c>
      <c r="N131" s="32">
        <v>0</v>
      </c>
      <c r="O131" s="32">
        <v>0</v>
      </c>
      <c r="P131" s="32">
        <v>0</v>
      </c>
      <c r="Q131" s="32">
        <v>0</v>
      </c>
      <c r="R131" s="32">
        <v>0</v>
      </c>
      <c r="S131" s="32">
        <v>0</v>
      </c>
      <c r="T131" s="32">
        <v>0</v>
      </c>
      <c r="U131" s="32">
        <v>0</v>
      </c>
      <c r="V131" s="32">
        <v>0</v>
      </c>
      <c r="W131" s="32">
        <v>0</v>
      </c>
      <c r="X131" s="32">
        <v>0</v>
      </c>
      <c r="Y131" s="32">
        <v>0</v>
      </c>
      <c r="Z131" s="32">
        <v>0</v>
      </c>
      <c r="AA131" s="32">
        <v>0</v>
      </c>
      <c r="AB131" s="32">
        <v>0</v>
      </c>
      <c r="AC131" s="32">
        <v>0</v>
      </c>
      <c r="AD131" s="32">
        <v>0</v>
      </c>
      <c r="AE131" s="32">
        <v>0</v>
      </c>
      <c r="AF131" s="32">
        <v>0</v>
      </c>
      <c r="AG131" s="32">
        <v>0</v>
      </c>
      <c r="AH131" s="32">
        <v>0</v>
      </c>
      <c r="AI131" s="32">
        <v>0</v>
      </c>
      <c r="AJ131" s="32">
        <v>0</v>
      </c>
      <c r="AK131" s="32">
        <v>0</v>
      </c>
      <c r="AL131" s="32">
        <v>0</v>
      </c>
      <c r="AM131" s="32">
        <v>0</v>
      </c>
      <c r="AN131" s="32">
        <v>0</v>
      </c>
      <c r="AO131" s="32">
        <v>0</v>
      </c>
      <c r="AP131" s="32">
        <v>0</v>
      </c>
      <c r="AQ131" s="32">
        <v>0</v>
      </c>
      <c r="AR131" s="32">
        <v>0</v>
      </c>
      <c r="AS131" s="32">
        <v>0</v>
      </c>
      <c r="AT131" s="32">
        <v>0</v>
      </c>
      <c r="AU131" s="32">
        <v>0</v>
      </c>
      <c r="AV131" s="32">
        <v>0</v>
      </c>
      <c r="AW131" s="32">
        <v>0</v>
      </c>
      <c r="AX131" s="32">
        <v>0</v>
      </c>
      <c r="AY131" s="32">
        <v>0</v>
      </c>
      <c r="AZ131" s="32">
        <v>0</v>
      </c>
      <c r="BA131" s="32">
        <v>0</v>
      </c>
      <c r="BB131" s="32">
        <v>0</v>
      </c>
      <c r="BC131" s="32">
        <v>0</v>
      </c>
      <c r="BD131" s="32">
        <v>0</v>
      </c>
      <c r="BE131" s="32">
        <v>0</v>
      </c>
      <c r="BF131" s="32">
        <v>0</v>
      </c>
      <c r="BG131" s="32">
        <v>0</v>
      </c>
      <c r="BH131" s="32">
        <v>0</v>
      </c>
      <c r="BI131" s="32">
        <v>0</v>
      </c>
      <c r="BJ131" s="32">
        <v>0</v>
      </c>
      <c r="BK131" s="32">
        <v>0</v>
      </c>
      <c r="BL131" s="32">
        <v>0</v>
      </c>
      <c r="BM131" s="32">
        <v>0</v>
      </c>
      <c r="BN131" s="32">
        <v>0</v>
      </c>
      <c r="BO131" s="32">
        <v>0</v>
      </c>
      <c r="BP131" s="32">
        <v>0</v>
      </c>
      <c r="BQ131" s="32">
        <v>0</v>
      </c>
      <c r="BR131" s="32">
        <v>0</v>
      </c>
      <c r="BS131" s="32">
        <v>0</v>
      </c>
      <c r="BT131" s="32">
        <v>0</v>
      </c>
      <c r="BU131" s="32">
        <v>0</v>
      </c>
      <c r="BV131" s="32">
        <v>0</v>
      </c>
      <c r="BW131" s="32">
        <v>0</v>
      </c>
      <c r="BX131" s="32">
        <v>0</v>
      </c>
      <c r="BY131" s="32">
        <v>0</v>
      </c>
      <c r="BZ131" s="32">
        <v>0</v>
      </c>
      <c r="CA131" s="32">
        <v>0</v>
      </c>
    </row>
    <row r="132" spans="1:79" ht="20.100000000000001" customHeight="1" x14ac:dyDescent="0.3">
      <c r="A132" s="5" t="s">
        <v>105</v>
      </c>
      <c r="B132" s="3" t="s">
        <v>443</v>
      </c>
      <c r="C132" s="3">
        <v>201</v>
      </c>
      <c r="D132" s="32">
        <v>0</v>
      </c>
      <c r="E132" s="32">
        <v>0</v>
      </c>
      <c r="F132" s="32">
        <v>0</v>
      </c>
      <c r="G132" s="32">
        <v>0</v>
      </c>
      <c r="H132" s="32">
        <v>0</v>
      </c>
      <c r="I132" s="32">
        <v>0</v>
      </c>
      <c r="J132" s="32">
        <v>0</v>
      </c>
      <c r="K132" s="32">
        <v>0</v>
      </c>
      <c r="L132" s="32">
        <v>0</v>
      </c>
      <c r="M132" s="32">
        <v>0</v>
      </c>
      <c r="N132" s="32">
        <v>0</v>
      </c>
      <c r="O132" s="32">
        <v>0</v>
      </c>
      <c r="P132" s="32">
        <v>0</v>
      </c>
      <c r="Q132" s="32">
        <v>0</v>
      </c>
      <c r="R132" s="32">
        <v>0</v>
      </c>
      <c r="S132" s="32">
        <v>0</v>
      </c>
      <c r="T132" s="32">
        <v>0</v>
      </c>
      <c r="U132" s="32">
        <v>0</v>
      </c>
      <c r="V132" s="32">
        <v>0</v>
      </c>
      <c r="W132" s="32">
        <v>0</v>
      </c>
      <c r="X132" s="32">
        <v>0</v>
      </c>
      <c r="Y132" s="32">
        <v>0</v>
      </c>
      <c r="Z132" s="32">
        <v>0</v>
      </c>
      <c r="AA132" s="32">
        <v>0</v>
      </c>
      <c r="AB132" s="32">
        <v>0</v>
      </c>
      <c r="AC132" s="32">
        <v>0</v>
      </c>
      <c r="AD132" s="32">
        <v>0</v>
      </c>
      <c r="AE132" s="32">
        <v>0</v>
      </c>
      <c r="AF132" s="32">
        <v>0</v>
      </c>
      <c r="AG132" s="32">
        <v>0</v>
      </c>
      <c r="AH132" s="32">
        <v>0</v>
      </c>
      <c r="AI132" s="32">
        <v>0</v>
      </c>
      <c r="AJ132" s="32">
        <v>0</v>
      </c>
      <c r="AK132" s="32">
        <v>0</v>
      </c>
      <c r="AL132" s="32">
        <v>0</v>
      </c>
      <c r="AM132" s="32">
        <v>0</v>
      </c>
      <c r="AN132" s="32">
        <v>0</v>
      </c>
      <c r="AO132" s="32">
        <v>0</v>
      </c>
      <c r="AP132" s="32">
        <v>0</v>
      </c>
      <c r="AQ132" s="32">
        <v>0</v>
      </c>
      <c r="AR132" s="32">
        <v>0</v>
      </c>
      <c r="AS132" s="32">
        <v>0</v>
      </c>
      <c r="AT132" s="32">
        <v>0</v>
      </c>
      <c r="AU132" s="32">
        <v>0</v>
      </c>
      <c r="AV132" s="32">
        <v>0</v>
      </c>
      <c r="AW132" s="32">
        <v>0</v>
      </c>
      <c r="AX132" s="32">
        <v>0</v>
      </c>
      <c r="AY132" s="32">
        <v>0</v>
      </c>
      <c r="AZ132" s="32">
        <v>0</v>
      </c>
      <c r="BA132" s="32">
        <v>0</v>
      </c>
      <c r="BB132" s="32">
        <v>0</v>
      </c>
      <c r="BC132" s="32">
        <v>0</v>
      </c>
      <c r="BD132" s="32">
        <v>0</v>
      </c>
      <c r="BE132" s="32">
        <v>0</v>
      </c>
      <c r="BF132" s="32">
        <v>0</v>
      </c>
      <c r="BG132" s="32">
        <v>0</v>
      </c>
      <c r="BH132" s="32">
        <v>0</v>
      </c>
      <c r="BI132" s="32">
        <v>0</v>
      </c>
      <c r="BJ132" s="32">
        <v>0</v>
      </c>
      <c r="BK132" s="32">
        <v>0</v>
      </c>
      <c r="BL132" s="32">
        <v>0</v>
      </c>
      <c r="BM132" s="32">
        <v>0</v>
      </c>
      <c r="BN132" s="32">
        <v>0</v>
      </c>
      <c r="BO132" s="32">
        <v>0</v>
      </c>
      <c r="BP132" s="32">
        <v>0</v>
      </c>
      <c r="BQ132" s="32">
        <v>0</v>
      </c>
      <c r="BR132" s="32">
        <v>0</v>
      </c>
      <c r="BS132" s="32">
        <v>0</v>
      </c>
      <c r="BT132" s="32">
        <v>0</v>
      </c>
      <c r="BU132" s="32">
        <v>0</v>
      </c>
      <c r="BV132" s="32">
        <v>0</v>
      </c>
      <c r="BW132" s="32">
        <v>0</v>
      </c>
      <c r="BX132" s="32">
        <v>0</v>
      </c>
      <c r="BY132" s="32">
        <v>0</v>
      </c>
      <c r="BZ132" s="32">
        <v>0</v>
      </c>
      <c r="CA132" s="32">
        <v>0</v>
      </c>
    </row>
    <row r="133" spans="1:79" ht="20.100000000000001" customHeight="1" x14ac:dyDescent="0.3">
      <c r="A133" s="5" t="s">
        <v>106</v>
      </c>
      <c r="B133" s="3" t="s">
        <v>507</v>
      </c>
      <c r="C133" s="3">
        <v>202</v>
      </c>
      <c r="D133" s="32">
        <v>0</v>
      </c>
      <c r="E133" s="32">
        <v>0</v>
      </c>
      <c r="F133" s="32">
        <v>0</v>
      </c>
      <c r="G133" s="32">
        <v>0</v>
      </c>
      <c r="H133" s="32">
        <v>0</v>
      </c>
      <c r="I133" s="32">
        <v>0</v>
      </c>
      <c r="J133" s="32">
        <v>0</v>
      </c>
      <c r="K133" s="32">
        <v>0</v>
      </c>
      <c r="L133" s="32">
        <v>0</v>
      </c>
      <c r="M133" s="32">
        <v>0</v>
      </c>
      <c r="N133" s="32">
        <v>0</v>
      </c>
      <c r="O133" s="32">
        <v>0</v>
      </c>
      <c r="P133" s="32">
        <v>0</v>
      </c>
      <c r="Q133" s="32">
        <v>0</v>
      </c>
      <c r="R133" s="32">
        <v>0</v>
      </c>
      <c r="S133" s="32">
        <v>0</v>
      </c>
      <c r="T133" s="32">
        <v>0</v>
      </c>
      <c r="U133" s="32">
        <v>0</v>
      </c>
      <c r="V133" s="32">
        <v>0</v>
      </c>
      <c r="W133" s="32">
        <v>0</v>
      </c>
      <c r="X133" s="32">
        <v>0</v>
      </c>
      <c r="Y133" s="32">
        <v>0</v>
      </c>
      <c r="Z133" s="32">
        <v>0</v>
      </c>
      <c r="AA133" s="32">
        <v>0</v>
      </c>
      <c r="AB133" s="32">
        <v>0</v>
      </c>
      <c r="AC133" s="32">
        <v>0</v>
      </c>
      <c r="AD133" s="32">
        <v>0</v>
      </c>
      <c r="AE133" s="32">
        <v>0</v>
      </c>
      <c r="AF133" s="32">
        <v>0</v>
      </c>
      <c r="AG133" s="32">
        <v>0</v>
      </c>
      <c r="AH133" s="32">
        <v>0</v>
      </c>
      <c r="AI133" s="32">
        <v>0</v>
      </c>
      <c r="AJ133" s="32">
        <v>0</v>
      </c>
      <c r="AK133" s="32">
        <v>0</v>
      </c>
      <c r="AL133" s="32">
        <v>0</v>
      </c>
      <c r="AM133" s="32">
        <v>0</v>
      </c>
      <c r="AN133" s="32">
        <v>0</v>
      </c>
      <c r="AO133" s="32">
        <v>0</v>
      </c>
      <c r="AP133" s="32">
        <v>0</v>
      </c>
      <c r="AQ133" s="32">
        <v>0</v>
      </c>
      <c r="AR133" s="32">
        <v>0</v>
      </c>
      <c r="AS133" s="32">
        <v>0</v>
      </c>
      <c r="AT133" s="32">
        <v>0</v>
      </c>
      <c r="AU133" s="32">
        <v>0</v>
      </c>
      <c r="AV133" s="32">
        <v>0</v>
      </c>
      <c r="AW133" s="32">
        <v>0</v>
      </c>
      <c r="AX133" s="32">
        <v>0</v>
      </c>
      <c r="AY133" s="32">
        <v>0</v>
      </c>
      <c r="AZ133" s="32">
        <v>0</v>
      </c>
      <c r="BA133" s="32">
        <v>0</v>
      </c>
      <c r="BB133" s="32">
        <v>0</v>
      </c>
      <c r="BC133" s="32">
        <v>0</v>
      </c>
      <c r="BD133" s="32">
        <v>0</v>
      </c>
      <c r="BE133" s="32">
        <v>0</v>
      </c>
      <c r="BF133" s="32">
        <v>0</v>
      </c>
      <c r="BG133" s="32">
        <v>0</v>
      </c>
      <c r="BH133" s="32">
        <v>0</v>
      </c>
      <c r="BI133" s="32">
        <v>0</v>
      </c>
      <c r="BJ133" s="32">
        <v>0</v>
      </c>
      <c r="BK133" s="32">
        <v>0</v>
      </c>
      <c r="BL133" s="32">
        <v>0</v>
      </c>
      <c r="BM133" s="32">
        <v>0</v>
      </c>
      <c r="BN133" s="32">
        <v>0</v>
      </c>
      <c r="BO133" s="32">
        <v>0</v>
      </c>
      <c r="BP133" s="32">
        <v>0</v>
      </c>
      <c r="BQ133" s="32">
        <v>0</v>
      </c>
      <c r="BR133" s="32">
        <v>0</v>
      </c>
      <c r="BS133" s="32">
        <v>0</v>
      </c>
      <c r="BT133" s="32">
        <v>0</v>
      </c>
      <c r="BU133" s="32">
        <v>0</v>
      </c>
      <c r="BV133" s="32">
        <v>0</v>
      </c>
      <c r="BW133" s="32">
        <v>0</v>
      </c>
      <c r="BX133" s="32">
        <v>0</v>
      </c>
      <c r="BY133" s="32">
        <v>0</v>
      </c>
      <c r="BZ133" s="32">
        <v>0</v>
      </c>
      <c r="CA133" s="32">
        <v>0</v>
      </c>
    </row>
    <row r="134" spans="1:79" ht="20.100000000000001" customHeight="1" x14ac:dyDescent="0.3">
      <c r="A134" s="5" t="s">
        <v>107</v>
      </c>
      <c r="B134" s="3" t="s">
        <v>508</v>
      </c>
      <c r="C134" s="3">
        <v>203</v>
      </c>
      <c r="D134" s="32">
        <v>0</v>
      </c>
      <c r="E134" s="32">
        <v>0</v>
      </c>
      <c r="F134" s="32">
        <v>0</v>
      </c>
      <c r="G134" s="32">
        <v>0</v>
      </c>
      <c r="H134" s="32">
        <v>0</v>
      </c>
      <c r="I134" s="32">
        <v>0</v>
      </c>
      <c r="J134" s="32">
        <v>0</v>
      </c>
      <c r="K134" s="32">
        <v>0</v>
      </c>
      <c r="L134" s="32">
        <v>0</v>
      </c>
      <c r="M134" s="32">
        <v>0</v>
      </c>
      <c r="N134" s="32">
        <v>0</v>
      </c>
      <c r="O134" s="32">
        <v>0</v>
      </c>
      <c r="P134" s="32">
        <v>0</v>
      </c>
      <c r="Q134" s="32">
        <v>0</v>
      </c>
      <c r="R134" s="32">
        <v>0</v>
      </c>
      <c r="S134" s="32">
        <v>0</v>
      </c>
      <c r="T134" s="32">
        <v>0</v>
      </c>
      <c r="U134" s="32">
        <v>0</v>
      </c>
      <c r="V134" s="32">
        <v>0</v>
      </c>
      <c r="W134" s="32">
        <v>0</v>
      </c>
      <c r="X134" s="32">
        <v>0</v>
      </c>
      <c r="Y134" s="32">
        <v>0</v>
      </c>
      <c r="Z134" s="32">
        <v>0</v>
      </c>
      <c r="AA134" s="32">
        <v>0</v>
      </c>
      <c r="AB134" s="32">
        <v>0</v>
      </c>
      <c r="AC134" s="32">
        <v>0</v>
      </c>
      <c r="AD134" s="32">
        <v>0</v>
      </c>
      <c r="AE134" s="32">
        <v>0</v>
      </c>
      <c r="AF134" s="32">
        <v>0</v>
      </c>
      <c r="AG134" s="32">
        <v>0</v>
      </c>
      <c r="AH134" s="32">
        <v>0</v>
      </c>
      <c r="AI134" s="32">
        <v>0</v>
      </c>
      <c r="AJ134" s="32">
        <v>0</v>
      </c>
      <c r="AK134" s="32">
        <v>0</v>
      </c>
      <c r="AL134" s="32">
        <v>0</v>
      </c>
      <c r="AM134" s="32">
        <v>0</v>
      </c>
      <c r="AN134" s="32">
        <v>0</v>
      </c>
      <c r="AO134" s="32">
        <v>0</v>
      </c>
      <c r="AP134" s="32">
        <v>0</v>
      </c>
      <c r="AQ134" s="32">
        <v>0</v>
      </c>
      <c r="AR134" s="32">
        <v>0</v>
      </c>
      <c r="AS134" s="32">
        <v>0</v>
      </c>
      <c r="AT134" s="32">
        <v>0</v>
      </c>
      <c r="AU134" s="32">
        <v>0</v>
      </c>
      <c r="AV134" s="32">
        <v>0</v>
      </c>
      <c r="AW134" s="32">
        <v>0</v>
      </c>
      <c r="AX134" s="32">
        <v>0</v>
      </c>
      <c r="AY134" s="32">
        <v>0</v>
      </c>
      <c r="AZ134" s="32">
        <v>0</v>
      </c>
      <c r="BA134" s="32">
        <v>0</v>
      </c>
      <c r="BB134" s="32">
        <v>0</v>
      </c>
      <c r="BC134" s="32">
        <v>0</v>
      </c>
      <c r="BD134" s="32">
        <v>0</v>
      </c>
      <c r="BE134" s="32">
        <v>0</v>
      </c>
      <c r="BF134" s="32">
        <v>0</v>
      </c>
      <c r="BG134" s="32">
        <v>0</v>
      </c>
      <c r="BH134" s="32">
        <v>0</v>
      </c>
      <c r="BI134" s="32">
        <v>0</v>
      </c>
      <c r="BJ134" s="32">
        <v>0</v>
      </c>
      <c r="BK134" s="32">
        <v>0</v>
      </c>
      <c r="BL134" s="32">
        <v>0</v>
      </c>
      <c r="BM134" s="32">
        <v>0</v>
      </c>
      <c r="BN134" s="32">
        <v>0</v>
      </c>
      <c r="BO134" s="32">
        <v>0</v>
      </c>
      <c r="BP134" s="32">
        <v>0</v>
      </c>
      <c r="BQ134" s="32">
        <v>0</v>
      </c>
      <c r="BR134" s="32">
        <v>0</v>
      </c>
      <c r="BS134" s="32">
        <v>0</v>
      </c>
      <c r="BT134" s="32">
        <v>0</v>
      </c>
      <c r="BU134" s="32">
        <v>0</v>
      </c>
      <c r="BV134" s="32">
        <v>0</v>
      </c>
      <c r="BW134" s="32">
        <v>0</v>
      </c>
      <c r="BX134" s="32">
        <v>0</v>
      </c>
      <c r="BY134" s="32">
        <v>0</v>
      </c>
      <c r="BZ134" s="32">
        <v>0</v>
      </c>
      <c r="CA134" s="32">
        <v>0</v>
      </c>
    </row>
    <row r="135" spans="1:79" ht="20.100000000000001" customHeight="1" x14ac:dyDescent="0.3">
      <c r="A135" s="5" t="s">
        <v>108</v>
      </c>
      <c r="B135" s="3" t="s">
        <v>444</v>
      </c>
      <c r="C135" s="3">
        <v>204</v>
      </c>
      <c r="D135" s="32">
        <v>0</v>
      </c>
      <c r="E135" s="32">
        <v>0</v>
      </c>
      <c r="F135" s="32">
        <v>0</v>
      </c>
      <c r="G135" s="32">
        <v>0</v>
      </c>
      <c r="H135" s="32">
        <v>0</v>
      </c>
      <c r="I135" s="32">
        <v>0</v>
      </c>
      <c r="J135" s="32">
        <v>0</v>
      </c>
      <c r="K135" s="32">
        <v>0</v>
      </c>
      <c r="L135" s="32">
        <v>0</v>
      </c>
      <c r="M135" s="32">
        <v>0</v>
      </c>
      <c r="N135" s="32">
        <v>0</v>
      </c>
      <c r="O135" s="32">
        <v>0</v>
      </c>
      <c r="P135" s="32">
        <v>0</v>
      </c>
      <c r="Q135" s="32">
        <v>0</v>
      </c>
      <c r="R135" s="32">
        <v>0</v>
      </c>
      <c r="S135" s="32">
        <v>0</v>
      </c>
      <c r="T135" s="32">
        <v>0</v>
      </c>
      <c r="U135" s="32">
        <v>0</v>
      </c>
      <c r="V135" s="32">
        <v>0</v>
      </c>
      <c r="W135" s="32">
        <v>0</v>
      </c>
      <c r="X135" s="32">
        <v>0</v>
      </c>
      <c r="Y135" s="32">
        <v>0</v>
      </c>
      <c r="Z135" s="32">
        <v>0</v>
      </c>
      <c r="AA135" s="32">
        <v>0</v>
      </c>
      <c r="AB135" s="32">
        <v>0</v>
      </c>
      <c r="AC135" s="32">
        <v>0</v>
      </c>
      <c r="AD135" s="32">
        <v>0</v>
      </c>
      <c r="AE135" s="32">
        <v>0</v>
      </c>
      <c r="AF135" s="32">
        <v>0</v>
      </c>
      <c r="AG135" s="32">
        <v>0</v>
      </c>
      <c r="AH135" s="32">
        <v>0</v>
      </c>
      <c r="AI135" s="32">
        <v>0</v>
      </c>
      <c r="AJ135" s="32">
        <v>0</v>
      </c>
      <c r="AK135" s="32">
        <v>0</v>
      </c>
      <c r="AL135" s="32">
        <v>0</v>
      </c>
      <c r="AM135" s="32">
        <v>0</v>
      </c>
      <c r="AN135" s="32">
        <v>0</v>
      </c>
      <c r="AO135" s="32">
        <v>0</v>
      </c>
      <c r="AP135" s="32">
        <v>0</v>
      </c>
      <c r="AQ135" s="32">
        <v>0</v>
      </c>
      <c r="AR135" s="32">
        <v>0</v>
      </c>
      <c r="AS135" s="32">
        <v>0</v>
      </c>
      <c r="AT135" s="32">
        <v>0</v>
      </c>
      <c r="AU135" s="32">
        <v>0</v>
      </c>
      <c r="AV135" s="32">
        <v>0</v>
      </c>
      <c r="AW135" s="32">
        <v>0</v>
      </c>
      <c r="AX135" s="32">
        <v>0</v>
      </c>
      <c r="AY135" s="32">
        <v>0</v>
      </c>
      <c r="AZ135" s="32">
        <v>0</v>
      </c>
      <c r="BA135" s="32">
        <v>0</v>
      </c>
      <c r="BB135" s="32">
        <v>0</v>
      </c>
      <c r="BC135" s="32">
        <v>0</v>
      </c>
      <c r="BD135" s="32">
        <v>0</v>
      </c>
      <c r="BE135" s="32">
        <v>0</v>
      </c>
      <c r="BF135" s="32">
        <v>0</v>
      </c>
      <c r="BG135" s="32">
        <v>0</v>
      </c>
      <c r="BH135" s="32">
        <v>0</v>
      </c>
      <c r="BI135" s="32">
        <v>0</v>
      </c>
      <c r="BJ135" s="32">
        <v>0</v>
      </c>
      <c r="BK135" s="32">
        <v>0</v>
      </c>
      <c r="BL135" s="32">
        <v>0</v>
      </c>
      <c r="BM135" s="32">
        <v>0</v>
      </c>
      <c r="BN135" s="32">
        <v>0</v>
      </c>
      <c r="BO135" s="32">
        <v>0</v>
      </c>
      <c r="BP135" s="32">
        <v>0</v>
      </c>
      <c r="BQ135" s="32">
        <v>0</v>
      </c>
      <c r="BR135" s="32">
        <v>0</v>
      </c>
      <c r="BS135" s="32">
        <v>0</v>
      </c>
      <c r="BT135" s="32">
        <v>0</v>
      </c>
      <c r="BU135" s="32">
        <v>0</v>
      </c>
      <c r="BV135" s="32">
        <v>0</v>
      </c>
      <c r="BW135" s="32">
        <v>0</v>
      </c>
      <c r="BX135" s="32">
        <v>0</v>
      </c>
      <c r="BY135" s="32">
        <v>0</v>
      </c>
      <c r="BZ135" s="32">
        <v>0</v>
      </c>
      <c r="CA135" s="32">
        <v>0</v>
      </c>
    </row>
    <row r="136" spans="1:79" ht="20.100000000000001" customHeight="1" x14ac:dyDescent="0.3">
      <c r="A136" s="5" t="s">
        <v>109</v>
      </c>
      <c r="B136" s="3" t="s">
        <v>578</v>
      </c>
      <c r="C136" s="3">
        <v>205</v>
      </c>
      <c r="D136" s="32">
        <v>0</v>
      </c>
      <c r="E136" s="32">
        <v>0</v>
      </c>
      <c r="F136" s="32">
        <v>0</v>
      </c>
      <c r="G136" s="32">
        <v>0</v>
      </c>
      <c r="H136" s="32">
        <v>0</v>
      </c>
      <c r="I136" s="32">
        <v>0</v>
      </c>
      <c r="J136" s="32">
        <v>0</v>
      </c>
      <c r="K136" s="32">
        <v>0</v>
      </c>
      <c r="L136" s="32">
        <v>0</v>
      </c>
      <c r="M136" s="32">
        <v>0</v>
      </c>
      <c r="N136" s="32">
        <v>0</v>
      </c>
      <c r="O136" s="32">
        <v>0</v>
      </c>
      <c r="P136" s="32">
        <v>0</v>
      </c>
      <c r="Q136" s="32">
        <v>0</v>
      </c>
      <c r="R136" s="32">
        <v>0</v>
      </c>
      <c r="S136" s="32">
        <v>0</v>
      </c>
      <c r="T136" s="32">
        <v>0</v>
      </c>
      <c r="U136" s="32">
        <v>0</v>
      </c>
      <c r="V136" s="32">
        <v>0</v>
      </c>
      <c r="W136" s="32">
        <v>0</v>
      </c>
      <c r="X136" s="32">
        <v>0</v>
      </c>
      <c r="Y136" s="32">
        <v>0</v>
      </c>
      <c r="Z136" s="32">
        <v>0</v>
      </c>
      <c r="AA136" s="32">
        <v>0</v>
      </c>
      <c r="AB136" s="32">
        <v>0</v>
      </c>
      <c r="AC136" s="32">
        <v>0</v>
      </c>
      <c r="AD136" s="32">
        <v>0</v>
      </c>
      <c r="AE136" s="32">
        <v>0</v>
      </c>
      <c r="AF136" s="32">
        <v>0</v>
      </c>
      <c r="AG136" s="32">
        <v>0</v>
      </c>
      <c r="AH136" s="32">
        <v>0</v>
      </c>
      <c r="AI136" s="32">
        <v>0</v>
      </c>
      <c r="AJ136" s="32">
        <v>0</v>
      </c>
      <c r="AK136" s="32">
        <v>0</v>
      </c>
      <c r="AL136" s="32">
        <v>0</v>
      </c>
      <c r="AM136" s="32">
        <v>0</v>
      </c>
      <c r="AN136" s="32">
        <v>0</v>
      </c>
      <c r="AO136" s="32">
        <v>0</v>
      </c>
      <c r="AP136" s="32">
        <v>0</v>
      </c>
      <c r="AQ136" s="32">
        <v>0</v>
      </c>
      <c r="AR136" s="32">
        <v>0</v>
      </c>
      <c r="AS136" s="32">
        <v>0</v>
      </c>
      <c r="AT136" s="32">
        <v>0</v>
      </c>
      <c r="AU136" s="32">
        <v>0</v>
      </c>
      <c r="AV136" s="32">
        <v>0</v>
      </c>
      <c r="AW136" s="32">
        <v>0</v>
      </c>
      <c r="AX136" s="32">
        <v>0</v>
      </c>
      <c r="AY136" s="32">
        <v>0</v>
      </c>
      <c r="AZ136" s="32">
        <v>0</v>
      </c>
      <c r="BA136" s="32">
        <v>0</v>
      </c>
      <c r="BB136" s="32">
        <v>0</v>
      </c>
      <c r="BC136" s="32">
        <v>0</v>
      </c>
      <c r="BD136" s="32">
        <v>0</v>
      </c>
      <c r="BE136" s="32">
        <v>0</v>
      </c>
      <c r="BF136" s="32">
        <v>0</v>
      </c>
      <c r="BG136" s="32">
        <v>0</v>
      </c>
      <c r="BH136" s="32">
        <v>0</v>
      </c>
      <c r="BI136" s="32">
        <v>0</v>
      </c>
      <c r="BJ136" s="32">
        <v>0</v>
      </c>
      <c r="BK136" s="32">
        <v>0</v>
      </c>
      <c r="BL136" s="32">
        <v>0</v>
      </c>
      <c r="BM136" s="32">
        <v>0</v>
      </c>
      <c r="BN136" s="32">
        <v>0</v>
      </c>
      <c r="BO136" s="32">
        <v>0</v>
      </c>
      <c r="BP136" s="32">
        <v>0</v>
      </c>
      <c r="BQ136" s="32">
        <v>0</v>
      </c>
      <c r="BR136" s="32">
        <v>0</v>
      </c>
      <c r="BS136" s="32">
        <v>0</v>
      </c>
      <c r="BT136" s="32">
        <v>0</v>
      </c>
      <c r="BU136" s="32">
        <v>0</v>
      </c>
      <c r="BV136" s="32">
        <v>0</v>
      </c>
      <c r="BW136" s="32">
        <v>0</v>
      </c>
      <c r="BX136" s="32">
        <v>0</v>
      </c>
      <c r="BY136" s="32">
        <v>0</v>
      </c>
      <c r="BZ136" s="32">
        <v>0</v>
      </c>
      <c r="CA136" s="32">
        <v>0</v>
      </c>
    </row>
    <row r="137" spans="1:79" ht="20.100000000000001" customHeight="1" x14ac:dyDescent="0.3">
      <c r="A137" s="5" t="s">
        <v>110</v>
      </c>
      <c r="B137" s="3" t="s">
        <v>755</v>
      </c>
      <c r="C137" s="3">
        <v>207</v>
      </c>
      <c r="D137" s="32">
        <v>0</v>
      </c>
      <c r="E137" s="32">
        <v>0</v>
      </c>
      <c r="F137" s="32">
        <v>0</v>
      </c>
      <c r="G137" s="32">
        <v>0</v>
      </c>
      <c r="H137" s="32">
        <v>0</v>
      </c>
      <c r="I137" s="32">
        <v>0</v>
      </c>
      <c r="J137" s="32">
        <v>0</v>
      </c>
      <c r="K137" s="32">
        <v>0</v>
      </c>
      <c r="L137" s="32">
        <v>0</v>
      </c>
      <c r="M137" s="32">
        <v>0</v>
      </c>
      <c r="N137" s="32">
        <v>0</v>
      </c>
      <c r="O137" s="32">
        <v>0</v>
      </c>
      <c r="P137" s="32">
        <v>0</v>
      </c>
      <c r="Q137" s="32">
        <v>0</v>
      </c>
      <c r="R137" s="32">
        <v>0</v>
      </c>
      <c r="S137" s="32">
        <v>0</v>
      </c>
      <c r="T137" s="32">
        <v>0</v>
      </c>
      <c r="U137" s="32">
        <v>0</v>
      </c>
      <c r="V137" s="32">
        <v>0</v>
      </c>
      <c r="W137" s="32">
        <v>0</v>
      </c>
      <c r="X137" s="32">
        <v>0</v>
      </c>
      <c r="Y137" s="32">
        <v>0</v>
      </c>
      <c r="Z137" s="32">
        <v>0</v>
      </c>
      <c r="AA137" s="32">
        <v>0</v>
      </c>
      <c r="AB137" s="32">
        <v>0</v>
      </c>
      <c r="AC137" s="32">
        <v>0</v>
      </c>
      <c r="AD137" s="32">
        <v>0</v>
      </c>
      <c r="AE137" s="32">
        <v>0</v>
      </c>
      <c r="AF137" s="32">
        <v>0</v>
      </c>
      <c r="AG137" s="32">
        <v>0</v>
      </c>
      <c r="AH137" s="32">
        <v>0</v>
      </c>
      <c r="AI137" s="32">
        <v>0</v>
      </c>
      <c r="AJ137" s="32">
        <v>0</v>
      </c>
      <c r="AK137" s="32">
        <v>0</v>
      </c>
      <c r="AL137" s="32">
        <v>0</v>
      </c>
      <c r="AM137" s="32">
        <v>0</v>
      </c>
      <c r="AN137" s="32">
        <v>0</v>
      </c>
      <c r="AO137" s="32">
        <v>0</v>
      </c>
      <c r="AP137" s="32">
        <v>0</v>
      </c>
      <c r="AQ137" s="32">
        <v>0</v>
      </c>
      <c r="AR137" s="32">
        <v>0</v>
      </c>
      <c r="AS137" s="32">
        <v>0</v>
      </c>
      <c r="AT137" s="32">
        <v>0</v>
      </c>
      <c r="AU137" s="32">
        <v>0</v>
      </c>
      <c r="AV137" s="32">
        <v>0</v>
      </c>
      <c r="AW137" s="32">
        <v>0</v>
      </c>
      <c r="AX137" s="32">
        <v>0</v>
      </c>
      <c r="AY137" s="32">
        <v>0</v>
      </c>
      <c r="AZ137" s="32">
        <v>0</v>
      </c>
      <c r="BA137" s="32">
        <v>0</v>
      </c>
      <c r="BB137" s="32">
        <v>0</v>
      </c>
      <c r="BC137" s="32">
        <v>0</v>
      </c>
      <c r="BD137" s="32">
        <v>0</v>
      </c>
      <c r="BE137" s="32">
        <v>0</v>
      </c>
      <c r="BF137" s="32">
        <v>0</v>
      </c>
      <c r="BG137" s="32">
        <v>0</v>
      </c>
      <c r="BH137" s="32">
        <v>0</v>
      </c>
      <c r="BI137" s="32">
        <v>0</v>
      </c>
      <c r="BJ137" s="32">
        <v>0</v>
      </c>
      <c r="BK137" s="32">
        <v>0</v>
      </c>
      <c r="BL137" s="32">
        <v>0</v>
      </c>
      <c r="BM137" s="32">
        <v>0</v>
      </c>
      <c r="BN137" s="32">
        <v>0</v>
      </c>
      <c r="BO137" s="32">
        <v>0</v>
      </c>
      <c r="BP137" s="32">
        <v>0</v>
      </c>
      <c r="BQ137" s="32">
        <v>0</v>
      </c>
      <c r="BR137" s="32">
        <v>0</v>
      </c>
      <c r="BS137" s="32">
        <v>0</v>
      </c>
      <c r="BT137" s="32">
        <v>0</v>
      </c>
      <c r="BU137" s="32">
        <v>0</v>
      </c>
      <c r="BV137" s="32">
        <v>0</v>
      </c>
      <c r="BW137" s="32">
        <v>0</v>
      </c>
      <c r="BX137" s="32">
        <v>0</v>
      </c>
      <c r="BY137" s="32">
        <v>0</v>
      </c>
      <c r="BZ137" s="32">
        <v>0</v>
      </c>
      <c r="CA137" s="32">
        <v>0</v>
      </c>
    </row>
    <row r="138" spans="1:79" ht="20.100000000000001" customHeight="1" x14ac:dyDescent="0.3">
      <c r="A138" s="5" t="s">
        <v>111</v>
      </c>
      <c r="B138" s="3" t="s">
        <v>756</v>
      </c>
      <c r="C138" s="3">
        <v>208</v>
      </c>
      <c r="D138" s="32">
        <v>0</v>
      </c>
      <c r="E138" s="32">
        <v>0</v>
      </c>
      <c r="F138" s="32">
        <v>0</v>
      </c>
      <c r="G138" s="32">
        <v>0</v>
      </c>
      <c r="H138" s="32">
        <v>0</v>
      </c>
      <c r="I138" s="32">
        <v>0</v>
      </c>
      <c r="J138" s="32">
        <v>0</v>
      </c>
      <c r="K138" s="32">
        <v>0</v>
      </c>
      <c r="L138" s="32">
        <v>0</v>
      </c>
      <c r="M138" s="32">
        <v>0</v>
      </c>
      <c r="N138" s="32">
        <v>0</v>
      </c>
      <c r="O138" s="32">
        <v>0</v>
      </c>
      <c r="P138" s="32">
        <v>0</v>
      </c>
      <c r="Q138" s="32">
        <v>0</v>
      </c>
      <c r="R138" s="32">
        <v>0</v>
      </c>
      <c r="S138" s="32">
        <v>0</v>
      </c>
      <c r="T138" s="32">
        <v>0</v>
      </c>
      <c r="U138" s="32">
        <v>0</v>
      </c>
      <c r="V138" s="32">
        <v>0</v>
      </c>
      <c r="W138" s="32">
        <v>0</v>
      </c>
      <c r="X138" s="32">
        <v>0</v>
      </c>
      <c r="Y138" s="32">
        <v>0</v>
      </c>
      <c r="Z138" s="32">
        <v>0</v>
      </c>
      <c r="AA138" s="32">
        <v>0</v>
      </c>
      <c r="AB138" s="32">
        <v>0</v>
      </c>
      <c r="AC138" s="32">
        <v>0</v>
      </c>
      <c r="AD138" s="32">
        <v>0</v>
      </c>
      <c r="AE138" s="32">
        <v>0</v>
      </c>
      <c r="AF138" s="32">
        <v>0</v>
      </c>
      <c r="AG138" s="32">
        <v>0</v>
      </c>
      <c r="AH138" s="32">
        <v>0</v>
      </c>
      <c r="AI138" s="32">
        <v>0</v>
      </c>
      <c r="AJ138" s="32">
        <v>0</v>
      </c>
      <c r="AK138" s="32">
        <v>0</v>
      </c>
      <c r="AL138" s="32">
        <v>0</v>
      </c>
      <c r="AM138" s="32">
        <v>0</v>
      </c>
      <c r="AN138" s="32">
        <v>0</v>
      </c>
      <c r="AO138" s="32">
        <v>0</v>
      </c>
      <c r="AP138" s="32">
        <v>0</v>
      </c>
      <c r="AQ138" s="32">
        <v>0</v>
      </c>
      <c r="AR138" s="32">
        <v>0</v>
      </c>
      <c r="AS138" s="32">
        <v>0</v>
      </c>
      <c r="AT138" s="32">
        <v>0</v>
      </c>
      <c r="AU138" s="32">
        <v>0</v>
      </c>
      <c r="AV138" s="32">
        <v>0</v>
      </c>
      <c r="AW138" s="32">
        <v>0</v>
      </c>
      <c r="AX138" s="32">
        <v>0</v>
      </c>
      <c r="AY138" s="32">
        <v>0</v>
      </c>
      <c r="AZ138" s="32">
        <v>0</v>
      </c>
      <c r="BA138" s="32">
        <v>0</v>
      </c>
      <c r="BB138" s="32">
        <v>0</v>
      </c>
      <c r="BC138" s="32">
        <v>0</v>
      </c>
      <c r="BD138" s="32">
        <v>0</v>
      </c>
      <c r="BE138" s="32">
        <v>0</v>
      </c>
      <c r="BF138" s="32">
        <v>0</v>
      </c>
      <c r="BG138" s="32">
        <v>0</v>
      </c>
      <c r="BH138" s="32">
        <v>0</v>
      </c>
      <c r="BI138" s="32">
        <v>0</v>
      </c>
      <c r="BJ138" s="32">
        <v>0</v>
      </c>
      <c r="BK138" s="32">
        <v>0</v>
      </c>
      <c r="BL138" s="32">
        <v>0</v>
      </c>
      <c r="BM138" s="32">
        <v>0</v>
      </c>
      <c r="BN138" s="32">
        <v>0</v>
      </c>
      <c r="BO138" s="32">
        <v>0</v>
      </c>
      <c r="BP138" s="32">
        <v>0</v>
      </c>
      <c r="BQ138" s="32">
        <v>0</v>
      </c>
      <c r="BR138" s="32">
        <v>0</v>
      </c>
      <c r="BS138" s="32">
        <v>0</v>
      </c>
      <c r="BT138" s="32">
        <v>0</v>
      </c>
      <c r="BU138" s="32">
        <v>0</v>
      </c>
      <c r="BV138" s="32">
        <v>0</v>
      </c>
      <c r="BW138" s="32">
        <v>0</v>
      </c>
      <c r="BX138" s="32">
        <v>0</v>
      </c>
      <c r="BY138" s="32">
        <v>0</v>
      </c>
      <c r="BZ138" s="32">
        <v>0</v>
      </c>
      <c r="CA138" s="32">
        <v>0</v>
      </c>
    </row>
    <row r="139" spans="1:79" ht="20.100000000000001" customHeight="1" x14ac:dyDescent="0.3">
      <c r="A139" s="5" t="s">
        <v>112</v>
      </c>
      <c r="B139" s="3" t="s">
        <v>757</v>
      </c>
      <c r="C139" s="3">
        <v>209</v>
      </c>
      <c r="D139" s="32">
        <v>0</v>
      </c>
      <c r="E139" s="32">
        <v>0</v>
      </c>
      <c r="F139" s="32">
        <v>0</v>
      </c>
      <c r="G139" s="32">
        <v>0</v>
      </c>
      <c r="H139" s="32">
        <v>0</v>
      </c>
      <c r="I139" s="32">
        <v>0</v>
      </c>
      <c r="J139" s="32">
        <v>0</v>
      </c>
      <c r="K139" s="32">
        <v>0</v>
      </c>
      <c r="L139" s="32">
        <v>0</v>
      </c>
      <c r="M139" s="32">
        <v>0</v>
      </c>
      <c r="N139" s="32">
        <v>0</v>
      </c>
      <c r="O139" s="32">
        <v>0</v>
      </c>
      <c r="P139" s="32">
        <v>0</v>
      </c>
      <c r="Q139" s="32">
        <v>0</v>
      </c>
      <c r="R139" s="32">
        <v>0</v>
      </c>
      <c r="S139" s="32">
        <v>0</v>
      </c>
      <c r="T139" s="32">
        <v>0</v>
      </c>
      <c r="U139" s="32">
        <v>0</v>
      </c>
      <c r="V139" s="32">
        <v>0</v>
      </c>
      <c r="W139" s="32">
        <v>0</v>
      </c>
      <c r="X139" s="32">
        <v>0</v>
      </c>
      <c r="Y139" s="32">
        <v>0</v>
      </c>
      <c r="Z139" s="32">
        <v>0</v>
      </c>
      <c r="AA139" s="32">
        <v>0</v>
      </c>
      <c r="AB139" s="32">
        <v>0</v>
      </c>
      <c r="AC139" s="32">
        <v>0</v>
      </c>
      <c r="AD139" s="32">
        <v>0</v>
      </c>
      <c r="AE139" s="32">
        <v>0</v>
      </c>
      <c r="AF139" s="32">
        <v>0</v>
      </c>
      <c r="AG139" s="32">
        <v>0</v>
      </c>
      <c r="AH139" s="32">
        <v>0</v>
      </c>
      <c r="AI139" s="32">
        <v>0</v>
      </c>
      <c r="AJ139" s="32">
        <v>0</v>
      </c>
      <c r="AK139" s="32">
        <v>0</v>
      </c>
      <c r="AL139" s="32">
        <v>0</v>
      </c>
      <c r="AM139" s="32">
        <v>0</v>
      </c>
      <c r="AN139" s="32">
        <v>0</v>
      </c>
      <c r="AO139" s="32">
        <v>0</v>
      </c>
      <c r="AP139" s="32">
        <v>0</v>
      </c>
      <c r="AQ139" s="32">
        <v>0</v>
      </c>
      <c r="AR139" s="32">
        <v>0</v>
      </c>
      <c r="AS139" s="32">
        <v>0</v>
      </c>
      <c r="AT139" s="32">
        <v>0</v>
      </c>
      <c r="AU139" s="32">
        <v>0</v>
      </c>
      <c r="AV139" s="32">
        <v>0</v>
      </c>
      <c r="AW139" s="32">
        <v>0</v>
      </c>
      <c r="AX139" s="32">
        <v>0</v>
      </c>
      <c r="AY139" s="32">
        <v>0</v>
      </c>
      <c r="AZ139" s="32">
        <v>0</v>
      </c>
      <c r="BA139" s="32">
        <v>0</v>
      </c>
      <c r="BB139" s="32">
        <v>0</v>
      </c>
      <c r="BC139" s="32">
        <v>0</v>
      </c>
      <c r="BD139" s="32">
        <v>0</v>
      </c>
      <c r="BE139" s="32">
        <v>0</v>
      </c>
      <c r="BF139" s="32">
        <v>0</v>
      </c>
      <c r="BG139" s="32">
        <v>0</v>
      </c>
      <c r="BH139" s="32">
        <v>0</v>
      </c>
      <c r="BI139" s="32">
        <v>0</v>
      </c>
      <c r="BJ139" s="32">
        <v>0</v>
      </c>
      <c r="BK139" s="32">
        <v>0</v>
      </c>
      <c r="BL139" s="32">
        <v>0</v>
      </c>
      <c r="BM139" s="32">
        <v>0</v>
      </c>
      <c r="BN139" s="32">
        <v>0</v>
      </c>
      <c r="BO139" s="32">
        <v>0</v>
      </c>
      <c r="BP139" s="32">
        <v>0</v>
      </c>
      <c r="BQ139" s="32">
        <v>0</v>
      </c>
      <c r="BR139" s="32">
        <v>0</v>
      </c>
      <c r="BS139" s="32">
        <v>0</v>
      </c>
      <c r="BT139" s="32">
        <v>0</v>
      </c>
      <c r="BU139" s="32">
        <v>0</v>
      </c>
      <c r="BV139" s="32">
        <v>0</v>
      </c>
      <c r="BW139" s="32">
        <v>0</v>
      </c>
      <c r="BX139" s="32">
        <v>0</v>
      </c>
      <c r="BY139" s="32">
        <v>0</v>
      </c>
      <c r="BZ139" s="32">
        <v>0</v>
      </c>
      <c r="CA139" s="32">
        <v>0</v>
      </c>
    </row>
    <row r="140" spans="1:79" ht="20.100000000000001" customHeight="1" x14ac:dyDescent="0.3">
      <c r="A140" s="5" t="s">
        <v>113</v>
      </c>
      <c r="B140" s="3" t="s">
        <v>758</v>
      </c>
      <c r="C140" s="3">
        <v>210</v>
      </c>
      <c r="D140" s="32">
        <v>0</v>
      </c>
      <c r="E140" s="32">
        <v>0</v>
      </c>
      <c r="F140" s="32">
        <v>0</v>
      </c>
      <c r="G140" s="32">
        <v>0</v>
      </c>
      <c r="H140" s="32">
        <v>0</v>
      </c>
      <c r="I140" s="32">
        <v>0</v>
      </c>
      <c r="J140" s="32">
        <v>0</v>
      </c>
      <c r="K140" s="32">
        <v>0</v>
      </c>
      <c r="L140" s="32">
        <v>0</v>
      </c>
      <c r="M140" s="32">
        <v>0</v>
      </c>
      <c r="N140" s="32">
        <v>0</v>
      </c>
      <c r="O140" s="32">
        <v>0</v>
      </c>
      <c r="P140" s="32">
        <v>0</v>
      </c>
      <c r="Q140" s="32">
        <v>0</v>
      </c>
      <c r="R140" s="32">
        <v>0</v>
      </c>
      <c r="S140" s="32">
        <v>0</v>
      </c>
      <c r="T140" s="32">
        <v>0</v>
      </c>
      <c r="U140" s="32">
        <v>0</v>
      </c>
      <c r="V140" s="32">
        <v>0</v>
      </c>
      <c r="W140" s="32">
        <v>0</v>
      </c>
      <c r="X140" s="32">
        <v>0</v>
      </c>
      <c r="Y140" s="32">
        <v>0</v>
      </c>
      <c r="Z140" s="32">
        <v>0</v>
      </c>
      <c r="AA140" s="32">
        <v>0</v>
      </c>
      <c r="AB140" s="32">
        <v>0</v>
      </c>
      <c r="AC140" s="32">
        <v>0</v>
      </c>
      <c r="AD140" s="32">
        <v>0</v>
      </c>
      <c r="AE140" s="32">
        <v>0</v>
      </c>
      <c r="AF140" s="32">
        <v>0</v>
      </c>
      <c r="AG140" s="32">
        <v>0</v>
      </c>
      <c r="AH140" s="32">
        <v>0</v>
      </c>
      <c r="AI140" s="32">
        <v>0</v>
      </c>
      <c r="AJ140" s="32">
        <v>0</v>
      </c>
      <c r="AK140" s="32">
        <v>0</v>
      </c>
      <c r="AL140" s="32">
        <v>0</v>
      </c>
      <c r="AM140" s="32">
        <v>0</v>
      </c>
      <c r="AN140" s="32">
        <v>0</v>
      </c>
      <c r="AO140" s="32">
        <v>0</v>
      </c>
      <c r="AP140" s="32">
        <v>0</v>
      </c>
      <c r="AQ140" s="32">
        <v>0</v>
      </c>
      <c r="AR140" s="32">
        <v>0</v>
      </c>
      <c r="AS140" s="32">
        <v>0</v>
      </c>
      <c r="AT140" s="32">
        <v>0</v>
      </c>
      <c r="AU140" s="32">
        <v>0</v>
      </c>
      <c r="AV140" s="32">
        <v>0</v>
      </c>
      <c r="AW140" s="32">
        <v>0</v>
      </c>
      <c r="AX140" s="32">
        <v>0</v>
      </c>
      <c r="AY140" s="32">
        <v>0</v>
      </c>
      <c r="AZ140" s="32">
        <v>0</v>
      </c>
      <c r="BA140" s="32">
        <v>0</v>
      </c>
      <c r="BB140" s="32">
        <v>0</v>
      </c>
      <c r="BC140" s="32">
        <v>0</v>
      </c>
      <c r="BD140" s="32">
        <v>0</v>
      </c>
      <c r="BE140" s="32">
        <v>0</v>
      </c>
      <c r="BF140" s="32">
        <v>0</v>
      </c>
      <c r="BG140" s="32">
        <v>0</v>
      </c>
      <c r="BH140" s="32">
        <v>0</v>
      </c>
      <c r="BI140" s="32">
        <v>0</v>
      </c>
      <c r="BJ140" s="32">
        <v>0</v>
      </c>
      <c r="BK140" s="32">
        <v>0</v>
      </c>
      <c r="BL140" s="32">
        <v>0</v>
      </c>
      <c r="BM140" s="32">
        <v>0</v>
      </c>
      <c r="BN140" s="32">
        <v>0</v>
      </c>
      <c r="BO140" s="32">
        <v>0</v>
      </c>
      <c r="BP140" s="32">
        <v>0</v>
      </c>
      <c r="BQ140" s="32">
        <v>0</v>
      </c>
      <c r="BR140" s="32">
        <v>0</v>
      </c>
      <c r="BS140" s="32">
        <v>0</v>
      </c>
      <c r="BT140" s="32">
        <v>0</v>
      </c>
      <c r="BU140" s="32">
        <v>0</v>
      </c>
      <c r="BV140" s="32">
        <v>0</v>
      </c>
      <c r="BW140" s="32">
        <v>0</v>
      </c>
      <c r="BX140" s="32">
        <v>0</v>
      </c>
      <c r="BY140" s="32">
        <v>0</v>
      </c>
      <c r="BZ140" s="32">
        <v>0</v>
      </c>
      <c r="CA140" s="32">
        <v>0</v>
      </c>
    </row>
    <row r="141" spans="1:79" ht="20.100000000000001" customHeight="1" x14ac:dyDescent="0.3">
      <c r="A141" s="5" t="s">
        <v>114</v>
      </c>
      <c r="B141" s="3" t="s">
        <v>759</v>
      </c>
      <c r="C141" s="3">
        <v>211</v>
      </c>
      <c r="D141" s="32">
        <v>0</v>
      </c>
      <c r="E141" s="32">
        <v>0</v>
      </c>
      <c r="F141" s="32">
        <v>0</v>
      </c>
      <c r="G141" s="32">
        <v>0</v>
      </c>
      <c r="H141" s="32">
        <v>0</v>
      </c>
      <c r="I141" s="32">
        <v>0</v>
      </c>
      <c r="J141" s="32">
        <v>0</v>
      </c>
      <c r="K141" s="32">
        <v>0</v>
      </c>
      <c r="L141" s="32">
        <v>0</v>
      </c>
      <c r="M141" s="32">
        <v>0</v>
      </c>
      <c r="N141" s="32">
        <v>0</v>
      </c>
      <c r="O141" s="32">
        <v>0</v>
      </c>
      <c r="P141" s="32">
        <v>0</v>
      </c>
      <c r="Q141" s="32">
        <v>0</v>
      </c>
      <c r="R141" s="32">
        <v>0</v>
      </c>
      <c r="S141" s="32">
        <v>0</v>
      </c>
      <c r="T141" s="32">
        <v>0</v>
      </c>
      <c r="U141" s="32">
        <v>0</v>
      </c>
      <c r="V141" s="32">
        <v>0</v>
      </c>
      <c r="W141" s="32">
        <v>0</v>
      </c>
      <c r="X141" s="32">
        <v>0</v>
      </c>
      <c r="Y141" s="32">
        <v>0</v>
      </c>
      <c r="Z141" s="32">
        <v>0</v>
      </c>
      <c r="AA141" s="32">
        <v>0</v>
      </c>
      <c r="AB141" s="32">
        <v>0</v>
      </c>
      <c r="AC141" s="32">
        <v>0</v>
      </c>
      <c r="AD141" s="32">
        <v>0</v>
      </c>
      <c r="AE141" s="32">
        <v>0</v>
      </c>
      <c r="AF141" s="32">
        <v>0</v>
      </c>
      <c r="AG141" s="32">
        <v>0</v>
      </c>
      <c r="AH141" s="32">
        <v>0</v>
      </c>
      <c r="AI141" s="32">
        <v>0</v>
      </c>
      <c r="AJ141" s="32">
        <v>0</v>
      </c>
      <c r="AK141" s="32">
        <v>0</v>
      </c>
      <c r="AL141" s="32">
        <v>0</v>
      </c>
      <c r="AM141" s="32">
        <v>0</v>
      </c>
      <c r="AN141" s="32">
        <v>0</v>
      </c>
      <c r="AO141" s="32">
        <v>0</v>
      </c>
      <c r="AP141" s="32">
        <v>0</v>
      </c>
      <c r="AQ141" s="32">
        <v>0</v>
      </c>
      <c r="AR141" s="32">
        <v>0</v>
      </c>
      <c r="AS141" s="32">
        <v>0</v>
      </c>
      <c r="AT141" s="32">
        <v>0</v>
      </c>
      <c r="AU141" s="32">
        <v>0</v>
      </c>
      <c r="AV141" s="32">
        <v>0</v>
      </c>
      <c r="AW141" s="32">
        <v>0</v>
      </c>
      <c r="AX141" s="32">
        <v>0</v>
      </c>
      <c r="AY141" s="32">
        <v>0</v>
      </c>
      <c r="AZ141" s="32">
        <v>0</v>
      </c>
      <c r="BA141" s="32">
        <v>0</v>
      </c>
      <c r="BB141" s="32">
        <v>0</v>
      </c>
      <c r="BC141" s="32">
        <v>0</v>
      </c>
      <c r="BD141" s="32">
        <v>0</v>
      </c>
      <c r="BE141" s="32">
        <v>0</v>
      </c>
      <c r="BF141" s="32">
        <v>0</v>
      </c>
      <c r="BG141" s="32">
        <v>0</v>
      </c>
      <c r="BH141" s="32">
        <v>0</v>
      </c>
      <c r="BI141" s="32">
        <v>0</v>
      </c>
      <c r="BJ141" s="32">
        <v>0</v>
      </c>
      <c r="BK141" s="32">
        <v>0</v>
      </c>
      <c r="BL141" s="32">
        <v>0</v>
      </c>
      <c r="BM141" s="32">
        <v>0</v>
      </c>
      <c r="BN141" s="32">
        <v>0</v>
      </c>
      <c r="BO141" s="32">
        <v>0</v>
      </c>
      <c r="BP141" s="32">
        <v>0</v>
      </c>
      <c r="BQ141" s="32">
        <v>0</v>
      </c>
      <c r="BR141" s="32">
        <v>0</v>
      </c>
      <c r="BS141" s="32">
        <v>0</v>
      </c>
      <c r="BT141" s="32">
        <v>0</v>
      </c>
      <c r="BU141" s="32">
        <v>0</v>
      </c>
      <c r="BV141" s="32">
        <v>0</v>
      </c>
      <c r="BW141" s="32">
        <v>0</v>
      </c>
      <c r="BX141" s="32">
        <v>0</v>
      </c>
      <c r="BY141" s="32">
        <v>0</v>
      </c>
      <c r="BZ141" s="32">
        <v>0</v>
      </c>
      <c r="CA141" s="32">
        <v>0</v>
      </c>
    </row>
    <row r="142" spans="1:79" ht="20.100000000000001" customHeight="1" x14ac:dyDescent="0.3">
      <c r="A142" s="5" t="s">
        <v>115</v>
      </c>
      <c r="B142" s="3" t="s">
        <v>343</v>
      </c>
      <c r="C142" s="3">
        <v>212</v>
      </c>
      <c r="D142" s="32">
        <v>0</v>
      </c>
      <c r="E142" s="32">
        <v>0</v>
      </c>
      <c r="F142" s="32">
        <v>0</v>
      </c>
      <c r="G142" s="32">
        <v>0</v>
      </c>
      <c r="H142" s="32">
        <v>0</v>
      </c>
      <c r="I142" s="32">
        <v>0</v>
      </c>
      <c r="J142" s="32">
        <v>0</v>
      </c>
      <c r="K142" s="32">
        <v>0</v>
      </c>
      <c r="L142" s="32">
        <v>0</v>
      </c>
      <c r="M142" s="32">
        <v>0</v>
      </c>
      <c r="N142" s="32">
        <v>0</v>
      </c>
      <c r="O142" s="32">
        <v>0</v>
      </c>
      <c r="P142" s="32">
        <v>0</v>
      </c>
      <c r="Q142" s="32">
        <v>0</v>
      </c>
      <c r="R142" s="32">
        <v>0</v>
      </c>
      <c r="S142" s="32">
        <v>0</v>
      </c>
      <c r="T142" s="32">
        <v>0</v>
      </c>
      <c r="U142" s="32">
        <v>0</v>
      </c>
      <c r="V142" s="32">
        <v>0</v>
      </c>
      <c r="W142" s="32">
        <v>0</v>
      </c>
      <c r="X142" s="32">
        <v>0</v>
      </c>
      <c r="Y142" s="32">
        <v>0</v>
      </c>
      <c r="Z142" s="32">
        <v>0</v>
      </c>
      <c r="AA142" s="32">
        <v>0</v>
      </c>
      <c r="AB142" s="32">
        <v>0</v>
      </c>
      <c r="AC142" s="32">
        <v>0</v>
      </c>
      <c r="AD142" s="32">
        <v>0</v>
      </c>
      <c r="AE142" s="32">
        <v>0</v>
      </c>
      <c r="AF142" s="32">
        <v>0</v>
      </c>
      <c r="AG142" s="32">
        <v>0</v>
      </c>
      <c r="AH142" s="32">
        <v>0</v>
      </c>
      <c r="AI142" s="32">
        <v>0</v>
      </c>
      <c r="AJ142" s="32">
        <v>0</v>
      </c>
      <c r="AK142" s="32">
        <v>0</v>
      </c>
      <c r="AL142" s="32">
        <v>0</v>
      </c>
      <c r="AM142" s="32">
        <v>0</v>
      </c>
      <c r="AN142" s="32">
        <v>0</v>
      </c>
      <c r="AO142" s="32">
        <v>0</v>
      </c>
      <c r="AP142" s="32">
        <v>0</v>
      </c>
      <c r="AQ142" s="32">
        <v>0</v>
      </c>
      <c r="AR142" s="32">
        <v>0</v>
      </c>
      <c r="AS142" s="32">
        <v>0</v>
      </c>
      <c r="AT142" s="32">
        <v>0</v>
      </c>
      <c r="AU142" s="32">
        <v>0</v>
      </c>
      <c r="AV142" s="32">
        <v>0</v>
      </c>
      <c r="AW142" s="32">
        <v>0</v>
      </c>
      <c r="AX142" s="32">
        <v>0</v>
      </c>
      <c r="AY142" s="32">
        <v>0</v>
      </c>
      <c r="AZ142" s="32">
        <v>0</v>
      </c>
      <c r="BA142" s="32">
        <v>0</v>
      </c>
      <c r="BB142" s="32">
        <v>0</v>
      </c>
      <c r="BC142" s="32">
        <v>0</v>
      </c>
      <c r="BD142" s="32">
        <v>0</v>
      </c>
      <c r="BE142" s="32">
        <v>0</v>
      </c>
      <c r="BF142" s="32">
        <v>0</v>
      </c>
      <c r="BG142" s="32">
        <v>0</v>
      </c>
      <c r="BH142" s="32">
        <v>0</v>
      </c>
      <c r="BI142" s="32">
        <v>0</v>
      </c>
      <c r="BJ142" s="32">
        <v>0</v>
      </c>
      <c r="BK142" s="32">
        <v>0</v>
      </c>
      <c r="BL142" s="32">
        <v>0</v>
      </c>
      <c r="BM142" s="32">
        <v>0</v>
      </c>
      <c r="BN142" s="32">
        <v>0</v>
      </c>
      <c r="BO142" s="32">
        <v>0</v>
      </c>
      <c r="BP142" s="32">
        <v>0</v>
      </c>
      <c r="BQ142" s="32">
        <v>0</v>
      </c>
      <c r="BR142" s="32">
        <v>0</v>
      </c>
      <c r="BS142" s="32">
        <v>0</v>
      </c>
      <c r="BT142" s="32">
        <v>0</v>
      </c>
      <c r="BU142" s="32">
        <v>0</v>
      </c>
      <c r="BV142" s="32">
        <v>0</v>
      </c>
      <c r="BW142" s="32">
        <v>0</v>
      </c>
      <c r="BX142" s="32">
        <v>0</v>
      </c>
      <c r="BY142" s="32">
        <v>0</v>
      </c>
      <c r="BZ142" s="32">
        <v>0</v>
      </c>
      <c r="CA142" s="32">
        <v>0</v>
      </c>
    </row>
    <row r="143" spans="1:79" ht="20.100000000000001" customHeight="1" x14ac:dyDescent="0.3">
      <c r="A143" s="5" t="s">
        <v>116</v>
      </c>
      <c r="B143" s="3" t="s">
        <v>445</v>
      </c>
      <c r="C143" s="3">
        <v>213</v>
      </c>
      <c r="D143" s="32">
        <v>0</v>
      </c>
      <c r="E143" s="32">
        <v>0</v>
      </c>
      <c r="F143" s="32">
        <v>0</v>
      </c>
      <c r="G143" s="32">
        <v>0</v>
      </c>
      <c r="H143" s="32">
        <v>0</v>
      </c>
      <c r="I143" s="32">
        <v>0</v>
      </c>
      <c r="J143" s="32">
        <v>0</v>
      </c>
      <c r="K143" s="32">
        <v>0</v>
      </c>
      <c r="L143" s="32">
        <v>0</v>
      </c>
      <c r="M143" s="32">
        <v>0</v>
      </c>
      <c r="N143" s="32">
        <v>0</v>
      </c>
      <c r="O143" s="32">
        <v>0</v>
      </c>
      <c r="P143" s="32">
        <v>0</v>
      </c>
      <c r="Q143" s="32">
        <v>0</v>
      </c>
      <c r="R143" s="32">
        <v>0</v>
      </c>
      <c r="S143" s="32">
        <v>0</v>
      </c>
      <c r="T143" s="32">
        <v>0</v>
      </c>
      <c r="U143" s="32">
        <v>0</v>
      </c>
      <c r="V143" s="32">
        <v>0</v>
      </c>
      <c r="W143" s="32">
        <v>0</v>
      </c>
      <c r="X143" s="32">
        <v>0</v>
      </c>
      <c r="Y143" s="32">
        <v>0</v>
      </c>
      <c r="Z143" s="32">
        <v>0</v>
      </c>
      <c r="AA143" s="32">
        <v>0</v>
      </c>
      <c r="AB143" s="32">
        <v>0</v>
      </c>
      <c r="AC143" s="32">
        <v>0</v>
      </c>
      <c r="AD143" s="32">
        <v>0</v>
      </c>
      <c r="AE143" s="32">
        <v>0</v>
      </c>
      <c r="AF143" s="32">
        <v>0</v>
      </c>
      <c r="AG143" s="32">
        <v>0</v>
      </c>
      <c r="AH143" s="32">
        <v>0</v>
      </c>
      <c r="AI143" s="32">
        <v>0</v>
      </c>
      <c r="AJ143" s="32">
        <v>0</v>
      </c>
      <c r="AK143" s="32">
        <v>0</v>
      </c>
      <c r="AL143" s="32">
        <v>0</v>
      </c>
      <c r="AM143" s="32">
        <v>0</v>
      </c>
      <c r="AN143" s="32">
        <v>0</v>
      </c>
      <c r="AO143" s="32">
        <v>0</v>
      </c>
      <c r="AP143" s="32">
        <v>0</v>
      </c>
      <c r="AQ143" s="32">
        <v>0</v>
      </c>
      <c r="AR143" s="32">
        <v>0</v>
      </c>
      <c r="AS143" s="32">
        <v>0</v>
      </c>
      <c r="AT143" s="32">
        <v>0</v>
      </c>
      <c r="AU143" s="32">
        <v>0</v>
      </c>
      <c r="AV143" s="32">
        <v>0</v>
      </c>
      <c r="AW143" s="32">
        <v>0</v>
      </c>
      <c r="AX143" s="32">
        <v>0</v>
      </c>
      <c r="AY143" s="32">
        <v>0</v>
      </c>
      <c r="AZ143" s="32">
        <v>0</v>
      </c>
      <c r="BA143" s="32">
        <v>0</v>
      </c>
      <c r="BB143" s="32">
        <v>0</v>
      </c>
      <c r="BC143" s="32">
        <v>0</v>
      </c>
      <c r="BD143" s="32">
        <v>0</v>
      </c>
      <c r="BE143" s="32">
        <v>0</v>
      </c>
      <c r="BF143" s="32">
        <v>0</v>
      </c>
      <c r="BG143" s="32">
        <v>0</v>
      </c>
      <c r="BH143" s="32">
        <v>0</v>
      </c>
      <c r="BI143" s="32">
        <v>0</v>
      </c>
      <c r="BJ143" s="32">
        <v>0</v>
      </c>
      <c r="BK143" s="32">
        <v>0</v>
      </c>
      <c r="BL143" s="32">
        <v>0</v>
      </c>
      <c r="BM143" s="32">
        <v>0</v>
      </c>
      <c r="BN143" s="32">
        <v>0</v>
      </c>
      <c r="BO143" s="32">
        <v>0</v>
      </c>
      <c r="BP143" s="32">
        <v>0</v>
      </c>
      <c r="BQ143" s="32">
        <v>0</v>
      </c>
      <c r="BR143" s="32">
        <v>0</v>
      </c>
      <c r="BS143" s="32">
        <v>0</v>
      </c>
      <c r="BT143" s="32">
        <v>0</v>
      </c>
      <c r="BU143" s="32">
        <v>0</v>
      </c>
      <c r="BV143" s="32">
        <v>0</v>
      </c>
      <c r="BW143" s="32">
        <v>0</v>
      </c>
      <c r="BX143" s="32">
        <v>0</v>
      </c>
      <c r="BY143" s="32">
        <v>0</v>
      </c>
      <c r="BZ143" s="32">
        <v>0</v>
      </c>
      <c r="CA143" s="32">
        <v>0</v>
      </c>
    </row>
    <row r="144" spans="1:79" ht="20.100000000000001" customHeight="1" x14ac:dyDescent="0.3">
      <c r="A144" s="5" t="s">
        <v>117</v>
      </c>
      <c r="B144" s="3" t="s">
        <v>446</v>
      </c>
      <c r="C144" s="3">
        <v>214</v>
      </c>
      <c r="D144" s="32">
        <v>0</v>
      </c>
      <c r="E144" s="32">
        <v>0</v>
      </c>
      <c r="F144" s="32">
        <v>0</v>
      </c>
      <c r="G144" s="32">
        <v>0</v>
      </c>
      <c r="H144" s="32">
        <v>0</v>
      </c>
      <c r="I144" s="32">
        <v>0</v>
      </c>
      <c r="J144" s="32">
        <v>0</v>
      </c>
      <c r="K144" s="32">
        <v>0</v>
      </c>
      <c r="L144" s="32">
        <v>0</v>
      </c>
      <c r="M144" s="32">
        <v>0</v>
      </c>
      <c r="N144" s="32">
        <v>0</v>
      </c>
      <c r="O144" s="32">
        <v>0</v>
      </c>
      <c r="P144" s="32">
        <v>0</v>
      </c>
      <c r="Q144" s="32">
        <v>0</v>
      </c>
      <c r="R144" s="32">
        <v>0</v>
      </c>
      <c r="S144" s="32">
        <v>0</v>
      </c>
      <c r="T144" s="32">
        <v>0</v>
      </c>
      <c r="U144" s="32">
        <v>0</v>
      </c>
      <c r="V144" s="32">
        <v>0</v>
      </c>
      <c r="W144" s="32">
        <v>0</v>
      </c>
      <c r="X144" s="32">
        <v>0</v>
      </c>
      <c r="Y144" s="32">
        <v>0</v>
      </c>
      <c r="Z144" s="32">
        <v>0</v>
      </c>
      <c r="AA144" s="32">
        <v>0</v>
      </c>
      <c r="AB144" s="32">
        <v>0</v>
      </c>
      <c r="AC144" s="32">
        <v>0</v>
      </c>
      <c r="AD144" s="32">
        <v>0</v>
      </c>
      <c r="AE144" s="32">
        <v>0</v>
      </c>
      <c r="AF144" s="32">
        <v>0</v>
      </c>
      <c r="AG144" s="32">
        <v>0</v>
      </c>
      <c r="AH144" s="32">
        <v>0</v>
      </c>
      <c r="AI144" s="32">
        <v>0</v>
      </c>
      <c r="AJ144" s="32">
        <v>0</v>
      </c>
      <c r="AK144" s="32">
        <v>0</v>
      </c>
      <c r="AL144" s="32">
        <v>0</v>
      </c>
      <c r="AM144" s="32">
        <v>0</v>
      </c>
      <c r="AN144" s="32">
        <v>0</v>
      </c>
      <c r="AO144" s="32">
        <v>0</v>
      </c>
      <c r="AP144" s="32">
        <v>0</v>
      </c>
      <c r="AQ144" s="32">
        <v>0</v>
      </c>
      <c r="AR144" s="32">
        <v>0</v>
      </c>
      <c r="AS144" s="32">
        <v>0</v>
      </c>
      <c r="AT144" s="32">
        <v>0</v>
      </c>
      <c r="AU144" s="32">
        <v>0</v>
      </c>
      <c r="AV144" s="32">
        <v>0</v>
      </c>
      <c r="AW144" s="32">
        <v>0</v>
      </c>
      <c r="AX144" s="32">
        <v>0</v>
      </c>
      <c r="AY144" s="32">
        <v>0</v>
      </c>
      <c r="AZ144" s="32">
        <v>0</v>
      </c>
      <c r="BA144" s="32">
        <v>0</v>
      </c>
      <c r="BB144" s="32">
        <v>0</v>
      </c>
      <c r="BC144" s="32">
        <v>0</v>
      </c>
      <c r="BD144" s="32">
        <v>0</v>
      </c>
      <c r="BE144" s="32">
        <v>0</v>
      </c>
      <c r="BF144" s="32">
        <v>0</v>
      </c>
      <c r="BG144" s="32">
        <v>0</v>
      </c>
      <c r="BH144" s="32">
        <v>0</v>
      </c>
      <c r="BI144" s="32">
        <v>0</v>
      </c>
      <c r="BJ144" s="32">
        <v>0</v>
      </c>
      <c r="BK144" s="32">
        <v>0</v>
      </c>
      <c r="BL144" s="32">
        <v>0</v>
      </c>
      <c r="BM144" s="32">
        <v>0</v>
      </c>
      <c r="BN144" s="32">
        <v>0</v>
      </c>
      <c r="BO144" s="32">
        <v>0</v>
      </c>
      <c r="BP144" s="32">
        <v>0</v>
      </c>
      <c r="BQ144" s="32">
        <v>0</v>
      </c>
      <c r="BR144" s="32">
        <v>0</v>
      </c>
      <c r="BS144" s="32">
        <v>0</v>
      </c>
      <c r="BT144" s="32">
        <v>0</v>
      </c>
      <c r="BU144" s="32">
        <v>0</v>
      </c>
      <c r="BV144" s="32">
        <v>0</v>
      </c>
      <c r="BW144" s="32">
        <v>0</v>
      </c>
      <c r="BX144" s="32">
        <v>0</v>
      </c>
      <c r="BY144" s="32">
        <v>0</v>
      </c>
      <c r="BZ144" s="32">
        <v>0</v>
      </c>
      <c r="CA144" s="32">
        <v>0</v>
      </c>
    </row>
    <row r="145" spans="1:79" ht="20.100000000000001" customHeight="1" x14ac:dyDescent="0.3">
      <c r="A145" s="5" t="s">
        <v>760</v>
      </c>
      <c r="B145" s="3" t="s">
        <v>761</v>
      </c>
      <c r="C145" s="3">
        <v>215.1</v>
      </c>
      <c r="D145" s="32">
        <v>0</v>
      </c>
      <c r="E145" s="32">
        <v>0</v>
      </c>
      <c r="F145" s="32">
        <v>0</v>
      </c>
      <c r="G145" s="32">
        <v>0</v>
      </c>
      <c r="H145" s="32">
        <v>0</v>
      </c>
      <c r="I145" s="32">
        <v>0</v>
      </c>
      <c r="J145" s="32">
        <v>0</v>
      </c>
      <c r="K145" s="32">
        <v>0</v>
      </c>
      <c r="L145" s="32">
        <v>0</v>
      </c>
      <c r="M145" s="32">
        <v>0</v>
      </c>
      <c r="N145" s="32">
        <v>0</v>
      </c>
      <c r="O145" s="32">
        <v>0</v>
      </c>
      <c r="P145" s="32">
        <v>0</v>
      </c>
      <c r="Q145" s="32">
        <v>0</v>
      </c>
      <c r="R145" s="32">
        <v>0</v>
      </c>
      <c r="S145" s="32">
        <v>0</v>
      </c>
      <c r="T145" s="32">
        <v>0</v>
      </c>
      <c r="U145" s="32">
        <v>0</v>
      </c>
      <c r="V145" s="32">
        <v>0</v>
      </c>
      <c r="W145" s="32">
        <v>0</v>
      </c>
      <c r="X145" s="32">
        <v>0</v>
      </c>
      <c r="Y145" s="32">
        <v>0</v>
      </c>
      <c r="Z145" s="32">
        <v>0</v>
      </c>
      <c r="AA145" s="32">
        <v>0</v>
      </c>
      <c r="AB145" s="32">
        <v>0</v>
      </c>
      <c r="AC145" s="32">
        <v>0</v>
      </c>
      <c r="AD145" s="32">
        <v>0</v>
      </c>
      <c r="AE145" s="32">
        <v>0</v>
      </c>
      <c r="AF145" s="32">
        <v>0</v>
      </c>
      <c r="AG145" s="32">
        <v>0</v>
      </c>
      <c r="AH145" s="32">
        <v>0</v>
      </c>
      <c r="AI145" s="32">
        <v>0</v>
      </c>
      <c r="AJ145" s="32">
        <v>0</v>
      </c>
      <c r="AK145" s="32">
        <v>0</v>
      </c>
      <c r="AL145" s="32">
        <v>0</v>
      </c>
      <c r="AM145" s="32">
        <v>0</v>
      </c>
      <c r="AN145" s="32">
        <v>0</v>
      </c>
      <c r="AO145" s="32">
        <v>0</v>
      </c>
      <c r="AP145" s="32">
        <v>0</v>
      </c>
      <c r="AQ145" s="32">
        <v>0</v>
      </c>
      <c r="AR145" s="32">
        <v>0</v>
      </c>
      <c r="AS145" s="32">
        <v>0</v>
      </c>
      <c r="AT145" s="32">
        <v>0</v>
      </c>
      <c r="AU145" s="32">
        <v>0</v>
      </c>
      <c r="AV145" s="32">
        <v>0</v>
      </c>
      <c r="AW145" s="32">
        <v>0</v>
      </c>
      <c r="AX145" s="32">
        <v>0</v>
      </c>
      <c r="AY145" s="32">
        <v>0</v>
      </c>
      <c r="AZ145" s="32">
        <v>0</v>
      </c>
      <c r="BA145" s="32">
        <v>0</v>
      </c>
      <c r="BB145" s="32">
        <v>0</v>
      </c>
      <c r="BC145" s="32">
        <v>0</v>
      </c>
      <c r="BD145" s="32">
        <v>0</v>
      </c>
      <c r="BE145" s="32">
        <v>0</v>
      </c>
      <c r="BF145" s="32">
        <v>0</v>
      </c>
      <c r="BG145" s="32">
        <v>0</v>
      </c>
      <c r="BH145" s="32">
        <v>0</v>
      </c>
      <c r="BI145" s="32">
        <v>0</v>
      </c>
      <c r="BJ145" s="32">
        <v>0</v>
      </c>
      <c r="BK145" s="32">
        <v>0</v>
      </c>
      <c r="BL145" s="32">
        <v>0</v>
      </c>
      <c r="BM145" s="32">
        <v>0</v>
      </c>
      <c r="BN145" s="32">
        <v>0</v>
      </c>
      <c r="BO145" s="32">
        <v>0</v>
      </c>
      <c r="BP145" s="32">
        <v>0</v>
      </c>
      <c r="BQ145" s="32">
        <v>0</v>
      </c>
      <c r="BR145" s="32">
        <v>0</v>
      </c>
      <c r="BS145" s="32">
        <v>0</v>
      </c>
      <c r="BT145" s="32">
        <v>0</v>
      </c>
      <c r="BU145" s="32">
        <v>2</v>
      </c>
      <c r="BV145" s="32">
        <v>0</v>
      </c>
      <c r="BW145" s="32">
        <v>0</v>
      </c>
      <c r="BX145" s="32">
        <v>0</v>
      </c>
      <c r="BY145" s="32">
        <v>0</v>
      </c>
      <c r="BZ145" s="32">
        <v>0</v>
      </c>
      <c r="CA145" s="32">
        <v>0</v>
      </c>
    </row>
    <row r="146" spans="1:79" ht="20.100000000000001" customHeight="1" x14ac:dyDescent="0.3">
      <c r="A146" s="5" t="s">
        <v>762</v>
      </c>
      <c r="B146" s="3" t="s">
        <v>763</v>
      </c>
      <c r="C146" s="3">
        <v>215.2</v>
      </c>
      <c r="D146" s="32">
        <v>0</v>
      </c>
      <c r="E146" s="32">
        <v>0</v>
      </c>
      <c r="F146" s="32">
        <v>0</v>
      </c>
      <c r="G146" s="32">
        <v>0</v>
      </c>
      <c r="H146" s="32">
        <v>0</v>
      </c>
      <c r="I146" s="32">
        <v>0</v>
      </c>
      <c r="J146" s="32">
        <v>0</v>
      </c>
      <c r="K146" s="32">
        <v>0</v>
      </c>
      <c r="L146" s="32">
        <v>0</v>
      </c>
      <c r="M146" s="32">
        <v>0</v>
      </c>
      <c r="N146" s="32">
        <v>0</v>
      </c>
      <c r="O146" s="32">
        <v>0</v>
      </c>
      <c r="P146" s="32">
        <v>0</v>
      </c>
      <c r="Q146" s="32">
        <v>0</v>
      </c>
      <c r="R146" s="32">
        <v>0</v>
      </c>
      <c r="S146" s="32">
        <v>0</v>
      </c>
      <c r="T146" s="32">
        <v>0</v>
      </c>
      <c r="U146" s="32">
        <v>0</v>
      </c>
      <c r="V146" s="32">
        <v>0</v>
      </c>
      <c r="W146" s="32">
        <v>0</v>
      </c>
      <c r="X146" s="32">
        <v>0</v>
      </c>
      <c r="Y146" s="32">
        <v>0</v>
      </c>
      <c r="Z146" s="32">
        <v>0</v>
      </c>
      <c r="AA146" s="32">
        <v>0</v>
      </c>
      <c r="AB146" s="32">
        <v>0</v>
      </c>
      <c r="AC146" s="32">
        <v>0</v>
      </c>
      <c r="AD146" s="32">
        <v>0</v>
      </c>
      <c r="AE146" s="32">
        <v>0</v>
      </c>
      <c r="AF146" s="32">
        <v>0</v>
      </c>
      <c r="AG146" s="32">
        <v>0</v>
      </c>
      <c r="AH146" s="32">
        <v>0</v>
      </c>
      <c r="AI146" s="32">
        <v>0</v>
      </c>
      <c r="AJ146" s="32">
        <v>0</v>
      </c>
      <c r="AK146" s="32">
        <v>0</v>
      </c>
      <c r="AL146" s="32">
        <v>0</v>
      </c>
      <c r="AM146" s="32">
        <v>0</v>
      </c>
      <c r="AN146" s="32">
        <v>0</v>
      </c>
      <c r="AO146" s="32">
        <v>0</v>
      </c>
      <c r="AP146" s="32">
        <v>0</v>
      </c>
      <c r="AQ146" s="32">
        <v>0</v>
      </c>
      <c r="AR146" s="32">
        <v>0</v>
      </c>
      <c r="AS146" s="32">
        <v>0</v>
      </c>
      <c r="AT146" s="32">
        <v>0</v>
      </c>
      <c r="AU146" s="32">
        <v>0</v>
      </c>
      <c r="AV146" s="32">
        <v>0</v>
      </c>
      <c r="AW146" s="32">
        <v>0</v>
      </c>
      <c r="AX146" s="32">
        <v>0</v>
      </c>
      <c r="AY146" s="32">
        <v>0</v>
      </c>
      <c r="AZ146" s="32">
        <v>0</v>
      </c>
      <c r="BA146" s="32">
        <v>0</v>
      </c>
      <c r="BB146" s="32">
        <v>0</v>
      </c>
      <c r="BC146" s="32">
        <v>0</v>
      </c>
      <c r="BD146" s="32">
        <v>0</v>
      </c>
      <c r="BE146" s="32">
        <v>0</v>
      </c>
      <c r="BF146" s="32">
        <v>0</v>
      </c>
      <c r="BG146" s="32">
        <v>0</v>
      </c>
      <c r="BH146" s="32">
        <v>0</v>
      </c>
      <c r="BI146" s="32">
        <v>0</v>
      </c>
      <c r="BJ146" s="32">
        <v>0</v>
      </c>
      <c r="BK146" s="32">
        <v>0</v>
      </c>
      <c r="BL146" s="32">
        <v>0</v>
      </c>
      <c r="BM146" s="32">
        <v>0</v>
      </c>
      <c r="BN146" s="32">
        <v>0</v>
      </c>
      <c r="BO146" s="32">
        <v>0</v>
      </c>
      <c r="BP146" s="32">
        <v>0</v>
      </c>
      <c r="BQ146" s="32">
        <v>0</v>
      </c>
      <c r="BR146" s="32">
        <v>0</v>
      </c>
      <c r="BS146" s="32">
        <v>0</v>
      </c>
      <c r="BT146" s="32">
        <v>0</v>
      </c>
      <c r="BU146" s="32">
        <v>0</v>
      </c>
      <c r="BV146" s="32">
        <v>0</v>
      </c>
      <c r="BW146" s="32">
        <v>0</v>
      </c>
      <c r="BX146" s="32">
        <v>0</v>
      </c>
      <c r="BY146" s="32">
        <v>0</v>
      </c>
      <c r="BZ146" s="32">
        <v>0</v>
      </c>
      <c r="CA146" s="32">
        <v>0</v>
      </c>
    </row>
    <row r="147" spans="1:79" ht="20.100000000000001" customHeight="1" x14ac:dyDescent="0.3">
      <c r="A147" s="5" t="s">
        <v>118</v>
      </c>
      <c r="B147" s="3" t="s">
        <v>579</v>
      </c>
      <c r="C147" s="3">
        <v>216</v>
      </c>
      <c r="D147" s="32">
        <v>0</v>
      </c>
      <c r="E147" s="32">
        <v>0</v>
      </c>
      <c r="F147" s="32">
        <v>0</v>
      </c>
      <c r="G147" s="32">
        <v>0</v>
      </c>
      <c r="H147" s="32">
        <v>0</v>
      </c>
      <c r="I147" s="32">
        <v>0</v>
      </c>
      <c r="J147" s="32">
        <v>0</v>
      </c>
      <c r="K147" s="32">
        <v>0</v>
      </c>
      <c r="L147" s="32">
        <v>0</v>
      </c>
      <c r="M147" s="32">
        <v>0</v>
      </c>
      <c r="N147" s="32">
        <v>0</v>
      </c>
      <c r="O147" s="32">
        <v>0</v>
      </c>
      <c r="P147" s="32">
        <v>0</v>
      </c>
      <c r="Q147" s="32">
        <v>0</v>
      </c>
      <c r="R147" s="32">
        <v>0</v>
      </c>
      <c r="S147" s="32">
        <v>0</v>
      </c>
      <c r="T147" s="32">
        <v>0</v>
      </c>
      <c r="U147" s="32">
        <v>0</v>
      </c>
      <c r="V147" s="32">
        <v>0</v>
      </c>
      <c r="W147" s="32">
        <v>0</v>
      </c>
      <c r="X147" s="32">
        <v>0</v>
      </c>
      <c r="Y147" s="32">
        <v>0</v>
      </c>
      <c r="Z147" s="32">
        <v>0</v>
      </c>
      <c r="AA147" s="32">
        <v>0</v>
      </c>
      <c r="AB147" s="32">
        <v>0</v>
      </c>
      <c r="AC147" s="32">
        <v>0</v>
      </c>
      <c r="AD147" s="32">
        <v>0</v>
      </c>
      <c r="AE147" s="32">
        <v>0</v>
      </c>
      <c r="AF147" s="32">
        <v>0</v>
      </c>
      <c r="AG147" s="32">
        <v>0</v>
      </c>
      <c r="AH147" s="32">
        <v>0</v>
      </c>
      <c r="AI147" s="32">
        <v>0</v>
      </c>
      <c r="AJ147" s="32">
        <v>0</v>
      </c>
      <c r="AK147" s="32">
        <v>0</v>
      </c>
      <c r="AL147" s="32">
        <v>0</v>
      </c>
      <c r="AM147" s="32">
        <v>0</v>
      </c>
      <c r="AN147" s="32">
        <v>0</v>
      </c>
      <c r="AO147" s="32">
        <v>0</v>
      </c>
      <c r="AP147" s="32">
        <v>0</v>
      </c>
      <c r="AQ147" s="32">
        <v>0</v>
      </c>
      <c r="AR147" s="32">
        <v>0</v>
      </c>
      <c r="AS147" s="32">
        <v>0</v>
      </c>
      <c r="AT147" s="32">
        <v>0</v>
      </c>
      <c r="AU147" s="32">
        <v>0</v>
      </c>
      <c r="AV147" s="32">
        <v>0</v>
      </c>
      <c r="AW147" s="32">
        <v>0</v>
      </c>
      <c r="AX147" s="32">
        <v>0</v>
      </c>
      <c r="AY147" s="32">
        <v>0</v>
      </c>
      <c r="AZ147" s="32">
        <v>0</v>
      </c>
      <c r="BA147" s="32">
        <v>0</v>
      </c>
      <c r="BB147" s="32">
        <v>0</v>
      </c>
      <c r="BC147" s="32">
        <v>0</v>
      </c>
      <c r="BD147" s="32">
        <v>0</v>
      </c>
      <c r="BE147" s="32">
        <v>0</v>
      </c>
      <c r="BF147" s="32">
        <v>0</v>
      </c>
      <c r="BG147" s="32">
        <v>0</v>
      </c>
      <c r="BH147" s="32">
        <v>0</v>
      </c>
      <c r="BI147" s="32">
        <v>0</v>
      </c>
      <c r="BJ147" s="32">
        <v>0</v>
      </c>
      <c r="BK147" s="32">
        <v>0</v>
      </c>
      <c r="BL147" s="32">
        <v>0</v>
      </c>
      <c r="BM147" s="32">
        <v>0</v>
      </c>
      <c r="BN147" s="32">
        <v>0</v>
      </c>
      <c r="BO147" s="32">
        <v>0</v>
      </c>
      <c r="BP147" s="32">
        <v>0</v>
      </c>
      <c r="BQ147" s="32">
        <v>0</v>
      </c>
      <c r="BR147" s="32">
        <v>0</v>
      </c>
      <c r="BS147" s="32">
        <v>0</v>
      </c>
      <c r="BT147" s="32">
        <v>0</v>
      </c>
      <c r="BU147" s="32">
        <v>0</v>
      </c>
      <c r="BV147" s="32">
        <v>0</v>
      </c>
      <c r="BW147" s="32">
        <v>0</v>
      </c>
      <c r="BX147" s="32">
        <v>0</v>
      </c>
      <c r="BY147" s="32">
        <v>0</v>
      </c>
      <c r="BZ147" s="32">
        <v>0</v>
      </c>
      <c r="CA147" s="32">
        <v>0</v>
      </c>
    </row>
    <row r="148" spans="1:79" ht="20.100000000000001" customHeight="1" x14ac:dyDescent="0.3">
      <c r="A148" s="5" t="s">
        <v>119</v>
      </c>
      <c r="B148" s="3" t="s">
        <v>422</v>
      </c>
      <c r="C148" s="3"/>
      <c r="D148" s="32">
        <v>0</v>
      </c>
      <c r="E148" s="32">
        <v>0</v>
      </c>
      <c r="F148" s="32">
        <v>0</v>
      </c>
      <c r="G148" s="32">
        <v>0</v>
      </c>
      <c r="H148" s="32">
        <v>0</v>
      </c>
      <c r="I148" s="32">
        <v>0</v>
      </c>
      <c r="J148" s="32">
        <v>0</v>
      </c>
      <c r="K148" s="32">
        <v>0</v>
      </c>
      <c r="L148" s="32">
        <v>0</v>
      </c>
      <c r="M148" s="32">
        <v>0</v>
      </c>
      <c r="N148" s="32">
        <v>0</v>
      </c>
      <c r="O148" s="32">
        <v>0</v>
      </c>
      <c r="P148" s="32">
        <v>0</v>
      </c>
      <c r="Q148" s="32">
        <v>0</v>
      </c>
      <c r="R148" s="32">
        <v>0</v>
      </c>
      <c r="S148" s="32">
        <v>0</v>
      </c>
      <c r="T148" s="32">
        <v>0</v>
      </c>
      <c r="U148" s="32">
        <v>0</v>
      </c>
      <c r="V148" s="32">
        <v>0</v>
      </c>
      <c r="W148" s="32">
        <v>0</v>
      </c>
      <c r="X148" s="32">
        <v>0</v>
      </c>
      <c r="Y148" s="32">
        <v>0</v>
      </c>
      <c r="Z148" s="32">
        <v>0</v>
      </c>
      <c r="AA148" s="32">
        <v>0</v>
      </c>
      <c r="AB148" s="32">
        <v>0</v>
      </c>
      <c r="AC148" s="32">
        <v>0</v>
      </c>
      <c r="AD148" s="32">
        <v>0</v>
      </c>
      <c r="AE148" s="32">
        <v>0</v>
      </c>
      <c r="AF148" s="32">
        <v>0</v>
      </c>
      <c r="AG148" s="32">
        <v>0</v>
      </c>
      <c r="AH148" s="32">
        <v>0</v>
      </c>
      <c r="AI148" s="32">
        <v>0</v>
      </c>
      <c r="AJ148" s="32">
        <v>0</v>
      </c>
      <c r="AK148" s="32">
        <v>0</v>
      </c>
      <c r="AL148" s="32">
        <v>0</v>
      </c>
      <c r="AM148" s="32">
        <v>0</v>
      </c>
      <c r="AN148" s="32">
        <v>0</v>
      </c>
      <c r="AO148" s="32">
        <v>0</v>
      </c>
      <c r="AP148" s="32">
        <v>0</v>
      </c>
      <c r="AQ148" s="32">
        <v>0</v>
      </c>
      <c r="AR148" s="32">
        <v>0</v>
      </c>
      <c r="AS148" s="32">
        <v>0</v>
      </c>
      <c r="AT148" s="32">
        <v>0</v>
      </c>
      <c r="AU148" s="32">
        <v>0</v>
      </c>
      <c r="AV148" s="32">
        <v>0</v>
      </c>
      <c r="AW148" s="32">
        <v>0</v>
      </c>
      <c r="AX148" s="32">
        <v>0</v>
      </c>
      <c r="AY148" s="32">
        <v>0</v>
      </c>
      <c r="AZ148" s="32">
        <v>0</v>
      </c>
      <c r="BA148" s="32">
        <v>0</v>
      </c>
      <c r="BB148" s="32">
        <v>0</v>
      </c>
      <c r="BC148" s="32">
        <v>0</v>
      </c>
      <c r="BD148" s="32">
        <v>0</v>
      </c>
      <c r="BE148" s="32">
        <v>0</v>
      </c>
      <c r="BF148" s="32">
        <v>0</v>
      </c>
      <c r="BG148" s="32">
        <v>0</v>
      </c>
      <c r="BH148" s="32">
        <v>0</v>
      </c>
      <c r="BI148" s="32">
        <v>0</v>
      </c>
      <c r="BJ148" s="32">
        <v>0</v>
      </c>
      <c r="BK148" s="32">
        <v>0</v>
      </c>
      <c r="BL148" s="32">
        <v>0</v>
      </c>
      <c r="BM148" s="32">
        <v>0</v>
      </c>
      <c r="BN148" s="32">
        <v>0</v>
      </c>
      <c r="BO148" s="32">
        <v>0</v>
      </c>
      <c r="BP148" s="32">
        <v>0</v>
      </c>
      <c r="BQ148" s="32">
        <v>0</v>
      </c>
      <c r="BR148" s="32">
        <v>0</v>
      </c>
      <c r="BS148" s="32">
        <v>0</v>
      </c>
      <c r="BT148" s="32">
        <v>0</v>
      </c>
      <c r="BU148" s="32">
        <v>0</v>
      </c>
      <c r="BV148" s="32">
        <v>0</v>
      </c>
      <c r="BW148" s="32">
        <v>0</v>
      </c>
      <c r="BX148" s="32">
        <v>0</v>
      </c>
      <c r="BY148" s="32">
        <v>0</v>
      </c>
      <c r="BZ148" s="32">
        <v>0</v>
      </c>
      <c r="CA148" s="32">
        <v>0</v>
      </c>
    </row>
    <row r="149" spans="1:79" ht="20.100000000000001" customHeight="1" x14ac:dyDescent="0.3">
      <c r="A149" s="40" t="s">
        <v>120</v>
      </c>
      <c r="B149" s="39" t="s">
        <v>447</v>
      </c>
      <c r="C149" s="3"/>
      <c r="D149" s="1">
        <f>SUM(D150:D189)</f>
        <v>0</v>
      </c>
      <c r="E149" s="1">
        <f t="shared" ref="E149:BP149" si="14">SUM(E150:E189)</f>
        <v>1</v>
      </c>
      <c r="F149" s="1">
        <f t="shared" si="14"/>
        <v>1</v>
      </c>
      <c r="G149" s="1">
        <f t="shared" si="14"/>
        <v>0</v>
      </c>
      <c r="H149" s="1">
        <f t="shared" si="14"/>
        <v>0</v>
      </c>
      <c r="I149" s="1">
        <f t="shared" si="14"/>
        <v>85</v>
      </c>
      <c r="J149" s="1">
        <f t="shared" si="14"/>
        <v>0</v>
      </c>
      <c r="K149" s="1">
        <f t="shared" si="14"/>
        <v>0</v>
      </c>
      <c r="L149" s="1">
        <f t="shared" si="14"/>
        <v>85</v>
      </c>
      <c r="M149" s="1">
        <f t="shared" si="14"/>
        <v>4</v>
      </c>
      <c r="N149" s="1">
        <f t="shared" si="14"/>
        <v>0</v>
      </c>
      <c r="O149" s="1">
        <f t="shared" si="14"/>
        <v>7</v>
      </c>
      <c r="P149" s="1">
        <f t="shared" si="14"/>
        <v>1</v>
      </c>
      <c r="Q149" s="1">
        <f t="shared" si="14"/>
        <v>1</v>
      </c>
      <c r="R149" s="1">
        <f t="shared" si="14"/>
        <v>1</v>
      </c>
      <c r="S149" s="1">
        <f t="shared" si="14"/>
        <v>0</v>
      </c>
      <c r="T149" s="1">
        <f t="shared" si="14"/>
        <v>0</v>
      </c>
      <c r="U149" s="1">
        <f t="shared" si="14"/>
        <v>0</v>
      </c>
      <c r="V149" s="1">
        <f t="shared" si="14"/>
        <v>0</v>
      </c>
      <c r="W149" s="1">
        <f t="shared" si="14"/>
        <v>10</v>
      </c>
      <c r="X149" s="1">
        <f t="shared" si="14"/>
        <v>0</v>
      </c>
      <c r="Y149" s="1">
        <f t="shared" si="14"/>
        <v>74</v>
      </c>
      <c r="Z149" s="1">
        <f t="shared" si="14"/>
        <v>0</v>
      </c>
      <c r="AA149" s="1">
        <f t="shared" si="14"/>
        <v>0</v>
      </c>
      <c r="AB149" s="1">
        <f t="shared" si="14"/>
        <v>0</v>
      </c>
      <c r="AC149" s="1">
        <f t="shared" si="14"/>
        <v>1</v>
      </c>
      <c r="AD149" s="1">
        <f t="shared" si="14"/>
        <v>9</v>
      </c>
      <c r="AE149" s="1">
        <f t="shared" si="14"/>
        <v>0</v>
      </c>
      <c r="AF149" s="1">
        <f t="shared" si="14"/>
        <v>0</v>
      </c>
      <c r="AG149" s="1">
        <f t="shared" si="14"/>
        <v>0</v>
      </c>
      <c r="AH149" s="1">
        <f t="shared" si="14"/>
        <v>10</v>
      </c>
      <c r="AI149" s="1">
        <f t="shared" si="14"/>
        <v>0</v>
      </c>
      <c r="AJ149" s="1">
        <f t="shared" si="14"/>
        <v>0</v>
      </c>
      <c r="AK149" s="1">
        <f t="shared" si="14"/>
        <v>0</v>
      </c>
      <c r="AL149" s="1">
        <f t="shared" si="14"/>
        <v>0</v>
      </c>
      <c r="AM149" s="1">
        <f t="shared" si="14"/>
        <v>0</v>
      </c>
      <c r="AN149" s="1">
        <f t="shared" si="14"/>
        <v>0</v>
      </c>
      <c r="AO149" s="1">
        <f t="shared" si="14"/>
        <v>32</v>
      </c>
      <c r="AP149" s="1">
        <f t="shared" si="14"/>
        <v>44</v>
      </c>
      <c r="AQ149" s="1">
        <f t="shared" si="14"/>
        <v>9</v>
      </c>
      <c r="AR149" s="1">
        <f t="shared" si="14"/>
        <v>2</v>
      </c>
      <c r="AS149" s="1">
        <f t="shared" si="14"/>
        <v>18</v>
      </c>
      <c r="AT149" s="1">
        <f t="shared" si="14"/>
        <v>11</v>
      </c>
      <c r="AU149" s="1">
        <f t="shared" si="14"/>
        <v>0</v>
      </c>
      <c r="AV149" s="1">
        <f t="shared" si="14"/>
        <v>1</v>
      </c>
      <c r="AW149" s="1">
        <f t="shared" si="14"/>
        <v>53</v>
      </c>
      <c r="AX149" s="1">
        <f t="shared" si="14"/>
        <v>0</v>
      </c>
      <c r="AY149" s="1">
        <f t="shared" si="14"/>
        <v>84</v>
      </c>
      <c r="AZ149" s="1">
        <f t="shared" si="14"/>
        <v>0</v>
      </c>
      <c r="BA149" s="1">
        <f t="shared" si="14"/>
        <v>1</v>
      </c>
      <c r="BB149" s="1">
        <f t="shared" si="14"/>
        <v>11</v>
      </c>
      <c r="BC149" s="1">
        <f t="shared" si="14"/>
        <v>2</v>
      </c>
      <c r="BD149" s="1">
        <f t="shared" si="14"/>
        <v>0</v>
      </c>
      <c r="BE149" s="1">
        <f t="shared" si="14"/>
        <v>0</v>
      </c>
      <c r="BF149" s="1">
        <f t="shared" si="14"/>
        <v>2</v>
      </c>
      <c r="BG149" s="1">
        <f t="shared" si="14"/>
        <v>0</v>
      </c>
      <c r="BH149" s="1">
        <f t="shared" si="14"/>
        <v>1</v>
      </c>
      <c r="BI149" s="1">
        <f t="shared" si="14"/>
        <v>0</v>
      </c>
      <c r="BJ149" s="1">
        <f t="shared" si="14"/>
        <v>1</v>
      </c>
      <c r="BK149" s="1">
        <f t="shared" si="14"/>
        <v>1</v>
      </c>
      <c r="BL149" s="1">
        <f t="shared" si="14"/>
        <v>0</v>
      </c>
      <c r="BM149" s="1">
        <f t="shared" si="14"/>
        <v>0</v>
      </c>
      <c r="BN149" s="1">
        <f t="shared" si="14"/>
        <v>0</v>
      </c>
      <c r="BO149" s="1">
        <f t="shared" si="14"/>
        <v>0</v>
      </c>
      <c r="BP149" s="1">
        <f t="shared" si="14"/>
        <v>1</v>
      </c>
      <c r="BQ149" s="1">
        <f t="shared" ref="BQ149:CA149" si="15">SUM(BQ150:BQ189)</f>
        <v>0</v>
      </c>
      <c r="BR149" s="1">
        <f t="shared" si="15"/>
        <v>0</v>
      </c>
      <c r="BS149" s="1">
        <f t="shared" si="15"/>
        <v>1</v>
      </c>
      <c r="BT149" s="1">
        <f t="shared" si="15"/>
        <v>0</v>
      </c>
      <c r="BU149" s="1">
        <f t="shared" si="15"/>
        <v>97</v>
      </c>
      <c r="BV149" s="1">
        <f t="shared" si="15"/>
        <v>0</v>
      </c>
      <c r="BW149" s="1">
        <f t="shared" si="15"/>
        <v>0</v>
      </c>
      <c r="BX149" s="1">
        <f t="shared" si="15"/>
        <v>0</v>
      </c>
      <c r="BY149" s="1">
        <f t="shared" si="15"/>
        <v>85</v>
      </c>
      <c r="BZ149" s="1">
        <f t="shared" si="15"/>
        <v>0</v>
      </c>
      <c r="CA149" s="1">
        <f t="shared" si="15"/>
        <v>0</v>
      </c>
    </row>
    <row r="150" spans="1:79" ht="20.100000000000001" customHeight="1" x14ac:dyDescent="0.3">
      <c r="A150" s="5" t="s">
        <v>764</v>
      </c>
      <c r="B150" s="3" t="s">
        <v>448</v>
      </c>
      <c r="C150" s="3">
        <v>217</v>
      </c>
      <c r="D150" s="32">
        <v>0</v>
      </c>
      <c r="E150" s="32">
        <v>0</v>
      </c>
      <c r="F150" s="32">
        <v>0</v>
      </c>
      <c r="G150" s="32">
        <v>0</v>
      </c>
      <c r="H150" s="32">
        <v>0</v>
      </c>
      <c r="I150" s="32">
        <v>0</v>
      </c>
      <c r="J150" s="32">
        <v>0</v>
      </c>
      <c r="K150" s="32">
        <v>0</v>
      </c>
      <c r="L150" s="32">
        <v>0</v>
      </c>
      <c r="M150" s="32">
        <v>0</v>
      </c>
      <c r="N150" s="32">
        <v>0</v>
      </c>
      <c r="O150" s="32">
        <v>0</v>
      </c>
      <c r="P150" s="32">
        <v>0</v>
      </c>
      <c r="Q150" s="32">
        <v>0</v>
      </c>
      <c r="R150" s="32">
        <v>0</v>
      </c>
      <c r="S150" s="32">
        <v>0</v>
      </c>
      <c r="T150" s="32">
        <v>0</v>
      </c>
      <c r="U150" s="32">
        <v>0</v>
      </c>
      <c r="V150" s="32">
        <v>0</v>
      </c>
      <c r="W150" s="32">
        <v>0</v>
      </c>
      <c r="X150" s="32">
        <v>0</v>
      </c>
      <c r="Y150" s="32">
        <v>0</v>
      </c>
      <c r="Z150" s="32">
        <v>0</v>
      </c>
      <c r="AA150" s="32">
        <v>0</v>
      </c>
      <c r="AB150" s="32">
        <v>0</v>
      </c>
      <c r="AC150" s="32">
        <v>0</v>
      </c>
      <c r="AD150" s="32">
        <v>0</v>
      </c>
      <c r="AE150" s="32">
        <v>0</v>
      </c>
      <c r="AF150" s="32">
        <v>0</v>
      </c>
      <c r="AG150" s="32">
        <v>0</v>
      </c>
      <c r="AH150" s="32">
        <v>0</v>
      </c>
      <c r="AI150" s="32">
        <v>0</v>
      </c>
      <c r="AJ150" s="32">
        <v>0</v>
      </c>
      <c r="AK150" s="32">
        <v>0</v>
      </c>
      <c r="AL150" s="32">
        <v>0</v>
      </c>
      <c r="AM150" s="32">
        <v>0</v>
      </c>
      <c r="AN150" s="32">
        <v>0</v>
      </c>
      <c r="AO150" s="32">
        <v>0</v>
      </c>
      <c r="AP150" s="32">
        <v>0</v>
      </c>
      <c r="AQ150" s="32">
        <v>0</v>
      </c>
      <c r="AR150" s="32">
        <v>0</v>
      </c>
      <c r="AS150" s="32">
        <v>0</v>
      </c>
      <c r="AT150" s="32">
        <v>0</v>
      </c>
      <c r="AU150" s="32">
        <v>0</v>
      </c>
      <c r="AV150" s="32">
        <v>0</v>
      </c>
      <c r="AW150" s="32">
        <v>0</v>
      </c>
      <c r="AX150" s="32">
        <v>0</v>
      </c>
      <c r="AY150" s="32">
        <v>0</v>
      </c>
      <c r="AZ150" s="32">
        <v>0</v>
      </c>
      <c r="BA150" s="32">
        <v>0</v>
      </c>
      <c r="BB150" s="32">
        <v>0</v>
      </c>
      <c r="BC150" s="32">
        <v>0</v>
      </c>
      <c r="BD150" s="32">
        <v>0</v>
      </c>
      <c r="BE150" s="32">
        <v>0</v>
      </c>
      <c r="BF150" s="32">
        <v>0</v>
      </c>
      <c r="BG150" s="32">
        <v>0</v>
      </c>
      <c r="BH150" s="32">
        <v>0</v>
      </c>
      <c r="BI150" s="32">
        <v>0</v>
      </c>
      <c r="BJ150" s="32">
        <v>0</v>
      </c>
      <c r="BK150" s="32">
        <v>0</v>
      </c>
      <c r="BL150" s="32">
        <v>0</v>
      </c>
      <c r="BM150" s="32">
        <v>0</v>
      </c>
      <c r="BN150" s="32">
        <v>0</v>
      </c>
      <c r="BO150" s="32">
        <v>0</v>
      </c>
      <c r="BP150" s="32">
        <v>0</v>
      </c>
      <c r="BQ150" s="32">
        <v>0</v>
      </c>
      <c r="BR150" s="32">
        <v>0</v>
      </c>
      <c r="BS150" s="32">
        <v>0</v>
      </c>
      <c r="BT150" s="32">
        <v>0</v>
      </c>
      <c r="BU150" s="32">
        <v>0</v>
      </c>
      <c r="BV150" s="32">
        <v>0</v>
      </c>
      <c r="BW150" s="32">
        <v>0</v>
      </c>
      <c r="BX150" s="32">
        <v>0</v>
      </c>
      <c r="BY150" s="32">
        <v>0</v>
      </c>
      <c r="BZ150" s="32">
        <v>0</v>
      </c>
      <c r="CA150" s="32">
        <v>0</v>
      </c>
    </row>
    <row r="151" spans="1:79" ht="20.100000000000001" customHeight="1" x14ac:dyDescent="0.3">
      <c r="A151" s="5" t="s">
        <v>765</v>
      </c>
      <c r="B151" s="14" t="s">
        <v>705</v>
      </c>
      <c r="C151" s="3">
        <v>217.1</v>
      </c>
      <c r="D151" s="32">
        <v>0</v>
      </c>
      <c r="E151" s="32">
        <v>0</v>
      </c>
      <c r="F151" s="32">
        <v>0</v>
      </c>
      <c r="G151" s="32">
        <v>0</v>
      </c>
      <c r="H151" s="32">
        <v>0</v>
      </c>
      <c r="I151" s="32">
        <v>0</v>
      </c>
      <c r="J151" s="32">
        <v>0</v>
      </c>
      <c r="K151" s="32">
        <v>0</v>
      </c>
      <c r="L151" s="32">
        <v>0</v>
      </c>
      <c r="M151" s="32">
        <v>0</v>
      </c>
      <c r="N151" s="32">
        <v>0</v>
      </c>
      <c r="O151" s="32">
        <v>0</v>
      </c>
      <c r="P151" s="32">
        <v>0</v>
      </c>
      <c r="Q151" s="32">
        <v>0</v>
      </c>
      <c r="R151" s="32">
        <v>0</v>
      </c>
      <c r="S151" s="32">
        <v>0</v>
      </c>
      <c r="T151" s="32">
        <v>0</v>
      </c>
      <c r="U151" s="32">
        <v>0</v>
      </c>
      <c r="V151" s="32">
        <v>0</v>
      </c>
      <c r="W151" s="32">
        <v>0</v>
      </c>
      <c r="X151" s="32">
        <v>0</v>
      </c>
      <c r="Y151" s="32">
        <v>0</v>
      </c>
      <c r="Z151" s="32">
        <v>0</v>
      </c>
      <c r="AA151" s="32">
        <v>0</v>
      </c>
      <c r="AB151" s="32">
        <v>0</v>
      </c>
      <c r="AC151" s="32">
        <v>0</v>
      </c>
      <c r="AD151" s="32">
        <v>0</v>
      </c>
      <c r="AE151" s="32">
        <v>0</v>
      </c>
      <c r="AF151" s="32">
        <v>0</v>
      </c>
      <c r="AG151" s="32">
        <v>0</v>
      </c>
      <c r="AH151" s="32">
        <v>0</v>
      </c>
      <c r="AI151" s="32">
        <v>0</v>
      </c>
      <c r="AJ151" s="32">
        <v>0</v>
      </c>
      <c r="AK151" s="32">
        <v>0</v>
      </c>
      <c r="AL151" s="32">
        <v>0</v>
      </c>
      <c r="AM151" s="32">
        <v>0</v>
      </c>
      <c r="AN151" s="32">
        <v>0</v>
      </c>
      <c r="AO151" s="32">
        <v>0</v>
      </c>
      <c r="AP151" s="32">
        <v>0</v>
      </c>
      <c r="AQ151" s="32">
        <v>0</v>
      </c>
      <c r="AR151" s="32">
        <v>0</v>
      </c>
      <c r="AS151" s="32">
        <v>0</v>
      </c>
      <c r="AT151" s="32">
        <v>0</v>
      </c>
      <c r="AU151" s="32">
        <v>0</v>
      </c>
      <c r="AV151" s="32">
        <v>0</v>
      </c>
      <c r="AW151" s="32">
        <v>0</v>
      </c>
      <c r="AX151" s="32">
        <v>0</v>
      </c>
      <c r="AY151" s="32">
        <v>0</v>
      </c>
      <c r="AZ151" s="32">
        <v>0</v>
      </c>
      <c r="BA151" s="32">
        <v>0</v>
      </c>
      <c r="BB151" s="32">
        <v>0</v>
      </c>
      <c r="BC151" s="32">
        <v>0</v>
      </c>
      <c r="BD151" s="32">
        <v>0</v>
      </c>
      <c r="BE151" s="32">
        <v>0</v>
      </c>
      <c r="BF151" s="32">
        <v>0</v>
      </c>
      <c r="BG151" s="32">
        <v>0</v>
      </c>
      <c r="BH151" s="32">
        <v>0</v>
      </c>
      <c r="BI151" s="32">
        <v>0</v>
      </c>
      <c r="BJ151" s="32">
        <v>0</v>
      </c>
      <c r="BK151" s="32">
        <v>0</v>
      </c>
      <c r="BL151" s="32">
        <v>0</v>
      </c>
      <c r="BM151" s="32">
        <v>0</v>
      </c>
      <c r="BN151" s="32">
        <v>0</v>
      </c>
      <c r="BO151" s="32">
        <v>0</v>
      </c>
      <c r="BP151" s="32">
        <v>0</v>
      </c>
      <c r="BQ151" s="32">
        <v>0</v>
      </c>
      <c r="BR151" s="32">
        <v>0</v>
      </c>
      <c r="BS151" s="32">
        <v>0</v>
      </c>
      <c r="BT151" s="32">
        <v>0</v>
      </c>
      <c r="BU151" s="32">
        <v>0</v>
      </c>
      <c r="BV151" s="32">
        <v>0</v>
      </c>
      <c r="BW151" s="32">
        <v>0</v>
      </c>
      <c r="BX151" s="32">
        <v>0</v>
      </c>
      <c r="BY151" s="32">
        <v>0</v>
      </c>
      <c r="BZ151" s="32">
        <v>0</v>
      </c>
      <c r="CA151" s="32">
        <v>0</v>
      </c>
    </row>
    <row r="152" spans="1:79" ht="20.100000000000001" customHeight="1" x14ac:dyDescent="0.3">
      <c r="A152" s="5" t="s">
        <v>766</v>
      </c>
      <c r="B152" s="3" t="s">
        <v>361</v>
      </c>
      <c r="C152" s="3">
        <v>218</v>
      </c>
      <c r="D152" s="32">
        <v>0</v>
      </c>
      <c r="E152" s="32">
        <v>0</v>
      </c>
      <c r="F152" s="32">
        <v>0</v>
      </c>
      <c r="G152" s="32">
        <v>0</v>
      </c>
      <c r="H152" s="32">
        <v>0</v>
      </c>
      <c r="I152" s="32">
        <v>0</v>
      </c>
      <c r="J152" s="32">
        <v>0</v>
      </c>
      <c r="K152" s="32">
        <v>0</v>
      </c>
      <c r="L152" s="32">
        <v>0</v>
      </c>
      <c r="M152" s="32">
        <v>0</v>
      </c>
      <c r="N152" s="32">
        <v>0</v>
      </c>
      <c r="O152" s="32">
        <v>0</v>
      </c>
      <c r="P152" s="32">
        <v>0</v>
      </c>
      <c r="Q152" s="32">
        <v>0</v>
      </c>
      <c r="R152" s="32">
        <v>0</v>
      </c>
      <c r="S152" s="32">
        <v>0</v>
      </c>
      <c r="T152" s="32">
        <v>0</v>
      </c>
      <c r="U152" s="32">
        <v>0</v>
      </c>
      <c r="V152" s="32">
        <v>0</v>
      </c>
      <c r="W152" s="32">
        <v>0</v>
      </c>
      <c r="X152" s="32">
        <v>0</v>
      </c>
      <c r="Y152" s="32">
        <v>0</v>
      </c>
      <c r="Z152" s="32">
        <v>0</v>
      </c>
      <c r="AA152" s="32">
        <v>0</v>
      </c>
      <c r="AB152" s="32">
        <v>0</v>
      </c>
      <c r="AC152" s="32">
        <v>0</v>
      </c>
      <c r="AD152" s="32">
        <v>0</v>
      </c>
      <c r="AE152" s="32">
        <v>0</v>
      </c>
      <c r="AF152" s="32">
        <v>0</v>
      </c>
      <c r="AG152" s="32">
        <v>0</v>
      </c>
      <c r="AH152" s="32">
        <v>0</v>
      </c>
      <c r="AI152" s="32">
        <v>0</v>
      </c>
      <c r="AJ152" s="32">
        <v>0</v>
      </c>
      <c r="AK152" s="32">
        <v>0</v>
      </c>
      <c r="AL152" s="32">
        <v>0</v>
      </c>
      <c r="AM152" s="32">
        <v>0</v>
      </c>
      <c r="AN152" s="32">
        <v>0</v>
      </c>
      <c r="AO152" s="32">
        <v>0</v>
      </c>
      <c r="AP152" s="32">
        <v>0</v>
      </c>
      <c r="AQ152" s="32">
        <v>0</v>
      </c>
      <c r="AR152" s="32">
        <v>0</v>
      </c>
      <c r="AS152" s="32">
        <v>0</v>
      </c>
      <c r="AT152" s="32">
        <v>0</v>
      </c>
      <c r="AU152" s="32">
        <v>0</v>
      </c>
      <c r="AV152" s="32">
        <v>0</v>
      </c>
      <c r="AW152" s="32">
        <v>0</v>
      </c>
      <c r="AX152" s="32">
        <v>0</v>
      </c>
      <c r="AY152" s="32">
        <v>0</v>
      </c>
      <c r="AZ152" s="32">
        <v>0</v>
      </c>
      <c r="BA152" s="32">
        <v>0</v>
      </c>
      <c r="BB152" s="32">
        <v>0</v>
      </c>
      <c r="BC152" s="32">
        <v>0</v>
      </c>
      <c r="BD152" s="32">
        <v>0</v>
      </c>
      <c r="BE152" s="32">
        <v>0</v>
      </c>
      <c r="BF152" s="32">
        <v>0</v>
      </c>
      <c r="BG152" s="32">
        <v>0</v>
      </c>
      <c r="BH152" s="32">
        <v>0</v>
      </c>
      <c r="BI152" s="32">
        <v>0</v>
      </c>
      <c r="BJ152" s="32">
        <v>0</v>
      </c>
      <c r="BK152" s="32">
        <v>0</v>
      </c>
      <c r="BL152" s="32">
        <v>0</v>
      </c>
      <c r="BM152" s="32">
        <v>0</v>
      </c>
      <c r="BN152" s="32">
        <v>0</v>
      </c>
      <c r="BO152" s="32">
        <v>0</v>
      </c>
      <c r="BP152" s="32">
        <v>0</v>
      </c>
      <c r="BQ152" s="32">
        <v>0</v>
      </c>
      <c r="BR152" s="32">
        <v>0</v>
      </c>
      <c r="BS152" s="32">
        <v>0</v>
      </c>
      <c r="BT152" s="32">
        <v>0</v>
      </c>
      <c r="BU152" s="32">
        <v>0</v>
      </c>
      <c r="BV152" s="32">
        <v>0</v>
      </c>
      <c r="BW152" s="32">
        <v>0</v>
      </c>
      <c r="BX152" s="32">
        <v>0</v>
      </c>
      <c r="BY152" s="32">
        <v>0</v>
      </c>
      <c r="BZ152" s="32">
        <v>0</v>
      </c>
      <c r="CA152" s="32">
        <v>0</v>
      </c>
    </row>
    <row r="153" spans="1:79" ht="20.100000000000001" customHeight="1" x14ac:dyDescent="0.3">
      <c r="A153" s="5" t="s">
        <v>767</v>
      </c>
      <c r="B153" s="3" t="s">
        <v>768</v>
      </c>
      <c r="C153" s="3">
        <v>219</v>
      </c>
      <c r="D153" s="32">
        <v>0</v>
      </c>
      <c r="E153" s="32">
        <v>0</v>
      </c>
      <c r="F153" s="32">
        <v>0</v>
      </c>
      <c r="G153" s="32">
        <v>0</v>
      </c>
      <c r="H153" s="32">
        <v>0</v>
      </c>
      <c r="I153" s="32">
        <v>0</v>
      </c>
      <c r="J153" s="32">
        <v>0</v>
      </c>
      <c r="K153" s="32">
        <v>0</v>
      </c>
      <c r="L153" s="32">
        <v>0</v>
      </c>
      <c r="M153" s="32">
        <v>0</v>
      </c>
      <c r="N153" s="32">
        <v>0</v>
      </c>
      <c r="O153" s="32">
        <v>0</v>
      </c>
      <c r="P153" s="32">
        <v>0</v>
      </c>
      <c r="Q153" s="32">
        <v>0</v>
      </c>
      <c r="R153" s="32">
        <v>0</v>
      </c>
      <c r="S153" s="32">
        <v>0</v>
      </c>
      <c r="T153" s="32">
        <v>0</v>
      </c>
      <c r="U153" s="32">
        <v>0</v>
      </c>
      <c r="V153" s="32">
        <v>0</v>
      </c>
      <c r="W153" s="32">
        <v>0</v>
      </c>
      <c r="X153" s="32">
        <v>0</v>
      </c>
      <c r="Y153" s="32">
        <v>0</v>
      </c>
      <c r="Z153" s="32">
        <v>0</v>
      </c>
      <c r="AA153" s="32">
        <v>0</v>
      </c>
      <c r="AB153" s="32">
        <v>0</v>
      </c>
      <c r="AC153" s="32">
        <v>0</v>
      </c>
      <c r="AD153" s="32">
        <v>0</v>
      </c>
      <c r="AE153" s="32">
        <v>0</v>
      </c>
      <c r="AF153" s="32">
        <v>0</v>
      </c>
      <c r="AG153" s="32">
        <v>0</v>
      </c>
      <c r="AH153" s="32">
        <v>0</v>
      </c>
      <c r="AI153" s="32">
        <v>0</v>
      </c>
      <c r="AJ153" s="32">
        <v>0</v>
      </c>
      <c r="AK153" s="32">
        <v>0</v>
      </c>
      <c r="AL153" s="32">
        <v>0</v>
      </c>
      <c r="AM153" s="32">
        <v>0</v>
      </c>
      <c r="AN153" s="32">
        <v>0</v>
      </c>
      <c r="AO153" s="32">
        <v>0</v>
      </c>
      <c r="AP153" s="32">
        <v>0</v>
      </c>
      <c r="AQ153" s="32">
        <v>0</v>
      </c>
      <c r="AR153" s="32">
        <v>0</v>
      </c>
      <c r="AS153" s="32">
        <v>0</v>
      </c>
      <c r="AT153" s="32">
        <v>0</v>
      </c>
      <c r="AU153" s="32">
        <v>0</v>
      </c>
      <c r="AV153" s="32">
        <v>0</v>
      </c>
      <c r="AW153" s="32">
        <v>0</v>
      </c>
      <c r="AX153" s="32">
        <v>0</v>
      </c>
      <c r="AY153" s="32">
        <v>0</v>
      </c>
      <c r="AZ153" s="32">
        <v>0</v>
      </c>
      <c r="BA153" s="32">
        <v>0</v>
      </c>
      <c r="BB153" s="32">
        <v>0</v>
      </c>
      <c r="BC153" s="32">
        <v>0</v>
      </c>
      <c r="BD153" s="32">
        <v>0</v>
      </c>
      <c r="BE153" s="32">
        <v>0</v>
      </c>
      <c r="BF153" s="32">
        <v>0</v>
      </c>
      <c r="BG153" s="32">
        <v>0</v>
      </c>
      <c r="BH153" s="32">
        <v>0</v>
      </c>
      <c r="BI153" s="32">
        <v>0</v>
      </c>
      <c r="BJ153" s="32">
        <v>0</v>
      </c>
      <c r="BK153" s="32">
        <v>0</v>
      </c>
      <c r="BL153" s="32">
        <v>0</v>
      </c>
      <c r="BM153" s="32">
        <v>0</v>
      </c>
      <c r="BN153" s="32">
        <v>0</v>
      </c>
      <c r="BO153" s="32">
        <v>0</v>
      </c>
      <c r="BP153" s="32">
        <v>0</v>
      </c>
      <c r="BQ153" s="32">
        <v>0</v>
      </c>
      <c r="BR153" s="32">
        <v>0</v>
      </c>
      <c r="BS153" s="32">
        <v>0</v>
      </c>
      <c r="BT153" s="32">
        <v>0</v>
      </c>
      <c r="BU153" s="32">
        <v>0</v>
      </c>
      <c r="BV153" s="32">
        <v>0</v>
      </c>
      <c r="BW153" s="32">
        <v>0</v>
      </c>
      <c r="BX153" s="32">
        <v>0</v>
      </c>
      <c r="BY153" s="32">
        <v>0</v>
      </c>
      <c r="BZ153" s="32">
        <v>0</v>
      </c>
      <c r="CA153" s="32">
        <v>0</v>
      </c>
    </row>
    <row r="154" spans="1:79" ht="20.100000000000001" customHeight="1" x14ac:dyDescent="0.3">
      <c r="A154" s="5" t="s">
        <v>769</v>
      </c>
      <c r="B154" s="3" t="s">
        <v>449</v>
      </c>
      <c r="C154" s="3">
        <v>220</v>
      </c>
      <c r="D154" s="32">
        <v>0</v>
      </c>
      <c r="E154" s="32">
        <v>0</v>
      </c>
      <c r="F154" s="32">
        <v>0</v>
      </c>
      <c r="G154" s="32">
        <v>0</v>
      </c>
      <c r="H154" s="32">
        <v>0</v>
      </c>
      <c r="I154" s="32">
        <v>0</v>
      </c>
      <c r="J154" s="32">
        <v>0</v>
      </c>
      <c r="K154" s="32">
        <v>0</v>
      </c>
      <c r="L154" s="32">
        <v>0</v>
      </c>
      <c r="M154" s="32">
        <v>0</v>
      </c>
      <c r="N154" s="32">
        <v>0</v>
      </c>
      <c r="O154" s="32">
        <v>0</v>
      </c>
      <c r="P154" s="32">
        <v>0</v>
      </c>
      <c r="Q154" s="32">
        <v>0</v>
      </c>
      <c r="R154" s="32">
        <v>0</v>
      </c>
      <c r="S154" s="32">
        <v>0</v>
      </c>
      <c r="T154" s="32">
        <v>0</v>
      </c>
      <c r="U154" s="32">
        <v>0</v>
      </c>
      <c r="V154" s="32">
        <v>0</v>
      </c>
      <c r="W154" s="32">
        <v>0</v>
      </c>
      <c r="X154" s="32">
        <v>0</v>
      </c>
      <c r="Y154" s="32">
        <v>0</v>
      </c>
      <c r="Z154" s="32">
        <v>0</v>
      </c>
      <c r="AA154" s="32">
        <v>0</v>
      </c>
      <c r="AB154" s="32">
        <v>0</v>
      </c>
      <c r="AC154" s="32">
        <v>0</v>
      </c>
      <c r="AD154" s="32">
        <v>0</v>
      </c>
      <c r="AE154" s="32">
        <v>0</v>
      </c>
      <c r="AF154" s="32">
        <v>0</v>
      </c>
      <c r="AG154" s="32">
        <v>0</v>
      </c>
      <c r="AH154" s="32">
        <v>0</v>
      </c>
      <c r="AI154" s="32">
        <v>0</v>
      </c>
      <c r="AJ154" s="32">
        <v>0</v>
      </c>
      <c r="AK154" s="32">
        <v>0</v>
      </c>
      <c r="AL154" s="32">
        <v>0</v>
      </c>
      <c r="AM154" s="32">
        <v>0</v>
      </c>
      <c r="AN154" s="32">
        <v>0</v>
      </c>
      <c r="AO154" s="32">
        <v>0</v>
      </c>
      <c r="AP154" s="32">
        <v>0</v>
      </c>
      <c r="AQ154" s="32">
        <v>0</v>
      </c>
      <c r="AR154" s="32">
        <v>0</v>
      </c>
      <c r="AS154" s="32">
        <v>0</v>
      </c>
      <c r="AT154" s="32">
        <v>0</v>
      </c>
      <c r="AU154" s="32">
        <v>0</v>
      </c>
      <c r="AV154" s="32">
        <v>0</v>
      </c>
      <c r="AW154" s="32">
        <v>0</v>
      </c>
      <c r="AX154" s="32">
        <v>0</v>
      </c>
      <c r="AY154" s="32">
        <v>0</v>
      </c>
      <c r="AZ154" s="32">
        <v>0</v>
      </c>
      <c r="BA154" s="32">
        <v>0</v>
      </c>
      <c r="BB154" s="32">
        <v>0</v>
      </c>
      <c r="BC154" s="32">
        <v>0</v>
      </c>
      <c r="BD154" s="32">
        <v>0</v>
      </c>
      <c r="BE154" s="32">
        <v>0</v>
      </c>
      <c r="BF154" s="32">
        <v>0</v>
      </c>
      <c r="BG154" s="32">
        <v>0</v>
      </c>
      <c r="BH154" s="32">
        <v>0</v>
      </c>
      <c r="BI154" s="32">
        <v>0</v>
      </c>
      <c r="BJ154" s="32">
        <v>0</v>
      </c>
      <c r="BK154" s="32">
        <v>0</v>
      </c>
      <c r="BL154" s="32">
        <v>0</v>
      </c>
      <c r="BM154" s="32">
        <v>0</v>
      </c>
      <c r="BN154" s="32">
        <v>0</v>
      </c>
      <c r="BO154" s="32">
        <v>0</v>
      </c>
      <c r="BP154" s="32">
        <v>0</v>
      </c>
      <c r="BQ154" s="32">
        <v>0</v>
      </c>
      <c r="BR154" s="32">
        <v>0</v>
      </c>
      <c r="BS154" s="32">
        <v>0</v>
      </c>
      <c r="BT154" s="32">
        <v>0</v>
      </c>
      <c r="BU154" s="32">
        <v>0</v>
      </c>
      <c r="BV154" s="32">
        <v>0</v>
      </c>
      <c r="BW154" s="32">
        <v>0</v>
      </c>
      <c r="BX154" s="32">
        <v>0</v>
      </c>
      <c r="BY154" s="32">
        <v>0</v>
      </c>
      <c r="BZ154" s="32">
        <v>0</v>
      </c>
      <c r="CA154" s="32">
        <v>0</v>
      </c>
    </row>
    <row r="155" spans="1:79" ht="20.100000000000001" customHeight="1" x14ac:dyDescent="0.3">
      <c r="A155" s="5" t="s">
        <v>770</v>
      </c>
      <c r="B155" s="3" t="s">
        <v>651</v>
      </c>
      <c r="C155" s="3">
        <v>221</v>
      </c>
      <c r="D155" s="32">
        <v>0</v>
      </c>
      <c r="E155" s="32">
        <v>0</v>
      </c>
      <c r="F155" s="32">
        <v>0</v>
      </c>
      <c r="G155" s="32">
        <v>0</v>
      </c>
      <c r="H155" s="32">
        <v>0</v>
      </c>
      <c r="I155" s="32">
        <v>0</v>
      </c>
      <c r="J155" s="32">
        <v>0</v>
      </c>
      <c r="K155" s="32">
        <v>0</v>
      </c>
      <c r="L155" s="32">
        <v>0</v>
      </c>
      <c r="M155" s="32">
        <v>0</v>
      </c>
      <c r="N155" s="32">
        <v>0</v>
      </c>
      <c r="O155" s="32">
        <v>0</v>
      </c>
      <c r="P155" s="32">
        <v>0</v>
      </c>
      <c r="Q155" s="32">
        <v>0</v>
      </c>
      <c r="R155" s="32">
        <v>0</v>
      </c>
      <c r="S155" s="32">
        <v>0</v>
      </c>
      <c r="T155" s="32">
        <v>0</v>
      </c>
      <c r="U155" s="32">
        <v>0</v>
      </c>
      <c r="V155" s="32">
        <v>0</v>
      </c>
      <c r="W155" s="32">
        <v>0</v>
      </c>
      <c r="X155" s="32">
        <v>0</v>
      </c>
      <c r="Y155" s="32">
        <v>0</v>
      </c>
      <c r="Z155" s="32">
        <v>0</v>
      </c>
      <c r="AA155" s="32">
        <v>0</v>
      </c>
      <c r="AB155" s="32">
        <v>0</v>
      </c>
      <c r="AC155" s="32">
        <v>0</v>
      </c>
      <c r="AD155" s="32">
        <v>0</v>
      </c>
      <c r="AE155" s="32">
        <v>0</v>
      </c>
      <c r="AF155" s="32">
        <v>0</v>
      </c>
      <c r="AG155" s="32">
        <v>0</v>
      </c>
      <c r="AH155" s="32">
        <v>0</v>
      </c>
      <c r="AI155" s="32">
        <v>0</v>
      </c>
      <c r="AJ155" s="32">
        <v>0</v>
      </c>
      <c r="AK155" s="32">
        <v>0</v>
      </c>
      <c r="AL155" s="32">
        <v>0</v>
      </c>
      <c r="AM155" s="32">
        <v>0</v>
      </c>
      <c r="AN155" s="32">
        <v>0</v>
      </c>
      <c r="AO155" s="32">
        <v>0</v>
      </c>
      <c r="AP155" s="32">
        <v>0</v>
      </c>
      <c r="AQ155" s="32">
        <v>0</v>
      </c>
      <c r="AR155" s="32">
        <v>0</v>
      </c>
      <c r="AS155" s="32">
        <v>0</v>
      </c>
      <c r="AT155" s="32">
        <v>0</v>
      </c>
      <c r="AU155" s="32">
        <v>0</v>
      </c>
      <c r="AV155" s="32">
        <v>0</v>
      </c>
      <c r="AW155" s="32">
        <v>0</v>
      </c>
      <c r="AX155" s="32">
        <v>0</v>
      </c>
      <c r="AY155" s="32">
        <v>0</v>
      </c>
      <c r="AZ155" s="32">
        <v>0</v>
      </c>
      <c r="BA155" s="32">
        <v>0</v>
      </c>
      <c r="BB155" s="32">
        <v>0</v>
      </c>
      <c r="BC155" s="32">
        <v>0</v>
      </c>
      <c r="BD155" s="32">
        <v>0</v>
      </c>
      <c r="BE155" s="32">
        <v>0</v>
      </c>
      <c r="BF155" s="32">
        <v>0</v>
      </c>
      <c r="BG155" s="32">
        <v>0</v>
      </c>
      <c r="BH155" s="32">
        <v>0</v>
      </c>
      <c r="BI155" s="32">
        <v>0</v>
      </c>
      <c r="BJ155" s="32">
        <v>0</v>
      </c>
      <c r="BK155" s="32">
        <v>0</v>
      </c>
      <c r="BL155" s="32">
        <v>0</v>
      </c>
      <c r="BM155" s="32">
        <v>0</v>
      </c>
      <c r="BN155" s="32">
        <v>0</v>
      </c>
      <c r="BO155" s="32">
        <v>0</v>
      </c>
      <c r="BP155" s="32">
        <v>0</v>
      </c>
      <c r="BQ155" s="32">
        <v>0</v>
      </c>
      <c r="BR155" s="32">
        <v>0</v>
      </c>
      <c r="BS155" s="32">
        <v>0</v>
      </c>
      <c r="BT155" s="32">
        <v>0</v>
      </c>
      <c r="BU155" s="32">
        <v>0</v>
      </c>
      <c r="BV155" s="32">
        <v>0</v>
      </c>
      <c r="BW155" s="32">
        <v>0</v>
      </c>
      <c r="BX155" s="32">
        <v>0</v>
      </c>
      <c r="BY155" s="32">
        <v>0</v>
      </c>
      <c r="BZ155" s="32">
        <v>0</v>
      </c>
      <c r="CA155" s="32">
        <v>0</v>
      </c>
    </row>
    <row r="156" spans="1:79" ht="20.100000000000001" customHeight="1" x14ac:dyDescent="0.3">
      <c r="A156" s="5" t="s">
        <v>771</v>
      </c>
      <c r="B156" s="3" t="s">
        <v>332</v>
      </c>
      <c r="C156" s="3">
        <v>222</v>
      </c>
      <c r="D156" s="32">
        <v>0</v>
      </c>
      <c r="E156" s="32">
        <v>0</v>
      </c>
      <c r="F156" s="32">
        <v>0</v>
      </c>
      <c r="G156" s="32">
        <v>0</v>
      </c>
      <c r="H156" s="32">
        <v>0</v>
      </c>
      <c r="I156" s="32">
        <v>0</v>
      </c>
      <c r="J156" s="32">
        <v>0</v>
      </c>
      <c r="K156" s="32">
        <v>0</v>
      </c>
      <c r="L156" s="32">
        <v>0</v>
      </c>
      <c r="M156" s="32">
        <v>0</v>
      </c>
      <c r="N156" s="32">
        <v>0</v>
      </c>
      <c r="O156" s="32">
        <v>0</v>
      </c>
      <c r="P156" s="32">
        <v>0</v>
      </c>
      <c r="Q156" s="32">
        <v>0</v>
      </c>
      <c r="R156" s="32">
        <v>0</v>
      </c>
      <c r="S156" s="32">
        <v>0</v>
      </c>
      <c r="T156" s="32">
        <v>0</v>
      </c>
      <c r="U156" s="32">
        <v>0</v>
      </c>
      <c r="V156" s="32">
        <v>0</v>
      </c>
      <c r="W156" s="32">
        <v>0</v>
      </c>
      <c r="X156" s="32">
        <v>0</v>
      </c>
      <c r="Y156" s="32">
        <v>0</v>
      </c>
      <c r="Z156" s="32">
        <v>0</v>
      </c>
      <c r="AA156" s="32">
        <v>0</v>
      </c>
      <c r="AB156" s="32">
        <v>0</v>
      </c>
      <c r="AC156" s="32">
        <v>0</v>
      </c>
      <c r="AD156" s="32">
        <v>0</v>
      </c>
      <c r="AE156" s="32">
        <v>0</v>
      </c>
      <c r="AF156" s="32">
        <v>0</v>
      </c>
      <c r="AG156" s="32">
        <v>0</v>
      </c>
      <c r="AH156" s="32">
        <v>0</v>
      </c>
      <c r="AI156" s="32">
        <v>0</v>
      </c>
      <c r="AJ156" s="32">
        <v>0</v>
      </c>
      <c r="AK156" s="32">
        <v>0</v>
      </c>
      <c r="AL156" s="32">
        <v>0</v>
      </c>
      <c r="AM156" s="32">
        <v>0</v>
      </c>
      <c r="AN156" s="32">
        <v>0</v>
      </c>
      <c r="AO156" s="32">
        <v>0</v>
      </c>
      <c r="AP156" s="32">
        <v>0</v>
      </c>
      <c r="AQ156" s="32">
        <v>0</v>
      </c>
      <c r="AR156" s="32">
        <v>0</v>
      </c>
      <c r="AS156" s="32">
        <v>0</v>
      </c>
      <c r="AT156" s="32">
        <v>0</v>
      </c>
      <c r="AU156" s="32">
        <v>0</v>
      </c>
      <c r="AV156" s="32">
        <v>0</v>
      </c>
      <c r="AW156" s="32">
        <v>0</v>
      </c>
      <c r="AX156" s="32">
        <v>0</v>
      </c>
      <c r="AY156" s="32">
        <v>0</v>
      </c>
      <c r="AZ156" s="32">
        <v>0</v>
      </c>
      <c r="BA156" s="32">
        <v>0</v>
      </c>
      <c r="BB156" s="32">
        <v>0</v>
      </c>
      <c r="BC156" s="32">
        <v>0</v>
      </c>
      <c r="BD156" s="32">
        <v>0</v>
      </c>
      <c r="BE156" s="32">
        <v>0</v>
      </c>
      <c r="BF156" s="32">
        <v>0</v>
      </c>
      <c r="BG156" s="32">
        <v>0</v>
      </c>
      <c r="BH156" s="32">
        <v>0</v>
      </c>
      <c r="BI156" s="32">
        <v>0</v>
      </c>
      <c r="BJ156" s="32">
        <v>0</v>
      </c>
      <c r="BK156" s="32">
        <v>0</v>
      </c>
      <c r="BL156" s="32">
        <v>0</v>
      </c>
      <c r="BM156" s="32">
        <v>0</v>
      </c>
      <c r="BN156" s="32">
        <v>0</v>
      </c>
      <c r="BO156" s="32">
        <v>0</v>
      </c>
      <c r="BP156" s="32">
        <v>0</v>
      </c>
      <c r="BQ156" s="32">
        <v>0</v>
      </c>
      <c r="BR156" s="32">
        <v>0</v>
      </c>
      <c r="BS156" s="32">
        <v>0</v>
      </c>
      <c r="BT156" s="32">
        <v>0</v>
      </c>
      <c r="BU156" s="32">
        <v>0</v>
      </c>
      <c r="BV156" s="32">
        <v>0</v>
      </c>
      <c r="BW156" s="32">
        <v>0</v>
      </c>
      <c r="BX156" s="32">
        <v>0</v>
      </c>
      <c r="BY156" s="32">
        <v>0</v>
      </c>
      <c r="BZ156" s="32">
        <v>0</v>
      </c>
      <c r="CA156" s="32">
        <v>0</v>
      </c>
    </row>
    <row r="157" spans="1:79" ht="20.100000000000001" customHeight="1" x14ac:dyDescent="0.3">
      <c r="A157" s="5" t="s">
        <v>772</v>
      </c>
      <c r="B157" s="3" t="s">
        <v>450</v>
      </c>
      <c r="C157" s="3">
        <v>223</v>
      </c>
      <c r="D157" s="32">
        <v>0</v>
      </c>
      <c r="E157" s="32">
        <v>0</v>
      </c>
      <c r="F157" s="32">
        <v>0</v>
      </c>
      <c r="G157" s="32">
        <v>0</v>
      </c>
      <c r="H157" s="32">
        <v>0</v>
      </c>
      <c r="I157" s="32">
        <v>0</v>
      </c>
      <c r="J157" s="32">
        <v>0</v>
      </c>
      <c r="K157" s="32">
        <v>0</v>
      </c>
      <c r="L157" s="32">
        <v>0</v>
      </c>
      <c r="M157" s="32">
        <v>0</v>
      </c>
      <c r="N157" s="32">
        <v>0</v>
      </c>
      <c r="O157" s="32">
        <v>0</v>
      </c>
      <c r="P157" s="32">
        <v>0</v>
      </c>
      <c r="Q157" s="32">
        <v>0</v>
      </c>
      <c r="R157" s="32">
        <v>0</v>
      </c>
      <c r="S157" s="32">
        <v>0</v>
      </c>
      <c r="T157" s="32">
        <v>0</v>
      </c>
      <c r="U157" s="32">
        <v>0</v>
      </c>
      <c r="V157" s="32">
        <v>0</v>
      </c>
      <c r="W157" s="32">
        <v>0</v>
      </c>
      <c r="X157" s="32">
        <v>0</v>
      </c>
      <c r="Y157" s="32">
        <v>0</v>
      </c>
      <c r="Z157" s="32">
        <v>0</v>
      </c>
      <c r="AA157" s="32">
        <v>0</v>
      </c>
      <c r="AB157" s="32">
        <v>0</v>
      </c>
      <c r="AC157" s="32">
        <v>0</v>
      </c>
      <c r="AD157" s="32">
        <v>0</v>
      </c>
      <c r="AE157" s="32">
        <v>0</v>
      </c>
      <c r="AF157" s="32">
        <v>0</v>
      </c>
      <c r="AG157" s="32">
        <v>0</v>
      </c>
      <c r="AH157" s="32">
        <v>0</v>
      </c>
      <c r="AI157" s="32">
        <v>0</v>
      </c>
      <c r="AJ157" s="32">
        <v>0</v>
      </c>
      <c r="AK157" s="32">
        <v>0</v>
      </c>
      <c r="AL157" s="32">
        <v>0</v>
      </c>
      <c r="AM157" s="32">
        <v>0</v>
      </c>
      <c r="AN157" s="32">
        <v>0</v>
      </c>
      <c r="AO157" s="32">
        <v>0</v>
      </c>
      <c r="AP157" s="32">
        <v>0</v>
      </c>
      <c r="AQ157" s="32">
        <v>0</v>
      </c>
      <c r="AR157" s="32">
        <v>0</v>
      </c>
      <c r="AS157" s="32">
        <v>0</v>
      </c>
      <c r="AT157" s="32">
        <v>0</v>
      </c>
      <c r="AU157" s="32">
        <v>0</v>
      </c>
      <c r="AV157" s="32">
        <v>0</v>
      </c>
      <c r="AW157" s="32">
        <v>0</v>
      </c>
      <c r="AX157" s="32">
        <v>0</v>
      </c>
      <c r="AY157" s="32">
        <v>0</v>
      </c>
      <c r="AZ157" s="32">
        <v>0</v>
      </c>
      <c r="BA157" s="32">
        <v>0</v>
      </c>
      <c r="BB157" s="32">
        <v>0</v>
      </c>
      <c r="BC157" s="32">
        <v>0</v>
      </c>
      <c r="BD157" s="32">
        <v>0</v>
      </c>
      <c r="BE157" s="32">
        <v>0</v>
      </c>
      <c r="BF157" s="32">
        <v>0</v>
      </c>
      <c r="BG157" s="32">
        <v>0</v>
      </c>
      <c r="BH157" s="32">
        <v>0</v>
      </c>
      <c r="BI157" s="32">
        <v>0</v>
      </c>
      <c r="BJ157" s="32">
        <v>0</v>
      </c>
      <c r="BK157" s="32">
        <v>0</v>
      </c>
      <c r="BL157" s="32">
        <v>0</v>
      </c>
      <c r="BM157" s="32">
        <v>0</v>
      </c>
      <c r="BN157" s="32">
        <v>0</v>
      </c>
      <c r="BO157" s="32">
        <v>0</v>
      </c>
      <c r="BP157" s="32">
        <v>0</v>
      </c>
      <c r="BQ157" s="32">
        <v>0</v>
      </c>
      <c r="BR157" s="32">
        <v>0</v>
      </c>
      <c r="BS157" s="32">
        <v>0</v>
      </c>
      <c r="BT157" s="32">
        <v>0</v>
      </c>
      <c r="BU157" s="32">
        <v>0</v>
      </c>
      <c r="BV157" s="32">
        <v>0</v>
      </c>
      <c r="BW157" s="32">
        <v>0</v>
      </c>
      <c r="BX157" s="32">
        <v>0</v>
      </c>
      <c r="BY157" s="32">
        <v>0</v>
      </c>
      <c r="BZ157" s="32">
        <v>0</v>
      </c>
      <c r="CA157" s="32">
        <v>0</v>
      </c>
    </row>
    <row r="158" spans="1:79" ht="20.100000000000001" customHeight="1" x14ac:dyDescent="0.3">
      <c r="A158" s="5" t="s">
        <v>121</v>
      </c>
      <c r="B158" s="3" t="s">
        <v>652</v>
      </c>
      <c r="C158" s="3">
        <v>224</v>
      </c>
      <c r="D158" s="32">
        <v>0</v>
      </c>
      <c r="E158" s="32">
        <v>0</v>
      </c>
      <c r="F158" s="32">
        <v>0</v>
      </c>
      <c r="G158" s="32">
        <v>0</v>
      </c>
      <c r="H158" s="32">
        <v>0</v>
      </c>
      <c r="I158" s="32">
        <v>0</v>
      </c>
      <c r="J158" s="32">
        <v>0</v>
      </c>
      <c r="K158" s="32">
        <v>0</v>
      </c>
      <c r="L158" s="32">
        <v>0</v>
      </c>
      <c r="M158" s="32">
        <v>0</v>
      </c>
      <c r="N158" s="32">
        <v>0</v>
      </c>
      <c r="O158" s="32">
        <v>0</v>
      </c>
      <c r="P158" s="32">
        <v>0</v>
      </c>
      <c r="Q158" s="32">
        <v>0</v>
      </c>
      <c r="R158" s="32">
        <v>0</v>
      </c>
      <c r="S158" s="32">
        <v>0</v>
      </c>
      <c r="T158" s="32">
        <v>0</v>
      </c>
      <c r="U158" s="32">
        <v>0</v>
      </c>
      <c r="V158" s="32">
        <v>0</v>
      </c>
      <c r="W158" s="32">
        <v>0</v>
      </c>
      <c r="X158" s="32">
        <v>0</v>
      </c>
      <c r="Y158" s="32">
        <v>0</v>
      </c>
      <c r="Z158" s="32">
        <v>0</v>
      </c>
      <c r="AA158" s="32">
        <v>0</v>
      </c>
      <c r="AB158" s="32">
        <v>0</v>
      </c>
      <c r="AC158" s="32">
        <v>0</v>
      </c>
      <c r="AD158" s="32">
        <v>0</v>
      </c>
      <c r="AE158" s="32">
        <v>0</v>
      </c>
      <c r="AF158" s="32">
        <v>0</v>
      </c>
      <c r="AG158" s="32">
        <v>0</v>
      </c>
      <c r="AH158" s="32">
        <v>0</v>
      </c>
      <c r="AI158" s="32">
        <v>0</v>
      </c>
      <c r="AJ158" s="32">
        <v>0</v>
      </c>
      <c r="AK158" s="32">
        <v>0</v>
      </c>
      <c r="AL158" s="32">
        <v>0</v>
      </c>
      <c r="AM158" s="32">
        <v>0</v>
      </c>
      <c r="AN158" s="32">
        <v>0</v>
      </c>
      <c r="AO158" s="32">
        <v>0</v>
      </c>
      <c r="AP158" s="32">
        <v>0</v>
      </c>
      <c r="AQ158" s="32">
        <v>0</v>
      </c>
      <c r="AR158" s="32">
        <v>0</v>
      </c>
      <c r="AS158" s="32">
        <v>0</v>
      </c>
      <c r="AT158" s="32">
        <v>0</v>
      </c>
      <c r="AU158" s="32">
        <v>0</v>
      </c>
      <c r="AV158" s="32">
        <v>0</v>
      </c>
      <c r="AW158" s="32">
        <v>0</v>
      </c>
      <c r="AX158" s="32">
        <v>0</v>
      </c>
      <c r="AY158" s="32">
        <v>0</v>
      </c>
      <c r="AZ158" s="32">
        <v>0</v>
      </c>
      <c r="BA158" s="32">
        <v>0</v>
      </c>
      <c r="BB158" s="32">
        <v>0</v>
      </c>
      <c r="BC158" s="32">
        <v>0</v>
      </c>
      <c r="BD158" s="32">
        <v>0</v>
      </c>
      <c r="BE158" s="32">
        <v>0</v>
      </c>
      <c r="BF158" s="32">
        <v>0</v>
      </c>
      <c r="BG158" s="32">
        <v>0</v>
      </c>
      <c r="BH158" s="32">
        <v>0</v>
      </c>
      <c r="BI158" s="32">
        <v>0</v>
      </c>
      <c r="BJ158" s="32">
        <v>0</v>
      </c>
      <c r="BK158" s="32">
        <v>0</v>
      </c>
      <c r="BL158" s="32">
        <v>0</v>
      </c>
      <c r="BM158" s="32">
        <v>0</v>
      </c>
      <c r="BN158" s="32">
        <v>0</v>
      </c>
      <c r="BO158" s="32">
        <v>0</v>
      </c>
      <c r="BP158" s="32">
        <v>0</v>
      </c>
      <c r="BQ158" s="32">
        <v>0</v>
      </c>
      <c r="BR158" s="32">
        <v>0</v>
      </c>
      <c r="BS158" s="32">
        <v>0</v>
      </c>
      <c r="BT158" s="32">
        <v>0</v>
      </c>
      <c r="BU158" s="32">
        <v>0</v>
      </c>
      <c r="BV158" s="32">
        <v>0</v>
      </c>
      <c r="BW158" s="32">
        <v>0</v>
      </c>
      <c r="BX158" s="32">
        <v>0</v>
      </c>
      <c r="BY158" s="32">
        <v>0</v>
      </c>
      <c r="BZ158" s="32">
        <v>0</v>
      </c>
      <c r="CA158" s="32">
        <v>0</v>
      </c>
    </row>
    <row r="159" spans="1:79" ht="20.100000000000001" customHeight="1" x14ac:dyDescent="0.3">
      <c r="A159" s="5" t="s">
        <v>122</v>
      </c>
      <c r="B159" s="3" t="s">
        <v>451</v>
      </c>
      <c r="C159" s="3">
        <v>225</v>
      </c>
      <c r="D159" s="32">
        <v>0</v>
      </c>
      <c r="E159" s="32">
        <v>0</v>
      </c>
      <c r="F159" s="32">
        <v>0</v>
      </c>
      <c r="G159" s="32">
        <v>0</v>
      </c>
      <c r="H159" s="32">
        <v>0</v>
      </c>
      <c r="I159" s="32">
        <v>0</v>
      </c>
      <c r="J159" s="32">
        <v>0</v>
      </c>
      <c r="K159" s="32">
        <v>0</v>
      </c>
      <c r="L159" s="32">
        <v>0</v>
      </c>
      <c r="M159" s="32">
        <v>0</v>
      </c>
      <c r="N159" s="32">
        <v>0</v>
      </c>
      <c r="O159" s="32">
        <v>0</v>
      </c>
      <c r="P159" s="32">
        <v>0</v>
      </c>
      <c r="Q159" s="32">
        <v>0</v>
      </c>
      <c r="R159" s="32">
        <v>0</v>
      </c>
      <c r="S159" s="32">
        <v>0</v>
      </c>
      <c r="T159" s="32">
        <v>0</v>
      </c>
      <c r="U159" s="32">
        <v>0</v>
      </c>
      <c r="V159" s="32">
        <v>0</v>
      </c>
      <c r="W159" s="32">
        <v>0</v>
      </c>
      <c r="X159" s="32">
        <v>0</v>
      </c>
      <c r="Y159" s="32">
        <v>0</v>
      </c>
      <c r="Z159" s="32">
        <v>0</v>
      </c>
      <c r="AA159" s="32">
        <v>0</v>
      </c>
      <c r="AB159" s="32">
        <v>0</v>
      </c>
      <c r="AC159" s="32">
        <v>0</v>
      </c>
      <c r="AD159" s="32">
        <v>0</v>
      </c>
      <c r="AE159" s="32">
        <v>0</v>
      </c>
      <c r="AF159" s="32">
        <v>0</v>
      </c>
      <c r="AG159" s="32">
        <v>0</v>
      </c>
      <c r="AH159" s="32">
        <v>0</v>
      </c>
      <c r="AI159" s="32">
        <v>0</v>
      </c>
      <c r="AJ159" s="32">
        <v>0</v>
      </c>
      <c r="AK159" s="32">
        <v>0</v>
      </c>
      <c r="AL159" s="32">
        <v>0</v>
      </c>
      <c r="AM159" s="32">
        <v>0</v>
      </c>
      <c r="AN159" s="32">
        <v>0</v>
      </c>
      <c r="AO159" s="32">
        <v>0</v>
      </c>
      <c r="AP159" s="32">
        <v>0</v>
      </c>
      <c r="AQ159" s="32">
        <v>0</v>
      </c>
      <c r="AR159" s="32">
        <v>0</v>
      </c>
      <c r="AS159" s="32">
        <v>0</v>
      </c>
      <c r="AT159" s="32">
        <v>0</v>
      </c>
      <c r="AU159" s="32">
        <v>0</v>
      </c>
      <c r="AV159" s="32">
        <v>0</v>
      </c>
      <c r="AW159" s="32">
        <v>0</v>
      </c>
      <c r="AX159" s="32">
        <v>0</v>
      </c>
      <c r="AY159" s="32">
        <v>0</v>
      </c>
      <c r="AZ159" s="32">
        <v>0</v>
      </c>
      <c r="BA159" s="32">
        <v>0</v>
      </c>
      <c r="BB159" s="32">
        <v>0</v>
      </c>
      <c r="BC159" s="32">
        <v>0</v>
      </c>
      <c r="BD159" s="32">
        <v>0</v>
      </c>
      <c r="BE159" s="32">
        <v>0</v>
      </c>
      <c r="BF159" s="32">
        <v>0</v>
      </c>
      <c r="BG159" s="32">
        <v>0</v>
      </c>
      <c r="BH159" s="32">
        <v>0</v>
      </c>
      <c r="BI159" s="32">
        <v>0</v>
      </c>
      <c r="BJ159" s="32">
        <v>0</v>
      </c>
      <c r="BK159" s="32">
        <v>0</v>
      </c>
      <c r="BL159" s="32">
        <v>0</v>
      </c>
      <c r="BM159" s="32">
        <v>0</v>
      </c>
      <c r="BN159" s="32">
        <v>0</v>
      </c>
      <c r="BO159" s="32">
        <v>0</v>
      </c>
      <c r="BP159" s="32">
        <v>0</v>
      </c>
      <c r="BQ159" s="32">
        <v>0</v>
      </c>
      <c r="BR159" s="32">
        <v>0</v>
      </c>
      <c r="BS159" s="32">
        <v>0</v>
      </c>
      <c r="BT159" s="32">
        <v>0</v>
      </c>
      <c r="BU159" s="32">
        <v>0</v>
      </c>
      <c r="BV159" s="32">
        <v>0</v>
      </c>
      <c r="BW159" s="32">
        <v>0</v>
      </c>
      <c r="BX159" s="32">
        <v>0</v>
      </c>
      <c r="BY159" s="32">
        <v>0</v>
      </c>
      <c r="BZ159" s="32">
        <v>0</v>
      </c>
      <c r="CA159" s="32">
        <v>0</v>
      </c>
    </row>
    <row r="160" spans="1:79" ht="20.100000000000001" customHeight="1" x14ac:dyDescent="0.3">
      <c r="A160" s="5" t="s">
        <v>123</v>
      </c>
      <c r="B160" s="3" t="s">
        <v>773</v>
      </c>
      <c r="C160" s="3">
        <v>225.1</v>
      </c>
      <c r="D160" s="32">
        <v>0</v>
      </c>
      <c r="E160" s="32">
        <v>0</v>
      </c>
      <c r="F160" s="32">
        <v>0</v>
      </c>
      <c r="G160" s="32">
        <v>0</v>
      </c>
      <c r="H160" s="32">
        <v>0</v>
      </c>
      <c r="I160" s="32">
        <v>0</v>
      </c>
      <c r="J160" s="32">
        <v>0</v>
      </c>
      <c r="K160" s="32">
        <v>0</v>
      </c>
      <c r="L160" s="32">
        <v>0</v>
      </c>
      <c r="M160" s="32">
        <v>0</v>
      </c>
      <c r="N160" s="32">
        <v>0</v>
      </c>
      <c r="O160" s="32">
        <v>0</v>
      </c>
      <c r="P160" s="32">
        <v>0</v>
      </c>
      <c r="Q160" s="32">
        <v>0</v>
      </c>
      <c r="R160" s="32">
        <v>0</v>
      </c>
      <c r="S160" s="32">
        <v>0</v>
      </c>
      <c r="T160" s="32">
        <v>0</v>
      </c>
      <c r="U160" s="32">
        <v>0</v>
      </c>
      <c r="V160" s="32">
        <v>0</v>
      </c>
      <c r="W160" s="32">
        <v>0</v>
      </c>
      <c r="X160" s="32">
        <v>0</v>
      </c>
      <c r="Y160" s="32">
        <v>0</v>
      </c>
      <c r="Z160" s="32">
        <v>0</v>
      </c>
      <c r="AA160" s="32">
        <v>0</v>
      </c>
      <c r="AB160" s="32">
        <v>0</v>
      </c>
      <c r="AC160" s="32">
        <v>0</v>
      </c>
      <c r="AD160" s="32">
        <v>0</v>
      </c>
      <c r="AE160" s="32">
        <v>0</v>
      </c>
      <c r="AF160" s="32">
        <v>0</v>
      </c>
      <c r="AG160" s="32">
        <v>0</v>
      </c>
      <c r="AH160" s="32">
        <v>0</v>
      </c>
      <c r="AI160" s="32">
        <v>0</v>
      </c>
      <c r="AJ160" s="32">
        <v>0</v>
      </c>
      <c r="AK160" s="32">
        <v>0</v>
      </c>
      <c r="AL160" s="32">
        <v>0</v>
      </c>
      <c r="AM160" s="32">
        <v>0</v>
      </c>
      <c r="AN160" s="32">
        <v>0</v>
      </c>
      <c r="AO160" s="32">
        <v>0</v>
      </c>
      <c r="AP160" s="32">
        <v>0</v>
      </c>
      <c r="AQ160" s="32">
        <v>0</v>
      </c>
      <c r="AR160" s="32">
        <v>0</v>
      </c>
      <c r="AS160" s="32">
        <v>0</v>
      </c>
      <c r="AT160" s="32">
        <v>0</v>
      </c>
      <c r="AU160" s="32">
        <v>0</v>
      </c>
      <c r="AV160" s="32">
        <v>0</v>
      </c>
      <c r="AW160" s="32">
        <v>0</v>
      </c>
      <c r="AX160" s="32">
        <v>0</v>
      </c>
      <c r="AY160" s="32">
        <v>0</v>
      </c>
      <c r="AZ160" s="32">
        <v>0</v>
      </c>
      <c r="BA160" s="32">
        <v>0</v>
      </c>
      <c r="BB160" s="32">
        <v>0</v>
      </c>
      <c r="BC160" s="32">
        <v>0</v>
      </c>
      <c r="BD160" s="32">
        <v>0</v>
      </c>
      <c r="BE160" s="32">
        <v>0</v>
      </c>
      <c r="BF160" s="32">
        <v>0</v>
      </c>
      <c r="BG160" s="32">
        <v>0</v>
      </c>
      <c r="BH160" s="32">
        <v>0</v>
      </c>
      <c r="BI160" s="32">
        <v>0</v>
      </c>
      <c r="BJ160" s="32">
        <v>0</v>
      </c>
      <c r="BK160" s="32">
        <v>0</v>
      </c>
      <c r="BL160" s="32">
        <v>0</v>
      </c>
      <c r="BM160" s="32">
        <v>0</v>
      </c>
      <c r="BN160" s="32">
        <v>0</v>
      </c>
      <c r="BO160" s="32">
        <v>0</v>
      </c>
      <c r="BP160" s="32">
        <v>0</v>
      </c>
      <c r="BQ160" s="32">
        <v>0</v>
      </c>
      <c r="BR160" s="32">
        <v>0</v>
      </c>
      <c r="BS160" s="32">
        <v>0</v>
      </c>
      <c r="BT160" s="32">
        <v>0</v>
      </c>
      <c r="BU160" s="32">
        <v>0</v>
      </c>
      <c r="BV160" s="32">
        <v>0</v>
      </c>
      <c r="BW160" s="32">
        <v>0</v>
      </c>
      <c r="BX160" s="32">
        <v>0</v>
      </c>
      <c r="BY160" s="32">
        <v>0</v>
      </c>
      <c r="BZ160" s="32">
        <v>0</v>
      </c>
      <c r="CA160" s="32">
        <v>0</v>
      </c>
    </row>
    <row r="161" spans="1:79" ht="20.100000000000001" customHeight="1" x14ac:dyDescent="0.3">
      <c r="A161" s="5" t="s">
        <v>124</v>
      </c>
      <c r="B161" s="3" t="s">
        <v>580</v>
      </c>
      <c r="C161" s="3">
        <v>226</v>
      </c>
      <c r="D161" s="32">
        <v>0</v>
      </c>
      <c r="E161" s="32">
        <v>0</v>
      </c>
      <c r="F161" s="32">
        <v>0</v>
      </c>
      <c r="G161" s="32">
        <v>0</v>
      </c>
      <c r="H161" s="32">
        <v>0</v>
      </c>
      <c r="I161" s="32">
        <v>0</v>
      </c>
      <c r="J161" s="32">
        <v>0</v>
      </c>
      <c r="K161" s="32">
        <v>0</v>
      </c>
      <c r="L161" s="32">
        <v>0</v>
      </c>
      <c r="M161" s="32">
        <v>0</v>
      </c>
      <c r="N161" s="32">
        <v>0</v>
      </c>
      <c r="O161" s="32">
        <v>0</v>
      </c>
      <c r="P161" s="32">
        <v>0</v>
      </c>
      <c r="Q161" s="32">
        <v>0</v>
      </c>
      <c r="R161" s="32">
        <v>0</v>
      </c>
      <c r="S161" s="32">
        <v>0</v>
      </c>
      <c r="T161" s="32">
        <v>0</v>
      </c>
      <c r="U161" s="32">
        <v>0</v>
      </c>
      <c r="V161" s="32">
        <v>0</v>
      </c>
      <c r="W161" s="32">
        <v>0</v>
      </c>
      <c r="X161" s="32">
        <v>0</v>
      </c>
      <c r="Y161" s="32">
        <v>0</v>
      </c>
      <c r="Z161" s="32">
        <v>0</v>
      </c>
      <c r="AA161" s="32">
        <v>0</v>
      </c>
      <c r="AB161" s="32">
        <v>0</v>
      </c>
      <c r="AC161" s="32">
        <v>0</v>
      </c>
      <c r="AD161" s="32">
        <v>0</v>
      </c>
      <c r="AE161" s="32">
        <v>0</v>
      </c>
      <c r="AF161" s="32">
        <v>0</v>
      </c>
      <c r="AG161" s="32">
        <v>0</v>
      </c>
      <c r="AH161" s="32">
        <v>0</v>
      </c>
      <c r="AI161" s="32">
        <v>0</v>
      </c>
      <c r="AJ161" s="32">
        <v>0</v>
      </c>
      <c r="AK161" s="32">
        <v>0</v>
      </c>
      <c r="AL161" s="32">
        <v>0</v>
      </c>
      <c r="AM161" s="32">
        <v>0</v>
      </c>
      <c r="AN161" s="32">
        <v>0</v>
      </c>
      <c r="AO161" s="32">
        <v>0</v>
      </c>
      <c r="AP161" s="32">
        <v>0</v>
      </c>
      <c r="AQ161" s="32">
        <v>0</v>
      </c>
      <c r="AR161" s="32">
        <v>0</v>
      </c>
      <c r="AS161" s="32">
        <v>0</v>
      </c>
      <c r="AT161" s="32">
        <v>0</v>
      </c>
      <c r="AU161" s="32">
        <v>0</v>
      </c>
      <c r="AV161" s="32">
        <v>0</v>
      </c>
      <c r="AW161" s="32">
        <v>0</v>
      </c>
      <c r="AX161" s="32">
        <v>0</v>
      </c>
      <c r="AY161" s="32">
        <v>0</v>
      </c>
      <c r="AZ161" s="32">
        <v>0</v>
      </c>
      <c r="BA161" s="32">
        <v>0</v>
      </c>
      <c r="BB161" s="32">
        <v>0</v>
      </c>
      <c r="BC161" s="32">
        <v>0</v>
      </c>
      <c r="BD161" s="32">
        <v>0</v>
      </c>
      <c r="BE161" s="32">
        <v>0</v>
      </c>
      <c r="BF161" s="32">
        <v>0</v>
      </c>
      <c r="BG161" s="32">
        <v>0</v>
      </c>
      <c r="BH161" s="32">
        <v>0</v>
      </c>
      <c r="BI161" s="32">
        <v>0</v>
      </c>
      <c r="BJ161" s="32">
        <v>0</v>
      </c>
      <c r="BK161" s="32">
        <v>0</v>
      </c>
      <c r="BL161" s="32">
        <v>0</v>
      </c>
      <c r="BM161" s="32">
        <v>0</v>
      </c>
      <c r="BN161" s="32">
        <v>0</v>
      </c>
      <c r="BO161" s="32">
        <v>0</v>
      </c>
      <c r="BP161" s="32">
        <v>0</v>
      </c>
      <c r="BQ161" s="32">
        <v>0</v>
      </c>
      <c r="BR161" s="32">
        <v>0</v>
      </c>
      <c r="BS161" s="32">
        <v>0</v>
      </c>
      <c r="BT161" s="32">
        <v>0</v>
      </c>
      <c r="BU161" s="32">
        <v>0</v>
      </c>
      <c r="BV161" s="32">
        <v>0</v>
      </c>
      <c r="BW161" s="32">
        <v>0</v>
      </c>
      <c r="BX161" s="32">
        <v>0</v>
      </c>
      <c r="BY161" s="32">
        <v>0</v>
      </c>
      <c r="BZ161" s="32">
        <v>0</v>
      </c>
      <c r="CA161" s="32">
        <v>0</v>
      </c>
    </row>
    <row r="162" spans="1:79" ht="20.100000000000001" customHeight="1" x14ac:dyDescent="0.3">
      <c r="A162" s="5" t="s">
        <v>125</v>
      </c>
      <c r="B162" s="3" t="s">
        <v>671</v>
      </c>
      <c r="C162" s="3">
        <v>227</v>
      </c>
      <c r="D162" s="32">
        <v>0</v>
      </c>
      <c r="E162" s="32">
        <v>0</v>
      </c>
      <c r="F162" s="32">
        <v>0</v>
      </c>
      <c r="G162" s="32">
        <v>0</v>
      </c>
      <c r="H162" s="32">
        <v>0</v>
      </c>
      <c r="I162" s="32">
        <v>0</v>
      </c>
      <c r="J162" s="32">
        <v>0</v>
      </c>
      <c r="K162" s="32">
        <v>0</v>
      </c>
      <c r="L162" s="32">
        <v>0</v>
      </c>
      <c r="M162" s="32">
        <v>0</v>
      </c>
      <c r="N162" s="32">
        <v>0</v>
      </c>
      <c r="O162" s="32">
        <v>0</v>
      </c>
      <c r="P162" s="32">
        <v>0</v>
      </c>
      <c r="Q162" s="32">
        <v>0</v>
      </c>
      <c r="R162" s="32">
        <v>0</v>
      </c>
      <c r="S162" s="32">
        <v>0</v>
      </c>
      <c r="T162" s="32">
        <v>0</v>
      </c>
      <c r="U162" s="32">
        <v>0</v>
      </c>
      <c r="V162" s="32">
        <v>0</v>
      </c>
      <c r="W162" s="32">
        <v>0</v>
      </c>
      <c r="X162" s="32">
        <v>0</v>
      </c>
      <c r="Y162" s="32">
        <v>0</v>
      </c>
      <c r="Z162" s="32">
        <v>0</v>
      </c>
      <c r="AA162" s="32">
        <v>0</v>
      </c>
      <c r="AB162" s="32">
        <v>0</v>
      </c>
      <c r="AC162" s="32">
        <v>0</v>
      </c>
      <c r="AD162" s="32">
        <v>0</v>
      </c>
      <c r="AE162" s="32">
        <v>0</v>
      </c>
      <c r="AF162" s="32">
        <v>0</v>
      </c>
      <c r="AG162" s="32">
        <v>0</v>
      </c>
      <c r="AH162" s="32">
        <v>0</v>
      </c>
      <c r="AI162" s="32">
        <v>0</v>
      </c>
      <c r="AJ162" s="32">
        <v>0</v>
      </c>
      <c r="AK162" s="32">
        <v>0</v>
      </c>
      <c r="AL162" s="32">
        <v>0</v>
      </c>
      <c r="AM162" s="32">
        <v>0</v>
      </c>
      <c r="AN162" s="32">
        <v>0</v>
      </c>
      <c r="AO162" s="32">
        <v>0</v>
      </c>
      <c r="AP162" s="32">
        <v>0</v>
      </c>
      <c r="AQ162" s="32">
        <v>0</v>
      </c>
      <c r="AR162" s="32">
        <v>0</v>
      </c>
      <c r="AS162" s="32">
        <v>0</v>
      </c>
      <c r="AT162" s="32">
        <v>0</v>
      </c>
      <c r="AU162" s="32">
        <v>0</v>
      </c>
      <c r="AV162" s="32">
        <v>0</v>
      </c>
      <c r="AW162" s="32">
        <v>0</v>
      </c>
      <c r="AX162" s="32">
        <v>0</v>
      </c>
      <c r="AY162" s="32">
        <v>0</v>
      </c>
      <c r="AZ162" s="32">
        <v>0</v>
      </c>
      <c r="BA162" s="32">
        <v>0</v>
      </c>
      <c r="BB162" s="32">
        <v>0</v>
      </c>
      <c r="BC162" s="32">
        <v>0</v>
      </c>
      <c r="BD162" s="32">
        <v>0</v>
      </c>
      <c r="BE162" s="32">
        <v>0</v>
      </c>
      <c r="BF162" s="32">
        <v>0</v>
      </c>
      <c r="BG162" s="32">
        <v>0</v>
      </c>
      <c r="BH162" s="32">
        <v>0</v>
      </c>
      <c r="BI162" s="32">
        <v>0</v>
      </c>
      <c r="BJ162" s="32">
        <v>0</v>
      </c>
      <c r="BK162" s="32">
        <v>0</v>
      </c>
      <c r="BL162" s="32">
        <v>0</v>
      </c>
      <c r="BM162" s="32">
        <v>0</v>
      </c>
      <c r="BN162" s="32">
        <v>0</v>
      </c>
      <c r="BO162" s="32">
        <v>0</v>
      </c>
      <c r="BP162" s="32">
        <v>0</v>
      </c>
      <c r="BQ162" s="32">
        <v>0</v>
      </c>
      <c r="BR162" s="32">
        <v>0</v>
      </c>
      <c r="BS162" s="32">
        <v>0</v>
      </c>
      <c r="BT162" s="32">
        <v>0</v>
      </c>
      <c r="BU162" s="32">
        <v>0</v>
      </c>
      <c r="BV162" s="32">
        <v>0</v>
      </c>
      <c r="BW162" s="32">
        <v>0</v>
      </c>
      <c r="BX162" s="32">
        <v>0</v>
      </c>
      <c r="BY162" s="32">
        <v>0</v>
      </c>
      <c r="BZ162" s="32">
        <v>0</v>
      </c>
      <c r="CA162" s="32">
        <v>0</v>
      </c>
    </row>
    <row r="163" spans="1:79" ht="20.100000000000001" customHeight="1" x14ac:dyDescent="0.3">
      <c r="A163" s="5" t="s">
        <v>126</v>
      </c>
      <c r="B163" s="3" t="s">
        <v>774</v>
      </c>
      <c r="C163" s="3">
        <v>228</v>
      </c>
      <c r="D163" s="32">
        <v>0</v>
      </c>
      <c r="E163" s="32">
        <v>0</v>
      </c>
      <c r="F163" s="32">
        <v>0</v>
      </c>
      <c r="G163" s="32">
        <v>0</v>
      </c>
      <c r="H163" s="32">
        <v>0</v>
      </c>
      <c r="I163" s="32">
        <v>0</v>
      </c>
      <c r="J163" s="32">
        <v>0</v>
      </c>
      <c r="K163" s="32">
        <v>0</v>
      </c>
      <c r="L163" s="32">
        <v>0</v>
      </c>
      <c r="M163" s="32">
        <v>0</v>
      </c>
      <c r="N163" s="32">
        <v>0</v>
      </c>
      <c r="O163" s="32">
        <v>0</v>
      </c>
      <c r="P163" s="32">
        <v>0</v>
      </c>
      <c r="Q163" s="32">
        <v>0</v>
      </c>
      <c r="R163" s="32">
        <v>0</v>
      </c>
      <c r="S163" s="32">
        <v>0</v>
      </c>
      <c r="T163" s="32">
        <v>0</v>
      </c>
      <c r="U163" s="32">
        <v>0</v>
      </c>
      <c r="V163" s="32">
        <v>0</v>
      </c>
      <c r="W163" s="32">
        <v>0</v>
      </c>
      <c r="X163" s="32">
        <v>0</v>
      </c>
      <c r="Y163" s="32">
        <v>0</v>
      </c>
      <c r="Z163" s="32">
        <v>0</v>
      </c>
      <c r="AA163" s="32">
        <v>0</v>
      </c>
      <c r="AB163" s="32">
        <v>0</v>
      </c>
      <c r="AC163" s="32">
        <v>0</v>
      </c>
      <c r="AD163" s="32">
        <v>0</v>
      </c>
      <c r="AE163" s="32">
        <v>0</v>
      </c>
      <c r="AF163" s="32">
        <v>0</v>
      </c>
      <c r="AG163" s="32">
        <v>0</v>
      </c>
      <c r="AH163" s="32">
        <v>0</v>
      </c>
      <c r="AI163" s="32">
        <v>0</v>
      </c>
      <c r="AJ163" s="32">
        <v>0</v>
      </c>
      <c r="AK163" s="32">
        <v>0</v>
      </c>
      <c r="AL163" s="32">
        <v>0</v>
      </c>
      <c r="AM163" s="32">
        <v>0</v>
      </c>
      <c r="AN163" s="32">
        <v>0</v>
      </c>
      <c r="AO163" s="32">
        <v>0</v>
      </c>
      <c r="AP163" s="32">
        <v>0</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v>0</v>
      </c>
      <c r="BK163" s="32">
        <v>0</v>
      </c>
      <c r="BL163" s="32">
        <v>0</v>
      </c>
      <c r="BM163" s="32">
        <v>0</v>
      </c>
      <c r="BN163" s="32">
        <v>0</v>
      </c>
      <c r="BO163" s="32">
        <v>0</v>
      </c>
      <c r="BP163" s="32">
        <v>0</v>
      </c>
      <c r="BQ163" s="32">
        <v>0</v>
      </c>
      <c r="BR163" s="32">
        <v>0</v>
      </c>
      <c r="BS163" s="32">
        <v>0</v>
      </c>
      <c r="BT163" s="32">
        <v>0</v>
      </c>
      <c r="BU163" s="32">
        <v>0</v>
      </c>
      <c r="BV163" s="32">
        <v>0</v>
      </c>
      <c r="BW163" s="32">
        <v>0</v>
      </c>
      <c r="BX163" s="32">
        <v>0</v>
      </c>
      <c r="BY163" s="32">
        <v>0</v>
      </c>
      <c r="BZ163" s="32">
        <v>0</v>
      </c>
      <c r="CA163" s="32">
        <v>0</v>
      </c>
    </row>
    <row r="164" spans="1:79" ht="20.100000000000001" customHeight="1" x14ac:dyDescent="0.3">
      <c r="A164" s="5" t="s">
        <v>127</v>
      </c>
      <c r="B164" s="3" t="s">
        <v>452</v>
      </c>
      <c r="C164" s="3">
        <v>229</v>
      </c>
      <c r="D164" s="32">
        <v>0</v>
      </c>
      <c r="E164" s="32">
        <v>0</v>
      </c>
      <c r="F164" s="32">
        <v>0</v>
      </c>
      <c r="G164" s="32">
        <v>0</v>
      </c>
      <c r="H164" s="32">
        <v>0</v>
      </c>
      <c r="I164" s="32">
        <v>0</v>
      </c>
      <c r="J164" s="32">
        <v>0</v>
      </c>
      <c r="K164" s="32">
        <v>0</v>
      </c>
      <c r="L164" s="32">
        <v>0</v>
      </c>
      <c r="M164" s="32">
        <v>0</v>
      </c>
      <c r="N164" s="32">
        <v>0</v>
      </c>
      <c r="O164" s="32">
        <v>0</v>
      </c>
      <c r="P164" s="32">
        <v>0</v>
      </c>
      <c r="Q164" s="32">
        <v>0</v>
      </c>
      <c r="R164" s="32">
        <v>0</v>
      </c>
      <c r="S164" s="32">
        <v>0</v>
      </c>
      <c r="T164" s="32">
        <v>0</v>
      </c>
      <c r="U164" s="32">
        <v>0</v>
      </c>
      <c r="V164" s="32">
        <v>0</v>
      </c>
      <c r="W164" s="32">
        <v>0</v>
      </c>
      <c r="X164" s="32">
        <v>0</v>
      </c>
      <c r="Y164" s="32">
        <v>0</v>
      </c>
      <c r="Z164" s="32">
        <v>0</v>
      </c>
      <c r="AA164" s="32">
        <v>0</v>
      </c>
      <c r="AB164" s="32">
        <v>0</v>
      </c>
      <c r="AC164" s="32">
        <v>0</v>
      </c>
      <c r="AD164" s="32">
        <v>0</v>
      </c>
      <c r="AE164" s="32">
        <v>0</v>
      </c>
      <c r="AF164" s="32">
        <v>0</v>
      </c>
      <c r="AG164" s="32">
        <v>0</v>
      </c>
      <c r="AH164" s="32">
        <v>0</v>
      </c>
      <c r="AI164" s="32">
        <v>0</v>
      </c>
      <c r="AJ164" s="32">
        <v>0</v>
      </c>
      <c r="AK164" s="32">
        <v>0</v>
      </c>
      <c r="AL164" s="32">
        <v>0</v>
      </c>
      <c r="AM164" s="32">
        <v>0</v>
      </c>
      <c r="AN164" s="32">
        <v>0</v>
      </c>
      <c r="AO164" s="32">
        <v>0</v>
      </c>
      <c r="AP164" s="32">
        <v>0</v>
      </c>
      <c r="AQ164" s="32">
        <v>0</v>
      </c>
      <c r="AR164" s="32">
        <v>0</v>
      </c>
      <c r="AS164" s="32">
        <v>0</v>
      </c>
      <c r="AT164" s="32">
        <v>0</v>
      </c>
      <c r="AU164" s="32">
        <v>0</v>
      </c>
      <c r="AV164" s="32">
        <v>0</v>
      </c>
      <c r="AW164" s="32">
        <v>0</v>
      </c>
      <c r="AX164" s="32">
        <v>0</v>
      </c>
      <c r="AY164" s="32">
        <v>0</v>
      </c>
      <c r="AZ164" s="32">
        <v>0</v>
      </c>
      <c r="BA164" s="32">
        <v>0</v>
      </c>
      <c r="BB164" s="32">
        <v>0</v>
      </c>
      <c r="BC164" s="32">
        <v>0</v>
      </c>
      <c r="BD164" s="32">
        <v>0</v>
      </c>
      <c r="BE164" s="32">
        <v>0</v>
      </c>
      <c r="BF164" s="32">
        <v>0</v>
      </c>
      <c r="BG164" s="32">
        <v>0</v>
      </c>
      <c r="BH164" s="32">
        <v>0</v>
      </c>
      <c r="BI164" s="32">
        <v>0</v>
      </c>
      <c r="BJ164" s="32">
        <v>0</v>
      </c>
      <c r="BK164" s="32">
        <v>0</v>
      </c>
      <c r="BL164" s="32">
        <v>0</v>
      </c>
      <c r="BM164" s="32">
        <v>0</v>
      </c>
      <c r="BN164" s="32">
        <v>0</v>
      </c>
      <c r="BO164" s="32">
        <v>0</v>
      </c>
      <c r="BP164" s="32">
        <v>0</v>
      </c>
      <c r="BQ164" s="32">
        <v>0</v>
      </c>
      <c r="BR164" s="32">
        <v>0</v>
      </c>
      <c r="BS164" s="32">
        <v>0</v>
      </c>
      <c r="BT164" s="32">
        <v>0</v>
      </c>
      <c r="BU164" s="32">
        <v>0</v>
      </c>
      <c r="BV164" s="32">
        <v>0</v>
      </c>
      <c r="BW164" s="32">
        <v>0</v>
      </c>
      <c r="BX164" s="32">
        <v>0</v>
      </c>
      <c r="BY164" s="32">
        <v>0</v>
      </c>
      <c r="BZ164" s="32">
        <v>0</v>
      </c>
      <c r="CA164" s="32">
        <v>0</v>
      </c>
    </row>
    <row r="165" spans="1:79" ht="20.100000000000001" customHeight="1" x14ac:dyDescent="0.3">
      <c r="A165" s="5" t="s">
        <v>128</v>
      </c>
      <c r="B165" s="3" t="s">
        <v>581</v>
      </c>
      <c r="C165" s="3">
        <v>230</v>
      </c>
      <c r="D165" s="32">
        <v>0</v>
      </c>
      <c r="E165" s="32">
        <v>0</v>
      </c>
      <c r="F165" s="32">
        <v>0</v>
      </c>
      <c r="G165" s="32">
        <v>0</v>
      </c>
      <c r="H165" s="32">
        <v>0</v>
      </c>
      <c r="I165" s="32">
        <v>0</v>
      </c>
      <c r="J165" s="32">
        <v>0</v>
      </c>
      <c r="K165" s="32">
        <v>0</v>
      </c>
      <c r="L165" s="32">
        <v>0</v>
      </c>
      <c r="M165" s="32">
        <v>0</v>
      </c>
      <c r="N165" s="32">
        <v>0</v>
      </c>
      <c r="O165" s="32">
        <v>0</v>
      </c>
      <c r="P165" s="32">
        <v>0</v>
      </c>
      <c r="Q165" s="32">
        <v>0</v>
      </c>
      <c r="R165" s="32">
        <v>0</v>
      </c>
      <c r="S165" s="32">
        <v>0</v>
      </c>
      <c r="T165" s="32">
        <v>0</v>
      </c>
      <c r="U165" s="32">
        <v>0</v>
      </c>
      <c r="V165" s="32">
        <v>0</v>
      </c>
      <c r="W165" s="32">
        <v>0</v>
      </c>
      <c r="X165" s="32">
        <v>0</v>
      </c>
      <c r="Y165" s="32">
        <v>0</v>
      </c>
      <c r="Z165" s="32">
        <v>0</v>
      </c>
      <c r="AA165" s="32">
        <v>0</v>
      </c>
      <c r="AB165" s="32">
        <v>0</v>
      </c>
      <c r="AC165" s="32">
        <v>0</v>
      </c>
      <c r="AD165" s="32">
        <v>0</v>
      </c>
      <c r="AE165" s="32">
        <v>0</v>
      </c>
      <c r="AF165" s="32">
        <v>0</v>
      </c>
      <c r="AG165" s="32">
        <v>0</v>
      </c>
      <c r="AH165" s="32">
        <v>0</v>
      </c>
      <c r="AI165" s="32">
        <v>0</v>
      </c>
      <c r="AJ165" s="32">
        <v>0</v>
      </c>
      <c r="AK165" s="32">
        <v>0</v>
      </c>
      <c r="AL165" s="32">
        <v>0</v>
      </c>
      <c r="AM165" s="32">
        <v>0</v>
      </c>
      <c r="AN165" s="32">
        <v>0</v>
      </c>
      <c r="AO165" s="32">
        <v>0</v>
      </c>
      <c r="AP165" s="32">
        <v>0</v>
      </c>
      <c r="AQ165" s="32">
        <v>0</v>
      </c>
      <c r="AR165" s="32">
        <v>0</v>
      </c>
      <c r="AS165" s="32">
        <v>0</v>
      </c>
      <c r="AT165" s="32">
        <v>0</v>
      </c>
      <c r="AU165" s="32">
        <v>0</v>
      </c>
      <c r="AV165" s="32">
        <v>0</v>
      </c>
      <c r="AW165" s="32">
        <v>0</v>
      </c>
      <c r="AX165" s="32">
        <v>0</v>
      </c>
      <c r="AY165" s="32">
        <v>0</v>
      </c>
      <c r="AZ165" s="32">
        <v>0</v>
      </c>
      <c r="BA165" s="32">
        <v>0</v>
      </c>
      <c r="BB165" s="32">
        <v>0</v>
      </c>
      <c r="BC165" s="32">
        <v>0</v>
      </c>
      <c r="BD165" s="32">
        <v>0</v>
      </c>
      <c r="BE165" s="32">
        <v>0</v>
      </c>
      <c r="BF165" s="32">
        <v>0</v>
      </c>
      <c r="BG165" s="32">
        <v>0</v>
      </c>
      <c r="BH165" s="32">
        <v>0</v>
      </c>
      <c r="BI165" s="32">
        <v>0</v>
      </c>
      <c r="BJ165" s="32">
        <v>0</v>
      </c>
      <c r="BK165" s="32">
        <v>0</v>
      </c>
      <c r="BL165" s="32">
        <v>0</v>
      </c>
      <c r="BM165" s="32">
        <v>0</v>
      </c>
      <c r="BN165" s="32">
        <v>0</v>
      </c>
      <c r="BO165" s="32">
        <v>0</v>
      </c>
      <c r="BP165" s="32">
        <v>0</v>
      </c>
      <c r="BQ165" s="32">
        <v>0</v>
      </c>
      <c r="BR165" s="32">
        <v>0</v>
      </c>
      <c r="BS165" s="32">
        <v>0</v>
      </c>
      <c r="BT165" s="32">
        <v>0</v>
      </c>
      <c r="BU165" s="32">
        <v>0</v>
      </c>
      <c r="BV165" s="32">
        <v>0</v>
      </c>
      <c r="BW165" s="32">
        <v>0</v>
      </c>
      <c r="BX165" s="32">
        <v>0</v>
      </c>
      <c r="BY165" s="32">
        <v>0</v>
      </c>
      <c r="BZ165" s="32">
        <v>0</v>
      </c>
      <c r="CA165" s="32">
        <v>0</v>
      </c>
    </row>
    <row r="166" spans="1:79" ht="20.100000000000001" customHeight="1" x14ac:dyDescent="0.3">
      <c r="A166" s="5" t="s">
        <v>129</v>
      </c>
      <c r="B166" s="3" t="s">
        <v>672</v>
      </c>
      <c r="C166" s="3">
        <v>231</v>
      </c>
      <c r="D166" s="32">
        <v>0</v>
      </c>
      <c r="E166" s="32">
        <v>0</v>
      </c>
      <c r="F166" s="32">
        <v>0</v>
      </c>
      <c r="G166" s="32">
        <v>0</v>
      </c>
      <c r="H166" s="32">
        <v>0</v>
      </c>
      <c r="I166" s="32">
        <v>0</v>
      </c>
      <c r="J166" s="32">
        <v>0</v>
      </c>
      <c r="K166" s="32">
        <v>0</v>
      </c>
      <c r="L166" s="32">
        <v>0</v>
      </c>
      <c r="M166" s="32">
        <v>0</v>
      </c>
      <c r="N166" s="32">
        <v>0</v>
      </c>
      <c r="O166" s="32">
        <v>0</v>
      </c>
      <c r="P166" s="32">
        <v>0</v>
      </c>
      <c r="Q166" s="32">
        <v>0</v>
      </c>
      <c r="R166" s="32">
        <v>0</v>
      </c>
      <c r="S166" s="32">
        <v>0</v>
      </c>
      <c r="T166" s="32">
        <v>0</v>
      </c>
      <c r="U166" s="32">
        <v>0</v>
      </c>
      <c r="V166" s="32">
        <v>0</v>
      </c>
      <c r="W166" s="32">
        <v>0</v>
      </c>
      <c r="X166" s="32">
        <v>0</v>
      </c>
      <c r="Y166" s="32">
        <v>0</v>
      </c>
      <c r="Z166" s="32">
        <v>0</v>
      </c>
      <c r="AA166" s="32">
        <v>0</v>
      </c>
      <c r="AB166" s="32">
        <v>0</v>
      </c>
      <c r="AC166" s="32">
        <v>0</v>
      </c>
      <c r="AD166" s="32">
        <v>0</v>
      </c>
      <c r="AE166" s="32">
        <v>0</v>
      </c>
      <c r="AF166" s="32">
        <v>0</v>
      </c>
      <c r="AG166" s="32">
        <v>0</v>
      </c>
      <c r="AH166" s="32">
        <v>0</v>
      </c>
      <c r="AI166" s="32">
        <v>0</v>
      </c>
      <c r="AJ166" s="32">
        <v>0</v>
      </c>
      <c r="AK166" s="32">
        <v>0</v>
      </c>
      <c r="AL166" s="32">
        <v>0</v>
      </c>
      <c r="AM166" s="32">
        <v>0</v>
      </c>
      <c r="AN166" s="32">
        <v>0</v>
      </c>
      <c r="AO166" s="32">
        <v>0</v>
      </c>
      <c r="AP166" s="32">
        <v>0</v>
      </c>
      <c r="AQ166" s="32">
        <v>0</v>
      </c>
      <c r="AR166" s="32">
        <v>0</v>
      </c>
      <c r="AS166" s="32">
        <v>0</v>
      </c>
      <c r="AT166" s="32">
        <v>0</v>
      </c>
      <c r="AU166" s="32">
        <v>0</v>
      </c>
      <c r="AV166" s="32">
        <v>0</v>
      </c>
      <c r="AW166" s="32">
        <v>0</v>
      </c>
      <c r="AX166" s="32">
        <v>0</v>
      </c>
      <c r="AY166" s="32">
        <v>0</v>
      </c>
      <c r="AZ166" s="32">
        <v>0</v>
      </c>
      <c r="BA166" s="32">
        <v>0</v>
      </c>
      <c r="BB166" s="32">
        <v>0</v>
      </c>
      <c r="BC166" s="32">
        <v>0</v>
      </c>
      <c r="BD166" s="32">
        <v>0</v>
      </c>
      <c r="BE166" s="32">
        <v>0</v>
      </c>
      <c r="BF166" s="32">
        <v>0</v>
      </c>
      <c r="BG166" s="32">
        <v>0</v>
      </c>
      <c r="BH166" s="32">
        <v>0</v>
      </c>
      <c r="BI166" s="32">
        <v>0</v>
      </c>
      <c r="BJ166" s="32">
        <v>0</v>
      </c>
      <c r="BK166" s="32">
        <v>0</v>
      </c>
      <c r="BL166" s="32">
        <v>0</v>
      </c>
      <c r="BM166" s="32">
        <v>0</v>
      </c>
      <c r="BN166" s="32">
        <v>0</v>
      </c>
      <c r="BO166" s="32">
        <v>0</v>
      </c>
      <c r="BP166" s="32">
        <v>0</v>
      </c>
      <c r="BQ166" s="32">
        <v>0</v>
      </c>
      <c r="BR166" s="32">
        <v>0</v>
      </c>
      <c r="BS166" s="32">
        <v>0</v>
      </c>
      <c r="BT166" s="32">
        <v>0</v>
      </c>
      <c r="BU166" s="32">
        <v>0</v>
      </c>
      <c r="BV166" s="32">
        <v>0</v>
      </c>
      <c r="BW166" s="32">
        <v>0</v>
      </c>
      <c r="BX166" s="32">
        <v>0</v>
      </c>
      <c r="BY166" s="32">
        <v>0</v>
      </c>
      <c r="BZ166" s="32">
        <v>0</v>
      </c>
      <c r="CA166" s="32">
        <v>0</v>
      </c>
    </row>
    <row r="167" spans="1:79" ht="20.100000000000001" customHeight="1" x14ac:dyDescent="0.3">
      <c r="A167" s="5" t="s">
        <v>130</v>
      </c>
      <c r="B167" s="3" t="s">
        <v>453</v>
      </c>
      <c r="C167" s="3">
        <v>232</v>
      </c>
      <c r="D167" s="32">
        <v>0</v>
      </c>
      <c r="E167" s="32">
        <v>0</v>
      </c>
      <c r="F167" s="32">
        <v>0</v>
      </c>
      <c r="G167" s="32">
        <v>0</v>
      </c>
      <c r="H167" s="32">
        <v>0</v>
      </c>
      <c r="I167" s="32">
        <v>0</v>
      </c>
      <c r="J167" s="32">
        <v>0</v>
      </c>
      <c r="K167" s="32">
        <v>0</v>
      </c>
      <c r="L167" s="32">
        <v>0</v>
      </c>
      <c r="M167" s="32">
        <v>0</v>
      </c>
      <c r="N167" s="32">
        <v>0</v>
      </c>
      <c r="O167" s="32">
        <v>0</v>
      </c>
      <c r="P167" s="32">
        <v>0</v>
      </c>
      <c r="Q167" s="32">
        <v>0</v>
      </c>
      <c r="R167" s="32">
        <v>0</v>
      </c>
      <c r="S167" s="32">
        <v>0</v>
      </c>
      <c r="T167" s="32">
        <v>0</v>
      </c>
      <c r="U167" s="32">
        <v>0</v>
      </c>
      <c r="V167" s="32">
        <v>0</v>
      </c>
      <c r="W167" s="32">
        <v>0</v>
      </c>
      <c r="X167" s="32">
        <v>0</v>
      </c>
      <c r="Y167" s="32">
        <v>0</v>
      </c>
      <c r="Z167" s="32">
        <v>0</v>
      </c>
      <c r="AA167" s="32">
        <v>0</v>
      </c>
      <c r="AB167" s="32">
        <v>0</v>
      </c>
      <c r="AC167" s="32">
        <v>0</v>
      </c>
      <c r="AD167" s="32">
        <v>0</v>
      </c>
      <c r="AE167" s="32">
        <v>0</v>
      </c>
      <c r="AF167" s="32">
        <v>0</v>
      </c>
      <c r="AG167" s="32">
        <v>0</v>
      </c>
      <c r="AH167" s="32">
        <v>0</v>
      </c>
      <c r="AI167" s="32">
        <v>0</v>
      </c>
      <c r="AJ167" s="32">
        <v>0</v>
      </c>
      <c r="AK167" s="32">
        <v>0</v>
      </c>
      <c r="AL167" s="32">
        <v>0</v>
      </c>
      <c r="AM167" s="32">
        <v>0</v>
      </c>
      <c r="AN167" s="32">
        <v>0</v>
      </c>
      <c r="AO167" s="32">
        <v>0</v>
      </c>
      <c r="AP167" s="32">
        <v>0</v>
      </c>
      <c r="AQ167" s="32">
        <v>0</v>
      </c>
      <c r="AR167" s="32">
        <v>0</v>
      </c>
      <c r="AS167" s="32">
        <v>0</v>
      </c>
      <c r="AT167" s="32">
        <v>0</v>
      </c>
      <c r="AU167" s="32">
        <v>0</v>
      </c>
      <c r="AV167" s="32">
        <v>0</v>
      </c>
      <c r="AW167" s="32">
        <v>0</v>
      </c>
      <c r="AX167" s="32">
        <v>0</v>
      </c>
      <c r="AY167" s="32">
        <v>0</v>
      </c>
      <c r="AZ167" s="32">
        <v>0</v>
      </c>
      <c r="BA167" s="32">
        <v>0</v>
      </c>
      <c r="BB167" s="32">
        <v>0</v>
      </c>
      <c r="BC167" s="32">
        <v>0</v>
      </c>
      <c r="BD167" s="32">
        <v>0</v>
      </c>
      <c r="BE167" s="32">
        <v>0</v>
      </c>
      <c r="BF167" s="32">
        <v>0</v>
      </c>
      <c r="BG167" s="32">
        <v>0</v>
      </c>
      <c r="BH167" s="32">
        <v>0</v>
      </c>
      <c r="BI167" s="32">
        <v>0</v>
      </c>
      <c r="BJ167" s="32">
        <v>0</v>
      </c>
      <c r="BK167" s="32">
        <v>0</v>
      </c>
      <c r="BL167" s="32">
        <v>0</v>
      </c>
      <c r="BM167" s="32">
        <v>0</v>
      </c>
      <c r="BN167" s="32">
        <v>0</v>
      </c>
      <c r="BO167" s="32">
        <v>0</v>
      </c>
      <c r="BP167" s="32">
        <v>0</v>
      </c>
      <c r="BQ167" s="32">
        <v>0</v>
      </c>
      <c r="BR167" s="32">
        <v>0</v>
      </c>
      <c r="BS167" s="32">
        <v>0</v>
      </c>
      <c r="BT167" s="32">
        <v>0</v>
      </c>
      <c r="BU167" s="32">
        <v>0</v>
      </c>
      <c r="BV167" s="32">
        <v>0</v>
      </c>
      <c r="BW167" s="32">
        <v>0</v>
      </c>
      <c r="BX167" s="32">
        <v>0</v>
      </c>
      <c r="BY167" s="32">
        <v>0</v>
      </c>
      <c r="BZ167" s="32">
        <v>0</v>
      </c>
      <c r="CA167" s="32">
        <v>0</v>
      </c>
    </row>
    <row r="168" spans="1:79" ht="20.100000000000001" customHeight="1" x14ac:dyDescent="0.3">
      <c r="A168" s="5" t="s">
        <v>131</v>
      </c>
      <c r="B168" s="3" t="s">
        <v>673</v>
      </c>
      <c r="C168" s="3">
        <v>233</v>
      </c>
      <c r="D168" s="32">
        <v>0</v>
      </c>
      <c r="E168" s="32">
        <v>0</v>
      </c>
      <c r="F168" s="32">
        <v>0</v>
      </c>
      <c r="G168" s="32">
        <v>0</v>
      </c>
      <c r="H168" s="32">
        <v>0</v>
      </c>
      <c r="I168" s="32">
        <v>0</v>
      </c>
      <c r="J168" s="32">
        <v>0</v>
      </c>
      <c r="K168" s="32">
        <v>0</v>
      </c>
      <c r="L168" s="32">
        <v>0</v>
      </c>
      <c r="M168" s="32">
        <v>0</v>
      </c>
      <c r="N168" s="32">
        <v>0</v>
      </c>
      <c r="O168" s="32">
        <v>0</v>
      </c>
      <c r="P168" s="32">
        <v>0</v>
      </c>
      <c r="Q168" s="32">
        <v>0</v>
      </c>
      <c r="R168" s="32">
        <v>0</v>
      </c>
      <c r="S168" s="32">
        <v>0</v>
      </c>
      <c r="T168" s="32">
        <v>0</v>
      </c>
      <c r="U168" s="32">
        <v>0</v>
      </c>
      <c r="V168" s="32">
        <v>0</v>
      </c>
      <c r="W168" s="32">
        <v>0</v>
      </c>
      <c r="X168" s="32">
        <v>0</v>
      </c>
      <c r="Y168" s="32">
        <v>0</v>
      </c>
      <c r="Z168" s="32">
        <v>0</v>
      </c>
      <c r="AA168" s="32">
        <v>0</v>
      </c>
      <c r="AB168" s="32">
        <v>0</v>
      </c>
      <c r="AC168" s="32">
        <v>0</v>
      </c>
      <c r="AD168" s="32">
        <v>0</v>
      </c>
      <c r="AE168" s="32">
        <v>0</v>
      </c>
      <c r="AF168" s="32">
        <v>0</v>
      </c>
      <c r="AG168" s="32">
        <v>0</v>
      </c>
      <c r="AH168" s="32">
        <v>0</v>
      </c>
      <c r="AI168" s="32">
        <v>0</v>
      </c>
      <c r="AJ168" s="32">
        <v>0</v>
      </c>
      <c r="AK168" s="32">
        <v>0</v>
      </c>
      <c r="AL168" s="32">
        <v>0</v>
      </c>
      <c r="AM168" s="32">
        <v>0</v>
      </c>
      <c r="AN168" s="32">
        <v>0</v>
      </c>
      <c r="AO168" s="32">
        <v>0</v>
      </c>
      <c r="AP168" s="32">
        <v>0</v>
      </c>
      <c r="AQ168" s="32">
        <v>0</v>
      </c>
      <c r="AR168" s="32">
        <v>0</v>
      </c>
      <c r="AS168" s="32">
        <v>0</v>
      </c>
      <c r="AT168" s="32">
        <v>0</v>
      </c>
      <c r="AU168" s="32">
        <v>0</v>
      </c>
      <c r="AV168" s="32">
        <v>0</v>
      </c>
      <c r="AW168" s="32">
        <v>0</v>
      </c>
      <c r="AX168" s="32">
        <v>0</v>
      </c>
      <c r="AY168" s="32">
        <v>0</v>
      </c>
      <c r="AZ168" s="32">
        <v>0</v>
      </c>
      <c r="BA168" s="32">
        <v>0</v>
      </c>
      <c r="BB168" s="32">
        <v>0</v>
      </c>
      <c r="BC168" s="32">
        <v>0</v>
      </c>
      <c r="BD168" s="32">
        <v>0</v>
      </c>
      <c r="BE168" s="32">
        <v>0</v>
      </c>
      <c r="BF168" s="32">
        <v>0</v>
      </c>
      <c r="BG168" s="32">
        <v>0</v>
      </c>
      <c r="BH168" s="32">
        <v>0</v>
      </c>
      <c r="BI168" s="32">
        <v>0</v>
      </c>
      <c r="BJ168" s="32">
        <v>0</v>
      </c>
      <c r="BK168" s="32">
        <v>0</v>
      </c>
      <c r="BL168" s="32">
        <v>0</v>
      </c>
      <c r="BM168" s="32">
        <v>0</v>
      </c>
      <c r="BN168" s="32">
        <v>0</v>
      </c>
      <c r="BO168" s="32">
        <v>0</v>
      </c>
      <c r="BP168" s="32">
        <v>0</v>
      </c>
      <c r="BQ168" s="32">
        <v>0</v>
      </c>
      <c r="BR168" s="32">
        <v>0</v>
      </c>
      <c r="BS168" s="32">
        <v>0</v>
      </c>
      <c r="BT168" s="32">
        <v>0</v>
      </c>
      <c r="BU168" s="32">
        <v>0</v>
      </c>
      <c r="BV168" s="32">
        <v>0</v>
      </c>
      <c r="BW168" s="32">
        <v>0</v>
      </c>
      <c r="BX168" s="32">
        <v>0</v>
      </c>
      <c r="BY168" s="32">
        <v>0</v>
      </c>
      <c r="BZ168" s="32">
        <v>0</v>
      </c>
      <c r="CA168" s="32">
        <v>0</v>
      </c>
    </row>
    <row r="169" spans="1:79" ht="20.100000000000001" customHeight="1" x14ac:dyDescent="0.3">
      <c r="A169" s="5" t="s">
        <v>132</v>
      </c>
      <c r="B169" s="3" t="s">
        <v>509</v>
      </c>
      <c r="C169" s="3">
        <v>234</v>
      </c>
      <c r="D169" s="32">
        <v>0</v>
      </c>
      <c r="E169" s="32">
        <v>0</v>
      </c>
      <c r="F169" s="32">
        <v>0</v>
      </c>
      <c r="G169" s="32">
        <v>0</v>
      </c>
      <c r="H169" s="32">
        <v>0</v>
      </c>
      <c r="I169" s="32">
        <v>0</v>
      </c>
      <c r="J169" s="32">
        <v>0</v>
      </c>
      <c r="K169" s="32">
        <v>0</v>
      </c>
      <c r="L169" s="32">
        <v>0</v>
      </c>
      <c r="M169" s="32">
        <v>0</v>
      </c>
      <c r="N169" s="32">
        <v>0</v>
      </c>
      <c r="O169" s="32">
        <v>0</v>
      </c>
      <c r="P169" s="32">
        <v>0</v>
      </c>
      <c r="Q169" s="32">
        <v>0</v>
      </c>
      <c r="R169" s="32">
        <v>0</v>
      </c>
      <c r="S169" s="32">
        <v>0</v>
      </c>
      <c r="T169" s="32">
        <v>0</v>
      </c>
      <c r="U169" s="32">
        <v>0</v>
      </c>
      <c r="V169" s="32">
        <v>0</v>
      </c>
      <c r="W169" s="32">
        <v>0</v>
      </c>
      <c r="X169" s="32">
        <v>0</v>
      </c>
      <c r="Y169" s="32">
        <v>0</v>
      </c>
      <c r="Z169" s="32">
        <v>0</v>
      </c>
      <c r="AA169" s="32">
        <v>0</v>
      </c>
      <c r="AB169" s="32">
        <v>0</v>
      </c>
      <c r="AC169" s="32">
        <v>0</v>
      </c>
      <c r="AD169" s="32">
        <v>0</v>
      </c>
      <c r="AE169" s="32">
        <v>0</v>
      </c>
      <c r="AF169" s="32">
        <v>0</v>
      </c>
      <c r="AG169" s="32">
        <v>0</v>
      </c>
      <c r="AH169" s="32">
        <v>0</v>
      </c>
      <c r="AI169" s="32">
        <v>0</v>
      </c>
      <c r="AJ169" s="32">
        <v>0</v>
      </c>
      <c r="AK169" s="32">
        <v>0</v>
      </c>
      <c r="AL169" s="32">
        <v>0</v>
      </c>
      <c r="AM169" s="32">
        <v>0</v>
      </c>
      <c r="AN169" s="32">
        <v>0</v>
      </c>
      <c r="AO169" s="32">
        <v>0</v>
      </c>
      <c r="AP169" s="32">
        <v>0</v>
      </c>
      <c r="AQ169" s="32">
        <v>0</v>
      </c>
      <c r="AR169" s="32">
        <v>0</v>
      </c>
      <c r="AS169" s="32">
        <v>0</v>
      </c>
      <c r="AT169" s="32">
        <v>0</v>
      </c>
      <c r="AU169" s="32">
        <v>0</v>
      </c>
      <c r="AV169" s="32">
        <v>0</v>
      </c>
      <c r="AW169" s="32">
        <v>0</v>
      </c>
      <c r="AX169" s="32">
        <v>0</v>
      </c>
      <c r="AY169" s="32">
        <v>0</v>
      </c>
      <c r="AZ169" s="32">
        <v>0</v>
      </c>
      <c r="BA169" s="32">
        <v>0</v>
      </c>
      <c r="BB169" s="32">
        <v>0</v>
      </c>
      <c r="BC169" s="32">
        <v>0</v>
      </c>
      <c r="BD169" s="32">
        <v>0</v>
      </c>
      <c r="BE169" s="32">
        <v>0</v>
      </c>
      <c r="BF169" s="32">
        <v>0</v>
      </c>
      <c r="BG169" s="32">
        <v>0</v>
      </c>
      <c r="BH169" s="32">
        <v>0</v>
      </c>
      <c r="BI169" s="32">
        <v>0</v>
      </c>
      <c r="BJ169" s="32">
        <v>0</v>
      </c>
      <c r="BK169" s="32">
        <v>0</v>
      </c>
      <c r="BL169" s="32">
        <v>0</v>
      </c>
      <c r="BM169" s="32">
        <v>0</v>
      </c>
      <c r="BN169" s="32">
        <v>0</v>
      </c>
      <c r="BO169" s="32">
        <v>0</v>
      </c>
      <c r="BP169" s="32">
        <v>0</v>
      </c>
      <c r="BQ169" s="32">
        <v>0</v>
      </c>
      <c r="BR169" s="32">
        <v>0</v>
      </c>
      <c r="BS169" s="32">
        <v>0</v>
      </c>
      <c r="BT169" s="32">
        <v>0</v>
      </c>
      <c r="BU169" s="32">
        <v>0</v>
      </c>
      <c r="BV169" s="32">
        <v>0</v>
      </c>
      <c r="BW169" s="32">
        <v>0</v>
      </c>
      <c r="BX169" s="32">
        <v>0</v>
      </c>
      <c r="BY169" s="32">
        <v>0</v>
      </c>
      <c r="BZ169" s="32">
        <v>0</v>
      </c>
      <c r="CA169" s="32">
        <v>0</v>
      </c>
    </row>
    <row r="170" spans="1:79" ht="20.100000000000001" customHeight="1" x14ac:dyDescent="0.3">
      <c r="A170" s="5" t="s">
        <v>133</v>
      </c>
      <c r="B170" s="3" t="s">
        <v>674</v>
      </c>
      <c r="C170" s="3">
        <v>235</v>
      </c>
      <c r="D170" s="32">
        <v>0</v>
      </c>
      <c r="E170" s="32">
        <v>0</v>
      </c>
      <c r="F170" s="32">
        <v>0</v>
      </c>
      <c r="G170" s="32">
        <v>0</v>
      </c>
      <c r="H170" s="32">
        <v>0</v>
      </c>
      <c r="I170" s="32">
        <v>3</v>
      </c>
      <c r="J170" s="32">
        <v>0</v>
      </c>
      <c r="K170" s="32">
        <v>0</v>
      </c>
      <c r="L170" s="32">
        <v>3</v>
      </c>
      <c r="M170" s="32">
        <v>1</v>
      </c>
      <c r="N170" s="32">
        <v>0</v>
      </c>
      <c r="O170" s="32">
        <v>2</v>
      </c>
      <c r="P170" s="32">
        <v>0</v>
      </c>
      <c r="Q170" s="32">
        <v>0</v>
      </c>
      <c r="R170" s="32">
        <v>0</v>
      </c>
      <c r="S170" s="32">
        <v>0</v>
      </c>
      <c r="T170" s="32">
        <v>0</v>
      </c>
      <c r="U170" s="32">
        <v>0</v>
      </c>
      <c r="V170" s="32">
        <v>0</v>
      </c>
      <c r="W170" s="32">
        <v>2</v>
      </c>
      <c r="X170" s="32">
        <v>0</v>
      </c>
      <c r="Y170" s="32">
        <v>0</v>
      </c>
      <c r="Z170" s="32">
        <v>0</v>
      </c>
      <c r="AA170" s="32">
        <v>0</v>
      </c>
      <c r="AB170" s="32">
        <v>0</v>
      </c>
      <c r="AC170" s="32">
        <v>1</v>
      </c>
      <c r="AD170" s="32">
        <v>3</v>
      </c>
      <c r="AE170" s="32">
        <v>0</v>
      </c>
      <c r="AF170" s="32">
        <v>0</v>
      </c>
      <c r="AG170" s="32">
        <v>0</v>
      </c>
      <c r="AH170" s="32">
        <v>0</v>
      </c>
      <c r="AI170" s="32">
        <v>0</v>
      </c>
      <c r="AJ170" s="32">
        <v>0</v>
      </c>
      <c r="AK170" s="32">
        <v>0</v>
      </c>
      <c r="AL170" s="32">
        <v>0</v>
      </c>
      <c r="AM170" s="32">
        <v>0</v>
      </c>
      <c r="AN170" s="32">
        <v>0</v>
      </c>
      <c r="AO170" s="32">
        <v>0</v>
      </c>
      <c r="AP170" s="32">
        <v>1</v>
      </c>
      <c r="AQ170" s="32">
        <v>2</v>
      </c>
      <c r="AR170" s="32">
        <v>0</v>
      </c>
      <c r="AS170" s="32">
        <v>0</v>
      </c>
      <c r="AT170" s="32">
        <v>1</v>
      </c>
      <c r="AU170" s="32">
        <v>0</v>
      </c>
      <c r="AV170" s="32">
        <v>0</v>
      </c>
      <c r="AW170" s="32">
        <v>2</v>
      </c>
      <c r="AX170" s="32">
        <v>0</v>
      </c>
      <c r="AY170" s="32">
        <v>3</v>
      </c>
      <c r="AZ170" s="32">
        <v>0</v>
      </c>
      <c r="BA170" s="32">
        <v>0</v>
      </c>
      <c r="BB170" s="32">
        <v>1</v>
      </c>
      <c r="BC170" s="32">
        <v>0</v>
      </c>
      <c r="BD170" s="32">
        <v>0</v>
      </c>
      <c r="BE170" s="32">
        <v>0</v>
      </c>
      <c r="BF170" s="32">
        <v>0</v>
      </c>
      <c r="BG170" s="32">
        <v>0</v>
      </c>
      <c r="BH170" s="32">
        <v>0</v>
      </c>
      <c r="BI170" s="32">
        <v>0</v>
      </c>
      <c r="BJ170" s="32">
        <v>0</v>
      </c>
      <c r="BK170" s="32">
        <v>0</v>
      </c>
      <c r="BL170" s="32">
        <v>0</v>
      </c>
      <c r="BM170" s="32">
        <v>0</v>
      </c>
      <c r="BN170" s="32">
        <v>0</v>
      </c>
      <c r="BO170" s="32">
        <v>0</v>
      </c>
      <c r="BP170" s="32">
        <v>0</v>
      </c>
      <c r="BQ170" s="32">
        <v>0</v>
      </c>
      <c r="BR170" s="32">
        <v>0</v>
      </c>
      <c r="BS170" s="32">
        <v>0</v>
      </c>
      <c r="BT170" s="32">
        <v>0</v>
      </c>
      <c r="BU170" s="32">
        <v>4</v>
      </c>
      <c r="BV170" s="32">
        <v>0</v>
      </c>
      <c r="BW170" s="32">
        <v>0</v>
      </c>
      <c r="BX170" s="32">
        <v>0</v>
      </c>
      <c r="BY170" s="32">
        <v>3</v>
      </c>
      <c r="BZ170" s="32">
        <v>0</v>
      </c>
      <c r="CA170" s="32">
        <v>0</v>
      </c>
    </row>
    <row r="171" spans="1:79" ht="20.100000000000001" customHeight="1" x14ac:dyDescent="0.3">
      <c r="A171" s="5" t="s">
        <v>775</v>
      </c>
      <c r="B171" s="3" t="s">
        <v>776</v>
      </c>
      <c r="C171" s="3">
        <v>235.1</v>
      </c>
      <c r="D171" s="32">
        <v>0</v>
      </c>
      <c r="E171" s="32">
        <v>0</v>
      </c>
      <c r="F171" s="32">
        <v>0</v>
      </c>
      <c r="G171" s="32">
        <v>0</v>
      </c>
      <c r="H171" s="32">
        <v>0</v>
      </c>
      <c r="I171" s="32">
        <v>1</v>
      </c>
      <c r="J171" s="32">
        <v>0</v>
      </c>
      <c r="K171" s="32">
        <v>0</v>
      </c>
      <c r="L171" s="32">
        <v>1</v>
      </c>
      <c r="M171" s="32">
        <v>0</v>
      </c>
      <c r="N171" s="32">
        <v>0</v>
      </c>
      <c r="O171" s="32">
        <v>1</v>
      </c>
      <c r="P171" s="32">
        <v>0</v>
      </c>
      <c r="Q171" s="32">
        <v>0</v>
      </c>
      <c r="R171" s="32">
        <v>0</v>
      </c>
      <c r="S171" s="32">
        <v>0</v>
      </c>
      <c r="T171" s="32">
        <v>0</v>
      </c>
      <c r="U171" s="32">
        <v>0</v>
      </c>
      <c r="V171" s="32">
        <v>0</v>
      </c>
      <c r="W171" s="32">
        <v>1</v>
      </c>
      <c r="X171" s="32">
        <v>0</v>
      </c>
      <c r="Y171" s="32">
        <v>0</v>
      </c>
      <c r="Z171" s="32">
        <v>0</v>
      </c>
      <c r="AA171" s="32">
        <v>0</v>
      </c>
      <c r="AB171" s="32">
        <v>0</v>
      </c>
      <c r="AC171" s="32">
        <v>0</v>
      </c>
      <c r="AD171" s="32">
        <v>1</v>
      </c>
      <c r="AE171" s="32">
        <v>0</v>
      </c>
      <c r="AF171" s="32">
        <v>0</v>
      </c>
      <c r="AG171" s="32">
        <v>0</v>
      </c>
      <c r="AH171" s="32">
        <v>0</v>
      </c>
      <c r="AI171" s="32">
        <v>0</v>
      </c>
      <c r="AJ171" s="32">
        <v>0</v>
      </c>
      <c r="AK171" s="32">
        <v>0</v>
      </c>
      <c r="AL171" s="32">
        <v>0</v>
      </c>
      <c r="AM171" s="32">
        <v>0</v>
      </c>
      <c r="AN171" s="32">
        <v>0</v>
      </c>
      <c r="AO171" s="32">
        <v>0</v>
      </c>
      <c r="AP171" s="32">
        <v>0</v>
      </c>
      <c r="AQ171" s="32">
        <v>1</v>
      </c>
      <c r="AR171" s="32">
        <v>0</v>
      </c>
      <c r="AS171" s="32">
        <v>0</v>
      </c>
      <c r="AT171" s="32">
        <v>0</v>
      </c>
      <c r="AU171" s="32">
        <v>0</v>
      </c>
      <c r="AV171" s="32">
        <v>0</v>
      </c>
      <c r="AW171" s="32">
        <v>1</v>
      </c>
      <c r="AX171" s="32">
        <v>0</v>
      </c>
      <c r="AY171" s="32">
        <v>1</v>
      </c>
      <c r="AZ171" s="32">
        <v>0</v>
      </c>
      <c r="BA171" s="32">
        <v>0</v>
      </c>
      <c r="BB171" s="32">
        <v>1</v>
      </c>
      <c r="BC171" s="32">
        <v>0</v>
      </c>
      <c r="BD171" s="32">
        <v>0</v>
      </c>
      <c r="BE171" s="32">
        <v>0</v>
      </c>
      <c r="BF171" s="32">
        <v>0</v>
      </c>
      <c r="BG171" s="32">
        <v>0</v>
      </c>
      <c r="BH171" s="32">
        <v>0</v>
      </c>
      <c r="BI171" s="32">
        <v>0</v>
      </c>
      <c r="BJ171" s="32">
        <v>0</v>
      </c>
      <c r="BK171" s="32">
        <v>0</v>
      </c>
      <c r="BL171" s="32">
        <v>0</v>
      </c>
      <c r="BM171" s="32">
        <v>0</v>
      </c>
      <c r="BN171" s="32">
        <v>0</v>
      </c>
      <c r="BO171" s="32">
        <v>0</v>
      </c>
      <c r="BP171" s="32">
        <v>0</v>
      </c>
      <c r="BQ171" s="32">
        <v>0</v>
      </c>
      <c r="BR171" s="32">
        <v>0</v>
      </c>
      <c r="BS171" s="32">
        <v>0</v>
      </c>
      <c r="BT171" s="32">
        <v>0</v>
      </c>
      <c r="BU171" s="32">
        <v>1</v>
      </c>
      <c r="BV171" s="32">
        <v>0</v>
      </c>
      <c r="BW171" s="32">
        <v>0</v>
      </c>
      <c r="BX171" s="32">
        <v>0</v>
      </c>
      <c r="BY171" s="32">
        <v>1</v>
      </c>
      <c r="BZ171" s="32">
        <v>0</v>
      </c>
      <c r="CA171" s="32">
        <v>0</v>
      </c>
    </row>
    <row r="172" spans="1:79" ht="20.100000000000001" customHeight="1" x14ac:dyDescent="0.3">
      <c r="A172" s="5" t="s">
        <v>134</v>
      </c>
      <c r="B172" s="3" t="s">
        <v>675</v>
      </c>
      <c r="C172" s="3">
        <v>236</v>
      </c>
      <c r="D172" s="32">
        <v>0</v>
      </c>
      <c r="E172" s="32">
        <v>0</v>
      </c>
      <c r="F172" s="32">
        <v>0</v>
      </c>
      <c r="G172" s="32">
        <v>0</v>
      </c>
      <c r="H172" s="32">
        <v>0</v>
      </c>
      <c r="I172" s="32">
        <v>0</v>
      </c>
      <c r="J172" s="32">
        <v>0</v>
      </c>
      <c r="K172" s="32">
        <v>0</v>
      </c>
      <c r="L172" s="32">
        <v>0</v>
      </c>
      <c r="M172" s="32">
        <v>0</v>
      </c>
      <c r="N172" s="32">
        <v>0</v>
      </c>
      <c r="O172" s="32">
        <v>0</v>
      </c>
      <c r="P172" s="32">
        <v>0</v>
      </c>
      <c r="Q172" s="32">
        <v>0</v>
      </c>
      <c r="R172" s="32">
        <v>0</v>
      </c>
      <c r="S172" s="32">
        <v>0</v>
      </c>
      <c r="T172" s="32">
        <v>0</v>
      </c>
      <c r="U172" s="32">
        <v>0</v>
      </c>
      <c r="V172" s="32">
        <v>0</v>
      </c>
      <c r="W172" s="32">
        <v>0</v>
      </c>
      <c r="X172" s="32">
        <v>0</v>
      </c>
      <c r="Y172" s="32">
        <v>0</v>
      </c>
      <c r="Z172" s="32">
        <v>0</v>
      </c>
      <c r="AA172" s="32">
        <v>0</v>
      </c>
      <c r="AB172" s="32">
        <v>0</v>
      </c>
      <c r="AC172" s="32">
        <v>0</v>
      </c>
      <c r="AD172" s="32">
        <v>0</v>
      </c>
      <c r="AE172" s="32">
        <v>0</v>
      </c>
      <c r="AF172" s="32">
        <v>0</v>
      </c>
      <c r="AG172" s="32">
        <v>0</v>
      </c>
      <c r="AH172" s="32">
        <v>0</v>
      </c>
      <c r="AI172" s="32">
        <v>0</v>
      </c>
      <c r="AJ172" s="32">
        <v>0</v>
      </c>
      <c r="AK172" s="32">
        <v>0</v>
      </c>
      <c r="AL172" s="32">
        <v>0</v>
      </c>
      <c r="AM172" s="32">
        <v>0</v>
      </c>
      <c r="AN172" s="32">
        <v>0</v>
      </c>
      <c r="AO172" s="32">
        <v>0</v>
      </c>
      <c r="AP172" s="32">
        <v>0</v>
      </c>
      <c r="AQ172" s="32">
        <v>0</v>
      </c>
      <c r="AR172" s="32">
        <v>0</v>
      </c>
      <c r="AS172" s="32">
        <v>0</v>
      </c>
      <c r="AT172" s="32">
        <v>0</v>
      </c>
      <c r="AU172" s="32">
        <v>0</v>
      </c>
      <c r="AV172" s="32">
        <v>0</v>
      </c>
      <c r="AW172" s="32">
        <v>0</v>
      </c>
      <c r="AX172" s="32">
        <v>0</v>
      </c>
      <c r="AY172" s="32">
        <v>0</v>
      </c>
      <c r="AZ172" s="32">
        <v>0</v>
      </c>
      <c r="BA172" s="32">
        <v>0</v>
      </c>
      <c r="BB172" s="32">
        <v>0</v>
      </c>
      <c r="BC172" s="32">
        <v>0</v>
      </c>
      <c r="BD172" s="32">
        <v>0</v>
      </c>
      <c r="BE172" s="32">
        <v>0</v>
      </c>
      <c r="BF172" s="32">
        <v>0</v>
      </c>
      <c r="BG172" s="32">
        <v>0</v>
      </c>
      <c r="BH172" s="32">
        <v>0</v>
      </c>
      <c r="BI172" s="32">
        <v>0</v>
      </c>
      <c r="BJ172" s="32">
        <v>0</v>
      </c>
      <c r="BK172" s="32">
        <v>0</v>
      </c>
      <c r="BL172" s="32">
        <v>0</v>
      </c>
      <c r="BM172" s="32">
        <v>0</v>
      </c>
      <c r="BN172" s="32">
        <v>0</v>
      </c>
      <c r="BO172" s="32">
        <v>0</v>
      </c>
      <c r="BP172" s="32">
        <v>0</v>
      </c>
      <c r="BQ172" s="32">
        <v>0</v>
      </c>
      <c r="BR172" s="32">
        <v>0</v>
      </c>
      <c r="BS172" s="32">
        <v>0</v>
      </c>
      <c r="BT172" s="32">
        <v>0</v>
      </c>
      <c r="BU172" s="32">
        <v>0</v>
      </c>
      <c r="BV172" s="32">
        <v>0</v>
      </c>
      <c r="BW172" s="32">
        <v>0</v>
      </c>
      <c r="BX172" s="32">
        <v>0</v>
      </c>
      <c r="BY172" s="32">
        <v>0</v>
      </c>
      <c r="BZ172" s="32">
        <v>0</v>
      </c>
      <c r="CA172" s="32">
        <v>0</v>
      </c>
    </row>
    <row r="173" spans="1:79" ht="20.100000000000001" customHeight="1" x14ac:dyDescent="0.3">
      <c r="A173" s="5" t="s">
        <v>135</v>
      </c>
      <c r="B173" s="3" t="s">
        <v>582</v>
      </c>
      <c r="C173" s="3">
        <v>237</v>
      </c>
      <c r="D173" s="32">
        <v>0</v>
      </c>
      <c r="E173" s="32">
        <v>0</v>
      </c>
      <c r="F173" s="32">
        <v>0</v>
      </c>
      <c r="G173" s="32">
        <v>0</v>
      </c>
      <c r="H173" s="32">
        <v>0</v>
      </c>
      <c r="I173" s="32">
        <v>0</v>
      </c>
      <c r="J173" s="32">
        <v>0</v>
      </c>
      <c r="K173" s="32">
        <v>0</v>
      </c>
      <c r="L173" s="32">
        <v>0</v>
      </c>
      <c r="M173" s="32">
        <v>0</v>
      </c>
      <c r="N173" s="32">
        <v>0</v>
      </c>
      <c r="O173" s="32">
        <v>0</v>
      </c>
      <c r="P173" s="32">
        <v>0</v>
      </c>
      <c r="Q173" s="32">
        <v>0</v>
      </c>
      <c r="R173" s="32">
        <v>0</v>
      </c>
      <c r="S173" s="32">
        <v>0</v>
      </c>
      <c r="T173" s="32">
        <v>0</v>
      </c>
      <c r="U173" s="32">
        <v>0</v>
      </c>
      <c r="V173" s="32">
        <v>0</v>
      </c>
      <c r="W173" s="32">
        <v>0</v>
      </c>
      <c r="X173" s="32">
        <v>0</v>
      </c>
      <c r="Y173" s="32">
        <v>0</v>
      </c>
      <c r="Z173" s="32">
        <v>0</v>
      </c>
      <c r="AA173" s="32">
        <v>0</v>
      </c>
      <c r="AB173" s="32">
        <v>0</v>
      </c>
      <c r="AC173" s="32">
        <v>0</v>
      </c>
      <c r="AD173" s="32">
        <v>0</v>
      </c>
      <c r="AE173" s="32">
        <v>0</v>
      </c>
      <c r="AF173" s="32">
        <v>0</v>
      </c>
      <c r="AG173" s="32">
        <v>0</v>
      </c>
      <c r="AH173" s="32">
        <v>0</v>
      </c>
      <c r="AI173" s="32">
        <v>0</v>
      </c>
      <c r="AJ173" s="32">
        <v>0</v>
      </c>
      <c r="AK173" s="32">
        <v>0</v>
      </c>
      <c r="AL173" s="32">
        <v>0</v>
      </c>
      <c r="AM173" s="32">
        <v>0</v>
      </c>
      <c r="AN173" s="32">
        <v>0</v>
      </c>
      <c r="AO173" s="32">
        <v>0</v>
      </c>
      <c r="AP173" s="32">
        <v>0</v>
      </c>
      <c r="AQ173" s="32">
        <v>0</v>
      </c>
      <c r="AR173" s="32">
        <v>0</v>
      </c>
      <c r="AS173" s="32">
        <v>0</v>
      </c>
      <c r="AT173" s="32">
        <v>0</v>
      </c>
      <c r="AU173" s="32">
        <v>0</v>
      </c>
      <c r="AV173" s="32">
        <v>0</v>
      </c>
      <c r="AW173" s="32">
        <v>0</v>
      </c>
      <c r="AX173" s="32">
        <v>0</v>
      </c>
      <c r="AY173" s="32">
        <v>0</v>
      </c>
      <c r="AZ173" s="32">
        <v>0</v>
      </c>
      <c r="BA173" s="32">
        <v>0</v>
      </c>
      <c r="BB173" s="32">
        <v>0</v>
      </c>
      <c r="BC173" s="32">
        <v>0</v>
      </c>
      <c r="BD173" s="32">
        <v>0</v>
      </c>
      <c r="BE173" s="32">
        <v>0</v>
      </c>
      <c r="BF173" s="32">
        <v>0</v>
      </c>
      <c r="BG173" s="32">
        <v>0</v>
      </c>
      <c r="BH173" s="32">
        <v>0</v>
      </c>
      <c r="BI173" s="32">
        <v>0</v>
      </c>
      <c r="BJ173" s="32">
        <v>0</v>
      </c>
      <c r="BK173" s="32">
        <v>0</v>
      </c>
      <c r="BL173" s="32">
        <v>0</v>
      </c>
      <c r="BM173" s="32">
        <v>0</v>
      </c>
      <c r="BN173" s="32">
        <v>0</v>
      </c>
      <c r="BO173" s="32">
        <v>0</v>
      </c>
      <c r="BP173" s="32">
        <v>0</v>
      </c>
      <c r="BQ173" s="32">
        <v>0</v>
      </c>
      <c r="BR173" s="32">
        <v>0</v>
      </c>
      <c r="BS173" s="32">
        <v>0</v>
      </c>
      <c r="BT173" s="32">
        <v>0</v>
      </c>
      <c r="BU173" s="32">
        <v>0</v>
      </c>
      <c r="BV173" s="32">
        <v>0</v>
      </c>
      <c r="BW173" s="32">
        <v>0</v>
      </c>
      <c r="BX173" s="32">
        <v>0</v>
      </c>
      <c r="BY173" s="32">
        <v>0</v>
      </c>
      <c r="BZ173" s="32">
        <v>0</v>
      </c>
      <c r="CA173" s="32">
        <v>0</v>
      </c>
    </row>
    <row r="174" spans="1:79" ht="20.100000000000001" customHeight="1" x14ac:dyDescent="0.3">
      <c r="A174" s="5" t="s">
        <v>136</v>
      </c>
      <c r="B174" s="3" t="s">
        <v>583</v>
      </c>
      <c r="C174" s="3">
        <v>238</v>
      </c>
      <c r="D174" s="32">
        <v>0</v>
      </c>
      <c r="E174" s="32">
        <v>0</v>
      </c>
      <c r="F174" s="32">
        <v>0</v>
      </c>
      <c r="G174" s="32">
        <v>0</v>
      </c>
      <c r="H174" s="32">
        <v>0</v>
      </c>
      <c r="I174" s="32">
        <v>1</v>
      </c>
      <c r="J174" s="32">
        <v>0</v>
      </c>
      <c r="K174" s="32">
        <v>0</v>
      </c>
      <c r="L174" s="32">
        <v>1</v>
      </c>
      <c r="M174" s="32">
        <v>0</v>
      </c>
      <c r="N174" s="32">
        <v>0</v>
      </c>
      <c r="O174" s="32">
        <v>0</v>
      </c>
      <c r="P174" s="32">
        <v>0</v>
      </c>
      <c r="Q174" s="32">
        <v>0</v>
      </c>
      <c r="R174" s="32">
        <v>1</v>
      </c>
      <c r="S174" s="32">
        <v>0</v>
      </c>
      <c r="T174" s="32">
        <v>0</v>
      </c>
      <c r="U174" s="32">
        <v>0</v>
      </c>
      <c r="V174" s="32">
        <v>0</v>
      </c>
      <c r="W174" s="32">
        <v>1</v>
      </c>
      <c r="X174" s="32">
        <v>0</v>
      </c>
      <c r="Y174" s="32">
        <v>0</v>
      </c>
      <c r="Z174" s="32">
        <v>0</v>
      </c>
      <c r="AA174" s="32">
        <v>0</v>
      </c>
      <c r="AB174" s="32">
        <v>0</v>
      </c>
      <c r="AC174" s="32">
        <v>0</v>
      </c>
      <c r="AD174" s="32">
        <v>1</v>
      </c>
      <c r="AE174" s="32">
        <v>0</v>
      </c>
      <c r="AF174" s="32">
        <v>0</v>
      </c>
      <c r="AG174" s="32">
        <v>0</v>
      </c>
      <c r="AH174" s="32">
        <v>0</v>
      </c>
      <c r="AI174" s="32">
        <v>0</v>
      </c>
      <c r="AJ174" s="32">
        <v>0</v>
      </c>
      <c r="AK174" s="32">
        <v>0</v>
      </c>
      <c r="AL174" s="32">
        <v>0</v>
      </c>
      <c r="AM174" s="32">
        <v>0</v>
      </c>
      <c r="AN174" s="32">
        <v>0</v>
      </c>
      <c r="AO174" s="32">
        <v>1</v>
      </c>
      <c r="AP174" s="32">
        <v>0</v>
      </c>
      <c r="AQ174" s="32">
        <v>0</v>
      </c>
      <c r="AR174" s="32">
        <v>0</v>
      </c>
      <c r="AS174" s="32">
        <v>1</v>
      </c>
      <c r="AT174" s="32">
        <v>0</v>
      </c>
      <c r="AU174" s="32">
        <v>0</v>
      </c>
      <c r="AV174" s="32">
        <v>0</v>
      </c>
      <c r="AW174" s="32">
        <v>0</v>
      </c>
      <c r="AX174" s="32">
        <v>0</v>
      </c>
      <c r="AY174" s="32">
        <v>1</v>
      </c>
      <c r="AZ174" s="32">
        <v>0</v>
      </c>
      <c r="BA174" s="32">
        <v>0</v>
      </c>
      <c r="BB174" s="32">
        <v>0</v>
      </c>
      <c r="BC174" s="32">
        <v>0</v>
      </c>
      <c r="BD174" s="32">
        <v>0</v>
      </c>
      <c r="BE174" s="32">
        <v>0</v>
      </c>
      <c r="BF174" s="32">
        <v>0</v>
      </c>
      <c r="BG174" s="32">
        <v>0</v>
      </c>
      <c r="BH174" s="32">
        <v>0</v>
      </c>
      <c r="BI174" s="32">
        <v>0</v>
      </c>
      <c r="BJ174" s="32">
        <v>0</v>
      </c>
      <c r="BK174" s="32">
        <v>0</v>
      </c>
      <c r="BL174" s="32">
        <v>0</v>
      </c>
      <c r="BM174" s="32">
        <v>0</v>
      </c>
      <c r="BN174" s="32">
        <v>0</v>
      </c>
      <c r="BO174" s="32">
        <v>0</v>
      </c>
      <c r="BP174" s="32">
        <v>0</v>
      </c>
      <c r="BQ174" s="32">
        <v>0</v>
      </c>
      <c r="BR174" s="32">
        <v>0</v>
      </c>
      <c r="BS174" s="32">
        <v>0</v>
      </c>
      <c r="BT174" s="32">
        <v>0</v>
      </c>
      <c r="BU174" s="32">
        <v>1</v>
      </c>
      <c r="BV174" s="32">
        <v>0</v>
      </c>
      <c r="BW174" s="32">
        <v>0</v>
      </c>
      <c r="BX174" s="32">
        <v>0</v>
      </c>
      <c r="BY174" s="32">
        <v>1</v>
      </c>
      <c r="BZ174" s="32">
        <v>0</v>
      </c>
      <c r="CA174" s="32">
        <v>0</v>
      </c>
    </row>
    <row r="175" spans="1:79" ht="20.100000000000001" customHeight="1" x14ac:dyDescent="0.3">
      <c r="A175" s="5" t="s">
        <v>137</v>
      </c>
      <c r="B175" s="3" t="s">
        <v>584</v>
      </c>
      <c r="C175" s="3">
        <v>239</v>
      </c>
      <c r="D175" s="32">
        <v>0</v>
      </c>
      <c r="E175" s="32">
        <v>0</v>
      </c>
      <c r="F175" s="32">
        <v>0</v>
      </c>
      <c r="G175" s="32">
        <v>0</v>
      </c>
      <c r="H175" s="32">
        <v>0</v>
      </c>
      <c r="I175" s="32">
        <v>0</v>
      </c>
      <c r="J175" s="32">
        <v>0</v>
      </c>
      <c r="K175" s="32">
        <v>0</v>
      </c>
      <c r="L175" s="32">
        <v>0</v>
      </c>
      <c r="M175" s="32">
        <v>0</v>
      </c>
      <c r="N175" s="32">
        <v>0</v>
      </c>
      <c r="O175" s="32">
        <v>0</v>
      </c>
      <c r="P175" s="32">
        <v>0</v>
      </c>
      <c r="Q175" s="32">
        <v>0</v>
      </c>
      <c r="R175" s="32">
        <v>0</v>
      </c>
      <c r="S175" s="32">
        <v>0</v>
      </c>
      <c r="T175" s="32">
        <v>0</v>
      </c>
      <c r="U175" s="32">
        <v>0</v>
      </c>
      <c r="V175" s="32">
        <v>0</v>
      </c>
      <c r="W175" s="32">
        <v>0</v>
      </c>
      <c r="X175" s="32">
        <v>0</v>
      </c>
      <c r="Y175" s="32">
        <v>0</v>
      </c>
      <c r="Z175" s="32">
        <v>0</v>
      </c>
      <c r="AA175" s="32">
        <v>0</v>
      </c>
      <c r="AB175" s="32">
        <v>0</v>
      </c>
      <c r="AC175" s="32">
        <v>0</v>
      </c>
      <c r="AD175" s="32">
        <v>0</v>
      </c>
      <c r="AE175" s="32">
        <v>0</v>
      </c>
      <c r="AF175" s="32">
        <v>0</v>
      </c>
      <c r="AG175" s="32">
        <v>0</v>
      </c>
      <c r="AH175" s="32">
        <v>0</v>
      </c>
      <c r="AI175" s="32">
        <v>0</v>
      </c>
      <c r="AJ175" s="32">
        <v>0</v>
      </c>
      <c r="AK175" s="32">
        <v>0</v>
      </c>
      <c r="AL175" s="32">
        <v>0</v>
      </c>
      <c r="AM175" s="32">
        <v>0</v>
      </c>
      <c r="AN175" s="32">
        <v>0</v>
      </c>
      <c r="AO175" s="32">
        <v>0</v>
      </c>
      <c r="AP175" s="32">
        <v>0</v>
      </c>
      <c r="AQ175" s="32">
        <v>0</v>
      </c>
      <c r="AR175" s="32">
        <v>0</v>
      </c>
      <c r="AS175" s="32">
        <v>0</v>
      </c>
      <c r="AT175" s="32">
        <v>0</v>
      </c>
      <c r="AU175" s="32">
        <v>0</v>
      </c>
      <c r="AV175" s="32">
        <v>0</v>
      </c>
      <c r="AW175" s="32">
        <v>0</v>
      </c>
      <c r="AX175" s="32">
        <v>0</v>
      </c>
      <c r="AY175" s="32">
        <v>0</v>
      </c>
      <c r="AZ175" s="32">
        <v>0</v>
      </c>
      <c r="BA175" s="32">
        <v>0</v>
      </c>
      <c r="BB175" s="32">
        <v>0</v>
      </c>
      <c r="BC175" s="32">
        <v>0</v>
      </c>
      <c r="BD175" s="32">
        <v>0</v>
      </c>
      <c r="BE175" s="32">
        <v>0</v>
      </c>
      <c r="BF175" s="32">
        <v>0</v>
      </c>
      <c r="BG175" s="32">
        <v>0</v>
      </c>
      <c r="BH175" s="32">
        <v>0</v>
      </c>
      <c r="BI175" s="32">
        <v>0</v>
      </c>
      <c r="BJ175" s="32">
        <v>0</v>
      </c>
      <c r="BK175" s="32">
        <v>0</v>
      </c>
      <c r="BL175" s="32">
        <v>0</v>
      </c>
      <c r="BM175" s="32">
        <v>0</v>
      </c>
      <c r="BN175" s="32">
        <v>0</v>
      </c>
      <c r="BO175" s="32">
        <v>0</v>
      </c>
      <c r="BP175" s="32">
        <v>0</v>
      </c>
      <c r="BQ175" s="32">
        <v>0</v>
      </c>
      <c r="BR175" s="32">
        <v>0</v>
      </c>
      <c r="BS175" s="32">
        <v>0</v>
      </c>
      <c r="BT175" s="32">
        <v>0</v>
      </c>
      <c r="BU175" s="32">
        <v>0</v>
      </c>
      <c r="BV175" s="32">
        <v>0</v>
      </c>
      <c r="BW175" s="32">
        <v>0</v>
      </c>
      <c r="BX175" s="32">
        <v>0</v>
      </c>
      <c r="BY175" s="32">
        <v>0</v>
      </c>
      <c r="BZ175" s="32">
        <v>0</v>
      </c>
      <c r="CA175" s="32">
        <v>0</v>
      </c>
    </row>
    <row r="176" spans="1:79" ht="20.100000000000001" customHeight="1" x14ac:dyDescent="0.3">
      <c r="A176" s="5" t="s">
        <v>138</v>
      </c>
      <c r="B176" s="3" t="s">
        <v>676</v>
      </c>
      <c r="C176" s="3">
        <v>240</v>
      </c>
      <c r="D176" s="32">
        <v>0</v>
      </c>
      <c r="E176" s="32">
        <v>0</v>
      </c>
      <c r="F176" s="32">
        <v>0</v>
      </c>
      <c r="G176" s="32">
        <v>0</v>
      </c>
      <c r="H176" s="32">
        <v>0</v>
      </c>
      <c r="I176" s="32">
        <v>0</v>
      </c>
      <c r="J176" s="32">
        <v>0</v>
      </c>
      <c r="K176" s="32">
        <v>0</v>
      </c>
      <c r="L176" s="32">
        <v>0</v>
      </c>
      <c r="M176" s="32">
        <v>0</v>
      </c>
      <c r="N176" s="32">
        <v>0</v>
      </c>
      <c r="O176" s="32">
        <v>0</v>
      </c>
      <c r="P176" s="32">
        <v>0</v>
      </c>
      <c r="Q176" s="32">
        <v>0</v>
      </c>
      <c r="R176" s="32">
        <v>0</v>
      </c>
      <c r="S176" s="32">
        <v>0</v>
      </c>
      <c r="T176" s="32">
        <v>0</v>
      </c>
      <c r="U176" s="32">
        <v>0</v>
      </c>
      <c r="V176" s="32">
        <v>0</v>
      </c>
      <c r="W176" s="32">
        <v>0</v>
      </c>
      <c r="X176" s="32">
        <v>0</v>
      </c>
      <c r="Y176" s="32">
        <v>0</v>
      </c>
      <c r="Z176" s="32">
        <v>0</v>
      </c>
      <c r="AA176" s="32">
        <v>0</v>
      </c>
      <c r="AB176" s="32">
        <v>0</v>
      </c>
      <c r="AC176" s="32">
        <v>0</v>
      </c>
      <c r="AD176" s="32">
        <v>0</v>
      </c>
      <c r="AE176" s="32">
        <v>0</v>
      </c>
      <c r="AF176" s="32">
        <v>0</v>
      </c>
      <c r="AG176" s="32">
        <v>0</v>
      </c>
      <c r="AH176" s="32">
        <v>0</v>
      </c>
      <c r="AI176" s="32">
        <v>0</v>
      </c>
      <c r="AJ176" s="32">
        <v>0</v>
      </c>
      <c r="AK176" s="32">
        <v>0</v>
      </c>
      <c r="AL176" s="32">
        <v>0</v>
      </c>
      <c r="AM176" s="32">
        <v>0</v>
      </c>
      <c r="AN176" s="32">
        <v>0</v>
      </c>
      <c r="AO176" s="32">
        <v>0</v>
      </c>
      <c r="AP176" s="32">
        <v>0</v>
      </c>
      <c r="AQ176" s="32">
        <v>0</v>
      </c>
      <c r="AR176" s="32">
        <v>0</v>
      </c>
      <c r="AS176" s="32">
        <v>0</v>
      </c>
      <c r="AT176" s="32">
        <v>0</v>
      </c>
      <c r="AU176" s="32">
        <v>0</v>
      </c>
      <c r="AV176" s="32">
        <v>0</v>
      </c>
      <c r="AW176" s="32">
        <v>0</v>
      </c>
      <c r="AX176" s="32">
        <v>0</v>
      </c>
      <c r="AY176" s="32">
        <v>0</v>
      </c>
      <c r="AZ176" s="32">
        <v>0</v>
      </c>
      <c r="BA176" s="32">
        <v>0</v>
      </c>
      <c r="BB176" s="32">
        <v>0</v>
      </c>
      <c r="BC176" s="32">
        <v>0</v>
      </c>
      <c r="BD176" s="32">
        <v>0</v>
      </c>
      <c r="BE176" s="32">
        <v>0</v>
      </c>
      <c r="BF176" s="32">
        <v>0</v>
      </c>
      <c r="BG176" s="32">
        <v>0</v>
      </c>
      <c r="BH176" s="32">
        <v>0</v>
      </c>
      <c r="BI176" s="32">
        <v>0</v>
      </c>
      <c r="BJ176" s="32">
        <v>0</v>
      </c>
      <c r="BK176" s="32">
        <v>0</v>
      </c>
      <c r="BL176" s="32">
        <v>0</v>
      </c>
      <c r="BM176" s="32">
        <v>0</v>
      </c>
      <c r="BN176" s="32">
        <v>0</v>
      </c>
      <c r="BO176" s="32">
        <v>0</v>
      </c>
      <c r="BP176" s="32">
        <v>0</v>
      </c>
      <c r="BQ176" s="32">
        <v>0</v>
      </c>
      <c r="BR176" s="32">
        <v>0</v>
      </c>
      <c r="BS176" s="32">
        <v>0</v>
      </c>
      <c r="BT176" s="32">
        <v>0</v>
      </c>
      <c r="BU176" s="32">
        <v>0</v>
      </c>
      <c r="BV176" s="32">
        <v>0</v>
      </c>
      <c r="BW176" s="32">
        <v>0</v>
      </c>
      <c r="BX176" s="32">
        <v>0</v>
      </c>
      <c r="BY176" s="32">
        <v>0</v>
      </c>
      <c r="BZ176" s="32">
        <v>0</v>
      </c>
      <c r="CA176" s="32">
        <v>0</v>
      </c>
    </row>
    <row r="177" spans="1:79" ht="20.100000000000001" customHeight="1" x14ac:dyDescent="0.3">
      <c r="A177" s="5" t="s">
        <v>777</v>
      </c>
      <c r="B177" s="3" t="s">
        <v>778</v>
      </c>
      <c r="C177" s="3">
        <v>240.1</v>
      </c>
      <c r="D177" s="32">
        <v>0</v>
      </c>
      <c r="E177" s="32">
        <v>0</v>
      </c>
      <c r="F177" s="32">
        <v>0</v>
      </c>
      <c r="G177" s="32">
        <v>0</v>
      </c>
      <c r="H177" s="32">
        <v>0</v>
      </c>
      <c r="I177" s="32">
        <v>0</v>
      </c>
      <c r="J177" s="32">
        <v>0</v>
      </c>
      <c r="K177" s="32">
        <v>0</v>
      </c>
      <c r="L177" s="32">
        <v>0</v>
      </c>
      <c r="M177" s="32">
        <v>0</v>
      </c>
      <c r="N177" s="32">
        <v>0</v>
      </c>
      <c r="O177" s="32">
        <v>0</v>
      </c>
      <c r="P177" s="32">
        <v>0</v>
      </c>
      <c r="Q177" s="32">
        <v>0</v>
      </c>
      <c r="R177" s="32">
        <v>0</v>
      </c>
      <c r="S177" s="32">
        <v>0</v>
      </c>
      <c r="T177" s="32">
        <v>0</v>
      </c>
      <c r="U177" s="32">
        <v>0</v>
      </c>
      <c r="V177" s="32">
        <v>0</v>
      </c>
      <c r="W177" s="32">
        <v>0</v>
      </c>
      <c r="X177" s="32">
        <v>0</v>
      </c>
      <c r="Y177" s="32">
        <v>0</v>
      </c>
      <c r="Z177" s="32">
        <v>0</v>
      </c>
      <c r="AA177" s="32">
        <v>0</v>
      </c>
      <c r="AB177" s="32">
        <v>0</v>
      </c>
      <c r="AC177" s="32">
        <v>0</v>
      </c>
      <c r="AD177" s="32">
        <v>0</v>
      </c>
      <c r="AE177" s="32">
        <v>0</v>
      </c>
      <c r="AF177" s="32">
        <v>0</v>
      </c>
      <c r="AG177" s="32">
        <v>0</v>
      </c>
      <c r="AH177" s="32">
        <v>0</v>
      </c>
      <c r="AI177" s="32">
        <v>0</v>
      </c>
      <c r="AJ177" s="32">
        <v>0</v>
      </c>
      <c r="AK177" s="32">
        <v>0</v>
      </c>
      <c r="AL177" s="32">
        <v>0</v>
      </c>
      <c r="AM177" s="32">
        <v>0</v>
      </c>
      <c r="AN177" s="32">
        <v>0</v>
      </c>
      <c r="AO177" s="32">
        <v>0</v>
      </c>
      <c r="AP177" s="32">
        <v>0</v>
      </c>
      <c r="AQ177" s="32">
        <v>0</v>
      </c>
      <c r="AR177" s="32">
        <v>0</v>
      </c>
      <c r="AS177" s="32">
        <v>0</v>
      </c>
      <c r="AT177" s="32">
        <v>0</v>
      </c>
      <c r="AU177" s="32">
        <v>0</v>
      </c>
      <c r="AV177" s="32">
        <v>0</v>
      </c>
      <c r="AW177" s="32">
        <v>0</v>
      </c>
      <c r="AX177" s="32">
        <v>0</v>
      </c>
      <c r="AY177" s="32">
        <v>0</v>
      </c>
      <c r="AZ177" s="32">
        <v>0</v>
      </c>
      <c r="BA177" s="32">
        <v>0</v>
      </c>
      <c r="BB177" s="32">
        <v>0</v>
      </c>
      <c r="BC177" s="32">
        <v>0</v>
      </c>
      <c r="BD177" s="32">
        <v>0</v>
      </c>
      <c r="BE177" s="32">
        <v>0</v>
      </c>
      <c r="BF177" s="32">
        <v>0</v>
      </c>
      <c r="BG177" s="32">
        <v>0</v>
      </c>
      <c r="BH177" s="32">
        <v>0</v>
      </c>
      <c r="BI177" s="32">
        <v>0</v>
      </c>
      <c r="BJ177" s="32">
        <v>0</v>
      </c>
      <c r="BK177" s="32">
        <v>0</v>
      </c>
      <c r="BL177" s="32">
        <v>0</v>
      </c>
      <c r="BM177" s="32">
        <v>0</v>
      </c>
      <c r="BN177" s="32">
        <v>0</v>
      </c>
      <c r="BO177" s="32">
        <v>0</v>
      </c>
      <c r="BP177" s="32">
        <v>0</v>
      </c>
      <c r="BQ177" s="32">
        <v>0</v>
      </c>
      <c r="BR177" s="32">
        <v>0</v>
      </c>
      <c r="BS177" s="32">
        <v>0</v>
      </c>
      <c r="BT177" s="32">
        <v>0</v>
      </c>
      <c r="BU177" s="32">
        <v>0</v>
      </c>
      <c r="BV177" s="32">
        <v>0</v>
      </c>
      <c r="BW177" s="32">
        <v>0</v>
      </c>
      <c r="BX177" s="32">
        <v>0</v>
      </c>
      <c r="BY177" s="32">
        <v>0</v>
      </c>
      <c r="BZ177" s="32">
        <v>0</v>
      </c>
      <c r="CA177" s="32">
        <v>0</v>
      </c>
    </row>
    <row r="178" spans="1:79" ht="20.100000000000001" customHeight="1" x14ac:dyDescent="0.3">
      <c r="A178" s="5" t="s">
        <v>139</v>
      </c>
      <c r="B178" s="3" t="s">
        <v>677</v>
      </c>
      <c r="C178" s="3">
        <v>241</v>
      </c>
      <c r="D178" s="32">
        <v>0</v>
      </c>
      <c r="E178" s="32">
        <v>0</v>
      </c>
      <c r="F178" s="32">
        <v>0</v>
      </c>
      <c r="G178" s="32">
        <v>0</v>
      </c>
      <c r="H178" s="32">
        <v>0</v>
      </c>
      <c r="I178" s="32">
        <v>0</v>
      </c>
      <c r="J178" s="32">
        <v>0</v>
      </c>
      <c r="K178" s="32">
        <v>0</v>
      </c>
      <c r="L178" s="32">
        <v>0</v>
      </c>
      <c r="M178" s="32">
        <v>0</v>
      </c>
      <c r="N178" s="32">
        <v>0</v>
      </c>
      <c r="O178" s="32">
        <v>0</v>
      </c>
      <c r="P178" s="32">
        <v>0</v>
      </c>
      <c r="Q178" s="32">
        <v>0</v>
      </c>
      <c r="R178" s="32">
        <v>0</v>
      </c>
      <c r="S178" s="32">
        <v>0</v>
      </c>
      <c r="T178" s="32">
        <v>0</v>
      </c>
      <c r="U178" s="32">
        <v>0</v>
      </c>
      <c r="V178" s="32">
        <v>0</v>
      </c>
      <c r="W178" s="32">
        <v>0</v>
      </c>
      <c r="X178" s="32">
        <v>0</v>
      </c>
      <c r="Y178" s="32">
        <v>0</v>
      </c>
      <c r="Z178" s="32">
        <v>0</v>
      </c>
      <c r="AA178" s="32">
        <v>0</v>
      </c>
      <c r="AB178" s="32">
        <v>0</v>
      </c>
      <c r="AC178" s="32">
        <v>0</v>
      </c>
      <c r="AD178" s="32">
        <v>0</v>
      </c>
      <c r="AE178" s="32">
        <v>0</v>
      </c>
      <c r="AF178" s="32">
        <v>0</v>
      </c>
      <c r="AG178" s="32">
        <v>0</v>
      </c>
      <c r="AH178" s="32">
        <v>0</v>
      </c>
      <c r="AI178" s="32">
        <v>0</v>
      </c>
      <c r="AJ178" s="32">
        <v>0</v>
      </c>
      <c r="AK178" s="32">
        <v>0</v>
      </c>
      <c r="AL178" s="32">
        <v>0</v>
      </c>
      <c r="AM178" s="32">
        <v>0</v>
      </c>
      <c r="AN178" s="32">
        <v>0</v>
      </c>
      <c r="AO178" s="32">
        <v>0</v>
      </c>
      <c r="AP178" s="32">
        <v>0</v>
      </c>
      <c r="AQ178" s="32">
        <v>0</v>
      </c>
      <c r="AR178" s="32">
        <v>0</v>
      </c>
      <c r="AS178" s="32">
        <v>0</v>
      </c>
      <c r="AT178" s="32">
        <v>0</v>
      </c>
      <c r="AU178" s="32">
        <v>0</v>
      </c>
      <c r="AV178" s="32">
        <v>0</v>
      </c>
      <c r="AW178" s="32">
        <v>0</v>
      </c>
      <c r="AX178" s="32">
        <v>0</v>
      </c>
      <c r="AY178" s="32">
        <v>0</v>
      </c>
      <c r="AZ178" s="32">
        <v>0</v>
      </c>
      <c r="BA178" s="32">
        <v>0</v>
      </c>
      <c r="BB178" s="32">
        <v>0</v>
      </c>
      <c r="BC178" s="32">
        <v>0</v>
      </c>
      <c r="BD178" s="32">
        <v>0</v>
      </c>
      <c r="BE178" s="32">
        <v>0</v>
      </c>
      <c r="BF178" s="32">
        <v>0</v>
      </c>
      <c r="BG178" s="32">
        <v>0</v>
      </c>
      <c r="BH178" s="32">
        <v>0</v>
      </c>
      <c r="BI178" s="32">
        <v>0</v>
      </c>
      <c r="BJ178" s="32">
        <v>0</v>
      </c>
      <c r="BK178" s="32">
        <v>0</v>
      </c>
      <c r="BL178" s="32">
        <v>0</v>
      </c>
      <c r="BM178" s="32">
        <v>0</v>
      </c>
      <c r="BN178" s="32">
        <v>0</v>
      </c>
      <c r="BO178" s="32">
        <v>0</v>
      </c>
      <c r="BP178" s="32">
        <v>0</v>
      </c>
      <c r="BQ178" s="32">
        <v>0</v>
      </c>
      <c r="BR178" s="32">
        <v>0</v>
      </c>
      <c r="BS178" s="32">
        <v>0</v>
      </c>
      <c r="BT178" s="32">
        <v>0</v>
      </c>
      <c r="BU178" s="32">
        <v>0</v>
      </c>
      <c r="BV178" s="32">
        <v>0</v>
      </c>
      <c r="BW178" s="32">
        <v>0</v>
      </c>
      <c r="BX178" s="32">
        <v>0</v>
      </c>
      <c r="BY178" s="32">
        <v>0</v>
      </c>
      <c r="BZ178" s="32">
        <v>0</v>
      </c>
      <c r="CA178" s="32">
        <v>0</v>
      </c>
    </row>
    <row r="179" spans="1:79" ht="20.100000000000001" customHeight="1" x14ac:dyDescent="0.3">
      <c r="A179" s="5" t="s">
        <v>140</v>
      </c>
      <c r="B179" s="3" t="s">
        <v>454</v>
      </c>
      <c r="C179" s="3">
        <v>242</v>
      </c>
      <c r="D179" s="32">
        <v>0</v>
      </c>
      <c r="E179" s="32">
        <v>0</v>
      </c>
      <c r="F179" s="32">
        <v>0</v>
      </c>
      <c r="G179" s="32">
        <v>0</v>
      </c>
      <c r="H179" s="32">
        <v>0</v>
      </c>
      <c r="I179" s="32">
        <v>5</v>
      </c>
      <c r="J179" s="32">
        <v>0</v>
      </c>
      <c r="K179" s="32">
        <v>0</v>
      </c>
      <c r="L179" s="32">
        <v>5</v>
      </c>
      <c r="M179" s="32">
        <v>0</v>
      </c>
      <c r="N179" s="32">
        <v>0</v>
      </c>
      <c r="O179" s="32">
        <v>2</v>
      </c>
      <c r="P179" s="32">
        <v>1</v>
      </c>
      <c r="Q179" s="32">
        <v>1</v>
      </c>
      <c r="R179" s="32">
        <v>0</v>
      </c>
      <c r="S179" s="32">
        <v>0</v>
      </c>
      <c r="T179" s="32">
        <v>0</v>
      </c>
      <c r="U179" s="32">
        <v>0</v>
      </c>
      <c r="V179" s="32">
        <v>0</v>
      </c>
      <c r="W179" s="32">
        <v>4</v>
      </c>
      <c r="X179" s="32">
        <v>0</v>
      </c>
      <c r="Y179" s="32">
        <v>1</v>
      </c>
      <c r="Z179" s="32">
        <v>0</v>
      </c>
      <c r="AA179" s="32">
        <v>0</v>
      </c>
      <c r="AB179" s="32">
        <v>0</v>
      </c>
      <c r="AC179" s="32">
        <v>0</v>
      </c>
      <c r="AD179" s="32">
        <v>2</v>
      </c>
      <c r="AE179" s="32">
        <v>0</v>
      </c>
      <c r="AF179" s="32">
        <v>0</v>
      </c>
      <c r="AG179" s="32">
        <v>0</v>
      </c>
      <c r="AH179" s="32">
        <v>4</v>
      </c>
      <c r="AI179" s="32">
        <v>0</v>
      </c>
      <c r="AJ179" s="32">
        <v>0</v>
      </c>
      <c r="AK179" s="32">
        <v>0</v>
      </c>
      <c r="AL179" s="32">
        <v>0</v>
      </c>
      <c r="AM179" s="32">
        <v>0</v>
      </c>
      <c r="AN179" s="32">
        <v>0</v>
      </c>
      <c r="AO179" s="32">
        <v>1</v>
      </c>
      <c r="AP179" s="32">
        <v>4</v>
      </c>
      <c r="AQ179" s="32">
        <v>0</v>
      </c>
      <c r="AR179" s="32">
        <v>0</v>
      </c>
      <c r="AS179" s="32">
        <v>1</v>
      </c>
      <c r="AT179" s="32">
        <v>1</v>
      </c>
      <c r="AU179" s="32">
        <v>0</v>
      </c>
      <c r="AV179" s="32">
        <v>0</v>
      </c>
      <c r="AW179" s="32">
        <v>3</v>
      </c>
      <c r="AX179" s="32">
        <v>0</v>
      </c>
      <c r="AY179" s="32">
        <v>4</v>
      </c>
      <c r="AZ179" s="32">
        <v>0</v>
      </c>
      <c r="BA179" s="32">
        <v>1</v>
      </c>
      <c r="BB179" s="32">
        <v>0</v>
      </c>
      <c r="BC179" s="32">
        <v>0</v>
      </c>
      <c r="BD179" s="32">
        <v>0</v>
      </c>
      <c r="BE179" s="32">
        <v>0</v>
      </c>
      <c r="BF179" s="32">
        <v>0</v>
      </c>
      <c r="BG179" s="32">
        <v>0</v>
      </c>
      <c r="BH179" s="32">
        <v>0</v>
      </c>
      <c r="BI179" s="32">
        <v>0</v>
      </c>
      <c r="BJ179" s="32">
        <v>0</v>
      </c>
      <c r="BK179" s="32">
        <v>0</v>
      </c>
      <c r="BL179" s="32">
        <v>0</v>
      </c>
      <c r="BM179" s="32">
        <v>0</v>
      </c>
      <c r="BN179" s="32">
        <v>0</v>
      </c>
      <c r="BO179" s="32">
        <v>0</v>
      </c>
      <c r="BP179" s="32">
        <v>0</v>
      </c>
      <c r="BQ179" s="32">
        <v>0</v>
      </c>
      <c r="BR179" s="32">
        <v>0</v>
      </c>
      <c r="BS179" s="32">
        <v>0</v>
      </c>
      <c r="BT179" s="32">
        <v>0</v>
      </c>
      <c r="BU179" s="32">
        <v>5</v>
      </c>
      <c r="BV179" s="32">
        <v>0</v>
      </c>
      <c r="BW179" s="32">
        <v>0</v>
      </c>
      <c r="BX179" s="32">
        <v>0</v>
      </c>
      <c r="BY179" s="32">
        <v>5</v>
      </c>
      <c r="BZ179" s="32">
        <v>0</v>
      </c>
      <c r="CA179" s="32">
        <v>0</v>
      </c>
    </row>
    <row r="180" spans="1:79" ht="20.100000000000001" customHeight="1" x14ac:dyDescent="0.3">
      <c r="A180" s="5" t="s">
        <v>141</v>
      </c>
      <c r="B180" s="3" t="s">
        <v>362</v>
      </c>
      <c r="C180" s="3">
        <v>243</v>
      </c>
      <c r="D180" s="32">
        <v>0</v>
      </c>
      <c r="E180" s="32">
        <v>0</v>
      </c>
      <c r="F180" s="32">
        <v>0</v>
      </c>
      <c r="G180" s="32">
        <v>0</v>
      </c>
      <c r="H180" s="32">
        <v>0</v>
      </c>
      <c r="I180" s="32">
        <v>0</v>
      </c>
      <c r="J180" s="32">
        <v>0</v>
      </c>
      <c r="K180" s="32">
        <v>0</v>
      </c>
      <c r="L180" s="32">
        <v>0</v>
      </c>
      <c r="M180" s="32">
        <v>0</v>
      </c>
      <c r="N180" s="32">
        <v>0</v>
      </c>
      <c r="O180" s="32">
        <v>0</v>
      </c>
      <c r="P180" s="32">
        <v>0</v>
      </c>
      <c r="Q180" s="32">
        <v>0</v>
      </c>
      <c r="R180" s="32">
        <v>0</v>
      </c>
      <c r="S180" s="32">
        <v>0</v>
      </c>
      <c r="T180" s="32">
        <v>0</v>
      </c>
      <c r="U180" s="32">
        <v>0</v>
      </c>
      <c r="V180" s="32">
        <v>0</v>
      </c>
      <c r="W180" s="32">
        <v>0</v>
      </c>
      <c r="X180" s="32">
        <v>0</v>
      </c>
      <c r="Y180" s="32">
        <v>0</v>
      </c>
      <c r="Z180" s="32">
        <v>0</v>
      </c>
      <c r="AA180" s="32">
        <v>0</v>
      </c>
      <c r="AB180" s="32">
        <v>0</v>
      </c>
      <c r="AC180" s="32">
        <v>0</v>
      </c>
      <c r="AD180" s="32">
        <v>0</v>
      </c>
      <c r="AE180" s="32">
        <v>0</v>
      </c>
      <c r="AF180" s="32">
        <v>0</v>
      </c>
      <c r="AG180" s="32">
        <v>0</v>
      </c>
      <c r="AH180" s="32">
        <v>0</v>
      </c>
      <c r="AI180" s="32">
        <v>0</v>
      </c>
      <c r="AJ180" s="32">
        <v>0</v>
      </c>
      <c r="AK180" s="32">
        <v>0</v>
      </c>
      <c r="AL180" s="32">
        <v>0</v>
      </c>
      <c r="AM180" s="32">
        <v>0</v>
      </c>
      <c r="AN180" s="32">
        <v>0</v>
      </c>
      <c r="AO180" s="32">
        <v>0</v>
      </c>
      <c r="AP180" s="32">
        <v>0</v>
      </c>
      <c r="AQ180" s="32">
        <v>0</v>
      </c>
      <c r="AR180" s="32">
        <v>0</v>
      </c>
      <c r="AS180" s="32">
        <v>0</v>
      </c>
      <c r="AT180" s="32">
        <v>0</v>
      </c>
      <c r="AU180" s="32">
        <v>0</v>
      </c>
      <c r="AV180" s="32">
        <v>0</v>
      </c>
      <c r="AW180" s="32">
        <v>0</v>
      </c>
      <c r="AX180" s="32">
        <v>0</v>
      </c>
      <c r="AY180" s="32">
        <v>0</v>
      </c>
      <c r="AZ180" s="32">
        <v>0</v>
      </c>
      <c r="BA180" s="32">
        <v>0</v>
      </c>
      <c r="BB180" s="32">
        <v>0</v>
      </c>
      <c r="BC180" s="32">
        <v>0</v>
      </c>
      <c r="BD180" s="32">
        <v>0</v>
      </c>
      <c r="BE180" s="32">
        <v>0</v>
      </c>
      <c r="BF180" s="32">
        <v>0</v>
      </c>
      <c r="BG180" s="32">
        <v>0</v>
      </c>
      <c r="BH180" s="32">
        <v>0</v>
      </c>
      <c r="BI180" s="32">
        <v>0</v>
      </c>
      <c r="BJ180" s="32">
        <v>0</v>
      </c>
      <c r="BK180" s="32">
        <v>0</v>
      </c>
      <c r="BL180" s="32">
        <v>0</v>
      </c>
      <c r="BM180" s="32">
        <v>0</v>
      </c>
      <c r="BN180" s="32">
        <v>0</v>
      </c>
      <c r="BO180" s="32">
        <v>0</v>
      </c>
      <c r="BP180" s="32">
        <v>0</v>
      </c>
      <c r="BQ180" s="32">
        <v>0</v>
      </c>
      <c r="BR180" s="32">
        <v>0</v>
      </c>
      <c r="BS180" s="32">
        <v>0</v>
      </c>
      <c r="BT180" s="32">
        <v>0</v>
      </c>
      <c r="BU180" s="32">
        <v>0</v>
      </c>
      <c r="BV180" s="32">
        <v>0</v>
      </c>
      <c r="BW180" s="32">
        <v>0</v>
      </c>
      <c r="BX180" s="32">
        <v>0</v>
      </c>
      <c r="BY180" s="32">
        <v>0</v>
      </c>
      <c r="BZ180" s="32">
        <v>0</v>
      </c>
      <c r="CA180" s="32">
        <v>0</v>
      </c>
    </row>
    <row r="181" spans="1:79" ht="20.100000000000001" customHeight="1" x14ac:dyDescent="0.3">
      <c r="A181" s="5" t="s">
        <v>779</v>
      </c>
      <c r="B181" s="3" t="s">
        <v>780</v>
      </c>
      <c r="C181" s="3">
        <v>243.1</v>
      </c>
      <c r="D181" s="32">
        <v>0</v>
      </c>
      <c r="E181" s="32">
        <v>1</v>
      </c>
      <c r="F181" s="32">
        <v>1</v>
      </c>
      <c r="G181" s="32">
        <v>0</v>
      </c>
      <c r="H181" s="32">
        <v>0</v>
      </c>
      <c r="I181" s="32">
        <v>75</v>
      </c>
      <c r="J181" s="32">
        <v>0</v>
      </c>
      <c r="K181" s="32">
        <v>0</v>
      </c>
      <c r="L181" s="32">
        <v>75</v>
      </c>
      <c r="M181" s="32">
        <v>3</v>
      </c>
      <c r="N181" s="32">
        <v>0</v>
      </c>
      <c r="O181" s="32">
        <v>2</v>
      </c>
      <c r="P181" s="32">
        <v>0</v>
      </c>
      <c r="Q181" s="32">
        <v>0</v>
      </c>
      <c r="R181" s="32">
        <v>0</v>
      </c>
      <c r="S181" s="32">
        <v>0</v>
      </c>
      <c r="T181" s="32">
        <v>0</v>
      </c>
      <c r="U181" s="32">
        <v>0</v>
      </c>
      <c r="V181" s="32">
        <v>0</v>
      </c>
      <c r="W181" s="32">
        <v>2</v>
      </c>
      <c r="X181" s="32">
        <v>0</v>
      </c>
      <c r="Y181" s="32">
        <v>73</v>
      </c>
      <c r="Z181" s="32">
        <v>0</v>
      </c>
      <c r="AA181" s="32">
        <v>0</v>
      </c>
      <c r="AB181" s="32">
        <v>0</v>
      </c>
      <c r="AC181" s="32">
        <v>0</v>
      </c>
      <c r="AD181" s="32">
        <v>2</v>
      </c>
      <c r="AE181" s="32">
        <v>0</v>
      </c>
      <c r="AF181" s="32">
        <v>0</v>
      </c>
      <c r="AG181" s="32">
        <v>0</v>
      </c>
      <c r="AH181" s="32">
        <v>6</v>
      </c>
      <c r="AI181" s="32">
        <v>0</v>
      </c>
      <c r="AJ181" s="32">
        <v>0</v>
      </c>
      <c r="AK181" s="32">
        <v>0</v>
      </c>
      <c r="AL181" s="32">
        <v>0</v>
      </c>
      <c r="AM181" s="32">
        <v>0</v>
      </c>
      <c r="AN181" s="32">
        <v>0</v>
      </c>
      <c r="AO181" s="32">
        <v>30</v>
      </c>
      <c r="AP181" s="32">
        <v>39</v>
      </c>
      <c r="AQ181" s="32">
        <v>6</v>
      </c>
      <c r="AR181" s="32">
        <v>2</v>
      </c>
      <c r="AS181" s="32">
        <v>16</v>
      </c>
      <c r="AT181" s="32">
        <v>9</v>
      </c>
      <c r="AU181" s="32">
        <v>0</v>
      </c>
      <c r="AV181" s="32">
        <v>1</v>
      </c>
      <c r="AW181" s="32">
        <v>47</v>
      </c>
      <c r="AX181" s="32">
        <v>0</v>
      </c>
      <c r="AY181" s="32">
        <v>75</v>
      </c>
      <c r="AZ181" s="32">
        <v>0</v>
      </c>
      <c r="BA181" s="32">
        <v>0</v>
      </c>
      <c r="BB181" s="32">
        <v>9</v>
      </c>
      <c r="BC181" s="32">
        <v>2</v>
      </c>
      <c r="BD181" s="32">
        <v>0</v>
      </c>
      <c r="BE181" s="32">
        <v>0</v>
      </c>
      <c r="BF181" s="32">
        <v>2</v>
      </c>
      <c r="BG181" s="32">
        <v>0</v>
      </c>
      <c r="BH181" s="32">
        <v>1</v>
      </c>
      <c r="BI181" s="32">
        <v>0</v>
      </c>
      <c r="BJ181" s="32">
        <v>1</v>
      </c>
      <c r="BK181" s="32">
        <v>1</v>
      </c>
      <c r="BL181" s="32">
        <v>0</v>
      </c>
      <c r="BM181" s="32">
        <v>0</v>
      </c>
      <c r="BN181" s="32">
        <v>0</v>
      </c>
      <c r="BO181" s="32">
        <v>0</v>
      </c>
      <c r="BP181" s="32">
        <v>1</v>
      </c>
      <c r="BQ181" s="32">
        <v>0</v>
      </c>
      <c r="BR181" s="32">
        <v>0</v>
      </c>
      <c r="BS181" s="32">
        <v>1</v>
      </c>
      <c r="BT181" s="32">
        <v>0</v>
      </c>
      <c r="BU181" s="32">
        <v>86</v>
      </c>
      <c r="BV181" s="32">
        <v>0</v>
      </c>
      <c r="BW181" s="32">
        <v>0</v>
      </c>
      <c r="BX181" s="32">
        <v>0</v>
      </c>
      <c r="BY181" s="32">
        <v>75</v>
      </c>
      <c r="BZ181" s="32">
        <v>0</v>
      </c>
      <c r="CA181" s="32">
        <v>0</v>
      </c>
    </row>
    <row r="182" spans="1:79" ht="20.100000000000001" customHeight="1" x14ac:dyDescent="0.3">
      <c r="A182" s="5" t="s">
        <v>142</v>
      </c>
      <c r="B182" s="3" t="s">
        <v>344</v>
      </c>
      <c r="C182" s="3">
        <v>244</v>
      </c>
      <c r="D182" s="32">
        <v>0</v>
      </c>
      <c r="E182" s="32">
        <v>0</v>
      </c>
      <c r="F182" s="32">
        <v>0</v>
      </c>
      <c r="G182" s="32">
        <v>0</v>
      </c>
      <c r="H182" s="32">
        <v>0</v>
      </c>
      <c r="I182" s="32">
        <v>0</v>
      </c>
      <c r="J182" s="32">
        <v>0</v>
      </c>
      <c r="K182" s="32">
        <v>0</v>
      </c>
      <c r="L182" s="32">
        <v>0</v>
      </c>
      <c r="M182" s="32">
        <v>0</v>
      </c>
      <c r="N182" s="32">
        <v>0</v>
      </c>
      <c r="O182" s="32">
        <v>0</v>
      </c>
      <c r="P182" s="32">
        <v>0</v>
      </c>
      <c r="Q182" s="32">
        <v>0</v>
      </c>
      <c r="R182" s="32">
        <v>0</v>
      </c>
      <c r="S182" s="32">
        <v>0</v>
      </c>
      <c r="T182" s="32">
        <v>0</v>
      </c>
      <c r="U182" s="32">
        <v>0</v>
      </c>
      <c r="V182" s="32">
        <v>0</v>
      </c>
      <c r="W182" s="32">
        <v>0</v>
      </c>
      <c r="X182" s="32">
        <v>0</v>
      </c>
      <c r="Y182" s="32">
        <v>0</v>
      </c>
      <c r="Z182" s="32">
        <v>0</v>
      </c>
      <c r="AA182" s="32">
        <v>0</v>
      </c>
      <c r="AB182" s="32">
        <v>0</v>
      </c>
      <c r="AC182" s="32">
        <v>0</v>
      </c>
      <c r="AD182" s="32">
        <v>0</v>
      </c>
      <c r="AE182" s="32">
        <v>0</v>
      </c>
      <c r="AF182" s="32">
        <v>0</v>
      </c>
      <c r="AG182" s="32">
        <v>0</v>
      </c>
      <c r="AH182" s="32">
        <v>0</v>
      </c>
      <c r="AI182" s="32">
        <v>0</v>
      </c>
      <c r="AJ182" s="32">
        <v>0</v>
      </c>
      <c r="AK182" s="32">
        <v>0</v>
      </c>
      <c r="AL182" s="32">
        <v>0</v>
      </c>
      <c r="AM182" s="32">
        <v>0</v>
      </c>
      <c r="AN182" s="32">
        <v>0</v>
      </c>
      <c r="AO182" s="32">
        <v>0</v>
      </c>
      <c r="AP182" s="32">
        <v>0</v>
      </c>
      <c r="AQ182" s="32">
        <v>0</v>
      </c>
      <c r="AR182" s="32">
        <v>0</v>
      </c>
      <c r="AS182" s="32">
        <v>0</v>
      </c>
      <c r="AT182" s="32">
        <v>0</v>
      </c>
      <c r="AU182" s="32">
        <v>0</v>
      </c>
      <c r="AV182" s="32">
        <v>0</v>
      </c>
      <c r="AW182" s="32">
        <v>0</v>
      </c>
      <c r="AX182" s="32">
        <v>0</v>
      </c>
      <c r="AY182" s="32">
        <v>0</v>
      </c>
      <c r="AZ182" s="32">
        <v>0</v>
      </c>
      <c r="BA182" s="32">
        <v>0</v>
      </c>
      <c r="BB182" s="32">
        <v>0</v>
      </c>
      <c r="BC182" s="32">
        <v>0</v>
      </c>
      <c r="BD182" s="32">
        <v>0</v>
      </c>
      <c r="BE182" s="32">
        <v>0</v>
      </c>
      <c r="BF182" s="32">
        <v>0</v>
      </c>
      <c r="BG182" s="32">
        <v>0</v>
      </c>
      <c r="BH182" s="32">
        <v>0</v>
      </c>
      <c r="BI182" s="32">
        <v>0</v>
      </c>
      <c r="BJ182" s="32">
        <v>0</v>
      </c>
      <c r="BK182" s="32">
        <v>0</v>
      </c>
      <c r="BL182" s="32">
        <v>0</v>
      </c>
      <c r="BM182" s="32">
        <v>0</v>
      </c>
      <c r="BN182" s="32">
        <v>0</v>
      </c>
      <c r="BO182" s="32">
        <v>0</v>
      </c>
      <c r="BP182" s="32">
        <v>0</v>
      </c>
      <c r="BQ182" s="32">
        <v>0</v>
      </c>
      <c r="BR182" s="32">
        <v>0</v>
      </c>
      <c r="BS182" s="32">
        <v>0</v>
      </c>
      <c r="BT182" s="32">
        <v>0</v>
      </c>
      <c r="BU182" s="32">
        <v>0</v>
      </c>
      <c r="BV182" s="32">
        <v>0</v>
      </c>
      <c r="BW182" s="32">
        <v>0</v>
      </c>
      <c r="BX182" s="32">
        <v>0</v>
      </c>
      <c r="BY182" s="32">
        <v>0</v>
      </c>
      <c r="BZ182" s="32">
        <v>0</v>
      </c>
      <c r="CA182" s="32">
        <v>0</v>
      </c>
    </row>
    <row r="183" spans="1:79" ht="20.100000000000001" customHeight="1" x14ac:dyDescent="0.3">
      <c r="A183" s="5" t="s">
        <v>143</v>
      </c>
      <c r="B183" s="3" t="s">
        <v>585</v>
      </c>
      <c r="C183" s="3">
        <v>245</v>
      </c>
      <c r="D183" s="32">
        <v>0</v>
      </c>
      <c r="E183" s="32">
        <v>0</v>
      </c>
      <c r="F183" s="32">
        <v>0</v>
      </c>
      <c r="G183" s="32">
        <v>0</v>
      </c>
      <c r="H183" s="32">
        <v>0</v>
      </c>
      <c r="I183" s="32">
        <v>0</v>
      </c>
      <c r="J183" s="32">
        <v>0</v>
      </c>
      <c r="K183" s="32">
        <v>0</v>
      </c>
      <c r="L183" s="32">
        <v>0</v>
      </c>
      <c r="M183" s="32">
        <v>0</v>
      </c>
      <c r="N183" s="32">
        <v>0</v>
      </c>
      <c r="O183" s="32">
        <v>0</v>
      </c>
      <c r="P183" s="32">
        <v>0</v>
      </c>
      <c r="Q183" s="32">
        <v>0</v>
      </c>
      <c r="R183" s="32">
        <v>0</v>
      </c>
      <c r="S183" s="32">
        <v>0</v>
      </c>
      <c r="T183" s="32">
        <v>0</v>
      </c>
      <c r="U183" s="32">
        <v>0</v>
      </c>
      <c r="V183" s="32">
        <v>0</v>
      </c>
      <c r="W183" s="32">
        <v>0</v>
      </c>
      <c r="X183" s="32">
        <v>0</v>
      </c>
      <c r="Y183" s="32">
        <v>0</v>
      </c>
      <c r="Z183" s="32">
        <v>0</v>
      </c>
      <c r="AA183" s="32">
        <v>0</v>
      </c>
      <c r="AB183" s="32">
        <v>0</v>
      </c>
      <c r="AC183" s="32">
        <v>0</v>
      </c>
      <c r="AD183" s="32">
        <v>0</v>
      </c>
      <c r="AE183" s="32">
        <v>0</v>
      </c>
      <c r="AF183" s="32">
        <v>0</v>
      </c>
      <c r="AG183" s="32">
        <v>0</v>
      </c>
      <c r="AH183" s="32">
        <v>0</v>
      </c>
      <c r="AI183" s="32">
        <v>0</v>
      </c>
      <c r="AJ183" s="32">
        <v>0</v>
      </c>
      <c r="AK183" s="32">
        <v>0</v>
      </c>
      <c r="AL183" s="32">
        <v>0</v>
      </c>
      <c r="AM183" s="32">
        <v>0</v>
      </c>
      <c r="AN183" s="32">
        <v>0</v>
      </c>
      <c r="AO183" s="32">
        <v>0</v>
      </c>
      <c r="AP183" s="32">
        <v>0</v>
      </c>
      <c r="AQ183" s="32">
        <v>0</v>
      </c>
      <c r="AR183" s="32">
        <v>0</v>
      </c>
      <c r="AS183" s="32">
        <v>0</v>
      </c>
      <c r="AT183" s="32">
        <v>0</v>
      </c>
      <c r="AU183" s="32">
        <v>0</v>
      </c>
      <c r="AV183" s="32">
        <v>0</v>
      </c>
      <c r="AW183" s="32">
        <v>0</v>
      </c>
      <c r="AX183" s="32">
        <v>0</v>
      </c>
      <c r="AY183" s="32">
        <v>0</v>
      </c>
      <c r="AZ183" s="32">
        <v>0</v>
      </c>
      <c r="BA183" s="32">
        <v>0</v>
      </c>
      <c r="BB183" s="32">
        <v>0</v>
      </c>
      <c r="BC183" s="32">
        <v>0</v>
      </c>
      <c r="BD183" s="32">
        <v>0</v>
      </c>
      <c r="BE183" s="32">
        <v>0</v>
      </c>
      <c r="BF183" s="32">
        <v>0</v>
      </c>
      <c r="BG183" s="32">
        <v>0</v>
      </c>
      <c r="BH183" s="32">
        <v>0</v>
      </c>
      <c r="BI183" s="32">
        <v>0</v>
      </c>
      <c r="BJ183" s="32">
        <v>0</v>
      </c>
      <c r="BK183" s="32">
        <v>0</v>
      </c>
      <c r="BL183" s="32">
        <v>0</v>
      </c>
      <c r="BM183" s="32">
        <v>0</v>
      </c>
      <c r="BN183" s="32">
        <v>0</v>
      </c>
      <c r="BO183" s="32">
        <v>0</v>
      </c>
      <c r="BP183" s="32">
        <v>0</v>
      </c>
      <c r="BQ183" s="32">
        <v>0</v>
      </c>
      <c r="BR183" s="32">
        <v>0</v>
      </c>
      <c r="BS183" s="32">
        <v>0</v>
      </c>
      <c r="BT183" s="32">
        <v>0</v>
      </c>
      <c r="BU183" s="32">
        <v>0</v>
      </c>
      <c r="BV183" s="32">
        <v>0</v>
      </c>
      <c r="BW183" s="32">
        <v>0</v>
      </c>
      <c r="BX183" s="32">
        <v>0</v>
      </c>
      <c r="BY183" s="32">
        <v>0</v>
      </c>
      <c r="BZ183" s="32">
        <v>0</v>
      </c>
      <c r="CA183" s="32">
        <v>0</v>
      </c>
    </row>
    <row r="184" spans="1:79" ht="20.100000000000001" customHeight="1" x14ac:dyDescent="0.3">
      <c r="A184" s="5" t="s">
        <v>144</v>
      </c>
      <c r="B184" s="3" t="s">
        <v>510</v>
      </c>
      <c r="C184" s="3">
        <v>246</v>
      </c>
      <c r="D184" s="32">
        <v>0</v>
      </c>
      <c r="E184" s="32">
        <v>0</v>
      </c>
      <c r="F184" s="32">
        <v>0</v>
      </c>
      <c r="G184" s="32">
        <v>0</v>
      </c>
      <c r="H184" s="32">
        <v>0</v>
      </c>
      <c r="I184" s="32">
        <v>0</v>
      </c>
      <c r="J184" s="32">
        <v>0</v>
      </c>
      <c r="K184" s="32">
        <v>0</v>
      </c>
      <c r="L184" s="32">
        <v>0</v>
      </c>
      <c r="M184" s="32">
        <v>0</v>
      </c>
      <c r="N184" s="32">
        <v>0</v>
      </c>
      <c r="O184" s="32">
        <v>0</v>
      </c>
      <c r="P184" s="32">
        <v>0</v>
      </c>
      <c r="Q184" s="32">
        <v>0</v>
      </c>
      <c r="R184" s="32">
        <v>0</v>
      </c>
      <c r="S184" s="32">
        <v>0</v>
      </c>
      <c r="T184" s="32">
        <v>0</v>
      </c>
      <c r="U184" s="32">
        <v>0</v>
      </c>
      <c r="V184" s="32">
        <v>0</v>
      </c>
      <c r="W184" s="32">
        <v>0</v>
      </c>
      <c r="X184" s="32">
        <v>0</v>
      </c>
      <c r="Y184" s="32">
        <v>0</v>
      </c>
      <c r="Z184" s="32">
        <v>0</v>
      </c>
      <c r="AA184" s="32">
        <v>0</v>
      </c>
      <c r="AB184" s="32">
        <v>0</v>
      </c>
      <c r="AC184" s="32">
        <v>0</v>
      </c>
      <c r="AD184" s="32">
        <v>0</v>
      </c>
      <c r="AE184" s="32">
        <v>0</v>
      </c>
      <c r="AF184" s="32">
        <v>0</v>
      </c>
      <c r="AG184" s="32">
        <v>0</v>
      </c>
      <c r="AH184" s="32">
        <v>0</v>
      </c>
      <c r="AI184" s="32">
        <v>0</v>
      </c>
      <c r="AJ184" s="32">
        <v>0</v>
      </c>
      <c r="AK184" s="32">
        <v>0</v>
      </c>
      <c r="AL184" s="32">
        <v>0</v>
      </c>
      <c r="AM184" s="32">
        <v>0</v>
      </c>
      <c r="AN184" s="32">
        <v>0</v>
      </c>
      <c r="AO184" s="32">
        <v>0</v>
      </c>
      <c r="AP184" s="32">
        <v>0</v>
      </c>
      <c r="AQ184" s="32">
        <v>0</v>
      </c>
      <c r="AR184" s="32">
        <v>0</v>
      </c>
      <c r="AS184" s="32">
        <v>0</v>
      </c>
      <c r="AT184" s="32">
        <v>0</v>
      </c>
      <c r="AU184" s="32">
        <v>0</v>
      </c>
      <c r="AV184" s="32">
        <v>0</v>
      </c>
      <c r="AW184" s="32">
        <v>0</v>
      </c>
      <c r="AX184" s="32">
        <v>0</v>
      </c>
      <c r="AY184" s="32">
        <v>0</v>
      </c>
      <c r="AZ184" s="32">
        <v>0</v>
      </c>
      <c r="BA184" s="32">
        <v>0</v>
      </c>
      <c r="BB184" s="32">
        <v>0</v>
      </c>
      <c r="BC184" s="32">
        <v>0</v>
      </c>
      <c r="BD184" s="32">
        <v>0</v>
      </c>
      <c r="BE184" s="32">
        <v>0</v>
      </c>
      <c r="BF184" s="32">
        <v>0</v>
      </c>
      <c r="BG184" s="32">
        <v>0</v>
      </c>
      <c r="BH184" s="32">
        <v>0</v>
      </c>
      <c r="BI184" s="32">
        <v>0</v>
      </c>
      <c r="BJ184" s="32">
        <v>0</v>
      </c>
      <c r="BK184" s="32">
        <v>0</v>
      </c>
      <c r="BL184" s="32">
        <v>0</v>
      </c>
      <c r="BM184" s="32">
        <v>0</v>
      </c>
      <c r="BN184" s="32">
        <v>0</v>
      </c>
      <c r="BO184" s="32">
        <v>0</v>
      </c>
      <c r="BP184" s="32">
        <v>0</v>
      </c>
      <c r="BQ184" s="32">
        <v>0</v>
      </c>
      <c r="BR184" s="32">
        <v>0</v>
      </c>
      <c r="BS184" s="32">
        <v>0</v>
      </c>
      <c r="BT184" s="32">
        <v>0</v>
      </c>
      <c r="BU184" s="32">
        <v>0</v>
      </c>
      <c r="BV184" s="32">
        <v>0</v>
      </c>
      <c r="BW184" s="32">
        <v>0</v>
      </c>
      <c r="BX184" s="32">
        <v>0</v>
      </c>
      <c r="BY184" s="32">
        <v>0</v>
      </c>
      <c r="BZ184" s="32">
        <v>0</v>
      </c>
      <c r="CA184" s="32">
        <v>0</v>
      </c>
    </row>
    <row r="185" spans="1:79" ht="20.100000000000001" customHeight="1" x14ac:dyDescent="0.3">
      <c r="A185" s="5" t="s">
        <v>145</v>
      </c>
      <c r="B185" s="3" t="s">
        <v>586</v>
      </c>
      <c r="C185" s="3">
        <v>247</v>
      </c>
      <c r="D185" s="32">
        <v>0</v>
      </c>
      <c r="E185" s="32">
        <v>0</v>
      </c>
      <c r="F185" s="32">
        <v>0</v>
      </c>
      <c r="G185" s="32">
        <v>0</v>
      </c>
      <c r="H185" s="32">
        <v>0</v>
      </c>
      <c r="I185" s="32">
        <v>0</v>
      </c>
      <c r="J185" s="32">
        <v>0</v>
      </c>
      <c r="K185" s="32">
        <v>0</v>
      </c>
      <c r="L185" s="32">
        <v>0</v>
      </c>
      <c r="M185" s="32">
        <v>0</v>
      </c>
      <c r="N185" s="32">
        <v>0</v>
      </c>
      <c r="O185" s="32">
        <v>0</v>
      </c>
      <c r="P185" s="32">
        <v>0</v>
      </c>
      <c r="Q185" s="32">
        <v>0</v>
      </c>
      <c r="R185" s="32">
        <v>0</v>
      </c>
      <c r="S185" s="32">
        <v>0</v>
      </c>
      <c r="T185" s="32">
        <v>0</v>
      </c>
      <c r="U185" s="32">
        <v>0</v>
      </c>
      <c r="V185" s="32">
        <v>0</v>
      </c>
      <c r="W185" s="32">
        <v>0</v>
      </c>
      <c r="X185" s="32">
        <v>0</v>
      </c>
      <c r="Y185" s="32">
        <v>0</v>
      </c>
      <c r="Z185" s="32">
        <v>0</v>
      </c>
      <c r="AA185" s="32">
        <v>0</v>
      </c>
      <c r="AB185" s="32">
        <v>0</v>
      </c>
      <c r="AC185" s="32">
        <v>0</v>
      </c>
      <c r="AD185" s="32">
        <v>0</v>
      </c>
      <c r="AE185" s="32">
        <v>0</v>
      </c>
      <c r="AF185" s="32">
        <v>0</v>
      </c>
      <c r="AG185" s="32">
        <v>0</v>
      </c>
      <c r="AH185" s="32">
        <v>0</v>
      </c>
      <c r="AI185" s="32">
        <v>0</v>
      </c>
      <c r="AJ185" s="32">
        <v>0</v>
      </c>
      <c r="AK185" s="32">
        <v>0</v>
      </c>
      <c r="AL185" s="32">
        <v>0</v>
      </c>
      <c r="AM185" s="32">
        <v>0</v>
      </c>
      <c r="AN185" s="32">
        <v>0</v>
      </c>
      <c r="AO185" s="32">
        <v>0</v>
      </c>
      <c r="AP185" s="32">
        <v>0</v>
      </c>
      <c r="AQ185" s="32">
        <v>0</v>
      </c>
      <c r="AR185" s="32">
        <v>0</v>
      </c>
      <c r="AS185" s="32">
        <v>0</v>
      </c>
      <c r="AT185" s="32">
        <v>0</v>
      </c>
      <c r="AU185" s="32">
        <v>0</v>
      </c>
      <c r="AV185" s="32">
        <v>0</v>
      </c>
      <c r="AW185" s="32">
        <v>0</v>
      </c>
      <c r="AX185" s="32">
        <v>0</v>
      </c>
      <c r="AY185" s="32">
        <v>0</v>
      </c>
      <c r="AZ185" s="32">
        <v>0</v>
      </c>
      <c r="BA185" s="32">
        <v>0</v>
      </c>
      <c r="BB185" s="32">
        <v>0</v>
      </c>
      <c r="BC185" s="32">
        <v>0</v>
      </c>
      <c r="BD185" s="32">
        <v>0</v>
      </c>
      <c r="BE185" s="32">
        <v>0</v>
      </c>
      <c r="BF185" s="32">
        <v>0</v>
      </c>
      <c r="BG185" s="32">
        <v>0</v>
      </c>
      <c r="BH185" s="32">
        <v>0</v>
      </c>
      <c r="BI185" s="32">
        <v>0</v>
      </c>
      <c r="BJ185" s="32">
        <v>0</v>
      </c>
      <c r="BK185" s="32">
        <v>0</v>
      </c>
      <c r="BL185" s="32">
        <v>0</v>
      </c>
      <c r="BM185" s="32">
        <v>0</v>
      </c>
      <c r="BN185" s="32">
        <v>0</v>
      </c>
      <c r="BO185" s="32">
        <v>0</v>
      </c>
      <c r="BP185" s="32">
        <v>0</v>
      </c>
      <c r="BQ185" s="32">
        <v>0</v>
      </c>
      <c r="BR185" s="32">
        <v>0</v>
      </c>
      <c r="BS185" s="32">
        <v>0</v>
      </c>
      <c r="BT185" s="32">
        <v>0</v>
      </c>
      <c r="BU185" s="32">
        <v>0</v>
      </c>
      <c r="BV185" s="32">
        <v>0</v>
      </c>
      <c r="BW185" s="32">
        <v>0</v>
      </c>
      <c r="BX185" s="32">
        <v>0</v>
      </c>
      <c r="BY185" s="32">
        <v>0</v>
      </c>
      <c r="BZ185" s="32">
        <v>0</v>
      </c>
      <c r="CA185" s="32">
        <v>0</v>
      </c>
    </row>
    <row r="186" spans="1:79" ht="20.100000000000001" customHeight="1" x14ac:dyDescent="0.3">
      <c r="A186" s="5" t="s">
        <v>146</v>
      </c>
      <c r="B186" s="3" t="s">
        <v>587</v>
      </c>
      <c r="C186" s="3">
        <v>248</v>
      </c>
      <c r="D186" s="32">
        <v>0</v>
      </c>
      <c r="E186" s="32">
        <v>0</v>
      </c>
      <c r="F186" s="32">
        <v>0</v>
      </c>
      <c r="G186" s="32">
        <v>0</v>
      </c>
      <c r="H186" s="32">
        <v>0</v>
      </c>
      <c r="I186" s="32">
        <v>0</v>
      </c>
      <c r="J186" s="32">
        <v>0</v>
      </c>
      <c r="K186" s="32">
        <v>0</v>
      </c>
      <c r="L186" s="32">
        <v>0</v>
      </c>
      <c r="M186" s="32">
        <v>0</v>
      </c>
      <c r="N186" s="32">
        <v>0</v>
      </c>
      <c r="O186" s="32">
        <v>0</v>
      </c>
      <c r="P186" s="32">
        <v>0</v>
      </c>
      <c r="Q186" s="32">
        <v>0</v>
      </c>
      <c r="R186" s="32">
        <v>0</v>
      </c>
      <c r="S186" s="32">
        <v>0</v>
      </c>
      <c r="T186" s="32">
        <v>0</v>
      </c>
      <c r="U186" s="32">
        <v>0</v>
      </c>
      <c r="V186" s="32">
        <v>0</v>
      </c>
      <c r="W186" s="32">
        <v>0</v>
      </c>
      <c r="X186" s="32">
        <v>0</v>
      </c>
      <c r="Y186" s="32">
        <v>0</v>
      </c>
      <c r="Z186" s="32">
        <v>0</v>
      </c>
      <c r="AA186" s="32">
        <v>0</v>
      </c>
      <c r="AB186" s="32">
        <v>0</v>
      </c>
      <c r="AC186" s="32">
        <v>0</v>
      </c>
      <c r="AD186" s="32">
        <v>0</v>
      </c>
      <c r="AE186" s="32">
        <v>0</v>
      </c>
      <c r="AF186" s="32">
        <v>0</v>
      </c>
      <c r="AG186" s="32">
        <v>0</v>
      </c>
      <c r="AH186" s="32">
        <v>0</v>
      </c>
      <c r="AI186" s="32">
        <v>0</v>
      </c>
      <c r="AJ186" s="32">
        <v>0</v>
      </c>
      <c r="AK186" s="32">
        <v>0</v>
      </c>
      <c r="AL186" s="32">
        <v>0</v>
      </c>
      <c r="AM186" s="32">
        <v>0</v>
      </c>
      <c r="AN186" s="32">
        <v>0</v>
      </c>
      <c r="AO186" s="32">
        <v>0</v>
      </c>
      <c r="AP186" s="32">
        <v>0</v>
      </c>
      <c r="AQ186" s="32">
        <v>0</v>
      </c>
      <c r="AR186" s="32">
        <v>0</v>
      </c>
      <c r="AS186" s="32">
        <v>0</v>
      </c>
      <c r="AT186" s="32">
        <v>0</v>
      </c>
      <c r="AU186" s="32">
        <v>0</v>
      </c>
      <c r="AV186" s="32">
        <v>0</v>
      </c>
      <c r="AW186" s="32">
        <v>0</v>
      </c>
      <c r="AX186" s="32">
        <v>0</v>
      </c>
      <c r="AY186" s="32">
        <v>0</v>
      </c>
      <c r="AZ186" s="32">
        <v>0</v>
      </c>
      <c r="BA186" s="32">
        <v>0</v>
      </c>
      <c r="BB186" s="32">
        <v>0</v>
      </c>
      <c r="BC186" s="32">
        <v>0</v>
      </c>
      <c r="BD186" s="32">
        <v>0</v>
      </c>
      <c r="BE186" s="32">
        <v>0</v>
      </c>
      <c r="BF186" s="32">
        <v>0</v>
      </c>
      <c r="BG186" s="32">
        <v>0</v>
      </c>
      <c r="BH186" s="32">
        <v>0</v>
      </c>
      <c r="BI186" s="32">
        <v>0</v>
      </c>
      <c r="BJ186" s="32">
        <v>0</v>
      </c>
      <c r="BK186" s="32">
        <v>0</v>
      </c>
      <c r="BL186" s="32">
        <v>0</v>
      </c>
      <c r="BM186" s="32">
        <v>0</v>
      </c>
      <c r="BN186" s="32">
        <v>0</v>
      </c>
      <c r="BO186" s="32">
        <v>0</v>
      </c>
      <c r="BP186" s="32">
        <v>0</v>
      </c>
      <c r="BQ186" s="32">
        <v>0</v>
      </c>
      <c r="BR186" s="32">
        <v>0</v>
      </c>
      <c r="BS186" s="32">
        <v>0</v>
      </c>
      <c r="BT186" s="32">
        <v>0</v>
      </c>
      <c r="BU186" s="32">
        <v>0</v>
      </c>
      <c r="BV186" s="32">
        <v>0</v>
      </c>
      <c r="BW186" s="32">
        <v>0</v>
      </c>
      <c r="BX186" s="32">
        <v>0</v>
      </c>
      <c r="BY186" s="32">
        <v>0</v>
      </c>
      <c r="BZ186" s="32">
        <v>0</v>
      </c>
      <c r="CA186" s="32">
        <v>0</v>
      </c>
    </row>
    <row r="187" spans="1:79" ht="20.100000000000001" customHeight="1" x14ac:dyDescent="0.3">
      <c r="A187" s="5" t="s">
        <v>147</v>
      </c>
      <c r="B187" s="3" t="s">
        <v>678</v>
      </c>
      <c r="C187" s="3">
        <v>249</v>
      </c>
      <c r="D187" s="32">
        <v>0</v>
      </c>
      <c r="E187" s="32">
        <v>0</v>
      </c>
      <c r="F187" s="32">
        <v>0</v>
      </c>
      <c r="G187" s="32">
        <v>0</v>
      </c>
      <c r="H187" s="32">
        <v>0</v>
      </c>
      <c r="I187" s="32">
        <v>0</v>
      </c>
      <c r="J187" s="32">
        <v>0</v>
      </c>
      <c r="K187" s="32">
        <v>0</v>
      </c>
      <c r="L187" s="32">
        <v>0</v>
      </c>
      <c r="M187" s="32">
        <v>0</v>
      </c>
      <c r="N187" s="32">
        <v>0</v>
      </c>
      <c r="O187" s="32">
        <v>0</v>
      </c>
      <c r="P187" s="32">
        <v>0</v>
      </c>
      <c r="Q187" s="32">
        <v>0</v>
      </c>
      <c r="R187" s="32">
        <v>0</v>
      </c>
      <c r="S187" s="32">
        <v>0</v>
      </c>
      <c r="T187" s="32">
        <v>0</v>
      </c>
      <c r="U187" s="32">
        <v>0</v>
      </c>
      <c r="V187" s="32">
        <v>0</v>
      </c>
      <c r="W187" s="32">
        <v>0</v>
      </c>
      <c r="X187" s="32">
        <v>0</v>
      </c>
      <c r="Y187" s="32">
        <v>0</v>
      </c>
      <c r="Z187" s="32">
        <v>0</v>
      </c>
      <c r="AA187" s="32">
        <v>0</v>
      </c>
      <c r="AB187" s="32">
        <v>0</v>
      </c>
      <c r="AC187" s="32">
        <v>0</v>
      </c>
      <c r="AD187" s="32">
        <v>0</v>
      </c>
      <c r="AE187" s="32">
        <v>0</v>
      </c>
      <c r="AF187" s="32">
        <v>0</v>
      </c>
      <c r="AG187" s="32">
        <v>0</v>
      </c>
      <c r="AH187" s="32">
        <v>0</v>
      </c>
      <c r="AI187" s="32">
        <v>0</v>
      </c>
      <c r="AJ187" s="32">
        <v>0</v>
      </c>
      <c r="AK187" s="32">
        <v>0</v>
      </c>
      <c r="AL187" s="32">
        <v>0</v>
      </c>
      <c r="AM187" s="32">
        <v>0</v>
      </c>
      <c r="AN187" s="32">
        <v>0</v>
      </c>
      <c r="AO187" s="32">
        <v>0</v>
      </c>
      <c r="AP187" s="32">
        <v>0</v>
      </c>
      <c r="AQ187" s="32">
        <v>0</v>
      </c>
      <c r="AR187" s="32">
        <v>0</v>
      </c>
      <c r="AS187" s="32">
        <v>0</v>
      </c>
      <c r="AT187" s="32">
        <v>0</v>
      </c>
      <c r="AU187" s="32">
        <v>0</v>
      </c>
      <c r="AV187" s="32">
        <v>0</v>
      </c>
      <c r="AW187" s="32">
        <v>0</v>
      </c>
      <c r="AX187" s="32">
        <v>0</v>
      </c>
      <c r="AY187" s="32">
        <v>0</v>
      </c>
      <c r="AZ187" s="32">
        <v>0</v>
      </c>
      <c r="BA187" s="32">
        <v>0</v>
      </c>
      <c r="BB187" s="32">
        <v>0</v>
      </c>
      <c r="BC187" s="32">
        <v>0</v>
      </c>
      <c r="BD187" s="32">
        <v>0</v>
      </c>
      <c r="BE187" s="32">
        <v>0</v>
      </c>
      <c r="BF187" s="32">
        <v>0</v>
      </c>
      <c r="BG187" s="32">
        <v>0</v>
      </c>
      <c r="BH187" s="32">
        <v>0</v>
      </c>
      <c r="BI187" s="32">
        <v>0</v>
      </c>
      <c r="BJ187" s="32">
        <v>0</v>
      </c>
      <c r="BK187" s="32">
        <v>0</v>
      </c>
      <c r="BL187" s="32">
        <v>0</v>
      </c>
      <c r="BM187" s="32">
        <v>0</v>
      </c>
      <c r="BN187" s="32">
        <v>0</v>
      </c>
      <c r="BO187" s="32">
        <v>0</v>
      </c>
      <c r="BP187" s="32">
        <v>0</v>
      </c>
      <c r="BQ187" s="32">
        <v>0</v>
      </c>
      <c r="BR187" s="32">
        <v>0</v>
      </c>
      <c r="BS187" s="32">
        <v>0</v>
      </c>
      <c r="BT187" s="32">
        <v>0</v>
      </c>
      <c r="BU187" s="32">
        <v>0</v>
      </c>
      <c r="BV187" s="32">
        <v>0</v>
      </c>
      <c r="BW187" s="32">
        <v>0</v>
      </c>
      <c r="BX187" s="32">
        <v>0</v>
      </c>
      <c r="BY187" s="32">
        <v>0</v>
      </c>
      <c r="BZ187" s="32">
        <v>0</v>
      </c>
      <c r="CA187" s="32">
        <v>0</v>
      </c>
    </row>
    <row r="188" spans="1:79" ht="20.100000000000001" customHeight="1" x14ac:dyDescent="0.3">
      <c r="A188" s="5" t="s">
        <v>148</v>
      </c>
      <c r="B188" s="3" t="s">
        <v>588</v>
      </c>
      <c r="C188" s="3">
        <v>250</v>
      </c>
      <c r="D188" s="32">
        <v>0</v>
      </c>
      <c r="E188" s="32">
        <v>0</v>
      </c>
      <c r="F188" s="32">
        <v>0</v>
      </c>
      <c r="G188" s="32">
        <v>0</v>
      </c>
      <c r="H188" s="32">
        <v>0</v>
      </c>
      <c r="I188" s="32">
        <v>0</v>
      </c>
      <c r="J188" s="32">
        <v>0</v>
      </c>
      <c r="K188" s="32">
        <v>0</v>
      </c>
      <c r="L188" s="32">
        <v>0</v>
      </c>
      <c r="M188" s="32">
        <v>0</v>
      </c>
      <c r="N188" s="32">
        <v>0</v>
      </c>
      <c r="O188" s="32">
        <v>0</v>
      </c>
      <c r="P188" s="32">
        <v>0</v>
      </c>
      <c r="Q188" s="32">
        <v>0</v>
      </c>
      <c r="R188" s="32">
        <v>0</v>
      </c>
      <c r="S188" s="32">
        <v>0</v>
      </c>
      <c r="T188" s="32">
        <v>0</v>
      </c>
      <c r="U188" s="32">
        <v>0</v>
      </c>
      <c r="V188" s="32">
        <v>0</v>
      </c>
      <c r="W188" s="32">
        <v>0</v>
      </c>
      <c r="X188" s="32">
        <v>0</v>
      </c>
      <c r="Y188" s="32">
        <v>0</v>
      </c>
      <c r="Z188" s="32">
        <v>0</v>
      </c>
      <c r="AA188" s="32">
        <v>0</v>
      </c>
      <c r="AB188" s="32">
        <v>0</v>
      </c>
      <c r="AC188" s="32">
        <v>0</v>
      </c>
      <c r="AD188" s="32">
        <v>0</v>
      </c>
      <c r="AE188" s="32">
        <v>0</v>
      </c>
      <c r="AF188" s="32">
        <v>0</v>
      </c>
      <c r="AG188" s="32">
        <v>0</v>
      </c>
      <c r="AH188" s="32">
        <v>0</v>
      </c>
      <c r="AI188" s="32">
        <v>0</v>
      </c>
      <c r="AJ188" s="32">
        <v>0</v>
      </c>
      <c r="AK188" s="32">
        <v>0</v>
      </c>
      <c r="AL188" s="32">
        <v>0</v>
      </c>
      <c r="AM188" s="32">
        <v>0</v>
      </c>
      <c r="AN188" s="32">
        <v>0</v>
      </c>
      <c r="AO188" s="32">
        <v>0</v>
      </c>
      <c r="AP188" s="32">
        <v>0</v>
      </c>
      <c r="AQ188" s="32">
        <v>0</v>
      </c>
      <c r="AR188" s="32">
        <v>0</v>
      </c>
      <c r="AS188" s="32">
        <v>0</v>
      </c>
      <c r="AT188" s="32">
        <v>0</v>
      </c>
      <c r="AU188" s="32">
        <v>0</v>
      </c>
      <c r="AV188" s="32">
        <v>0</v>
      </c>
      <c r="AW188" s="32">
        <v>0</v>
      </c>
      <c r="AX188" s="32">
        <v>0</v>
      </c>
      <c r="AY188" s="32">
        <v>0</v>
      </c>
      <c r="AZ188" s="32">
        <v>0</v>
      </c>
      <c r="BA188" s="32">
        <v>0</v>
      </c>
      <c r="BB188" s="32">
        <v>0</v>
      </c>
      <c r="BC188" s="32">
        <v>0</v>
      </c>
      <c r="BD188" s="32">
        <v>0</v>
      </c>
      <c r="BE188" s="32">
        <v>0</v>
      </c>
      <c r="BF188" s="32">
        <v>0</v>
      </c>
      <c r="BG188" s="32">
        <v>0</v>
      </c>
      <c r="BH188" s="32">
        <v>0</v>
      </c>
      <c r="BI188" s="32">
        <v>0</v>
      </c>
      <c r="BJ188" s="32">
        <v>0</v>
      </c>
      <c r="BK188" s="32">
        <v>0</v>
      </c>
      <c r="BL188" s="32">
        <v>0</v>
      </c>
      <c r="BM188" s="32">
        <v>0</v>
      </c>
      <c r="BN188" s="32">
        <v>0</v>
      </c>
      <c r="BO188" s="32">
        <v>0</v>
      </c>
      <c r="BP188" s="32">
        <v>0</v>
      </c>
      <c r="BQ188" s="32">
        <v>0</v>
      </c>
      <c r="BR188" s="32">
        <v>0</v>
      </c>
      <c r="BS188" s="32">
        <v>0</v>
      </c>
      <c r="BT188" s="32">
        <v>0</v>
      </c>
      <c r="BU188" s="32">
        <v>0</v>
      </c>
      <c r="BV188" s="32">
        <v>0</v>
      </c>
      <c r="BW188" s="32">
        <v>0</v>
      </c>
      <c r="BX188" s="32">
        <v>0</v>
      </c>
      <c r="BY188" s="32">
        <v>0</v>
      </c>
      <c r="BZ188" s="32">
        <v>0</v>
      </c>
      <c r="CA188" s="32">
        <v>0</v>
      </c>
    </row>
    <row r="189" spans="1:79" ht="20.100000000000001" customHeight="1" x14ac:dyDescent="0.3">
      <c r="A189" s="5" t="s">
        <v>149</v>
      </c>
      <c r="B189" s="3" t="s">
        <v>422</v>
      </c>
      <c r="C189" s="3"/>
      <c r="D189" s="32">
        <v>0</v>
      </c>
      <c r="E189" s="32">
        <v>0</v>
      </c>
      <c r="F189" s="32">
        <v>0</v>
      </c>
      <c r="G189" s="32">
        <v>0</v>
      </c>
      <c r="H189" s="32">
        <v>0</v>
      </c>
      <c r="I189" s="32">
        <v>0</v>
      </c>
      <c r="J189" s="32">
        <v>0</v>
      </c>
      <c r="K189" s="32">
        <v>0</v>
      </c>
      <c r="L189" s="32">
        <v>0</v>
      </c>
      <c r="M189" s="32">
        <v>0</v>
      </c>
      <c r="N189" s="32">
        <v>0</v>
      </c>
      <c r="O189" s="32">
        <v>0</v>
      </c>
      <c r="P189" s="32">
        <v>0</v>
      </c>
      <c r="Q189" s="32">
        <v>0</v>
      </c>
      <c r="R189" s="32">
        <v>0</v>
      </c>
      <c r="S189" s="32">
        <v>0</v>
      </c>
      <c r="T189" s="32">
        <v>0</v>
      </c>
      <c r="U189" s="32">
        <v>0</v>
      </c>
      <c r="V189" s="32">
        <v>0</v>
      </c>
      <c r="W189" s="32">
        <v>0</v>
      </c>
      <c r="X189" s="32">
        <v>0</v>
      </c>
      <c r="Y189" s="32">
        <v>0</v>
      </c>
      <c r="Z189" s="32">
        <v>0</v>
      </c>
      <c r="AA189" s="32">
        <v>0</v>
      </c>
      <c r="AB189" s="32">
        <v>0</v>
      </c>
      <c r="AC189" s="32">
        <v>0</v>
      </c>
      <c r="AD189" s="32">
        <v>0</v>
      </c>
      <c r="AE189" s="32">
        <v>0</v>
      </c>
      <c r="AF189" s="32">
        <v>0</v>
      </c>
      <c r="AG189" s="32">
        <v>0</v>
      </c>
      <c r="AH189" s="32">
        <v>0</v>
      </c>
      <c r="AI189" s="32">
        <v>0</v>
      </c>
      <c r="AJ189" s="32">
        <v>0</v>
      </c>
      <c r="AK189" s="32">
        <v>0</v>
      </c>
      <c r="AL189" s="32">
        <v>0</v>
      </c>
      <c r="AM189" s="32">
        <v>0</v>
      </c>
      <c r="AN189" s="32">
        <v>0</v>
      </c>
      <c r="AO189" s="32">
        <v>0</v>
      </c>
      <c r="AP189" s="32">
        <v>0</v>
      </c>
      <c r="AQ189" s="32">
        <v>0</v>
      </c>
      <c r="AR189" s="32">
        <v>0</v>
      </c>
      <c r="AS189" s="32">
        <v>0</v>
      </c>
      <c r="AT189" s="32">
        <v>0</v>
      </c>
      <c r="AU189" s="32">
        <v>0</v>
      </c>
      <c r="AV189" s="32">
        <v>0</v>
      </c>
      <c r="AW189" s="32">
        <v>0</v>
      </c>
      <c r="AX189" s="32">
        <v>0</v>
      </c>
      <c r="AY189" s="32">
        <v>0</v>
      </c>
      <c r="AZ189" s="32">
        <v>0</v>
      </c>
      <c r="BA189" s="32">
        <v>0</v>
      </c>
      <c r="BB189" s="32">
        <v>0</v>
      </c>
      <c r="BC189" s="32">
        <v>0</v>
      </c>
      <c r="BD189" s="32">
        <v>0</v>
      </c>
      <c r="BE189" s="32">
        <v>0</v>
      </c>
      <c r="BF189" s="32">
        <v>0</v>
      </c>
      <c r="BG189" s="32">
        <v>0</v>
      </c>
      <c r="BH189" s="32">
        <v>0</v>
      </c>
      <c r="BI189" s="32">
        <v>0</v>
      </c>
      <c r="BJ189" s="32">
        <v>0</v>
      </c>
      <c r="BK189" s="32">
        <v>0</v>
      </c>
      <c r="BL189" s="32">
        <v>0</v>
      </c>
      <c r="BM189" s="32">
        <v>0</v>
      </c>
      <c r="BN189" s="32">
        <v>0</v>
      </c>
      <c r="BO189" s="32">
        <v>0</v>
      </c>
      <c r="BP189" s="32">
        <v>0</v>
      </c>
      <c r="BQ189" s="32">
        <v>0</v>
      </c>
      <c r="BR189" s="32">
        <v>0</v>
      </c>
      <c r="BS189" s="32">
        <v>0</v>
      </c>
      <c r="BT189" s="32">
        <v>0</v>
      </c>
      <c r="BU189" s="32">
        <v>0</v>
      </c>
      <c r="BV189" s="32">
        <v>0</v>
      </c>
      <c r="BW189" s="32">
        <v>0</v>
      </c>
      <c r="BX189" s="32">
        <v>0</v>
      </c>
      <c r="BY189" s="32">
        <v>0</v>
      </c>
      <c r="BZ189" s="32">
        <v>0</v>
      </c>
      <c r="CA189" s="32">
        <v>0</v>
      </c>
    </row>
    <row r="190" spans="1:79" ht="20.100000000000001" customHeight="1" x14ac:dyDescent="0.3">
      <c r="A190" s="40" t="s">
        <v>150</v>
      </c>
      <c r="B190" s="39" t="s">
        <v>455</v>
      </c>
      <c r="C190" s="3"/>
      <c r="D190" s="1">
        <f>SUM(D191:D198)</f>
        <v>0</v>
      </c>
      <c r="E190" s="1">
        <f t="shared" ref="E190:BP190" si="16">SUM(E191:E198)</f>
        <v>0</v>
      </c>
      <c r="F190" s="1">
        <f t="shared" si="16"/>
        <v>0</v>
      </c>
      <c r="G190" s="1">
        <f t="shared" si="16"/>
        <v>0</v>
      </c>
      <c r="H190" s="1">
        <f t="shared" si="16"/>
        <v>0</v>
      </c>
      <c r="I190" s="1">
        <f t="shared" si="16"/>
        <v>0</v>
      </c>
      <c r="J190" s="1">
        <f t="shared" si="16"/>
        <v>0</v>
      </c>
      <c r="K190" s="1">
        <f t="shared" si="16"/>
        <v>0</v>
      </c>
      <c r="L190" s="1">
        <f t="shared" si="16"/>
        <v>0</v>
      </c>
      <c r="M190" s="1">
        <f t="shared" si="16"/>
        <v>0</v>
      </c>
      <c r="N190" s="1">
        <f t="shared" si="16"/>
        <v>0</v>
      </c>
      <c r="O190" s="1">
        <f t="shared" si="16"/>
        <v>0</v>
      </c>
      <c r="P190" s="1">
        <f t="shared" si="16"/>
        <v>0</v>
      </c>
      <c r="Q190" s="1">
        <f t="shared" si="16"/>
        <v>0</v>
      </c>
      <c r="R190" s="1">
        <f t="shared" si="16"/>
        <v>0</v>
      </c>
      <c r="S190" s="1">
        <f t="shared" si="16"/>
        <v>0</v>
      </c>
      <c r="T190" s="1">
        <f t="shared" si="16"/>
        <v>0</v>
      </c>
      <c r="U190" s="1">
        <f t="shared" si="16"/>
        <v>0</v>
      </c>
      <c r="V190" s="1">
        <f t="shared" si="16"/>
        <v>0</v>
      </c>
      <c r="W190" s="1">
        <f t="shared" si="16"/>
        <v>0</v>
      </c>
      <c r="X190" s="1">
        <f t="shared" si="16"/>
        <v>0</v>
      </c>
      <c r="Y190" s="1">
        <f t="shared" si="16"/>
        <v>0</v>
      </c>
      <c r="Z190" s="1">
        <f t="shared" si="16"/>
        <v>0</v>
      </c>
      <c r="AA190" s="1">
        <f t="shared" si="16"/>
        <v>0</v>
      </c>
      <c r="AB190" s="1">
        <f t="shared" si="16"/>
        <v>0</v>
      </c>
      <c r="AC190" s="1">
        <f t="shared" si="16"/>
        <v>0</v>
      </c>
      <c r="AD190" s="1">
        <f t="shared" si="16"/>
        <v>0</v>
      </c>
      <c r="AE190" s="1">
        <f t="shared" si="16"/>
        <v>0</v>
      </c>
      <c r="AF190" s="1">
        <f t="shared" si="16"/>
        <v>0</v>
      </c>
      <c r="AG190" s="1">
        <f t="shared" si="16"/>
        <v>0</v>
      </c>
      <c r="AH190" s="1">
        <f t="shared" si="16"/>
        <v>0</v>
      </c>
      <c r="AI190" s="1">
        <f t="shared" si="16"/>
        <v>0</v>
      </c>
      <c r="AJ190" s="1">
        <f t="shared" si="16"/>
        <v>0</v>
      </c>
      <c r="AK190" s="1">
        <f t="shared" si="16"/>
        <v>0</v>
      </c>
      <c r="AL190" s="1">
        <f t="shared" si="16"/>
        <v>0</v>
      </c>
      <c r="AM190" s="1">
        <f t="shared" si="16"/>
        <v>0</v>
      </c>
      <c r="AN190" s="1">
        <f t="shared" si="16"/>
        <v>0</v>
      </c>
      <c r="AO190" s="1">
        <f t="shared" si="16"/>
        <v>0</v>
      </c>
      <c r="AP190" s="1">
        <f t="shared" si="16"/>
        <v>0</v>
      </c>
      <c r="AQ190" s="1">
        <f t="shared" si="16"/>
        <v>0</v>
      </c>
      <c r="AR190" s="1">
        <f t="shared" si="16"/>
        <v>0</v>
      </c>
      <c r="AS190" s="1">
        <f t="shared" si="16"/>
        <v>0</v>
      </c>
      <c r="AT190" s="1">
        <f t="shared" si="16"/>
        <v>0</v>
      </c>
      <c r="AU190" s="1">
        <f t="shared" si="16"/>
        <v>0</v>
      </c>
      <c r="AV190" s="1">
        <f t="shared" si="16"/>
        <v>0</v>
      </c>
      <c r="AW190" s="1">
        <f t="shared" si="16"/>
        <v>0</v>
      </c>
      <c r="AX190" s="1">
        <f t="shared" si="16"/>
        <v>0</v>
      </c>
      <c r="AY190" s="1">
        <f t="shared" si="16"/>
        <v>0</v>
      </c>
      <c r="AZ190" s="1">
        <f t="shared" si="16"/>
        <v>0</v>
      </c>
      <c r="BA190" s="1">
        <f t="shared" si="16"/>
        <v>0</v>
      </c>
      <c r="BB190" s="1">
        <f t="shared" si="16"/>
        <v>0</v>
      </c>
      <c r="BC190" s="1">
        <f t="shared" si="16"/>
        <v>0</v>
      </c>
      <c r="BD190" s="1">
        <f t="shared" si="16"/>
        <v>0</v>
      </c>
      <c r="BE190" s="1">
        <f t="shared" si="16"/>
        <v>0</v>
      </c>
      <c r="BF190" s="1">
        <f t="shared" si="16"/>
        <v>0</v>
      </c>
      <c r="BG190" s="1">
        <f t="shared" si="16"/>
        <v>0</v>
      </c>
      <c r="BH190" s="1">
        <f t="shared" si="16"/>
        <v>0</v>
      </c>
      <c r="BI190" s="1">
        <f t="shared" si="16"/>
        <v>0</v>
      </c>
      <c r="BJ190" s="1">
        <f t="shared" si="16"/>
        <v>0</v>
      </c>
      <c r="BK190" s="1">
        <f t="shared" si="16"/>
        <v>0</v>
      </c>
      <c r="BL190" s="1">
        <f t="shared" si="16"/>
        <v>0</v>
      </c>
      <c r="BM190" s="1">
        <f t="shared" si="16"/>
        <v>0</v>
      </c>
      <c r="BN190" s="1">
        <f t="shared" si="16"/>
        <v>0</v>
      </c>
      <c r="BO190" s="1">
        <f t="shared" si="16"/>
        <v>0</v>
      </c>
      <c r="BP190" s="1">
        <f t="shared" si="16"/>
        <v>0</v>
      </c>
      <c r="BQ190" s="1">
        <f t="shared" ref="BQ190:CA190" si="17">SUM(BQ191:BQ198)</f>
        <v>0</v>
      </c>
      <c r="BR190" s="1">
        <f t="shared" si="17"/>
        <v>0</v>
      </c>
      <c r="BS190" s="1">
        <f t="shared" si="17"/>
        <v>0</v>
      </c>
      <c r="BT190" s="1">
        <f t="shared" si="17"/>
        <v>0</v>
      </c>
      <c r="BU190" s="1">
        <f t="shared" si="17"/>
        <v>0</v>
      </c>
      <c r="BV190" s="1">
        <f t="shared" si="17"/>
        <v>0</v>
      </c>
      <c r="BW190" s="1">
        <f t="shared" si="17"/>
        <v>0</v>
      </c>
      <c r="BX190" s="1">
        <f t="shared" si="17"/>
        <v>0</v>
      </c>
      <c r="BY190" s="1">
        <f t="shared" si="17"/>
        <v>0</v>
      </c>
      <c r="BZ190" s="1">
        <f t="shared" si="17"/>
        <v>0</v>
      </c>
      <c r="CA190" s="1">
        <f t="shared" si="17"/>
        <v>0</v>
      </c>
    </row>
    <row r="191" spans="1:79" ht="20.100000000000001" customHeight="1" x14ac:dyDescent="0.3">
      <c r="A191" s="5" t="s">
        <v>151</v>
      </c>
      <c r="B191" s="3" t="s">
        <v>781</v>
      </c>
      <c r="C191" s="3">
        <v>251</v>
      </c>
      <c r="D191" s="32">
        <v>0</v>
      </c>
      <c r="E191" s="32">
        <v>0</v>
      </c>
      <c r="F191" s="32">
        <v>0</v>
      </c>
      <c r="G191" s="32">
        <v>0</v>
      </c>
      <c r="H191" s="32">
        <v>0</v>
      </c>
      <c r="I191" s="32">
        <v>0</v>
      </c>
      <c r="J191" s="32">
        <v>0</v>
      </c>
      <c r="K191" s="32">
        <v>0</v>
      </c>
      <c r="L191" s="32">
        <v>0</v>
      </c>
      <c r="M191" s="32">
        <v>0</v>
      </c>
      <c r="N191" s="32">
        <v>0</v>
      </c>
      <c r="O191" s="32">
        <v>0</v>
      </c>
      <c r="P191" s="32">
        <v>0</v>
      </c>
      <c r="Q191" s="32">
        <v>0</v>
      </c>
      <c r="R191" s="32">
        <v>0</v>
      </c>
      <c r="S191" s="32">
        <v>0</v>
      </c>
      <c r="T191" s="32">
        <v>0</v>
      </c>
      <c r="U191" s="32">
        <v>0</v>
      </c>
      <c r="V191" s="32">
        <v>0</v>
      </c>
      <c r="W191" s="32">
        <v>0</v>
      </c>
      <c r="X191" s="32">
        <v>0</v>
      </c>
      <c r="Y191" s="32">
        <v>0</v>
      </c>
      <c r="Z191" s="32">
        <v>0</v>
      </c>
      <c r="AA191" s="32">
        <v>0</v>
      </c>
      <c r="AB191" s="32">
        <v>0</v>
      </c>
      <c r="AC191" s="32">
        <v>0</v>
      </c>
      <c r="AD191" s="32">
        <v>0</v>
      </c>
      <c r="AE191" s="32">
        <v>0</v>
      </c>
      <c r="AF191" s="32">
        <v>0</v>
      </c>
      <c r="AG191" s="32">
        <v>0</v>
      </c>
      <c r="AH191" s="32">
        <v>0</v>
      </c>
      <c r="AI191" s="32">
        <v>0</v>
      </c>
      <c r="AJ191" s="32">
        <v>0</v>
      </c>
      <c r="AK191" s="32">
        <v>0</v>
      </c>
      <c r="AL191" s="32">
        <v>0</v>
      </c>
      <c r="AM191" s="32">
        <v>0</v>
      </c>
      <c r="AN191" s="32">
        <v>0</v>
      </c>
      <c r="AO191" s="32">
        <v>0</v>
      </c>
      <c r="AP191" s="32">
        <v>0</v>
      </c>
      <c r="AQ191" s="32">
        <v>0</v>
      </c>
      <c r="AR191" s="32">
        <v>0</v>
      </c>
      <c r="AS191" s="32">
        <v>0</v>
      </c>
      <c r="AT191" s="32">
        <v>0</v>
      </c>
      <c r="AU191" s="32">
        <v>0</v>
      </c>
      <c r="AV191" s="32">
        <v>0</v>
      </c>
      <c r="AW191" s="32">
        <v>0</v>
      </c>
      <c r="AX191" s="32">
        <v>0</v>
      </c>
      <c r="AY191" s="32">
        <v>0</v>
      </c>
      <c r="AZ191" s="32">
        <v>0</v>
      </c>
      <c r="BA191" s="32">
        <v>0</v>
      </c>
      <c r="BB191" s="32">
        <v>0</v>
      </c>
      <c r="BC191" s="32">
        <v>0</v>
      </c>
      <c r="BD191" s="32">
        <v>0</v>
      </c>
      <c r="BE191" s="32">
        <v>0</v>
      </c>
      <c r="BF191" s="32">
        <v>0</v>
      </c>
      <c r="BG191" s="32">
        <v>0</v>
      </c>
      <c r="BH191" s="32">
        <v>0</v>
      </c>
      <c r="BI191" s="32">
        <v>0</v>
      </c>
      <c r="BJ191" s="32">
        <v>0</v>
      </c>
      <c r="BK191" s="32">
        <v>0</v>
      </c>
      <c r="BL191" s="32">
        <v>0</v>
      </c>
      <c r="BM191" s="32">
        <v>0</v>
      </c>
      <c r="BN191" s="32">
        <v>0</v>
      </c>
      <c r="BO191" s="32">
        <v>0</v>
      </c>
      <c r="BP191" s="32">
        <v>0</v>
      </c>
      <c r="BQ191" s="32">
        <v>0</v>
      </c>
      <c r="BR191" s="32">
        <v>0</v>
      </c>
      <c r="BS191" s="32">
        <v>0</v>
      </c>
      <c r="BT191" s="32">
        <v>0</v>
      </c>
      <c r="BU191" s="32">
        <v>0</v>
      </c>
      <c r="BV191" s="32">
        <v>0</v>
      </c>
      <c r="BW191" s="32">
        <v>0</v>
      </c>
      <c r="BX191" s="32">
        <v>0</v>
      </c>
      <c r="BY191" s="32">
        <v>0</v>
      </c>
      <c r="BZ191" s="32">
        <v>0</v>
      </c>
      <c r="CA191" s="32">
        <v>0</v>
      </c>
    </row>
    <row r="192" spans="1:79" ht="20.100000000000001" customHeight="1" x14ac:dyDescent="0.3">
      <c r="A192" s="5" t="s">
        <v>152</v>
      </c>
      <c r="B192" s="3" t="s">
        <v>511</v>
      </c>
      <c r="C192" s="3">
        <v>252</v>
      </c>
      <c r="D192" s="32">
        <v>0</v>
      </c>
      <c r="E192" s="32">
        <v>0</v>
      </c>
      <c r="F192" s="32">
        <v>0</v>
      </c>
      <c r="G192" s="32">
        <v>0</v>
      </c>
      <c r="H192" s="32">
        <v>0</v>
      </c>
      <c r="I192" s="32">
        <v>0</v>
      </c>
      <c r="J192" s="32">
        <v>0</v>
      </c>
      <c r="K192" s="32">
        <v>0</v>
      </c>
      <c r="L192" s="32">
        <v>0</v>
      </c>
      <c r="M192" s="32">
        <v>0</v>
      </c>
      <c r="N192" s="32">
        <v>0</v>
      </c>
      <c r="O192" s="32">
        <v>0</v>
      </c>
      <c r="P192" s="32">
        <v>0</v>
      </c>
      <c r="Q192" s="32">
        <v>0</v>
      </c>
      <c r="R192" s="32">
        <v>0</v>
      </c>
      <c r="S192" s="32">
        <v>0</v>
      </c>
      <c r="T192" s="32">
        <v>0</v>
      </c>
      <c r="U192" s="32">
        <v>0</v>
      </c>
      <c r="V192" s="32">
        <v>0</v>
      </c>
      <c r="W192" s="32">
        <v>0</v>
      </c>
      <c r="X192" s="32">
        <v>0</v>
      </c>
      <c r="Y192" s="32">
        <v>0</v>
      </c>
      <c r="Z192" s="32">
        <v>0</v>
      </c>
      <c r="AA192" s="32">
        <v>0</v>
      </c>
      <c r="AB192" s="32">
        <v>0</v>
      </c>
      <c r="AC192" s="32">
        <v>0</v>
      </c>
      <c r="AD192" s="32">
        <v>0</v>
      </c>
      <c r="AE192" s="32">
        <v>0</v>
      </c>
      <c r="AF192" s="32">
        <v>0</v>
      </c>
      <c r="AG192" s="32">
        <v>0</v>
      </c>
      <c r="AH192" s="32">
        <v>0</v>
      </c>
      <c r="AI192" s="32">
        <v>0</v>
      </c>
      <c r="AJ192" s="32">
        <v>0</v>
      </c>
      <c r="AK192" s="32">
        <v>0</v>
      </c>
      <c r="AL192" s="32">
        <v>0</v>
      </c>
      <c r="AM192" s="32">
        <v>0</v>
      </c>
      <c r="AN192" s="32">
        <v>0</v>
      </c>
      <c r="AO192" s="32">
        <v>0</v>
      </c>
      <c r="AP192" s="32">
        <v>0</v>
      </c>
      <c r="AQ192" s="32">
        <v>0</v>
      </c>
      <c r="AR192" s="32">
        <v>0</v>
      </c>
      <c r="AS192" s="32">
        <v>0</v>
      </c>
      <c r="AT192" s="32">
        <v>0</v>
      </c>
      <c r="AU192" s="32">
        <v>0</v>
      </c>
      <c r="AV192" s="32">
        <v>0</v>
      </c>
      <c r="AW192" s="32">
        <v>0</v>
      </c>
      <c r="AX192" s="32">
        <v>0</v>
      </c>
      <c r="AY192" s="32">
        <v>0</v>
      </c>
      <c r="AZ192" s="32">
        <v>0</v>
      </c>
      <c r="BA192" s="32">
        <v>0</v>
      </c>
      <c r="BB192" s="32">
        <v>0</v>
      </c>
      <c r="BC192" s="32">
        <v>0</v>
      </c>
      <c r="BD192" s="32">
        <v>0</v>
      </c>
      <c r="BE192" s="32">
        <v>0</v>
      </c>
      <c r="BF192" s="32">
        <v>0</v>
      </c>
      <c r="BG192" s="32">
        <v>0</v>
      </c>
      <c r="BH192" s="32">
        <v>0</v>
      </c>
      <c r="BI192" s="32">
        <v>0</v>
      </c>
      <c r="BJ192" s="32">
        <v>0</v>
      </c>
      <c r="BK192" s="32">
        <v>0</v>
      </c>
      <c r="BL192" s="32">
        <v>0</v>
      </c>
      <c r="BM192" s="32">
        <v>0</v>
      </c>
      <c r="BN192" s="32">
        <v>0</v>
      </c>
      <c r="BO192" s="32">
        <v>0</v>
      </c>
      <c r="BP192" s="32">
        <v>0</v>
      </c>
      <c r="BQ192" s="32">
        <v>0</v>
      </c>
      <c r="BR192" s="32">
        <v>0</v>
      </c>
      <c r="BS192" s="32">
        <v>0</v>
      </c>
      <c r="BT192" s="32">
        <v>0</v>
      </c>
      <c r="BU192" s="32">
        <v>0</v>
      </c>
      <c r="BV192" s="32">
        <v>0</v>
      </c>
      <c r="BW192" s="32">
        <v>0</v>
      </c>
      <c r="BX192" s="32">
        <v>0</v>
      </c>
      <c r="BY192" s="32">
        <v>0</v>
      </c>
      <c r="BZ192" s="32">
        <v>0</v>
      </c>
      <c r="CA192" s="32">
        <v>0</v>
      </c>
    </row>
    <row r="193" spans="1:79" ht="20.100000000000001" customHeight="1" x14ac:dyDescent="0.3">
      <c r="A193" s="5" t="s">
        <v>153</v>
      </c>
      <c r="B193" s="3" t="s">
        <v>345</v>
      </c>
      <c r="C193" s="3">
        <v>253</v>
      </c>
      <c r="D193" s="32">
        <v>0</v>
      </c>
      <c r="E193" s="32">
        <v>0</v>
      </c>
      <c r="F193" s="32">
        <v>0</v>
      </c>
      <c r="G193" s="32">
        <v>0</v>
      </c>
      <c r="H193" s="32">
        <v>0</v>
      </c>
      <c r="I193" s="32">
        <v>0</v>
      </c>
      <c r="J193" s="32">
        <v>0</v>
      </c>
      <c r="K193" s="32">
        <v>0</v>
      </c>
      <c r="L193" s="32">
        <v>0</v>
      </c>
      <c r="M193" s="32">
        <v>0</v>
      </c>
      <c r="N193" s="32">
        <v>0</v>
      </c>
      <c r="O193" s="32">
        <v>0</v>
      </c>
      <c r="P193" s="32">
        <v>0</v>
      </c>
      <c r="Q193" s="32">
        <v>0</v>
      </c>
      <c r="R193" s="32">
        <v>0</v>
      </c>
      <c r="S193" s="32">
        <v>0</v>
      </c>
      <c r="T193" s="32">
        <v>0</v>
      </c>
      <c r="U193" s="32">
        <v>0</v>
      </c>
      <c r="V193" s="32">
        <v>0</v>
      </c>
      <c r="W193" s="32">
        <v>0</v>
      </c>
      <c r="X193" s="32">
        <v>0</v>
      </c>
      <c r="Y193" s="32">
        <v>0</v>
      </c>
      <c r="Z193" s="32">
        <v>0</v>
      </c>
      <c r="AA193" s="32">
        <v>0</v>
      </c>
      <c r="AB193" s="32">
        <v>0</v>
      </c>
      <c r="AC193" s="32">
        <v>0</v>
      </c>
      <c r="AD193" s="32">
        <v>0</v>
      </c>
      <c r="AE193" s="32">
        <v>0</v>
      </c>
      <c r="AF193" s="32">
        <v>0</v>
      </c>
      <c r="AG193" s="32">
        <v>0</v>
      </c>
      <c r="AH193" s="32">
        <v>0</v>
      </c>
      <c r="AI193" s="32">
        <v>0</v>
      </c>
      <c r="AJ193" s="32">
        <v>0</v>
      </c>
      <c r="AK193" s="32">
        <v>0</v>
      </c>
      <c r="AL193" s="32">
        <v>0</v>
      </c>
      <c r="AM193" s="32">
        <v>0</v>
      </c>
      <c r="AN193" s="32">
        <v>0</v>
      </c>
      <c r="AO193" s="32">
        <v>0</v>
      </c>
      <c r="AP193" s="32">
        <v>0</v>
      </c>
      <c r="AQ193" s="32">
        <v>0</v>
      </c>
      <c r="AR193" s="32">
        <v>0</v>
      </c>
      <c r="AS193" s="32">
        <v>0</v>
      </c>
      <c r="AT193" s="32">
        <v>0</v>
      </c>
      <c r="AU193" s="32">
        <v>0</v>
      </c>
      <c r="AV193" s="32">
        <v>0</v>
      </c>
      <c r="AW193" s="32">
        <v>0</v>
      </c>
      <c r="AX193" s="32">
        <v>0</v>
      </c>
      <c r="AY193" s="32">
        <v>0</v>
      </c>
      <c r="AZ193" s="32">
        <v>0</v>
      </c>
      <c r="BA193" s="32">
        <v>0</v>
      </c>
      <c r="BB193" s="32">
        <v>0</v>
      </c>
      <c r="BC193" s="32">
        <v>0</v>
      </c>
      <c r="BD193" s="32">
        <v>0</v>
      </c>
      <c r="BE193" s="32">
        <v>0</v>
      </c>
      <c r="BF193" s="32">
        <v>0</v>
      </c>
      <c r="BG193" s="32">
        <v>0</v>
      </c>
      <c r="BH193" s="32">
        <v>0</v>
      </c>
      <c r="BI193" s="32">
        <v>0</v>
      </c>
      <c r="BJ193" s="32">
        <v>0</v>
      </c>
      <c r="BK193" s="32">
        <v>0</v>
      </c>
      <c r="BL193" s="32">
        <v>0</v>
      </c>
      <c r="BM193" s="32">
        <v>0</v>
      </c>
      <c r="BN193" s="32">
        <v>0</v>
      </c>
      <c r="BO193" s="32">
        <v>0</v>
      </c>
      <c r="BP193" s="32">
        <v>0</v>
      </c>
      <c r="BQ193" s="32">
        <v>0</v>
      </c>
      <c r="BR193" s="32">
        <v>0</v>
      </c>
      <c r="BS193" s="32">
        <v>0</v>
      </c>
      <c r="BT193" s="32">
        <v>0</v>
      </c>
      <c r="BU193" s="32">
        <v>0</v>
      </c>
      <c r="BV193" s="32">
        <v>0</v>
      </c>
      <c r="BW193" s="32">
        <v>0</v>
      </c>
      <c r="BX193" s="32">
        <v>0</v>
      </c>
      <c r="BY193" s="32">
        <v>0</v>
      </c>
      <c r="BZ193" s="32">
        <v>0</v>
      </c>
      <c r="CA193" s="32">
        <v>0</v>
      </c>
    </row>
    <row r="194" spans="1:79" ht="20.100000000000001" customHeight="1" x14ac:dyDescent="0.3">
      <c r="A194" s="5" t="s">
        <v>154</v>
      </c>
      <c r="B194" s="3" t="s">
        <v>679</v>
      </c>
      <c r="C194" s="3">
        <v>254</v>
      </c>
      <c r="D194" s="32">
        <v>0</v>
      </c>
      <c r="E194" s="32">
        <v>0</v>
      </c>
      <c r="F194" s="32">
        <v>0</v>
      </c>
      <c r="G194" s="32">
        <v>0</v>
      </c>
      <c r="H194" s="32">
        <v>0</v>
      </c>
      <c r="I194" s="32">
        <v>0</v>
      </c>
      <c r="J194" s="32">
        <v>0</v>
      </c>
      <c r="K194" s="32">
        <v>0</v>
      </c>
      <c r="L194" s="32">
        <v>0</v>
      </c>
      <c r="M194" s="32">
        <v>0</v>
      </c>
      <c r="N194" s="32">
        <v>0</v>
      </c>
      <c r="O194" s="32">
        <v>0</v>
      </c>
      <c r="P194" s="32">
        <v>0</v>
      </c>
      <c r="Q194" s="32">
        <v>0</v>
      </c>
      <c r="R194" s="32">
        <v>0</v>
      </c>
      <c r="S194" s="32">
        <v>0</v>
      </c>
      <c r="T194" s="32">
        <v>0</v>
      </c>
      <c r="U194" s="32">
        <v>0</v>
      </c>
      <c r="V194" s="32">
        <v>0</v>
      </c>
      <c r="W194" s="32">
        <v>0</v>
      </c>
      <c r="X194" s="32">
        <v>0</v>
      </c>
      <c r="Y194" s="32">
        <v>0</v>
      </c>
      <c r="Z194" s="32">
        <v>0</v>
      </c>
      <c r="AA194" s="32">
        <v>0</v>
      </c>
      <c r="AB194" s="32">
        <v>0</v>
      </c>
      <c r="AC194" s="32">
        <v>0</v>
      </c>
      <c r="AD194" s="32">
        <v>0</v>
      </c>
      <c r="AE194" s="32">
        <v>0</v>
      </c>
      <c r="AF194" s="32">
        <v>0</v>
      </c>
      <c r="AG194" s="32">
        <v>0</v>
      </c>
      <c r="AH194" s="32">
        <v>0</v>
      </c>
      <c r="AI194" s="32">
        <v>0</v>
      </c>
      <c r="AJ194" s="32">
        <v>0</v>
      </c>
      <c r="AK194" s="32">
        <v>0</v>
      </c>
      <c r="AL194" s="32">
        <v>0</v>
      </c>
      <c r="AM194" s="32">
        <v>0</v>
      </c>
      <c r="AN194" s="32">
        <v>0</v>
      </c>
      <c r="AO194" s="32">
        <v>0</v>
      </c>
      <c r="AP194" s="32">
        <v>0</v>
      </c>
      <c r="AQ194" s="32">
        <v>0</v>
      </c>
      <c r="AR194" s="32">
        <v>0</v>
      </c>
      <c r="AS194" s="32">
        <v>0</v>
      </c>
      <c r="AT194" s="32">
        <v>0</v>
      </c>
      <c r="AU194" s="32">
        <v>0</v>
      </c>
      <c r="AV194" s="32">
        <v>0</v>
      </c>
      <c r="AW194" s="32">
        <v>0</v>
      </c>
      <c r="AX194" s="32">
        <v>0</v>
      </c>
      <c r="AY194" s="32">
        <v>0</v>
      </c>
      <c r="AZ194" s="32">
        <v>0</v>
      </c>
      <c r="BA194" s="32">
        <v>0</v>
      </c>
      <c r="BB194" s="32">
        <v>0</v>
      </c>
      <c r="BC194" s="32">
        <v>0</v>
      </c>
      <c r="BD194" s="32">
        <v>0</v>
      </c>
      <c r="BE194" s="32">
        <v>0</v>
      </c>
      <c r="BF194" s="32">
        <v>0</v>
      </c>
      <c r="BG194" s="32">
        <v>0</v>
      </c>
      <c r="BH194" s="32">
        <v>0</v>
      </c>
      <c r="BI194" s="32">
        <v>0</v>
      </c>
      <c r="BJ194" s="32">
        <v>0</v>
      </c>
      <c r="BK194" s="32">
        <v>0</v>
      </c>
      <c r="BL194" s="32">
        <v>0</v>
      </c>
      <c r="BM194" s="32">
        <v>0</v>
      </c>
      <c r="BN194" s="32">
        <v>0</v>
      </c>
      <c r="BO194" s="32">
        <v>0</v>
      </c>
      <c r="BP194" s="32">
        <v>0</v>
      </c>
      <c r="BQ194" s="32">
        <v>0</v>
      </c>
      <c r="BR194" s="32">
        <v>0</v>
      </c>
      <c r="BS194" s="32">
        <v>0</v>
      </c>
      <c r="BT194" s="32">
        <v>0</v>
      </c>
      <c r="BU194" s="32">
        <v>0</v>
      </c>
      <c r="BV194" s="32">
        <v>0</v>
      </c>
      <c r="BW194" s="32">
        <v>0</v>
      </c>
      <c r="BX194" s="32">
        <v>0</v>
      </c>
      <c r="BY194" s="32">
        <v>0</v>
      </c>
      <c r="BZ194" s="32">
        <v>0</v>
      </c>
      <c r="CA194" s="32">
        <v>0</v>
      </c>
    </row>
    <row r="195" spans="1:79" ht="20.100000000000001" customHeight="1" x14ac:dyDescent="0.3">
      <c r="A195" s="5" t="s">
        <v>155</v>
      </c>
      <c r="B195" s="3" t="s">
        <v>680</v>
      </c>
      <c r="C195" s="3">
        <v>255</v>
      </c>
      <c r="D195" s="32">
        <v>0</v>
      </c>
      <c r="E195" s="32">
        <v>0</v>
      </c>
      <c r="F195" s="32">
        <v>0</v>
      </c>
      <c r="G195" s="32">
        <v>0</v>
      </c>
      <c r="H195" s="32">
        <v>0</v>
      </c>
      <c r="I195" s="32">
        <v>0</v>
      </c>
      <c r="J195" s="32">
        <v>0</v>
      </c>
      <c r="K195" s="32">
        <v>0</v>
      </c>
      <c r="L195" s="32">
        <v>0</v>
      </c>
      <c r="M195" s="32">
        <v>0</v>
      </c>
      <c r="N195" s="32">
        <v>0</v>
      </c>
      <c r="O195" s="32">
        <v>0</v>
      </c>
      <c r="P195" s="32">
        <v>0</v>
      </c>
      <c r="Q195" s="32">
        <v>0</v>
      </c>
      <c r="R195" s="32">
        <v>0</v>
      </c>
      <c r="S195" s="32">
        <v>0</v>
      </c>
      <c r="T195" s="32">
        <v>0</v>
      </c>
      <c r="U195" s="32">
        <v>0</v>
      </c>
      <c r="V195" s="32">
        <v>0</v>
      </c>
      <c r="W195" s="32">
        <v>0</v>
      </c>
      <c r="X195" s="32">
        <v>0</v>
      </c>
      <c r="Y195" s="32">
        <v>0</v>
      </c>
      <c r="Z195" s="32">
        <v>0</v>
      </c>
      <c r="AA195" s="32">
        <v>0</v>
      </c>
      <c r="AB195" s="32">
        <v>0</v>
      </c>
      <c r="AC195" s="32">
        <v>0</v>
      </c>
      <c r="AD195" s="32">
        <v>0</v>
      </c>
      <c r="AE195" s="32">
        <v>0</v>
      </c>
      <c r="AF195" s="32">
        <v>0</v>
      </c>
      <c r="AG195" s="32">
        <v>0</v>
      </c>
      <c r="AH195" s="32">
        <v>0</v>
      </c>
      <c r="AI195" s="32">
        <v>0</v>
      </c>
      <c r="AJ195" s="32">
        <v>0</v>
      </c>
      <c r="AK195" s="32">
        <v>0</v>
      </c>
      <c r="AL195" s="32">
        <v>0</v>
      </c>
      <c r="AM195" s="32">
        <v>0</v>
      </c>
      <c r="AN195" s="32">
        <v>0</v>
      </c>
      <c r="AO195" s="32">
        <v>0</v>
      </c>
      <c r="AP195" s="32">
        <v>0</v>
      </c>
      <c r="AQ195" s="32">
        <v>0</v>
      </c>
      <c r="AR195" s="32">
        <v>0</v>
      </c>
      <c r="AS195" s="32">
        <v>0</v>
      </c>
      <c r="AT195" s="32">
        <v>0</v>
      </c>
      <c r="AU195" s="32">
        <v>0</v>
      </c>
      <c r="AV195" s="32">
        <v>0</v>
      </c>
      <c r="AW195" s="32">
        <v>0</v>
      </c>
      <c r="AX195" s="32">
        <v>0</v>
      </c>
      <c r="AY195" s="32">
        <v>0</v>
      </c>
      <c r="AZ195" s="32">
        <v>0</v>
      </c>
      <c r="BA195" s="32">
        <v>0</v>
      </c>
      <c r="BB195" s="32">
        <v>0</v>
      </c>
      <c r="BC195" s="32">
        <v>0</v>
      </c>
      <c r="BD195" s="32">
        <v>0</v>
      </c>
      <c r="BE195" s="32">
        <v>0</v>
      </c>
      <c r="BF195" s="32">
        <v>0</v>
      </c>
      <c r="BG195" s="32">
        <v>0</v>
      </c>
      <c r="BH195" s="32">
        <v>0</v>
      </c>
      <c r="BI195" s="32">
        <v>0</v>
      </c>
      <c r="BJ195" s="32">
        <v>0</v>
      </c>
      <c r="BK195" s="32">
        <v>0</v>
      </c>
      <c r="BL195" s="32">
        <v>0</v>
      </c>
      <c r="BM195" s="32">
        <v>0</v>
      </c>
      <c r="BN195" s="32">
        <v>0</v>
      </c>
      <c r="BO195" s="32">
        <v>0</v>
      </c>
      <c r="BP195" s="32">
        <v>0</v>
      </c>
      <c r="BQ195" s="32">
        <v>0</v>
      </c>
      <c r="BR195" s="32">
        <v>0</v>
      </c>
      <c r="BS195" s="32">
        <v>0</v>
      </c>
      <c r="BT195" s="32">
        <v>0</v>
      </c>
      <c r="BU195" s="32">
        <v>0</v>
      </c>
      <c r="BV195" s="32">
        <v>0</v>
      </c>
      <c r="BW195" s="32">
        <v>0</v>
      </c>
      <c r="BX195" s="32">
        <v>0</v>
      </c>
      <c r="BY195" s="32">
        <v>0</v>
      </c>
      <c r="BZ195" s="32">
        <v>0</v>
      </c>
      <c r="CA195" s="32">
        <v>0</v>
      </c>
    </row>
    <row r="196" spans="1:79" ht="20.100000000000001" customHeight="1" x14ac:dyDescent="0.3">
      <c r="A196" s="5" t="s">
        <v>156</v>
      </c>
      <c r="B196" s="3" t="s">
        <v>681</v>
      </c>
      <c r="C196" s="3">
        <v>256</v>
      </c>
      <c r="D196" s="32">
        <v>0</v>
      </c>
      <c r="E196" s="32">
        <v>0</v>
      </c>
      <c r="F196" s="32">
        <v>0</v>
      </c>
      <c r="G196" s="32">
        <v>0</v>
      </c>
      <c r="H196" s="32">
        <v>0</v>
      </c>
      <c r="I196" s="32">
        <v>0</v>
      </c>
      <c r="J196" s="32">
        <v>0</v>
      </c>
      <c r="K196" s="32">
        <v>0</v>
      </c>
      <c r="L196" s="32">
        <v>0</v>
      </c>
      <c r="M196" s="32">
        <v>0</v>
      </c>
      <c r="N196" s="32">
        <v>0</v>
      </c>
      <c r="O196" s="32">
        <v>0</v>
      </c>
      <c r="P196" s="32">
        <v>0</v>
      </c>
      <c r="Q196" s="32">
        <v>0</v>
      </c>
      <c r="R196" s="32">
        <v>0</v>
      </c>
      <c r="S196" s="32">
        <v>0</v>
      </c>
      <c r="T196" s="32">
        <v>0</v>
      </c>
      <c r="U196" s="32">
        <v>0</v>
      </c>
      <c r="V196" s="32">
        <v>0</v>
      </c>
      <c r="W196" s="32">
        <v>0</v>
      </c>
      <c r="X196" s="32">
        <v>0</v>
      </c>
      <c r="Y196" s="32">
        <v>0</v>
      </c>
      <c r="Z196" s="32">
        <v>0</v>
      </c>
      <c r="AA196" s="32">
        <v>0</v>
      </c>
      <c r="AB196" s="32">
        <v>0</v>
      </c>
      <c r="AC196" s="32">
        <v>0</v>
      </c>
      <c r="AD196" s="32">
        <v>0</v>
      </c>
      <c r="AE196" s="32">
        <v>0</v>
      </c>
      <c r="AF196" s="32">
        <v>0</v>
      </c>
      <c r="AG196" s="32">
        <v>0</v>
      </c>
      <c r="AH196" s="32">
        <v>0</v>
      </c>
      <c r="AI196" s="32">
        <v>0</v>
      </c>
      <c r="AJ196" s="32">
        <v>0</v>
      </c>
      <c r="AK196" s="32">
        <v>0</v>
      </c>
      <c r="AL196" s="32">
        <v>0</v>
      </c>
      <c r="AM196" s="32">
        <v>0</v>
      </c>
      <c r="AN196" s="32">
        <v>0</v>
      </c>
      <c r="AO196" s="32">
        <v>0</v>
      </c>
      <c r="AP196" s="32">
        <v>0</v>
      </c>
      <c r="AQ196" s="32">
        <v>0</v>
      </c>
      <c r="AR196" s="32">
        <v>0</v>
      </c>
      <c r="AS196" s="32">
        <v>0</v>
      </c>
      <c r="AT196" s="32">
        <v>0</v>
      </c>
      <c r="AU196" s="32">
        <v>0</v>
      </c>
      <c r="AV196" s="32">
        <v>0</v>
      </c>
      <c r="AW196" s="32">
        <v>0</v>
      </c>
      <c r="AX196" s="32">
        <v>0</v>
      </c>
      <c r="AY196" s="32">
        <v>0</v>
      </c>
      <c r="AZ196" s="32">
        <v>0</v>
      </c>
      <c r="BA196" s="32">
        <v>0</v>
      </c>
      <c r="BB196" s="32">
        <v>0</v>
      </c>
      <c r="BC196" s="32">
        <v>0</v>
      </c>
      <c r="BD196" s="32">
        <v>0</v>
      </c>
      <c r="BE196" s="32">
        <v>0</v>
      </c>
      <c r="BF196" s="32">
        <v>0</v>
      </c>
      <c r="BG196" s="32">
        <v>0</v>
      </c>
      <c r="BH196" s="32">
        <v>0</v>
      </c>
      <c r="BI196" s="32">
        <v>0</v>
      </c>
      <c r="BJ196" s="32">
        <v>0</v>
      </c>
      <c r="BK196" s="32">
        <v>0</v>
      </c>
      <c r="BL196" s="32">
        <v>0</v>
      </c>
      <c r="BM196" s="32">
        <v>0</v>
      </c>
      <c r="BN196" s="32">
        <v>0</v>
      </c>
      <c r="BO196" s="32">
        <v>0</v>
      </c>
      <c r="BP196" s="32">
        <v>0</v>
      </c>
      <c r="BQ196" s="32">
        <v>0</v>
      </c>
      <c r="BR196" s="32">
        <v>0</v>
      </c>
      <c r="BS196" s="32">
        <v>0</v>
      </c>
      <c r="BT196" s="32">
        <v>0</v>
      </c>
      <c r="BU196" s="32">
        <v>0</v>
      </c>
      <c r="BV196" s="32">
        <v>0</v>
      </c>
      <c r="BW196" s="32">
        <v>0</v>
      </c>
      <c r="BX196" s="32">
        <v>0</v>
      </c>
      <c r="BY196" s="32">
        <v>0</v>
      </c>
      <c r="BZ196" s="32">
        <v>0</v>
      </c>
      <c r="CA196" s="32">
        <v>0</v>
      </c>
    </row>
    <row r="197" spans="1:79" ht="20.100000000000001" customHeight="1" x14ac:dyDescent="0.3">
      <c r="A197" s="5" t="s">
        <v>157</v>
      </c>
      <c r="B197" s="3" t="s">
        <v>456</v>
      </c>
      <c r="C197" s="3">
        <v>257</v>
      </c>
      <c r="D197" s="32">
        <v>0</v>
      </c>
      <c r="E197" s="32">
        <v>0</v>
      </c>
      <c r="F197" s="32">
        <v>0</v>
      </c>
      <c r="G197" s="32">
        <v>0</v>
      </c>
      <c r="H197" s="32">
        <v>0</v>
      </c>
      <c r="I197" s="32">
        <v>0</v>
      </c>
      <c r="J197" s="32">
        <v>0</v>
      </c>
      <c r="K197" s="32">
        <v>0</v>
      </c>
      <c r="L197" s="32">
        <v>0</v>
      </c>
      <c r="M197" s="32">
        <v>0</v>
      </c>
      <c r="N197" s="32">
        <v>0</v>
      </c>
      <c r="O197" s="32">
        <v>0</v>
      </c>
      <c r="P197" s="32">
        <v>0</v>
      </c>
      <c r="Q197" s="32">
        <v>0</v>
      </c>
      <c r="R197" s="32">
        <v>0</v>
      </c>
      <c r="S197" s="32">
        <v>0</v>
      </c>
      <c r="T197" s="32">
        <v>0</v>
      </c>
      <c r="U197" s="32">
        <v>0</v>
      </c>
      <c r="V197" s="32">
        <v>0</v>
      </c>
      <c r="W197" s="32">
        <v>0</v>
      </c>
      <c r="X197" s="32">
        <v>0</v>
      </c>
      <c r="Y197" s="32">
        <v>0</v>
      </c>
      <c r="Z197" s="32">
        <v>0</v>
      </c>
      <c r="AA197" s="32">
        <v>0</v>
      </c>
      <c r="AB197" s="32">
        <v>0</v>
      </c>
      <c r="AC197" s="32">
        <v>0</v>
      </c>
      <c r="AD197" s="32">
        <v>0</v>
      </c>
      <c r="AE197" s="32">
        <v>0</v>
      </c>
      <c r="AF197" s="32">
        <v>0</v>
      </c>
      <c r="AG197" s="32">
        <v>0</v>
      </c>
      <c r="AH197" s="32">
        <v>0</v>
      </c>
      <c r="AI197" s="32">
        <v>0</v>
      </c>
      <c r="AJ197" s="32">
        <v>0</v>
      </c>
      <c r="AK197" s="32">
        <v>0</v>
      </c>
      <c r="AL197" s="32">
        <v>0</v>
      </c>
      <c r="AM197" s="32">
        <v>0</v>
      </c>
      <c r="AN197" s="32">
        <v>0</v>
      </c>
      <c r="AO197" s="32">
        <v>0</v>
      </c>
      <c r="AP197" s="32">
        <v>0</v>
      </c>
      <c r="AQ197" s="32">
        <v>0</v>
      </c>
      <c r="AR197" s="32">
        <v>0</v>
      </c>
      <c r="AS197" s="32">
        <v>0</v>
      </c>
      <c r="AT197" s="32">
        <v>0</v>
      </c>
      <c r="AU197" s="32">
        <v>0</v>
      </c>
      <c r="AV197" s="32">
        <v>0</v>
      </c>
      <c r="AW197" s="32">
        <v>0</v>
      </c>
      <c r="AX197" s="32">
        <v>0</v>
      </c>
      <c r="AY197" s="32">
        <v>0</v>
      </c>
      <c r="AZ197" s="32">
        <v>0</v>
      </c>
      <c r="BA197" s="32">
        <v>0</v>
      </c>
      <c r="BB197" s="32">
        <v>0</v>
      </c>
      <c r="BC197" s="32">
        <v>0</v>
      </c>
      <c r="BD197" s="32">
        <v>0</v>
      </c>
      <c r="BE197" s="32">
        <v>0</v>
      </c>
      <c r="BF197" s="32">
        <v>0</v>
      </c>
      <c r="BG197" s="32">
        <v>0</v>
      </c>
      <c r="BH197" s="32">
        <v>0</v>
      </c>
      <c r="BI197" s="32">
        <v>0</v>
      </c>
      <c r="BJ197" s="32">
        <v>0</v>
      </c>
      <c r="BK197" s="32">
        <v>0</v>
      </c>
      <c r="BL197" s="32">
        <v>0</v>
      </c>
      <c r="BM197" s="32">
        <v>0</v>
      </c>
      <c r="BN197" s="32">
        <v>0</v>
      </c>
      <c r="BO197" s="32">
        <v>0</v>
      </c>
      <c r="BP197" s="32">
        <v>0</v>
      </c>
      <c r="BQ197" s="32">
        <v>0</v>
      </c>
      <c r="BR197" s="32">
        <v>0</v>
      </c>
      <c r="BS197" s="32">
        <v>0</v>
      </c>
      <c r="BT197" s="32">
        <v>0</v>
      </c>
      <c r="BU197" s="32">
        <v>0</v>
      </c>
      <c r="BV197" s="32">
        <v>0</v>
      </c>
      <c r="BW197" s="32">
        <v>0</v>
      </c>
      <c r="BX197" s="32">
        <v>0</v>
      </c>
      <c r="BY197" s="32">
        <v>0</v>
      </c>
      <c r="BZ197" s="32">
        <v>0</v>
      </c>
      <c r="CA197" s="32">
        <v>0</v>
      </c>
    </row>
    <row r="198" spans="1:79" ht="20.100000000000001" customHeight="1" x14ac:dyDescent="0.3">
      <c r="A198" s="5" t="s">
        <v>158</v>
      </c>
      <c r="B198" s="3" t="s">
        <v>422</v>
      </c>
      <c r="C198" s="3"/>
      <c r="D198" s="32">
        <v>0</v>
      </c>
      <c r="E198" s="32">
        <v>0</v>
      </c>
      <c r="F198" s="32">
        <v>0</v>
      </c>
      <c r="G198" s="32">
        <v>0</v>
      </c>
      <c r="H198" s="32">
        <v>0</v>
      </c>
      <c r="I198" s="32">
        <v>0</v>
      </c>
      <c r="J198" s="32">
        <v>0</v>
      </c>
      <c r="K198" s="32">
        <v>0</v>
      </c>
      <c r="L198" s="32">
        <v>0</v>
      </c>
      <c r="M198" s="32">
        <v>0</v>
      </c>
      <c r="N198" s="32">
        <v>0</v>
      </c>
      <c r="O198" s="32">
        <v>0</v>
      </c>
      <c r="P198" s="32">
        <v>0</v>
      </c>
      <c r="Q198" s="32">
        <v>0</v>
      </c>
      <c r="R198" s="32">
        <v>0</v>
      </c>
      <c r="S198" s="32">
        <v>0</v>
      </c>
      <c r="T198" s="32">
        <v>0</v>
      </c>
      <c r="U198" s="32">
        <v>0</v>
      </c>
      <c r="V198" s="32">
        <v>0</v>
      </c>
      <c r="W198" s="32">
        <v>0</v>
      </c>
      <c r="X198" s="32">
        <v>0</v>
      </c>
      <c r="Y198" s="32">
        <v>0</v>
      </c>
      <c r="Z198" s="32">
        <v>0</v>
      </c>
      <c r="AA198" s="32">
        <v>0</v>
      </c>
      <c r="AB198" s="32">
        <v>0</v>
      </c>
      <c r="AC198" s="32">
        <v>0</v>
      </c>
      <c r="AD198" s="32">
        <v>0</v>
      </c>
      <c r="AE198" s="32">
        <v>0</v>
      </c>
      <c r="AF198" s="32">
        <v>0</v>
      </c>
      <c r="AG198" s="32">
        <v>0</v>
      </c>
      <c r="AH198" s="32">
        <v>0</v>
      </c>
      <c r="AI198" s="32">
        <v>0</v>
      </c>
      <c r="AJ198" s="32">
        <v>0</v>
      </c>
      <c r="AK198" s="32">
        <v>0</v>
      </c>
      <c r="AL198" s="32">
        <v>0</v>
      </c>
      <c r="AM198" s="32">
        <v>0</v>
      </c>
      <c r="AN198" s="32">
        <v>0</v>
      </c>
      <c r="AO198" s="32">
        <v>0</v>
      </c>
      <c r="AP198" s="32">
        <v>0</v>
      </c>
      <c r="AQ198" s="32">
        <v>0</v>
      </c>
      <c r="AR198" s="32">
        <v>0</v>
      </c>
      <c r="AS198" s="32">
        <v>0</v>
      </c>
      <c r="AT198" s="32">
        <v>0</v>
      </c>
      <c r="AU198" s="32">
        <v>0</v>
      </c>
      <c r="AV198" s="32">
        <v>0</v>
      </c>
      <c r="AW198" s="32">
        <v>0</v>
      </c>
      <c r="AX198" s="32">
        <v>0</v>
      </c>
      <c r="AY198" s="32">
        <v>0</v>
      </c>
      <c r="AZ198" s="32">
        <v>0</v>
      </c>
      <c r="BA198" s="32">
        <v>0</v>
      </c>
      <c r="BB198" s="32">
        <v>0</v>
      </c>
      <c r="BC198" s="32">
        <v>0</v>
      </c>
      <c r="BD198" s="32">
        <v>0</v>
      </c>
      <c r="BE198" s="32">
        <v>0</v>
      </c>
      <c r="BF198" s="32">
        <v>0</v>
      </c>
      <c r="BG198" s="32">
        <v>0</v>
      </c>
      <c r="BH198" s="32">
        <v>0</v>
      </c>
      <c r="BI198" s="32">
        <v>0</v>
      </c>
      <c r="BJ198" s="32">
        <v>0</v>
      </c>
      <c r="BK198" s="32">
        <v>0</v>
      </c>
      <c r="BL198" s="32">
        <v>0</v>
      </c>
      <c r="BM198" s="32">
        <v>0</v>
      </c>
      <c r="BN198" s="32">
        <v>0</v>
      </c>
      <c r="BO198" s="32">
        <v>0</v>
      </c>
      <c r="BP198" s="32">
        <v>0</v>
      </c>
      <c r="BQ198" s="32">
        <v>0</v>
      </c>
      <c r="BR198" s="32">
        <v>0</v>
      </c>
      <c r="BS198" s="32">
        <v>0</v>
      </c>
      <c r="BT198" s="32">
        <v>0</v>
      </c>
      <c r="BU198" s="32">
        <v>0</v>
      </c>
      <c r="BV198" s="32">
        <v>0</v>
      </c>
      <c r="BW198" s="32">
        <v>0</v>
      </c>
      <c r="BX198" s="32">
        <v>0</v>
      </c>
      <c r="BY198" s="32">
        <v>0</v>
      </c>
      <c r="BZ198" s="32">
        <v>0</v>
      </c>
      <c r="CA198" s="32">
        <v>0</v>
      </c>
    </row>
    <row r="199" spans="1:79" ht="20.100000000000001" customHeight="1" x14ac:dyDescent="0.3">
      <c r="A199" s="40" t="s">
        <v>159</v>
      </c>
      <c r="B199" s="39" t="s">
        <v>457</v>
      </c>
      <c r="C199" s="3"/>
      <c r="D199" s="1">
        <f>SUM(D200:D208)</f>
        <v>0</v>
      </c>
      <c r="E199" s="1">
        <f t="shared" ref="E199:BP199" si="18">SUM(E200:E208)</f>
        <v>0</v>
      </c>
      <c r="F199" s="1">
        <f t="shared" si="18"/>
        <v>0</v>
      </c>
      <c r="G199" s="1">
        <f t="shared" si="18"/>
        <v>0</v>
      </c>
      <c r="H199" s="1">
        <f t="shared" si="18"/>
        <v>1</v>
      </c>
      <c r="I199" s="1">
        <f t="shared" si="18"/>
        <v>1</v>
      </c>
      <c r="J199" s="1">
        <f t="shared" si="18"/>
        <v>0</v>
      </c>
      <c r="K199" s="1">
        <f t="shared" si="18"/>
        <v>0</v>
      </c>
      <c r="L199" s="1">
        <f t="shared" si="18"/>
        <v>1</v>
      </c>
      <c r="M199" s="1">
        <f t="shared" si="18"/>
        <v>0</v>
      </c>
      <c r="N199" s="1">
        <f t="shared" si="18"/>
        <v>0</v>
      </c>
      <c r="O199" s="1">
        <f t="shared" si="18"/>
        <v>0</v>
      </c>
      <c r="P199" s="1">
        <f t="shared" si="18"/>
        <v>0</v>
      </c>
      <c r="Q199" s="1">
        <f t="shared" si="18"/>
        <v>0</v>
      </c>
      <c r="R199" s="1">
        <f t="shared" si="18"/>
        <v>0</v>
      </c>
      <c r="S199" s="1">
        <f t="shared" si="18"/>
        <v>0</v>
      </c>
      <c r="T199" s="1">
        <f t="shared" si="18"/>
        <v>0</v>
      </c>
      <c r="U199" s="1">
        <f t="shared" si="18"/>
        <v>0</v>
      </c>
      <c r="V199" s="1">
        <f t="shared" si="18"/>
        <v>0</v>
      </c>
      <c r="W199" s="1">
        <f t="shared" si="18"/>
        <v>0</v>
      </c>
      <c r="X199" s="1">
        <f t="shared" si="18"/>
        <v>0</v>
      </c>
      <c r="Y199" s="1">
        <f t="shared" si="18"/>
        <v>1</v>
      </c>
      <c r="Z199" s="1">
        <f t="shared" si="18"/>
        <v>0</v>
      </c>
      <c r="AA199" s="1">
        <f t="shared" si="18"/>
        <v>0</v>
      </c>
      <c r="AB199" s="1">
        <f t="shared" si="18"/>
        <v>0</v>
      </c>
      <c r="AC199" s="1">
        <f t="shared" si="18"/>
        <v>0</v>
      </c>
      <c r="AD199" s="1">
        <f t="shared" si="18"/>
        <v>0</v>
      </c>
      <c r="AE199" s="1">
        <f t="shared" si="18"/>
        <v>0</v>
      </c>
      <c r="AF199" s="1">
        <f t="shared" si="18"/>
        <v>0</v>
      </c>
      <c r="AG199" s="1">
        <f t="shared" si="18"/>
        <v>0</v>
      </c>
      <c r="AH199" s="1">
        <f t="shared" si="18"/>
        <v>0</v>
      </c>
      <c r="AI199" s="1">
        <f t="shared" si="18"/>
        <v>0</v>
      </c>
      <c r="AJ199" s="1">
        <f t="shared" si="18"/>
        <v>0</v>
      </c>
      <c r="AK199" s="1">
        <f t="shared" si="18"/>
        <v>0</v>
      </c>
      <c r="AL199" s="1">
        <f t="shared" si="18"/>
        <v>0</v>
      </c>
      <c r="AM199" s="1">
        <f t="shared" si="18"/>
        <v>0</v>
      </c>
      <c r="AN199" s="1">
        <f t="shared" si="18"/>
        <v>0</v>
      </c>
      <c r="AO199" s="1">
        <f t="shared" si="18"/>
        <v>0</v>
      </c>
      <c r="AP199" s="1">
        <f t="shared" si="18"/>
        <v>1</v>
      </c>
      <c r="AQ199" s="1">
        <f t="shared" si="18"/>
        <v>0</v>
      </c>
      <c r="AR199" s="1">
        <f t="shared" si="18"/>
        <v>0</v>
      </c>
      <c r="AS199" s="1">
        <f t="shared" si="18"/>
        <v>0</v>
      </c>
      <c r="AT199" s="1">
        <f t="shared" si="18"/>
        <v>0</v>
      </c>
      <c r="AU199" s="1">
        <f t="shared" si="18"/>
        <v>0</v>
      </c>
      <c r="AV199" s="1">
        <f t="shared" si="18"/>
        <v>0</v>
      </c>
      <c r="AW199" s="1">
        <f t="shared" si="18"/>
        <v>1</v>
      </c>
      <c r="AX199" s="1">
        <f t="shared" si="18"/>
        <v>0</v>
      </c>
      <c r="AY199" s="1">
        <f t="shared" si="18"/>
        <v>1</v>
      </c>
      <c r="AZ199" s="1">
        <f t="shared" si="18"/>
        <v>0</v>
      </c>
      <c r="BA199" s="1">
        <f t="shared" si="18"/>
        <v>0</v>
      </c>
      <c r="BB199" s="1">
        <f t="shared" si="18"/>
        <v>0</v>
      </c>
      <c r="BC199" s="1">
        <f t="shared" si="18"/>
        <v>0</v>
      </c>
      <c r="BD199" s="1">
        <f t="shared" si="18"/>
        <v>0</v>
      </c>
      <c r="BE199" s="1">
        <f t="shared" si="18"/>
        <v>0</v>
      </c>
      <c r="BF199" s="1">
        <f t="shared" si="18"/>
        <v>0</v>
      </c>
      <c r="BG199" s="1">
        <f t="shared" si="18"/>
        <v>0</v>
      </c>
      <c r="BH199" s="1">
        <f t="shared" si="18"/>
        <v>0</v>
      </c>
      <c r="BI199" s="1">
        <f t="shared" si="18"/>
        <v>0</v>
      </c>
      <c r="BJ199" s="1">
        <f t="shared" si="18"/>
        <v>0</v>
      </c>
      <c r="BK199" s="1">
        <f t="shared" si="18"/>
        <v>0</v>
      </c>
      <c r="BL199" s="1">
        <f t="shared" si="18"/>
        <v>0</v>
      </c>
      <c r="BM199" s="1">
        <f t="shared" si="18"/>
        <v>0</v>
      </c>
      <c r="BN199" s="1">
        <f t="shared" si="18"/>
        <v>0</v>
      </c>
      <c r="BO199" s="1">
        <f t="shared" si="18"/>
        <v>0</v>
      </c>
      <c r="BP199" s="1">
        <f t="shared" si="18"/>
        <v>0</v>
      </c>
      <c r="BQ199" s="1">
        <f t="shared" ref="BQ199:CA199" si="19">SUM(BQ200:BQ208)</f>
        <v>0</v>
      </c>
      <c r="BR199" s="1">
        <f t="shared" si="19"/>
        <v>0</v>
      </c>
      <c r="BS199" s="1">
        <f t="shared" si="19"/>
        <v>0</v>
      </c>
      <c r="BT199" s="1">
        <f t="shared" si="19"/>
        <v>0</v>
      </c>
      <c r="BU199" s="1">
        <f t="shared" si="19"/>
        <v>2</v>
      </c>
      <c r="BV199" s="1">
        <f t="shared" si="19"/>
        <v>0</v>
      </c>
      <c r="BW199" s="1">
        <f t="shared" si="19"/>
        <v>0</v>
      </c>
      <c r="BX199" s="1">
        <f t="shared" si="19"/>
        <v>0</v>
      </c>
      <c r="BY199" s="1">
        <f t="shared" si="19"/>
        <v>1</v>
      </c>
      <c r="BZ199" s="1">
        <f t="shared" si="19"/>
        <v>0</v>
      </c>
      <c r="CA199" s="1">
        <f t="shared" si="19"/>
        <v>0</v>
      </c>
    </row>
    <row r="200" spans="1:79" ht="20.100000000000001" customHeight="1" x14ac:dyDescent="0.3">
      <c r="A200" s="5" t="s">
        <v>160</v>
      </c>
      <c r="B200" s="3" t="s">
        <v>458</v>
      </c>
      <c r="C200" s="3">
        <v>258</v>
      </c>
      <c r="D200" s="32">
        <v>0</v>
      </c>
      <c r="E200" s="32">
        <v>0</v>
      </c>
      <c r="F200" s="32">
        <v>0</v>
      </c>
      <c r="G200" s="32">
        <v>0</v>
      </c>
      <c r="H200" s="32">
        <v>0</v>
      </c>
      <c r="I200" s="32">
        <v>1</v>
      </c>
      <c r="J200" s="32">
        <v>0</v>
      </c>
      <c r="K200" s="32">
        <v>0</v>
      </c>
      <c r="L200" s="32">
        <v>1</v>
      </c>
      <c r="M200" s="32">
        <v>0</v>
      </c>
      <c r="N200" s="32">
        <v>0</v>
      </c>
      <c r="O200" s="32">
        <v>0</v>
      </c>
      <c r="P200" s="32">
        <v>0</v>
      </c>
      <c r="Q200" s="32">
        <v>0</v>
      </c>
      <c r="R200" s="32">
        <v>0</v>
      </c>
      <c r="S200" s="32">
        <v>0</v>
      </c>
      <c r="T200" s="32">
        <v>0</v>
      </c>
      <c r="U200" s="32">
        <v>0</v>
      </c>
      <c r="V200" s="32">
        <v>0</v>
      </c>
      <c r="W200" s="32">
        <v>0</v>
      </c>
      <c r="X200" s="32">
        <v>0</v>
      </c>
      <c r="Y200" s="32">
        <v>1</v>
      </c>
      <c r="Z200" s="32">
        <v>0</v>
      </c>
      <c r="AA200" s="32">
        <v>0</v>
      </c>
      <c r="AB200" s="32">
        <v>0</v>
      </c>
      <c r="AC200" s="32">
        <v>0</v>
      </c>
      <c r="AD200" s="32">
        <v>0</v>
      </c>
      <c r="AE200" s="32">
        <v>0</v>
      </c>
      <c r="AF200" s="32">
        <v>0</v>
      </c>
      <c r="AG200" s="32">
        <v>0</v>
      </c>
      <c r="AH200" s="32">
        <v>0</v>
      </c>
      <c r="AI200" s="32">
        <v>0</v>
      </c>
      <c r="AJ200" s="32">
        <v>0</v>
      </c>
      <c r="AK200" s="32">
        <v>0</v>
      </c>
      <c r="AL200" s="32">
        <v>0</v>
      </c>
      <c r="AM200" s="32">
        <v>0</v>
      </c>
      <c r="AN200" s="32">
        <v>0</v>
      </c>
      <c r="AO200" s="32">
        <v>0</v>
      </c>
      <c r="AP200" s="32">
        <v>1</v>
      </c>
      <c r="AQ200" s="32">
        <v>0</v>
      </c>
      <c r="AR200" s="32">
        <v>0</v>
      </c>
      <c r="AS200" s="32">
        <v>0</v>
      </c>
      <c r="AT200" s="32">
        <v>0</v>
      </c>
      <c r="AU200" s="32">
        <v>0</v>
      </c>
      <c r="AV200" s="32">
        <v>0</v>
      </c>
      <c r="AW200" s="32">
        <v>1</v>
      </c>
      <c r="AX200" s="32">
        <v>0</v>
      </c>
      <c r="AY200" s="32">
        <v>1</v>
      </c>
      <c r="AZ200" s="32">
        <v>0</v>
      </c>
      <c r="BA200" s="32">
        <v>0</v>
      </c>
      <c r="BB200" s="32">
        <v>0</v>
      </c>
      <c r="BC200" s="32">
        <v>0</v>
      </c>
      <c r="BD200" s="32">
        <v>0</v>
      </c>
      <c r="BE200" s="32">
        <v>0</v>
      </c>
      <c r="BF200" s="32">
        <v>0</v>
      </c>
      <c r="BG200" s="32">
        <v>0</v>
      </c>
      <c r="BH200" s="32">
        <v>0</v>
      </c>
      <c r="BI200" s="32">
        <v>0</v>
      </c>
      <c r="BJ200" s="32">
        <v>0</v>
      </c>
      <c r="BK200" s="32">
        <v>0</v>
      </c>
      <c r="BL200" s="32">
        <v>0</v>
      </c>
      <c r="BM200" s="32">
        <v>0</v>
      </c>
      <c r="BN200" s="32">
        <v>0</v>
      </c>
      <c r="BO200" s="32">
        <v>0</v>
      </c>
      <c r="BP200" s="32">
        <v>0</v>
      </c>
      <c r="BQ200" s="32">
        <v>0</v>
      </c>
      <c r="BR200" s="32">
        <v>0</v>
      </c>
      <c r="BS200" s="32">
        <v>0</v>
      </c>
      <c r="BT200" s="32">
        <v>0</v>
      </c>
      <c r="BU200" s="32">
        <v>1</v>
      </c>
      <c r="BV200" s="32">
        <v>0</v>
      </c>
      <c r="BW200" s="32">
        <v>0</v>
      </c>
      <c r="BX200" s="32">
        <v>0</v>
      </c>
      <c r="BY200" s="32">
        <v>1</v>
      </c>
      <c r="BZ200" s="32">
        <v>0</v>
      </c>
      <c r="CA200" s="32">
        <v>0</v>
      </c>
    </row>
    <row r="201" spans="1:79" ht="20.100000000000001" customHeight="1" x14ac:dyDescent="0.3">
      <c r="A201" s="5" t="s">
        <v>161</v>
      </c>
      <c r="B201" s="3" t="s">
        <v>459</v>
      </c>
      <c r="C201" s="3">
        <v>259</v>
      </c>
      <c r="D201" s="32">
        <v>0</v>
      </c>
      <c r="E201" s="32">
        <v>0</v>
      </c>
      <c r="F201" s="32">
        <v>0</v>
      </c>
      <c r="G201" s="32">
        <v>0</v>
      </c>
      <c r="H201" s="32">
        <v>0</v>
      </c>
      <c r="I201" s="32">
        <v>0</v>
      </c>
      <c r="J201" s="32">
        <v>0</v>
      </c>
      <c r="K201" s="32">
        <v>0</v>
      </c>
      <c r="L201" s="32">
        <v>0</v>
      </c>
      <c r="M201" s="32">
        <v>0</v>
      </c>
      <c r="N201" s="32">
        <v>0</v>
      </c>
      <c r="O201" s="32">
        <v>0</v>
      </c>
      <c r="P201" s="32">
        <v>0</v>
      </c>
      <c r="Q201" s="32">
        <v>0</v>
      </c>
      <c r="R201" s="32">
        <v>0</v>
      </c>
      <c r="S201" s="32">
        <v>0</v>
      </c>
      <c r="T201" s="32">
        <v>0</v>
      </c>
      <c r="U201" s="32">
        <v>0</v>
      </c>
      <c r="V201" s="32">
        <v>0</v>
      </c>
      <c r="W201" s="32">
        <v>0</v>
      </c>
      <c r="X201" s="32">
        <v>0</v>
      </c>
      <c r="Y201" s="32">
        <v>0</v>
      </c>
      <c r="Z201" s="32">
        <v>0</v>
      </c>
      <c r="AA201" s="32">
        <v>0</v>
      </c>
      <c r="AB201" s="32">
        <v>0</v>
      </c>
      <c r="AC201" s="32">
        <v>0</v>
      </c>
      <c r="AD201" s="32">
        <v>0</v>
      </c>
      <c r="AE201" s="32">
        <v>0</v>
      </c>
      <c r="AF201" s="32">
        <v>0</v>
      </c>
      <c r="AG201" s="32">
        <v>0</v>
      </c>
      <c r="AH201" s="32">
        <v>0</v>
      </c>
      <c r="AI201" s="32">
        <v>0</v>
      </c>
      <c r="AJ201" s="32">
        <v>0</v>
      </c>
      <c r="AK201" s="32">
        <v>0</v>
      </c>
      <c r="AL201" s="32">
        <v>0</v>
      </c>
      <c r="AM201" s="32">
        <v>0</v>
      </c>
      <c r="AN201" s="32">
        <v>0</v>
      </c>
      <c r="AO201" s="32">
        <v>0</v>
      </c>
      <c r="AP201" s="32">
        <v>0</v>
      </c>
      <c r="AQ201" s="32">
        <v>0</v>
      </c>
      <c r="AR201" s="32">
        <v>0</v>
      </c>
      <c r="AS201" s="32">
        <v>0</v>
      </c>
      <c r="AT201" s="32">
        <v>0</v>
      </c>
      <c r="AU201" s="32">
        <v>0</v>
      </c>
      <c r="AV201" s="32">
        <v>0</v>
      </c>
      <c r="AW201" s="32">
        <v>0</v>
      </c>
      <c r="AX201" s="32">
        <v>0</v>
      </c>
      <c r="AY201" s="32">
        <v>0</v>
      </c>
      <c r="AZ201" s="32">
        <v>0</v>
      </c>
      <c r="BA201" s="32">
        <v>0</v>
      </c>
      <c r="BB201" s="32">
        <v>0</v>
      </c>
      <c r="BC201" s="32">
        <v>0</v>
      </c>
      <c r="BD201" s="32">
        <v>0</v>
      </c>
      <c r="BE201" s="32">
        <v>0</v>
      </c>
      <c r="BF201" s="32">
        <v>0</v>
      </c>
      <c r="BG201" s="32">
        <v>0</v>
      </c>
      <c r="BH201" s="32">
        <v>0</v>
      </c>
      <c r="BI201" s="32">
        <v>0</v>
      </c>
      <c r="BJ201" s="32">
        <v>0</v>
      </c>
      <c r="BK201" s="32">
        <v>0</v>
      </c>
      <c r="BL201" s="32">
        <v>0</v>
      </c>
      <c r="BM201" s="32">
        <v>0</v>
      </c>
      <c r="BN201" s="32">
        <v>0</v>
      </c>
      <c r="BO201" s="32">
        <v>0</v>
      </c>
      <c r="BP201" s="32">
        <v>0</v>
      </c>
      <c r="BQ201" s="32">
        <v>0</v>
      </c>
      <c r="BR201" s="32">
        <v>0</v>
      </c>
      <c r="BS201" s="32">
        <v>0</v>
      </c>
      <c r="BT201" s="32">
        <v>0</v>
      </c>
      <c r="BU201" s="32">
        <v>0</v>
      </c>
      <c r="BV201" s="32">
        <v>0</v>
      </c>
      <c r="BW201" s="32">
        <v>0</v>
      </c>
      <c r="BX201" s="32">
        <v>0</v>
      </c>
      <c r="BY201" s="32">
        <v>0</v>
      </c>
      <c r="BZ201" s="32">
        <v>0</v>
      </c>
      <c r="CA201" s="32">
        <v>0</v>
      </c>
    </row>
    <row r="202" spans="1:79" ht="20.100000000000001" customHeight="1" x14ac:dyDescent="0.3">
      <c r="A202" s="5" t="s">
        <v>162</v>
      </c>
      <c r="B202" s="3" t="s">
        <v>328</v>
      </c>
      <c r="C202" s="3">
        <v>260</v>
      </c>
      <c r="D202" s="32">
        <v>0</v>
      </c>
      <c r="E202" s="32">
        <v>0</v>
      </c>
      <c r="F202" s="32">
        <v>0</v>
      </c>
      <c r="G202" s="32">
        <v>0</v>
      </c>
      <c r="H202" s="32">
        <v>0</v>
      </c>
      <c r="I202" s="32">
        <v>0</v>
      </c>
      <c r="J202" s="32">
        <v>0</v>
      </c>
      <c r="K202" s="32">
        <v>0</v>
      </c>
      <c r="L202" s="32">
        <v>0</v>
      </c>
      <c r="M202" s="32">
        <v>0</v>
      </c>
      <c r="N202" s="32">
        <v>0</v>
      </c>
      <c r="O202" s="32">
        <v>0</v>
      </c>
      <c r="P202" s="32">
        <v>0</v>
      </c>
      <c r="Q202" s="32">
        <v>0</v>
      </c>
      <c r="R202" s="32">
        <v>0</v>
      </c>
      <c r="S202" s="32">
        <v>0</v>
      </c>
      <c r="T202" s="32">
        <v>0</v>
      </c>
      <c r="U202" s="32">
        <v>0</v>
      </c>
      <c r="V202" s="32">
        <v>0</v>
      </c>
      <c r="W202" s="32">
        <v>0</v>
      </c>
      <c r="X202" s="32">
        <v>0</v>
      </c>
      <c r="Y202" s="32">
        <v>0</v>
      </c>
      <c r="Z202" s="32">
        <v>0</v>
      </c>
      <c r="AA202" s="32">
        <v>0</v>
      </c>
      <c r="AB202" s="32">
        <v>0</v>
      </c>
      <c r="AC202" s="32">
        <v>0</v>
      </c>
      <c r="AD202" s="32">
        <v>0</v>
      </c>
      <c r="AE202" s="32">
        <v>0</v>
      </c>
      <c r="AF202" s="32">
        <v>0</v>
      </c>
      <c r="AG202" s="32">
        <v>0</v>
      </c>
      <c r="AH202" s="32">
        <v>0</v>
      </c>
      <c r="AI202" s="32">
        <v>0</v>
      </c>
      <c r="AJ202" s="32">
        <v>0</v>
      </c>
      <c r="AK202" s="32">
        <v>0</v>
      </c>
      <c r="AL202" s="32">
        <v>0</v>
      </c>
      <c r="AM202" s="32">
        <v>0</v>
      </c>
      <c r="AN202" s="32">
        <v>0</v>
      </c>
      <c r="AO202" s="32">
        <v>0</v>
      </c>
      <c r="AP202" s="32">
        <v>0</v>
      </c>
      <c r="AQ202" s="32">
        <v>0</v>
      </c>
      <c r="AR202" s="32">
        <v>0</v>
      </c>
      <c r="AS202" s="32">
        <v>0</v>
      </c>
      <c r="AT202" s="32">
        <v>0</v>
      </c>
      <c r="AU202" s="32">
        <v>0</v>
      </c>
      <c r="AV202" s="32">
        <v>0</v>
      </c>
      <c r="AW202" s="32">
        <v>0</v>
      </c>
      <c r="AX202" s="32">
        <v>0</v>
      </c>
      <c r="AY202" s="32">
        <v>0</v>
      </c>
      <c r="AZ202" s="32">
        <v>0</v>
      </c>
      <c r="BA202" s="32">
        <v>0</v>
      </c>
      <c r="BB202" s="32">
        <v>0</v>
      </c>
      <c r="BC202" s="32">
        <v>0</v>
      </c>
      <c r="BD202" s="32">
        <v>0</v>
      </c>
      <c r="BE202" s="32">
        <v>0</v>
      </c>
      <c r="BF202" s="32">
        <v>0</v>
      </c>
      <c r="BG202" s="32">
        <v>0</v>
      </c>
      <c r="BH202" s="32">
        <v>0</v>
      </c>
      <c r="BI202" s="32">
        <v>0</v>
      </c>
      <c r="BJ202" s="32">
        <v>0</v>
      </c>
      <c r="BK202" s="32">
        <v>0</v>
      </c>
      <c r="BL202" s="32">
        <v>0</v>
      </c>
      <c r="BM202" s="32">
        <v>0</v>
      </c>
      <c r="BN202" s="32">
        <v>0</v>
      </c>
      <c r="BO202" s="32">
        <v>0</v>
      </c>
      <c r="BP202" s="32">
        <v>0</v>
      </c>
      <c r="BQ202" s="32">
        <v>0</v>
      </c>
      <c r="BR202" s="32">
        <v>0</v>
      </c>
      <c r="BS202" s="32">
        <v>0</v>
      </c>
      <c r="BT202" s="32">
        <v>0</v>
      </c>
      <c r="BU202" s="32">
        <v>0</v>
      </c>
      <c r="BV202" s="32">
        <v>0</v>
      </c>
      <c r="BW202" s="32">
        <v>0</v>
      </c>
      <c r="BX202" s="32">
        <v>0</v>
      </c>
      <c r="BY202" s="32">
        <v>0</v>
      </c>
      <c r="BZ202" s="32">
        <v>0</v>
      </c>
      <c r="CA202" s="32">
        <v>0</v>
      </c>
    </row>
    <row r="203" spans="1:79" ht="20.100000000000001" customHeight="1" x14ac:dyDescent="0.3">
      <c r="A203" s="5" t="s">
        <v>163</v>
      </c>
      <c r="B203" s="3" t="s">
        <v>460</v>
      </c>
      <c r="C203" s="3">
        <v>261</v>
      </c>
      <c r="D203" s="32">
        <v>0</v>
      </c>
      <c r="E203" s="32">
        <v>0</v>
      </c>
      <c r="F203" s="32">
        <v>0</v>
      </c>
      <c r="G203" s="32">
        <v>0</v>
      </c>
      <c r="H203" s="32">
        <v>0</v>
      </c>
      <c r="I203" s="32">
        <v>0</v>
      </c>
      <c r="J203" s="32">
        <v>0</v>
      </c>
      <c r="K203" s="32">
        <v>0</v>
      </c>
      <c r="L203" s="32">
        <v>0</v>
      </c>
      <c r="M203" s="32">
        <v>0</v>
      </c>
      <c r="N203" s="32">
        <v>0</v>
      </c>
      <c r="O203" s="32">
        <v>0</v>
      </c>
      <c r="P203" s="32">
        <v>0</v>
      </c>
      <c r="Q203" s="32">
        <v>0</v>
      </c>
      <c r="R203" s="32">
        <v>0</v>
      </c>
      <c r="S203" s="32">
        <v>0</v>
      </c>
      <c r="T203" s="32">
        <v>0</v>
      </c>
      <c r="U203" s="32">
        <v>0</v>
      </c>
      <c r="V203" s="32">
        <v>0</v>
      </c>
      <c r="W203" s="32">
        <v>0</v>
      </c>
      <c r="X203" s="32">
        <v>0</v>
      </c>
      <c r="Y203" s="32">
        <v>0</v>
      </c>
      <c r="Z203" s="32">
        <v>0</v>
      </c>
      <c r="AA203" s="32">
        <v>0</v>
      </c>
      <c r="AB203" s="32">
        <v>0</v>
      </c>
      <c r="AC203" s="32">
        <v>0</v>
      </c>
      <c r="AD203" s="32">
        <v>0</v>
      </c>
      <c r="AE203" s="32">
        <v>0</v>
      </c>
      <c r="AF203" s="32">
        <v>0</v>
      </c>
      <c r="AG203" s="32">
        <v>0</v>
      </c>
      <c r="AH203" s="32">
        <v>0</v>
      </c>
      <c r="AI203" s="32">
        <v>0</v>
      </c>
      <c r="AJ203" s="32">
        <v>0</v>
      </c>
      <c r="AK203" s="32">
        <v>0</v>
      </c>
      <c r="AL203" s="32">
        <v>0</v>
      </c>
      <c r="AM203" s="32">
        <v>0</v>
      </c>
      <c r="AN203" s="32">
        <v>0</v>
      </c>
      <c r="AO203" s="32">
        <v>0</v>
      </c>
      <c r="AP203" s="32">
        <v>0</v>
      </c>
      <c r="AQ203" s="32">
        <v>0</v>
      </c>
      <c r="AR203" s="32">
        <v>0</v>
      </c>
      <c r="AS203" s="32">
        <v>0</v>
      </c>
      <c r="AT203" s="32">
        <v>0</v>
      </c>
      <c r="AU203" s="32">
        <v>0</v>
      </c>
      <c r="AV203" s="32">
        <v>0</v>
      </c>
      <c r="AW203" s="32">
        <v>0</v>
      </c>
      <c r="AX203" s="32">
        <v>0</v>
      </c>
      <c r="AY203" s="32">
        <v>0</v>
      </c>
      <c r="AZ203" s="32">
        <v>0</v>
      </c>
      <c r="BA203" s="32">
        <v>0</v>
      </c>
      <c r="BB203" s="32">
        <v>0</v>
      </c>
      <c r="BC203" s="32">
        <v>0</v>
      </c>
      <c r="BD203" s="32">
        <v>0</v>
      </c>
      <c r="BE203" s="32">
        <v>0</v>
      </c>
      <c r="BF203" s="32">
        <v>0</v>
      </c>
      <c r="BG203" s="32">
        <v>0</v>
      </c>
      <c r="BH203" s="32">
        <v>0</v>
      </c>
      <c r="BI203" s="32">
        <v>0</v>
      </c>
      <c r="BJ203" s="32">
        <v>0</v>
      </c>
      <c r="BK203" s="32">
        <v>0</v>
      </c>
      <c r="BL203" s="32">
        <v>0</v>
      </c>
      <c r="BM203" s="32">
        <v>0</v>
      </c>
      <c r="BN203" s="32">
        <v>0</v>
      </c>
      <c r="BO203" s="32">
        <v>0</v>
      </c>
      <c r="BP203" s="32">
        <v>0</v>
      </c>
      <c r="BQ203" s="32">
        <v>0</v>
      </c>
      <c r="BR203" s="32">
        <v>0</v>
      </c>
      <c r="BS203" s="32">
        <v>0</v>
      </c>
      <c r="BT203" s="32">
        <v>0</v>
      </c>
      <c r="BU203" s="32">
        <v>0</v>
      </c>
      <c r="BV203" s="32">
        <v>0</v>
      </c>
      <c r="BW203" s="32">
        <v>0</v>
      </c>
      <c r="BX203" s="32">
        <v>0</v>
      </c>
      <c r="BY203" s="32">
        <v>0</v>
      </c>
      <c r="BZ203" s="32">
        <v>0</v>
      </c>
      <c r="CA203" s="32">
        <v>0</v>
      </c>
    </row>
    <row r="204" spans="1:79" ht="20.100000000000001" customHeight="1" x14ac:dyDescent="0.3">
      <c r="A204" s="5" t="s">
        <v>164</v>
      </c>
      <c r="B204" s="3" t="s">
        <v>461</v>
      </c>
      <c r="C204" s="3">
        <v>262</v>
      </c>
      <c r="D204" s="32">
        <v>0</v>
      </c>
      <c r="E204" s="32">
        <v>0</v>
      </c>
      <c r="F204" s="32">
        <v>0</v>
      </c>
      <c r="G204" s="32">
        <v>0</v>
      </c>
      <c r="H204" s="32">
        <v>0</v>
      </c>
      <c r="I204" s="32">
        <v>0</v>
      </c>
      <c r="J204" s="32">
        <v>0</v>
      </c>
      <c r="K204" s="32">
        <v>0</v>
      </c>
      <c r="L204" s="32">
        <v>0</v>
      </c>
      <c r="M204" s="32">
        <v>0</v>
      </c>
      <c r="N204" s="32">
        <v>0</v>
      </c>
      <c r="O204" s="32">
        <v>0</v>
      </c>
      <c r="P204" s="32">
        <v>0</v>
      </c>
      <c r="Q204" s="32">
        <v>0</v>
      </c>
      <c r="R204" s="32">
        <v>0</v>
      </c>
      <c r="S204" s="32">
        <v>0</v>
      </c>
      <c r="T204" s="32">
        <v>0</v>
      </c>
      <c r="U204" s="32">
        <v>0</v>
      </c>
      <c r="V204" s="32">
        <v>0</v>
      </c>
      <c r="W204" s="32">
        <v>0</v>
      </c>
      <c r="X204" s="32">
        <v>0</v>
      </c>
      <c r="Y204" s="32">
        <v>0</v>
      </c>
      <c r="Z204" s="32">
        <v>0</v>
      </c>
      <c r="AA204" s="32">
        <v>0</v>
      </c>
      <c r="AB204" s="32">
        <v>0</v>
      </c>
      <c r="AC204" s="32">
        <v>0</v>
      </c>
      <c r="AD204" s="32">
        <v>0</v>
      </c>
      <c r="AE204" s="32">
        <v>0</v>
      </c>
      <c r="AF204" s="32">
        <v>0</v>
      </c>
      <c r="AG204" s="32">
        <v>0</v>
      </c>
      <c r="AH204" s="32">
        <v>0</v>
      </c>
      <c r="AI204" s="32">
        <v>0</v>
      </c>
      <c r="AJ204" s="32">
        <v>0</v>
      </c>
      <c r="AK204" s="32">
        <v>0</v>
      </c>
      <c r="AL204" s="32">
        <v>0</v>
      </c>
      <c r="AM204" s="32">
        <v>0</v>
      </c>
      <c r="AN204" s="32">
        <v>0</v>
      </c>
      <c r="AO204" s="32">
        <v>0</v>
      </c>
      <c r="AP204" s="32">
        <v>0</v>
      </c>
      <c r="AQ204" s="32">
        <v>0</v>
      </c>
      <c r="AR204" s="32">
        <v>0</v>
      </c>
      <c r="AS204" s="32">
        <v>0</v>
      </c>
      <c r="AT204" s="32">
        <v>0</v>
      </c>
      <c r="AU204" s="32">
        <v>0</v>
      </c>
      <c r="AV204" s="32">
        <v>0</v>
      </c>
      <c r="AW204" s="32">
        <v>0</v>
      </c>
      <c r="AX204" s="32">
        <v>0</v>
      </c>
      <c r="AY204" s="32">
        <v>0</v>
      </c>
      <c r="AZ204" s="32">
        <v>0</v>
      </c>
      <c r="BA204" s="32">
        <v>0</v>
      </c>
      <c r="BB204" s="32">
        <v>0</v>
      </c>
      <c r="BC204" s="32">
        <v>0</v>
      </c>
      <c r="BD204" s="32">
        <v>0</v>
      </c>
      <c r="BE204" s="32">
        <v>0</v>
      </c>
      <c r="BF204" s="32">
        <v>0</v>
      </c>
      <c r="BG204" s="32">
        <v>0</v>
      </c>
      <c r="BH204" s="32">
        <v>0</v>
      </c>
      <c r="BI204" s="32">
        <v>0</v>
      </c>
      <c r="BJ204" s="32">
        <v>0</v>
      </c>
      <c r="BK204" s="32">
        <v>0</v>
      </c>
      <c r="BL204" s="32">
        <v>0</v>
      </c>
      <c r="BM204" s="32">
        <v>0</v>
      </c>
      <c r="BN204" s="32">
        <v>0</v>
      </c>
      <c r="BO204" s="32">
        <v>0</v>
      </c>
      <c r="BP204" s="32">
        <v>0</v>
      </c>
      <c r="BQ204" s="32">
        <v>0</v>
      </c>
      <c r="BR204" s="32">
        <v>0</v>
      </c>
      <c r="BS204" s="32">
        <v>0</v>
      </c>
      <c r="BT204" s="32">
        <v>0</v>
      </c>
      <c r="BU204" s="32">
        <v>0</v>
      </c>
      <c r="BV204" s="32">
        <v>0</v>
      </c>
      <c r="BW204" s="32">
        <v>0</v>
      </c>
      <c r="BX204" s="32">
        <v>0</v>
      </c>
      <c r="BY204" s="32">
        <v>0</v>
      </c>
      <c r="BZ204" s="32">
        <v>0</v>
      </c>
      <c r="CA204" s="32">
        <v>0</v>
      </c>
    </row>
    <row r="205" spans="1:79" ht="20.100000000000001" customHeight="1" x14ac:dyDescent="0.3">
      <c r="A205" s="5" t="s">
        <v>165</v>
      </c>
      <c r="B205" s="3" t="s">
        <v>682</v>
      </c>
      <c r="C205" s="3">
        <v>263</v>
      </c>
      <c r="D205" s="32">
        <v>0</v>
      </c>
      <c r="E205" s="32">
        <v>0</v>
      </c>
      <c r="F205" s="32">
        <v>0</v>
      </c>
      <c r="G205" s="32">
        <v>0</v>
      </c>
      <c r="H205" s="32">
        <v>0</v>
      </c>
      <c r="I205" s="32">
        <v>0</v>
      </c>
      <c r="J205" s="32">
        <v>0</v>
      </c>
      <c r="K205" s="32">
        <v>0</v>
      </c>
      <c r="L205" s="32">
        <v>0</v>
      </c>
      <c r="M205" s="32">
        <v>0</v>
      </c>
      <c r="N205" s="32">
        <v>0</v>
      </c>
      <c r="O205" s="32">
        <v>0</v>
      </c>
      <c r="P205" s="32">
        <v>0</v>
      </c>
      <c r="Q205" s="32">
        <v>0</v>
      </c>
      <c r="R205" s="32">
        <v>0</v>
      </c>
      <c r="S205" s="32">
        <v>0</v>
      </c>
      <c r="T205" s="32">
        <v>0</v>
      </c>
      <c r="U205" s="32">
        <v>0</v>
      </c>
      <c r="V205" s="32">
        <v>0</v>
      </c>
      <c r="W205" s="32">
        <v>0</v>
      </c>
      <c r="X205" s="32">
        <v>0</v>
      </c>
      <c r="Y205" s="32">
        <v>0</v>
      </c>
      <c r="Z205" s="32">
        <v>0</v>
      </c>
      <c r="AA205" s="32">
        <v>0</v>
      </c>
      <c r="AB205" s="32">
        <v>0</v>
      </c>
      <c r="AC205" s="32">
        <v>0</v>
      </c>
      <c r="AD205" s="32">
        <v>0</v>
      </c>
      <c r="AE205" s="32">
        <v>0</v>
      </c>
      <c r="AF205" s="32">
        <v>0</v>
      </c>
      <c r="AG205" s="32">
        <v>0</v>
      </c>
      <c r="AH205" s="32">
        <v>0</v>
      </c>
      <c r="AI205" s="32">
        <v>0</v>
      </c>
      <c r="AJ205" s="32">
        <v>0</v>
      </c>
      <c r="AK205" s="32">
        <v>0</v>
      </c>
      <c r="AL205" s="32">
        <v>0</v>
      </c>
      <c r="AM205" s="32">
        <v>0</v>
      </c>
      <c r="AN205" s="32">
        <v>0</v>
      </c>
      <c r="AO205" s="32">
        <v>0</v>
      </c>
      <c r="AP205" s="32">
        <v>0</v>
      </c>
      <c r="AQ205" s="32">
        <v>0</v>
      </c>
      <c r="AR205" s="32">
        <v>0</v>
      </c>
      <c r="AS205" s="32">
        <v>0</v>
      </c>
      <c r="AT205" s="32">
        <v>0</v>
      </c>
      <c r="AU205" s="32">
        <v>0</v>
      </c>
      <c r="AV205" s="32">
        <v>0</v>
      </c>
      <c r="AW205" s="32">
        <v>0</v>
      </c>
      <c r="AX205" s="32">
        <v>0</v>
      </c>
      <c r="AY205" s="32">
        <v>0</v>
      </c>
      <c r="AZ205" s="32">
        <v>0</v>
      </c>
      <c r="BA205" s="32">
        <v>0</v>
      </c>
      <c r="BB205" s="32">
        <v>0</v>
      </c>
      <c r="BC205" s="32">
        <v>0</v>
      </c>
      <c r="BD205" s="32">
        <v>0</v>
      </c>
      <c r="BE205" s="32">
        <v>0</v>
      </c>
      <c r="BF205" s="32">
        <v>0</v>
      </c>
      <c r="BG205" s="32">
        <v>0</v>
      </c>
      <c r="BH205" s="32">
        <v>0</v>
      </c>
      <c r="BI205" s="32">
        <v>0</v>
      </c>
      <c r="BJ205" s="32">
        <v>0</v>
      </c>
      <c r="BK205" s="32">
        <v>0</v>
      </c>
      <c r="BL205" s="32">
        <v>0</v>
      </c>
      <c r="BM205" s="32">
        <v>0</v>
      </c>
      <c r="BN205" s="32">
        <v>0</v>
      </c>
      <c r="BO205" s="32">
        <v>0</v>
      </c>
      <c r="BP205" s="32">
        <v>0</v>
      </c>
      <c r="BQ205" s="32">
        <v>0</v>
      </c>
      <c r="BR205" s="32">
        <v>0</v>
      </c>
      <c r="BS205" s="32">
        <v>0</v>
      </c>
      <c r="BT205" s="32">
        <v>0</v>
      </c>
      <c r="BU205" s="32">
        <v>0</v>
      </c>
      <c r="BV205" s="32">
        <v>0</v>
      </c>
      <c r="BW205" s="32">
        <v>0</v>
      </c>
      <c r="BX205" s="32">
        <v>0</v>
      </c>
      <c r="BY205" s="32">
        <v>0</v>
      </c>
      <c r="BZ205" s="32">
        <v>0</v>
      </c>
      <c r="CA205" s="32">
        <v>0</v>
      </c>
    </row>
    <row r="206" spans="1:79" ht="20.100000000000001" customHeight="1" x14ac:dyDescent="0.3">
      <c r="A206" s="5" t="s">
        <v>166</v>
      </c>
      <c r="B206" s="3" t="s">
        <v>462</v>
      </c>
      <c r="C206" s="3">
        <v>264</v>
      </c>
      <c r="D206" s="32">
        <v>0</v>
      </c>
      <c r="E206" s="32">
        <v>0</v>
      </c>
      <c r="F206" s="32">
        <v>0</v>
      </c>
      <c r="G206" s="32">
        <v>0</v>
      </c>
      <c r="H206" s="32">
        <v>0</v>
      </c>
      <c r="I206" s="32">
        <v>0</v>
      </c>
      <c r="J206" s="32">
        <v>0</v>
      </c>
      <c r="K206" s="32">
        <v>0</v>
      </c>
      <c r="L206" s="32">
        <v>0</v>
      </c>
      <c r="M206" s="32">
        <v>0</v>
      </c>
      <c r="N206" s="32">
        <v>0</v>
      </c>
      <c r="O206" s="32">
        <v>0</v>
      </c>
      <c r="P206" s="32">
        <v>0</v>
      </c>
      <c r="Q206" s="32">
        <v>0</v>
      </c>
      <c r="R206" s="32">
        <v>0</v>
      </c>
      <c r="S206" s="32">
        <v>0</v>
      </c>
      <c r="T206" s="32">
        <v>0</v>
      </c>
      <c r="U206" s="32">
        <v>0</v>
      </c>
      <c r="V206" s="32">
        <v>0</v>
      </c>
      <c r="W206" s="32">
        <v>0</v>
      </c>
      <c r="X206" s="32">
        <v>0</v>
      </c>
      <c r="Y206" s="32">
        <v>0</v>
      </c>
      <c r="Z206" s="32">
        <v>0</v>
      </c>
      <c r="AA206" s="32">
        <v>0</v>
      </c>
      <c r="AB206" s="32">
        <v>0</v>
      </c>
      <c r="AC206" s="32">
        <v>0</v>
      </c>
      <c r="AD206" s="32">
        <v>0</v>
      </c>
      <c r="AE206" s="32">
        <v>0</v>
      </c>
      <c r="AF206" s="32">
        <v>0</v>
      </c>
      <c r="AG206" s="32">
        <v>0</v>
      </c>
      <c r="AH206" s="32">
        <v>0</v>
      </c>
      <c r="AI206" s="32">
        <v>0</v>
      </c>
      <c r="AJ206" s="32">
        <v>0</v>
      </c>
      <c r="AK206" s="32">
        <v>0</v>
      </c>
      <c r="AL206" s="32">
        <v>0</v>
      </c>
      <c r="AM206" s="32">
        <v>0</v>
      </c>
      <c r="AN206" s="32">
        <v>0</v>
      </c>
      <c r="AO206" s="32">
        <v>0</v>
      </c>
      <c r="AP206" s="32">
        <v>0</v>
      </c>
      <c r="AQ206" s="32">
        <v>0</v>
      </c>
      <c r="AR206" s="32">
        <v>0</v>
      </c>
      <c r="AS206" s="32">
        <v>0</v>
      </c>
      <c r="AT206" s="32">
        <v>0</v>
      </c>
      <c r="AU206" s="32">
        <v>0</v>
      </c>
      <c r="AV206" s="32">
        <v>0</v>
      </c>
      <c r="AW206" s="32">
        <v>0</v>
      </c>
      <c r="AX206" s="32">
        <v>0</v>
      </c>
      <c r="AY206" s="32">
        <v>0</v>
      </c>
      <c r="AZ206" s="32">
        <v>0</v>
      </c>
      <c r="BA206" s="32">
        <v>0</v>
      </c>
      <c r="BB206" s="32">
        <v>0</v>
      </c>
      <c r="BC206" s="32">
        <v>0</v>
      </c>
      <c r="BD206" s="32">
        <v>0</v>
      </c>
      <c r="BE206" s="32">
        <v>0</v>
      </c>
      <c r="BF206" s="32">
        <v>0</v>
      </c>
      <c r="BG206" s="32">
        <v>0</v>
      </c>
      <c r="BH206" s="32">
        <v>0</v>
      </c>
      <c r="BI206" s="32">
        <v>0</v>
      </c>
      <c r="BJ206" s="32">
        <v>0</v>
      </c>
      <c r="BK206" s="32">
        <v>0</v>
      </c>
      <c r="BL206" s="32">
        <v>0</v>
      </c>
      <c r="BM206" s="32">
        <v>0</v>
      </c>
      <c r="BN206" s="32">
        <v>0</v>
      </c>
      <c r="BO206" s="32">
        <v>0</v>
      </c>
      <c r="BP206" s="32">
        <v>0</v>
      </c>
      <c r="BQ206" s="32">
        <v>0</v>
      </c>
      <c r="BR206" s="32">
        <v>0</v>
      </c>
      <c r="BS206" s="32">
        <v>0</v>
      </c>
      <c r="BT206" s="32">
        <v>0</v>
      </c>
      <c r="BU206" s="32">
        <v>0</v>
      </c>
      <c r="BV206" s="32">
        <v>0</v>
      </c>
      <c r="BW206" s="32">
        <v>0</v>
      </c>
      <c r="BX206" s="32">
        <v>0</v>
      </c>
      <c r="BY206" s="32">
        <v>0</v>
      </c>
      <c r="BZ206" s="32">
        <v>0</v>
      </c>
      <c r="CA206" s="32">
        <v>0</v>
      </c>
    </row>
    <row r="207" spans="1:79" ht="20.100000000000001" customHeight="1" x14ac:dyDescent="0.3">
      <c r="A207" s="5" t="s">
        <v>167</v>
      </c>
      <c r="B207" s="3" t="s">
        <v>589</v>
      </c>
      <c r="C207" s="3">
        <v>265</v>
      </c>
      <c r="D207" s="32">
        <v>0</v>
      </c>
      <c r="E207" s="32">
        <v>0</v>
      </c>
      <c r="F207" s="32">
        <v>0</v>
      </c>
      <c r="G207" s="32">
        <v>0</v>
      </c>
      <c r="H207" s="32">
        <v>0</v>
      </c>
      <c r="I207" s="32">
        <v>0</v>
      </c>
      <c r="J207" s="32">
        <v>0</v>
      </c>
      <c r="K207" s="32">
        <v>0</v>
      </c>
      <c r="L207" s="32">
        <v>0</v>
      </c>
      <c r="M207" s="32">
        <v>0</v>
      </c>
      <c r="N207" s="32">
        <v>0</v>
      </c>
      <c r="O207" s="32">
        <v>0</v>
      </c>
      <c r="P207" s="32">
        <v>0</v>
      </c>
      <c r="Q207" s="32">
        <v>0</v>
      </c>
      <c r="R207" s="32">
        <v>0</v>
      </c>
      <c r="S207" s="32">
        <v>0</v>
      </c>
      <c r="T207" s="32">
        <v>0</v>
      </c>
      <c r="U207" s="32">
        <v>0</v>
      </c>
      <c r="V207" s="32">
        <v>0</v>
      </c>
      <c r="W207" s="32">
        <v>0</v>
      </c>
      <c r="X207" s="32">
        <v>0</v>
      </c>
      <c r="Y207" s="32">
        <v>0</v>
      </c>
      <c r="Z207" s="32">
        <v>0</v>
      </c>
      <c r="AA207" s="32">
        <v>0</v>
      </c>
      <c r="AB207" s="32">
        <v>0</v>
      </c>
      <c r="AC207" s="32">
        <v>0</v>
      </c>
      <c r="AD207" s="32">
        <v>0</v>
      </c>
      <c r="AE207" s="32">
        <v>0</v>
      </c>
      <c r="AF207" s="32">
        <v>0</v>
      </c>
      <c r="AG207" s="32">
        <v>0</v>
      </c>
      <c r="AH207" s="32">
        <v>0</v>
      </c>
      <c r="AI207" s="32">
        <v>0</v>
      </c>
      <c r="AJ207" s="32">
        <v>0</v>
      </c>
      <c r="AK207" s="32">
        <v>0</v>
      </c>
      <c r="AL207" s="32">
        <v>0</v>
      </c>
      <c r="AM207" s="32">
        <v>0</v>
      </c>
      <c r="AN207" s="32">
        <v>0</v>
      </c>
      <c r="AO207" s="32">
        <v>0</v>
      </c>
      <c r="AP207" s="32">
        <v>0</v>
      </c>
      <c r="AQ207" s="32">
        <v>0</v>
      </c>
      <c r="AR207" s="32">
        <v>0</v>
      </c>
      <c r="AS207" s="32">
        <v>0</v>
      </c>
      <c r="AT207" s="32">
        <v>0</v>
      </c>
      <c r="AU207" s="32">
        <v>0</v>
      </c>
      <c r="AV207" s="32">
        <v>0</v>
      </c>
      <c r="AW207" s="32">
        <v>0</v>
      </c>
      <c r="AX207" s="32">
        <v>0</v>
      </c>
      <c r="AY207" s="32">
        <v>0</v>
      </c>
      <c r="AZ207" s="32">
        <v>0</v>
      </c>
      <c r="BA207" s="32">
        <v>0</v>
      </c>
      <c r="BB207" s="32">
        <v>0</v>
      </c>
      <c r="BC207" s="32">
        <v>0</v>
      </c>
      <c r="BD207" s="32">
        <v>0</v>
      </c>
      <c r="BE207" s="32">
        <v>0</v>
      </c>
      <c r="BF207" s="32">
        <v>0</v>
      </c>
      <c r="BG207" s="32">
        <v>0</v>
      </c>
      <c r="BH207" s="32">
        <v>0</v>
      </c>
      <c r="BI207" s="32">
        <v>0</v>
      </c>
      <c r="BJ207" s="32">
        <v>0</v>
      </c>
      <c r="BK207" s="32">
        <v>0</v>
      </c>
      <c r="BL207" s="32">
        <v>0</v>
      </c>
      <c r="BM207" s="32">
        <v>0</v>
      </c>
      <c r="BN207" s="32">
        <v>0</v>
      </c>
      <c r="BO207" s="32">
        <v>0</v>
      </c>
      <c r="BP207" s="32">
        <v>0</v>
      </c>
      <c r="BQ207" s="32">
        <v>0</v>
      </c>
      <c r="BR207" s="32">
        <v>0</v>
      </c>
      <c r="BS207" s="32">
        <v>0</v>
      </c>
      <c r="BT207" s="32">
        <v>0</v>
      </c>
      <c r="BU207" s="32">
        <v>0</v>
      </c>
      <c r="BV207" s="32">
        <v>0</v>
      </c>
      <c r="BW207" s="32">
        <v>0</v>
      </c>
      <c r="BX207" s="32">
        <v>0</v>
      </c>
      <c r="BY207" s="32">
        <v>0</v>
      </c>
      <c r="BZ207" s="32">
        <v>0</v>
      </c>
      <c r="CA207" s="32">
        <v>0</v>
      </c>
    </row>
    <row r="208" spans="1:79" ht="20.100000000000001" customHeight="1" x14ac:dyDescent="0.3">
      <c r="A208" s="5" t="s">
        <v>168</v>
      </c>
      <c r="B208" s="3" t="s">
        <v>422</v>
      </c>
      <c r="C208" s="3"/>
      <c r="D208" s="32">
        <v>0</v>
      </c>
      <c r="E208" s="32">
        <v>0</v>
      </c>
      <c r="F208" s="32">
        <v>0</v>
      </c>
      <c r="G208" s="32">
        <v>0</v>
      </c>
      <c r="H208" s="32">
        <v>1</v>
      </c>
      <c r="I208" s="32">
        <v>0</v>
      </c>
      <c r="J208" s="32">
        <v>0</v>
      </c>
      <c r="K208" s="32">
        <v>0</v>
      </c>
      <c r="L208" s="32">
        <v>0</v>
      </c>
      <c r="M208" s="32">
        <v>0</v>
      </c>
      <c r="N208" s="32">
        <v>0</v>
      </c>
      <c r="O208" s="32">
        <v>0</v>
      </c>
      <c r="P208" s="32">
        <v>0</v>
      </c>
      <c r="Q208" s="32">
        <v>0</v>
      </c>
      <c r="R208" s="32">
        <v>0</v>
      </c>
      <c r="S208" s="32">
        <v>0</v>
      </c>
      <c r="T208" s="32">
        <v>0</v>
      </c>
      <c r="U208" s="32">
        <v>0</v>
      </c>
      <c r="V208" s="32">
        <v>0</v>
      </c>
      <c r="W208" s="32">
        <v>0</v>
      </c>
      <c r="X208" s="32">
        <v>0</v>
      </c>
      <c r="Y208" s="32">
        <v>0</v>
      </c>
      <c r="Z208" s="32">
        <v>0</v>
      </c>
      <c r="AA208" s="32">
        <v>0</v>
      </c>
      <c r="AB208" s="32">
        <v>0</v>
      </c>
      <c r="AC208" s="32">
        <v>0</v>
      </c>
      <c r="AD208" s="32">
        <v>0</v>
      </c>
      <c r="AE208" s="32">
        <v>0</v>
      </c>
      <c r="AF208" s="32">
        <v>0</v>
      </c>
      <c r="AG208" s="32">
        <v>0</v>
      </c>
      <c r="AH208" s="32">
        <v>0</v>
      </c>
      <c r="AI208" s="32">
        <v>0</v>
      </c>
      <c r="AJ208" s="32">
        <v>0</v>
      </c>
      <c r="AK208" s="32">
        <v>0</v>
      </c>
      <c r="AL208" s="32">
        <v>0</v>
      </c>
      <c r="AM208" s="32">
        <v>0</v>
      </c>
      <c r="AN208" s="32">
        <v>0</v>
      </c>
      <c r="AO208" s="32">
        <v>0</v>
      </c>
      <c r="AP208" s="32">
        <v>0</v>
      </c>
      <c r="AQ208" s="32">
        <v>0</v>
      </c>
      <c r="AR208" s="32">
        <v>0</v>
      </c>
      <c r="AS208" s="32">
        <v>0</v>
      </c>
      <c r="AT208" s="32">
        <v>0</v>
      </c>
      <c r="AU208" s="32">
        <v>0</v>
      </c>
      <c r="AV208" s="32">
        <v>0</v>
      </c>
      <c r="AW208" s="32">
        <v>0</v>
      </c>
      <c r="AX208" s="32">
        <v>0</v>
      </c>
      <c r="AY208" s="32">
        <v>0</v>
      </c>
      <c r="AZ208" s="32">
        <v>0</v>
      </c>
      <c r="BA208" s="32">
        <v>0</v>
      </c>
      <c r="BB208" s="32">
        <v>0</v>
      </c>
      <c r="BC208" s="32">
        <v>0</v>
      </c>
      <c r="BD208" s="32">
        <v>0</v>
      </c>
      <c r="BE208" s="32">
        <v>0</v>
      </c>
      <c r="BF208" s="32">
        <v>0</v>
      </c>
      <c r="BG208" s="32">
        <v>0</v>
      </c>
      <c r="BH208" s="32">
        <v>0</v>
      </c>
      <c r="BI208" s="32">
        <v>0</v>
      </c>
      <c r="BJ208" s="32">
        <v>0</v>
      </c>
      <c r="BK208" s="32">
        <v>0</v>
      </c>
      <c r="BL208" s="32">
        <v>0</v>
      </c>
      <c r="BM208" s="32">
        <v>0</v>
      </c>
      <c r="BN208" s="32">
        <v>0</v>
      </c>
      <c r="BO208" s="32">
        <v>0</v>
      </c>
      <c r="BP208" s="32">
        <v>0</v>
      </c>
      <c r="BQ208" s="32">
        <v>0</v>
      </c>
      <c r="BR208" s="32">
        <v>0</v>
      </c>
      <c r="BS208" s="32">
        <v>0</v>
      </c>
      <c r="BT208" s="32">
        <v>0</v>
      </c>
      <c r="BU208" s="32">
        <v>1</v>
      </c>
      <c r="BV208" s="32">
        <v>0</v>
      </c>
      <c r="BW208" s="32">
        <v>0</v>
      </c>
      <c r="BX208" s="32">
        <v>0</v>
      </c>
      <c r="BY208" s="32">
        <v>0</v>
      </c>
      <c r="BZ208" s="32">
        <v>0</v>
      </c>
      <c r="CA208" s="32">
        <v>0</v>
      </c>
    </row>
    <row r="209" spans="1:79" ht="20.100000000000001" customHeight="1" x14ac:dyDescent="0.3">
      <c r="A209" s="40" t="s">
        <v>169</v>
      </c>
      <c r="B209" s="39" t="s">
        <v>463</v>
      </c>
      <c r="C209" s="3"/>
      <c r="D209" s="1">
        <f>SUM(D210:D227)</f>
        <v>0</v>
      </c>
      <c r="E209" s="1">
        <f t="shared" ref="E209:BP209" si="20">SUM(E210:E227)</f>
        <v>1</v>
      </c>
      <c r="F209" s="1">
        <f t="shared" si="20"/>
        <v>1</v>
      </c>
      <c r="G209" s="1">
        <f t="shared" si="20"/>
        <v>0</v>
      </c>
      <c r="H209" s="1">
        <f t="shared" si="20"/>
        <v>0</v>
      </c>
      <c r="I209" s="1">
        <f t="shared" si="20"/>
        <v>8</v>
      </c>
      <c r="J209" s="1">
        <f t="shared" si="20"/>
        <v>0</v>
      </c>
      <c r="K209" s="1">
        <f t="shared" si="20"/>
        <v>0</v>
      </c>
      <c r="L209" s="1">
        <f t="shared" si="20"/>
        <v>8</v>
      </c>
      <c r="M209" s="1">
        <f t="shared" si="20"/>
        <v>0</v>
      </c>
      <c r="N209" s="1">
        <f t="shared" si="20"/>
        <v>0</v>
      </c>
      <c r="O209" s="1">
        <f t="shared" si="20"/>
        <v>3</v>
      </c>
      <c r="P209" s="1">
        <f t="shared" si="20"/>
        <v>0</v>
      </c>
      <c r="Q209" s="1">
        <f t="shared" si="20"/>
        <v>1</v>
      </c>
      <c r="R209" s="1">
        <f t="shared" si="20"/>
        <v>2</v>
      </c>
      <c r="S209" s="1">
        <f t="shared" si="20"/>
        <v>0</v>
      </c>
      <c r="T209" s="1">
        <f t="shared" si="20"/>
        <v>0</v>
      </c>
      <c r="U209" s="1">
        <f t="shared" si="20"/>
        <v>0</v>
      </c>
      <c r="V209" s="1">
        <f t="shared" si="20"/>
        <v>0</v>
      </c>
      <c r="W209" s="1">
        <f t="shared" si="20"/>
        <v>6</v>
      </c>
      <c r="X209" s="1">
        <f t="shared" si="20"/>
        <v>0</v>
      </c>
      <c r="Y209" s="1">
        <f t="shared" si="20"/>
        <v>2</v>
      </c>
      <c r="Z209" s="1">
        <f t="shared" si="20"/>
        <v>0</v>
      </c>
      <c r="AA209" s="1">
        <f t="shared" si="20"/>
        <v>0</v>
      </c>
      <c r="AB209" s="1">
        <f t="shared" si="20"/>
        <v>0</v>
      </c>
      <c r="AC209" s="1">
        <f t="shared" si="20"/>
        <v>0</v>
      </c>
      <c r="AD209" s="1">
        <f t="shared" si="20"/>
        <v>6</v>
      </c>
      <c r="AE209" s="1">
        <f t="shared" si="20"/>
        <v>0</v>
      </c>
      <c r="AF209" s="1">
        <f t="shared" si="20"/>
        <v>0</v>
      </c>
      <c r="AG209" s="1">
        <f t="shared" si="20"/>
        <v>0</v>
      </c>
      <c r="AH209" s="1">
        <f t="shared" si="20"/>
        <v>1</v>
      </c>
      <c r="AI209" s="1">
        <f t="shared" si="20"/>
        <v>0</v>
      </c>
      <c r="AJ209" s="1">
        <f t="shared" si="20"/>
        <v>0</v>
      </c>
      <c r="AK209" s="1">
        <f t="shared" si="20"/>
        <v>0</v>
      </c>
      <c r="AL209" s="1">
        <f t="shared" si="20"/>
        <v>0</v>
      </c>
      <c r="AM209" s="1">
        <f t="shared" si="20"/>
        <v>0</v>
      </c>
      <c r="AN209" s="1">
        <f t="shared" si="20"/>
        <v>0</v>
      </c>
      <c r="AO209" s="1">
        <f t="shared" si="20"/>
        <v>0</v>
      </c>
      <c r="AP209" s="1">
        <f t="shared" si="20"/>
        <v>4</v>
      </c>
      <c r="AQ209" s="1">
        <f t="shared" si="20"/>
        <v>4</v>
      </c>
      <c r="AR209" s="1">
        <f t="shared" si="20"/>
        <v>0</v>
      </c>
      <c r="AS209" s="1">
        <f t="shared" si="20"/>
        <v>1</v>
      </c>
      <c r="AT209" s="1">
        <f t="shared" si="20"/>
        <v>2</v>
      </c>
      <c r="AU209" s="1">
        <f t="shared" si="20"/>
        <v>0</v>
      </c>
      <c r="AV209" s="1">
        <f t="shared" si="20"/>
        <v>0</v>
      </c>
      <c r="AW209" s="1">
        <f t="shared" si="20"/>
        <v>4</v>
      </c>
      <c r="AX209" s="1">
        <f t="shared" si="20"/>
        <v>1</v>
      </c>
      <c r="AY209" s="1">
        <f t="shared" si="20"/>
        <v>7</v>
      </c>
      <c r="AZ209" s="1">
        <f t="shared" si="20"/>
        <v>0</v>
      </c>
      <c r="BA209" s="1">
        <f t="shared" si="20"/>
        <v>1</v>
      </c>
      <c r="BB209" s="1">
        <f t="shared" si="20"/>
        <v>1</v>
      </c>
      <c r="BC209" s="1">
        <f t="shared" si="20"/>
        <v>1</v>
      </c>
      <c r="BD209" s="1">
        <f t="shared" si="20"/>
        <v>0</v>
      </c>
      <c r="BE209" s="1">
        <f t="shared" si="20"/>
        <v>0</v>
      </c>
      <c r="BF209" s="1">
        <f t="shared" si="20"/>
        <v>1</v>
      </c>
      <c r="BG209" s="1">
        <f t="shared" si="20"/>
        <v>0</v>
      </c>
      <c r="BH209" s="1">
        <f t="shared" si="20"/>
        <v>0</v>
      </c>
      <c r="BI209" s="1">
        <f t="shared" si="20"/>
        <v>0</v>
      </c>
      <c r="BJ209" s="1">
        <f t="shared" si="20"/>
        <v>1</v>
      </c>
      <c r="BK209" s="1">
        <f t="shared" si="20"/>
        <v>0</v>
      </c>
      <c r="BL209" s="1">
        <f t="shared" si="20"/>
        <v>0</v>
      </c>
      <c r="BM209" s="1">
        <f t="shared" si="20"/>
        <v>0</v>
      </c>
      <c r="BN209" s="1">
        <f t="shared" si="20"/>
        <v>1</v>
      </c>
      <c r="BO209" s="1">
        <f t="shared" si="20"/>
        <v>0</v>
      </c>
      <c r="BP209" s="1">
        <f t="shared" si="20"/>
        <v>0</v>
      </c>
      <c r="BQ209" s="1">
        <f t="shared" ref="BQ209:CA209" si="21">SUM(BQ210:BQ227)</f>
        <v>0</v>
      </c>
      <c r="BR209" s="1">
        <f t="shared" si="21"/>
        <v>1</v>
      </c>
      <c r="BS209" s="1">
        <f t="shared" si="21"/>
        <v>1</v>
      </c>
      <c r="BT209" s="1">
        <f t="shared" si="21"/>
        <v>0</v>
      </c>
      <c r="BU209" s="1">
        <f t="shared" si="21"/>
        <v>13</v>
      </c>
      <c r="BV209" s="1">
        <f t="shared" si="21"/>
        <v>0</v>
      </c>
      <c r="BW209" s="1">
        <f t="shared" si="21"/>
        <v>0</v>
      </c>
      <c r="BX209" s="1">
        <f t="shared" si="21"/>
        <v>1</v>
      </c>
      <c r="BY209" s="1">
        <f t="shared" si="21"/>
        <v>8</v>
      </c>
      <c r="BZ209" s="1">
        <f t="shared" si="21"/>
        <v>0</v>
      </c>
      <c r="CA209" s="1">
        <f t="shared" si="21"/>
        <v>0</v>
      </c>
    </row>
    <row r="210" spans="1:79" ht="20.100000000000001" customHeight="1" x14ac:dyDescent="0.3">
      <c r="A210" s="5" t="s">
        <v>170</v>
      </c>
      <c r="B210" s="3" t="s">
        <v>782</v>
      </c>
      <c r="C210" s="3">
        <v>266</v>
      </c>
      <c r="D210" s="32">
        <v>0</v>
      </c>
      <c r="E210" s="32">
        <v>0</v>
      </c>
      <c r="F210" s="32">
        <v>0</v>
      </c>
      <c r="G210" s="32">
        <v>0</v>
      </c>
      <c r="H210" s="32">
        <v>0</v>
      </c>
      <c r="I210" s="32">
        <v>1</v>
      </c>
      <c r="J210" s="32">
        <v>0</v>
      </c>
      <c r="K210" s="32">
        <v>0</v>
      </c>
      <c r="L210" s="32">
        <v>1</v>
      </c>
      <c r="M210" s="32">
        <v>0</v>
      </c>
      <c r="N210" s="32">
        <v>0</v>
      </c>
      <c r="O210" s="32">
        <v>0</v>
      </c>
      <c r="P210" s="32">
        <v>0</v>
      </c>
      <c r="Q210" s="32">
        <v>0</v>
      </c>
      <c r="R210" s="32">
        <v>1</v>
      </c>
      <c r="S210" s="32">
        <v>0</v>
      </c>
      <c r="T210" s="32">
        <v>0</v>
      </c>
      <c r="U210" s="32">
        <v>0</v>
      </c>
      <c r="V210" s="32">
        <v>0</v>
      </c>
      <c r="W210" s="32">
        <v>1</v>
      </c>
      <c r="X210" s="32">
        <v>0</v>
      </c>
      <c r="Y210" s="32">
        <v>0</v>
      </c>
      <c r="Z210" s="32">
        <v>0</v>
      </c>
      <c r="AA210" s="32">
        <v>0</v>
      </c>
      <c r="AB210" s="32">
        <v>0</v>
      </c>
      <c r="AC210" s="32">
        <v>0</v>
      </c>
      <c r="AD210" s="32">
        <v>1</v>
      </c>
      <c r="AE210" s="32">
        <v>0</v>
      </c>
      <c r="AF210" s="32">
        <v>0</v>
      </c>
      <c r="AG210" s="32">
        <v>0</v>
      </c>
      <c r="AH210" s="32">
        <v>0</v>
      </c>
      <c r="AI210" s="32">
        <v>0</v>
      </c>
      <c r="AJ210" s="32">
        <v>0</v>
      </c>
      <c r="AK210" s="32">
        <v>0</v>
      </c>
      <c r="AL210" s="32">
        <v>0</v>
      </c>
      <c r="AM210" s="32">
        <v>0</v>
      </c>
      <c r="AN210" s="32">
        <v>0</v>
      </c>
      <c r="AO210" s="32">
        <v>0</v>
      </c>
      <c r="AP210" s="32">
        <v>0</v>
      </c>
      <c r="AQ210" s="32">
        <v>1</v>
      </c>
      <c r="AR210" s="32">
        <v>0</v>
      </c>
      <c r="AS210" s="32">
        <v>0</v>
      </c>
      <c r="AT210" s="32">
        <v>0</v>
      </c>
      <c r="AU210" s="32">
        <v>0</v>
      </c>
      <c r="AV210" s="32">
        <v>0</v>
      </c>
      <c r="AW210" s="32">
        <v>0</v>
      </c>
      <c r="AX210" s="32">
        <v>1</v>
      </c>
      <c r="AY210" s="32">
        <v>1</v>
      </c>
      <c r="AZ210" s="32">
        <v>0</v>
      </c>
      <c r="BA210" s="32">
        <v>0</v>
      </c>
      <c r="BB210" s="32">
        <v>0</v>
      </c>
      <c r="BC210" s="32">
        <v>0</v>
      </c>
      <c r="BD210" s="32">
        <v>0</v>
      </c>
      <c r="BE210" s="32">
        <v>0</v>
      </c>
      <c r="BF210" s="32">
        <v>0</v>
      </c>
      <c r="BG210" s="32">
        <v>0</v>
      </c>
      <c r="BH210" s="32">
        <v>0</v>
      </c>
      <c r="BI210" s="32">
        <v>0</v>
      </c>
      <c r="BJ210" s="32">
        <v>0</v>
      </c>
      <c r="BK210" s="32">
        <v>0</v>
      </c>
      <c r="BL210" s="32">
        <v>0</v>
      </c>
      <c r="BM210" s="32">
        <v>0</v>
      </c>
      <c r="BN210" s="32">
        <v>0</v>
      </c>
      <c r="BO210" s="32">
        <v>0</v>
      </c>
      <c r="BP210" s="32">
        <v>0</v>
      </c>
      <c r="BQ210" s="32">
        <v>0</v>
      </c>
      <c r="BR210" s="32">
        <v>0</v>
      </c>
      <c r="BS210" s="32">
        <v>0</v>
      </c>
      <c r="BT210" s="32">
        <v>0</v>
      </c>
      <c r="BU210" s="32">
        <v>5</v>
      </c>
      <c r="BV210" s="32">
        <v>0</v>
      </c>
      <c r="BW210" s="32">
        <v>0</v>
      </c>
      <c r="BX210" s="32">
        <v>0</v>
      </c>
      <c r="BY210" s="32">
        <v>1</v>
      </c>
      <c r="BZ210" s="32">
        <v>0</v>
      </c>
      <c r="CA210" s="32">
        <v>0</v>
      </c>
    </row>
    <row r="211" spans="1:79" ht="20.100000000000001" customHeight="1" x14ac:dyDescent="0.3">
      <c r="A211" s="5" t="s">
        <v>171</v>
      </c>
      <c r="B211" s="3" t="s">
        <v>783</v>
      </c>
      <c r="C211" s="3">
        <v>267</v>
      </c>
      <c r="D211" s="32">
        <v>0</v>
      </c>
      <c r="E211" s="32">
        <v>0</v>
      </c>
      <c r="F211" s="32">
        <v>0</v>
      </c>
      <c r="G211" s="32">
        <v>0</v>
      </c>
      <c r="H211" s="32">
        <v>0</v>
      </c>
      <c r="I211" s="32">
        <v>0</v>
      </c>
      <c r="J211" s="32">
        <v>0</v>
      </c>
      <c r="K211" s="32">
        <v>0</v>
      </c>
      <c r="L211" s="32">
        <v>0</v>
      </c>
      <c r="M211" s="32">
        <v>0</v>
      </c>
      <c r="N211" s="32">
        <v>0</v>
      </c>
      <c r="O211" s="32">
        <v>0</v>
      </c>
      <c r="P211" s="32">
        <v>0</v>
      </c>
      <c r="Q211" s="32">
        <v>0</v>
      </c>
      <c r="R211" s="32">
        <v>0</v>
      </c>
      <c r="S211" s="32">
        <v>0</v>
      </c>
      <c r="T211" s="32">
        <v>0</v>
      </c>
      <c r="U211" s="32">
        <v>0</v>
      </c>
      <c r="V211" s="32">
        <v>0</v>
      </c>
      <c r="W211" s="32">
        <v>0</v>
      </c>
      <c r="X211" s="32">
        <v>0</v>
      </c>
      <c r="Y211" s="32">
        <v>0</v>
      </c>
      <c r="Z211" s="32">
        <v>0</v>
      </c>
      <c r="AA211" s="32">
        <v>0</v>
      </c>
      <c r="AB211" s="32">
        <v>0</v>
      </c>
      <c r="AC211" s="32">
        <v>0</v>
      </c>
      <c r="AD211" s="32">
        <v>0</v>
      </c>
      <c r="AE211" s="32">
        <v>0</v>
      </c>
      <c r="AF211" s="32">
        <v>0</v>
      </c>
      <c r="AG211" s="32">
        <v>0</v>
      </c>
      <c r="AH211" s="32">
        <v>0</v>
      </c>
      <c r="AI211" s="32">
        <v>0</v>
      </c>
      <c r="AJ211" s="32">
        <v>0</v>
      </c>
      <c r="AK211" s="32">
        <v>0</v>
      </c>
      <c r="AL211" s="32">
        <v>0</v>
      </c>
      <c r="AM211" s="32">
        <v>0</v>
      </c>
      <c r="AN211" s="32">
        <v>0</v>
      </c>
      <c r="AO211" s="32">
        <v>0</v>
      </c>
      <c r="AP211" s="32">
        <v>0</v>
      </c>
      <c r="AQ211" s="32">
        <v>0</v>
      </c>
      <c r="AR211" s="32">
        <v>0</v>
      </c>
      <c r="AS211" s="32">
        <v>0</v>
      </c>
      <c r="AT211" s="32">
        <v>0</v>
      </c>
      <c r="AU211" s="32">
        <v>0</v>
      </c>
      <c r="AV211" s="32">
        <v>0</v>
      </c>
      <c r="AW211" s="32">
        <v>0</v>
      </c>
      <c r="AX211" s="32">
        <v>0</v>
      </c>
      <c r="AY211" s="32">
        <v>0</v>
      </c>
      <c r="AZ211" s="32">
        <v>0</v>
      </c>
      <c r="BA211" s="32">
        <v>0</v>
      </c>
      <c r="BB211" s="32">
        <v>0</v>
      </c>
      <c r="BC211" s="32">
        <v>0</v>
      </c>
      <c r="BD211" s="32">
        <v>0</v>
      </c>
      <c r="BE211" s="32">
        <v>0</v>
      </c>
      <c r="BF211" s="32">
        <v>0</v>
      </c>
      <c r="BG211" s="32">
        <v>0</v>
      </c>
      <c r="BH211" s="32">
        <v>0</v>
      </c>
      <c r="BI211" s="32">
        <v>0</v>
      </c>
      <c r="BJ211" s="32">
        <v>0</v>
      </c>
      <c r="BK211" s="32">
        <v>0</v>
      </c>
      <c r="BL211" s="32">
        <v>0</v>
      </c>
      <c r="BM211" s="32">
        <v>0</v>
      </c>
      <c r="BN211" s="32">
        <v>0</v>
      </c>
      <c r="BO211" s="32">
        <v>0</v>
      </c>
      <c r="BP211" s="32">
        <v>0</v>
      </c>
      <c r="BQ211" s="32">
        <v>0</v>
      </c>
      <c r="BR211" s="32">
        <v>0</v>
      </c>
      <c r="BS211" s="32">
        <v>0</v>
      </c>
      <c r="BT211" s="32">
        <v>0</v>
      </c>
      <c r="BU211" s="32">
        <v>0</v>
      </c>
      <c r="BV211" s="32">
        <v>0</v>
      </c>
      <c r="BW211" s="32">
        <v>0</v>
      </c>
      <c r="BX211" s="32">
        <v>0</v>
      </c>
      <c r="BY211" s="32">
        <v>0</v>
      </c>
      <c r="BZ211" s="32">
        <v>0</v>
      </c>
      <c r="CA211" s="32">
        <v>0</v>
      </c>
    </row>
    <row r="212" spans="1:79" ht="20.100000000000001" customHeight="1" x14ac:dyDescent="0.3">
      <c r="A212" s="5" t="s">
        <v>784</v>
      </c>
      <c r="B212" s="3" t="s">
        <v>785</v>
      </c>
      <c r="C212" s="3">
        <v>267.10000000000002</v>
      </c>
      <c r="D212" s="32">
        <v>0</v>
      </c>
      <c r="E212" s="32">
        <v>0</v>
      </c>
      <c r="F212" s="32">
        <v>0</v>
      </c>
      <c r="G212" s="32">
        <v>0</v>
      </c>
      <c r="H212" s="32">
        <v>0</v>
      </c>
      <c r="I212" s="32">
        <v>1</v>
      </c>
      <c r="J212" s="32">
        <v>0</v>
      </c>
      <c r="K212" s="32">
        <v>0</v>
      </c>
      <c r="L212" s="32">
        <v>1</v>
      </c>
      <c r="M212" s="32">
        <v>0</v>
      </c>
      <c r="N212" s="32">
        <v>0</v>
      </c>
      <c r="O212" s="32">
        <v>0</v>
      </c>
      <c r="P212" s="32">
        <v>0</v>
      </c>
      <c r="Q212" s="32">
        <v>0</v>
      </c>
      <c r="R212" s="32">
        <v>1</v>
      </c>
      <c r="S212" s="32">
        <v>0</v>
      </c>
      <c r="T212" s="32">
        <v>0</v>
      </c>
      <c r="U212" s="32">
        <v>0</v>
      </c>
      <c r="V212" s="32">
        <v>0</v>
      </c>
      <c r="W212" s="32">
        <v>1</v>
      </c>
      <c r="X212" s="32">
        <v>0</v>
      </c>
      <c r="Y212" s="32">
        <v>0</v>
      </c>
      <c r="Z212" s="32">
        <v>0</v>
      </c>
      <c r="AA212" s="32">
        <v>0</v>
      </c>
      <c r="AB212" s="32">
        <v>0</v>
      </c>
      <c r="AC212" s="32">
        <v>0</v>
      </c>
      <c r="AD212" s="32">
        <v>1</v>
      </c>
      <c r="AE212" s="32">
        <v>0</v>
      </c>
      <c r="AF212" s="32">
        <v>0</v>
      </c>
      <c r="AG212" s="32">
        <v>0</v>
      </c>
      <c r="AH212" s="32">
        <v>0</v>
      </c>
      <c r="AI212" s="32">
        <v>0</v>
      </c>
      <c r="AJ212" s="32">
        <v>0</v>
      </c>
      <c r="AK212" s="32">
        <v>0</v>
      </c>
      <c r="AL212" s="32">
        <v>0</v>
      </c>
      <c r="AM212" s="32">
        <v>0</v>
      </c>
      <c r="AN212" s="32">
        <v>0</v>
      </c>
      <c r="AO212" s="32">
        <v>0</v>
      </c>
      <c r="AP212" s="32">
        <v>1</v>
      </c>
      <c r="AQ212" s="32">
        <v>0</v>
      </c>
      <c r="AR212" s="32">
        <v>0</v>
      </c>
      <c r="AS212" s="32">
        <v>0</v>
      </c>
      <c r="AT212" s="32">
        <v>0</v>
      </c>
      <c r="AU212" s="32">
        <v>0</v>
      </c>
      <c r="AV212" s="32">
        <v>0</v>
      </c>
      <c r="AW212" s="32">
        <v>1</v>
      </c>
      <c r="AX212" s="32">
        <v>0</v>
      </c>
      <c r="AY212" s="32">
        <v>1</v>
      </c>
      <c r="AZ212" s="32">
        <v>0</v>
      </c>
      <c r="BA212" s="32">
        <v>0</v>
      </c>
      <c r="BB212" s="32">
        <v>0</v>
      </c>
      <c r="BC212" s="32">
        <v>0</v>
      </c>
      <c r="BD212" s="32">
        <v>0</v>
      </c>
      <c r="BE212" s="32">
        <v>0</v>
      </c>
      <c r="BF212" s="32">
        <v>0</v>
      </c>
      <c r="BG212" s="32">
        <v>0</v>
      </c>
      <c r="BH212" s="32">
        <v>0</v>
      </c>
      <c r="BI212" s="32">
        <v>0</v>
      </c>
      <c r="BJ212" s="32">
        <v>0</v>
      </c>
      <c r="BK212" s="32">
        <v>0</v>
      </c>
      <c r="BL212" s="32">
        <v>0</v>
      </c>
      <c r="BM212" s="32">
        <v>0</v>
      </c>
      <c r="BN212" s="32">
        <v>0</v>
      </c>
      <c r="BO212" s="32">
        <v>0</v>
      </c>
      <c r="BP212" s="32">
        <v>0</v>
      </c>
      <c r="BQ212" s="32">
        <v>0</v>
      </c>
      <c r="BR212" s="32">
        <v>0</v>
      </c>
      <c r="BS212" s="32">
        <v>0</v>
      </c>
      <c r="BT212" s="32">
        <v>0</v>
      </c>
      <c r="BU212" s="32">
        <v>1</v>
      </c>
      <c r="BV212" s="32">
        <v>0</v>
      </c>
      <c r="BW212" s="32">
        <v>0</v>
      </c>
      <c r="BX212" s="32">
        <v>0</v>
      </c>
      <c r="BY212" s="32">
        <v>1</v>
      </c>
      <c r="BZ212" s="32">
        <v>0</v>
      </c>
      <c r="CA212" s="32">
        <v>0</v>
      </c>
    </row>
    <row r="213" spans="1:79" ht="20.100000000000001" customHeight="1" x14ac:dyDescent="0.3">
      <c r="A213" s="5" t="s">
        <v>172</v>
      </c>
      <c r="B213" s="3" t="s">
        <v>786</v>
      </c>
      <c r="C213" s="3">
        <v>268</v>
      </c>
      <c r="D213" s="32">
        <v>0</v>
      </c>
      <c r="E213" s="32">
        <v>0</v>
      </c>
      <c r="F213" s="32">
        <v>0</v>
      </c>
      <c r="G213" s="32">
        <v>0</v>
      </c>
      <c r="H213" s="32">
        <v>0</v>
      </c>
      <c r="I213" s="32">
        <v>3</v>
      </c>
      <c r="J213" s="32">
        <v>0</v>
      </c>
      <c r="K213" s="32">
        <v>0</v>
      </c>
      <c r="L213" s="32">
        <v>3</v>
      </c>
      <c r="M213" s="32">
        <v>0</v>
      </c>
      <c r="N213" s="32">
        <v>0</v>
      </c>
      <c r="O213" s="32">
        <v>2</v>
      </c>
      <c r="P213" s="32">
        <v>0</v>
      </c>
      <c r="Q213" s="32">
        <v>1</v>
      </c>
      <c r="R213" s="32">
        <v>0</v>
      </c>
      <c r="S213" s="32">
        <v>0</v>
      </c>
      <c r="T213" s="32">
        <v>0</v>
      </c>
      <c r="U213" s="32">
        <v>0</v>
      </c>
      <c r="V213" s="32">
        <v>0</v>
      </c>
      <c r="W213" s="32">
        <v>3</v>
      </c>
      <c r="X213" s="32">
        <v>0</v>
      </c>
      <c r="Y213" s="32">
        <v>0</v>
      </c>
      <c r="Z213" s="32">
        <v>0</v>
      </c>
      <c r="AA213" s="32">
        <v>0</v>
      </c>
      <c r="AB213" s="32">
        <v>0</v>
      </c>
      <c r="AC213" s="32">
        <v>0</v>
      </c>
      <c r="AD213" s="32">
        <v>3</v>
      </c>
      <c r="AE213" s="32">
        <v>0</v>
      </c>
      <c r="AF213" s="32">
        <v>0</v>
      </c>
      <c r="AG213" s="32">
        <v>0</v>
      </c>
      <c r="AH213" s="32">
        <v>0</v>
      </c>
      <c r="AI213" s="32">
        <v>0</v>
      </c>
      <c r="AJ213" s="32">
        <v>0</v>
      </c>
      <c r="AK213" s="32">
        <v>0</v>
      </c>
      <c r="AL213" s="32">
        <v>0</v>
      </c>
      <c r="AM213" s="32">
        <v>0</v>
      </c>
      <c r="AN213" s="32">
        <v>0</v>
      </c>
      <c r="AO213" s="32">
        <v>0</v>
      </c>
      <c r="AP213" s="32">
        <v>2</v>
      </c>
      <c r="AQ213" s="32">
        <v>1</v>
      </c>
      <c r="AR213" s="32">
        <v>0</v>
      </c>
      <c r="AS213" s="32">
        <v>0</v>
      </c>
      <c r="AT213" s="32">
        <v>1</v>
      </c>
      <c r="AU213" s="32">
        <v>0</v>
      </c>
      <c r="AV213" s="32">
        <v>0</v>
      </c>
      <c r="AW213" s="32">
        <v>2</v>
      </c>
      <c r="AX213" s="32">
        <v>0</v>
      </c>
      <c r="AY213" s="32">
        <v>3</v>
      </c>
      <c r="AZ213" s="32">
        <v>0</v>
      </c>
      <c r="BA213" s="32">
        <v>0</v>
      </c>
      <c r="BB213" s="32">
        <v>0</v>
      </c>
      <c r="BC213" s="32">
        <v>1</v>
      </c>
      <c r="BD213" s="32">
        <v>0</v>
      </c>
      <c r="BE213" s="32">
        <v>0</v>
      </c>
      <c r="BF213" s="32">
        <v>1</v>
      </c>
      <c r="BG213" s="32">
        <v>0</v>
      </c>
      <c r="BH213" s="32">
        <v>0</v>
      </c>
      <c r="BI213" s="32">
        <v>0</v>
      </c>
      <c r="BJ213" s="32">
        <v>1</v>
      </c>
      <c r="BK213" s="32">
        <v>0</v>
      </c>
      <c r="BL213" s="32">
        <v>0</v>
      </c>
      <c r="BM213" s="32">
        <v>0</v>
      </c>
      <c r="BN213" s="32">
        <v>1</v>
      </c>
      <c r="BO213" s="32">
        <v>0</v>
      </c>
      <c r="BP213" s="32">
        <v>0</v>
      </c>
      <c r="BQ213" s="32">
        <v>0</v>
      </c>
      <c r="BR213" s="32">
        <v>1</v>
      </c>
      <c r="BS213" s="32">
        <v>1</v>
      </c>
      <c r="BT213" s="32">
        <v>0</v>
      </c>
      <c r="BU213" s="32">
        <v>3</v>
      </c>
      <c r="BV213" s="32">
        <v>0</v>
      </c>
      <c r="BW213" s="32">
        <v>0</v>
      </c>
      <c r="BX213" s="32">
        <v>1</v>
      </c>
      <c r="BY213" s="32">
        <v>3</v>
      </c>
      <c r="BZ213" s="32">
        <v>0</v>
      </c>
      <c r="CA213" s="32">
        <v>0</v>
      </c>
    </row>
    <row r="214" spans="1:79" ht="20.100000000000001" customHeight="1" x14ac:dyDescent="0.3">
      <c r="A214" s="5" t="s">
        <v>173</v>
      </c>
      <c r="B214" s="3" t="s">
        <v>787</v>
      </c>
      <c r="C214" s="3">
        <v>269</v>
      </c>
      <c r="D214" s="32">
        <v>0</v>
      </c>
      <c r="E214" s="32">
        <v>0</v>
      </c>
      <c r="F214" s="32">
        <v>0</v>
      </c>
      <c r="G214" s="32">
        <v>0</v>
      </c>
      <c r="H214" s="32">
        <v>0</v>
      </c>
      <c r="I214" s="32">
        <v>0</v>
      </c>
      <c r="J214" s="32">
        <v>0</v>
      </c>
      <c r="K214" s="32">
        <v>0</v>
      </c>
      <c r="L214" s="32">
        <v>0</v>
      </c>
      <c r="M214" s="32">
        <v>0</v>
      </c>
      <c r="N214" s="32">
        <v>0</v>
      </c>
      <c r="O214" s="32">
        <v>0</v>
      </c>
      <c r="P214" s="32">
        <v>0</v>
      </c>
      <c r="Q214" s="32">
        <v>0</v>
      </c>
      <c r="R214" s="32">
        <v>0</v>
      </c>
      <c r="S214" s="32">
        <v>0</v>
      </c>
      <c r="T214" s="32">
        <v>0</v>
      </c>
      <c r="U214" s="32">
        <v>0</v>
      </c>
      <c r="V214" s="32">
        <v>0</v>
      </c>
      <c r="W214" s="32">
        <v>0</v>
      </c>
      <c r="X214" s="32">
        <v>0</v>
      </c>
      <c r="Y214" s="32">
        <v>0</v>
      </c>
      <c r="Z214" s="32">
        <v>0</v>
      </c>
      <c r="AA214" s="32">
        <v>0</v>
      </c>
      <c r="AB214" s="32">
        <v>0</v>
      </c>
      <c r="AC214" s="32">
        <v>0</v>
      </c>
      <c r="AD214" s="32">
        <v>0</v>
      </c>
      <c r="AE214" s="32">
        <v>0</v>
      </c>
      <c r="AF214" s="32">
        <v>0</v>
      </c>
      <c r="AG214" s="32">
        <v>0</v>
      </c>
      <c r="AH214" s="32">
        <v>0</v>
      </c>
      <c r="AI214" s="32">
        <v>0</v>
      </c>
      <c r="AJ214" s="32">
        <v>0</v>
      </c>
      <c r="AK214" s="32">
        <v>0</v>
      </c>
      <c r="AL214" s="32">
        <v>0</v>
      </c>
      <c r="AM214" s="32">
        <v>0</v>
      </c>
      <c r="AN214" s="32">
        <v>0</v>
      </c>
      <c r="AO214" s="32">
        <v>0</v>
      </c>
      <c r="AP214" s="32">
        <v>0</v>
      </c>
      <c r="AQ214" s="32">
        <v>0</v>
      </c>
      <c r="AR214" s="32">
        <v>0</v>
      </c>
      <c r="AS214" s="32">
        <v>0</v>
      </c>
      <c r="AT214" s="32">
        <v>0</v>
      </c>
      <c r="AU214" s="32">
        <v>0</v>
      </c>
      <c r="AV214" s="32">
        <v>0</v>
      </c>
      <c r="AW214" s="32">
        <v>0</v>
      </c>
      <c r="AX214" s="32">
        <v>0</v>
      </c>
      <c r="AY214" s="32">
        <v>0</v>
      </c>
      <c r="AZ214" s="32">
        <v>0</v>
      </c>
      <c r="BA214" s="32">
        <v>0</v>
      </c>
      <c r="BB214" s="32">
        <v>0</v>
      </c>
      <c r="BC214" s="32">
        <v>0</v>
      </c>
      <c r="BD214" s="32">
        <v>0</v>
      </c>
      <c r="BE214" s="32">
        <v>0</v>
      </c>
      <c r="BF214" s="32">
        <v>0</v>
      </c>
      <c r="BG214" s="32">
        <v>0</v>
      </c>
      <c r="BH214" s="32">
        <v>0</v>
      </c>
      <c r="BI214" s="32">
        <v>0</v>
      </c>
      <c r="BJ214" s="32">
        <v>0</v>
      </c>
      <c r="BK214" s="32">
        <v>0</v>
      </c>
      <c r="BL214" s="32">
        <v>0</v>
      </c>
      <c r="BM214" s="32">
        <v>0</v>
      </c>
      <c r="BN214" s="32">
        <v>0</v>
      </c>
      <c r="BO214" s="32">
        <v>0</v>
      </c>
      <c r="BP214" s="32">
        <v>0</v>
      </c>
      <c r="BQ214" s="32">
        <v>0</v>
      </c>
      <c r="BR214" s="32">
        <v>0</v>
      </c>
      <c r="BS214" s="32">
        <v>0</v>
      </c>
      <c r="BT214" s="32">
        <v>0</v>
      </c>
      <c r="BU214" s="32">
        <v>0</v>
      </c>
      <c r="BV214" s="32">
        <v>0</v>
      </c>
      <c r="BW214" s="32">
        <v>0</v>
      </c>
      <c r="BX214" s="32">
        <v>0</v>
      </c>
      <c r="BY214" s="32">
        <v>0</v>
      </c>
      <c r="BZ214" s="32">
        <v>0</v>
      </c>
      <c r="CA214" s="32">
        <v>0</v>
      </c>
    </row>
    <row r="215" spans="1:79" ht="20.100000000000001" customHeight="1" x14ac:dyDescent="0.3">
      <c r="A215" s="5" t="s">
        <v>174</v>
      </c>
      <c r="B215" s="3" t="s">
        <v>788</v>
      </c>
      <c r="C215" s="3">
        <v>269.10000000000002</v>
      </c>
      <c r="D215" s="32">
        <v>0</v>
      </c>
      <c r="E215" s="32">
        <v>0</v>
      </c>
      <c r="F215" s="32">
        <v>0</v>
      </c>
      <c r="G215" s="32">
        <v>0</v>
      </c>
      <c r="H215" s="32">
        <v>0</v>
      </c>
      <c r="I215" s="32">
        <v>0</v>
      </c>
      <c r="J215" s="32">
        <v>0</v>
      </c>
      <c r="K215" s="32">
        <v>0</v>
      </c>
      <c r="L215" s="32">
        <v>0</v>
      </c>
      <c r="M215" s="32">
        <v>0</v>
      </c>
      <c r="N215" s="32">
        <v>0</v>
      </c>
      <c r="O215" s="32">
        <v>0</v>
      </c>
      <c r="P215" s="32">
        <v>0</v>
      </c>
      <c r="Q215" s="32">
        <v>0</v>
      </c>
      <c r="R215" s="32">
        <v>0</v>
      </c>
      <c r="S215" s="32">
        <v>0</v>
      </c>
      <c r="T215" s="32">
        <v>0</v>
      </c>
      <c r="U215" s="32">
        <v>0</v>
      </c>
      <c r="V215" s="32">
        <v>0</v>
      </c>
      <c r="W215" s="32">
        <v>0</v>
      </c>
      <c r="X215" s="32">
        <v>0</v>
      </c>
      <c r="Y215" s="32">
        <v>0</v>
      </c>
      <c r="Z215" s="32">
        <v>0</v>
      </c>
      <c r="AA215" s="32">
        <v>0</v>
      </c>
      <c r="AB215" s="32">
        <v>0</v>
      </c>
      <c r="AC215" s="32">
        <v>0</v>
      </c>
      <c r="AD215" s="32">
        <v>0</v>
      </c>
      <c r="AE215" s="32">
        <v>0</v>
      </c>
      <c r="AF215" s="32">
        <v>0</v>
      </c>
      <c r="AG215" s="32">
        <v>0</v>
      </c>
      <c r="AH215" s="32">
        <v>0</v>
      </c>
      <c r="AI215" s="32">
        <v>0</v>
      </c>
      <c r="AJ215" s="32">
        <v>0</v>
      </c>
      <c r="AK215" s="32">
        <v>0</v>
      </c>
      <c r="AL215" s="32">
        <v>0</v>
      </c>
      <c r="AM215" s="32">
        <v>0</v>
      </c>
      <c r="AN215" s="32">
        <v>0</v>
      </c>
      <c r="AO215" s="32">
        <v>0</v>
      </c>
      <c r="AP215" s="32">
        <v>0</v>
      </c>
      <c r="AQ215" s="32">
        <v>0</v>
      </c>
      <c r="AR215" s="32">
        <v>0</v>
      </c>
      <c r="AS215" s="32">
        <v>0</v>
      </c>
      <c r="AT215" s="32">
        <v>0</v>
      </c>
      <c r="AU215" s="32">
        <v>0</v>
      </c>
      <c r="AV215" s="32">
        <v>0</v>
      </c>
      <c r="AW215" s="32">
        <v>0</v>
      </c>
      <c r="AX215" s="32">
        <v>0</v>
      </c>
      <c r="AY215" s="32">
        <v>0</v>
      </c>
      <c r="AZ215" s="32">
        <v>0</v>
      </c>
      <c r="BA215" s="32">
        <v>0</v>
      </c>
      <c r="BB215" s="32">
        <v>0</v>
      </c>
      <c r="BC215" s="32">
        <v>0</v>
      </c>
      <c r="BD215" s="32">
        <v>0</v>
      </c>
      <c r="BE215" s="32">
        <v>0</v>
      </c>
      <c r="BF215" s="32">
        <v>0</v>
      </c>
      <c r="BG215" s="32">
        <v>0</v>
      </c>
      <c r="BH215" s="32">
        <v>0</v>
      </c>
      <c r="BI215" s="32">
        <v>0</v>
      </c>
      <c r="BJ215" s="32">
        <v>0</v>
      </c>
      <c r="BK215" s="32">
        <v>0</v>
      </c>
      <c r="BL215" s="32">
        <v>0</v>
      </c>
      <c r="BM215" s="32">
        <v>0</v>
      </c>
      <c r="BN215" s="32">
        <v>0</v>
      </c>
      <c r="BO215" s="32">
        <v>0</v>
      </c>
      <c r="BP215" s="32">
        <v>0</v>
      </c>
      <c r="BQ215" s="32">
        <v>0</v>
      </c>
      <c r="BR215" s="32">
        <v>0</v>
      </c>
      <c r="BS215" s="32">
        <v>0</v>
      </c>
      <c r="BT215" s="32">
        <v>0</v>
      </c>
      <c r="BU215" s="32">
        <v>0</v>
      </c>
      <c r="BV215" s="32">
        <v>0</v>
      </c>
      <c r="BW215" s="32">
        <v>0</v>
      </c>
      <c r="BX215" s="32">
        <v>0</v>
      </c>
      <c r="BY215" s="32">
        <v>0</v>
      </c>
      <c r="BZ215" s="32">
        <v>0</v>
      </c>
      <c r="CA215" s="32">
        <v>0</v>
      </c>
    </row>
    <row r="216" spans="1:79" ht="20.100000000000001" customHeight="1" x14ac:dyDescent="0.3">
      <c r="A216" s="5" t="s">
        <v>175</v>
      </c>
      <c r="B216" s="3" t="s">
        <v>789</v>
      </c>
      <c r="C216" s="3">
        <v>270</v>
      </c>
      <c r="D216" s="32">
        <v>0</v>
      </c>
      <c r="E216" s="32">
        <v>0</v>
      </c>
      <c r="F216" s="32">
        <v>0</v>
      </c>
      <c r="G216" s="32">
        <v>0</v>
      </c>
      <c r="H216" s="32">
        <v>0</v>
      </c>
      <c r="I216" s="32">
        <v>0</v>
      </c>
      <c r="J216" s="32">
        <v>0</v>
      </c>
      <c r="K216" s="32">
        <v>0</v>
      </c>
      <c r="L216" s="32">
        <v>0</v>
      </c>
      <c r="M216" s="32">
        <v>0</v>
      </c>
      <c r="N216" s="32">
        <v>0</v>
      </c>
      <c r="O216" s="32">
        <v>0</v>
      </c>
      <c r="P216" s="32">
        <v>0</v>
      </c>
      <c r="Q216" s="32">
        <v>0</v>
      </c>
      <c r="R216" s="32">
        <v>0</v>
      </c>
      <c r="S216" s="32">
        <v>0</v>
      </c>
      <c r="T216" s="32">
        <v>0</v>
      </c>
      <c r="U216" s="32">
        <v>0</v>
      </c>
      <c r="V216" s="32">
        <v>0</v>
      </c>
      <c r="W216" s="32">
        <v>0</v>
      </c>
      <c r="X216" s="32">
        <v>0</v>
      </c>
      <c r="Y216" s="32">
        <v>0</v>
      </c>
      <c r="Z216" s="32">
        <v>0</v>
      </c>
      <c r="AA216" s="32">
        <v>0</v>
      </c>
      <c r="AB216" s="32">
        <v>0</v>
      </c>
      <c r="AC216" s="32">
        <v>0</v>
      </c>
      <c r="AD216" s="32">
        <v>0</v>
      </c>
      <c r="AE216" s="32">
        <v>0</v>
      </c>
      <c r="AF216" s="32">
        <v>0</v>
      </c>
      <c r="AG216" s="32">
        <v>0</v>
      </c>
      <c r="AH216" s="32">
        <v>0</v>
      </c>
      <c r="AI216" s="32">
        <v>0</v>
      </c>
      <c r="AJ216" s="32">
        <v>0</v>
      </c>
      <c r="AK216" s="32">
        <v>0</v>
      </c>
      <c r="AL216" s="32">
        <v>0</v>
      </c>
      <c r="AM216" s="32">
        <v>0</v>
      </c>
      <c r="AN216" s="32">
        <v>0</v>
      </c>
      <c r="AO216" s="32">
        <v>0</v>
      </c>
      <c r="AP216" s="32">
        <v>0</v>
      </c>
      <c r="AQ216" s="32">
        <v>0</v>
      </c>
      <c r="AR216" s="32">
        <v>0</v>
      </c>
      <c r="AS216" s="32">
        <v>0</v>
      </c>
      <c r="AT216" s="32">
        <v>0</v>
      </c>
      <c r="AU216" s="32">
        <v>0</v>
      </c>
      <c r="AV216" s="32">
        <v>0</v>
      </c>
      <c r="AW216" s="32">
        <v>0</v>
      </c>
      <c r="AX216" s="32">
        <v>0</v>
      </c>
      <c r="AY216" s="32">
        <v>0</v>
      </c>
      <c r="AZ216" s="32">
        <v>0</v>
      </c>
      <c r="BA216" s="32">
        <v>0</v>
      </c>
      <c r="BB216" s="32">
        <v>0</v>
      </c>
      <c r="BC216" s="32">
        <v>0</v>
      </c>
      <c r="BD216" s="32">
        <v>0</v>
      </c>
      <c r="BE216" s="32">
        <v>0</v>
      </c>
      <c r="BF216" s="32">
        <v>0</v>
      </c>
      <c r="BG216" s="32">
        <v>0</v>
      </c>
      <c r="BH216" s="32">
        <v>0</v>
      </c>
      <c r="BI216" s="32">
        <v>0</v>
      </c>
      <c r="BJ216" s="32">
        <v>0</v>
      </c>
      <c r="BK216" s="32">
        <v>0</v>
      </c>
      <c r="BL216" s="32">
        <v>0</v>
      </c>
      <c r="BM216" s="32">
        <v>0</v>
      </c>
      <c r="BN216" s="32">
        <v>0</v>
      </c>
      <c r="BO216" s="32">
        <v>0</v>
      </c>
      <c r="BP216" s="32">
        <v>0</v>
      </c>
      <c r="BQ216" s="32">
        <v>0</v>
      </c>
      <c r="BR216" s="32">
        <v>0</v>
      </c>
      <c r="BS216" s="32">
        <v>0</v>
      </c>
      <c r="BT216" s="32">
        <v>0</v>
      </c>
      <c r="BU216" s="32">
        <v>0</v>
      </c>
      <c r="BV216" s="32">
        <v>0</v>
      </c>
      <c r="BW216" s="32">
        <v>0</v>
      </c>
      <c r="BX216" s="32">
        <v>0</v>
      </c>
      <c r="BY216" s="32">
        <v>0</v>
      </c>
      <c r="BZ216" s="32">
        <v>0</v>
      </c>
      <c r="CA216" s="32">
        <v>0</v>
      </c>
    </row>
    <row r="217" spans="1:79" ht="20.100000000000001" customHeight="1" x14ac:dyDescent="0.3">
      <c r="A217" s="5" t="s">
        <v>176</v>
      </c>
      <c r="B217" s="3" t="s">
        <v>790</v>
      </c>
      <c r="C217" s="3">
        <v>272</v>
      </c>
      <c r="D217" s="32">
        <v>0</v>
      </c>
      <c r="E217" s="32">
        <v>0</v>
      </c>
      <c r="F217" s="32">
        <v>0</v>
      </c>
      <c r="G217" s="32">
        <v>0</v>
      </c>
      <c r="H217" s="32">
        <v>0</v>
      </c>
      <c r="I217" s="32">
        <v>0</v>
      </c>
      <c r="J217" s="32">
        <v>0</v>
      </c>
      <c r="K217" s="32">
        <v>0</v>
      </c>
      <c r="L217" s="32">
        <v>0</v>
      </c>
      <c r="M217" s="32">
        <v>0</v>
      </c>
      <c r="N217" s="32">
        <v>0</v>
      </c>
      <c r="O217" s="32">
        <v>0</v>
      </c>
      <c r="P217" s="32">
        <v>0</v>
      </c>
      <c r="Q217" s="32">
        <v>0</v>
      </c>
      <c r="R217" s="32">
        <v>0</v>
      </c>
      <c r="S217" s="32">
        <v>0</v>
      </c>
      <c r="T217" s="32">
        <v>0</v>
      </c>
      <c r="U217" s="32">
        <v>0</v>
      </c>
      <c r="V217" s="32">
        <v>0</v>
      </c>
      <c r="W217" s="32">
        <v>0</v>
      </c>
      <c r="X217" s="32">
        <v>0</v>
      </c>
      <c r="Y217" s="32">
        <v>0</v>
      </c>
      <c r="Z217" s="32">
        <v>0</v>
      </c>
      <c r="AA217" s="32">
        <v>0</v>
      </c>
      <c r="AB217" s="32">
        <v>0</v>
      </c>
      <c r="AC217" s="32">
        <v>0</v>
      </c>
      <c r="AD217" s="32">
        <v>0</v>
      </c>
      <c r="AE217" s="32">
        <v>0</v>
      </c>
      <c r="AF217" s="32">
        <v>0</v>
      </c>
      <c r="AG217" s="32">
        <v>0</v>
      </c>
      <c r="AH217" s="32">
        <v>0</v>
      </c>
      <c r="AI217" s="32">
        <v>0</v>
      </c>
      <c r="AJ217" s="32">
        <v>0</v>
      </c>
      <c r="AK217" s="32">
        <v>0</v>
      </c>
      <c r="AL217" s="32">
        <v>0</v>
      </c>
      <c r="AM217" s="32">
        <v>0</v>
      </c>
      <c r="AN217" s="32">
        <v>0</v>
      </c>
      <c r="AO217" s="32">
        <v>0</v>
      </c>
      <c r="AP217" s="32">
        <v>0</v>
      </c>
      <c r="AQ217" s="32">
        <v>0</v>
      </c>
      <c r="AR217" s="32">
        <v>0</v>
      </c>
      <c r="AS217" s="32">
        <v>0</v>
      </c>
      <c r="AT217" s="32">
        <v>0</v>
      </c>
      <c r="AU217" s="32">
        <v>0</v>
      </c>
      <c r="AV217" s="32">
        <v>0</v>
      </c>
      <c r="AW217" s="32">
        <v>0</v>
      </c>
      <c r="AX217" s="32">
        <v>0</v>
      </c>
      <c r="AY217" s="32">
        <v>0</v>
      </c>
      <c r="AZ217" s="32">
        <v>0</v>
      </c>
      <c r="BA217" s="32">
        <v>0</v>
      </c>
      <c r="BB217" s="32">
        <v>0</v>
      </c>
      <c r="BC217" s="32">
        <v>0</v>
      </c>
      <c r="BD217" s="32">
        <v>0</v>
      </c>
      <c r="BE217" s="32">
        <v>0</v>
      </c>
      <c r="BF217" s="32">
        <v>0</v>
      </c>
      <c r="BG217" s="32">
        <v>0</v>
      </c>
      <c r="BH217" s="32">
        <v>0</v>
      </c>
      <c r="BI217" s="32">
        <v>0</v>
      </c>
      <c r="BJ217" s="32">
        <v>0</v>
      </c>
      <c r="BK217" s="32">
        <v>0</v>
      </c>
      <c r="BL217" s="32">
        <v>0</v>
      </c>
      <c r="BM217" s="32">
        <v>0</v>
      </c>
      <c r="BN217" s="32">
        <v>0</v>
      </c>
      <c r="BO217" s="32">
        <v>0</v>
      </c>
      <c r="BP217" s="32">
        <v>0</v>
      </c>
      <c r="BQ217" s="32">
        <v>0</v>
      </c>
      <c r="BR217" s="32">
        <v>0</v>
      </c>
      <c r="BS217" s="32">
        <v>0</v>
      </c>
      <c r="BT217" s="32">
        <v>0</v>
      </c>
      <c r="BU217" s="32">
        <v>0</v>
      </c>
      <c r="BV217" s="32">
        <v>0</v>
      </c>
      <c r="BW217" s="32">
        <v>0</v>
      </c>
      <c r="BX217" s="32">
        <v>0</v>
      </c>
      <c r="BY217" s="32">
        <v>0</v>
      </c>
      <c r="BZ217" s="32">
        <v>0</v>
      </c>
      <c r="CA217" s="32">
        <v>0</v>
      </c>
    </row>
    <row r="218" spans="1:79" ht="20.100000000000001" customHeight="1" x14ac:dyDescent="0.3">
      <c r="A218" s="5" t="s">
        <v>177</v>
      </c>
      <c r="B218" s="3" t="s">
        <v>791</v>
      </c>
      <c r="C218" s="3">
        <v>273</v>
      </c>
      <c r="D218" s="32">
        <v>0</v>
      </c>
      <c r="E218" s="32">
        <v>1</v>
      </c>
      <c r="F218" s="32">
        <v>1</v>
      </c>
      <c r="G218" s="32">
        <v>0</v>
      </c>
      <c r="H218" s="32">
        <v>0</v>
      </c>
      <c r="I218" s="32">
        <v>2</v>
      </c>
      <c r="J218" s="32">
        <v>0</v>
      </c>
      <c r="K218" s="32">
        <v>0</v>
      </c>
      <c r="L218" s="32">
        <v>2</v>
      </c>
      <c r="M218" s="32">
        <v>0</v>
      </c>
      <c r="N218" s="32">
        <v>0</v>
      </c>
      <c r="O218" s="32">
        <v>1</v>
      </c>
      <c r="P218" s="32">
        <v>0</v>
      </c>
      <c r="Q218" s="32">
        <v>0</v>
      </c>
      <c r="R218" s="32">
        <v>0</v>
      </c>
      <c r="S218" s="32">
        <v>0</v>
      </c>
      <c r="T218" s="32">
        <v>0</v>
      </c>
      <c r="U218" s="32">
        <v>0</v>
      </c>
      <c r="V218" s="32">
        <v>0</v>
      </c>
      <c r="W218" s="32">
        <v>1</v>
      </c>
      <c r="X218" s="32">
        <v>0</v>
      </c>
      <c r="Y218" s="32">
        <v>1</v>
      </c>
      <c r="Z218" s="32">
        <v>0</v>
      </c>
      <c r="AA218" s="32">
        <v>0</v>
      </c>
      <c r="AB218" s="32">
        <v>0</v>
      </c>
      <c r="AC218" s="32">
        <v>0</v>
      </c>
      <c r="AD218" s="32">
        <v>1</v>
      </c>
      <c r="AE218" s="32">
        <v>0</v>
      </c>
      <c r="AF218" s="32">
        <v>0</v>
      </c>
      <c r="AG218" s="32">
        <v>0</v>
      </c>
      <c r="AH218" s="32">
        <v>0</v>
      </c>
      <c r="AI218" s="32">
        <v>0</v>
      </c>
      <c r="AJ218" s="32">
        <v>0</v>
      </c>
      <c r="AK218" s="32">
        <v>0</v>
      </c>
      <c r="AL218" s="32">
        <v>0</v>
      </c>
      <c r="AM218" s="32">
        <v>0</v>
      </c>
      <c r="AN218" s="32">
        <v>0</v>
      </c>
      <c r="AO218" s="32">
        <v>0</v>
      </c>
      <c r="AP218" s="32">
        <v>1</v>
      </c>
      <c r="AQ218" s="32">
        <v>1</v>
      </c>
      <c r="AR218" s="32">
        <v>0</v>
      </c>
      <c r="AS218" s="32">
        <v>1</v>
      </c>
      <c r="AT218" s="32">
        <v>0</v>
      </c>
      <c r="AU218" s="32">
        <v>0</v>
      </c>
      <c r="AV218" s="32">
        <v>0</v>
      </c>
      <c r="AW218" s="32">
        <v>1</v>
      </c>
      <c r="AX218" s="32">
        <v>0</v>
      </c>
      <c r="AY218" s="32">
        <v>1</v>
      </c>
      <c r="AZ218" s="32">
        <v>0</v>
      </c>
      <c r="BA218" s="32">
        <v>1</v>
      </c>
      <c r="BB218" s="32">
        <v>1</v>
      </c>
      <c r="BC218" s="32">
        <v>0</v>
      </c>
      <c r="BD218" s="32">
        <v>0</v>
      </c>
      <c r="BE218" s="32">
        <v>0</v>
      </c>
      <c r="BF218" s="32">
        <v>0</v>
      </c>
      <c r="BG218" s="32">
        <v>0</v>
      </c>
      <c r="BH218" s="32">
        <v>0</v>
      </c>
      <c r="BI218" s="32">
        <v>0</v>
      </c>
      <c r="BJ218" s="32">
        <v>0</v>
      </c>
      <c r="BK218" s="32">
        <v>0</v>
      </c>
      <c r="BL218" s="32">
        <v>0</v>
      </c>
      <c r="BM218" s="32">
        <v>0</v>
      </c>
      <c r="BN218" s="32">
        <v>0</v>
      </c>
      <c r="BO218" s="32">
        <v>0</v>
      </c>
      <c r="BP218" s="32">
        <v>0</v>
      </c>
      <c r="BQ218" s="32">
        <v>0</v>
      </c>
      <c r="BR218" s="32">
        <v>0</v>
      </c>
      <c r="BS218" s="32">
        <v>0</v>
      </c>
      <c r="BT218" s="32">
        <v>0</v>
      </c>
      <c r="BU218" s="32">
        <v>3</v>
      </c>
      <c r="BV218" s="32">
        <v>0</v>
      </c>
      <c r="BW218" s="32">
        <v>0</v>
      </c>
      <c r="BX218" s="32">
        <v>0</v>
      </c>
      <c r="BY218" s="32">
        <v>2</v>
      </c>
      <c r="BZ218" s="32">
        <v>0</v>
      </c>
      <c r="CA218" s="32">
        <v>0</v>
      </c>
    </row>
    <row r="219" spans="1:79" ht="20.100000000000001" customHeight="1" x14ac:dyDescent="0.3">
      <c r="A219" s="5" t="s">
        <v>178</v>
      </c>
      <c r="B219" s="3" t="s">
        <v>792</v>
      </c>
      <c r="C219" s="3">
        <v>274</v>
      </c>
      <c r="D219" s="32">
        <v>0</v>
      </c>
      <c r="E219" s="32">
        <v>0</v>
      </c>
      <c r="F219" s="32">
        <v>0</v>
      </c>
      <c r="G219" s="32">
        <v>0</v>
      </c>
      <c r="H219" s="32">
        <v>0</v>
      </c>
      <c r="I219" s="32">
        <v>0</v>
      </c>
      <c r="J219" s="32">
        <v>0</v>
      </c>
      <c r="K219" s="32">
        <v>0</v>
      </c>
      <c r="L219" s="32">
        <v>0</v>
      </c>
      <c r="M219" s="32">
        <v>0</v>
      </c>
      <c r="N219" s="32">
        <v>0</v>
      </c>
      <c r="O219" s="32">
        <v>0</v>
      </c>
      <c r="P219" s="32">
        <v>0</v>
      </c>
      <c r="Q219" s="32">
        <v>0</v>
      </c>
      <c r="R219" s="32">
        <v>0</v>
      </c>
      <c r="S219" s="32">
        <v>0</v>
      </c>
      <c r="T219" s="32">
        <v>0</v>
      </c>
      <c r="U219" s="32">
        <v>0</v>
      </c>
      <c r="V219" s="32">
        <v>0</v>
      </c>
      <c r="W219" s="32">
        <v>0</v>
      </c>
      <c r="X219" s="32">
        <v>0</v>
      </c>
      <c r="Y219" s="32">
        <v>0</v>
      </c>
      <c r="Z219" s="32">
        <v>0</v>
      </c>
      <c r="AA219" s="32">
        <v>0</v>
      </c>
      <c r="AB219" s="32">
        <v>0</v>
      </c>
      <c r="AC219" s="32">
        <v>0</v>
      </c>
      <c r="AD219" s="32">
        <v>0</v>
      </c>
      <c r="AE219" s="32">
        <v>0</v>
      </c>
      <c r="AF219" s="32">
        <v>0</v>
      </c>
      <c r="AG219" s="32">
        <v>0</v>
      </c>
      <c r="AH219" s="32">
        <v>0</v>
      </c>
      <c r="AI219" s="32">
        <v>0</v>
      </c>
      <c r="AJ219" s="32">
        <v>0</v>
      </c>
      <c r="AK219" s="32">
        <v>0</v>
      </c>
      <c r="AL219" s="32">
        <v>0</v>
      </c>
      <c r="AM219" s="32">
        <v>0</v>
      </c>
      <c r="AN219" s="32">
        <v>0</v>
      </c>
      <c r="AO219" s="32">
        <v>0</v>
      </c>
      <c r="AP219" s="32">
        <v>0</v>
      </c>
      <c r="AQ219" s="32">
        <v>0</v>
      </c>
      <c r="AR219" s="32">
        <v>0</v>
      </c>
      <c r="AS219" s="32">
        <v>0</v>
      </c>
      <c r="AT219" s="32">
        <v>0</v>
      </c>
      <c r="AU219" s="32">
        <v>0</v>
      </c>
      <c r="AV219" s="32">
        <v>0</v>
      </c>
      <c r="AW219" s="32">
        <v>0</v>
      </c>
      <c r="AX219" s="32">
        <v>0</v>
      </c>
      <c r="AY219" s="32">
        <v>0</v>
      </c>
      <c r="AZ219" s="32">
        <v>0</v>
      </c>
      <c r="BA219" s="32">
        <v>0</v>
      </c>
      <c r="BB219" s="32">
        <v>0</v>
      </c>
      <c r="BC219" s="32">
        <v>0</v>
      </c>
      <c r="BD219" s="32">
        <v>0</v>
      </c>
      <c r="BE219" s="32">
        <v>0</v>
      </c>
      <c r="BF219" s="32">
        <v>0</v>
      </c>
      <c r="BG219" s="32">
        <v>0</v>
      </c>
      <c r="BH219" s="32">
        <v>0</v>
      </c>
      <c r="BI219" s="32">
        <v>0</v>
      </c>
      <c r="BJ219" s="32">
        <v>0</v>
      </c>
      <c r="BK219" s="32">
        <v>0</v>
      </c>
      <c r="BL219" s="32">
        <v>0</v>
      </c>
      <c r="BM219" s="32">
        <v>0</v>
      </c>
      <c r="BN219" s="32">
        <v>0</v>
      </c>
      <c r="BO219" s="32">
        <v>0</v>
      </c>
      <c r="BP219" s="32">
        <v>0</v>
      </c>
      <c r="BQ219" s="32">
        <v>0</v>
      </c>
      <c r="BR219" s="32">
        <v>0</v>
      </c>
      <c r="BS219" s="32">
        <v>0</v>
      </c>
      <c r="BT219" s="32">
        <v>0</v>
      </c>
      <c r="BU219" s="32">
        <v>0</v>
      </c>
      <c r="BV219" s="32">
        <v>0</v>
      </c>
      <c r="BW219" s="32">
        <v>0</v>
      </c>
      <c r="BX219" s="32">
        <v>0</v>
      </c>
      <c r="BY219" s="32">
        <v>0</v>
      </c>
      <c r="BZ219" s="32">
        <v>0</v>
      </c>
      <c r="CA219" s="32">
        <v>0</v>
      </c>
    </row>
    <row r="220" spans="1:79" ht="20.100000000000001" customHeight="1" x14ac:dyDescent="0.3">
      <c r="A220" s="5" t="s">
        <v>179</v>
      </c>
      <c r="B220" s="3" t="s">
        <v>793</v>
      </c>
      <c r="C220" s="3">
        <v>275</v>
      </c>
      <c r="D220" s="32">
        <v>0</v>
      </c>
      <c r="E220" s="32">
        <v>0</v>
      </c>
      <c r="F220" s="32">
        <v>0</v>
      </c>
      <c r="G220" s="32">
        <v>0</v>
      </c>
      <c r="H220" s="32">
        <v>0</v>
      </c>
      <c r="I220" s="32">
        <v>0</v>
      </c>
      <c r="J220" s="32">
        <v>0</v>
      </c>
      <c r="K220" s="32">
        <v>0</v>
      </c>
      <c r="L220" s="32">
        <v>0</v>
      </c>
      <c r="M220" s="32">
        <v>0</v>
      </c>
      <c r="N220" s="32">
        <v>0</v>
      </c>
      <c r="O220" s="32">
        <v>0</v>
      </c>
      <c r="P220" s="32">
        <v>0</v>
      </c>
      <c r="Q220" s="32">
        <v>0</v>
      </c>
      <c r="R220" s="32">
        <v>0</v>
      </c>
      <c r="S220" s="32">
        <v>0</v>
      </c>
      <c r="T220" s="32">
        <v>0</v>
      </c>
      <c r="U220" s="32">
        <v>0</v>
      </c>
      <c r="V220" s="32">
        <v>0</v>
      </c>
      <c r="W220" s="32">
        <v>0</v>
      </c>
      <c r="X220" s="32">
        <v>0</v>
      </c>
      <c r="Y220" s="32">
        <v>0</v>
      </c>
      <c r="Z220" s="32">
        <v>0</v>
      </c>
      <c r="AA220" s="32">
        <v>0</v>
      </c>
      <c r="AB220" s="32">
        <v>0</v>
      </c>
      <c r="AC220" s="32">
        <v>0</v>
      </c>
      <c r="AD220" s="32">
        <v>0</v>
      </c>
      <c r="AE220" s="32">
        <v>0</v>
      </c>
      <c r="AF220" s="32">
        <v>0</v>
      </c>
      <c r="AG220" s="32">
        <v>0</v>
      </c>
      <c r="AH220" s="32">
        <v>0</v>
      </c>
      <c r="AI220" s="32">
        <v>0</v>
      </c>
      <c r="AJ220" s="32">
        <v>0</v>
      </c>
      <c r="AK220" s="32">
        <v>0</v>
      </c>
      <c r="AL220" s="32">
        <v>0</v>
      </c>
      <c r="AM220" s="32">
        <v>0</v>
      </c>
      <c r="AN220" s="32">
        <v>0</v>
      </c>
      <c r="AO220" s="32">
        <v>0</v>
      </c>
      <c r="AP220" s="32">
        <v>0</v>
      </c>
      <c r="AQ220" s="32">
        <v>0</v>
      </c>
      <c r="AR220" s="32">
        <v>0</v>
      </c>
      <c r="AS220" s="32">
        <v>0</v>
      </c>
      <c r="AT220" s="32">
        <v>0</v>
      </c>
      <c r="AU220" s="32">
        <v>0</v>
      </c>
      <c r="AV220" s="32">
        <v>0</v>
      </c>
      <c r="AW220" s="32">
        <v>0</v>
      </c>
      <c r="AX220" s="32">
        <v>0</v>
      </c>
      <c r="AY220" s="32">
        <v>0</v>
      </c>
      <c r="AZ220" s="32">
        <v>0</v>
      </c>
      <c r="BA220" s="32">
        <v>0</v>
      </c>
      <c r="BB220" s="32">
        <v>0</v>
      </c>
      <c r="BC220" s="32">
        <v>0</v>
      </c>
      <c r="BD220" s="32">
        <v>0</v>
      </c>
      <c r="BE220" s="32">
        <v>0</v>
      </c>
      <c r="BF220" s="32">
        <v>0</v>
      </c>
      <c r="BG220" s="32">
        <v>0</v>
      </c>
      <c r="BH220" s="32">
        <v>0</v>
      </c>
      <c r="BI220" s="32">
        <v>0</v>
      </c>
      <c r="BJ220" s="32">
        <v>0</v>
      </c>
      <c r="BK220" s="32">
        <v>0</v>
      </c>
      <c r="BL220" s="32">
        <v>0</v>
      </c>
      <c r="BM220" s="32">
        <v>0</v>
      </c>
      <c r="BN220" s="32">
        <v>0</v>
      </c>
      <c r="BO220" s="32">
        <v>0</v>
      </c>
      <c r="BP220" s="32">
        <v>0</v>
      </c>
      <c r="BQ220" s="32">
        <v>0</v>
      </c>
      <c r="BR220" s="32">
        <v>0</v>
      </c>
      <c r="BS220" s="32">
        <v>0</v>
      </c>
      <c r="BT220" s="32">
        <v>0</v>
      </c>
      <c r="BU220" s="32">
        <v>0</v>
      </c>
      <c r="BV220" s="32">
        <v>0</v>
      </c>
      <c r="BW220" s="32">
        <v>0</v>
      </c>
      <c r="BX220" s="32">
        <v>0</v>
      </c>
      <c r="BY220" s="32">
        <v>0</v>
      </c>
      <c r="BZ220" s="32">
        <v>0</v>
      </c>
      <c r="CA220" s="32">
        <v>0</v>
      </c>
    </row>
    <row r="221" spans="1:79" ht="20.100000000000001" customHeight="1" x14ac:dyDescent="0.3">
      <c r="A221" s="5" t="s">
        <v>180</v>
      </c>
      <c r="B221" s="3" t="s">
        <v>590</v>
      </c>
      <c r="C221" s="3">
        <v>276</v>
      </c>
      <c r="D221" s="32">
        <v>0</v>
      </c>
      <c r="E221" s="32">
        <v>0</v>
      </c>
      <c r="F221" s="32">
        <v>0</v>
      </c>
      <c r="G221" s="32">
        <v>0</v>
      </c>
      <c r="H221" s="32">
        <v>0</v>
      </c>
      <c r="I221" s="32">
        <v>0</v>
      </c>
      <c r="J221" s="32">
        <v>0</v>
      </c>
      <c r="K221" s="32">
        <v>0</v>
      </c>
      <c r="L221" s="32">
        <v>0</v>
      </c>
      <c r="M221" s="32">
        <v>0</v>
      </c>
      <c r="N221" s="32">
        <v>0</v>
      </c>
      <c r="O221" s="32">
        <v>0</v>
      </c>
      <c r="P221" s="32">
        <v>0</v>
      </c>
      <c r="Q221" s="32">
        <v>0</v>
      </c>
      <c r="R221" s="32">
        <v>0</v>
      </c>
      <c r="S221" s="32">
        <v>0</v>
      </c>
      <c r="T221" s="32">
        <v>0</v>
      </c>
      <c r="U221" s="32">
        <v>0</v>
      </c>
      <c r="V221" s="32">
        <v>0</v>
      </c>
      <c r="W221" s="32">
        <v>0</v>
      </c>
      <c r="X221" s="32">
        <v>0</v>
      </c>
      <c r="Y221" s="32">
        <v>0</v>
      </c>
      <c r="Z221" s="32">
        <v>0</v>
      </c>
      <c r="AA221" s="32">
        <v>0</v>
      </c>
      <c r="AB221" s="32">
        <v>0</v>
      </c>
      <c r="AC221" s="32">
        <v>0</v>
      </c>
      <c r="AD221" s="32">
        <v>0</v>
      </c>
      <c r="AE221" s="32">
        <v>0</v>
      </c>
      <c r="AF221" s="32">
        <v>0</v>
      </c>
      <c r="AG221" s="32">
        <v>0</v>
      </c>
      <c r="AH221" s="32">
        <v>0</v>
      </c>
      <c r="AI221" s="32">
        <v>0</v>
      </c>
      <c r="AJ221" s="32">
        <v>0</v>
      </c>
      <c r="AK221" s="32">
        <v>0</v>
      </c>
      <c r="AL221" s="32">
        <v>0</v>
      </c>
      <c r="AM221" s="32">
        <v>0</v>
      </c>
      <c r="AN221" s="32">
        <v>0</v>
      </c>
      <c r="AO221" s="32">
        <v>0</v>
      </c>
      <c r="AP221" s="32">
        <v>0</v>
      </c>
      <c r="AQ221" s="32">
        <v>0</v>
      </c>
      <c r="AR221" s="32">
        <v>0</v>
      </c>
      <c r="AS221" s="32">
        <v>0</v>
      </c>
      <c r="AT221" s="32">
        <v>0</v>
      </c>
      <c r="AU221" s="32">
        <v>0</v>
      </c>
      <c r="AV221" s="32">
        <v>0</v>
      </c>
      <c r="AW221" s="32">
        <v>0</v>
      </c>
      <c r="AX221" s="32">
        <v>0</v>
      </c>
      <c r="AY221" s="32">
        <v>0</v>
      </c>
      <c r="AZ221" s="32">
        <v>0</v>
      </c>
      <c r="BA221" s="32">
        <v>0</v>
      </c>
      <c r="BB221" s="32">
        <v>0</v>
      </c>
      <c r="BC221" s="32">
        <v>0</v>
      </c>
      <c r="BD221" s="32">
        <v>0</v>
      </c>
      <c r="BE221" s="32">
        <v>0</v>
      </c>
      <c r="BF221" s="32">
        <v>0</v>
      </c>
      <c r="BG221" s="32">
        <v>0</v>
      </c>
      <c r="BH221" s="32">
        <v>0</v>
      </c>
      <c r="BI221" s="32">
        <v>0</v>
      </c>
      <c r="BJ221" s="32">
        <v>0</v>
      </c>
      <c r="BK221" s="32">
        <v>0</v>
      </c>
      <c r="BL221" s="32">
        <v>0</v>
      </c>
      <c r="BM221" s="32">
        <v>0</v>
      </c>
      <c r="BN221" s="32">
        <v>0</v>
      </c>
      <c r="BO221" s="32">
        <v>0</v>
      </c>
      <c r="BP221" s="32">
        <v>0</v>
      </c>
      <c r="BQ221" s="32">
        <v>0</v>
      </c>
      <c r="BR221" s="32">
        <v>0</v>
      </c>
      <c r="BS221" s="32">
        <v>0</v>
      </c>
      <c r="BT221" s="32">
        <v>0</v>
      </c>
      <c r="BU221" s="32">
        <v>0</v>
      </c>
      <c r="BV221" s="32">
        <v>0</v>
      </c>
      <c r="BW221" s="32">
        <v>0</v>
      </c>
      <c r="BX221" s="32">
        <v>0</v>
      </c>
      <c r="BY221" s="32">
        <v>0</v>
      </c>
      <c r="BZ221" s="32">
        <v>0</v>
      </c>
      <c r="CA221" s="32">
        <v>0</v>
      </c>
    </row>
    <row r="222" spans="1:79" ht="20.100000000000001" customHeight="1" x14ac:dyDescent="0.3">
      <c r="A222" s="5" t="s">
        <v>181</v>
      </c>
      <c r="B222" s="3" t="s">
        <v>346</v>
      </c>
      <c r="C222" s="3">
        <v>277</v>
      </c>
      <c r="D222" s="32">
        <v>0</v>
      </c>
      <c r="E222" s="32">
        <v>0</v>
      </c>
      <c r="F222" s="32">
        <v>0</v>
      </c>
      <c r="G222" s="32">
        <v>0</v>
      </c>
      <c r="H222" s="32">
        <v>0</v>
      </c>
      <c r="I222" s="32">
        <v>0</v>
      </c>
      <c r="J222" s="32">
        <v>0</v>
      </c>
      <c r="K222" s="32">
        <v>0</v>
      </c>
      <c r="L222" s="32">
        <v>0</v>
      </c>
      <c r="M222" s="32">
        <v>0</v>
      </c>
      <c r="N222" s="32">
        <v>0</v>
      </c>
      <c r="O222" s="32">
        <v>0</v>
      </c>
      <c r="P222" s="32">
        <v>0</v>
      </c>
      <c r="Q222" s="32">
        <v>0</v>
      </c>
      <c r="R222" s="32">
        <v>0</v>
      </c>
      <c r="S222" s="32">
        <v>0</v>
      </c>
      <c r="T222" s="32">
        <v>0</v>
      </c>
      <c r="U222" s="32">
        <v>0</v>
      </c>
      <c r="V222" s="32">
        <v>0</v>
      </c>
      <c r="W222" s="32">
        <v>0</v>
      </c>
      <c r="X222" s="32">
        <v>0</v>
      </c>
      <c r="Y222" s="32">
        <v>0</v>
      </c>
      <c r="Z222" s="32">
        <v>0</v>
      </c>
      <c r="AA222" s="32">
        <v>0</v>
      </c>
      <c r="AB222" s="32">
        <v>0</v>
      </c>
      <c r="AC222" s="32">
        <v>0</v>
      </c>
      <c r="AD222" s="32">
        <v>0</v>
      </c>
      <c r="AE222" s="32">
        <v>0</v>
      </c>
      <c r="AF222" s="32">
        <v>0</v>
      </c>
      <c r="AG222" s="32">
        <v>0</v>
      </c>
      <c r="AH222" s="32">
        <v>0</v>
      </c>
      <c r="AI222" s="32">
        <v>0</v>
      </c>
      <c r="AJ222" s="32">
        <v>0</v>
      </c>
      <c r="AK222" s="32">
        <v>0</v>
      </c>
      <c r="AL222" s="32">
        <v>0</v>
      </c>
      <c r="AM222" s="32">
        <v>0</v>
      </c>
      <c r="AN222" s="32">
        <v>0</v>
      </c>
      <c r="AO222" s="32">
        <v>0</v>
      </c>
      <c r="AP222" s="32">
        <v>0</v>
      </c>
      <c r="AQ222" s="32">
        <v>0</v>
      </c>
      <c r="AR222" s="32">
        <v>0</v>
      </c>
      <c r="AS222" s="32">
        <v>0</v>
      </c>
      <c r="AT222" s="32">
        <v>0</v>
      </c>
      <c r="AU222" s="32">
        <v>0</v>
      </c>
      <c r="AV222" s="32">
        <v>0</v>
      </c>
      <c r="AW222" s="32">
        <v>0</v>
      </c>
      <c r="AX222" s="32">
        <v>0</v>
      </c>
      <c r="AY222" s="32">
        <v>0</v>
      </c>
      <c r="AZ222" s="32">
        <v>0</v>
      </c>
      <c r="BA222" s="32">
        <v>0</v>
      </c>
      <c r="BB222" s="32">
        <v>0</v>
      </c>
      <c r="BC222" s="32">
        <v>0</v>
      </c>
      <c r="BD222" s="32">
        <v>0</v>
      </c>
      <c r="BE222" s="32">
        <v>0</v>
      </c>
      <c r="BF222" s="32">
        <v>0</v>
      </c>
      <c r="BG222" s="32">
        <v>0</v>
      </c>
      <c r="BH222" s="32">
        <v>0</v>
      </c>
      <c r="BI222" s="32">
        <v>0</v>
      </c>
      <c r="BJ222" s="32">
        <v>0</v>
      </c>
      <c r="BK222" s="32">
        <v>0</v>
      </c>
      <c r="BL222" s="32">
        <v>0</v>
      </c>
      <c r="BM222" s="32">
        <v>0</v>
      </c>
      <c r="BN222" s="32">
        <v>0</v>
      </c>
      <c r="BO222" s="32">
        <v>0</v>
      </c>
      <c r="BP222" s="32">
        <v>0</v>
      </c>
      <c r="BQ222" s="32">
        <v>0</v>
      </c>
      <c r="BR222" s="32">
        <v>0</v>
      </c>
      <c r="BS222" s="32">
        <v>0</v>
      </c>
      <c r="BT222" s="32">
        <v>0</v>
      </c>
      <c r="BU222" s="32">
        <v>0</v>
      </c>
      <c r="BV222" s="32">
        <v>0</v>
      </c>
      <c r="BW222" s="32">
        <v>0</v>
      </c>
      <c r="BX222" s="32">
        <v>0</v>
      </c>
      <c r="BY222" s="32">
        <v>0</v>
      </c>
      <c r="BZ222" s="32">
        <v>0</v>
      </c>
      <c r="CA222" s="32">
        <v>0</v>
      </c>
    </row>
    <row r="223" spans="1:79" ht="20.100000000000001" customHeight="1" x14ac:dyDescent="0.3">
      <c r="A223" s="5" t="s">
        <v>182</v>
      </c>
      <c r="B223" s="3" t="s">
        <v>591</v>
      </c>
      <c r="C223" s="3">
        <v>278</v>
      </c>
      <c r="D223" s="32">
        <v>0</v>
      </c>
      <c r="E223" s="32">
        <v>0</v>
      </c>
      <c r="F223" s="32">
        <v>0</v>
      </c>
      <c r="G223" s="32">
        <v>0</v>
      </c>
      <c r="H223" s="32">
        <v>0</v>
      </c>
      <c r="I223" s="32">
        <v>0</v>
      </c>
      <c r="J223" s="32">
        <v>0</v>
      </c>
      <c r="K223" s="32">
        <v>0</v>
      </c>
      <c r="L223" s="32">
        <v>0</v>
      </c>
      <c r="M223" s="32">
        <v>0</v>
      </c>
      <c r="N223" s="32">
        <v>0</v>
      </c>
      <c r="O223" s="32">
        <v>0</v>
      </c>
      <c r="P223" s="32">
        <v>0</v>
      </c>
      <c r="Q223" s="32">
        <v>0</v>
      </c>
      <c r="R223" s="32">
        <v>0</v>
      </c>
      <c r="S223" s="32">
        <v>0</v>
      </c>
      <c r="T223" s="32">
        <v>0</v>
      </c>
      <c r="U223" s="32">
        <v>0</v>
      </c>
      <c r="V223" s="32">
        <v>0</v>
      </c>
      <c r="W223" s="32">
        <v>0</v>
      </c>
      <c r="X223" s="32">
        <v>0</v>
      </c>
      <c r="Y223" s="32">
        <v>0</v>
      </c>
      <c r="Z223" s="32">
        <v>0</v>
      </c>
      <c r="AA223" s="32">
        <v>0</v>
      </c>
      <c r="AB223" s="32">
        <v>0</v>
      </c>
      <c r="AC223" s="32">
        <v>0</v>
      </c>
      <c r="AD223" s="32">
        <v>0</v>
      </c>
      <c r="AE223" s="32">
        <v>0</v>
      </c>
      <c r="AF223" s="32">
        <v>0</v>
      </c>
      <c r="AG223" s="32">
        <v>0</v>
      </c>
      <c r="AH223" s="32">
        <v>0</v>
      </c>
      <c r="AI223" s="32">
        <v>0</v>
      </c>
      <c r="AJ223" s="32">
        <v>0</v>
      </c>
      <c r="AK223" s="32">
        <v>0</v>
      </c>
      <c r="AL223" s="32">
        <v>0</v>
      </c>
      <c r="AM223" s="32">
        <v>0</v>
      </c>
      <c r="AN223" s="32">
        <v>0</v>
      </c>
      <c r="AO223" s="32">
        <v>0</v>
      </c>
      <c r="AP223" s="32">
        <v>0</v>
      </c>
      <c r="AQ223" s="32">
        <v>0</v>
      </c>
      <c r="AR223" s="32">
        <v>0</v>
      </c>
      <c r="AS223" s="32">
        <v>0</v>
      </c>
      <c r="AT223" s="32">
        <v>0</v>
      </c>
      <c r="AU223" s="32">
        <v>0</v>
      </c>
      <c r="AV223" s="32">
        <v>0</v>
      </c>
      <c r="AW223" s="32">
        <v>0</v>
      </c>
      <c r="AX223" s="32">
        <v>0</v>
      </c>
      <c r="AY223" s="32">
        <v>0</v>
      </c>
      <c r="AZ223" s="32">
        <v>0</v>
      </c>
      <c r="BA223" s="32">
        <v>0</v>
      </c>
      <c r="BB223" s="32">
        <v>0</v>
      </c>
      <c r="BC223" s="32">
        <v>0</v>
      </c>
      <c r="BD223" s="32">
        <v>0</v>
      </c>
      <c r="BE223" s="32">
        <v>0</v>
      </c>
      <c r="BF223" s="32">
        <v>0</v>
      </c>
      <c r="BG223" s="32">
        <v>0</v>
      </c>
      <c r="BH223" s="32">
        <v>0</v>
      </c>
      <c r="BI223" s="32">
        <v>0</v>
      </c>
      <c r="BJ223" s="32">
        <v>0</v>
      </c>
      <c r="BK223" s="32">
        <v>0</v>
      </c>
      <c r="BL223" s="32">
        <v>0</v>
      </c>
      <c r="BM223" s="32">
        <v>0</v>
      </c>
      <c r="BN223" s="32">
        <v>0</v>
      </c>
      <c r="BO223" s="32">
        <v>0</v>
      </c>
      <c r="BP223" s="32">
        <v>0</v>
      </c>
      <c r="BQ223" s="32">
        <v>0</v>
      </c>
      <c r="BR223" s="32">
        <v>0</v>
      </c>
      <c r="BS223" s="32">
        <v>0</v>
      </c>
      <c r="BT223" s="32">
        <v>0</v>
      </c>
      <c r="BU223" s="32">
        <v>0</v>
      </c>
      <c r="BV223" s="32">
        <v>0</v>
      </c>
      <c r="BW223" s="32">
        <v>0</v>
      </c>
      <c r="BX223" s="32">
        <v>0</v>
      </c>
      <c r="BY223" s="32">
        <v>0</v>
      </c>
      <c r="BZ223" s="32">
        <v>0</v>
      </c>
      <c r="CA223" s="32">
        <v>0</v>
      </c>
    </row>
    <row r="224" spans="1:79" ht="20.100000000000001" customHeight="1" x14ac:dyDescent="0.3">
      <c r="A224" s="5" t="s">
        <v>183</v>
      </c>
      <c r="B224" s="3" t="s">
        <v>592</v>
      </c>
      <c r="C224" s="3">
        <v>279</v>
      </c>
      <c r="D224" s="32">
        <v>0</v>
      </c>
      <c r="E224" s="32">
        <v>0</v>
      </c>
      <c r="F224" s="32">
        <v>0</v>
      </c>
      <c r="G224" s="32">
        <v>0</v>
      </c>
      <c r="H224" s="32">
        <v>0</v>
      </c>
      <c r="I224" s="32">
        <v>1</v>
      </c>
      <c r="J224" s="32">
        <v>0</v>
      </c>
      <c r="K224" s="32">
        <v>0</v>
      </c>
      <c r="L224" s="32">
        <v>1</v>
      </c>
      <c r="M224" s="32">
        <v>0</v>
      </c>
      <c r="N224" s="32">
        <v>0</v>
      </c>
      <c r="O224" s="32">
        <v>0</v>
      </c>
      <c r="P224" s="32">
        <v>0</v>
      </c>
      <c r="Q224" s="32">
        <v>0</v>
      </c>
      <c r="R224" s="32">
        <v>0</v>
      </c>
      <c r="S224" s="32">
        <v>0</v>
      </c>
      <c r="T224" s="32">
        <v>0</v>
      </c>
      <c r="U224" s="32">
        <v>0</v>
      </c>
      <c r="V224" s="32">
        <v>0</v>
      </c>
      <c r="W224" s="32">
        <v>0</v>
      </c>
      <c r="X224" s="32">
        <v>0</v>
      </c>
      <c r="Y224" s="32">
        <v>1</v>
      </c>
      <c r="Z224" s="32">
        <v>0</v>
      </c>
      <c r="AA224" s="32">
        <v>0</v>
      </c>
      <c r="AB224" s="32">
        <v>0</v>
      </c>
      <c r="AC224" s="32">
        <v>0</v>
      </c>
      <c r="AD224" s="32">
        <v>0</v>
      </c>
      <c r="AE224" s="32">
        <v>0</v>
      </c>
      <c r="AF224" s="32">
        <v>0</v>
      </c>
      <c r="AG224" s="32">
        <v>0</v>
      </c>
      <c r="AH224" s="32">
        <v>1</v>
      </c>
      <c r="AI224" s="32">
        <v>0</v>
      </c>
      <c r="AJ224" s="32">
        <v>0</v>
      </c>
      <c r="AK224" s="32">
        <v>0</v>
      </c>
      <c r="AL224" s="32">
        <v>0</v>
      </c>
      <c r="AM224" s="32">
        <v>0</v>
      </c>
      <c r="AN224" s="32">
        <v>0</v>
      </c>
      <c r="AO224" s="32">
        <v>0</v>
      </c>
      <c r="AP224" s="32">
        <v>0</v>
      </c>
      <c r="AQ224" s="32">
        <v>1</v>
      </c>
      <c r="AR224" s="32">
        <v>0</v>
      </c>
      <c r="AS224" s="32">
        <v>0</v>
      </c>
      <c r="AT224" s="32">
        <v>1</v>
      </c>
      <c r="AU224" s="32">
        <v>0</v>
      </c>
      <c r="AV224" s="32">
        <v>0</v>
      </c>
      <c r="AW224" s="32">
        <v>0</v>
      </c>
      <c r="AX224" s="32">
        <v>0</v>
      </c>
      <c r="AY224" s="32">
        <v>1</v>
      </c>
      <c r="AZ224" s="32">
        <v>0</v>
      </c>
      <c r="BA224" s="32">
        <v>0</v>
      </c>
      <c r="BB224" s="32">
        <v>0</v>
      </c>
      <c r="BC224" s="32">
        <v>0</v>
      </c>
      <c r="BD224" s="32">
        <v>0</v>
      </c>
      <c r="BE224" s="32">
        <v>0</v>
      </c>
      <c r="BF224" s="32">
        <v>0</v>
      </c>
      <c r="BG224" s="32">
        <v>0</v>
      </c>
      <c r="BH224" s="32">
        <v>0</v>
      </c>
      <c r="BI224" s="32">
        <v>0</v>
      </c>
      <c r="BJ224" s="32">
        <v>0</v>
      </c>
      <c r="BK224" s="32">
        <v>0</v>
      </c>
      <c r="BL224" s="32">
        <v>0</v>
      </c>
      <c r="BM224" s="32">
        <v>0</v>
      </c>
      <c r="BN224" s="32">
        <v>0</v>
      </c>
      <c r="BO224" s="32">
        <v>0</v>
      </c>
      <c r="BP224" s="32">
        <v>0</v>
      </c>
      <c r="BQ224" s="32">
        <v>0</v>
      </c>
      <c r="BR224" s="32">
        <v>0</v>
      </c>
      <c r="BS224" s="32">
        <v>0</v>
      </c>
      <c r="BT224" s="32">
        <v>0</v>
      </c>
      <c r="BU224" s="32">
        <v>1</v>
      </c>
      <c r="BV224" s="32">
        <v>0</v>
      </c>
      <c r="BW224" s="32">
        <v>0</v>
      </c>
      <c r="BX224" s="32">
        <v>0</v>
      </c>
      <c r="BY224" s="32">
        <v>1</v>
      </c>
      <c r="BZ224" s="32">
        <v>0</v>
      </c>
      <c r="CA224" s="32">
        <v>0</v>
      </c>
    </row>
    <row r="225" spans="1:79" ht="20.100000000000001" customHeight="1" x14ac:dyDescent="0.3">
      <c r="A225" s="5" t="s">
        <v>184</v>
      </c>
      <c r="B225" s="3" t="s">
        <v>794</v>
      </c>
      <c r="C225" s="3">
        <v>280</v>
      </c>
      <c r="D225" s="32">
        <v>0</v>
      </c>
      <c r="E225" s="32">
        <v>0</v>
      </c>
      <c r="F225" s="32">
        <v>0</v>
      </c>
      <c r="G225" s="32">
        <v>0</v>
      </c>
      <c r="H225" s="32">
        <v>0</v>
      </c>
      <c r="I225" s="32">
        <v>0</v>
      </c>
      <c r="J225" s="32">
        <v>0</v>
      </c>
      <c r="K225" s="32">
        <v>0</v>
      </c>
      <c r="L225" s="32">
        <v>0</v>
      </c>
      <c r="M225" s="32">
        <v>0</v>
      </c>
      <c r="N225" s="32">
        <v>0</v>
      </c>
      <c r="O225" s="32">
        <v>0</v>
      </c>
      <c r="P225" s="32">
        <v>0</v>
      </c>
      <c r="Q225" s="32">
        <v>0</v>
      </c>
      <c r="R225" s="32">
        <v>0</v>
      </c>
      <c r="S225" s="32">
        <v>0</v>
      </c>
      <c r="T225" s="32">
        <v>0</v>
      </c>
      <c r="U225" s="32">
        <v>0</v>
      </c>
      <c r="V225" s="32">
        <v>0</v>
      </c>
      <c r="W225" s="32">
        <v>0</v>
      </c>
      <c r="X225" s="32">
        <v>0</v>
      </c>
      <c r="Y225" s="32">
        <v>0</v>
      </c>
      <c r="Z225" s="32">
        <v>0</v>
      </c>
      <c r="AA225" s="32">
        <v>0</v>
      </c>
      <c r="AB225" s="32">
        <v>0</v>
      </c>
      <c r="AC225" s="32">
        <v>0</v>
      </c>
      <c r="AD225" s="32">
        <v>0</v>
      </c>
      <c r="AE225" s="32">
        <v>0</v>
      </c>
      <c r="AF225" s="32">
        <v>0</v>
      </c>
      <c r="AG225" s="32">
        <v>0</v>
      </c>
      <c r="AH225" s="32">
        <v>0</v>
      </c>
      <c r="AI225" s="32">
        <v>0</v>
      </c>
      <c r="AJ225" s="32">
        <v>0</v>
      </c>
      <c r="AK225" s="32">
        <v>0</v>
      </c>
      <c r="AL225" s="32">
        <v>0</v>
      </c>
      <c r="AM225" s="32">
        <v>0</v>
      </c>
      <c r="AN225" s="32">
        <v>0</v>
      </c>
      <c r="AO225" s="32">
        <v>0</v>
      </c>
      <c r="AP225" s="32">
        <v>0</v>
      </c>
      <c r="AQ225" s="32">
        <v>0</v>
      </c>
      <c r="AR225" s="32">
        <v>0</v>
      </c>
      <c r="AS225" s="32">
        <v>0</v>
      </c>
      <c r="AT225" s="32">
        <v>0</v>
      </c>
      <c r="AU225" s="32">
        <v>0</v>
      </c>
      <c r="AV225" s="32">
        <v>0</v>
      </c>
      <c r="AW225" s="32">
        <v>0</v>
      </c>
      <c r="AX225" s="32">
        <v>0</v>
      </c>
      <c r="AY225" s="32">
        <v>0</v>
      </c>
      <c r="AZ225" s="32">
        <v>0</v>
      </c>
      <c r="BA225" s="32">
        <v>0</v>
      </c>
      <c r="BB225" s="32">
        <v>0</v>
      </c>
      <c r="BC225" s="32">
        <v>0</v>
      </c>
      <c r="BD225" s="32">
        <v>0</v>
      </c>
      <c r="BE225" s="32">
        <v>0</v>
      </c>
      <c r="BF225" s="32">
        <v>0</v>
      </c>
      <c r="BG225" s="32">
        <v>0</v>
      </c>
      <c r="BH225" s="32">
        <v>0</v>
      </c>
      <c r="BI225" s="32">
        <v>0</v>
      </c>
      <c r="BJ225" s="32">
        <v>0</v>
      </c>
      <c r="BK225" s="32">
        <v>0</v>
      </c>
      <c r="BL225" s="32">
        <v>0</v>
      </c>
      <c r="BM225" s="32">
        <v>0</v>
      </c>
      <c r="BN225" s="32">
        <v>0</v>
      </c>
      <c r="BO225" s="32">
        <v>0</v>
      </c>
      <c r="BP225" s="32">
        <v>0</v>
      </c>
      <c r="BQ225" s="32">
        <v>0</v>
      </c>
      <c r="BR225" s="32">
        <v>0</v>
      </c>
      <c r="BS225" s="32">
        <v>0</v>
      </c>
      <c r="BT225" s="32">
        <v>0</v>
      </c>
      <c r="BU225" s="32">
        <v>0</v>
      </c>
      <c r="BV225" s="32">
        <v>0</v>
      </c>
      <c r="BW225" s="32">
        <v>0</v>
      </c>
      <c r="BX225" s="32">
        <v>0</v>
      </c>
      <c r="BY225" s="32">
        <v>0</v>
      </c>
      <c r="BZ225" s="32">
        <v>0</v>
      </c>
      <c r="CA225" s="32">
        <v>0</v>
      </c>
    </row>
    <row r="226" spans="1:79" ht="20.100000000000001" customHeight="1" x14ac:dyDescent="0.3">
      <c r="A226" s="5" t="s">
        <v>795</v>
      </c>
      <c r="B226" s="3" t="s">
        <v>796</v>
      </c>
      <c r="C226" s="3">
        <v>280.10000000000002</v>
      </c>
      <c r="D226" s="32">
        <v>0</v>
      </c>
      <c r="E226" s="32">
        <v>0</v>
      </c>
      <c r="F226" s="32">
        <v>0</v>
      </c>
      <c r="G226" s="32">
        <v>0</v>
      </c>
      <c r="H226" s="32">
        <v>0</v>
      </c>
      <c r="I226" s="32">
        <v>0</v>
      </c>
      <c r="J226" s="32">
        <v>0</v>
      </c>
      <c r="K226" s="32">
        <v>0</v>
      </c>
      <c r="L226" s="32">
        <v>0</v>
      </c>
      <c r="M226" s="32">
        <v>0</v>
      </c>
      <c r="N226" s="32">
        <v>0</v>
      </c>
      <c r="O226" s="32">
        <v>0</v>
      </c>
      <c r="P226" s="32">
        <v>0</v>
      </c>
      <c r="Q226" s="32">
        <v>0</v>
      </c>
      <c r="R226" s="32">
        <v>0</v>
      </c>
      <c r="S226" s="32">
        <v>0</v>
      </c>
      <c r="T226" s="32">
        <v>0</v>
      </c>
      <c r="U226" s="32">
        <v>0</v>
      </c>
      <c r="V226" s="32">
        <v>0</v>
      </c>
      <c r="W226" s="32">
        <v>0</v>
      </c>
      <c r="X226" s="32">
        <v>0</v>
      </c>
      <c r="Y226" s="32">
        <v>0</v>
      </c>
      <c r="Z226" s="32">
        <v>0</v>
      </c>
      <c r="AA226" s="32">
        <v>0</v>
      </c>
      <c r="AB226" s="32">
        <v>0</v>
      </c>
      <c r="AC226" s="32">
        <v>0</v>
      </c>
      <c r="AD226" s="32">
        <v>0</v>
      </c>
      <c r="AE226" s="32">
        <v>0</v>
      </c>
      <c r="AF226" s="32">
        <v>0</v>
      </c>
      <c r="AG226" s="32">
        <v>0</v>
      </c>
      <c r="AH226" s="32">
        <v>0</v>
      </c>
      <c r="AI226" s="32">
        <v>0</v>
      </c>
      <c r="AJ226" s="32">
        <v>0</v>
      </c>
      <c r="AK226" s="32">
        <v>0</v>
      </c>
      <c r="AL226" s="32">
        <v>0</v>
      </c>
      <c r="AM226" s="32">
        <v>0</v>
      </c>
      <c r="AN226" s="32">
        <v>0</v>
      </c>
      <c r="AO226" s="32">
        <v>0</v>
      </c>
      <c r="AP226" s="32">
        <v>0</v>
      </c>
      <c r="AQ226" s="32">
        <v>0</v>
      </c>
      <c r="AR226" s="32">
        <v>0</v>
      </c>
      <c r="AS226" s="32">
        <v>0</v>
      </c>
      <c r="AT226" s="32">
        <v>0</v>
      </c>
      <c r="AU226" s="32">
        <v>0</v>
      </c>
      <c r="AV226" s="32">
        <v>0</v>
      </c>
      <c r="AW226" s="32">
        <v>0</v>
      </c>
      <c r="AX226" s="32">
        <v>0</v>
      </c>
      <c r="AY226" s="32">
        <v>0</v>
      </c>
      <c r="AZ226" s="32">
        <v>0</v>
      </c>
      <c r="BA226" s="32">
        <v>0</v>
      </c>
      <c r="BB226" s="32">
        <v>0</v>
      </c>
      <c r="BC226" s="32">
        <v>0</v>
      </c>
      <c r="BD226" s="32">
        <v>0</v>
      </c>
      <c r="BE226" s="32">
        <v>0</v>
      </c>
      <c r="BF226" s="32">
        <v>0</v>
      </c>
      <c r="BG226" s="32">
        <v>0</v>
      </c>
      <c r="BH226" s="32">
        <v>0</v>
      </c>
      <c r="BI226" s="32">
        <v>0</v>
      </c>
      <c r="BJ226" s="32">
        <v>0</v>
      </c>
      <c r="BK226" s="32">
        <v>0</v>
      </c>
      <c r="BL226" s="32">
        <v>0</v>
      </c>
      <c r="BM226" s="32">
        <v>0</v>
      </c>
      <c r="BN226" s="32">
        <v>0</v>
      </c>
      <c r="BO226" s="32">
        <v>0</v>
      </c>
      <c r="BP226" s="32">
        <v>0</v>
      </c>
      <c r="BQ226" s="32">
        <v>0</v>
      </c>
      <c r="BR226" s="32">
        <v>0</v>
      </c>
      <c r="BS226" s="32">
        <v>0</v>
      </c>
      <c r="BT226" s="32">
        <v>0</v>
      </c>
      <c r="BU226" s="32">
        <v>0</v>
      </c>
      <c r="BV226" s="32">
        <v>0</v>
      </c>
      <c r="BW226" s="32">
        <v>0</v>
      </c>
      <c r="BX226" s="32">
        <v>0</v>
      </c>
      <c r="BY226" s="32">
        <v>0</v>
      </c>
      <c r="BZ226" s="32">
        <v>0</v>
      </c>
      <c r="CA226" s="32">
        <v>0</v>
      </c>
    </row>
    <row r="227" spans="1:79" ht="20.100000000000001" customHeight="1" x14ac:dyDescent="0.3">
      <c r="A227" s="5" t="s">
        <v>185</v>
      </c>
      <c r="B227" s="3" t="s">
        <v>422</v>
      </c>
      <c r="C227" s="3"/>
      <c r="D227" s="32">
        <v>0</v>
      </c>
      <c r="E227" s="32">
        <v>0</v>
      </c>
      <c r="F227" s="32">
        <v>0</v>
      </c>
      <c r="G227" s="32">
        <v>0</v>
      </c>
      <c r="H227" s="32">
        <v>0</v>
      </c>
      <c r="I227" s="32">
        <v>0</v>
      </c>
      <c r="J227" s="32">
        <v>0</v>
      </c>
      <c r="K227" s="32">
        <v>0</v>
      </c>
      <c r="L227" s="32">
        <v>0</v>
      </c>
      <c r="M227" s="32">
        <v>0</v>
      </c>
      <c r="N227" s="32">
        <v>0</v>
      </c>
      <c r="O227" s="32">
        <v>0</v>
      </c>
      <c r="P227" s="32">
        <v>0</v>
      </c>
      <c r="Q227" s="32">
        <v>0</v>
      </c>
      <c r="R227" s="32">
        <v>0</v>
      </c>
      <c r="S227" s="32">
        <v>0</v>
      </c>
      <c r="T227" s="32">
        <v>0</v>
      </c>
      <c r="U227" s="32">
        <v>0</v>
      </c>
      <c r="V227" s="32">
        <v>0</v>
      </c>
      <c r="W227" s="32">
        <v>0</v>
      </c>
      <c r="X227" s="32">
        <v>0</v>
      </c>
      <c r="Y227" s="32">
        <v>0</v>
      </c>
      <c r="Z227" s="32">
        <v>0</v>
      </c>
      <c r="AA227" s="32">
        <v>0</v>
      </c>
      <c r="AB227" s="32">
        <v>0</v>
      </c>
      <c r="AC227" s="32">
        <v>0</v>
      </c>
      <c r="AD227" s="32">
        <v>0</v>
      </c>
      <c r="AE227" s="32">
        <v>0</v>
      </c>
      <c r="AF227" s="32">
        <v>0</v>
      </c>
      <c r="AG227" s="32">
        <v>0</v>
      </c>
      <c r="AH227" s="32">
        <v>0</v>
      </c>
      <c r="AI227" s="32">
        <v>0</v>
      </c>
      <c r="AJ227" s="32">
        <v>0</v>
      </c>
      <c r="AK227" s="32">
        <v>0</v>
      </c>
      <c r="AL227" s="32">
        <v>0</v>
      </c>
      <c r="AM227" s="32">
        <v>0</v>
      </c>
      <c r="AN227" s="32">
        <v>0</v>
      </c>
      <c r="AO227" s="32">
        <v>0</v>
      </c>
      <c r="AP227" s="32">
        <v>0</v>
      </c>
      <c r="AQ227" s="32">
        <v>0</v>
      </c>
      <c r="AR227" s="32">
        <v>0</v>
      </c>
      <c r="AS227" s="32">
        <v>0</v>
      </c>
      <c r="AT227" s="32">
        <v>0</v>
      </c>
      <c r="AU227" s="32">
        <v>0</v>
      </c>
      <c r="AV227" s="32">
        <v>0</v>
      </c>
      <c r="AW227" s="32">
        <v>0</v>
      </c>
      <c r="AX227" s="32">
        <v>0</v>
      </c>
      <c r="AY227" s="32">
        <v>0</v>
      </c>
      <c r="AZ227" s="32">
        <v>0</v>
      </c>
      <c r="BA227" s="32">
        <v>0</v>
      </c>
      <c r="BB227" s="32">
        <v>0</v>
      </c>
      <c r="BC227" s="32">
        <v>0</v>
      </c>
      <c r="BD227" s="32">
        <v>0</v>
      </c>
      <c r="BE227" s="32">
        <v>0</v>
      </c>
      <c r="BF227" s="32">
        <v>0</v>
      </c>
      <c r="BG227" s="32">
        <v>0</v>
      </c>
      <c r="BH227" s="32">
        <v>0</v>
      </c>
      <c r="BI227" s="32">
        <v>0</v>
      </c>
      <c r="BJ227" s="32">
        <v>0</v>
      </c>
      <c r="BK227" s="32">
        <v>0</v>
      </c>
      <c r="BL227" s="32">
        <v>0</v>
      </c>
      <c r="BM227" s="32">
        <v>0</v>
      </c>
      <c r="BN227" s="32">
        <v>0</v>
      </c>
      <c r="BO227" s="32">
        <v>0</v>
      </c>
      <c r="BP227" s="32">
        <v>0</v>
      </c>
      <c r="BQ227" s="32">
        <v>0</v>
      </c>
      <c r="BR227" s="32">
        <v>0</v>
      </c>
      <c r="BS227" s="32">
        <v>0</v>
      </c>
      <c r="BT227" s="32">
        <v>0</v>
      </c>
      <c r="BU227" s="32">
        <v>0</v>
      </c>
      <c r="BV227" s="32">
        <v>0</v>
      </c>
      <c r="BW227" s="32">
        <v>0</v>
      </c>
      <c r="BX227" s="32">
        <v>0</v>
      </c>
      <c r="BY227" s="32">
        <v>0</v>
      </c>
      <c r="BZ227" s="32">
        <v>0</v>
      </c>
      <c r="CA227" s="32">
        <v>0</v>
      </c>
    </row>
    <row r="228" spans="1:79" ht="20.100000000000001" customHeight="1" x14ac:dyDescent="0.3">
      <c r="A228" s="40" t="s">
        <v>186</v>
      </c>
      <c r="B228" s="39" t="s">
        <v>464</v>
      </c>
      <c r="C228" s="3"/>
      <c r="D228" s="1">
        <f>SUM(D229:D247)</f>
        <v>0</v>
      </c>
      <c r="E228" s="1">
        <f t="shared" ref="E228:BP228" si="22">SUM(E229:E247)</f>
        <v>0</v>
      </c>
      <c r="F228" s="1">
        <f t="shared" si="22"/>
        <v>0</v>
      </c>
      <c r="G228" s="1">
        <f t="shared" si="22"/>
        <v>1</v>
      </c>
      <c r="H228" s="1">
        <f t="shared" si="22"/>
        <v>2</v>
      </c>
      <c r="I228" s="1">
        <f t="shared" si="22"/>
        <v>26</v>
      </c>
      <c r="J228" s="1">
        <f t="shared" si="22"/>
        <v>1</v>
      </c>
      <c r="K228" s="1">
        <f t="shared" si="22"/>
        <v>0</v>
      </c>
      <c r="L228" s="1">
        <f t="shared" si="22"/>
        <v>27</v>
      </c>
      <c r="M228" s="1">
        <f t="shared" si="22"/>
        <v>0</v>
      </c>
      <c r="N228" s="1">
        <f t="shared" si="22"/>
        <v>0</v>
      </c>
      <c r="O228" s="1">
        <f t="shared" si="22"/>
        <v>4</v>
      </c>
      <c r="P228" s="1">
        <f t="shared" si="22"/>
        <v>1</v>
      </c>
      <c r="Q228" s="1">
        <f t="shared" si="22"/>
        <v>3</v>
      </c>
      <c r="R228" s="1">
        <f t="shared" si="22"/>
        <v>0</v>
      </c>
      <c r="S228" s="1">
        <f t="shared" si="22"/>
        <v>0</v>
      </c>
      <c r="T228" s="1">
        <f t="shared" si="22"/>
        <v>0</v>
      </c>
      <c r="U228" s="1">
        <f t="shared" si="22"/>
        <v>0</v>
      </c>
      <c r="V228" s="1">
        <f t="shared" si="22"/>
        <v>0</v>
      </c>
      <c r="W228" s="1">
        <f t="shared" si="22"/>
        <v>8</v>
      </c>
      <c r="X228" s="1">
        <f t="shared" si="22"/>
        <v>0</v>
      </c>
      <c r="Y228" s="1">
        <f t="shared" si="22"/>
        <v>14</v>
      </c>
      <c r="Z228" s="1">
        <f t="shared" si="22"/>
        <v>0</v>
      </c>
      <c r="AA228" s="1">
        <f t="shared" si="22"/>
        <v>0</v>
      </c>
      <c r="AB228" s="1">
        <f t="shared" si="22"/>
        <v>0</v>
      </c>
      <c r="AC228" s="1">
        <f t="shared" si="22"/>
        <v>5</v>
      </c>
      <c r="AD228" s="1">
        <f t="shared" si="22"/>
        <v>9</v>
      </c>
      <c r="AE228" s="1">
        <f t="shared" si="22"/>
        <v>0</v>
      </c>
      <c r="AF228" s="1">
        <f t="shared" si="22"/>
        <v>0</v>
      </c>
      <c r="AG228" s="1">
        <f t="shared" si="22"/>
        <v>0</v>
      </c>
      <c r="AH228" s="1">
        <f t="shared" si="22"/>
        <v>0</v>
      </c>
      <c r="AI228" s="1">
        <f t="shared" si="22"/>
        <v>0</v>
      </c>
      <c r="AJ228" s="1">
        <f t="shared" si="22"/>
        <v>0</v>
      </c>
      <c r="AK228" s="1">
        <f t="shared" si="22"/>
        <v>1</v>
      </c>
      <c r="AL228" s="1">
        <f t="shared" si="22"/>
        <v>0</v>
      </c>
      <c r="AM228" s="1">
        <f t="shared" si="22"/>
        <v>0</v>
      </c>
      <c r="AN228" s="1">
        <f t="shared" si="22"/>
        <v>0</v>
      </c>
      <c r="AO228" s="1">
        <f t="shared" si="22"/>
        <v>9</v>
      </c>
      <c r="AP228" s="1">
        <f t="shared" si="22"/>
        <v>13</v>
      </c>
      <c r="AQ228" s="1">
        <f t="shared" si="22"/>
        <v>5</v>
      </c>
      <c r="AR228" s="1">
        <f t="shared" si="22"/>
        <v>2</v>
      </c>
      <c r="AS228" s="1">
        <f t="shared" si="22"/>
        <v>1</v>
      </c>
      <c r="AT228" s="1">
        <f t="shared" si="22"/>
        <v>3</v>
      </c>
      <c r="AU228" s="1">
        <f t="shared" si="22"/>
        <v>0</v>
      </c>
      <c r="AV228" s="1">
        <f t="shared" si="22"/>
        <v>0</v>
      </c>
      <c r="AW228" s="1">
        <f t="shared" si="22"/>
        <v>21</v>
      </c>
      <c r="AX228" s="1">
        <f t="shared" si="22"/>
        <v>0</v>
      </c>
      <c r="AY228" s="1">
        <f t="shared" si="22"/>
        <v>27</v>
      </c>
      <c r="AZ228" s="1">
        <f t="shared" si="22"/>
        <v>0</v>
      </c>
      <c r="BA228" s="1">
        <f t="shared" si="22"/>
        <v>0</v>
      </c>
      <c r="BB228" s="1">
        <f t="shared" si="22"/>
        <v>3</v>
      </c>
      <c r="BC228" s="1">
        <f t="shared" si="22"/>
        <v>2</v>
      </c>
      <c r="BD228" s="1">
        <f t="shared" si="22"/>
        <v>0</v>
      </c>
      <c r="BE228" s="1">
        <f t="shared" si="22"/>
        <v>0</v>
      </c>
      <c r="BF228" s="1">
        <f t="shared" si="22"/>
        <v>2</v>
      </c>
      <c r="BG228" s="1">
        <f t="shared" si="22"/>
        <v>0</v>
      </c>
      <c r="BH228" s="1">
        <f t="shared" si="22"/>
        <v>0</v>
      </c>
      <c r="BI228" s="1">
        <f t="shared" si="22"/>
        <v>0</v>
      </c>
      <c r="BJ228" s="1">
        <f t="shared" si="22"/>
        <v>2</v>
      </c>
      <c r="BK228" s="1">
        <f t="shared" si="22"/>
        <v>0</v>
      </c>
      <c r="BL228" s="1">
        <f t="shared" si="22"/>
        <v>0</v>
      </c>
      <c r="BM228" s="1">
        <f t="shared" si="22"/>
        <v>0</v>
      </c>
      <c r="BN228" s="1">
        <f t="shared" si="22"/>
        <v>1</v>
      </c>
      <c r="BO228" s="1">
        <f t="shared" si="22"/>
        <v>0</v>
      </c>
      <c r="BP228" s="1">
        <f t="shared" si="22"/>
        <v>1</v>
      </c>
      <c r="BQ228" s="1">
        <f t="shared" ref="BQ228:CA228" si="23">SUM(BQ229:BQ247)</f>
        <v>0</v>
      </c>
      <c r="BR228" s="1">
        <f t="shared" si="23"/>
        <v>1</v>
      </c>
      <c r="BS228" s="1">
        <f t="shared" si="23"/>
        <v>2</v>
      </c>
      <c r="BT228" s="1">
        <f t="shared" si="23"/>
        <v>0</v>
      </c>
      <c r="BU228" s="1">
        <f t="shared" si="23"/>
        <v>30</v>
      </c>
      <c r="BV228" s="1">
        <f t="shared" si="23"/>
        <v>0</v>
      </c>
      <c r="BW228" s="1">
        <f t="shared" si="23"/>
        <v>0</v>
      </c>
      <c r="BX228" s="1">
        <f t="shared" si="23"/>
        <v>0</v>
      </c>
      <c r="BY228" s="1">
        <f t="shared" si="23"/>
        <v>27</v>
      </c>
      <c r="BZ228" s="1">
        <f t="shared" si="23"/>
        <v>0</v>
      </c>
      <c r="CA228" s="1">
        <f t="shared" si="23"/>
        <v>0</v>
      </c>
    </row>
    <row r="229" spans="1:79" ht="20.100000000000001" customHeight="1" x14ac:dyDescent="0.3">
      <c r="A229" s="5" t="s">
        <v>187</v>
      </c>
      <c r="B229" s="3" t="s">
        <v>593</v>
      </c>
      <c r="C229" s="3">
        <v>281</v>
      </c>
      <c r="D229" s="32">
        <v>0</v>
      </c>
      <c r="E229" s="32">
        <v>0</v>
      </c>
      <c r="F229" s="32">
        <v>0</v>
      </c>
      <c r="G229" s="32">
        <v>0</v>
      </c>
      <c r="H229" s="32">
        <v>0</v>
      </c>
      <c r="I229" s="32">
        <v>0</v>
      </c>
      <c r="J229" s="32">
        <v>0</v>
      </c>
      <c r="K229" s="32">
        <v>0</v>
      </c>
      <c r="L229" s="32">
        <v>0</v>
      </c>
      <c r="M229" s="32">
        <v>0</v>
      </c>
      <c r="N229" s="32">
        <v>0</v>
      </c>
      <c r="O229" s="32">
        <v>0</v>
      </c>
      <c r="P229" s="32">
        <v>0</v>
      </c>
      <c r="Q229" s="32">
        <v>0</v>
      </c>
      <c r="R229" s="32">
        <v>0</v>
      </c>
      <c r="S229" s="32">
        <v>0</v>
      </c>
      <c r="T229" s="32">
        <v>0</v>
      </c>
      <c r="U229" s="32">
        <v>0</v>
      </c>
      <c r="V229" s="32">
        <v>0</v>
      </c>
      <c r="W229" s="32">
        <v>0</v>
      </c>
      <c r="X229" s="32">
        <v>0</v>
      </c>
      <c r="Y229" s="32">
        <v>0</v>
      </c>
      <c r="Z229" s="32">
        <v>0</v>
      </c>
      <c r="AA229" s="32">
        <v>0</v>
      </c>
      <c r="AB229" s="32">
        <v>0</v>
      </c>
      <c r="AC229" s="32">
        <v>0</v>
      </c>
      <c r="AD229" s="32">
        <v>0</v>
      </c>
      <c r="AE229" s="32">
        <v>0</v>
      </c>
      <c r="AF229" s="32">
        <v>0</v>
      </c>
      <c r="AG229" s="32">
        <v>0</v>
      </c>
      <c r="AH229" s="32">
        <v>0</v>
      </c>
      <c r="AI229" s="32">
        <v>0</v>
      </c>
      <c r="AJ229" s="32">
        <v>0</v>
      </c>
      <c r="AK229" s="32">
        <v>0</v>
      </c>
      <c r="AL229" s="32">
        <v>0</v>
      </c>
      <c r="AM229" s="32">
        <v>0</v>
      </c>
      <c r="AN229" s="32">
        <v>0</v>
      </c>
      <c r="AO229" s="32">
        <v>0</v>
      </c>
      <c r="AP229" s="32">
        <v>0</v>
      </c>
      <c r="AQ229" s="32">
        <v>0</v>
      </c>
      <c r="AR229" s="32">
        <v>0</v>
      </c>
      <c r="AS229" s="32">
        <v>0</v>
      </c>
      <c r="AT229" s="32">
        <v>0</v>
      </c>
      <c r="AU229" s="32">
        <v>0</v>
      </c>
      <c r="AV229" s="32">
        <v>0</v>
      </c>
      <c r="AW229" s="32">
        <v>0</v>
      </c>
      <c r="AX229" s="32">
        <v>0</v>
      </c>
      <c r="AY229" s="32">
        <v>0</v>
      </c>
      <c r="AZ229" s="32">
        <v>0</v>
      </c>
      <c r="BA229" s="32">
        <v>0</v>
      </c>
      <c r="BB229" s="32">
        <v>0</v>
      </c>
      <c r="BC229" s="32">
        <v>0</v>
      </c>
      <c r="BD229" s="32">
        <v>0</v>
      </c>
      <c r="BE229" s="32">
        <v>0</v>
      </c>
      <c r="BF229" s="32">
        <v>0</v>
      </c>
      <c r="BG229" s="32">
        <v>0</v>
      </c>
      <c r="BH229" s="32">
        <v>0</v>
      </c>
      <c r="BI229" s="32">
        <v>0</v>
      </c>
      <c r="BJ229" s="32">
        <v>0</v>
      </c>
      <c r="BK229" s="32">
        <v>0</v>
      </c>
      <c r="BL229" s="32">
        <v>0</v>
      </c>
      <c r="BM229" s="32">
        <v>0</v>
      </c>
      <c r="BN229" s="32">
        <v>0</v>
      </c>
      <c r="BO229" s="32">
        <v>0</v>
      </c>
      <c r="BP229" s="32">
        <v>0</v>
      </c>
      <c r="BQ229" s="32">
        <v>0</v>
      </c>
      <c r="BR229" s="32">
        <v>0</v>
      </c>
      <c r="BS229" s="32">
        <v>0</v>
      </c>
      <c r="BT229" s="32">
        <v>0</v>
      </c>
      <c r="BU229" s="32">
        <v>0</v>
      </c>
      <c r="BV229" s="32">
        <v>0</v>
      </c>
      <c r="BW229" s="32">
        <v>0</v>
      </c>
      <c r="BX229" s="32">
        <v>0</v>
      </c>
      <c r="BY229" s="32">
        <v>0</v>
      </c>
      <c r="BZ229" s="32">
        <v>0</v>
      </c>
      <c r="CA229" s="32">
        <v>0</v>
      </c>
    </row>
    <row r="230" spans="1:79" ht="20.100000000000001" customHeight="1" x14ac:dyDescent="0.3">
      <c r="A230" s="5" t="s">
        <v>188</v>
      </c>
      <c r="B230" s="3" t="s">
        <v>594</v>
      </c>
      <c r="C230" s="14">
        <v>282</v>
      </c>
      <c r="D230" s="32">
        <v>0</v>
      </c>
      <c r="E230" s="32">
        <v>0</v>
      </c>
      <c r="F230" s="32">
        <v>0</v>
      </c>
      <c r="G230" s="32">
        <v>0</v>
      </c>
      <c r="H230" s="32">
        <v>0</v>
      </c>
      <c r="I230" s="32">
        <v>0</v>
      </c>
      <c r="J230" s="32">
        <v>0</v>
      </c>
      <c r="K230" s="32">
        <v>0</v>
      </c>
      <c r="L230" s="32">
        <v>0</v>
      </c>
      <c r="M230" s="32">
        <v>0</v>
      </c>
      <c r="N230" s="32">
        <v>0</v>
      </c>
      <c r="O230" s="32">
        <v>0</v>
      </c>
      <c r="P230" s="32">
        <v>0</v>
      </c>
      <c r="Q230" s="32">
        <v>0</v>
      </c>
      <c r="R230" s="32">
        <v>0</v>
      </c>
      <c r="S230" s="32">
        <v>0</v>
      </c>
      <c r="T230" s="32">
        <v>0</v>
      </c>
      <c r="U230" s="32">
        <v>0</v>
      </c>
      <c r="V230" s="32">
        <v>0</v>
      </c>
      <c r="W230" s="32">
        <v>0</v>
      </c>
      <c r="X230" s="32">
        <v>0</v>
      </c>
      <c r="Y230" s="32">
        <v>0</v>
      </c>
      <c r="Z230" s="32">
        <v>0</v>
      </c>
      <c r="AA230" s="32">
        <v>0</v>
      </c>
      <c r="AB230" s="32">
        <v>0</v>
      </c>
      <c r="AC230" s="32">
        <v>0</v>
      </c>
      <c r="AD230" s="32">
        <v>0</v>
      </c>
      <c r="AE230" s="32">
        <v>0</v>
      </c>
      <c r="AF230" s="32">
        <v>0</v>
      </c>
      <c r="AG230" s="32">
        <v>0</v>
      </c>
      <c r="AH230" s="32">
        <v>0</v>
      </c>
      <c r="AI230" s="32">
        <v>0</v>
      </c>
      <c r="AJ230" s="32">
        <v>0</v>
      </c>
      <c r="AK230" s="32">
        <v>0</v>
      </c>
      <c r="AL230" s="32">
        <v>0</v>
      </c>
      <c r="AM230" s="32">
        <v>0</v>
      </c>
      <c r="AN230" s="32">
        <v>0</v>
      </c>
      <c r="AO230" s="32">
        <v>0</v>
      </c>
      <c r="AP230" s="32">
        <v>0</v>
      </c>
      <c r="AQ230" s="32">
        <v>0</v>
      </c>
      <c r="AR230" s="32">
        <v>0</v>
      </c>
      <c r="AS230" s="32">
        <v>0</v>
      </c>
      <c r="AT230" s="32">
        <v>0</v>
      </c>
      <c r="AU230" s="32">
        <v>0</v>
      </c>
      <c r="AV230" s="32">
        <v>0</v>
      </c>
      <c r="AW230" s="32">
        <v>0</v>
      </c>
      <c r="AX230" s="32">
        <v>0</v>
      </c>
      <c r="AY230" s="32">
        <v>0</v>
      </c>
      <c r="AZ230" s="32">
        <v>0</v>
      </c>
      <c r="BA230" s="32">
        <v>0</v>
      </c>
      <c r="BB230" s="32">
        <v>0</v>
      </c>
      <c r="BC230" s="32">
        <v>0</v>
      </c>
      <c r="BD230" s="32">
        <v>0</v>
      </c>
      <c r="BE230" s="32">
        <v>0</v>
      </c>
      <c r="BF230" s="32">
        <v>0</v>
      </c>
      <c r="BG230" s="32">
        <v>0</v>
      </c>
      <c r="BH230" s="32">
        <v>0</v>
      </c>
      <c r="BI230" s="32">
        <v>0</v>
      </c>
      <c r="BJ230" s="32">
        <v>0</v>
      </c>
      <c r="BK230" s="32">
        <v>0</v>
      </c>
      <c r="BL230" s="32">
        <v>0</v>
      </c>
      <c r="BM230" s="32">
        <v>0</v>
      </c>
      <c r="BN230" s="32">
        <v>0</v>
      </c>
      <c r="BO230" s="32">
        <v>0</v>
      </c>
      <c r="BP230" s="32">
        <v>0</v>
      </c>
      <c r="BQ230" s="32">
        <v>0</v>
      </c>
      <c r="BR230" s="32">
        <v>0</v>
      </c>
      <c r="BS230" s="32">
        <v>0</v>
      </c>
      <c r="BT230" s="32">
        <v>0</v>
      </c>
      <c r="BU230" s="32">
        <v>0</v>
      </c>
      <c r="BV230" s="32">
        <v>0</v>
      </c>
      <c r="BW230" s="32">
        <v>0</v>
      </c>
      <c r="BX230" s="32">
        <v>0</v>
      </c>
      <c r="BY230" s="32">
        <v>0</v>
      </c>
      <c r="BZ230" s="32">
        <v>0</v>
      </c>
      <c r="CA230" s="32">
        <v>0</v>
      </c>
    </row>
    <row r="231" spans="1:79" ht="20.100000000000001" customHeight="1" x14ac:dyDescent="0.3">
      <c r="A231" s="5" t="s">
        <v>189</v>
      </c>
      <c r="B231" s="3" t="s">
        <v>595</v>
      </c>
      <c r="C231" s="3">
        <v>283</v>
      </c>
      <c r="D231" s="32">
        <v>0</v>
      </c>
      <c r="E231" s="32">
        <v>0</v>
      </c>
      <c r="F231" s="32">
        <v>0</v>
      </c>
      <c r="G231" s="32">
        <v>0</v>
      </c>
      <c r="H231" s="32">
        <v>0</v>
      </c>
      <c r="I231" s="32">
        <v>0</v>
      </c>
      <c r="J231" s="32">
        <v>0</v>
      </c>
      <c r="K231" s="32">
        <v>0</v>
      </c>
      <c r="L231" s="32">
        <v>0</v>
      </c>
      <c r="M231" s="32">
        <v>0</v>
      </c>
      <c r="N231" s="32">
        <v>0</v>
      </c>
      <c r="O231" s="32">
        <v>0</v>
      </c>
      <c r="P231" s="32">
        <v>0</v>
      </c>
      <c r="Q231" s="32">
        <v>0</v>
      </c>
      <c r="R231" s="32">
        <v>0</v>
      </c>
      <c r="S231" s="32">
        <v>0</v>
      </c>
      <c r="T231" s="32">
        <v>0</v>
      </c>
      <c r="U231" s="32">
        <v>0</v>
      </c>
      <c r="V231" s="32">
        <v>0</v>
      </c>
      <c r="W231" s="32">
        <v>0</v>
      </c>
      <c r="X231" s="32">
        <v>0</v>
      </c>
      <c r="Y231" s="32">
        <v>0</v>
      </c>
      <c r="Z231" s="32">
        <v>0</v>
      </c>
      <c r="AA231" s="32">
        <v>0</v>
      </c>
      <c r="AB231" s="32">
        <v>0</v>
      </c>
      <c r="AC231" s="32">
        <v>0</v>
      </c>
      <c r="AD231" s="32">
        <v>0</v>
      </c>
      <c r="AE231" s="32">
        <v>0</v>
      </c>
      <c r="AF231" s="32">
        <v>0</v>
      </c>
      <c r="AG231" s="32">
        <v>0</v>
      </c>
      <c r="AH231" s="32">
        <v>0</v>
      </c>
      <c r="AI231" s="32">
        <v>0</v>
      </c>
      <c r="AJ231" s="32">
        <v>0</v>
      </c>
      <c r="AK231" s="32">
        <v>0</v>
      </c>
      <c r="AL231" s="32">
        <v>0</v>
      </c>
      <c r="AM231" s="32">
        <v>0</v>
      </c>
      <c r="AN231" s="32">
        <v>0</v>
      </c>
      <c r="AO231" s="32">
        <v>0</v>
      </c>
      <c r="AP231" s="32">
        <v>0</v>
      </c>
      <c r="AQ231" s="32">
        <v>0</v>
      </c>
      <c r="AR231" s="32">
        <v>0</v>
      </c>
      <c r="AS231" s="32">
        <v>0</v>
      </c>
      <c r="AT231" s="32">
        <v>0</v>
      </c>
      <c r="AU231" s="32">
        <v>0</v>
      </c>
      <c r="AV231" s="32">
        <v>0</v>
      </c>
      <c r="AW231" s="32">
        <v>0</v>
      </c>
      <c r="AX231" s="32">
        <v>0</v>
      </c>
      <c r="AY231" s="32">
        <v>0</v>
      </c>
      <c r="AZ231" s="32">
        <v>0</v>
      </c>
      <c r="BA231" s="32">
        <v>0</v>
      </c>
      <c r="BB231" s="32">
        <v>0</v>
      </c>
      <c r="BC231" s="32">
        <v>0</v>
      </c>
      <c r="BD231" s="32">
        <v>0</v>
      </c>
      <c r="BE231" s="32">
        <v>0</v>
      </c>
      <c r="BF231" s="32">
        <v>0</v>
      </c>
      <c r="BG231" s="32">
        <v>0</v>
      </c>
      <c r="BH231" s="32">
        <v>0</v>
      </c>
      <c r="BI231" s="32">
        <v>0</v>
      </c>
      <c r="BJ231" s="32">
        <v>0</v>
      </c>
      <c r="BK231" s="32">
        <v>0</v>
      </c>
      <c r="BL231" s="32">
        <v>0</v>
      </c>
      <c r="BM231" s="32">
        <v>0</v>
      </c>
      <c r="BN231" s="32">
        <v>0</v>
      </c>
      <c r="BO231" s="32">
        <v>0</v>
      </c>
      <c r="BP231" s="32">
        <v>0</v>
      </c>
      <c r="BQ231" s="32">
        <v>0</v>
      </c>
      <c r="BR231" s="32">
        <v>0</v>
      </c>
      <c r="BS231" s="32">
        <v>0</v>
      </c>
      <c r="BT231" s="32">
        <v>0</v>
      </c>
      <c r="BU231" s="32">
        <v>0</v>
      </c>
      <c r="BV231" s="32">
        <v>0</v>
      </c>
      <c r="BW231" s="32">
        <v>0</v>
      </c>
      <c r="BX231" s="32">
        <v>0</v>
      </c>
      <c r="BY231" s="32">
        <v>0</v>
      </c>
      <c r="BZ231" s="32">
        <v>0</v>
      </c>
      <c r="CA231" s="32">
        <v>0</v>
      </c>
    </row>
    <row r="232" spans="1:79" ht="20.100000000000001" customHeight="1" x14ac:dyDescent="0.3">
      <c r="A232" s="5" t="s">
        <v>190</v>
      </c>
      <c r="B232" s="3" t="s">
        <v>596</v>
      </c>
      <c r="C232" s="3">
        <v>284</v>
      </c>
      <c r="D232" s="32">
        <v>0</v>
      </c>
      <c r="E232" s="32">
        <v>0</v>
      </c>
      <c r="F232" s="32">
        <v>0</v>
      </c>
      <c r="G232" s="32">
        <v>0</v>
      </c>
      <c r="H232" s="32">
        <v>0</v>
      </c>
      <c r="I232" s="32">
        <v>0</v>
      </c>
      <c r="J232" s="32">
        <v>0</v>
      </c>
      <c r="K232" s="32">
        <v>0</v>
      </c>
      <c r="L232" s="32">
        <v>0</v>
      </c>
      <c r="M232" s="32">
        <v>0</v>
      </c>
      <c r="N232" s="32">
        <v>0</v>
      </c>
      <c r="O232" s="32">
        <v>0</v>
      </c>
      <c r="P232" s="32">
        <v>0</v>
      </c>
      <c r="Q232" s="32">
        <v>0</v>
      </c>
      <c r="R232" s="32">
        <v>0</v>
      </c>
      <c r="S232" s="32">
        <v>0</v>
      </c>
      <c r="T232" s="32">
        <v>0</v>
      </c>
      <c r="U232" s="32">
        <v>0</v>
      </c>
      <c r="V232" s="32">
        <v>0</v>
      </c>
      <c r="W232" s="32">
        <v>0</v>
      </c>
      <c r="X232" s="32">
        <v>0</v>
      </c>
      <c r="Y232" s="32">
        <v>0</v>
      </c>
      <c r="Z232" s="32">
        <v>0</v>
      </c>
      <c r="AA232" s="32">
        <v>0</v>
      </c>
      <c r="AB232" s="32">
        <v>0</v>
      </c>
      <c r="AC232" s="32">
        <v>0</v>
      </c>
      <c r="AD232" s="32">
        <v>0</v>
      </c>
      <c r="AE232" s="32">
        <v>0</v>
      </c>
      <c r="AF232" s="32">
        <v>0</v>
      </c>
      <c r="AG232" s="32">
        <v>0</v>
      </c>
      <c r="AH232" s="32">
        <v>0</v>
      </c>
      <c r="AI232" s="32">
        <v>0</v>
      </c>
      <c r="AJ232" s="32">
        <v>0</v>
      </c>
      <c r="AK232" s="32">
        <v>0</v>
      </c>
      <c r="AL232" s="32">
        <v>0</v>
      </c>
      <c r="AM232" s="32">
        <v>0</v>
      </c>
      <c r="AN232" s="32">
        <v>0</v>
      </c>
      <c r="AO232" s="32">
        <v>0</v>
      </c>
      <c r="AP232" s="32">
        <v>0</v>
      </c>
      <c r="AQ232" s="32">
        <v>0</v>
      </c>
      <c r="AR232" s="32">
        <v>0</v>
      </c>
      <c r="AS232" s="32">
        <v>0</v>
      </c>
      <c r="AT232" s="32">
        <v>0</v>
      </c>
      <c r="AU232" s="32">
        <v>0</v>
      </c>
      <c r="AV232" s="32">
        <v>0</v>
      </c>
      <c r="AW232" s="32">
        <v>0</v>
      </c>
      <c r="AX232" s="32">
        <v>0</v>
      </c>
      <c r="AY232" s="32">
        <v>0</v>
      </c>
      <c r="AZ232" s="32">
        <v>0</v>
      </c>
      <c r="BA232" s="32">
        <v>0</v>
      </c>
      <c r="BB232" s="32">
        <v>0</v>
      </c>
      <c r="BC232" s="32">
        <v>0</v>
      </c>
      <c r="BD232" s="32">
        <v>0</v>
      </c>
      <c r="BE232" s="32">
        <v>0</v>
      </c>
      <c r="BF232" s="32">
        <v>0</v>
      </c>
      <c r="BG232" s="32">
        <v>0</v>
      </c>
      <c r="BH232" s="32">
        <v>0</v>
      </c>
      <c r="BI232" s="32">
        <v>0</v>
      </c>
      <c r="BJ232" s="32">
        <v>0</v>
      </c>
      <c r="BK232" s="32">
        <v>0</v>
      </c>
      <c r="BL232" s="32">
        <v>0</v>
      </c>
      <c r="BM232" s="32">
        <v>0</v>
      </c>
      <c r="BN232" s="32">
        <v>0</v>
      </c>
      <c r="BO232" s="32">
        <v>0</v>
      </c>
      <c r="BP232" s="32">
        <v>0</v>
      </c>
      <c r="BQ232" s="32">
        <v>0</v>
      </c>
      <c r="BR232" s="32">
        <v>0</v>
      </c>
      <c r="BS232" s="32">
        <v>0</v>
      </c>
      <c r="BT232" s="32">
        <v>0</v>
      </c>
      <c r="BU232" s="32">
        <v>0</v>
      </c>
      <c r="BV232" s="32">
        <v>0</v>
      </c>
      <c r="BW232" s="32">
        <v>0</v>
      </c>
      <c r="BX232" s="32">
        <v>0</v>
      </c>
      <c r="BY232" s="32">
        <v>0</v>
      </c>
      <c r="BZ232" s="32">
        <v>0</v>
      </c>
      <c r="CA232" s="32">
        <v>0</v>
      </c>
    </row>
    <row r="233" spans="1:79" ht="20.100000000000001" customHeight="1" x14ac:dyDescent="0.3">
      <c r="A233" s="5" t="s">
        <v>191</v>
      </c>
      <c r="B233" s="3" t="s">
        <v>597</v>
      </c>
      <c r="C233" s="3">
        <v>285</v>
      </c>
      <c r="D233" s="32">
        <v>0</v>
      </c>
      <c r="E233" s="32">
        <v>0</v>
      </c>
      <c r="F233" s="32">
        <v>0</v>
      </c>
      <c r="G233" s="32">
        <v>0</v>
      </c>
      <c r="H233" s="32">
        <v>0</v>
      </c>
      <c r="I233" s="32">
        <v>0</v>
      </c>
      <c r="J233" s="32">
        <v>0</v>
      </c>
      <c r="K233" s="32">
        <v>0</v>
      </c>
      <c r="L233" s="32">
        <v>0</v>
      </c>
      <c r="M233" s="32">
        <v>0</v>
      </c>
      <c r="N233" s="32">
        <v>0</v>
      </c>
      <c r="O233" s="32">
        <v>0</v>
      </c>
      <c r="P233" s="32">
        <v>0</v>
      </c>
      <c r="Q233" s="32">
        <v>0</v>
      </c>
      <c r="R233" s="32">
        <v>0</v>
      </c>
      <c r="S233" s="32">
        <v>0</v>
      </c>
      <c r="T233" s="32">
        <v>0</v>
      </c>
      <c r="U233" s="32">
        <v>0</v>
      </c>
      <c r="V233" s="32">
        <v>0</v>
      </c>
      <c r="W233" s="32">
        <v>0</v>
      </c>
      <c r="X233" s="32">
        <v>0</v>
      </c>
      <c r="Y233" s="32">
        <v>0</v>
      </c>
      <c r="Z233" s="32">
        <v>0</v>
      </c>
      <c r="AA233" s="32">
        <v>0</v>
      </c>
      <c r="AB233" s="32">
        <v>0</v>
      </c>
      <c r="AC233" s="32">
        <v>0</v>
      </c>
      <c r="AD233" s="32">
        <v>0</v>
      </c>
      <c r="AE233" s="32">
        <v>0</v>
      </c>
      <c r="AF233" s="32">
        <v>0</v>
      </c>
      <c r="AG233" s="32">
        <v>0</v>
      </c>
      <c r="AH233" s="32">
        <v>0</v>
      </c>
      <c r="AI233" s="32">
        <v>0</v>
      </c>
      <c r="AJ233" s="32">
        <v>0</v>
      </c>
      <c r="AK233" s="32">
        <v>0</v>
      </c>
      <c r="AL233" s="32">
        <v>0</v>
      </c>
      <c r="AM233" s="32">
        <v>0</v>
      </c>
      <c r="AN233" s="32">
        <v>0</v>
      </c>
      <c r="AO233" s="32">
        <v>0</v>
      </c>
      <c r="AP233" s="32">
        <v>0</v>
      </c>
      <c r="AQ233" s="32">
        <v>0</v>
      </c>
      <c r="AR233" s="32">
        <v>0</v>
      </c>
      <c r="AS233" s="32">
        <v>0</v>
      </c>
      <c r="AT233" s="32">
        <v>0</v>
      </c>
      <c r="AU233" s="32">
        <v>0</v>
      </c>
      <c r="AV233" s="32">
        <v>0</v>
      </c>
      <c r="AW233" s="32">
        <v>0</v>
      </c>
      <c r="AX233" s="32">
        <v>0</v>
      </c>
      <c r="AY233" s="32">
        <v>0</v>
      </c>
      <c r="AZ233" s="32">
        <v>0</v>
      </c>
      <c r="BA233" s="32">
        <v>0</v>
      </c>
      <c r="BB233" s="32">
        <v>0</v>
      </c>
      <c r="BC233" s="32">
        <v>0</v>
      </c>
      <c r="BD233" s="32">
        <v>0</v>
      </c>
      <c r="BE233" s="32">
        <v>0</v>
      </c>
      <c r="BF233" s="32">
        <v>0</v>
      </c>
      <c r="BG233" s="32">
        <v>0</v>
      </c>
      <c r="BH233" s="32">
        <v>0</v>
      </c>
      <c r="BI233" s="32">
        <v>0</v>
      </c>
      <c r="BJ233" s="32">
        <v>0</v>
      </c>
      <c r="BK233" s="32">
        <v>0</v>
      </c>
      <c r="BL233" s="32">
        <v>0</v>
      </c>
      <c r="BM233" s="32">
        <v>0</v>
      </c>
      <c r="BN233" s="32">
        <v>0</v>
      </c>
      <c r="BO233" s="32">
        <v>0</v>
      </c>
      <c r="BP233" s="32">
        <v>0</v>
      </c>
      <c r="BQ233" s="32">
        <v>0</v>
      </c>
      <c r="BR233" s="32">
        <v>0</v>
      </c>
      <c r="BS233" s="32">
        <v>0</v>
      </c>
      <c r="BT233" s="32">
        <v>0</v>
      </c>
      <c r="BU233" s="32">
        <v>0</v>
      </c>
      <c r="BV233" s="32">
        <v>0</v>
      </c>
      <c r="BW233" s="32">
        <v>0</v>
      </c>
      <c r="BX233" s="32">
        <v>0</v>
      </c>
      <c r="BY233" s="32">
        <v>0</v>
      </c>
      <c r="BZ233" s="32">
        <v>0</v>
      </c>
      <c r="CA233" s="32">
        <v>0</v>
      </c>
    </row>
    <row r="234" spans="1:79" ht="20.100000000000001" customHeight="1" x14ac:dyDescent="0.3">
      <c r="A234" s="5" t="s">
        <v>192</v>
      </c>
      <c r="B234" s="3" t="s">
        <v>598</v>
      </c>
      <c r="C234" s="3">
        <v>286</v>
      </c>
      <c r="D234" s="32">
        <v>0</v>
      </c>
      <c r="E234" s="32">
        <v>0</v>
      </c>
      <c r="F234" s="32">
        <v>0</v>
      </c>
      <c r="G234" s="32">
        <v>0</v>
      </c>
      <c r="H234" s="32">
        <v>0</v>
      </c>
      <c r="I234" s="32">
        <v>0</v>
      </c>
      <c r="J234" s="32">
        <v>0</v>
      </c>
      <c r="K234" s="32">
        <v>0</v>
      </c>
      <c r="L234" s="32">
        <v>0</v>
      </c>
      <c r="M234" s="32">
        <v>0</v>
      </c>
      <c r="N234" s="32">
        <v>0</v>
      </c>
      <c r="O234" s="32">
        <v>0</v>
      </c>
      <c r="P234" s="32">
        <v>0</v>
      </c>
      <c r="Q234" s="32">
        <v>0</v>
      </c>
      <c r="R234" s="32">
        <v>0</v>
      </c>
      <c r="S234" s="32">
        <v>0</v>
      </c>
      <c r="T234" s="32">
        <v>0</v>
      </c>
      <c r="U234" s="32">
        <v>0</v>
      </c>
      <c r="V234" s="32">
        <v>0</v>
      </c>
      <c r="W234" s="32">
        <v>0</v>
      </c>
      <c r="X234" s="32">
        <v>0</v>
      </c>
      <c r="Y234" s="32">
        <v>0</v>
      </c>
      <c r="Z234" s="32">
        <v>0</v>
      </c>
      <c r="AA234" s="32">
        <v>0</v>
      </c>
      <c r="AB234" s="32">
        <v>0</v>
      </c>
      <c r="AC234" s="32">
        <v>0</v>
      </c>
      <c r="AD234" s="32">
        <v>0</v>
      </c>
      <c r="AE234" s="32">
        <v>0</v>
      </c>
      <c r="AF234" s="32">
        <v>0</v>
      </c>
      <c r="AG234" s="32">
        <v>0</v>
      </c>
      <c r="AH234" s="32">
        <v>0</v>
      </c>
      <c r="AI234" s="32">
        <v>0</v>
      </c>
      <c r="AJ234" s="32">
        <v>0</v>
      </c>
      <c r="AK234" s="32">
        <v>0</v>
      </c>
      <c r="AL234" s="32">
        <v>0</v>
      </c>
      <c r="AM234" s="32">
        <v>0</v>
      </c>
      <c r="AN234" s="32">
        <v>0</v>
      </c>
      <c r="AO234" s="32">
        <v>0</v>
      </c>
      <c r="AP234" s="32">
        <v>0</v>
      </c>
      <c r="AQ234" s="32">
        <v>0</v>
      </c>
      <c r="AR234" s="32">
        <v>0</v>
      </c>
      <c r="AS234" s="32">
        <v>0</v>
      </c>
      <c r="AT234" s="32">
        <v>0</v>
      </c>
      <c r="AU234" s="32">
        <v>0</v>
      </c>
      <c r="AV234" s="32">
        <v>0</v>
      </c>
      <c r="AW234" s="32">
        <v>0</v>
      </c>
      <c r="AX234" s="32">
        <v>0</v>
      </c>
      <c r="AY234" s="32">
        <v>0</v>
      </c>
      <c r="AZ234" s="32">
        <v>0</v>
      </c>
      <c r="BA234" s="32">
        <v>0</v>
      </c>
      <c r="BB234" s="32">
        <v>0</v>
      </c>
      <c r="BC234" s="32">
        <v>0</v>
      </c>
      <c r="BD234" s="32">
        <v>0</v>
      </c>
      <c r="BE234" s="32">
        <v>0</v>
      </c>
      <c r="BF234" s="32">
        <v>0</v>
      </c>
      <c r="BG234" s="32">
        <v>0</v>
      </c>
      <c r="BH234" s="32">
        <v>0</v>
      </c>
      <c r="BI234" s="32">
        <v>0</v>
      </c>
      <c r="BJ234" s="32">
        <v>0</v>
      </c>
      <c r="BK234" s="32">
        <v>0</v>
      </c>
      <c r="BL234" s="32">
        <v>0</v>
      </c>
      <c r="BM234" s="32">
        <v>0</v>
      </c>
      <c r="BN234" s="32">
        <v>0</v>
      </c>
      <c r="BO234" s="32">
        <v>0</v>
      </c>
      <c r="BP234" s="32">
        <v>0</v>
      </c>
      <c r="BQ234" s="32">
        <v>0</v>
      </c>
      <c r="BR234" s="32">
        <v>0</v>
      </c>
      <c r="BS234" s="32">
        <v>0</v>
      </c>
      <c r="BT234" s="32">
        <v>0</v>
      </c>
      <c r="BU234" s="32">
        <v>0</v>
      </c>
      <c r="BV234" s="32">
        <v>0</v>
      </c>
      <c r="BW234" s="32">
        <v>0</v>
      </c>
      <c r="BX234" s="32">
        <v>0</v>
      </c>
      <c r="BY234" s="32">
        <v>0</v>
      </c>
      <c r="BZ234" s="32">
        <v>0</v>
      </c>
      <c r="CA234" s="32">
        <v>0</v>
      </c>
    </row>
    <row r="235" spans="1:79" ht="20.100000000000001" customHeight="1" x14ac:dyDescent="0.3">
      <c r="A235" s="5" t="s">
        <v>193</v>
      </c>
      <c r="B235" s="3" t="s">
        <v>347</v>
      </c>
      <c r="C235" s="3">
        <v>287</v>
      </c>
      <c r="D235" s="32">
        <v>0</v>
      </c>
      <c r="E235" s="32">
        <v>0</v>
      </c>
      <c r="F235" s="32">
        <v>0</v>
      </c>
      <c r="G235" s="32">
        <v>0</v>
      </c>
      <c r="H235" s="32">
        <v>0</v>
      </c>
      <c r="I235" s="32">
        <v>0</v>
      </c>
      <c r="J235" s="32">
        <v>0</v>
      </c>
      <c r="K235" s="32">
        <v>0</v>
      </c>
      <c r="L235" s="32">
        <v>0</v>
      </c>
      <c r="M235" s="32">
        <v>0</v>
      </c>
      <c r="N235" s="32">
        <v>0</v>
      </c>
      <c r="O235" s="32">
        <v>0</v>
      </c>
      <c r="P235" s="32">
        <v>0</v>
      </c>
      <c r="Q235" s="32">
        <v>0</v>
      </c>
      <c r="R235" s="32">
        <v>0</v>
      </c>
      <c r="S235" s="32">
        <v>0</v>
      </c>
      <c r="T235" s="32">
        <v>0</v>
      </c>
      <c r="U235" s="32">
        <v>0</v>
      </c>
      <c r="V235" s="32">
        <v>0</v>
      </c>
      <c r="W235" s="32">
        <v>0</v>
      </c>
      <c r="X235" s="32">
        <v>0</v>
      </c>
      <c r="Y235" s="32">
        <v>0</v>
      </c>
      <c r="Z235" s="32">
        <v>0</v>
      </c>
      <c r="AA235" s="32">
        <v>0</v>
      </c>
      <c r="AB235" s="32">
        <v>0</v>
      </c>
      <c r="AC235" s="32">
        <v>0</v>
      </c>
      <c r="AD235" s="32">
        <v>0</v>
      </c>
      <c r="AE235" s="32">
        <v>0</v>
      </c>
      <c r="AF235" s="32">
        <v>0</v>
      </c>
      <c r="AG235" s="32">
        <v>0</v>
      </c>
      <c r="AH235" s="32">
        <v>0</v>
      </c>
      <c r="AI235" s="32">
        <v>0</v>
      </c>
      <c r="AJ235" s="32">
        <v>0</v>
      </c>
      <c r="AK235" s="32">
        <v>0</v>
      </c>
      <c r="AL235" s="32">
        <v>0</v>
      </c>
      <c r="AM235" s="32">
        <v>0</v>
      </c>
      <c r="AN235" s="32">
        <v>0</v>
      </c>
      <c r="AO235" s="32">
        <v>0</v>
      </c>
      <c r="AP235" s="32">
        <v>0</v>
      </c>
      <c r="AQ235" s="32">
        <v>0</v>
      </c>
      <c r="AR235" s="32">
        <v>0</v>
      </c>
      <c r="AS235" s="32">
        <v>0</v>
      </c>
      <c r="AT235" s="32">
        <v>0</v>
      </c>
      <c r="AU235" s="32">
        <v>0</v>
      </c>
      <c r="AV235" s="32">
        <v>0</v>
      </c>
      <c r="AW235" s="32">
        <v>0</v>
      </c>
      <c r="AX235" s="32">
        <v>0</v>
      </c>
      <c r="AY235" s="32">
        <v>0</v>
      </c>
      <c r="AZ235" s="32">
        <v>0</v>
      </c>
      <c r="BA235" s="32">
        <v>0</v>
      </c>
      <c r="BB235" s="32">
        <v>0</v>
      </c>
      <c r="BC235" s="32">
        <v>0</v>
      </c>
      <c r="BD235" s="32">
        <v>0</v>
      </c>
      <c r="BE235" s="32">
        <v>0</v>
      </c>
      <c r="BF235" s="32">
        <v>0</v>
      </c>
      <c r="BG235" s="32">
        <v>0</v>
      </c>
      <c r="BH235" s="32">
        <v>0</v>
      </c>
      <c r="BI235" s="32">
        <v>0</v>
      </c>
      <c r="BJ235" s="32">
        <v>0</v>
      </c>
      <c r="BK235" s="32">
        <v>0</v>
      </c>
      <c r="BL235" s="32">
        <v>0</v>
      </c>
      <c r="BM235" s="32">
        <v>0</v>
      </c>
      <c r="BN235" s="32">
        <v>0</v>
      </c>
      <c r="BO235" s="32">
        <v>0</v>
      </c>
      <c r="BP235" s="32">
        <v>0</v>
      </c>
      <c r="BQ235" s="32">
        <v>0</v>
      </c>
      <c r="BR235" s="32">
        <v>0</v>
      </c>
      <c r="BS235" s="32">
        <v>0</v>
      </c>
      <c r="BT235" s="32">
        <v>0</v>
      </c>
      <c r="BU235" s="32">
        <v>0</v>
      </c>
      <c r="BV235" s="32">
        <v>0</v>
      </c>
      <c r="BW235" s="32">
        <v>0</v>
      </c>
      <c r="BX235" s="32">
        <v>0</v>
      </c>
      <c r="BY235" s="32">
        <v>0</v>
      </c>
      <c r="BZ235" s="32">
        <v>0</v>
      </c>
      <c r="CA235" s="32">
        <v>0</v>
      </c>
    </row>
    <row r="236" spans="1:79" ht="20.100000000000001" customHeight="1" x14ac:dyDescent="0.3">
      <c r="A236" s="5" t="s">
        <v>194</v>
      </c>
      <c r="B236" s="3" t="s">
        <v>348</v>
      </c>
      <c r="C236" s="3">
        <v>288</v>
      </c>
      <c r="D236" s="32">
        <v>0</v>
      </c>
      <c r="E236" s="32">
        <v>0</v>
      </c>
      <c r="F236" s="32">
        <v>0</v>
      </c>
      <c r="G236" s="32">
        <v>0</v>
      </c>
      <c r="H236" s="32">
        <v>0</v>
      </c>
      <c r="I236" s="32">
        <v>0</v>
      </c>
      <c r="J236" s="32">
        <v>0</v>
      </c>
      <c r="K236" s="32">
        <v>0</v>
      </c>
      <c r="L236" s="32">
        <v>0</v>
      </c>
      <c r="M236" s="32">
        <v>0</v>
      </c>
      <c r="N236" s="32">
        <v>0</v>
      </c>
      <c r="O236" s="32">
        <v>0</v>
      </c>
      <c r="P236" s="32">
        <v>0</v>
      </c>
      <c r="Q236" s="32">
        <v>0</v>
      </c>
      <c r="R236" s="32">
        <v>0</v>
      </c>
      <c r="S236" s="32">
        <v>0</v>
      </c>
      <c r="T236" s="32">
        <v>0</v>
      </c>
      <c r="U236" s="32">
        <v>0</v>
      </c>
      <c r="V236" s="32">
        <v>0</v>
      </c>
      <c r="W236" s="32">
        <v>0</v>
      </c>
      <c r="X236" s="32">
        <v>0</v>
      </c>
      <c r="Y236" s="32">
        <v>0</v>
      </c>
      <c r="Z236" s="32">
        <v>0</v>
      </c>
      <c r="AA236" s="32">
        <v>0</v>
      </c>
      <c r="AB236" s="32">
        <v>0</v>
      </c>
      <c r="AC236" s="32">
        <v>0</v>
      </c>
      <c r="AD236" s="32">
        <v>0</v>
      </c>
      <c r="AE236" s="32">
        <v>0</v>
      </c>
      <c r="AF236" s="32">
        <v>0</v>
      </c>
      <c r="AG236" s="32">
        <v>0</v>
      </c>
      <c r="AH236" s="32">
        <v>0</v>
      </c>
      <c r="AI236" s="32">
        <v>0</v>
      </c>
      <c r="AJ236" s="32">
        <v>0</v>
      </c>
      <c r="AK236" s="32">
        <v>0</v>
      </c>
      <c r="AL236" s="32">
        <v>0</v>
      </c>
      <c r="AM236" s="32">
        <v>0</v>
      </c>
      <c r="AN236" s="32">
        <v>0</v>
      </c>
      <c r="AO236" s="32">
        <v>0</v>
      </c>
      <c r="AP236" s="32">
        <v>0</v>
      </c>
      <c r="AQ236" s="32">
        <v>0</v>
      </c>
      <c r="AR236" s="32">
        <v>0</v>
      </c>
      <c r="AS236" s="32">
        <v>0</v>
      </c>
      <c r="AT236" s="32">
        <v>0</v>
      </c>
      <c r="AU236" s="32">
        <v>0</v>
      </c>
      <c r="AV236" s="32">
        <v>0</v>
      </c>
      <c r="AW236" s="32">
        <v>0</v>
      </c>
      <c r="AX236" s="32">
        <v>0</v>
      </c>
      <c r="AY236" s="32">
        <v>0</v>
      </c>
      <c r="AZ236" s="32">
        <v>0</v>
      </c>
      <c r="BA236" s="32">
        <v>0</v>
      </c>
      <c r="BB236" s="32">
        <v>0</v>
      </c>
      <c r="BC236" s="32">
        <v>0</v>
      </c>
      <c r="BD236" s="32">
        <v>0</v>
      </c>
      <c r="BE236" s="32">
        <v>0</v>
      </c>
      <c r="BF236" s="32">
        <v>0</v>
      </c>
      <c r="BG236" s="32">
        <v>0</v>
      </c>
      <c r="BH236" s="32">
        <v>0</v>
      </c>
      <c r="BI236" s="32">
        <v>0</v>
      </c>
      <c r="BJ236" s="32">
        <v>0</v>
      </c>
      <c r="BK236" s="32">
        <v>0</v>
      </c>
      <c r="BL236" s="32">
        <v>0</v>
      </c>
      <c r="BM236" s="32">
        <v>0</v>
      </c>
      <c r="BN236" s="32">
        <v>0</v>
      </c>
      <c r="BO236" s="32">
        <v>0</v>
      </c>
      <c r="BP236" s="32">
        <v>0</v>
      </c>
      <c r="BQ236" s="32">
        <v>0</v>
      </c>
      <c r="BR236" s="32">
        <v>0</v>
      </c>
      <c r="BS236" s="32">
        <v>0</v>
      </c>
      <c r="BT236" s="32">
        <v>0</v>
      </c>
      <c r="BU236" s="32">
        <v>0</v>
      </c>
      <c r="BV236" s="32">
        <v>0</v>
      </c>
      <c r="BW236" s="32">
        <v>0</v>
      </c>
      <c r="BX236" s="32">
        <v>0</v>
      </c>
      <c r="BY236" s="32">
        <v>0</v>
      </c>
      <c r="BZ236" s="32">
        <v>0</v>
      </c>
      <c r="CA236" s="32">
        <v>0</v>
      </c>
    </row>
    <row r="237" spans="1:79" ht="20.100000000000001" customHeight="1" x14ac:dyDescent="0.3">
      <c r="A237" s="5" t="s">
        <v>195</v>
      </c>
      <c r="B237" s="3" t="s">
        <v>683</v>
      </c>
      <c r="C237" s="3">
        <v>289</v>
      </c>
      <c r="D237" s="32">
        <v>0</v>
      </c>
      <c r="E237" s="32">
        <v>0</v>
      </c>
      <c r="F237" s="32">
        <v>0</v>
      </c>
      <c r="G237" s="32">
        <v>0</v>
      </c>
      <c r="H237" s="32">
        <v>0</v>
      </c>
      <c r="I237" s="32">
        <v>0</v>
      </c>
      <c r="J237" s="32">
        <v>0</v>
      </c>
      <c r="K237" s="32">
        <v>0</v>
      </c>
      <c r="L237" s="32">
        <v>0</v>
      </c>
      <c r="M237" s="32">
        <v>0</v>
      </c>
      <c r="N237" s="32">
        <v>0</v>
      </c>
      <c r="O237" s="32">
        <v>0</v>
      </c>
      <c r="P237" s="32">
        <v>0</v>
      </c>
      <c r="Q237" s="32">
        <v>0</v>
      </c>
      <c r="R237" s="32">
        <v>0</v>
      </c>
      <c r="S237" s="32">
        <v>0</v>
      </c>
      <c r="T237" s="32">
        <v>0</v>
      </c>
      <c r="U237" s="32">
        <v>0</v>
      </c>
      <c r="V237" s="32">
        <v>0</v>
      </c>
      <c r="W237" s="32">
        <v>0</v>
      </c>
      <c r="X237" s="32">
        <v>0</v>
      </c>
      <c r="Y237" s="32">
        <v>0</v>
      </c>
      <c r="Z237" s="32">
        <v>0</v>
      </c>
      <c r="AA237" s="32">
        <v>0</v>
      </c>
      <c r="AB237" s="32">
        <v>0</v>
      </c>
      <c r="AC237" s="32">
        <v>0</v>
      </c>
      <c r="AD237" s="32">
        <v>0</v>
      </c>
      <c r="AE237" s="32">
        <v>0</v>
      </c>
      <c r="AF237" s="32">
        <v>0</v>
      </c>
      <c r="AG237" s="32">
        <v>0</v>
      </c>
      <c r="AH237" s="32">
        <v>0</v>
      </c>
      <c r="AI237" s="32">
        <v>0</v>
      </c>
      <c r="AJ237" s="32">
        <v>0</v>
      </c>
      <c r="AK237" s="32">
        <v>0</v>
      </c>
      <c r="AL237" s="32">
        <v>0</v>
      </c>
      <c r="AM237" s="32">
        <v>0</v>
      </c>
      <c r="AN237" s="32">
        <v>0</v>
      </c>
      <c r="AO237" s="32">
        <v>0</v>
      </c>
      <c r="AP237" s="32">
        <v>0</v>
      </c>
      <c r="AQ237" s="32">
        <v>0</v>
      </c>
      <c r="AR237" s="32">
        <v>0</v>
      </c>
      <c r="AS237" s="32">
        <v>0</v>
      </c>
      <c r="AT237" s="32">
        <v>0</v>
      </c>
      <c r="AU237" s="32">
        <v>0</v>
      </c>
      <c r="AV237" s="32">
        <v>0</v>
      </c>
      <c r="AW237" s="32">
        <v>0</v>
      </c>
      <c r="AX237" s="32">
        <v>0</v>
      </c>
      <c r="AY237" s="32">
        <v>0</v>
      </c>
      <c r="AZ237" s="32">
        <v>0</v>
      </c>
      <c r="BA237" s="32">
        <v>0</v>
      </c>
      <c r="BB237" s="32">
        <v>0</v>
      </c>
      <c r="BC237" s="32">
        <v>0</v>
      </c>
      <c r="BD237" s="32">
        <v>0</v>
      </c>
      <c r="BE237" s="32">
        <v>0</v>
      </c>
      <c r="BF237" s="32">
        <v>0</v>
      </c>
      <c r="BG237" s="32">
        <v>0</v>
      </c>
      <c r="BH237" s="32">
        <v>0</v>
      </c>
      <c r="BI237" s="32">
        <v>0</v>
      </c>
      <c r="BJ237" s="32">
        <v>0</v>
      </c>
      <c r="BK237" s="32">
        <v>0</v>
      </c>
      <c r="BL237" s="32">
        <v>0</v>
      </c>
      <c r="BM237" s="32">
        <v>0</v>
      </c>
      <c r="BN237" s="32">
        <v>0</v>
      </c>
      <c r="BO237" s="32">
        <v>0</v>
      </c>
      <c r="BP237" s="32">
        <v>0</v>
      </c>
      <c r="BQ237" s="32">
        <v>0</v>
      </c>
      <c r="BR237" s="32">
        <v>0</v>
      </c>
      <c r="BS237" s="32">
        <v>0</v>
      </c>
      <c r="BT237" s="32">
        <v>0</v>
      </c>
      <c r="BU237" s="32">
        <v>0</v>
      </c>
      <c r="BV237" s="32">
        <v>0</v>
      </c>
      <c r="BW237" s="32">
        <v>0</v>
      </c>
      <c r="BX237" s="32">
        <v>0</v>
      </c>
      <c r="BY237" s="32">
        <v>0</v>
      </c>
      <c r="BZ237" s="32">
        <v>0</v>
      </c>
      <c r="CA237" s="32">
        <v>0</v>
      </c>
    </row>
    <row r="238" spans="1:79" ht="20.100000000000001" customHeight="1" x14ac:dyDescent="0.3">
      <c r="A238" s="5" t="s">
        <v>196</v>
      </c>
      <c r="B238" s="3" t="s">
        <v>512</v>
      </c>
      <c r="C238" s="3">
        <v>290</v>
      </c>
      <c r="D238" s="32">
        <v>0</v>
      </c>
      <c r="E238" s="32">
        <v>0</v>
      </c>
      <c r="F238" s="32">
        <v>0</v>
      </c>
      <c r="G238" s="32">
        <v>0</v>
      </c>
      <c r="H238" s="32">
        <v>0</v>
      </c>
      <c r="I238" s="32">
        <v>0</v>
      </c>
      <c r="J238" s="32">
        <v>0</v>
      </c>
      <c r="K238" s="32">
        <v>0</v>
      </c>
      <c r="L238" s="32">
        <v>0</v>
      </c>
      <c r="M238" s="32">
        <v>0</v>
      </c>
      <c r="N238" s="32">
        <v>0</v>
      </c>
      <c r="O238" s="32">
        <v>0</v>
      </c>
      <c r="P238" s="32">
        <v>0</v>
      </c>
      <c r="Q238" s="32">
        <v>0</v>
      </c>
      <c r="R238" s="32">
        <v>0</v>
      </c>
      <c r="S238" s="32">
        <v>0</v>
      </c>
      <c r="T238" s="32">
        <v>0</v>
      </c>
      <c r="U238" s="32">
        <v>0</v>
      </c>
      <c r="V238" s="32">
        <v>0</v>
      </c>
      <c r="W238" s="32">
        <v>0</v>
      </c>
      <c r="X238" s="32">
        <v>0</v>
      </c>
      <c r="Y238" s="32">
        <v>0</v>
      </c>
      <c r="Z238" s="32">
        <v>0</v>
      </c>
      <c r="AA238" s="32">
        <v>0</v>
      </c>
      <c r="AB238" s="32">
        <v>0</v>
      </c>
      <c r="AC238" s="32">
        <v>0</v>
      </c>
      <c r="AD238" s="32">
        <v>0</v>
      </c>
      <c r="AE238" s="32">
        <v>0</v>
      </c>
      <c r="AF238" s="32">
        <v>0</v>
      </c>
      <c r="AG238" s="32">
        <v>0</v>
      </c>
      <c r="AH238" s="32">
        <v>0</v>
      </c>
      <c r="AI238" s="32">
        <v>0</v>
      </c>
      <c r="AJ238" s="32">
        <v>0</v>
      </c>
      <c r="AK238" s="32">
        <v>0</v>
      </c>
      <c r="AL238" s="32">
        <v>0</v>
      </c>
      <c r="AM238" s="32">
        <v>0</v>
      </c>
      <c r="AN238" s="32">
        <v>0</v>
      </c>
      <c r="AO238" s="32">
        <v>0</v>
      </c>
      <c r="AP238" s="32">
        <v>0</v>
      </c>
      <c r="AQ238" s="32">
        <v>0</v>
      </c>
      <c r="AR238" s="32">
        <v>0</v>
      </c>
      <c r="AS238" s="32">
        <v>0</v>
      </c>
      <c r="AT238" s="32">
        <v>0</v>
      </c>
      <c r="AU238" s="32">
        <v>0</v>
      </c>
      <c r="AV238" s="32">
        <v>0</v>
      </c>
      <c r="AW238" s="32">
        <v>0</v>
      </c>
      <c r="AX238" s="32">
        <v>0</v>
      </c>
      <c r="AY238" s="32">
        <v>0</v>
      </c>
      <c r="AZ238" s="32">
        <v>0</v>
      </c>
      <c r="BA238" s="32">
        <v>0</v>
      </c>
      <c r="BB238" s="32">
        <v>0</v>
      </c>
      <c r="BC238" s="32">
        <v>0</v>
      </c>
      <c r="BD238" s="32">
        <v>0</v>
      </c>
      <c r="BE238" s="32">
        <v>0</v>
      </c>
      <c r="BF238" s="32">
        <v>0</v>
      </c>
      <c r="BG238" s="32">
        <v>0</v>
      </c>
      <c r="BH238" s="32">
        <v>0</v>
      </c>
      <c r="BI238" s="32">
        <v>0</v>
      </c>
      <c r="BJ238" s="32">
        <v>0</v>
      </c>
      <c r="BK238" s="32">
        <v>0</v>
      </c>
      <c r="BL238" s="32">
        <v>0</v>
      </c>
      <c r="BM238" s="32">
        <v>0</v>
      </c>
      <c r="BN238" s="32">
        <v>0</v>
      </c>
      <c r="BO238" s="32">
        <v>0</v>
      </c>
      <c r="BP238" s="32">
        <v>0</v>
      </c>
      <c r="BQ238" s="32">
        <v>0</v>
      </c>
      <c r="BR238" s="32">
        <v>0</v>
      </c>
      <c r="BS238" s="32">
        <v>0</v>
      </c>
      <c r="BT238" s="32">
        <v>0</v>
      </c>
      <c r="BU238" s="32">
        <v>0</v>
      </c>
      <c r="BV238" s="32">
        <v>0</v>
      </c>
      <c r="BW238" s="32">
        <v>0</v>
      </c>
      <c r="BX238" s="32">
        <v>0</v>
      </c>
      <c r="BY238" s="32">
        <v>0</v>
      </c>
      <c r="BZ238" s="32">
        <v>0</v>
      </c>
      <c r="CA238" s="32">
        <v>0</v>
      </c>
    </row>
    <row r="239" spans="1:79" ht="20.100000000000001" customHeight="1" x14ac:dyDescent="0.3">
      <c r="A239" s="5" t="s">
        <v>197</v>
      </c>
      <c r="B239" s="3" t="s">
        <v>684</v>
      </c>
      <c r="C239" s="3">
        <v>291</v>
      </c>
      <c r="D239" s="32">
        <v>0</v>
      </c>
      <c r="E239" s="32">
        <v>0</v>
      </c>
      <c r="F239" s="32">
        <v>0</v>
      </c>
      <c r="G239" s="32">
        <v>0</v>
      </c>
      <c r="H239" s="32">
        <v>0</v>
      </c>
      <c r="I239" s="32">
        <v>0</v>
      </c>
      <c r="J239" s="32">
        <v>0</v>
      </c>
      <c r="K239" s="32">
        <v>0</v>
      </c>
      <c r="L239" s="32">
        <v>0</v>
      </c>
      <c r="M239" s="32">
        <v>0</v>
      </c>
      <c r="N239" s="32">
        <v>0</v>
      </c>
      <c r="O239" s="32">
        <v>0</v>
      </c>
      <c r="P239" s="32">
        <v>0</v>
      </c>
      <c r="Q239" s="32">
        <v>0</v>
      </c>
      <c r="R239" s="32">
        <v>0</v>
      </c>
      <c r="S239" s="32">
        <v>0</v>
      </c>
      <c r="T239" s="32">
        <v>0</v>
      </c>
      <c r="U239" s="32">
        <v>0</v>
      </c>
      <c r="V239" s="32">
        <v>0</v>
      </c>
      <c r="W239" s="32">
        <v>0</v>
      </c>
      <c r="X239" s="32">
        <v>0</v>
      </c>
      <c r="Y239" s="32">
        <v>0</v>
      </c>
      <c r="Z239" s="32">
        <v>0</v>
      </c>
      <c r="AA239" s="32">
        <v>0</v>
      </c>
      <c r="AB239" s="32">
        <v>0</v>
      </c>
      <c r="AC239" s="32">
        <v>0</v>
      </c>
      <c r="AD239" s="32">
        <v>0</v>
      </c>
      <c r="AE239" s="32">
        <v>0</v>
      </c>
      <c r="AF239" s="32">
        <v>0</v>
      </c>
      <c r="AG239" s="32">
        <v>0</v>
      </c>
      <c r="AH239" s="32">
        <v>0</v>
      </c>
      <c r="AI239" s="32">
        <v>0</v>
      </c>
      <c r="AJ239" s="32">
        <v>0</v>
      </c>
      <c r="AK239" s="32">
        <v>0</v>
      </c>
      <c r="AL239" s="32">
        <v>0</v>
      </c>
      <c r="AM239" s="32">
        <v>0</v>
      </c>
      <c r="AN239" s="32">
        <v>0</v>
      </c>
      <c r="AO239" s="32">
        <v>0</v>
      </c>
      <c r="AP239" s="32">
        <v>0</v>
      </c>
      <c r="AQ239" s="32">
        <v>0</v>
      </c>
      <c r="AR239" s="32">
        <v>0</v>
      </c>
      <c r="AS239" s="32">
        <v>0</v>
      </c>
      <c r="AT239" s="32">
        <v>0</v>
      </c>
      <c r="AU239" s="32">
        <v>0</v>
      </c>
      <c r="AV239" s="32">
        <v>0</v>
      </c>
      <c r="AW239" s="32">
        <v>0</v>
      </c>
      <c r="AX239" s="32">
        <v>0</v>
      </c>
      <c r="AY239" s="32">
        <v>0</v>
      </c>
      <c r="AZ239" s="32">
        <v>0</v>
      </c>
      <c r="BA239" s="32">
        <v>0</v>
      </c>
      <c r="BB239" s="32">
        <v>0</v>
      </c>
      <c r="BC239" s="32">
        <v>0</v>
      </c>
      <c r="BD239" s="32">
        <v>0</v>
      </c>
      <c r="BE239" s="32">
        <v>0</v>
      </c>
      <c r="BF239" s="32">
        <v>0</v>
      </c>
      <c r="BG239" s="32">
        <v>0</v>
      </c>
      <c r="BH239" s="32">
        <v>0</v>
      </c>
      <c r="BI239" s="32">
        <v>0</v>
      </c>
      <c r="BJ239" s="32">
        <v>0</v>
      </c>
      <c r="BK239" s="32">
        <v>0</v>
      </c>
      <c r="BL239" s="32">
        <v>0</v>
      </c>
      <c r="BM239" s="32">
        <v>0</v>
      </c>
      <c r="BN239" s="32">
        <v>0</v>
      </c>
      <c r="BO239" s="32">
        <v>0</v>
      </c>
      <c r="BP239" s="32">
        <v>0</v>
      </c>
      <c r="BQ239" s="32">
        <v>0</v>
      </c>
      <c r="BR239" s="32">
        <v>0</v>
      </c>
      <c r="BS239" s="32">
        <v>0</v>
      </c>
      <c r="BT239" s="32">
        <v>0</v>
      </c>
      <c r="BU239" s="32">
        <v>0</v>
      </c>
      <c r="BV239" s="32">
        <v>0</v>
      </c>
      <c r="BW239" s="32">
        <v>0</v>
      </c>
      <c r="BX239" s="32">
        <v>0</v>
      </c>
      <c r="BY239" s="32">
        <v>0</v>
      </c>
      <c r="BZ239" s="32">
        <v>0</v>
      </c>
      <c r="CA239" s="32">
        <v>0</v>
      </c>
    </row>
    <row r="240" spans="1:79" ht="20.100000000000001" customHeight="1" x14ac:dyDescent="0.3">
      <c r="A240" s="5" t="s">
        <v>198</v>
      </c>
      <c r="B240" s="3" t="s">
        <v>685</v>
      </c>
      <c r="C240" s="3">
        <v>292</v>
      </c>
      <c r="D240" s="32">
        <v>0</v>
      </c>
      <c r="E240" s="32">
        <v>0</v>
      </c>
      <c r="F240" s="32">
        <v>0</v>
      </c>
      <c r="G240" s="32">
        <v>0</v>
      </c>
      <c r="H240" s="32">
        <v>0</v>
      </c>
      <c r="I240" s="32">
        <v>0</v>
      </c>
      <c r="J240" s="32">
        <v>1</v>
      </c>
      <c r="K240" s="32">
        <v>0</v>
      </c>
      <c r="L240" s="32">
        <v>1</v>
      </c>
      <c r="M240" s="32">
        <v>0</v>
      </c>
      <c r="N240" s="32">
        <v>0</v>
      </c>
      <c r="O240" s="32">
        <v>0</v>
      </c>
      <c r="P240" s="32">
        <v>0</v>
      </c>
      <c r="Q240" s="32">
        <v>0</v>
      </c>
      <c r="R240" s="32">
        <v>0</v>
      </c>
      <c r="S240" s="32">
        <v>0</v>
      </c>
      <c r="T240" s="32">
        <v>0</v>
      </c>
      <c r="U240" s="32">
        <v>0</v>
      </c>
      <c r="V240" s="32">
        <v>0</v>
      </c>
      <c r="W240" s="32">
        <v>0</v>
      </c>
      <c r="X240" s="32">
        <v>0</v>
      </c>
      <c r="Y240" s="32">
        <v>1</v>
      </c>
      <c r="Z240" s="32">
        <v>0</v>
      </c>
      <c r="AA240" s="32">
        <v>0</v>
      </c>
      <c r="AB240" s="32">
        <v>0</v>
      </c>
      <c r="AC240" s="32">
        <v>0</v>
      </c>
      <c r="AD240" s="32">
        <v>0</v>
      </c>
      <c r="AE240" s="32">
        <v>0</v>
      </c>
      <c r="AF240" s="32">
        <v>0</v>
      </c>
      <c r="AG240" s="32">
        <v>0</v>
      </c>
      <c r="AH240" s="32">
        <v>0</v>
      </c>
      <c r="AI240" s="32">
        <v>0</v>
      </c>
      <c r="AJ240" s="32">
        <v>0</v>
      </c>
      <c r="AK240" s="32">
        <v>0</v>
      </c>
      <c r="AL240" s="32">
        <v>0</v>
      </c>
      <c r="AM240" s="32">
        <v>0</v>
      </c>
      <c r="AN240" s="32">
        <v>0</v>
      </c>
      <c r="AO240" s="32">
        <v>0</v>
      </c>
      <c r="AP240" s="32">
        <v>1</v>
      </c>
      <c r="AQ240" s="32">
        <v>0</v>
      </c>
      <c r="AR240" s="32">
        <v>0</v>
      </c>
      <c r="AS240" s="32">
        <v>1</v>
      </c>
      <c r="AT240" s="32">
        <v>0</v>
      </c>
      <c r="AU240" s="32">
        <v>0</v>
      </c>
      <c r="AV240" s="32">
        <v>0</v>
      </c>
      <c r="AW240" s="32">
        <v>0</v>
      </c>
      <c r="AX240" s="32">
        <v>0</v>
      </c>
      <c r="AY240" s="32">
        <v>1</v>
      </c>
      <c r="AZ240" s="32">
        <v>0</v>
      </c>
      <c r="BA240" s="32">
        <v>0</v>
      </c>
      <c r="BB240" s="32">
        <v>0</v>
      </c>
      <c r="BC240" s="32">
        <v>1</v>
      </c>
      <c r="BD240" s="32">
        <v>0</v>
      </c>
      <c r="BE240" s="32">
        <v>0</v>
      </c>
      <c r="BF240" s="32">
        <v>1</v>
      </c>
      <c r="BG240" s="32">
        <v>0</v>
      </c>
      <c r="BH240" s="32">
        <v>0</v>
      </c>
      <c r="BI240" s="32">
        <v>0</v>
      </c>
      <c r="BJ240" s="32">
        <v>1</v>
      </c>
      <c r="BK240" s="32">
        <v>0</v>
      </c>
      <c r="BL240" s="32">
        <v>0</v>
      </c>
      <c r="BM240" s="32">
        <v>0</v>
      </c>
      <c r="BN240" s="32">
        <v>1</v>
      </c>
      <c r="BO240" s="32">
        <v>0</v>
      </c>
      <c r="BP240" s="32">
        <v>0</v>
      </c>
      <c r="BQ240" s="32">
        <v>0</v>
      </c>
      <c r="BR240" s="32">
        <v>1</v>
      </c>
      <c r="BS240" s="32">
        <v>1</v>
      </c>
      <c r="BT240" s="32">
        <v>0</v>
      </c>
      <c r="BU240" s="32">
        <v>1</v>
      </c>
      <c r="BV240" s="32">
        <v>0</v>
      </c>
      <c r="BW240" s="32">
        <v>0</v>
      </c>
      <c r="BX240" s="32">
        <v>0</v>
      </c>
      <c r="BY240" s="32">
        <v>1</v>
      </c>
      <c r="BZ240" s="32">
        <v>0</v>
      </c>
      <c r="CA240" s="32">
        <v>0</v>
      </c>
    </row>
    <row r="241" spans="1:79" ht="20.100000000000001" customHeight="1" x14ac:dyDescent="0.3">
      <c r="A241" s="5" t="s">
        <v>199</v>
      </c>
      <c r="B241" s="3" t="s">
        <v>465</v>
      </c>
      <c r="C241" s="3">
        <v>293</v>
      </c>
      <c r="D241" s="32">
        <v>0</v>
      </c>
      <c r="E241" s="32">
        <v>0</v>
      </c>
      <c r="F241" s="32">
        <v>0</v>
      </c>
      <c r="G241" s="32">
        <v>0</v>
      </c>
      <c r="H241" s="32">
        <v>0</v>
      </c>
      <c r="I241" s="32">
        <v>0</v>
      </c>
      <c r="J241" s="32">
        <v>0</v>
      </c>
      <c r="K241" s="32">
        <v>0</v>
      </c>
      <c r="L241" s="32">
        <v>0</v>
      </c>
      <c r="M241" s="32">
        <v>0</v>
      </c>
      <c r="N241" s="32">
        <v>0</v>
      </c>
      <c r="O241" s="32">
        <v>0</v>
      </c>
      <c r="P241" s="32">
        <v>0</v>
      </c>
      <c r="Q241" s="32">
        <v>0</v>
      </c>
      <c r="R241" s="32">
        <v>0</v>
      </c>
      <c r="S241" s="32">
        <v>0</v>
      </c>
      <c r="T241" s="32">
        <v>0</v>
      </c>
      <c r="U241" s="32">
        <v>0</v>
      </c>
      <c r="V241" s="32">
        <v>0</v>
      </c>
      <c r="W241" s="32">
        <v>0</v>
      </c>
      <c r="X241" s="32">
        <v>0</v>
      </c>
      <c r="Y241" s="32">
        <v>0</v>
      </c>
      <c r="Z241" s="32">
        <v>0</v>
      </c>
      <c r="AA241" s="32">
        <v>0</v>
      </c>
      <c r="AB241" s="32">
        <v>0</v>
      </c>
      <c r="AC241" s="32">
        <v>0</v>
      </c>
      <c r="AD241" s="32">
        <v>0</v>
      </c>
      <c r="AE241" s="32">
        <v>0</v>
      </c>
      <c r="AF241" s="32">
        <v>0</v>
      </c>
      <c r="AG241" s="32">
        <v>0</v>
      </c>
      <c r="AH241" s="32">
        <v>0</v>
      </c>
      <c r="AI241" s="32">
        <v>0</v>
      </c>
      <c r="AJ241" s="32">
        <v>0</v>
      </c>
      <c r="AK241" s="32">
        <v>0</v>
      </c>
      <c r="AL241" s="32">
        <v>0</v>
      </c>
      <c r="AM241" s="32">
        <v>0</v>
      </c>
      <c r="AN241" s="32">
        <v>0</v>
      </c>
      <c r="AO241" s="32">
        <v>0</v>
      </c>
      <c r="AP241" s="32">
        <v>0</v>
      </c>
      <c r="AQ241" s="32">
        <v>0</v>
      </c>
      <c r="AR241" s="32">
        <v>0</v>
      </c>
      <c r="AS241" s="32">
        <v>0</v>
      </c>
      <c r="AT241" s="32">
        <v>0</v>
      </c>
      <c r="AU241" s="32">
        <v>0</v>
      </c>
      <c r="AV241" s="32">
        <v>0</v>
      </c>
      <c r="AW241" s="32">
        <v>0</v>
      </c>
      <c r="AX241" s="32">
        <v>0</v>
      </c>
      <c r="AY241" s="32">
        <v>0</v>
      </c>
      <c r="AZ241" s="32">
        <v>0</v>
      </c>
      <c r="BA241" s="32">
        <v>0</v>
      </c>
      <c r="BB241" s="32">
        <v>0</v>
      </c>
      <c r="BC241" s="32">
        <v>0</v>
      </c>
      <c r="BD241" s="32">
        <v>0</v>
      </c>
      <c r="BE241" s="32">
        <v>0</v>
      </c>
      <c r="BF241" s="32">
        <v>0</v>
      </c>
      <c r="BG241" s="32">
        <v>0</v>
      </c>
      <c r="BH241" s="32">
        <v>0</v>
      </c>
      <c r="BI241" s="32">
        <v>0</v>
      </c>
      <c r="BJ241" s="32">
        <v>0</v>
      </c>
      <c r="BK241" s="32">
        <v>0</v>
      </c>
      <c r="BL241" s="32">
        <v>0</v>
      </c>
      <c r="BM241" s="32">
        <v>0</v>
      </c>
      <c r="BN241" s="32">
        <v>0</v>
      </c>
      <c r="BO241" s="32">
        <v>0</v>
      </c>
      <c r="BP241" s="32">
        <v>0</v>
      </c>
      <c r="BQ241" s="32">
        <v>0</v>
      </c>
      <c r="BR241" s="32">
        <v>0</v>
      </c>
      <c r="BS241" s="32">
        <v>0</v>
      </c>
      <c r="BT241" s="32">
        <v>0</v>
      </c>
      <c r="BU241" s="32">
        <v>0</v>
      </c>
      <c r="BV241" s="32">
        <v>0</v>
      </c>
      <c r="BW241" s="32">
        <v>0</v>
      </c>
      <c r="BX241" s="32">
        <v>0</v>
      </c>
      <c r="BY241" s="32">
        <v>0</v>
      </c>
      <c r="BZ241" s="32">
        <v>0</v>
      </c>
      <c r="CA241" s="32">
        <v>0</v>
      </c>
    </row>
    <row r="242" spans="1:79" ht="20.100000000000001" customHeight="1" x14ac:dyDescent="0.3">
      <c r="A242" s="5" t="s">
        <v>200</v>
      </c>
      <c r="B242" s="3" t="s">
        <v>686</v>
      </c>
      <c r="C242" s="3">
        <v>294</v>
      </c>
      <c r="D242" s="32">
        <v>0</v>
      </c>
      <c r="E242" s="32">
        <v>0</v>
      </c>
      <c r="F242" s="32">
        <v>0</v>
      </c>
      <c r="G242" s="32">
        <v>0</v>
      </c>
      <c r="H242" s="32">
        <v>0</v>
      </c>
      <c r="I242" s="32">
        <v>0</v>
      </c>
      <c r="J242" s="32">
        <v>0</v>
      </c>
      <c r="K242" s="32">
        <v>0</v>
      </c>
      <c r="L242" s="32">
        <v>0</v>
      </c>
      <c r="M242" s="32">
        <v>0</v>
      </c>
      <c r="N242" s="32">
        <v>0</v>
      </c>
      <c r="O242" s="32">
        <v>0</v>
      </c>
      <c r="P242" s="32">
        <v>0</v>
      </c>
      <c r="Q242" s="32">
        <v>0</v>
      </c>
      <c r="R242" s="32">
        <v>0</v>
      </c>
      <c r="S242" s="32">
        <v>0</v>
      </c>
      <c r="T242" s="32">
        <v>0</v>
      </c>
      <c r="U242" s="32">
        <v>0</v>
      </c>
      <c r="V242" s="32">
        <v>0</v>
      </c>
      <c r="W242" s="32">
        <v>0</v>
      </c>
      <c r="X242" s="32">
        <v>0</v>
      </c>
      <c r="Y242" s="32">
        <v>0</v>
      </c>
      <c r="Z242" s="32">
        <v>0</v>
      </c>
      <c r="AA242" s="32">
        <v>0</v>
      </c>
      <c r="AB242" s="32">
        <v>0</v>
      </c>
      <c r="AC242" s="32">
        <v>0</v>
      </c>
      <c r="AD242" s="32">
        <v>0</v>
      </c>
      <c r="AE242" s="32">
        <v>0</v>
      </c>
      <c r="AF242" s="32">
        <v>0</v>
      </c>
      <c r="AG242" s="32">
        <v>0</v>
      </c>
      <c r="AH242" s="32">
        <v>0</v>
      </c>
      <c r="AI242" s="32">
        <v>0</v>
      </c>
      <c r="AJ242" s="32">
        <v>0</v>
      </c>
      <c r="AK242" s="32">
        <v>0</v>
      </c>
      <c r="AL242" s="32">
        <v>0</v>
      </c>
      <c r="AM242" s="32">
        <v>0</v>
      </c>
      <c r="AN242" s="32">
        <v>0</v>
      </c>
      <c r="AO242" s="32">
        <v>0</v>
      </c>
      <c r="AP242" s="32">
        <v>0</v>
      </c>
      <c r="AQ242" s="32">
        <v>0</v>
      </c>
      <c r="AR242" s="32">
        <v>0</v>
      </c>
      <c r="AS242" s="32">
        <v>0</v>
      </c>
      <c r="AT242" s="32">
        <v>0</v>
      </c>
      <c r="AU242" s="32">
        <v>0</v>
      </c>
      <c r="AV242" s="32">
        <v>0</v>
      </c>
      <c r="AW242" s="32">
        <v>0</v>
      </c>
      <c r="AX242" s="32">
        <v>0</v>
      </c>
      <c r="AY242" s="32">
        <v>0</v>
      </c>
      <c r="AZ242" s="32">
        <v>0</v>
      </c>
      <c r="BA242" s="32">
        <v>0</v>
      </c>
      <c r="BB242" s="32">
        <v>0</v>
      </c>
      <c r="BC242" s="32">
        <v>0</v>
      </c>
      <c r="BD242" s="32">
        <v>0</v>
      </c>
      <c r="BE242" s="32">
        <v>0</v>
      </c>
      <c r="BF242" s="32">
        <v>0</v>
      </c>
      <c r="BG242" s="32">
        <v>0</v>
      </c>
      <c r="BH242" s="32">
        <v>0</v>
      </c>
      <c r="BI242" s="32">
        <v>0</v>
      </c>
      <c r="BJ242" s="32">
        <v>0</v>
      </c>
      <c r="BK242" s="32">
        <v>0</v>
      </c>
      <c r="BL242" s="32">
        <v>0</v>
      </c>
      <c r="BM242" s="32">
        <v>0</v>
      </c>
      <c r="BN242" s="32">
        <v>0</v>
      </c>
      <c r="BO242" s="32">
        <v>0</v>
      </c>
      <c r="BP242" s="32">
        <v>0</v>
      </c>
      <c r="BQ242" s="32">
        <v>0</v>
      </c>
      <c r="BR242" s="32">
        <v>0</v>
      </c>
      <c r="BS242" s="32">
        <v>0</v>
      </c>
      <c r="BT242" s="32">
        <v>0</v>
      </c>
      <c r="BU242" s="32">
        <v>0</v>
      </c>
      <c r="BV242" s="32">
        <v>0</v>
      </c>
      <c r="BW242" s="32">
        <v>0</v>
      </c>
      <c r="BX242" s="32">
        <v>0</v>
      </c>
      <c r="BY242" s="32">
        <v>0</v>
      </c>
      <c r="BZ242" s="32">
        <v>0</v>
      </c>
      <c r="CA242" s="32">
        <v>0</v>
      </c>
    </row>
    <row r="243" spans="1:79" ht="20.100000000000001" customHeight="1" x14ac:dyDescent="0.3">
      <c r="A243" s="5" t="s">
        <v>201</v>
      </c>
      <c r="B243" s="3" t="s">
        <v>687</v>
      </c>
      <c r="C243" s="3">
        <v>295</v>
      </c>
      <c r="D243" s="32">
        <v>0</v>
      </c>
      <c r="E243" s="32">
        <v>0</v>
      </c>
      <c r="F243" s="32">
        <v>0</v>
      </c>
      <c r="G243" s="32">
        <v>0</v>
      </c>
      <c r="H243" s="32">
        <v>0</v>
      </c>
      <c r="I243" s="32">
        <v>0</v>
      </c>
      <c r="J243" s="32">
        <v>0</v>
      </c>
      <c r="K243" s="32">
        <v>0</v>
      </c>
      <c r="L243" s="32">
        <v>0</v>
      </c>
      <c r="M243" s="32">
        <v>0</v>
      </c>
      <c r="N243" s="32">
        <v>0</v>
      </c>
      <c r="O243" s="32">
        <v>0</v>
      </c>
      <c r="P243" s="32">
        <v>0</v>
      </c>
      <c r="Q243" s="32">
        <v>0</v>
      </c>
      <c r="R243" s="32">
        <v>0</v>
      </c>
      <c r="S243" s="32">
        <v>0</v>
      </c>
      <c r="T243" s="32">
        <v>0</v>
      </c>
      <c r="U243" s="32">
        <v>0</v>
      </c>
      <c r="V243" s="32">
        <v>0</v>
      </c>
      <c r="W243" s="32">
        <v>0</v>
      </c>
      <c r="X243" s="32">
        <v>0</v>
      </c>
      <c r="Y243" s="32">
        <v>0</v>
      </c>
      <c r="Z243" s="32">
        <v>0</v>
      </c>
      <c r="AA243" s="32">
        <v>0</v>
      </c>
      <c r="AB243" s="32">
        <v>0</v>
      </c>
      <c r="AC243" s="32">
        <v>0</v>
      </c>
      <c r="AD243" s="32">
        <v>0</v>
      </c>
      <c r="AE243" s="32">
        <v>0</v>
      </c>
      <c r="AF243" s="32">
        <v>0</v>
      </c>
      <c r="AG243" s="32">
        <v>0</v>
      </c>
      <c r="AH243" s="32">
        <v>0</v>
      </c>
      <c r="AI243" s="32">
        <v>0</v>
      </c>
      <c r="AJ243" s="32">
        <v>0</v>
      </c>
      <c r="AK243" s="32">
        <v>0</v>
      </c>
      <c r="AL243" s="32">
        <v>0</v>
      </c>
      <c r="AM243" s="32">
        <v>0</v>
      </c>
      <c r="AN243" s="32">
        <v>0</v>
      </c>
      <c r="AO243" s="32">
        <v>0</v>
      </c>
      <c r="AP243" s="32">
        <v>0</v>
      </c>
      <c r="AQ243" s="32">
        <v>0</v>
      </c>
      <c r="AR243" s="32">
        <v>0</v>
      </c>
      <c r="AS243" s="32">
        <v>0</v>
      </c>
      <c r="AT243" s="32">
        <v>0</v>
      </c>
      <c r="AU243" s="32">
        <v>0</v>
      </c>
      <c r="AV243" s="32">
        <v>0</v>
      </c>
      <c r="AW243" s="32">
        <v>0</v>
      </c>
      <c r="AX243" s="32">
        <v>0</v>
      </c>
      <c r="AY243" s="32">
        <v>0</v>
      </c>
      <c r="AZ243" s="32">
        <v>0</v>
      </c>
      <c r="BA243" s="32">
        <v>0</v>
      </c>
      <c r="BB243" s="32">
        <v>0</v>
      </c>
      <c r="BC243" s="32">
        <v>0</v>
      </c>
      <c r="BD243" s="32">
        <v>0</v>
      </c>
      <c r="BE243" s="32">
        <v>0</v>
      </c>
      <c r="BF243" s="32">
        <v>0</v>
      </c>
      <c r="BG243" s="32">
        <v>0</v>
      </c>
      <c r="BH243" s="32">
        <v>0</v>
      </c>
      <c r="BI243" s="32">
        <v>0</v>
      </c>
      <c r="BJ243" s="32">
        <v>0</v>
      </c>
      <c r="BK243" s="32">
        <v>0</v>
      </c>
      <c r="BL243" s="32">
        <v>0</v>
      </c>
      <c r="BM243" s="32">
        <v>0</v>
      </c>
      <c r="BN243" s="32">
        <v>0</v>
      </c>
      <c r="BO243" s="32">
        <v>0</v>
      </c>
      <c r="BP243" s="32">
        <v>0</v>
      </c>
      <c r="BQ243" s="32">
        <v>0</v>
      </c>
      <c r="BR243" s="32">
        <v>0</v>
      </c>
      <c r="BS243" s="32">
        <v>0</v>
      </c>
      <c r="BT243" s="32">
        <v>0</v>
      </c>
      <c r="BU243" s="32">
        <v>0</v>
      </c>
      <c r="BV243" s="32">
        <v>0</v>
      </c>
      <c r="BW243" s="32">
        <v>0</v>
      </c>
      <c r="BX243" s="32">
        <v>0</v>
      </c>
      <c r="BY243" s="32">
        <v>0</v>
      </c>
      <c r="BZ243" s="32">
        <v>0</v>
      </c>
      <c r="CA243" s="32">
        <v>0</v>
      </c>
    </row>
    <row r="244" spans="1:79" ht="20.100000000000001" customHeight="1" x14ac:dyDescent="0.3">
      <c r="A244" s="5" t="s">
        <v>202</v>
      </c>
      <c r="B244" s="3" t="s">
        <v>688</v>
      </c>
      <c r="C244" s="3">
        <v>296</v>
      </c>
      <c r="D244" s="32">
        <v>0</v>
      </c>
      <c r="E244" s="32">
        <v>0</v>
      </c>
      <c r="F244" s="32">
        <v>0</v>
      </c>
      <c r="G244" s="32">
        <v>1</v>
      </c>
      <c r="H244" s="32">
        <v>2</v>
      </c>
      <c r="I244" s="32">
        <v>26</v>
      </c>
      <c r="J244" s="32">
        <v>0</v>
      </c>
      <c r="K244" s="32">
        <v>0</v>
      </c>
      <c r="L244" s="32">
        <v>26</v>
      </c>
      <c r="M244" s="32">
        <v>0</v>
      </c>
      <c r="N244" s="32">
        <v>0</v>
      </c>
      <c r="O244" s="32">
        <v>4</v>
      </c>
      <c r="P244" s="32">
        <v>1</v>
      </c>
      <c r="Q244" s="32">
        <v>3</v>
      </c>
      <c r="R244" s="32">
        <v>0</v>
      </c>
      <c r="S244" s="32">
        <v>0</v>
      </c>
      <c r="T244" s="32">
        <v>0</v>
      </c>
      <c r="U244" s="32">
        <v>0</v>
      </c>
      <c r="V244" s="32">
        <v>0</v>
      </c>
      <c r="W244" s="32">
        <v>8</v>
      </c>
      <c r="X244" s="32">
        <v>0</v>
      </c>
      <c r="Y244" s="32">
        <v>13</v>
      </c>
      <c r="Z244" s="32">
        <v>0</v>
      </c>
      <c r="AA244" s="32">
        <v>0</v>
      </c>
      <c r="AB244" s="32">
        <v>0</v>
      </c>
      <c r="AC244" s="32">
        <v>5</v>
      </c>
      <c r="AD244" s="32">
        <v>9</v>
      </c>
      <c r="AE244" s="32">
        <v>0</v>
      </c>
      <c r="AF244" s="32">
        <v>0</v>
      </c>
      <c r="AG244" s="32">
        <v>0</v>
      </c>
      <c r="AH244" s="32">
        <v>0</v>
      </c>
      <c r="AI244" s="32">
        <v>0</v>
      </c>
      <c r="AJ244" s="32">
        <v>0</v>
      </c>
      <c r="AK244" s="32">
        <v>1</v>
      </c>
      <c r="AL244" s="32">
        <v>0</v>
      </c>
      <c r="AM244" s="32">
        <v>0</v>
      </c>
      <c r="AN244" s="32">
        <v>0</v>
      </c>
      <c r="AO244" s="32">
        <v>9</v>
      </c>
      <c r="AP244" s="32">
        <v>12</v>
      </c>
      <c r="AQ244" s="32">
        <v>5</v>
      </c>
      <c r="AR244" s="32">
        <v>2</v>
      </c>
      <c r="AS244" s="32">
        <v>0</v>
      </c>
      <c r="AT244" s="32">
        <v>3</v>
      </c>
      <c r="AU244" s="32">
        <v>0</v>
      </c>
      <c r="AV244" s="32">
        <v>0</v>
      </c>
      <c r="AW244" s="32">
        <v>21</v>
      </c>
      <c r="AX244" s="32">
        <v>0</v>
      </c>
      <c r="AY244" s="32">
        <v>26</v>
      </c>
      <c r="AZ244" s="32">
        <v>0</v>
      </c>
      <c r="BA244" s="32">
        <v>0</v>
      </c>
      <c r="BB244" s="32">
        <v>3</v>
      </c>
      <c r="BC244" s="32">
        <v>1</v>
      </c>
      <c r="BD244" s="32">
        <v>0</v>
      </c>
      <c r="BE244" s="32">
        <v>0</v>
      </c>
      <c r="BF244" s="32">
        <v>1</v>
      </c>
      <c r="BG244" s="32">
        <v>0</v>
      </c>
      <c r="BH244" s="32">
        <v>0</v>
      </c>
      <c r="BI244" s="32">
        <v>0</v>
      </c>
      <c r="BJ244" s="32">
        <v>1</v>
      </c>
      <c r="BK244" s="32">
        <v>0</v>
      </c>
      <c r="BL244" s="32">
        <v>0</v>
      </c>
      <c r="BM244" s="32">
        <v>0</v>
      </c>
      <c r="BN244" s="32">
        <v>0</v>
      </c>
      <c r="BO244" s="32">
        <v>0</v>
      </c>
      <c r="BP244" s="32">
        <v>1</v>
      </c>
      <c r="BQ244" s="32">
        <v>0</v>
      </c>
      <c r="BR244" s="32">
        <v>0</v>
      </c>
      <c r="BS244" s="32">
        <v>1</v>
      </c>
      <c r="BT244" s="32">
        <v>0</v>
      </c>
      <c r="BU244" s="32">
        <v>29</v>
      </c>
      <c r="BV244" s="32">
        <v>0</v>
      </c>
      <c r="BW244" s="32">
        <v>0</v>
      </c>
      <c r="BX244" s="32">
        <v>0</v>
      </c>
      <c r="BY244" s="32">
        <v>26</v>
      </c>
      <c r="BZ244" s="32">
        <v>0</v>
      </c>
      <c r="CA244" s="32">
        <v>0</v>
      </c>
    </row>
    <row r="245" spans="1:79" ht="20.100000000000001" customHeight="1" x14ac:dyDescent="0.3">
      <c r="A245" s="5" t="s">
        <v>203</v>
      </c>
      <c r="B245" s="3" t="s">
        <v>363</v>
      </c>
      <c r="C245" s="14">
        <v>297</v>
      </c>
      <c r="D245" s="32">
        <v>0</v>
      </c>
      <c r="E245" s="32">
        <v>0</v>
      </c>
      <c r="F245" s="32">
        <v>0</v>
      </c>
      <c r="G245" s="32">
        <v>0</v>
      </c>
      <c r="H245" s="32">
        <v>0</v>
      </c>
      <c r="I245" s="32">
        <v>0</v>
      </c>
      <c r="J245" s="32">
        <v>0</v>
      </c>
      <c r="K245" s="32">
        <v>0</v>
      </c>
      <c r="L245" s="32">
        <v>0</v>
      </c>
      <c r="M245" s="32">
        <v>0</v>
      </c>
      <c r="N245" s="32">
        <v>0</v>
      </c>
      <c r="O245" s="32">
        <v>0</v>
      </c>
      <c r="P245" s="32">
        <v>0</v>
      </c>
      <c r="Q245" s="32">
        <v>0</v>
      </c>
      <c r="R245" s="32">
        <v>0</v>
      </c>
      <c r="S245" s="32">
        <v>0</v>
      </c>
      <c r="T245" s="32">
        <v>0</v>
      </c>
      <c r="U245" s="32">
        <v>0</v>
      </c>
      <c r="V245" s="32">
        <v>0</v>
      </c>
      <c r="W245" s="32">
        <v>0</v>
      </c>
      <c r="X245" s="32">
        <v>0</v>
      </c>
      <c r="Y245" s="32">
        <v>0</v>
      </c>
      <c r="Z245" s="32">
        <v>0</v>
      </c>
      <c r="AA245" s="32">
        <v>0</v>
      </c>
      <c r="AB245" s="32">
        <v>0</v>
      </c>
      <c r="AC245" s="32">
        <v>0</v>
      </c>
      <c r="AD245" s="32">
        <v>0</v>
      </c>
      <c r="AE245" s="32">
        <v>0</v>
      </c>
      <c r="AF245" s="32">
        <v>0</v>
      </c>
      <c r="AG245" s="32">
        <v>0</v>
      </c>
      <c r="AH245" s="32">
        <v>0</v>
      </c>
      <c r="AI245" s="32">
        <v>0</v>
      </c>
      <c r="AJ245" s="32">
        <v>0</v>
      </c>
      <c r="AK245" s="32">
        <v>0</v>
      </c>
      <c r="AL245" s="32">
        <v>0</v>
      </c>
      <c r="AM245" s="32">
        <v>0</v>
      </c>
      <c r="AN245" s="32">
        <v>0</v>
      </c>
      <c r="AO245" s="32">
        <v>0</v>
      </c>
      <c r="AP245" s="32">
        <v>0</v>
      </c>
      <c r="AQ245" s="32">
        <v>0</v>
      </c>
      <c r="AR245" s="32">
        <v>0</v>
      </c>
      <c r="AS245" s="32">
        <v>0</v>
      </c>
      <c r="AT245" s="32">
        <v>0</v>
      </c>
      <c r="AU245" s="32">
        <v>0</v>
      </c>
      <c r="AV245" s="32">
        <v>0</v>
      </c>
      <c r="AW245" s="32">
        <v>0</v>
      </c>
      <c r="AX245" s="32">
        <v>0</v>
      </c>
      <c r="AY245" s="32">
        <v>0</v>
      </c>
      <c r="AZ245" s="32">
        <v>0</v>
      </c>
      <c r="BA245" s="32">
        <v>0</v>
      </c>
      <c r="BB245" s="32">
        <v>0</v>
      </c>
      <c r="BC245" s="32">
        <v>0</v>
      </c>
      <c r="BD245" s="32">
        <v>0</v>
      </c>
      <c r="BE245" s="32">
        <v>0</v>
      </c>
      <c r="BF245" s="32">
        <v>0</v>
      </c>
      <c r="BG245" s="32">
        <v>0</v>
      </c>
      <c r="BH245" s="32">
        <v>0</v>
      </c>
      <c r="BI245" s="32">
        <v>0</v>
      </c>
      <c r="BJ245" s="32">
        <v>0</v>
      </c>
      <c r="BK245" s="32">
        <v>0</v>
      </c>
      <c r="BL245" s="32">
        <v>0</v>
      </c>
      <c r="BM245" s="32">
        <v>0</v>
      </c>
      <c r="BN245" s="32">
        <v>0</v>
      </c>
      <c r="BO245" s="32">
        <v>0</v>
      </c>
      <c r="BP245" s="32">
        <v>0</v>
      </c>
      <c r="BQ245" s="32">
        <v>0</v>
      </c>
      <c r="BR245" s="32">
        <v>0</v>
      </c>
      <c r="BS245" s="32">
        <v>0</v>
      </c>
      <c r="BT245" s="32">
        <v>0</v>
      </c>
      <c r="BU245" s="32">
        <v>0</v>
      </c>
      <c r="BV245" s="32">
        <v>0</v>
      </c>
      <c r="BW245" s="32">
        <v>0</v>
      </c>
      <c r="BX245" s="32">
        <v>0</v>
      </c>
      <c r="BY245" s="32">
        <v>0</v>
      </c>
      <c r="BZ245" s="32">
        <v>0</v>
      </c>
      <c r="CA245" s="32">
        <v>0</v>
      </c>
    </row>
    <row r="246" spans="1:79" ht="20.100000000000001" customHeight="1" x14ac:dyDescent="0.3">
      <c r="A246" s="5" t="s">
        <v>204</v>
      </c>
      <c r="B246" s="3" t="s">
        <v>599</v>
      </c>
      <c r="C246" s="3">
        <v>298</v>
      </c>
      <c r="D246" s="32">
        <v>0</v>
      </c>
      <c r="E246" s="32">
        <v>0</v>
      </c>
      <c r="F246" s="32">
        <v>0</v>
      </c>
      <c r="G246" s="32">
        <v>0</v>
      </c>
      <c r="H246" s="32">
        <v>0</v>
      </c>
      <c r="I246" s="32">
        <v>0</v>
      </c>
      <c r="J246" s="32">
        <v>0</v>
      </c>
      <c r="K246" s="32">
        <v>0</v>
      </c>
      <c r="L246" s="32">
        <v>0</v>
      </c>
      <c r="M246" s="32">
        <v>0</v>
      </c>
      <c r="N246" s="32">
        <v>0</v>
      </c>
      <c r="O246" s="32">
        <v>0</v>
      </c>
      <c r="P246" s="32">
        <v>0</v>
      </c>
      <c r="Q246" s="32">
        <v>0</v>
      </c>
      <c r="R246" s="32">
        <v>0</v>
      </c>
      <c r="S246" s="32">
        <v>0</v>
      </c>
      <c r="T246" s="32">
        <v>0</v>
      </c>
      <c r="U246" s="32">
        <v>0</v>
      </c>
      <c r="V246" s="32">
        <v>0</v>
      </c>
      <c r="W246" s="32">
        <v>0</v>
      </c>
      <c r="X246" s="32">
        <v>0</v>
      </c>
      <c r="Y246" s="32">
        <v>0</v>
      </c>
      <c r="Z246" s="32">
        <v>0</v>
      </c>
      <c r="AA246" s="32">
        <v>0</v>
      </c>
      <c r="AB246" s="32">
        <v>0</v>
      </c>
      <c r="AC246" s="32">
        <v>0</v>
      </c>
      <c r="AD246" s="32">
        <v>0</v>
      </c>
      <c r="AE246" s="32">
        <v>0</v>
      </c>
      <c r="AF246" s="32">
        <v>0</v>
      </c>
      <c r="AG246" s="32">
        <v>0</v>
      </c>
      <c r="AH246" s="32">
        <v>0</v>
      </c>
      <c r="AI246" s="32">
        <v>0</v>
      </c>
      <c r="AJ246" s="32">
        <v>0</v>
      </c>
      <c r="AK246" s="32">
        <v>0</v>
      </c>
      <c r="AL246" s="32">
        <v>0</v>
      </c>
      <c r="AM246" s="32">
        <v>0</v>
      </c>
      <c r="AN246" s="32">
        <v>0</v>
      </c>
      <c r="AO246" s="32">
        <v>0</v>
      </c>
      <c r="AP246" s="32">
        <v>0</v>
      </c>
      <c r="AQ246" s="32">
        <v>0</v>
      </c>
      <c r="AR246" s="32">
        <v>0</v>
      </c>
      <c r="AS246" s="32">
        <v>0</v>
      </c>
      <c r="AT246" s="32">
        <v>0</v>
      </c>
      <c r="AU246" s="32">
        <v>0</v>
      </c>
      <c r="AV246" s="32">
        <v>0</v>
      </c>
      <c r="AW246" s="32">
        <v>0</v>
      </c>
      <c r="AX246" s="32">
        <v>0</v>
      </c>
      <c r="AY246" s="32">
        <v>0</v>
      </c>
      <c r="AZ246" s="32">
        <v>0</v>
      </c>
      <c r="BA246" s="32">
        <v>0</v>
      </c>
      <c r="BB246" s="32">
        <v>0</v>
      </c>
      <c r="BC246" s="32">
        <v>0</v>
      </c>
      <c r="BD246" s="32">
        <v>0</v>
      </c>
      <c r="BE246" s="32">
        <v>0</v>
      </c>
      <c r="BF246" s="32">
        <v>0</v>
      </c>
      <c r="BG246" s="32">
        <v>0</v>
      </c>
      <c r="BH246" s="32">
        <v>0</v>
      </c>
      <c r="BI246" s="32">
        <v>0</v>
      </c>
      <c r="BJ246" s="32">
        <v>0</v>
      </c>
      <c r="BK246" s="32">
        <v>0</v>
      </c>
      <c r="BL246" s="32">
        <v>0</v>
      </c>
      <c r="BM246" s="32">
        <v>0</v>
      </c>
      <c r="BN246" s="32">
        <v>0</v>
      </c>
      <c r="BO246" s="32">
        <v>0</v>
      </c>
      <c r="BP246" s="32">
        <v>0</v>
      </c>
      <c r="BQ246" s="32">
        <v>0</v>
      </c>
      <c r="BR246" s="32">
        <v>0</v>
      </c>
      <c r="BS246" s="32">
        <v>0</v>
      </c>
      <c r="BT246" s="32">
        <v>0</v>
      </c>
      <c r="BU246" s="32">
        <v>0</v>
      </c>
      <c r="BV246" s="32">
        <v>0</v>
      </c>
      <c r="BW246" s="32">
        <v>0</v>
      </c>
      <c r="BX246" s="32">
        <v>0</v>
      </c>
      <c r="BY246" s="32">
        <v>0</v>
      </c>
      <c r="BZ246" s="32">
        <v>0</v>
      </c>
      <c r="CA246" s="32">
        <v>0</v>
      </c>
    </row>
    <row r="247" spans="1:79" ht="20.100000000000001" customHeight="1" x14ac:dyDescent="0.3">
      <c r="A247" s="5" t="s">
        <v>205</v>
      </c>
      <c r="B247" s="3" t="s">
        <v>422</v>
      </c>
      <c r="C247" s="3"/>
      <c r="D247" s="32">
        <v>0</v>
      </c>
      <c r="E247" s="32">
        <v>0</v>
      </c>
      <c r="F247" s="32">
        <v>0</v>
      </c>
      <c r="G247" s="32">
        <v>0</v>
      </c>
      <c r="H247" s="32">
        <v>0</v>
      </c>
      <c r="I247" s="32">
        <v>0</v>
      </c>
      <c r="J247" s="32">
        <v>0</v>
      </c>
      <c r="K247" s="32">
        <v>0</v>
      </c>
      <c r="L247" s="32">
        <v>0</v>
      </c>
      <c r="M247" s="32">
        <v>0</v>
      </c>
      <c r="N247" s="32">
        <v>0</v>
      </c>
      <c r="O247" s="32">
        <v>0</v>
      </c>
      <c r="P247" s="32">
        <v>0</v>
      </c>
      <c r="Q247" s="32">
        <v>0</v>
      </c>
      <c r="R247" s="32">
        <v>0</v>
      </c>
      <c r="S247" s="32">
        <v>0</v>
      </c>
      <c r="T247" s="32">
        <v>0</v>
      </c>
      <c r="U247" s="32">
        <v>0</v>
      </c>
      <c r="V247" s="32">
        <v>0</v>
      </c>
      <c r="W247" s="32">
        <v>0</v>
      </c>
      <c r="X247" s="32">
        <v>0</v>
      </c>
      <c r="Y247" s="32">
        <v>0</v>
      </c>
      <c r="Z247" s="32">
        <v>0</v>
      </c>
      <c r="AA247" s="32">
        <v>0</v>
      </c>
      <c r="AB247" s="32">
        <v>0</v>
      </c>
      <c r="AC247" s="32">
        <v>0</v>
      </c>
      <c r="AD247" s="32">
        <v>0</v>
      </c>
      <c r="AE247" s="32">
        <v>0</v>
      </c>
      <c r="AF247" s="32">
        <v>0</v>
      </c>
      <c r="AG247" s="32">
        <v>0</v>
      </c>
      <c r="AH247" s="32">
        <v>0</v>
      </c>
      <c r="AI247" s="32">
        <v>0</v>
      </c>
      <c r="AJ247" s="32">
        <v>0</v>
      </c>
      <c r="AK247" s="32">
        <v>0</v>
      </c>
      <c r="AL247" s="32">
        <v>0</v>
      </c>
      <c r="AM247" s="32">
        <v>0</v>
      </c>
      <c r="AN247" s="32">
        <v>0</v>
      </c>
      <c r="AO247" s="32">
        <v>0</v>
      </c>
      <c r="AP247" s="32">
        <v>0</v>
      </c>
      <c r="AQ247" s="32">
        <v>0</v>
      </c>
      <c r="AR247" s="32">
        <v>0</v>
      </c>
      <c r="AS247" s="32">
        <v>0</v>
      </c>
      <c r="AT247" s="32">
        <v>0</v>
      </c>
      <c r="AU247" s="32">
        <v>0</v>
      </c>
      <c r="AV247" s="32">
        <v>0</v>
      </c>
      <c r="AW247" s="32">
        <v>0</v>
      </c>
      <c r="AX247" s="32">
        <v>0</v>
      </c>
      <c r="AY247" s="32">
        <v>0</v>
      </c>
      <c r="AZ247" s="32">
        <v>0</v>
      </c>
      <c r="BA247" s="32">
        <v>0</v>
      </c>
      <c r="BB247" s="32">
        <v>0</v>
      </c>
      <c r="BC247" s="32">
        <v>0</v>
      </c>
      <c r="BD247" s="32">
        <v>0</v>
      </c>
      <c r="BE247" s="32">
        <v>0</v>
      </c>
      <c r="BF247" s="32">
        <v>0</v>
      </c>
      <c r="BG247" s="32">
        <v>0</v>
      </c>
      <c r="BH247" s="32">
        <v>0</v>
      </c>
      <c r="BI247" s="32">
        <v>0</v>
      </c>
      <c r="BJ247" s="32">
        <v>0</v>
      </c>
      <c r="BK247" s="32">
        <v>0</v>
      </c>
      <c r="BL247" s="32">
        <v>0</v>
      </c>
      <c r="BM247" s="32">
        <v>0</v>
      </c>
      <c r="BN247" s="32">
        <v>0</v>
      </c>
      <c r="BO247" s="32">
        <v>0</v>
      </c>
      <c r="BP247" s="32">
        <v>0</v>
      </c>
      <c r="BQ247" s="32">
        <v>0</v>
      </c>
      <c r="BR247" s="32">
        <v>0</v>
      </c>
      <c r="BS247" s="32">
        <v>0</v>
      </c>
      <c r="BT247" s="32">
        <v>0</v>
      </c>
      <c r="BU247" s="32">
        <v>0</v>
      </c>
      <c r="BV247" s="32">
        <v>0</v>
      </c>
      <c r="BW247" s="32">
        <v>0</v>
      </c>
      <c r="BX247" s="32">
        <v>0</v>
      </c>
      <c r="BY247" s="32">
        <v>0</v>
      </c>
      <c r="BZ247" s="32">
        <v>0</v>
      </c>
      <c r="CA247" s="32">
        <v>0</v>
      </c>
    </row>
    <row r="248" spans="1:79" ht="20.100000000000001" customHeight="1" x14ac:dyDescent="0.3">
      <c r="A248" s="5" t="s">
        <v>206</v>
      </c>
      <c r="B248" s="39" t="s">
        <v>600</v>
      </c>
      <c r="C248" s="3"/>
      <c r="D248" s="1">
        <f>SUM(D249:D261)</f>
        <v>0</v>
      </c>
      <c r="E248" s="1">
        <f t="shared" ref="E248:BP248" si="24">SUM(E249:E261)</f>
        <v>0</v>
      </c>
      <c r="F248" s="1">
        <f t="shared" si="24"/>
        <v>0</v>
      </c>
      <c r="G248" s="1">
        <f t="shared" si="24"/>
        <v>0</v>
      </c>
      <c r="H248" s="1">
        <f t="shared" si="24"/>
        <v>0</v>
      </c>
      <c r="I248" s="1">
        <f t="shared" si="24"/>
        <v>0</v>
      </c>
      <c r="J248" s="1">
        <f t="shared" si="24"/>
        <v>0</v>
      </c>
      <c r="K248" s="1">
        <f t="shared" si="24"/>
        <v>0</v>
      </c>
      <c r="L248" s="1">
        <f t="shared" si="24"/>
        <v>0</v>
      </c>
      <c r="M248" s="1">
        <f t="shared" si="24"/>
        <v>0</v>
      </c>
      <c r="N248" s="1">
        <f t="shared" si="24"/>
        <v>0</v>
      </c>
      <c r="O248" s="1">
        <f t="shared" si="24"/>
        <v>0</v>
      </c>
      <c r="P248" s="1">
        <f t="shared" si="24"/>
        <v>0</v>
      </c>
      <c r="Q248" s="1">
        <f t="shared" si="24"/>
        <v>0</v>
      </c>
      <c r="R248" s="1">
        <f t="shared" si="24"/>
        <v>0</v>
      </c>
      <c r="S248" s="1">
        <f t="shared" si="24"/>
        <v>0</v>
      </c>
      <c r="T248" s="1">
        <f t="shared" si="24"/>
        <v>0</v>
      </c>
      <c r="U248" s="1">
        <f t="shared" si="24"/>
        <v>0</v>
      </c>
      <c r="V248" s="1">
        <f t="shared" si="24"/>
        <v>0</v>
      </c>
      <c r="W248" s="1">
        <f t="shared" si="24"/>
        <v>0</v>
      </c>
      <c r="X248" s="1">
        <f t="shared" si="24"/>
        <v>0</v>
      </c>
      <c r="Y248" s="1">
        <f t="shared" si="24"/>
        <v>0</v>
      </c>
      <c r="Z248" s="1">
        <f t="shared" si="24"/>
        <v>0</v>
      </c>
      <c r="AA248" s="1">
        <f t="shared" si="24"/>
        <v>0</v>
      </c>
      <c r="AB248" s="1">
        <f t="shared" si="24"/>
        <v>0</v>
      </c>
      <c r="AC248" s="1">
        <f t="shared" si="24"/>
        <v>0</v>
      </c>
      <c r="AD248" s="1">
        <f t="shared" si="24"/>
        <v>0</v>
      </c>
      <c r="AE248" s="1">
        <f t="shared" si="24"/>
        <v>0</v>
      </c>
      <c r="AF248" s="1">
        <f t="shared" si="24"/>
        <v>0</v>
      </c>
      <c r="AG248" s="1">
        <f t="shared" si="24"/>
        <v>0</v>
      </c>
      <c r="AH248" s="1">
        <f t="shared" si="24"/>
        <v>0</v>
      </c>
      <c r="AI248" s="1">
        <f t="shared" si="24"/>
        <v>0</v>
      </c>
      <c r="AJ248" s="1">
        <f t="shared" si="24"/>
        <v>0</v>
      </c>
      <c r="AK248" s="1">
        <f t="shared" si="24"/>
        <v>0</v>
      </c>
      <c r="AL248" s="1">
        <f t="shared" si="24"/>
        <v>0</v>
      </c>
      <c r="AM248" s="1">
        <f t="shared" si="24"/>
        <v>0</v>
      </c>
      <c r="AN248" s="1">
        <f t="shared" si="24"/>
        <v>0</v>
      </c>
      <c r="AO248" s="1">
        <f t="shared" si="24"/>
        <v>0</v>
      </c>
      <c r="AP248" s="1">
        <f t="shared" si="24"/>
        <v>0</v>
      </c>
      <c r="AQ248" s="1">
        <f t="shared" si="24"/>
        <v>0</v>
      </c>
      <c r="AR248" s="1">
        <f t="shared" si="24"/>
        <v>0</v>
      </c>
      <c r="AS248" s="1">
        <f t="shared" si="24"/>
        <v>0</v>
      </c>
      <c r="AT248" s="1">
        <f t="shared" si="24"/>
        <v>0</v>
      </c>
      <c r="AU248" s="1">
        <f t="shared" si="24"/>
        <v>0</v>
      </c>
      <c r="AV248" s="1">
        <f t="shared" si="24"/>
        <v>0</v>
      </c>
      <c r="AW248" s="1">
        <f t="shared" si="24"/>
        <v>0</v>
      </c>
      <c r="AX248" s="1">
        <f t="shared" si="24"/>
        <v>0</v>
      </c>
      <c r="AY248" s="1">
        <f t="shared" si="24"/>
        <v>0</v>
      </c>
      <c r="AZ248" s="1">
        <f t="shared" si="24"/>
        <v>0</v>
      </c>
      <c r="BA248" s="1">
        <f t="shared" si="24"/>
        <v>0</v>
      </c>
      <c r="BB248" s="1">
        <f t="shared" si="24"/>
        <v>0</v>
      </c>
      <c r="BC248" s="1">
        <f t="shared" si="24"/>
        <v>0</v>
      </c>
      <c r="BD248" s="1">
        <f t="shared" si="24"/>
        <v>0</v>
      </c>
      <c r="BE248" s="1">
        <f t="shared" si="24"/>
        <v>0</v>
      </c>
      <c r="BF248" s="1">
        <f t="shared" si="24"/>
        <v>0</v>
      </c>
      <c r="BG248" s="1">
        <f t="shared" si="24"/>
        <v>0</v>
      </c>
      <c r="BH248" s="1">
        <f t="shared" si="24"/>
        <v>0</v>
      </c>
      <c r="BI248" s="1">
        <f t="shared" si="24"/>
        <v>0</v>
      </c>
      <c r="BJ248" s="1">
        <f t="shared" si="24"/>
        <v>0</v>
      </c>
      <c r="BK248" s="1">
        <f t="shared" si="24"/>
        <v>0</v>
      </c>
      <c r="BL248" s="1">
        <f t="shared" si="24"/>
        <v>0</v>
      </c>
      <c r="BM248" s="1">
        <f t="shared" si="24"/>
        <v>0</v>
      </c>
      <c r="BN248" s="1">
        <f t="shared" si="24"/>
        <v>0</v>
      </c>
      <c r="BO248" s="1">
        <f t="shared" si="24"/>
        <v>0</v>
      </c>
      <c r="BP248" s="1">
        <f t="shared" si="24"/>
        <v>0</v>
      </c>
      <c r="BQ248" s="1">
        <f t="shared" ref="BQ248:CA248" si="25">SUM(BQ249:BQ261)</f>
        <v>0</v>
      </c>
      <c r="BR248" s="1">
        <f t="shared" si="25"/>
        <v>0</v>
      </c>
      <c r="BS248" s="1">
        <f t="shared" si="25"/>
        <v>0</v>
      </c>
      <c r="BT248" s="1">
        <f t="shared" si="25"/>
        <v>0</v>
      </c>
      <c r="BU248" s="1">
        <f t="shared" si="25"/>
        <v>0</v>
      </c>
      <c r="BV248" s="1">
        <f t="shared" si="25"/>
        <v>0</v>
      </c>
      <c r="BW248" s="1">
        <f t="shared" si="25"/>
        <v>0</v>
      </c>
      <c r="BX248" s="1">
        <f t="shared" si="25"/>
        <v>0</v>
      </c>
      <c r="BY248" s="1">
        <f t="shared" si="25"/>
        <v>0</v>
      </c>
      <c r="BZ248" s="1">
        <f t="shared" si="25"/>
        <v>0</v>
      </c>
      <c r="CA248" s="1">
        <f t="shared" si="25"/>
        <v>0</v>
      </c>
    </row>
    <row r="249" spans="1:79" ht="20.100000000000001" customHeight="1" x14ac:dyDescent="0.3">
      <c r="A249" s="5" t="s">
        <v>207</v>
      </c>
      <c r="B249" s="3" t="s">
        <v>466</v>
      </c>
      <c r="C249" s="3">
        <v>299</v>
      </c>
      <c r="D249" s="32">
        <v>0</v>
      </c>
      <c r="E249" s="32">
        <v>0</v>
      </c>
      <c r="F249" s="32">
        <v>0</v>
      </c>
      <c r="G249" s="32">
        <v>0</v>
      </c>
      <c r="H249" s="32">
        <v>0</v>
      </c>
      <c r="I249" s="32">
        <v>0</v>
      </c>
      <c r="J249" s="32">
        <v>0</v>
      </c>
      <c r="K249" s="32">
        <v>0</v>
      </c>
      <c r="L249" s="32">
        <v>0</v>
      </c>
      <c r="M249" s="32">
        <v>0</v>
      </c>
      <c r="N249" s="32">
        <v>0</v>
      </c>
      <c r="O249" s="32">
        <v>0</v>
      </c>
      <c r="P249" s="32">
        <v>0</v>
      </c>
      <c r="Q249" s="32">
        <v>0</v>
      </c>
      <c r="R249" s="32">
        <v>0</v>
      </c>
      <c r="S249" s="32">
        <v>0</v>
      </c>
      <c r="T249" s="32">
        <v>0</v>
      </c>
      <c r="U249" s="32">
        <v>0</v>
      </c>
      <c r="V249" s="32">
        <v>0</v>
      </c>
      <c r="W249" s="32">
        <v>0</v>
      </c>
      <c r="X249" s="32">
        <v>0</v>
      </c>
      <c r="Y249" s="32">
        <v>0</v>
      </c>
      <c r="Z249" s="32">
        <v>0</v>
      </c>
      <c r="AA249" s="32">
        <v>0</v>
      </c>
      <c r="AB249" s="32">
        <v>0</v>
      </c>
      <c r="AC249" s="32">
        <v>0</v>
      </c>
      <c r="AD249" s="32">
        <v>0</v>
      </c>
      <c r="AE249" s="32">
        <v>0</v>
      </c>
      <c r="AF249" s="32">
        <v>0</v>
      </c>
      <c r="AG249" s="32">
        <v>0</v>
      </c>
      <c r="AH249" s="32">
        <v>0</v>
      </c>
      <c r="AI249" s="32">
        <v>0</v>
      </c>
      <c r="AJ249" s="32">
        <v>0</v>
      </c>
      <c r="AK249" s="32">
        <v>0</v>
      </c>
      <c r="AL249" s="32">
        <v>0</v>
      </c>
      <c r="AM249" s="32">
        <v>0</v>
      </c>
      <c r="AN249" s="32">
        <v>0</v>
      </c>
      <c r="AO249" s="32">
        <v>0</v>
      </c>
      <c r="AP249" s="32">
        <v>0</v>
      </c>
      <c r="AQ249" s="32">
        <v>0</v>
      </c>
      <c r="AR249" s="32">
        <v>0</v>
      </c>
      <c r="AS249" s="32">
        <v>0</v>
      </c>
      <c r="AT249" s="32">
        <v>0</v>
      </c>
      <c r="AU249" s="32">
        <v>0</v>
      </c>
      <c r="AV249" s="32">
        <v>0</v>
      </c>
      <c r="AW249" s="32">
        <v>0</v>
      </c>
      <c r="AX249" s="32">
        <v>0</v>
      </c>
      <c r="AY249" s="32">
        <v>0</v>
      </c>
      <c r="AZ249" s="32">
        <v>0</v>
      </c>
      <c r="BA249" s="32">
        <v>0</v>
      </c>
      <c r="BB249" s="32">
        <v>0</v>
      </c>
      <c r="BC249" s="32">
        <v>0</v>
      </c>
      <c r="BD249" s="32">
        <v>0</v>
      </c>
      <c r="BE249" s="32">
        <v>0</v>
      </c>
      <c r="BF249" s="32">
        <v>0</v>
      </c>
      <c r="BG249" s="32">
        <v>0</v>
      </c>
      <c r="BH249" s="32">
        <v>0</v>
      </c>
      <c r="BI249" s="32">
        <v>0</v>
      </c>
      <c r="BJ249" s="32">
        <v>0</v>
      </c>
      <c r="BK249" s="32">
        <v>0</v>
      </c>
      <c r="BL249" s="32">
        <v>0</v>
      </c>
      <c r="BM249" s="32">
        <v>0</v>
      </c>
      <c r="BN249" s="32">
        <v>0</v>
      </c>
      <c r="BO249" s="32">
        <v>0</v>
      </c>
      <c r="BP249" s="32">
        <v>0</v>
      </c>
      <c r="BQ249" s="32">
        <v>0</v>
      </c>
      <c r="BR249" s="32">
        <v>0</v>
      </c>
      <c r="BS249" s="32">
        <v>0</v>
      </c>
      <c r="BT249" s="32">
        <v>0</v>
      </c>
      <c r="BU249" s="32">
        <v>0</v>
      </c>
      <c r="BV249" s="32">
        <v>0</v>
      </c>
      <c r="BW249" s="32">
        <v>0</v>
      </c>
      <c r="BX249" s="32">
        <v>0</v>
      </c>
      <c r="BY249" s="32">
        <v>0</v>
      </c>
      <c r="BZ249" s="32">
        <v>0</v>
      </c>
      <c r="CA249" s="32">
        <v>0</v>
      </c>
    </row>
    <row r="250" spans="1:79" ht="20.100000000000001" customHeight="1" x14ac:dyDescent="0.3">
      <c r="A250" s="5" t="s">
        <v>208</v>
      </c>
      <c r="B250" s="3" t="s">
        <v>797</v>
      </c>
      <c r="C250" s="3">
        <v>300</v>
      </c>
      <c r="D250" s="32">
        <v>0</v>
      </c>
      <c r="E250" s="32">
        <v>0</v>
      </c>
      <c r="F250" s="32">
        <v>0</v>
      </c>
      <c r="G250" s="32">
        <v>0</v>
      </c>
      <c r="H250" s="32">
        <v>0</v>
      </c>
      <c r="I250" s="32">
        <v>0</v>
      </c>
      <c r="J250" s="32">
        <v>0</v>
      </c>
      <c r="K250" s="32">
        <v>0</v>
      </c>
      <c r="L250" s="32">
        <v>0</v>
      </c>
      <c r="M250" s="32">
        <v>0</v>
      </c>
      <c r="N250" s="32">
        <v>0</v>
      </c>
      <c r="O250" s="32">
        <v>0</v>
      </c>
      <c r="P250" s="32">
        <v>0</v>
      </c>
      <c r="Q250" s="32">
        <v>0</v>
      </c>
      <c r="R250" s="32">
        <v>0</v>
      </c>
      <c r="S250" s="32">
        <v>0</v>
      </c>
      <c r="T250" s="32">
        <v>0</v>
      </c>
      <c r="U250" s="32">
        <v>0</v>
      </c>
      <c r="V250" s="32">
        <v>0</v>
      </c>
      <c r="W250" s="32">
        <v>0</v>
      </c>
      <c r="X250" s="32">
        <v>0</v>
      </c>
      <c r="Y250" s="32">
        <v>0</v>
      </c>
      <c r="Z250" s="32">
        <v>0</v>
      </c>
      <c r="AA250" s="32">
        <v>0</v>
      </c>
      <c r="AB250" s="32">
        <v>0</v>
      </c>
      <c r="AC250" s="32">
        <v>0</v>
      </c>
      <c r="AD250" s="32">
        <v>0</v>
      </c>
      <c r="AE250" s="32">
        <v>0</v>
      </c>
      <c r="AF250" s="32">
        <v>0</v>
      </c>
      <c r="AG250" s="32">
        <v>0</v>
      </c>
      <c r="AH250" s="32">
        <v>0</v>
      </c>
      <c r="AI250" s="32">
        <v>0</v>
      </c>
      <c r="AJ250" s="32">
        <v>0</v>
      </c>
      <c r="AK250" s="32">
        <v>0</v>
      </c>
      <c r="AL250" s="32">
        <v>0</v>
      </c>
      <c r="AM250" s="32">
        <v>0</v>
      </c>
      <c r="AN250" s="32">
        <v>0</v>
      </c>
      <c r="AO250" s="32">
        <v>0</v>
      </c>
      <c r="AP250" s="32">
        <v>0</v>
      </c>
      <c r="AQ250" s="32">
        <v>0</v>
      </c>
      <c r="AR250" s="32">
        <v>0</v>
      </c>
      <c r="AS250" s="32">
        <v>0</v>
      </c>
      <c r="AT250" s="32">
        <v>0</v>
      </c>
      <c r="AU250" s="32">
        <v>0</v>
      </c>
      <c r="AV250" s="32">
        <v>0</v>
      </c>
      <c r="AW250" s="32">
        <v>0</v>
      </c>
      <c r="AX250" s="32">
        <v>0</v>
      </c>
      <c r="AY250" s="32">
        <v>0</v>
      </c>
      <c r="AZ250" s="32">
        <v>0</v>
      </c>
      <c r="BA250" s="32">
        <v>0</v>
      </c>
      <c r="BB250" s="32">
        <v>0</v>
      </c>
      <c r="BC250" s="32">
        <v>0</v>
      </c>
      <c r="BD250" s="32">
        <v>0</v>
      </c>
      <c r="BE250" s="32">
        <v>0</v>
      </c>
      <c r="BF250" s="32">
        <v>0</v>
      </c>
      <c r="BG250" s="32">
        <v>0</v>
      </c>
      <c r="BH250" s="32">
        <v>0</v>
      </c>
      <c r="BI250" s="32">
        <v>0</v>
      </c>
      <c r="BJ250" s="32">
        <v>0</v>
      </c>
      <c r="BK250" s="32">
        <v>0</v>
      </c>
      <c r="BL250" s="32">
        <v>0</v>
      </c>
      <c r="BM250" s="32">
        <v>0</v>
      </c>
      <c r="BN250" s="32">
        <v>0</v>
      </c>
      <c r="BO250" s="32">
        <v>0</v>
      </c>
      <c r="BP250" s="32">
        <v>0</v>
      </c>
      <c r="BQ250" s="32">
        <v>0</v>
      </c>
      <c r="BR250" s="32">
        <v>0</v>
      </c>
      <c r="BS250" s="32">
        <v>0</v>
      </c>
      <c r="BT250" s="32">
        <v>0</v>
      </c>
      <c r="BU250" s="32">
        <v>0</v>
      </c>
      <c r="BV250" s="32">
        <v>0</v>
      </c>
      <c r="BW250" s="32">
        <v>0</v>
      </c>
      <c r="BX250" s="32">
        <v>0</v>
      </c>
      <c r="BY250" s="32">
        <v>0</v>
      </c>
      <c r="BZ250" s="32">
        <v>0</v>
      </c>
      <c r="CA250" s="32">
        <v>0</v>
      </c>
    </row>
    <row r="251" spans="1:79" ht="20.100000000000001" customHeight="1" x14ac:dyDescent="0.3">
      <c r="A251" s="5" t="s">
        <v>209</v>
      </c>
      <c r="B251" s="3" t="s">
        <v>349</v>
      </c>
      <c r="C251" s="3">
        <v>300.10000000000002</v>
      </c>
      <c r="D251" s="32">
        <v>0</v>
      </c>
      <c r="E251" s="32">
        <v>0</v>
      </c>
      <c r="F251" s="32">
        <v>0</v>
      </c>
      <c r="G251" s="32">
        <v>0</v>
      </c>
      <c r="H251" s="32">
        <v>0</v>
      </c>
      <c r="I251" s="32">
        <v>0</v>
      </c>
      <c r="J251" s="32">
        <v>0</v>
      </c>
      <c r="K251" s="32">
        <v>0</v>
      </c>
      <c r="L251" s="32">
        <v>0</v>
      </c>
      <c r="M251" s="32">
        <v>0</v>
      </c>
      <c r="N251" s="32">
        <v>0</v>
      </c>
      <c r="O251" s="32">
        <v>0</v>
      </c>
      <c r="P251" s="32">
        <v>0</v>
      </c>
      <c r="Q251" s="32">
        <v>0</v>
      </c>
      <c r="R251" s="32">
        <v>0</v>
      </c>
      <c r="S251" s="32">
        <v>0</v>
      </c>
      <c r="T251" s="32">
        <v>0</v>
      </c>
      <c r="U251" s="32">
        <v>0</v>
      </c>
      <c r="V251" s="32">
        <v>0</v>
      </c>
      <c r="W251" s="32">
        <v>0</v>
      </c>
      <c r="X251" s="32">
        <v>0</v>
      </c>
      <c r="Y251" s="32">
        <v>0</v>
      </c>
      <c r="Z251" s="32">
        <v>0</v>
      </c>
      <c r="AA251" s="32">
        <v>0</v>
      </c>
      <c r="AB251" s="32">
        <v>0</v>
      </c>
      <c r="AC251" s="32">
        <v>0</v>
      </c>
      <c r="AD251" s="32">
        <v>0</v>
      </c>
      <c r="AE251" s="32">
        <v>0</v>
      </c>
      <c r="AF251" s="32">
        <v>0</v>
      </c>
      <c r="AG251" s="32">
        <v>0</v>
      </c>
      <c r="AH251" s="32">
        <v>0</v>
      </c>
      <c r="AI251" s="32">
        <v>0</v>
      </c>
      <c r="AJ251" s="32">
        <v>0</v>
      </c>
      <c r="AK251" s="32">
        <v>0</v>
      </c>
      <c r="AL251" s="32">
        <v>0</v>
      </c>
      <c r="AM251" s="32">
        <v>0</v>
      </c>
      <c r="AN251" s="32">
        <v>0</v>
      </c>
      <c r="AO251" s="32">
        <v>0</v>
      </c>
      <c r="AP251" s="32">
        <v>0</v>
      </c>
      <c r="AQ251" s="32">
        <v>0</v>
      </c>
      <c r="AR251" s="32">
        <v>0</v>
      </c>
      <c r="AS251" s="32">
        <v>0</v>
      </c>
      <c r="AT251" s="32">
        <v>0</v>
      </c>
      <c r="AU251" s="32">
        <v>0</v>
      </c>
      <c r="AV251" s="32">
        <v>0</v>
      </c>
      <c r="AW251" s="32">
        <v>0</v>
      </c>
      <c r="AX251" s="32">
        <v>0</v>
      </c>
      <c r="AY251" s="32">
        <v>0</v>
      </c>
      <c r="AZ251" s="32">
        <v>0</v>
      </c>
      <c r="BA251" s="32">
        <v>0</v>
      </c>
      <c r="BB251" s="32">
        <v>0</v>
      </c>
      <c r="BC251" s="32">
        <v>0</v>
      </c>
      <c r="BD251" s="32">
        <v>0</v>
      </c>
      <c r="BE251" s="32">
        <v>0</v>
      </c>
      <c r="BF251" s="32">
        <v>0</v>
      </c>
      <c r="BG251" s="32">
        <v>0</v>
      </c>
      <c r="BH251" s="32">
        <v>0</v>
      </c>
      <c r="BI251" s="32">
        <v>0</v>
      </c>
      <c r="BJ251" s="32">
        <v>0</v>
      </c>
      <c r="BK251" s="32">
        <v>0</v>
      </c>
      <c r="BL251" s="32">
        <v>0</v>
      </c>
      <c r="BM251" s="32">
        <v>0</v>
      </c>
      <c r="BN251" s="32">
        <v>0</v>
      </c>
      <c r="BO251" s="32">
        <v>0</v>
      </c>
      <c r="BP251" s="32">
        <v>0</v>
      </c>
      <c r="BQ251" s="32">
        <v>0</v>
      </c>
      <c r="BR251" s="32">
        <v>0</v>
      </c>
      <c r="BS251" s="32">
        <v>0</v>
      </c>
      <c r="BT251" s="32">
        <v>0</v>
      </c>
      <c r="BU251" s="32">
        <v>0</v>
      </c>
      <c r="BV251" s="32">
        <v>0</v>
      </c>
      <c r="BW251" s="32">
        <v>0</v>
      </c>
      <c r="BX251" s="32">
        <v>0</v>
      </c>
      <c r="BY251" s="32">
        <v>0</v>
      </c>
      <c r="BZ251" s="32">
        <v>0</v>
      </c>
      <c r="CA251" s="32">
        <v>0</v>
      </c>
    </row>
    <row r="252" spans="1:79" ht="20.100000000000001" customHeight="1" x14ac:dyDescent="0.3">
      <c r="A252" s="5" t="s">
        <v>210</v>
      </c>
      <c r="B252" s="3" t="s">
        <v>601</v>
      </c>
      <c r="C252" s="3">
        <v>300.2</v>
      </c>
      <c r="D252" s="32">
        <v>0</v>
      </c>
      <c r="E252" s="32">
        <v>0</v>
      </c>
      <c r="F252" s="32">
        <v>0</v>
      </c>
      <c r="G252" s="32">
        <v>0</v>
      </c>
      <c r="H252" s="32">
        <v>0</v>
      </c>
      <c r="I252" s="32">
        <v>0</v>
      </c>
      <c r="J252" s="32">
        <v>0</v>
      </c>
      <c r="K252" s="32">
        <v>0</v>
      </c>
      <c r="L252" s="32">
        <v>0</v>
      </c>
      <c r="M252" s="32">
        <v>0</v>
      </c>
      <c r="N252" s="32">
        <v>0</v>
      </c>
      <c r="O252" s="32">
        <v>0</v>
      </c>
      <c r="P252" s="32">
        <v>0</v>
      </c>
      <c r="Q252" s="32">
        <v>0</v>
      </c>
      <c r="R252" s="32">
        <v>0</v>
      </c>
      <c r="S252" s="32">
        <v>0</v>
      </c>
      <c r="T252" s="32">
        <v>0</v>
      </c>
      <c r="U252" s="32">
        <v>0</v>
      </c>
      <c r="V252" s="32">
        <v>0</v>
      </c>
      <c r="W252" s="32">
        <v>0</v>
      </c>
      <c r="X252" s="32">
        <v>0</v>
      </c>
      <c r="Y252" s="32">
        <v>0</v>
      </c>
      <c r="Z252" s="32">
        <v>0</v>
      </c>
      <c r="AA252" s="32">
        <v>0</v>
      </c>
      <c r="AB252" s="32">
        <v>0</v>
      </c>
      <c r="AC252" s="32">
        <v>0</v>
      </c>
      <c r="AD252" s="32">
        <v>0</v>
      </c>
      <c r="AE252" s="32">
        <v>0</v>
      </c>
      <c r="AF252" s="32">
        <v>0</v>
      </c>
      <c r="AG252" s="32">
        <v>0</v>
      </c>
      <c r="AH252" s="32">
        <v>0</v>
      </c>
      <c r="AI252" s="32">
        <v>0</v>
      </c>
      <c r="AJ252" s="32">
        <v>0</v>
      </c>
      <c r="AK252" s="32">
        <v>0</v>
      </c>
      <c r="AL252" s="32">
        <v>0</v>
      </c>
      <c r="AM252" s="32">
        <v>0</v>
      </c>
      <c r="AN252" s="32">
        <v>0</v>
      </c>
      <c r="AO252" s="32">
        <v>0</v>
      </c>
      <c r="AP252" s="32">
        <v>0</v>
      </c>
      <c r="AQ252" s="32">
        <v>0</v>
      </c>
      <c r="AR252" s="32">
        <v>0</v>
      </c>
      <c r="AS252" s="32">
        <v>0</v>
      </c>
      <c r="AT252" s="32">
        <v>0</v>
      </c>
      <c r="AU252" s="32">
        <v>0</v>
      </c>
      <c r="AV252" s="32">
        <v>0</v>
      </c>
      <c r="AW252" s="32">
        <v>0</v>
      </c>
      <c r="AX252" s="32">
        <v>0</v>
      </c>
      <c r="AY252" s="32">
        <v>0</v>
      </c>
      <c r="AZ252" s="32">
        <v>0</v>
      </c>
      <c r="BA252" s="32">
        <v>0</v>
      </c>
      <c r="BB252" s="32">
        <v>0</v>
      </c>
      <c r="BC252" s="32">
        <v>0</v>
      </c>
      <c r="BD252" s="32">
        <v>0</v>
      </c>
      <c r="BE252" s="32">
        <v>0</v>
      </c>
      <c r="BF252" s="32">
        <v>0</v>
      </c>
      <c r="BG252" s="32">
        <v>0</v>
      </c>
      <c r="BH252" s="32">
        <v>0</v>
      </c>
      <c r="BI252" s="32">
        <v>0</v>
      </c>
      <c r="BJ252" s="32">
        <v>0</v>
      </c>
      <c r="BK252" s="32">
        <v>0</v>
      </c>
      <c r="BL252" s="32">
        <v>0</v>
      </c>
      <c r="BM252" s="32">
        <v>0</v>
      </c>
      <c r="BN252" s="32">
        <v>0</v>
      </c>
      <c r="BO252" s="32">
        <v>0</v>
      </c>
      <c r="BP252" s="32">
        <v>0</v>
      </c>
      <c r="BQ252" s="32">
        <v>0</v>
      </c>
      <c r="BR252" s="32">
        <v>0</v>
      </c>
      <c r="BS252" s="32">
        <v>0</v>
      </c>
      <c r="BT252" s="32">
        <v>0</v>
      </c>
      <c r="BU252" s="32">
        <v>0</v>
      </c>
      <c r="BV252" s="32">
        <v>0</v>
      </c>
      <c r="BW252" s="32">
        <v>0</v>
      </c>
      <c r="BX252" s="32">
        <v>0</v>
      </c>
      <c r="BY252" s="32">
        <v>0</v>
      </c>
      <c r="BZ252" s="32">
        <v>0</v>
      </c>
      <c r="CA252" s="32">
        <v>0</v>
      </c>
    </row>
    <row r="253" spans="1:79" ht="20.100000000000001" customHeight="1" x14ac:dyDescent="0.3">
      <c r="A253" s="5" t="s">
        <v>211</v>
      </c>
      <c r="B253" s="3" t="s">
        <v>798</v>
      </c>
      <c r="C253" s="3">
        <v>301</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2">
        <v>0</v>
      </c>
      <c r="AY253" s="32">
        <v>0</v>
      </c>
      <c r="AZ253" s="32">
        <v>0</v>
      </c>
      <c r="BA253" s="32">
        <v>0</v>
      </c>
      <c r="BB253" s="32">
        <v>0</v>
      </c>
      <c r="BC253" s="32">
        <v>0</v>
      </c>
      <c r="BD253" s="32">
        <v>0</v>
      </c>
      <c r="BE253" s="32">
        <v>0</v>
      </c>
      <c r="BF253" s="32">
        <v>0</v>
      </c>
      <c r="BG253" s="32">
        <v>0</v>
      </c>
      <c r="BH253" s="32">
        <v>0</v>
      </c>
      <c r="BI253" s="32">
        <v>0</v>
      </c>
      <c r="BJ253" s="32">
        <v>0</v>
      </c>
      <c r="BK253" s="32">
        <v>0</v>
      </c>
      <c r="BL253" s="32">
        <v>0</v>
      </c>
      <c r="BM253" s="32">
        <v>0</v>
      </c>
      <c r="BN253" s="32">
        <v>0</v>
      </c>
      <c r="BO253" s="32">
        <v>0</v>
      </c>
      <c r="BP253" s="32">
        <v>0</v>
      </c>
      <c r="BQ253" s="32">
        <v>0</v>
      </c>
      <c r="BR253" s="32">
        <v>0</v>
      </c>
      <c r="BS253" s="32">
        <v>0</v>
      </c>
      <c r="BT253" s="32">
        <v>0</v>
      </c>
      <c r="BU253" s="32">
        <v>0</v>
      </c>
      <c r="BV253" s="32">
        <v>0</v>
      </c>
      <c r="BW253" s="32">
        <v>0</v>
      </c>
      <c r="BX253" s="32">
        <v>0</v>
      </c>
      <c r="BY253" s="32">
        <v>0</v>
      </c>
      <c r="BZ253" s="32">
        <v>0</v>
      </c>
      <c r="CA253" s="32">
        <v>0</v>
      </c>
    </row>
    <row r="254" spans="1:79" ht="20.100000000000001" customHeight="1" x14ac:dyDescent="0.3">
      <c r="A254" s="5" t="s">
        <v>212</v>
      </c>
      <c r="B254" s="3" t="s">
        <v>467</v>
      </c>
      <c r="C254" s="3">
        <v>301.10000000000002</v>
      </c>
      <c r="D254" s="32">
        <v>0</v>
      </c>
      <c r="E254" s="32">
        <v>0</v>
      </c>
      <c r="F254" s="32">
        <v>0</v>
      </c>
      <c r="G254" s="32">
        <v>0</v>
      </c>
      <c r="H254" s="32">
        <v>0</v>
      </c>
      <c r="I254" s="32">
        <v>0</v>
      </c>
      <c r="J254" s="32">
        <v>0</v>
      </c>
      <c r="K254" s="32">
        <v>0</v>
      </c>
      <c r="L254" s="32">
        <v>0</v>
      </c>
      <c r="M254" s="32">
        <v>0</v>
      </c>
      <c r="N254" s="32">
        <v>0</v>
      </c>
      <c r="O254" s="32">
        <v>0</v>
      </c>
      <c r="P254" s="32">
        <v>0</v>
      </c>
      <c r="Q254" s="32">
        <v>0</v>
      </c>
      <c r="R254" s="32">
        <v>0</v>
      </c>
      <c r="S254" s="32">
        <v>0</v>
      </c>
      <c r="T254" s="32">
        <v>0</v>
      </c>
      <c r="U254" s="32">
        <v>0</v>
      </c>
      <c r="V254" s="32">
        <v>0</v>
      </c>
      <c r="W254" s="32">
        <v>0</v>
      </c>
      <c r="X254" s="32">
        <v>0</v>
      </c>
      <c r="Y254" s="32">
        <v>0</v>
      </c>
      <c r="Z254" s="32">
        <v>0</v>
      </c>
      <c r="AA254" s="32">
        <v>0</v>
      </c>
      <c r="AB254" s="32">
        <v>0</v>
      </c>
      <c r="AC254" s="32">
        <v>0</v>
      </c>
      <c r="AD254" s="32">
        <v>0</v>
      </c>
      <c r="AE254" s="32">
        <v>0</v>
      </c>
      <c r="AF254" s="32">
        <v>0</v>
      </c>
      <c r="AG254" s="32">
        <v>0</v>
      </c>
      <c r="AH254" s="32">
        <v>0</v>
      </c>
      <c r="AI254" s="32">
        <v>0</v>
      </c>
      <c r="AJ254" s="32">
        <v>0</v>
      </c>
      <c r="AK254" s="32">
        <v>0</v>
      </c>
      <c r="AL254" s="32">
        <v>0</v>
      </c>
      <c r="AM254" s="32">
        <v>0</v>
      </c>
      <c r="AN254" s="32">
        <v>0</v>
      </c>
      <c r="AO254" s="32">
        <v>0</v>
      </c>
      <c r="AP254" s="32">
        <v>0</v>
      </c>
      <c r="AQ254" s="32">
        <v>0</v>
      </c>
      <c r="AR254" s="32">
        <v>0</v>
      </c>
      <c r="AS254" s="32">
        <v>0</v>
      </c>
      <c r="AT254" s="32">
        <v>0</v>
      </c>
      <c r="AU254" s="32">
        <v>0</v>
      </c>
      <c r="AV254" s="32">
        <v>0</v>
      </c>
      <c r="AW254" s="32">
        <v>0</v>
      </c>
      <c r="AX254" s="32">
        <v>0</v>
      </c>
      <c r="AY254" s="32">
        <v>0</v>
      </c>
      <c r="AZ254" s="32">
        <v>0</v>
      </c>
      <c r="BA254" s="32">
        <v>0</v>
      </c>
      <c r="BB254" s="32">
        <v>0</v>
      </c>
      <c r="BC254" s="32">
        <v>0</v>
      </c>
      <c r="BD254" s="32">
        <v>0</v>
      </c>
      <c r="BE254" s="32">
        <v>0</v>
      </c>
      <c r="BF254" s="32">
        <v>0</v>
      </c>
      <c r="BG254" s="32">
        <v>0</v>
      </c>
      <c r="BH254" s="32">
        <v>0</v>
      </c>
      <c r="BI254" s="32">
        <v>0</v>
      </c>
      <c r="BJ254" s="32">
        <v>0</v>
      </c>
      <c r="BK254" s="32">
        <v>0</v>
      </c>
      <c r="BL254" s="32">
        <v>0</v>
      </c>
      <c r="BM254" s="32">
        <v>0</v>
      </c>
      <c r="BN254" s="32">
        <v>0</v>
      </c>
      <c r="BO254" s="32">
        <v>0</v>
      </c>
      <c r="BP254" s="32">
        <v>0</v>
      </c>
      <c r="BQ254" s="32">
        <v>0</v>
      </c>
      <c r="BR254" s="32">
        <v>0</v>
      </c>
      <c r="BS254" s="32">
        <v>0</v>
      </c>
      <c r="BT254" s="32">
        <v>0</v>
      </c>
      <c r="BU254" s="32">
        <v>0</v>
      </c>
      <c r="BV254" s="32">
        <v>0</v>
      </c>
      <c r="BW254" s="32">
        <v>0</v>
      </c>
      <c r="BX254" s="32">
        <v>0</v>
      </c>
      <c r="BY254" s="32">
        <v>0</v>
      </c>
      <c r="BZ254" s="32">
        <v>0</v>
      </c>
      <c r="CA254" s="32">
        <v>0</v>
      </c>
    </row>
    <row r="255" spans="1:79" ht="20.100000000000001" customHeight="1" x14ac:dyDescent="0.3">
      <c r="A255" s="5" t="s">
        <v>213</v>
      </c>
      <c r="B255" s="3" t="s">
        <v>468</v>
      </c>
      <c r="C255" s="3">
        <v>302</v>
      </c>
      <c r="D255" s="32">
        <v>0</v>
      </c>
      <c r="E255" s="32">
        <v>0</v>
      </c>
      <c r="F255" s="32">
        <v>0</v>
      </c>
      <c r="G255" s="32">
        <v>0</v>
      </c>
      <c r="H255" s="32">
        <v>0</v>
      </c>
      <c r="I255" s="32">
        <v>0</v>
      </c>
      <c r="J255" s="32">
        <v>0</v>
      </c>
      <c r="K255" s="32">
        <v>0</v>
      </c>
      <c r="L255" s="32">
        <v>0</v>
      </c>
      <c r="M255" s="32">
        <v>0</v>
      </c>
      <c r="N255" s="32">
        <v>0</v>
      </c>
      <c r="O255" s="32">
        <v>0</v>
      </c>
      <c r="P255" s="32">
        <v>0</v>
      </c>
      <c r="Q255" s="32">
        <v>0</v>
      </c>
      <c r="R255" s="32">
        <v>0</v>
      </c>
      <c r="S255" s="32">
        <v>0</v>
      </c>
      <c r="T255" s="32">
        <v>0</v>
      </c>
      <c r="U255" s="32">
        <v>0</v>
      </c>
      <c r="V255" s="32">
        <v>0</v>
      </c>
      <c r="W255" s="32">
        <v>0</v>
      </c>
      <c r="X255" s="32">
        <v>0</v>
      </c>
      <c r="Y255" s="32">
        <v>0</v>
      </c>
      <c r="Z255" s="32">
        <v>0</v>
      </c>
      <c r="AA255" s="32">
        <v>0</v>
      </c>
      <c r="AB255" s="32">
        <v>0</v>
      </c>
      <c r="AC255" s="32">
        <v>0</v>
      </c>
      <c r="AD255" s="32">
        <v>0</v>
      </c>
      <c r="AE255" s="32">
        <v>0</v>
      </c>
      <c r="AF255" s="32">
        <v>0</v>
      </c>
      <c r="AG255" s="32">
        <v>0</v>
      </c>
      <c r="AH255" s="32">
        <v>0</v>
      </c>
      <c r="AI255" s="32">
        <v>0</v>
      </c>
      <c r="AJ255" s="32">
        <v>0</v>
      </c>
      <c r="AK255" s="32">
        <v>0</v>
      </c>
      <c r="AL255" s="32">
        <v>0</v>
      </c>
      <c r="AM255" s="32">
        <v>0</v>
      </c>
      <c r="AN255" s="32">
        <v>0</v>
      </c>
      <c r="AO255" s="32">
        <v>0</v>
      </c>
      <c r="AP255" s="32">
        <v>0</v>
      </c>
      <c r="AQ255" s="32">
        <v>0</v>
      </c>
      <c r="AR255" s="32">
        <v>0</v>
      </c>
      <c r="AS255" s="32">
        <v>0</v>
      </c>
      <c r="AT255" s="32">
        <v>0</v>
      </c>
      <c r="AU255" s="32">
        <v>0</v>
      </c>
      <c r="AV255" s="32">
        <v>0</v>
      </c>
      <c r="AW255" s="32">
        <v>0</v>
      </c>
      <c r="AX255" s="32">
        <v>0</v>
      </c>
      <c r="AY255" s="32">
        <v>0</v>
      </c>
      <c r="AZ255" s="32">
        <v>0</v>
      </c>
      <c r="BA255" s="32">
        <v>0</v>
      </c>
      <c r="BB255" s="32">
        <v>0</v>
      </c>
      <c r="BC255" s="32">
        <v>0</v>
      </c>
      <c r="BD255" s="32">
        <v>0</v>
      </c>
      <c r="BE255" s="32">
        <v>0</v>
      </c>
      <c r="BF255" s="32">
        <v>0</v>
      </c>
      <c r="BG255" s="32">
        <v>0</v>
      </c>
      <c r="BH255" s="32">
        <v>0</v>
      </c>
      <c r="BI255" s="32">
        <v>0</v>
      </c>
      <c r="BJ255" s="32">
        <v>0</v>
      </c>
      <c r="BK255" s="32">
        <v>0</v>
      </c>
      <c r="BL255" s="32">
        <v>0</v>
      </c>
      <c r="BM255" s="32">
        <v>0</v>
      </c>
      <c r="BN255" s="32">
        <v>0</v>
      </c>
      <c r="BO255" s="32">
        <v>0</v>
      </c>
      <c r="BP255" s="32">
        <v>0</v>
      </c>
      <c r="BQ255" s="32">
        <v>0</v>
      </c>
      <c r="BR255" s="32">
        <v>0</v>
      </c>
      <c r="BS255" s="32">
        <v>0</v>
      </c>
      <c r="BT255" s="32">
        <v>0</v>
      </c>
      <c r="BU255" s="32">
        <v>0</v>
      </c>
      <c r="BV255" s="32">
        <v>0</v>
      </c>
      <c r="BW255" s="32">
        <v>0</v>
      </c>
      <c r="BX255" s="32">
        <v>0</v>
      </c>
      <c r="BY255" s="32">
        <v>0</v>
      </c>
      <c r="BZ255" s="32">
        <v>0</v>
      </c>
      <c r="CA255" s="32">
        <v>0</v>
      </c>
    </row>
    <row r="256" spans="1:79" ht="20.100000000000001" customHeight="1" x14ac:dyDescent="0.3">
      <c r="A256" s="5" t="s">
        <v>214</v>
      </c>
      <c r="B256" s="3" t="s">
        <v>350</v>
      </c>
      <c r="C256" s="3">
        <v>303</v>
      </c>
      <c r="D256" s="32">
        <v>0</v>
      </c>
      <c r="E256" s="32">
        <v>0</v>
      </c>
      <c r="F256" s="32">
        <v>0</v>
      </c>
      <c r="G256" s="32">
        <v>0</v>
      </c>
      <c r="H256" s="32">
        <v>0</v>
      </c>
      <c r="I256" s="32">
        <v>0</v>
      </c>
      <c r="J256" s="32">
        <v>0</v>
      </c>
      <c r="K256" s="32">
        <v>0</v>
      </c>
      <c r="L256" s="32">
        <v>0</v>
      </c>
      <c r="M256" s="32">
        <v>0</v>
      </c>
      <c r="N256" s="32">
        <v>0</v>
      </c>
      <c r="O256" s="32">
        <v>0</v>
      </c>
      <c r="P256" s="32">
        <v>0</v>
      </c>
      <c r="Q256" s="32">
        <v>0</v>
      </c>
      <c r="R256" s="32">
        <v>0</v>
      </c>
      <c r="S256" s="32">
        <v>0</v>
      </c>
      <c r="T256" s="32">
        <v>0</v>
      </c>
      <c r="U256" s="32">
        <v>0</v>
      </c>
      <c r="V256" s="32">
        <v>0</v>
      </c>
      <c r="W256" s="32">
        <v>0</v>
      </c>
      <c r="X256" s="32">
        <v>0</v>
      </c>
      <c r="Y256" s="32">
        <v>0</v>
      </c>
      <c r="Z256" s="32">
        <v>0</v>
      </c>
      <c r="AA256" s="32">
        <v>0</v>
      </c>
      <c r="AB256" s="32">
        <v>0</v>
      </c>
      <c r="AC256" s="32">
        <v>0</v>
      </c>
      <c r="AD256" s="32">
        <v>0</v>
      </c>
      <c r="AE256" s="32">
        <v>0</v>
      </c>
      <c r="AF256" s="32">
        <v>0</v>
      </c>
      <c r="AG256" s="32">
        <v>0</v>
      </c>
      <c r="AH256" s="32">
        <v>0</v>
      </c>
      <c r="AI256" s="32">
        <v>0</v>
      </c>
      <c r="AJ256" s="32">
        <v>0</v>
      </c>
      <c r="AK256" s="32">
        <v>0</v>
      </c>
      <c r="AL256" s="32">
        <v>0</v>
      </c>
      <c r="AM256" s="32">
        <v>0</v>
      </c>
      <c r="AN256" s="32">
        <v>0</v>
      </c>
      <c r="AO256" s="32">
        <v>0</v>
      </c>
      <c r="AP256" s="32">
        <v>0</v>
      </c>
      <c r="AQ256" s="32">
        <v>0</v>
      </c>
      <c r="AR256" s="32">
        <v>0</v>
      </c>
      <c r="AS256" s="32">
        <v>0</v>
      </c>
      <c r="AT256" s="32">
        <v>0</v>
      </c>
      <c r="AU256" s="32">
        <v>0</v>
      </c>
      <c r="AV256" s="32">
        <v>0</v>
      </c>
      <c r="AW256" s="32">
        <v>0</v>
      </c>
      <c r="AX256" s="32">
        <v>0</v>
      </c>
      <c r="AY256" s="32">
        <v>0</v>
      </c>
      <c r="AZ256" s="32">
        <v>0</v>
      </c>
      <c r="BA256" s="32">
        <v>0</v>
      </c>
      <c r="BB256" s="32">
        <v>0</v>
      </c>
      <c r="BC256" s="32">
        <v>0</v>
      </c>
      <c r="BD256" s="32">
        <v>0</v>
      </c>
      <c r="BE256" s="32">
        <v>0</v>
      </c>
      <c r="BF256" s="32">
        <v>0</v>
      </c>
      <c r="BG256" s="32">
        <v>0</v>
      </c>
      <c r="BH256" s="32">
        <v>0</v>
      </c>
      <c r="BI256" s="32">
        <v>0</v>
      </c>
      <c r="BJ256" s="32">
        <v>0</v>
      </c>
      <c r="BK256" s="32">
        <v>0</v>
      </c>
      <c r="BL256" s="32">
        <v>0</v>
      </c>
      <c r="BM256" s="32">
        <v>0</v>
      </c>
      <c r="BN256" s="32">
        <v>0</v>
      </c>
      <c r="BO256" s="32">
        <v>0</v>
      </c>
      <c r="BP256" s="32">
        <v>0</v>
      </c>
      <c r="BQ256" s="32">
        <v>0</v>
      </c>
      <c r="BR256" s="32">
        <v>0</v>
      </c>
      <c r="BS256" s="32">
        <v>0</v>
      </c>
      <c r="BT256" s="32">
        <v>0</v>
      </c>
      <c r="BU256" s="32">
        <v>0</v>
      </c>
      <c r="BV256" s="32">
        <v>0</v>
      </c>
      <c r="BW256" s="32">
        <v>0</v>
      </c>
      <c r="BX256" s="32">
        <v>0</v>
      </c>
      <c r="BY256" s="32">
        <v>0</v>
      </c>
      <c r="BZ256" s="32">
        <v>0</v>
      </c>
      <c r="CA256" s="32">
        <v>0</v>
      </c>
    </row>
    <row r="257" spans="1:79" ht="20.100000000000001" customHeight="1" x14ac:dyDescent="0.3">
      <c r="A257" s="5" t="s">
        <v>215</v>
      </c>
      <c r="B257" s="3" t="s">
        <v>469</v>
      </c>
      <c r="C257" s="3">
        <v>304</v>
      </c>
      <c r="D257" s="32">
        <v>0</v>
      </c>
      <c r="E257" s="32">
        <v>0</v>
      </c>
      <c r="F257" s="32">
        <v>0</v>
      </c>
      <c r="G257" s="32">
        <v>0</v>
      </c>
      <c r="H257" s="32">
        <v>0</v>
      </c>
      <c r="I257" s="32">
        <v>0</v>
      </c>
      <c r="J257" s="32">
        <v>0</v>
      </c>
      <c r="K257" s="32">
        <v>0</v>
      </c>
      <c r="L257" s="32">
        <v>0</v>
      </c>
      <c r="M257" s="32">
        <v>0</v>
      </c>
      <c r="N257" s="32">
        <v>0</v>
      </c>
      <c r="O257" s="32">
        <v>0</v>
      </c>
      <c r="P257" s="32">
        <v>0</v>
      </c>
      <c r="Q257" s="32">
        <v>0</v>
      </c>
      <c r="R257" s="32">
        <v>0</v>
      </c>
      <c r="S257" s="32">
        <v>0</v>
      </c>
      <c r="T257" s="32">
        <v>0</v>
      </c>
      <c r="U257" s="32">
        <v>0</v>
      </c>
      <c r="V257" s="32">
        <v>0</v>
      </c>
      <c r="W257" s="32">
        <v>0</v>
      </c>
      <c r="X257" s="32">
        <v>0</v>
      </c>
      <c r="Y257" s="32">
        <v>0</v>
      </c>
      <c r="Z257" s="32">
        <v>0</v>
      </c>
      <c r="AA257" s="32">
        <v>0</v>
      </c>
      <c r="AB257" s="32">
        <v>0</v>
      </c>
      <c r="AC257" s="32">
        <v>0</v>
      </c>
      <c r="AD257" s="32">
        <v>0</v>
      </c>
      <c r="AE257" s="32">
        <v>0</v>
      </c>
      <c r="AF257" s="32">
        <v>0</v>
      </c>
      <c r="AG257" s="32">
        <v>0</v>
      </c>
      <c r="AH257" s="32">
        <v>0</v>
      </c>
      <c r="AI257" s="32">
        <v>0</v>
      </c>
      <c r="AJ257" s="32">
        <v>0</v>
      </c>
      <c r="AK257" s="32">
        <v>0</v>
      </c>
      <c r="AL257" s="32">
        <v>0</v>
      </c>
      <c r="AM257" s="32">
        <v>0</v>
      </c>
      <c r="AN257" s="32">
        <v>0</v>
      </c>
      <c r="AO257" s="32">
        <v>0</v>
      </c>
      <c r="AP257" s="32">
        <v>0</v>
      </c>
      <c r="AQ257" s="32">
        <v>0</v>
      </c>
      <c r="AR257" s="32">
        <v>0</v>
      </c>
      <c r="AS257" s="32">
        <v>0</v>
      </c>
      <c r="AT257" s="32">
        <v>0</v>
      </c>
      <c r="AU257" s="32">
        <v>0</v>
      </c>
      <c r="AV257" s="32">
        <v>0</v>
      </c>
      <c r="AW257" s="32">
        <v>0</v>
      </c>
      <c r="AX257" s="32">
        <v>0</v>
      </c>
      <c r="AY257" s="32">
        <v>0</v>
      </c>
      <c r="AZ257" s="32">
        <v>0</v>
      </c>
      <c r="BA257" s="32">
        <v>0</v>
      </c>
      <c r="BB257" s="32">
        <v>0</v>
      </c>
      <c r="BC257" s="32">
        <v>0</v>
      </c>
      <c r="BD257" s="32">
        <v>0</v>
      </c>
      <c r="BE257" s="32">
        <v>0</v>
      </c>
      <c r="BF257" s="32">
        <v>0</v>
      </c>
      <c r="BG257" s="32">
        <v>0</v>
      </c>
      <c r="BH257" s="32">
        <v>0</v>
      </c>
      <c r="BI257" s="32">
        <v>0</v>
      </c>
      <c r="BJ257" s="32">
        <v>0</v>
      </c>
      <c r="BK257" s="32">
        <v>0</v>
      </c>
      <c r="BL257" s="32">
        <v>0</v>
      </c>
      <c r="BM257" s="32">
        <v>0</v>
      </c>
      <c r="BN257" s="32">
        <v>0</v>
      </c>
      <c r="BO257" s="32">
        <v>0</v>
      </c>
      <c r="BP257" s="32">
        <v>0</v>
      </c>
      <c r="BQ257" s="32">
        <v>0</v>
      </c>
      <c r="BR257" s="32">
        <v>0</v>
      </c>
      <c r="BS257" s="32">
        <v>0</v>
      </c>
      <c r="BT257" s="32">
        <v>0</v>
      </c>
      <c r="BU257" s="32">
        <v>0</v>
      </c>
      <c r="BV257" s="32">
        <v>0</v>
      </c>
      <c r="BW257" s="32">
        <v>0</v>
      </c>
      <c r="BX257" s="32">
        <v>0</v>
      </c>
      <c r="BY257" s="32">
        <v>0</v>
      </c>
      <c r="BZ257" s="32">
        <v>0</v>
      </c>
      <c r="CA257" s="32">
        <v>0</v>
      </c>
    </row>
    <row r="258" spans="1:79" ht="20.100000000000001" customHeight="1" x14ac:dyDescent="0.3">
      <c r="A258" s="5" t="s">
        <v>216</v>
      </c>
      <c r="B258" s="3" t="s">
        <v>602</v>
      </c>
      <c r="C258" s="3">
        <v>305</v>
      </c>
      <c r="D258" s="32">
        <v>0</v>
      </c>
      <c r="E258" s="32">
        <v>0</v>
      </c>
      <c r="F258" s="32">
        <v>0</v>
      </c>
      <c r="G258" s="32">
        <v>0</v>
      </c>
      <c r="H258" s="32">
        <v>0</v>
      </c>
      <c r="I258" s="32">
        <v>0</v>
      </c>
      <c r="J258" s="32">
        <v>0</v>
      </c>
      <c r="K258" s="32">
        <v>0</v>
      </c>
      <c r="L258" s="32">
        <v>0</v>
      </c>
      <c r="M258" s="32">
        <v>0</v>
      </c>
      <c r="N258" s="32">
        <v>0</v>
      </c>
      <c r="O258" s="32">
        <v>0</v>
      </c>
      <c r="P258" s="32">
        <v>0</v>
      </c>
      <c r="Q258" s="32">
        <v>0</v>
      </c>
      <c r="R258" s="32">
        <v>0</v>
      </c>
      <c r="S258" s="32">
        <v>0</v>
      </c>
      <c r="T258" s="32">
        <v>0</v>
      </c>
      <c r="U258" s="32">
        <v>0</v>
      </c>
      <c r="V258" s="32">
        <v>0</v>
      </c>
      <c r="W258" s="32">
        <v>0</v>
      </c>
      <c r="X258" s="32">
        <v>0</v>
      </c>
      <c r="Y258" s="32">
        <v>0</v>
      </c>
      <c r="Z258" s="32">
        <v>0</v>
      </c>
      <c r="AA258" s="32">
        <v>0</v>
      </c>
      <c r="AB258" s="32">
        <v>0</v>
      </c>
      <c r="AC258" s="32">
        <v>0</v>
      </c>
      <c r="AD258" s="32">
        <v>0</v>
      </c>
      <c r="AE258" s="32">
        <v>0</v>
      </c>
      <c r="AF258" s="32">
        <v>0</v>
      </c>
      <c r="AG258" s="32">
        <v>0</v>
      </c>
      <c r="AH258" s="32">
        <v>0</v>
      </c>
      <c r="AI258" s="32">
        <v>0</v>
      </c>
      <c r="AJ258" s="32">
        <v>0</v>
      </c>
      <c r="AK258" s="32">
        <v>0</v>
      </c>
      <c r="AL258" s="32">
        <v>0</v>
      </c>
      <c r="AM258" s="32">
        <v>0</v>
      </c>
      <c r="AN258" s="32">
        <v>0</v>
      </c>
      <c r="AO258" s="32">
        <v>0</v>
      </c>
      <c r="AP258" s="32">
        <v>0</v>
      </c>
      <c r="AQ258" s="32">
        <v>0</v>
      </c>
      <c r="AR258" s="32">
        <v>0</v>
      </c>
      <c r="AS258" s="32">
        <v>0</v>
      </c>
      <c r="AT258" s="32">
        <v>0</v>
      </c>
      <c r="AU258" s="32">
        <v>0</v>
      </c>
      <c r="AV258" s="32">
        <v>0</v>
      </c>
      <c r="AW258" s="32">
        <v>0</v>
      </c>
      <c r="AX258" s="32">
        <v>0</v>
      </c>
      <c r="AY258" s="32">
        <v>0</v>
      </c>
      <c r="AZ258" s="32">
        <v>0</v>
      </c>
      <c r="BA258" s="32">
        <v>0</v>
      </c>
      <c r="BB258" s="32">
        <v>0</v>
      </c>
      <c r="BC258" s="32">
        <v>0</v>
      </c>
      <c r="BD258" s="32">
        <v>0</v>
      </c>
      <c r="BE258" s="32">
        <v>0</v>
      </c>
      <c r="BF258" s="32">
        <v>0</v>
      </c>
      <c r="BG258" s="32">
        <v>0</v>
      </c>
      <c r="BH258" s="32">
        <v>0</v>
      </c>
      <c r="BI258" s="32">
        <v>0</v>
      </c>
      <c r="BJ258" s="32">
        <v>0</v>
      </c>
      <c r="BK258" s="32">
        <v>0</v>
      </c>
      <c r="BL258" s="32">
        <v>0</v>
      </c>
      <c r="BM258" s="32">
        <v>0</v>
      </c>
      <c r="BN258" s="32">
        <v>0</v>
      </c>
      <c r="BO258" s="32">
        <v>0</v>
      </c>
      <c r="BP258" s="32">
        <v>0</v>
      </c>
      <c r="BQ258" s="32">
        <v>0</v>
      </c>
      <c r="BR258" s="32">
        <v>0</v>
      </c>
      <c r="BS258" s="32">
        <v>0</v>
      </c>
      <c r="BT258" s="32">
        <v>0</v>
      </c>
      <c r="BU258" s="32">
        <v>0</v>
      </c>
      <c r="BV258" s="32">
        <v>0</v>
      </c>
      <c r="BW258" s="32">
        <v>0</v>
      </c>
      <c r="BX258" s="32">
        <v>0</v>
      </c>
      <c r="BY258" s="32">
        <v>0</v>
      </c>
      <c r="BZ258" s="32">
        <v>0</v>
      </c>
      <c r="CA258" s="32">
        <v>0</v>
      </c>
    </row>
    <row r="259" spans="1:79" ht="20.100000000000001" customHeight="1" x14ac:dyDescent="0.3">
      <c r="A259" s="5" t="s">
        <v>217</v>
      </c>
      <c r="B259" s="3" t="s">
        <v>603</v>
      </c>
      <c r="C259" s="3">
        <v>306</v>
      </c>
      <c r="D259" s="32">
        <v>0</v>
      </c>
      <c r="E259" s="32">
        <v>0</v>
      </c>
      <c r="F259" s="32">
        <v>0</v>
      </c>
      <c r="G259" s="32">
        <v>0</v>
      </c>
      <c r="H259" s="32">
        <v>0</v>
      </c>
      <c r="I259" s="32">
        <v>0</v>
      </c>
      <c r="J259" s="32">
        <v>0</v>
      </c>
      <c r="K259" s="32">
        <v>0</v>
      </c>
      <c r="L259" s="32">
        <v>0</v>
      </c>
      <c r="M259" s="32">
        <v>0</v>
      </c>
      <c r="N259" s="32">
        <v>0</v>
      </c>
      <c r="O259" s="32">
        <v>0</v>
      </c>
      <c r="P259" s="32">
        <v>0</v>
      </c>
      <c r="Q259" s="32">
        <v>0</v>
      </c>
      <c r="R259" s="32">
        <v>0</v>
      </c>
      <c r="S259" s="32">
        <v>0</v>
      </c>
      <c r="T259" s="32">
        <v>0</v>
      </c>
      <c r="U259" s="32">
        <v>0</v>
      </c>
      <c r="V259" s="32">
        <v>0</v>
      </c>
      <c r="W259" s="32">
        <v>0</v>
      </c>
      <c r="X259" s="32">
        <v>0</v>
      </c>
      <c r="Y259" s="32">
        <v>0</v>
      </c>
      <c r="Z259" s="32">
        <v>0</v>
      </c>
      <c r="AA259" s="32">
        <v>0</v>
      </c>
      <c r="AB259" s="32">
        <v>0</v>
      </c>
      <c r="AC259" s="32">
        <v>0</v>
      </c>
      <c r="AD259" s="32">
        <v>0</v>
      </c>
      <c r="AE259" s="32">
        <v>0</v>
      </c>
      <c r="AF259" s="32">
        <v>0</v>
      </c>
      <c r="AG259" s="32">
        <v>0</v>
      </c>
      <c r="AH259" s="32">
        <v>0</v>
      </c>
      <c r="AI259" s="32">
        <v>0</v>
      </c>
      <c r="AJ259" s="32">
        <v>0</v>
      </c>
      <c r="AK259" s="32">
        <v>0</v>
      </c>
      <c r="AL259" s="32">
        <v>0</v>
      </c>
      <c r="AM259" s="32">
        <v>0</v>
      </c>
      <c r="AN259" s="32">
        <v>0</v>
      </c>
      <c r="AO259" s="32">
        <v>0</v>
      </c>
      <c r="AP259" s="32">
        <v>0</v>
      </c>
      <c r="AQ259" s="32">
        <v>0</v>
      </c>
      <c r="AR259" s="32">
        <v>0</v>
      </c>
      <c r="AS259" s="32">
        <v>0</v>
      </c>
      <c r="AT259" s="32">
        <v>0</v>
      </c>
      <c r="AU259" s="32">
        <v>0</v>
      </c>
      <c r="AV259" s="32">
        <v>0</v>
      </c>
      <c r="AW259" s="32">
        <v>0</v>
      </c>
      <c r="AX259" s="32">
        <v>0</v>
      </c>
      <c r="AY259" s="32">
        <v>0</v>
      </c>
      <c r="AZ259" s="32">
        <v>0</v>
      </c>
      <c r="BA259" s="32">
        <v>0</v>
      </c>
      <c r="BB259" s="32">
        <v>0</v>
      </c>
      <c r="BC259" s="32">
        <v>0</v>
      </c>
      <c r="BD259" s="32">
        <v>0</v>
      </c>
      <c r="BE259" s="32">
        <v>0</v>
      </c>
      <c r="BF259" s="32">
        <v>0</v>
      </c>
      <c r="BG259" s="32">
        <v>0</v>
      </c>
      <c r="BH259" s="32">
        <v>0</v>
      </c>
      <c r="BI259" s="32">
        <v>0</v>
      </c>
      <c r="BJ259" s="32">
        <v>0</v>
      </c>
      <c r="BK259" s="32">
        <v>0</v>
      </c>
      <c r="BL259" s="32">
        <v>0</v>
      </c>
      <c r="BM259" s="32">
        <v>0</v>
      </c>
      <c r="BN259" s="32">
        <v>0</v>
      </c>
      <c r="BO259" s="32">
        <v>0</v>
      </c>
      <c r="BP259" s="32">
        <v>0</v>
      </c>
      <c r="BQ259" s="32">
        <v>0</v>
      </c>
      <c r="BR259" s="32">
        <v>0</v>
      </c>
      <c r="BS259" s="32">
        <v>0</v>
      </c>
      <c r="BT259" s="32">
        <v>0</v>
      </c>
      <c r="BU259" s="32">
        <v>0</v>
      </c>
      <c r="BV259" s="32">
        <v>0</v>
      </c>
      <c r="BW259" s="32">
        <v>0</v>
      </c>
      <c r="BX259" s="32">
        <v>0</v>
      </c>
      <c r="BY259" s="32">
        <v>0</v>
      </c>
      <c r="BZ259" s="32">
        <v>0</v>
      </c>
      <c r="CA259" s="32">
        <v>0</v>
      </c>
    </row>
    <row r="260" spans="1:79" ht="20.100000000000001" customHeight="1" x14ac:dyDescent="0.3">
      <c r="A260" s="5" t="s">
        <v>218</v>
      </c>
      <c r="B260" s="3" t="s">
        <v>604</v>
      </c>
      <c r="C260" s="3">
        <v>307</v>
      </c>
      <c r="D260" s="32">
        <v>0</v>
      </c>
      <c r="E260" s="32">
        <v>0</v>
      </c>
      <c r="F260" s="32">
        <v>0</v>
      </c>
      <c r="G260" s="32">
        <v>0</v>
      </c>
      <c r="H260" s="32">
        <v>0</v>
      </c>
      <c r="I260" s="32">
        <v>0</v>
      </c>
      <c r="J260" s="32">
        <v>0</v>
      </c>
      <c r="K260" s="32">
        <v>0</v>
      </c>
      <c r="L260" s="32">
        <v>0</v>
      </c>
      <c r="M260" s="32">
        <v>0</v>
      </c>
      <c r="N260" s="32">
        <v>0</v>
      </c>
      <c r="O260" s="32">
        <v>0</v>
      </c>
      <c r="P260" s="32">
        <v>0</v>
      </c>
      <c r="Q260" s="32">
        <v>0</v>
      </c>
      <c r="R260" s="32">
        <v>0</v>
      </c>
      <c r="S260" s="32">
        <v>0</v>
      </c>
      <c r="T260" s="32">
        <v>0</v>
      </c>
      <c r="U260" s="32">
        <v>0</v>
      </c>
      <c r="V260" s="32">
        <v>0</v>
      </c>
      <c r="W260" s="32">
        <v>0</v>
      </c>
      <c r="X260" s="32">
        <v>0</v>
      </c>
      <c r="Y260" s="32">
        <v>0</v>
      </c>
      <c r="Z260" s="32">
        <v>0</v>
      </c>
      <c r="AA260" s="32">
        <v>0</v>
      </c>
      <c r="AB260" s="32">
        <v>0</v>
      </c>
      <c r="AC260" s="32">
        <v>0</v>
      </c>
      <c r="AD260" s="32">
        <v>0</v>
      </c>
      <c r="AE260" s="32">
        <v>0</v>
      </c>
      <c r="AF260" s="32">
        <v>0</v>
      </c>
      <c r="AG260" s="32">
        <v>0</v>
      </c>
      <c r="AH260" s="32">
        <v>0</v>
      </c>
      <c r="AI260" s="32">
        <v>0</v>
      </c>
      <c r="AJ260" s="32">
        <v>0</v>
      </c>
      <c r="AK260" s="32">
        <v>0</v>
      </c>
      <c r="AL260" s="32">
        <v>0</v>
      </c>
      <c r="AM260" s="32">
        <v>0</v>
      </c>
      <c r="AN260" s="32">
        <v>0</v>
      </c>
      <c r="AO260" s="32">
        <v>0</v>
      </c>
      <c r="AP260" s="32">
        <v>0</v>
      </c>
      <c r="AQ260" s="32">
        <v>0</v>
      </c>
      <c r="AR260" s="32">
        <v>0</v>
      </c>
      <c r="AS260" s="32">
        <v>0</v>
      </c>
      <c r="AT260" s="32">
        <v>0</v>
      </c>
      <c r="AU260" s="32">
        <v>0</v>
      </c>
      <c r="AV260" s="32">
        <v>0</v>
      </c>
      <c r="AW260" s="32">
        <v>0</v>
      </c>
      <c r="AX260" s="32">
        <v>0</v>
      </c>
      <c r="AY260" s="32">
        <v>0</v>
      </c>
      <c r="AZ260" s="32">
        <v>0</v>
      </c>
      <c r="BA260" s="32">
        <v>0</v>
      </c>
      <c r="BB260" s="32">
        <v>0</v>
      </c>
      <c r="BC260" s="32">
        <v>0</v>
      </c>
      <c r="BD260" s="32">
        <v>0</v>
      </c>
      <c r="BE260" s="32">
        <v>0</v>
      </c>
      <c r="BF260" s="32">
        <v>0</v>
      </c>
      <c r="BG260" s="32">
        <v>0</v>
      </c>
      <c r="BH260" s="32">
        <v>0</v>
      </c>
      <c r="BI260" s="32">
        <v>0</v>
      </c>
      <c r="BJ260" s="32">
        <v>0</v>
      </c>
      <c r="BK260" s="32">
        <v>0</v>
      </c>
      <c r="BL260" s="32">
        <v>0</v>
      </c>
      <c r="BM260" s="32">
        <v>0</v>
      </c>
      <c r="BN260" s="32">
        <v>0</v>
      </c>
      <c r="BO260" s="32">
        <v>0</v>
      </c>
      <c r="BP260" s="32">
        <v>0</v>
      </c>
      <c r="BQ260" s="32">
        <v>0</v>
      </c>
      <c r="BR260" s="32">
        <v>0</v>
      </c>
      <c r="BS260" s="32">
        <v>0</v>
      </c>
      <c r="BT260" s="32">
        <v>0</v>
      </c>
      <c r="BU260" s="32">
        <v>0</v>
      </c>
      <c r="BV260" s="32">
        <v>0</v>
      </c>
      <c r="BW260" s="32">
        <v>0</v>
      </c>
      <c r="BX260" s="32">
        <v>0</v>
      </c>
      <c r="BY260" s="32">
        <v>0</v>
      </c>
      <c r="BZ260" s="32">
        <v>0</v>
      </c>
      <c r="CA260" s="32">
        <v>0</v>
      </c>
    </row>
    <row r="261" spans="1:79" ht="20.100000000000001" customHeight="1" x14ac:dyDescent="0.3">
      <c r="A261" s="5" t="s">
        <v>219</v>
      </c>
      <c r="B261" s="3" t="s">
        <v>422</v>
      </c>
      <c r="C261" s="3"/>
      <c r="D261" s="32">
        <v>0</v>
      </c>
      <c r="E261" s="32">
        <v>0</v>
      </c>
      <c r="F261" s="32">
        <v>0</v>
      </c>
      <c r="G261" s="32">
        <v>0</v>
      </c>
      <c r="H261" s="32">
        <v>0</v>
      </c>
      <c r="I261" s="32">
        <v>0</v>
      </c>
      <c r="J261" s="32">
        <v>0</v>
      </c>
      <c r="K261" s="32">
        <v>0</v>
      </c>
      <c r="L261" s="32">
        <v>0</v>
      </c>
      <c r="M261" s="32">
        <v>0</v>
      </c>
      <c r="N261" s="32">
        <v>0</v>
      </c>
      <c r="O261" s="32">
        <v>0</v>
      </c>
      <c r="P261" s="32">
        <v>0</v>
      </c>
      <c r="Q261" s="32">
        <v>0</v>
      </c>
      <c r="R261" s="32">
        <v>0</v>
      </c>
      <c r="S261" s="32">
        <v>0</v>
      </c>
      <c r="T261" s="32">
        <v>0</v>
      </c>
      <c r="U261" s="32">
        <v>0</v>
      </c>
      <c r="V261" s="32">
        <v>0</v>
      </c>
      <c r="W261" s="32">
        <v>0</v>
      </c>
      <c r="X261" s="32">
        <v>0</v>
      </c>
      <c r="Y261" s="32">
        <v>0</v>
      </c>
      <c r="Z261" s="32">
        <v>0</v>
      </c>
      <c r="AA261" s="32">
        <v>0</v>
      </c>
      <c r="AB261" s="32">
        <v>0</v>
      </c>
      <c r="AC261" s="32">
        <v>0</v>
      </c>
      <c r="AD261" s="32">
        <v>0</v>
      </c>
      <c r="AE261" s="32">
        <v>0</v>
      </c>
      <c r="AF261" s="32">
        <v>0</v>
      </c>
      <c r="AG261" s="32">
        <v>0</v>
      </c>
      <c r="AH261" s="32">
        <v>0</v>
      </c>
      <c r="AI261" s="32">
        <v>0</v>
      </c>
      <c r="AJ261" s="32">
        <v>0</v>
      </c>
      <c r="AK261" s="32">
        <v>0</v>
      </c>
      <c r="AL261" s="32">
        <v>0</v>
      </c>
      <c r="AM261" s="32">
        <v>0</v>
      </c>
      <c r="AN261" s="32">
        <v>0</v>
      </c>
      <c r="AO261" s="32">
        <v>0</v>
      </c>
      <c r="AP261" s="32">
        <v>0</v>
      </c>
      <c r="AQ261" s="32">
        <v>0</v>
      </c>
      <c r="AR261" s="32">
        <v>0</v>
      </c>
      <c r="AS261" s="32">
        <v>0</v>
      </c>
      <c r="AT261" s="32">
        <v>0</v>
      </c>
      <c r="AU261" s="32">
        <v>0</v>
      </c>
      <c r="AV261" s="32">
        <v>0</v>
      </c>
      <c r="AW261" s="32">
        <v>0</v>
      </c>
      <c r="AX261" s="32">
        <v>0</v>
      </c>
      <c r="AY261" s="32">
        <v>0</v>
      </c>
      <c r="AZ261" s="32">
        <v>0</v>
      </c>
      <c r="BA261" s="32">
        <v>0</v>
      </c>
      <c r="BB261" s="32">
        <v>0</v>
      </c>
      <c r="BC261" s="32">
        <v>0</v>
      </c>
      <c r="BD261" s="32">
        <v>0</v>
      </c>
      <c r="BE261" s="32">
        <v>0</v>
      </c>
      <c r="BF261" s="32">
        <v>0</v>
      </c>
      <c r="BG261" s="32">
        <v>0</v>
      </c>
      <c r="BH261" s="32">
        <v>0</v>
      </c>
      <c r="BI261" s="32">
        <v>0</v>
      </c>
      <c r="BJ261" s="32">
        <v>0</v>
      </c>
      <c r="BK261" s="32">
        <v>0</v>
      </c>
      <c r="BL261" s="32">
        <v>0</v>
      </c>
      <c r="BM261" s="32">
        <v>0</v>
      </c>
      <c r="BN261" s="32">
        <v>0</v>
      </c>
      <c r="BO261" s="32">
        <v>0</v>
      </c>
      <c r="BP261" s="32">
        <v>0</v>
      </c>
      <c r="BQ261" s="32">
        <v>0</v>
      </c>
      <c r="BR261" s="32">
        <v>0</v>
      </c>
      <c r="BS261" s="32">
        <v>0</v>
      </c>
      <c r="BT261" s="32">
        <v>0</v>
      </c>
      <c r="BU261" s="32">
        <v>0</v>
      </c>
      <c r="BV261" s="32">
        <v>0</v>
      </c>
      <c r="BW261" s="32">
        <v>0</v>
      </c>
      <c r="BX261" s="32">
        <v>0</v>
      </c>
      <c r="BY261" s="32">
        <v>0</v>
      </c>
      <c r="BZ261" s="32">
        <v>0</v>
      </c>
      <c r="CA261" s="32">
        <v>0</v>
      </c>
    </row>
    <row r="262" spans="1:79" ht="20.100000000000001" customHeight="1" x14ac:dyDescent="0.3">
      <c r="A262" s="40" t="s">
        <v>220</v>
      </c>
      <c r="B262" s="39" t="s">
        <v>470</v>
      </c>
      <c r="C262" s="3"/>
      <c r="D262" s="1">
        <f>SUM(D263:D279)</f>
        <v>0</v>
      </c>
      <c r="E262" s="1">
        <f t="shared" ref="E262:BP262" si="26">SUM(E263:E279)</f>
        <v>0</v>
      </c>
      <c r="F262" s="1">
        <f t="shared" si="26"/>
        <v>0</v>
      </c>
      <c r="G262" s="1">
        <f t="shared" si="26"/>
        <v>0</v>
      </c>
      <c r="H262" s="1">
        <f t="shared" si="26"/>
        <v>1</v>
      </c>
      <c r="I262" s="1">
        <f t="shared" si="26"/>
        <v>3</v>
      </c>
      <c r="J262" s="1">
        <f t="shared" si="26"/>
        <v>0</v>
      </c>
      <c r="K262" s="1">
        <f t="shared" si="26"/>
        <v>2</v>
      </c>
      <c r="L262" s="1">
        <f t="shared" si="26"/>
        <v>5</v>
      </c>
      <c r="M262" s="1">
        <f t="shared" si="26"/>
        <v>0</v>
      </c>
      <c r="N262" s="1">
        <f t="shared" si="26"/>
        <v>0</v>
      </c>
      <c r="O262" s="1">
        <f t="shared" si="26"/>
        <v>1</v>
      </c>
      <c r="P262" s="1">
        <f t="shared" si="26"/>
        <v>1</v>
      </c>
      <c r="Q262" s="1">
        <f t="shared" si="26"/>
        <v>0</v>
      </c>
      <c r="R262" s="1">
        <f t="shared" si="26"/>
        <v>0</v>
      </c>
      <c r="S262" s="1">
        <f t="shared" si="26"/>
        <v>0</v>
      </c>
      <c r="T262" s="1">
        <f t="shared" si="26"/>
        <v>0</v>
      </c>
      <c r="U262" s="1">
        <f t="shared" si="26"/>
        <v>0</v>
      </c>
      <c r="V262" s="1">
        <f t="shared" si="26"/>
        <v>0</v>
      </c>
      <c r="W262" s="1">
        <f t="shared" si="26"/>
        <v>2</v>
      </c>
      <c r="X262" s="1">
        <f t="shared" si="26"/>
        <v>0</v>
      </c>
      <c r="Y262" s="1">
        <f t="shared" si="26"/>
        <v>2</v>
      </c>
      <c r="Z262" s="1">
        <f t="shared" si="26"/>
        <v>0</v>
      </c>
      <c r="AA262" s="1">
        <f t="shared" si="26"/>
        <v>0</v>
      </c>
      <c r="AB262" s="1">
        <f t="shared" si="26"/>
        <v>0</v>
      </c>
      <c r="AC262" s="1">
        <f t="shared" si="26"/>
        <v>1</v>
      </c>
      <c r="AD262" s="1">
        <f t="shared" si="26"/>
        <v>3</v>
      </c>
      <c r="AE262" s="1">
        <f t="shared" si="26"/>
        <v>0</v>
      </c>
      <c r="AF262" s="1">
        <f t="shared" si="26"/>
        <v>0</v>
      </c>
      <c r="AG262" s="1">
        <f t="shared" si="26"/>
        <v>0</v>
      </c>
      <c r="AH262" s="1">
        <f t="shared" si="26"/>
        <v>1</v>
      </c>
      <c r="AI262" s="1">
        <f t="shared" si="26"/>
        <v>0</v>
      </c>
      <c r="AJ262" s="1">
        <f t="shared" si="26"/>
        <v>0</v>
      </c>
      <c r="AK262" s="1">
        <f t="shared" si="26"/>
        <v>0</v>
      </c>
      <c r="AL262" s="1">
        <f t="shared" si="26"/>
        <v>0</v>
      </c>
      <c r="AM262" s="1">
        <f t="shared" si="26"/>
        <v>0</v>
      </c>
      <c r="AN262" s="1">
        <f t="shared" si="26"/>
        <v>0</v>
      </c>
      <c r="AO262" s="1">
        <f t="shared" si="26"/>
        <v>1</v>
      </c>
      <c r="AP262" s="1">
        <f t="shared" si="26"/>
        <v>3</v>
      </c>
      <c r="AQ262" s="1">
        <f t="shared" si="26"/>
        <v>1</v>
      </c>
      <c r="AR262" s="1">
        <f t="shared" si="26"/>
        <v>0</v>
      </c>
      <c r="AS262" s="1">
        <f t="shared" si="26"/>
        <v>2</v>
      </c>
      <c r="AT262" s="1">
        <f t="shared" si="26"/>
        <v>1</v>
      </c>
      <c r="AU262" s="1">
        <f t="shared" si="26"/>
        <v>0</v>
      </c>
      <c r="AV262" s="1">
        <f t="shared" si="26"/>
        <v>0</v>
      </c>
      <c r="AW262" s="1">
        <f t="shared" si="26"/>
        <v>2</v>
      </c>
      <c r="AX262" s="1">
        <f t="shared" si="26"/>
        <v>0</v>
      </c>
      <c r="AY262" s="1">
        <f t="shared" si="26"/>
        <v>5</v>
      </c>
      <c r="AZ262" s="1">
        <f t="shared" si="26"/>
        <v>0</v>
      </c>
      <c r="BA262" s="1">
        <f t="shared" si="26"/>
        <v>0</v>
      </c>
      <c r="BB262" s="1">
        <f t="shared" si="26"/>
        <v>0</v>
      </c>
      <c r="BC262" s="1">
        <f t="shared" si="26"/>
        <v>0</v>
      </c>
      <c r="BD262" s="1">
        <f t="shared" si="26"/>
        <v>0</v>
      </c>
      <c r="BE262" s="1">
        <f t="shared" si="26"/>
        <v>0</v>
      </c>
      <c r="BF262" s="1">
        <f t="shared" si="26"/>
        <v>0</v>
      </c>
      <c r="BG262" s="1">
        <f t="shared" si="26"/>
        <v>0</v>
      </c>
      <c r="BH262" s="1">
        <f t="shared" si="26"/>
        <v>0</v>
      </c>
      <c r="BI262" s="1">
        <f t="shared" si="26"/>
        <v>0</v>
      </c>
      <c r="BJ262" s="1">
        <f t="shared" si="26"/>
        <v>0</v>
      </c>
      <c r="BK262" s="1">
        <f t="shared" si="26"/>
        <v>0</v>
      </c>
      <c r="BL262" s="1">
        <f t="shared" si="26"/>
        <v>0</v>
      </c>
      <c r="BM262" s="1">
        <f t="shared" si="26"/>
        <v>0</v>
      </c>
      <c r="BN262" s="1">
        <f t="shared" si="26"/>
        <v>0</v>
      </c>
      <c r="BO262" s="1">
        <f t="shared" si="26"/>
        <v>0</v>
      </c>
      <c r="BP262" s="1">
        <f t="shared" si="26"/>
        <v>0</v>
      </c>
      <c r="BQ262" s="1">
        <f t="shared" ref="BQ262:CA262" si="27">SUM(BQ263:BQ279)</f>
        <v>0</v>
      </c>
      <c r="BR262" s="1">
        <f t="shared" si="27"/>
        <v>0</v>
      </c>
      <c r="BS262" s="1">
        <f t="shared" si="27"/>
        <v>0</v>
      </c>
      <c r="BT262" s="1">
        <f t="shared" si="27"/>
        <v>0</v>
      </c>
      <c r="BU262" s="1">
        <f t="shared" si="27"/>
        <v>9</v>
      </c>
      <c r="BV262" s="1">
        <f t="shared" si="27"/>
        <v>0</v>
      </c>
      <c r="BW262" s="1">
        <f t="shared" si="27"/>
        <v>0</v>
      </c>
      <c r="BX262" s="1">
        <f t="shared" si="27"/>
        <v>0</v>
      </c>
      <c r="BY262" s="1">
        <f t="shared" si="27"/>
        <v>5</v>
      </c>
      <c r="BZ262" s="1">
        <f t="shared" si="27"/>
        <v>0</v>
      </c>
      <c r="CA262" s="1">
        <f t="shared" si="27"/>
        <v>0</v>
      </c>
    </row>
    <row r="263" spans="1:79" ht="20.100000000000001" customHeight="1" x14ac:dyDescent="0.3">
      <c r="A263" s="5" t="s">
        <v>221</v>
      </c>
      <c r="B263" s="3" t="s">
        <v>471</v>
      </c>
      <c r="C263" s="3">
        <v>308</v>
      </c>
      <c r="D263" s="32">
        <v>0</v>
      </c>
      <c r="E263" s="32">
        <v>0</v>
      </c>
      <c r="F263" s="32">
        <v>0</v>
      </c>
      <c r="G263" s="32">
        <v>0</v>
      </c>
      <c r="H263" s="32">
        <v>0</v>
      </c>
      <c r="I263" s="32">
        <v>0</v>
      </c>
      <c r="J263" s="32">
        <v>0</v>
      </c>
      <c r="K263" s="32">
        <v>0</v>
      </c>
      <c r="L263" s="32">
        <v>0</v>
      </c>
      <c r="M263" s="32">
        <v>0</v>
      </c>
      <c r="N263" s="32">
        <v>0</v>
      </c>
      <c r="O263" s="32">
        <v>0</v>
      </c>
      <c r="P263" s="32">
        <v>0</v>
      </c>
      <c r="Q263" s="32">
        <v>0</v>
      </c>
      <c r="R263" s="32">
        <v>0</v>
      </c>
      <c r="S263" s="32">
        <v>0</v>
      </c>
      <c r="T263" s="32">
        <v>0</v>
      </c>
      <c r="U263" s="32">
        <v>0</v>
      </c>
      <c r="V263" s="32">
        <v>0</v>
      </c>
      <c r="W263" s="32">
        <v>0</v>
      </c>
      <c r="X263" s="32">
        <v>0</v>
      </c>
      <c r="Y263" s="32">
        <v>0</v>
      </c>
      <c r="Z263" s="32">
        <v>0</v>
      </c>
      <c r="AA263" s="32">
        <v>0</v>
      </c>
      <c r="AB263" s="32">
        <v>0</v>
      </c>
      <c r="AC263" s="32">
        <v>0</v>
      </c>
      <c r="AD263" s="32">
        <v>0</v>
      </c>
      <c r="AE263" s="32">
        <v>0</v>
      </c>
      <c r="AF263" s="32">
        <v>0</v>
      </c>
      <c r="AG263" s="32">
        <v>0</v>
      </c>
      <c r="AH263" s="32">
        <v>0</v>
      </c>
      <c r="AI263" s="32">
        <v>0</v>
      </c>
      <c r="AJ263" s="32">
        <v>0</v>
      </c>
      <c r="AK263" s="32">
        <v>0</v>
      </c>
      <c r="AL263" s="32">
        <v>0</v>
      </c>
      <c r="AM263" s="32">
        <v>0</v>
      </c>
      <c r="AN263" s="32">
        <v>0</v>
      </c>
      <c r="AO263" s="32">
        <v>0</v>
      </c>
      <c r="AP263" s="32">
        <v>0</v>
      </c>
      <c r="AQ263" s="32">
        <v>0</v>
      </c>
      <c r="AR263" s="32">
        <v>0</v>
      </c>
      <c r="AS263" s="32">
        <v>0</v>
      </c>
      <c r="AT263" s="32">
        <v>0</v>
      </c>
      <c r="AU263" s="32">
        <v>0</v>
      </c>
      <c r="AV263" s="32">
        <v>0</v>
      </c>
      <c r="AW263" s="32">
        <v>0</v>
      </c>
      <c r="AX263" s="32">
        <v>0</v>
      </c>
      <c r="AY263" s="32">
        <v>0</v>
      </c>
      <c r="AZ263" s="32">
        <v>0</v>
      </c>
      <c r="BA263" s="32">
        <v>0</v>
      </c>
      <c r="BB263" s="32">
        <v>0</v>
      </c>
      <c r="BC263" s="32">
        <v>0</v>
      </c>
      <c r="BD263" s="32">
        <v>0</v>
      </c>
      <c r="BE263" s="32">
        <v>0</v>
      </c>
      <c r="BF263" s="32">
        <v>0</v>
      </c>
      <c r="BG263" s="32">
        <v>0</v>
      </c>
      <c r="BH263" s="32">
        <v>0</v>
      </c>
      <c r="BI263" s="32">
        <v>0</v>
      </c>
      <c r="BJ263" s="32">
        <v>0</v>
      </c>
      <c r="BK263" s="32">
        <v>0</v>
      </c>
      <c r="BL263" s="32">
        <v>0</v>
      </c>
      <c r="BM263" s="32">
        <v>0</v>
      </c>
      <c r="BN263" s="32">
        <v>0</v>
      </c>
      <c r="BO263" s="32">
        <v>0</v>
      </c>
      <c r="BP263" s="32">
        <v>0</v>
      </c>
      <c r="BQ263" s="32">
        <v>0</v>
      </c>
      <c r="BR263" s="32">
        <v>0</v>
      </c>
      <c r="BS263" s="32">
        <v>0</v>
      </c>
      <c r="BT263" s="32">
        <v>0</v>
      </c>
      <c r="BU263" s="32">
        <v>2</v>
      </c>
      <c r="BV263" s="32">
        <v>0</v>
      </c>
      <c r="BW263" s="32">
        <v>0</v>
      </c>
      <c r="BX263" s="32">
        <v>0</v>
      </c>
      <c r="BY263" s="32">
        <v>0</v>
      </c>
      <c r="BZ263" s="32">
        <v>0</v>
      </c>
      <c r="CA263" s="32">
        <v>0</v>
      </c>
    </row>
    <row r="264" spans="1:79" ht="20.100000000000001" customHeight="1" x14ac:dyDescent="0.3">
      <c r="A264" s="5" t="s">
        <v>222</v>
      </c>
      <c r="B264" s="3" t="s">
        <v>472</v>
      </c>
      <c r="C264" s="14">
        <v>309</v>
      </c>
      <c r="D264" s="32">
        <v>0</v>
      </c>
      <c r="E264" s="32">
        <v>0</v>
      </c>
      <c r="F264" s="32">
        <v>0</v>
      </c>
      <c r="G264" s="32">
        <v>0</v>
      </c>
      <c r="H264" s="32">
        <v>0</v>
      </c>
      <c r="I264" s="32">
        <v>0</v>
      </c>
      <c r="J264" s="32">
        <v>0</v>
      </c>
      <c r="K264" s="32">
        <v>0</v>
      </c>
      <c r="L264" s="32">
        <v>0</v>
      </c>
      <c r="M264" s="32">
        <v>0</v>
      </c>
      <c r="N264" s="32">
        <v>0</v>
      </c>
      <c r="O264" s="32">
        <v>0</v>
      </c>
      <c r="P264" s="32">
        <v>0</v>
      </c>
      <c r="Q264" s="32">
        <v>0</v>
      </c>
      <c r="R264" s="32">
        <v>0</v>
      </c>
      <c r="S264" s="32">
        <v>0</v>
      </c>
      <c r="T264" s="32">
        <v>0</v>
      </c>
      <c r="U264" s="32">
        <v>0</v>
      </c>
      <c r="V264" s="32">
        <v>0</v>
      </c>
      <c r="W264" s="32">
        <v>0</v>
      </c>
      <c r="X264" s="32">
        <v>0</v>
      </c>
      <c r="Y264" s="32">
        <v>0</v>
      </c>
      <c r="Z264" s="32">
        <v>0</v>
      </c>
      <c r="AA264" s="32">
        <v>0</v>
      </c>
      <c r="AB264" s="32">
        <v>0</v>
      </c>
      <c r="AC264" s="32">
        <v>0</v>
      </c>
      <c r="AD264" s="32">
        <v>0</v>
      </c>
      <c r="AE264" s="32">
        <v>0</v>
      </c>
      <c r="AF264" s="32">
        <v>0</v>
      </c>
      <c r="AG264" s="32">
        <v>0</v>
      </c>
      <c r="AH264" s="32">
        <v>0</v>
      </c>
      <c r="AI264" s="32">
        <v>0</v>
      </c>
      <c r="AJ264" s="32">
        <v>0</v>
      </c>
      <c r="AK264" s="32">
        <v>0</v>
      </c>
      <c r="AL264" s="32">
        <v>0</v>
      </c>
      <c r="AM264" s="32">
        <v>0</v>
      </c>
      <c r="AN264" s="32">
        <v>0</v>
      </c>
      <c r="AO264" s="32">
        <v>0</v>
      </c>
      <c r="AP264" s="32">
        <v>0</v>
      </c>
      <c r="AQ264" s="32">
        <v>0</v>
      </c>
      <c r="AR264" s="32">
        <v>0</v>
      </c>
      <c r="AS264" s="32">
        <v>0</v>
      </c>
      <c r="AT264" s="32">
        <v>0</v>
      </c>
      <c r="AU264" s="32">
        <v>0</v>
      </c>
      <c r="AV264" s="32">
        <v>0</v>
      </c>
      <c r="AW264" s="32">
        <v>0</v>
      </c>
      <c r="AX264" s="32">
        <v>0</v>
      </c>
      <c r="AY264" s="32">
        <v>0</v>
      </c>
      <c r="AZ264" s="32">
        <v>0</v>
      </c>
      <c r="BA264" s="32">
        <v>0</v>
      </c>
      <c r="BB264" s="32">
        <v>0</v>
      </c>
      <c r="BC264" s="32">
        <v>0</v>
      </c>
      <c r="BD264" s="32">
        <v>0</v>
      </c>
      <c r="BE264" s="32">
        <v>0</v>
      </c>
      <c r="BF264" s="32">
        <v>0</v>
      </c>
      <c r="BG264" s="32">
        <v>0</v>
      </c>
      <c r="BH264" s="32">
        <v>0</v>
      </c>
      <c r="BI264" s="32">
        <v>0</v>
      </c>
      <c r="BJ264" s="32">
        <v>0</v>
      </c>
      <c r="BK264" s="32">
        <v>0</v>
      </c>
      <c r="BL264" s="32">
        <v>0</v>
      </c>
      <c r="BM264" s="32">
        <v>0</v>
      </c>
      <c r="BN264" s="32">
        <v>0</v>
      </c>
      <c r="BO264" s="32">
        <v>0</v>
      </c>
      <c r="BP264" s="32">
        <v>0</v>
      </c>
      <c r="BQ264" s="32">
        <v>0</v>
      </c>
      <c r="BR264" s="32">
        <v>0</v>
      </c>
      <c r="BS264" s="32">
        <v>0</v>
      </c>
      <c r="BT264" s="32">
        <v>0</v>
      </c>
      <c r="BU264" s="32">
        <v>0</v>
      </c>
      <c r="BV264" s="32">
        <v>0</v>
      </c>
      <c r="BW264" s="32">
        <v>0</v>
      </c>
      <c r="BX264" s="32">
        <v>0</v>
      </c>
      <c r="BY264" s="32">
        <v>0</v>
      </c>
      <c r="BZ264" s="32">
        <v>0</v>
      </c>
      <c r="CA264" s="32">
        <v>0</v>
      </c>
    </row>
    <row r="265" spans="1:79" ht="20.100000000000001" customHeight="1" x14ac:dyDescent="0.3">
      <c r="A265" s="5" t="s">
        <v>799</v>
      </c>
      <c r="B265" s="3" t="s">
        <v>417</v>
      </c>
      <c r="C265" s="14">
        <v>309.10000000000002</v>
      </c>
      <c r="D265" s="32">
        <v>0</v>
      </c>
      <c r="E265" s="32">
        <v>0</v>
      </c>
      <c r="F265" s="32">
        <v>0</v>
      </c>
      <c r="G265" s="32">
        <v>0</v>
      </c>
      <c r="H265" s="32">
        <v>0</v>
      </c>
      <c r="I265" s="32">
        <v>0</v>
      </c>
      <c r="J265" s="32">
        <v>0</v>
      </c>
      <c r="K265" s="32">
        <v>0</v>
      </c>
      <c r="L265" s="32">
        <v>0</v>
      </c>
      <c r="M265" s="32">
        <v>0</v>
      </c>
      <c r="N265" s="32">
        <v>0</v>
      </c>
      <c r="O265" s="32">
        <v>0</v>
      </c>
      <c r="P265" s="32">
        <v>0</v>
      </c>
      <c r="Q265" s="32">
        <v>0</v>
      </c>
      <c r="R265" s="32">
        <v>0</v>
      </c>
      <c r="S265" s="32">
        <v>0</v>
      </c>
      <c r="T265" s="32">
        <v>0</v>
      </c>
      <c r="U265" s="32">
        <v>0</v>
      </c>
      <c r="V265" s="32">
        <v>0</v>
      </c>
      <c r="W265" s="32">
        <v>0</v>
      </c>
      <c r="X265" s="32">
        <v>0</v>
      </c>
      <c r="Y265" s="32">
        <v>0</v>
      </c>
      <c r="Z265" s="32">
        <v>0</v>
      </c>
      <c r="AA265" s="32">
        <v>0</v>
      </c>
      <c r="AB265" s="32">
        <v>0</v>
      </c>
      <c r="AC265" s="32">
        <v>0</v>
      </c>
      <c r="AD265" s="32">
        <v>0</v>
      </c>
      <c r="AE265" s="32">
        <v>0</v>
      </c>
      <c r="AF265" s="32">
        <v>0</v>
      </c>
      <c r="AG265" s="32">
        <v>0</v>
      </c>
      <c r="AH265" s="32">
        <v>0</v>
      </c>
      <c r="AI265" s="32">
        <v>0</v>
      </c>
      <c r="AJ265" s="32">
        <v>0</v>
      </c>
      <c r="AK265" s="32">
        <v>0</v>
      </c>
      <c r="AL265" s="32">
        <v>0</v>
      </c>
      <c r="AM265" s="32">
        <v>0</v>
      </c>
      <c r="AN265" s="32">
        <v>0</v>
      </c>
      <c r="AO265" s="32">
        <v>0</v>
      </c>
      <c r="AP265" s="32">
        <v>0</v>
      </c>
      <c r="AQ265" s="32">
        <v>0</v>
      </c>
      <c r="AR265" s="32">
        <v>0</v>
      </c>
      <c r="AS265" s="32">
        <v>0</v>
      </c>
      <c r="AT265" s="32">
        <v>0</v>
      </c>
      <c r="AU265" s="32">
        <v>0</v>
      </c>
      <c r="AV265" s="32">
        <v>0</v>
      </c>
      <c r="AW265" s="32">
        <v>0</v>
      </c>
      <c r="AX265" s="32">
        <v>0</v>
      </c>
      <c r="AY265" s="32">
        <v>0</v>
      </c>
      <c r="AZ265" s="32">
        <v>0</v>
      </c>
      <c r="BA265" s="32">
        <v>0</v>
      </c>
      <c r="BB265" s="32">
        <v>0</v>
      </c>
      <c r="BC265" s="32">
        <v>0</v>
      </c>
      <c r="BD265" s="32">
        <v>0</v>
      </c>
      <c r="BE265" s="32">
        <v>0</v>
      </c>
      <c r="BF265" s="32">
        <v>0</v>
      </c>
      <c r="BG265" s="32">
        <v>0</v>
      </c>
      <c r="BH265" s="32">
        <v>0</v>
      </c>
      <c r="BI265" s="32">
        <v>0</v>
      </c>
      <c r="BJ265" s="32">
        <v>0</v>
      </c>
      <c r="BK265" s="32">
        <v>0</v>
      </c>
      <c r="BL265" s="32">
        <v>0</v>
      </c>
      <c r="BM265" s="32">
        <v>0</v>
      </c>
      <c r="BN265" s="32">
        <v>0</v>
      </c>
      <c r="BO265" s="32">
        <v>0</v>
      </c>
      <c r="BP265" s="32">
        <v>0</v>
      </c>
      <c r="BQ265" s="32">
        <v>0</v>
      </c>
      <c r="BR265" s="32">
        <v>0</v>
      </c>
      <c r="BS265" s="32">
        <v>0</v>
      </c>
      <c r="BT265" s="32">
        <v>0</v>
      </c>
      <c r="BU265" s="32">
        <v>0</v>
      </c>
      <c r="BV265" s="32">
        <v>0</v>
      </c>
      <c r="BW265" s="32">
        <v>0</v>
      </c>
      <c r="BX265" s="32">
        <v>0</v>
      </c>
      <c r="BY265" s="32">
        <v>0</v>
      </c>
      <c r="BZ265" s="32">
        <v>0</v>
      </c>
      <c r="CA265" s="32">
        <v>0</v>
      </c>
    </row>
    <row r="266" spans="1:79" ht="20.100000000000001" customHeight="1" x14ac:dyDescent="0.3">
      <c r="A266" s="5" t="s">
        <v>223</v>
      </c>
      <c r="B266" s="14" t="s">
        <v>689</v>
      </c>
      <c r="C266" s="3">
        <v>310</v>
      </c>
      <c r="D266" s="32">
        <v>0</v>
      </c>
      <c r="E266" s="32">
        <v>0</v>
      </c>
      <c r="F266" s="32">
        <v>0</v>
      </c>
      <c r="G266" s="32">
        <v>0</v>
      </c>
      <c r="H266" s="32">
        <v>0</v>
      </c>
      <c r="I266" s="32">
        <v>0</v>
      </c>
      <c r="J266" s="32">
        <v>0</v>
      </c>
      <c r="K266" s="32">
        <v>0</v>
      </c>
      <c r="L266" s="32">
        <v>0</v>
      </c>
      <c r="M266" s="32">
        <v>0</v>
      </c>
      <c r="N266" s="32">
        <v>0</v>
      </c>
      <c r="O266" s="32">
        <v>0</v>
      </c>
      <c r="P266" s="32">
        <v>0</v>
      </c>
      <c r="Q266" s="32">
        <v>0</v>
      </c>
      <c r="R266" s="32">
        <v>0</v>
      </c>
      <c r="S266" s="32">
        <v>0</v>
      </c>
      <c r="T266" s="32">
        <v>0</v>
      </c>
      <c r="U266" s="32">
        <v>0</v>
      </c>
      <c r="V266" s="32">
        <v>0</v>
      </c>
      <c r="W266" s="32">
        <v>0</v>
      </c>
      <c r="X266" s="32">
        <v>0</v>
      </c>
      <c r="Y266" s="32">
        <v>0</v>
      </c>
      <c r="Z266" s="32">
        <v>0</v>
      </c>
      <c r="AA266" s="32">
        <v>0</v>
      </c>
      <c r="AB266" s="32">
        <v>0</v>
      </c>
      <c r="AC266" s="32">
        <v>0</v>
      </c>
      <c r="AD266" s="32">
        <v>0</v>
      </c>
      <c r="AE266" s="32">
        <v>0</v>
      </c>
      <c r="AF266" s="32">
        <v>0</v>
      </c>
      <c r="AG266" s="32">
        <v>0</v>
      </c>
      <c r="AH266" s="32">
        <v>0</v>
      </c>
      <c r="AI266" s="32">
        <v>0</v>
      </c>
      <c r="AJ266" s="32">
        <v>0</v>
      </c>
      <c r="AK266" s="32">
        <v>0</v>
      </c>
      <c r="AL266" s="32">
        <v>0</v>
      </c>
      <c r="AM266" s="32">
        <v>0</v>
      </c>
      <c r="AN266" s="32">
        <v>0</v>
      </c>
      <c r="AO266" s="32">
        <v>0</v>
      </c>
      <c r="AP266" s="32">
        <v>0</v>
      </c>
      <c r="AQ266" s="32">
        <v>0</v>
      </c>
      <c r="AR266" s="32">
        <v>0</v>
      </c>
      <c r="AS266" s="32">
        <v>0</v>
      </c>
      <c r="AT266" s="32">
        <v>0</v>
      </c>
      <c r="AU266" s="32">
        <v>0</v>
      </c>
      <c r="AV266" s="32">
        <v>0</v>
      </c>
      <c r="AW266" s="32">
        <v>0</v>
      </c>
      <c r="AX266" s="32">
        <v>0</v>
      </c>
      <c r="AY266" s="32">
        <v>0</v>
      </c>
      <c r="AZ266" s="32">
        <v>0</v>
      </c>
      <c r="BA266" s="32">
        <v>0</v>
      </c>
      <c r="BB266" s="32">
        <v>0</v>
      </c>
      <c r="BC266" s="32">
        <v>0</v>
      </c>
      <c r="BD266" s="32">
        <v>0</v>
      </c>
      <c r="BE266" s="32">
        <v>0</v>
      </c>
      <c r="BF266" s="32">
        <v>0</v>
      </c>
      <c r="BG266" s="32">
        <v>0</v>
      </c>
      <c r="BH266" s="32">
        <v>0</v>
      </c>
      <c r="BI266" s="32">
        <v>0</v>
      </c>
      <c r="BJ266" s="32">
        <v>0</v>
      </c>
      <c r="BK266" s="32">
        <v>0</v>
      </c>
      <c r="BL266" s="32">
        <v>0</v>
      </c>
      <c r="BM266" s="32">
        <v>0</v>
      </c>
      <c r="BN266" s="32">
        <v>0</v>
      </c>
      <c r="BO266" s="32">
        <v>0</v>
      </c>
      <c r="BP266" s="32">
        <v>0</v>
      </c>
      <c r="BQ266" s="32">
        <v>0</v>
      </c>
      <c r="BR266" s="32">
        <v>0</v>
      </c>
      <c r="BS266" s="32">
        <v>0</v>
      </c>
      <c r="BT266" s="32">
        <v>0</v>
      </c>
      <c r="BU266" s="32">
        <v>0</v>
      </c>
      <c r="BV266" s="32">
        <v>0</v>
      </c>
      <c r="BW266" s="32">
        <v>0</v>
      </c>
      <c r="BX266" s="32">
        <v>0</v>
      </c>
      <c r="BY266" s="32">
        <v>0</v>
      </c>
      <c r="BZ266" s="32">
        <v>0</v>
      </c>
      <c r="CA266" s="32">
        <v>0</v>
      </c>
    </row>
    <row r="267" spans="1:79" ht="20.100000000000001" customHeight="1" x14ac:dyDescent="0.3">
      <c r="A267" s="5" t="s">
        <v>224</v>
      </c>
      <c r="B267" s="3" t="s">
        <v>605</v>
      </c>
      <c r="C267" s="3">
        <v>311</v>
      </c>
      <c r="D267" s="32">
        <v>0</v>
      </c>
      <c r="E267" s="32">
        <v>0</v>
      </c>
      <c r="F267" s="32">
        <v>0</v>
      </c>
      <c r="G267" s="32">
        <v>0</v>
      </c>
      <c r="H267" s="32">
        <v>0</v>
      </c>
      <c r="I267" s="32">
        <v>1</v>
      </c>
      <c r="J267" s="32">
        <v>0</v>
      </c>
      <c r="K267" s="32">
        <v>0</v>
      </c>
      <c r="L267" s="32">
        <v>1</v>
      </c>
      <c r="M267" s="32">
        <v>0</v>
      </c>
      <c r="N267" s="32">
        <v>0</v>
      </c>
      <c r="O267" s="32">
        <v>0</v>
      </c>
      <c r="P267" s="32">
        <v>0</v>
      </c>
      <c r="Q267" s="32">
        <v>0</v>
      </c>
      <c r="R267" s="32">
        <v>0</v>
      </c>
      <c r="S267" s="32">
        <v>0</v>
      </c>
      <c r="T267" s="32">
        <v>0</v>
      </c>
      <c r="U267" s="32">
        <v>0</v>
      </c>
      <c r="V267" s="32">
        <v>0</v>
      </c>
      <c r="W267" s="32">
        <v>0</v>
      </c>
      <c r="X267" s="32">
        <v>0</v>
      </c>
      <c r="Y267" s="32">
        <v>1</v>
      </c>
      <c r="Z267" s="32">
        <v>0</v>
      </c>
      <c r="AA267" s="32">
        <v>0</v>
      </c>
      <c r="AB267" s="32">
        <v>0</v>
      </c>
      <c r="AC267" s="32">
        <v>0</v>
      </c>
      <c r="AD267" s="32">
        <v>0</v>
      </c>
      <c r="AE267" s="32">
        <v>0</v>
      </c>
      <c r="AF267" s="32">
        <v>0</v>
      </c>
      <c r="AG267" s="32">
        <v>0</v>
      </c>
      <c r="AH267" s="32">
        <v>1</v>
      </c>
      <c r="AI267" s="32">
        <v>0</v>
      </c>
      <c r="AJ267" s="32">
        <v>0</v>
      </c>
      <c r="AK267" s="32">
        <v>0</v>
      </c>
      <c r="AL267" s="32">
        <v>0</v>
      </c>
      <c r="AM267" s="32">
        <v>0</v>
      </c>
      <c r="AN267" s="32">
        <v>0</v>
      </c>
      <c r="AO267" s="32">
        <v>0</v>
      </c>
      <c r="AP267" s="32">
        <v>0</v>
      </c>
      <c r="AQ267" s="32">
        <v>1</v>
      </c>
      <c r="AR267" s="32">
        <v>0</v>
      </c>
      <c r="AS267" s="32">
        <v>0</v>
      </c>
      <c r="AT267" s="32">
        <v>1</v>
      </c>
      <c r="AU267" s="32">
        <v>0</v>
      </c>
      <c r="AV267" s="32">
        <v>0</v>
      </c>
      <c r="AW267" s="32">
        <v>0</v>
      </c>
      <c r="AX267" s="32">
        <v>0</v>
      </c>
      <c r="AY267" s="32">
        <v>1</v>
      </c>
      <c r="AZ267" s="32">
        <v>0</v>
      </c>
      <c r="BA267" s="32">
        <v>0</v>
      </c>
      <c r="BB267" s="32">
        <v>0</v>
      </c>
      <c r="BC267" s="32">
        <v>0</v>
      </c>
      <c r="BD267" s="32">
        <v>0</v>
      </c>
      <c r="BE267" s="32">
        <v>0</v>
      </c>
      <c r="BF267" s="32">
        <v>0</v>
      </c>
      <c r="BG267" s="32">
        <v>0</v>
      </c>
      <c r="BH267" s="32">
        <v>0</v>
      </c>
      <c r="BI267" s="32">
        <v>0</v>
      </c>
      <c r="BJ267" s="32">
        <v>0</v>
      </c>
      <c r="BK267" s="32">
        <v>0</v>
      </c>
      <c r="BL267" s="32">
        <v>0</v>
      </c>
      <c r="BM267" s="32">
        <v>0</v>
      </c>
      <c r="BN267" s="32">
        <v>0</v>
      </c>
      <c r="BO267" s="32">
        <v>0</v>
      </c>
      <c r="BP267" s="32">
        <v>0</v>
      </c>
      <c r="BQ267" s="32">
        <v>0</v>
      </c>
      <c r="BR267" s="32">
        <v>0</v>
      </c>
      <c r="BS267" s="32">
        <v>0</v>
      </c>
      <c r="BT267" s="32">
        <v>0</v>
      </c>
      <c r="BU267" s="32">
        <v>1</v>
      </c>
      <c r="BV267" s="32">
        <v>0</v>
      </c>
      <c r="BW267" s="32">
        <v>0</v>
      </c>
      <c r="BX267" s="32">
        <v>0</v>
      </c>
      <c r="BY267" s="32">
        <v>1</v>
      </c>
      <c r="BZ267" s="32">
        <v>0</v>
      </c>
      <c r="CA267" s="32">
        <v>0</v>
      </c>
    </row>
    <row r="268" spans="1:79" ht="20.100000000000001" customHeight="1" x14ac:dyDescent="0.3">
      <c r="A268" s="5" t="s">
        <v>225</v>
      </c>
      <c r="B268" s="3" t="s">
        <v>690</v>
      </c>
      <c r="C268" s="3">
        <v>311.10000000000002</v>
      </c>
      <c r="D268" s="32">
        <v>0</v>
      </c>
      <c r="E268" s="32">
        <v>0</v>
      </c>
      <c r="F268" s="32">
        <v>0</v>
      </c>
      <c r="G268" s="32">
        <v>0</v>
      </c>
      <c r="H268" s="32">
        <v>0</v>
      </c>
      <c r="I268" s="32">
        <v>0</v>
      </c>
      <c r="J268" s="32">
        <v>0</v>
      </c>
      <c r="K268" s="32">
        <v>0</v>
      </c>
      <c r="L268" s="32">
        <v>0</v>
      </c>
      <c r="M268" s="32">
        <v>0</v>
      </c>
      <c r="N268" s="32">
        <v>0</v>
      </c>
      <c r="O268" s="32">
        <v>0</v>
      </c>
      <c r="P268" s="32">
        <v>0</v>
      </c>
      <c r="Q268" s="32">
        <v>0</v>
      </c>
      <c r="R268" s="32">
        <v>0</v>
      </c>
      <c r="S268" s="32">
        <v>0</v>
      </c>
      <c r="T268" s="32">
        <v>0</v>
      </c>
      <c r="U268" s="32">
        <v>0</v>
      </c>
      <c r="V268" s="32">
        <v>0</v>
      </c>
      <c r="W268" s="32">
        <v>0</v>
      </c>
      <c r="X268" s="32">
        <v>0</v>
      </c>
      <c r="Y268" s="32">
        <v>0</v>
      </c>
      <c r="Z268" s="32">
        <v>0</v>
      </c>
      <c r="AA268" s="32">
        <v>0</v>
      </c>
      <c r="AB268" s="32">
        <v>0</v>
      </c>
      <c r="AC268" s="32">
        <v>0</v>
      </c>
      <c r="AD268" s="32">
        <v>0</v>
      </c>
      <c r="AE268" s="32">
        <v>0</v>
      </c>
      <c r="AF268" s="32">
        <v>0</v>
      </c>
      <c r="AG268" s="32">
        <v>0</v>
      </c>
      <c r="AH268" s="32">
        <v>0</v>
      </c>
      <c r="AI268" s="32">
        <v>0</v>
      </c>
      <c r="AJ268" s="32">
        <v>0</v>
      </c>
      <c r="AK268" s="32">
        <v>0</v>
      </c>
      <c r="AL268" s="32">
        <v>0</v>
      </c>
      <c r="AM268" s="32">
        <v>0</v>
      </c>
      <c r="AN268" s="32">
        <v>0</v>
      </c>
      <c r="AO268" s="32">
        <v>0</v>
      </c>
      <c r="AP268" s="32">
        <v>0</v>
      </c>
      <c r="AQ268" s="32">
        <v>0</v>
      </c>
      <c r="AR268" s="32">
        <v>0</v>
      </c>
      <c r="AS268" s="32">
        <v>0</v>
      </c>
      <c r="AT268" s="32">
        <v>0</v>
      </c>
      <c r="AU268" s="32">
        <v>0</v>
      </c>
      <c r="AV268" s="32">
        <v>0</v>
      </c>
      <c r="AW268" s="32">
        <v>0</v>
      </c>
      <c r="AX268" s="32">
        <v>0</v>
      </c>
      <c r="AY268" s="32">
        <v>0</v>
      </c>
      <c r="AZ268" s="32">
        <v>0</v>
      </c>
      <c r="BA268" s="32">
        <v>0</v>
      </c>
      <c r="BB268" s="32">
        <v>0</v>
      </c>
      <c r="BC268" s="32">
        <v>0</v>
      </c>
      <c r="BD268" s="32">
        <v>0</v>
      </c>
      <c r="BE268" s="32">
        <v>0</v>
      </c>
      <c r="BF268" s="32">
        <v>0</v>
      </c>
      <c r="BG268" s="32">
        <v>0</v>
      </c>
      <c r="BH268" s="32">
        <v>0</v>
      </c>
      <c r="BI268" s="32">
        <v>0</v>
      </c>
      <c r="BJ268" s="32">
        <v>0</v>
      </c>
      <c r="BK268" s="32">
        <v>0</v>
      </c>
      <c r="BL268" s="32">
        <v>0</v>
      </c>
      <c r="BM268" s="32">
        <v>0</v>
      </c>
      <c r="BN268" s="32">
        <v>0</v>
      </c>
      <c r="BO268" s="32">
        <v>0</v>
      </c>
      <c r="BP268" s="32">
        <v>0</v>
      </c>
      <c r="BQ268" s="32">
        <v>0</v>
      </c>
      <c r="BR268" s="32">
        <v>0</v>
      </c>
      <c r="BS268" s="32">
        <v>0</v>
      </c>
      <c r="BT268" s="32">
        <v>0</v>
      </c>
      <c r="BU268" s="32">
        <v>0</v>
      </c>
      <c r="BV268" s="32">
        <v>0</v>
      </c>
      <c r="BW268" s="32">
        <v>0</v>
      </c>
      <c r="BX268" s="32">
        <v>0</v>
      </c>
      <c r="BY268" s="32">
        <v>0</v>
      </c>
      <c r="BZ268" s="32">
        <v>0</v>
      </c>
      <c r="CA268" s="32">
        <v>0</v>
      </c>
    </row>
    <row r="269" spans="1:79" ht="20.100000000000001" customHeight="1" x14ac:dyDescent="0.3">
      <c r="A269" s="5" t="s">
        <v>226</v>
      </c>
      <c r="B269" s="3" t="s">
        <v>691</v>
      </c>
      <c r="C269" s="3">
        <v>311.2</v>
      </c>
      <c r="D269" s="32">
        <v>0</v>
      </c>
      <c r="E269" s="32">
        <v>0</v>
      </c>
      <c r="F269" s="32">
        <v>0</v>
      </c>
      <c r="G269" s="32">
        <v>0</v>
      </c>
      <c r="H269" s="32">
        <v>0</v>
      </c>
      <c r="I269" s="32">
        <v>0</v>
      </c>
      <c r="J269" s="32">
        <v>0</v>
      </c>
      <c r="K269" s="32">
        <v>0</v>
      </c>
      <c r="L269" s="32">
        <v>0</v>
      </c>
      <c r="M269" s="32">
        <v>0</v>
      </c>
      <c r="N269" s="32">
        <v>0</v>
      </c>
      <c r="O269" s="32">
        <v>0</v>
      </c>
      <c r="P269" s="32">
        <v>0</v>
      </c>
      <c r="Q269" s="32">
        <v>0</v>
      </c>
      <c r="R269" s="32">
        <v>0</v>
      </c>
      <c r="S269" s="32">
        <v>0</v>
      </c>
      <c r="T269" s="32">
        <v>0</v>
      </c>
      <c r="U269" s="32">
        <v>0</v>
      </c>
      <c r="V269" s="32">
        <v>0</v>
      </c>
      <c r="W269" s="32">
        <v>0</v>
      </c>
      <c r="X269" s="32">
        <v>0</v>
      </c>
      <c r="Y269" s="32">
        <v>0</v>
      </c>
      <c r="Z269" s="32">
        <v>0</v>
      </c>
      <c r="AA269" s="32">
        <v>0</v>
      </c>
      <c r="AB269" s="32">
        <v>0</v>
      </c>
      <c r="AC269" s="32">
        <v>0</v>
      </c>
      <c r="AD269" s="32">
        <v>0</v>
      </c>
      <c r="AE269" s="32">
        <v>0</v>
      </c>
      <c r="AF269" s="32">
        <v>0</v>
      </c>
      <c r="AG269" s="32">
        <v>0</v>
      </c>
      <c r="AH269" s="32">
        <v>0</v>
      </c>
      <c r="AI269" s="32">
        <v>0</v>
      </c>
      <c r="AJ269" s="32">
        <v>0</v>
      </c>
      <c r="AK269" s="32">
        <v>0</v>
      </c>
      <c r="AL269" s="32">
        <v>0</v>
      </c>
      <c r="AM269" s="32">
        <v>0</v>
      </c>
      <c r="AN269" s="32">
        <v>0</v>
      </c>
      <c r="AO269" s="32">
        <v>0</v>
      </c>
      <c r="AP269" s="32">
        <v>0</v>
      </c>
      <c r="AQ269" s="32">
        <v>0</v>
      </c>
      <c r="AR269" s="32">
        <v>0</v>
      </c>
      <c r="AS269" s="32">
        <v>0</v>
      </c>
      <c r="AT269" s="32">
        <v>0</v>
      </c>
      <c r="AU269" s="32">
        <v>0</v>
      </c>
      <c r="AV269" s="32">
        <v>0</v>
      </c>
      <c r="AW269" s="32">
        <v>0</v>
      </c>
      <c r="AX269" s="32">
        <v>0</v>
      </c>
      <c r="AY269" s="32">
        <v>0</v>
      </c>
      <c r="AZ269" s="32">
        <v>0</v>
      </c>
      <c r="BA269" s="32">
        <v>0</v>
      </c>
      <c r="BB269" s="32">
        <v>0</v>
      </c>
      <c r="BC269" s="32">
        <v>0</v>
      </c>
      <c r="BD269" s="32">
        <v>0</v>
      </c>
      <c r="BE269" s="32">
        <v>0</v>
      </c>
      <c r="BF269" s="32">
        <v>0</v>
      </c>
      <c r="BG269" s="32">
        <v>0</v>
      </c>
      <c r="BH269" s="32">
        <v>0</v>
      </c>
      <c r="BI269" s="32">
        <v>0</v>
      </c>
      <c r="BJ269" s="32">
        <v>0</v>
      </c>
      <c r="BK269" s="32">
        <v>0</v>
      </c>
      <c r="BL269" s="32">
        <v>0</v>
      </c>
      <c r="BM269" s="32">
        <v>0</v>
      </c>
      <c r="BN269" s="32">
        <v>0</v>
      </c>
      <c r="BO269" s="32">
        <v>0</v>
      </c>
      <c r="BP269" s="32">
        <v>0</v>
      </c>
      <c r="BQ269" s="32">
        <v>0</v>
      </c>
      <c r="BR269" s="32">
        <v>0</v>
      </c>
      <c r="BS269" s="32">
        <v>0</v>
      </c>
      <c r="BT269" s="32">
        <v>0</v>
      </c>
      <c r="BU269" s="32">
        <v>0</v>
      </c>
      <c r="BV269" s="32">
        <v>0</v>
      </c>
      <c r="BW269" s="32">
        <v>0</v>
      </c>
      <c r="BX269" s="32">
        <v>0</v>
      </c>
      <c r="BY269" s="32">
        <v>0</v>
      </c>
      <c r="BZ269" s="32">
        <v>0</v>
      </c>
      <c r="CA269" s="32">
        <v>0</v>
      </c>
    </row>
    <row r="270" spans="1:79" ht="20.100000000000001" customHeight="1" x14ac:dyDescent="0.3">
      <c r="A270" s="5" t="s">
        <v>227</v>
      </c>
      <c r="B270" s="3" t="s">
        <v>606</v>
      </c>
      <c r="C270" s="14">
        <v>312</v>
      </c>
      <c r="D270" s="32">
        <v>0</v>
      </c>
      <c r="E270" s="32">
        <v>0</v>
      </c>
      <c r="F270" s="32">
        <v>0</v>
      </c>
      <c r="G270" s="32">
        <v>0</v>
      </c>
      <c r="H270" s="32">
        <v>0</v>
      </c>
      <c r="I270" s="32">
        <v>1</v>
      </c>
      <c r="J270" s="32">
        <v>0</v>
      </c>
      <c r="K270" s="32">
        <v>1</v>
      </c>
      <c r="L270" s="32">
        <v>2</v>
      </c>
      <c r="M270" s="32">
        <v>0</v>
      </c>
      <c r="N270" s="32">
        <v>0</v>
      </c>
      <c r="O270" s="32">
        <v>1</v>
      </c>
      <c r="P270" s="32">
        <v>0</v>
      </c>
      <c r="Q270" s="32">
        <v>0</v>
      </c>
      <c r="R270" s="32">
        <v>0</v>
      </c>
      <c r="S270" s="32">
        <v>0</v>
      </c>
      <c r="T270" s="32">
        <v>0</v>
      </c>
      <c r="U270" s="32">
        <v>0</v>
      </c>
      <c r="V270" s="32">
        <v>0</v>
      </c>
      <c r="W270" s="32">
        <v>1</v>
      </c>
      <c r="X270" s="32">
        <v>0</v>
      </c>
      <c r="Y270" s="32">
        <v>0</v>
      </c>
      <c r="Z270" s="32">
        <v>0</v>
      </c>
      <c r="AA270" s="32">
        <v>0</v>
      </c>
      <c r="AB270" s="32">
        <v>0</v>
      </c>
      <c r="AC270" s="32">
        <v>1</v>
      </c>
      <c r="AD270" s="32">
        <v>2</v>
      </c>
      <c r="AE270" s="32">
        <v>0</v>
      </c>
      <c r="AF270" s="32">
        <v>0</v>
      </c>
      <c r="AG270" s="32">
        <v>0</v>
      </c>
      <c r="AH270" s="32">
        <v>0</v>
      </c>
      <c r="AI270" s="32">
        <v>0</v>
      </c>
      <c r="AJ270" s="32">
        <v>0</v>
      </c>
      <c r="AK270" s="32">
        <v>0</v>
      </c>
      <c r="AL270" s="32">
        <v>0</v>
      </c>
      <c r="AM270" s="32">
        <v>0</v>
      </c>
      <c r="AN270" s="32">
        <v>0</v>
      </c>
      <c r="AO270" s="32">
        <v>1</v>
      </c>
      <c r="AP270" s="32">
        <v>1</v>
      </c>
      <c r="AQ270" s="32">
        <v>0</v>
      </c>
      <c r="AR270" s="32">
        <v>0</v>
      </c>
      <c r="AS270" s="32">
        <v>0</v>
      </c>
      <c r="AT270" s="32">
        <v>0</v>
      </c>
      <c r="AU270" s="32">
        <v>0</v>
      </c>
      <c r="AV270" s="32">
        <v>0</v>
      </c>
      <c r="AW270" s="32">
        <v>2</v>
      </c>
      <c r="AX270" s="32">
        <v>0</v>
      </c>
      <c r="AY270" s="32">
        <v>2</v>
      </c>
      <c r="AZ270" s="32">
        <v>0</v>
      </c>
      <c r="BA270" s="32">
        <v>0</v>
      </c>
      <c r="BB270" s="32">
        <v>0</v>
      </c>
      <c r="BC270" s="32">
        <v>0</v>
      </c>
      <c r="BD270" s="32">
        <v>0</v>
      </c>
      <c r="BE270" s="32">
        <v>0</v>
      </c>
      <c r="BF270" s="32">
        <v>0</v>
      </c>
      <c r="BG270" s="32">
        <v>0</v>
      </c>
      <c r="BH270" s="32">
        <v>0</v>
      </c>
      <c r="BI270" s="32">
        <v>0</v>
      </c>
      <c r="BJ270" s="32">
        <v>0</v>
      </c>
      <c r="BK270" s="32">
        <v>0</v>
      </c>
      <c r="BL270" s="32">
        <v>0</v>
      </c>
      <c r="BM270" s="32">
        <v>0</v>
      </c>
      <c r="BN270" s="32">
        <v>0</v>
      </c>
      <c r="BO270" s="32">
        <v>0</v>
      </c>
      <c r="BP270" s="32">
        <v>0</v>
      </c>
      <c r="BQ270" s="32">
        <v>0</v>
      </c>
      <c r="BR270" s="32">
        <v>0</v>
      </c>
      <c r="BS270" s="32">
        <v>0</v>
      </c>
      <c r="BT270" s="32">
        <v>0</v>
      </c>
      <c r="BU270" s="32">
        <v>2</v>
      </c>
      <c r="BV270" s="32">
        <v>0</v>
      </c>
      <c r="BW270" s="32">
        <v>0</v>
      </c>
      <c r="BX270" s="32">
        <v>0</v>
      </c>
      <c r="BY270" s="32">
        <v>2</v>
      </c>
      <c r="BZ270" s="32">
        <v>0</v>
      </c>
      <c r="CA270" s="32">
        <v>0</v>
      </c>
    </row>
    <row r="271" spans="1:79" ht="20.100000000000001" customHeight="1" x14ac:dyDescent="0.3">
      <c r="A271" s="5" t="s">
        <v>228</v>
      </c>
      <c r="B271" s="3" t="s">
        <v>692</v>
      </c>
      <c r="C271" s="14">
        <v>312.10000000000002</v>
      </c>
      <c r="D271" s="32">
        <v>0</v>
      </c>
      <c r="E271" s="32">
        <v>0</v>
      </c>
      <c r="F271" s="32">
        <v>0</v>
      </c>
      <c r="G271" s="32">
        <v>0</v>
      </c>
      <c r="H271" s="32">
        <v>0</v>
      </c>
      <c r="I271" s="32">
        <v>0</v>
      </c>
      <c r="J271" s="32">
        <v>0</v>
      </c>
      <c r="K271" s="32">
        <v>0</v>
      </c>
      <c r="L271" s="32">
        <v>0</v>
      </c>
      <c r="M271" s="32">
        <v>0</v>
      </c>
      <c r="N271" s="32">
        <v>0</v>
      </c>
      <c r="O271" s="32">
        <v>0</v>
      </c>
      <c r="P271" s="32">
        <v>0</v>
      </c>
      <c r="Q271" s="32">
        <v>0</v>
      </c>
      <c r="R271" s="32">
        <v>0</v>
      </c>
      <c r="S271" s="32">
        <v>0</v>
      </c>
      <c r="T271" s="32">
        <v>0</v>
      </c>
      <c r="U271" s="32">
        <v>0</v>
      </c>
      <c r="V271" s="32">
        <v>0</v>
      </c>
      <c r="W271" s="32">
        <v>0</v>
      </c>
      <c r="X271" s="32">
        <v>0</v>
      </c>
      <c r="Y271" s="32">
        <v>0</v>
      </c>
      <c r="Z271" s="32">
        <v>0</v>
      </c>
      <c r="AA271" s="32">
        <v>0</v>
      </c>
      <c r="AB271" s="32">
        <v>0</v>
      </c>
      <c r="AC271" s="32">
        <v>0</v>
      </c>
      <c r="AD271" s="32">
        <v>0</v>
      </c>
      <c r="AE271" s="32">
        <v>0</v>
      </c>
      <c r="AF271" s="32">
        <v>0</v>
      </c>
      <c r="AG271" s="32">
        <v>0</v>
      </c>
      <c r="AH271" s="32">
        <v>0</v>
      </c>
      <c r="AI271" s="32">
        <v>0</v>
      </c>
      <c r="AJ271" s="32">
        <v>0</v>
      </c>
      <c r="AK271" s="32">
        <v>0</v>
      </c>
      <c r="AL271" s="32">
        <v>0</v>
      </c>
      <c r="AM271" s="32">
        <v>0</v>
      </c>
      <c r="AN271" s="32">
        <v>0</v>
      </c>
      <c r="AO271" s="32">
        <v>0</v>
      </c>
      <c r="AP271" s="32">
        <v>0</v>
      </c>
      <c r="AQ271" s="32">
        <v>0</v>
      </c>
      <c r="AR271" s="32">
        <v>0</v>
      </c>
      <c r="AS271" s="32">
        <v>0</v>
      </c>
      <c r="AT271" s="32">
        <v>0</v>
      </c>
      <c r="AU271" s="32">
        <v>0</v>
      </c>
      <c r="AV271" s="32">
        <v>0</v>
      </c>
      <c r="AW271" s="32">
        <v>0</v>
      </c>
      <c r="AX271" s="32">
        <v>0</v>
      </c>
      <c r="AY271" s="32">
        <v>0</v>
      </c>
      <c r="AZ271" s="32">
        <v>0</v>
      </c>
      <c r="BA271" s="32">
        <v>0</v>
      </c>
      <c r="BB271" s="32">
        <v>0</v>
      </c>
      <c r="BC271" s="32">
        <v>0</v>
      </c>
      <c r="BD271" s="32">
        <v>0</v>
      </c>
      <c r="BE271" s="32">
        <v>0</v>
      </c>
      <c r="BF271" s="32">
        <v>0</v>
      </c>
      <c r="BG271" s="32">
        <v>0</v>
      </c>
      <c r="BH271" s="32">
        <v>0</v>
      </c>
      <c r="BI271" s="32">
        <v>0</v>
      </c>
      <c r="BJ271" s="32">
        <v>0</v>
      </c>
      <c r="BK271" s="32">
        <v>0</v>
      </c>
      <c r="BL271" s="32">
        <v>0</v>
      </c>
      <c r="BM271" s="32">
        <v>0</v>
      </c>
      <c r="BN271" s="32">
        <v>0</v>
      </c>
      <c r="BO271" s="32">
        <v>0</v>
      </c>
      <c r="BP271" s="32">
        <v>0</v>
      </c>
      <c r="BQ271" s="32">
        <v>0</v>
      </c>
      <c r="BR271" s="32">
        <v>0</v>
      </c>
      <c r="BS271" s="32">
        <v>0</v>
      </c>
      <c r="BT271" s="32">
        <v>0</v>
      </c>
      <c r="BU271" s="32">
        <v>0</v>
      </c>
      <c r="BV271" s="32">
        <v>0</v>
      </c>
      <c r="BW271" s="32">
        <v>0</v>
      </c>
      <c r="BX271" s="32">
        <v>0</v>
      </c>
      <c r="BY271" s="32">
        <v>0</v>
      </c>
      <c r="BZ271" s="32">
        <v>0</v>
      </c>
      <c r="CA271" s="32">
        <v>0</v>
      </c>
    </row>
    <row r="272" spans="1:79" ht="20.100000000000001" customHeight="1" x14ac:dyDescent="0.3">
      <c r="A272" s="5" t="s">
        <v>800</v>
      </c>
      <c r="B272" s="3" t="s">
        <v>801</v>
      </c>
      <c r="C272" s="14">
        <v>312.2</v>
      </c>
      <c r="D272" s="32">
        <v>0</v>
      </c>
      <c r="E272" s="32">
        <v>0</v>
      </c>
      <c r="F272" s="32">
        <v>0</v>
      </c>
      <c r="G272" s="32">
        <v>0</v>
      </c>
      <c r="H272" s="32">
        <v>0</v>
      </c>
      <c r="I272" s="32">
        <v>0</v>
      </c>
      <c r="J272" s="32">
        <v>0</v>
      </c>
      <c r="K272" s="32">
        <v>0</v>
      </c>
      <c r="L272" s="32">
        <v>0</v>
      </c>
      <c r="M272" s="32">
        <v>0</v>
      </c>
      <c r="N272" s="32">
        <v>0</v>
      </c>
      <c r="O272" s="32">
        <v>0</v>
      </c>
      <c r="P272" s="32">
        <v>0</v>
      </c>
      <c r="Q272" s="32">
        <v>0</v>
      </c>
      <c r="R272" s="32">
        <v>0</v>
      </c>
      <c r="S272" s="32">
        <v>0</v>
      </c>
      <c r="T272" s="32">
        <v>0</v>
      </c>
      <c r="U272" s="32">
        <v>0</v>
      </c>
      <c r="V272" s="32">
        <v>0</v>
      </c>
      <c r="W272" s="32">
        <v>0</v>
      </c>
      <c r="X272" s="32">
        <v>0</v>
      </c>
      <c r="Y272" s="32">
        <v>0</v>
      </c>
      <c r="Z272" s="32">
        <v>0</v>
      </c>
      <c r="AA272" s="32">
        <v>0</v>
      </c>
      <c r="AB272" s="32">
        <v>0</v>
      </c>
      <c r="AC272" s="32">
        <v>0</v>
      </c>
      <c r="AD272" s="32">
        <v>0</v>
      </c>
      <c r="AE272" s="32">
        <v>0</v>
      </c>
      <c r="AF272" s="32">
        <v>0</v>
      </c>
      <c r="AG272" s="32">
        <v>0</v>
      </c>
      <c r="AH272" s="32">
        <v>0</v>
      </c>
      <c r="AI272" s="32">
        <v>0</v>
      </c>
      <c r="AJ272" s="32">
        <v>0</v>
      </c>
      <c r="AK272" s="32">
        <v>0</v>
      </c>
      <c r="AL272" s="32">
        <v>0</v>
      </c>
      <c r="AM272" s="32">
        <v>0</v>
      </c>
      <c r="AN272" s="32">
        <v>0</v>
      </c>
      <c r="AO272" s="32">
        <v>0</v>
      </c>
      <c r="AP272" s="32">
        <v>0</v>
      </c>
      <c r="AQ272" s="32">
        <v>0</v>
      </c>
      <c r="AR272" s="32">
        <v>0</v>
      </c>
      <c r="AS272" s="32">
        <v>0</v>
      </c>
      <c r="AT272" s="32">
        <v>0</v>
      </c>
      <c r="AU272" s="32">
        <v>0</v>
      </c>
      <c r="AV272" s="32">
        <v>0</v>
      </c>
      <c r="AW272" s="32">
        <v>0</v>
      </c>
      <c r="AX272" s="32">
        <v>0</v>
      </c>
      <c r="AY272" s="32">
        <v>0</v>
      </c>
      <c r="AZ272" s="32">
        <v>0</v>
      </c>
      <c r="BA272" s="32">
        <v>0</v>
      </c>
      <c r="BB272" s="32">
        <v>0</v>
      </c>
      <c r="BC272" s="32">
        <v>0</v>
      </c>
      <c r="BD272" s="32">
        <v>0</v>
      </c>
      <c r="BE272" s="32">
        <v>0</v>
      </c>
      <c r="BF272" s="32">
        <v>0</v>
      </c>
      <c r="BG272" s="32">
        <v>0</v>
      </c>
      <c r="BH272" s="32">
        <v>0</v>
      </c>
      <c r="BI272" s="32">
        <v>0</v>
      </c>
      <c r="BJ272" s="32">
        <v>0</v>
      </c>
      <c r="BK272" s="32">
        <v>0</v>
      </c>
      <c r="BL272" s="32">
        <v>0</v>
      </c>
      <c r="BM272" s="32">
        <v>0</v>
      </c>
      <c r="BN272" s="32">
        <v>0</v>
      </c>
      <c r="BO272" s="32">
        <v>0</v>
      </c>
      <c r="BP272" s="32">
        <v>0</v>
      </c>
      <c r="BQ272" s="32">
        <v>0</v>
      </c>
      <c r="BR272" s="32">
        <v>0</v>
      </c>
      <c r="BS272" s="32">
        <v>0</v>
      </c>
      <c r="BT272" s="32">
        <v>0</v>
      </c>
      <c r="BU272" s="32">
        <v>0</v>
      </c>
      <c r="BV272" s="32">
        <v>0</v>
      </c>
      <c r="BW272" s="32">
        <v>0</v>
      </c>
      <c r="BX272" s="32">
        <v>0</v>
      </c>
      <c r="BY272" s="32">
        <v>0</v>
      </c>
      <c r="BZ272" s="32">
        <v>0</v>
      </c>
      <c r="CA272" s="32">
        <v>0</v>
      </c>
    </row>
    <row r="273" spans="1:79" ht="20.100000000000001" customHeight="1" x14ac:dyDescent="0.3">
      <c r="A273" s="5" t="s">
        <v>229</v>
      </c>
      <c r="B273" s="3" t="s">
        <v>607</v>
      </c>
      <c r="C273" s="3">
        <v>313</v>
      </c>
      <c r="D273" s="32">
        <v>0</v>
      </c>
      <c r="E273" s="32">
        <v>0</v>
      </c>
      <c r="F273" s="32">
        <v>0</v>
      </c>
      <c r="G273" s="32">
        <v>0</v>
      </c>
      <c r="H273" s="32">
        <v>0</v>
      </c>
      <c r="I273" s="32">
        <v>0</v>
      </c>
      <c r="J273" s="32">
        <v>0</v>
      </c>
      <c r="K273" s="32">
        <v>0</v>
      </c>
      <c r="L273" s="32">
        <v>0</v>
      </c>
      <c r="M273" s="32">
        <v>0</v>
      </c>
      <c r="N273" s="32">
        <v>0</v>
      </c>
      <c r="O273" s="32">
        <v>0</v>
      </c>
      <c r="P273" s="32">
        <v>0</v>
      </c>
      <c r="Q273" s="32">
        <v>0</v>
      </c>
      <c r="R273" s="32">
        <v>0</v>
      </c>
      <c r="S273" s="32">
        <v>0</v>
      </c>
      <c r="T273" s="32">
        <v>0</v>
      </c>
      <c r="U273" s="32">
        <v>0</v>
      </c>
      <c r="V273" s="32">
        <v>0</v>
      </c>
      <c r="W273" s="32">
        <v>0</v>
      </c>
      <c r="X273" s="32">
        <v>0</v>
      </c>
      <c r="Y273" s="32">
        <v>0</v>
      </c>
      <c r="Z273" s="32">
        <v>0</v>
      </c>
      <c r="AA273" s="32">
        <v>0</v>
      </c>
      <c r="AB273" s="32">
        <v>0</v>
      </c>
      <c r="AC273" s="32">
        <v>0</v>
      </c>
      <c r="AD273" s="32">
        <v>0</v>
      </c>
      <c r="AE273" s="32">
        <v>0</v>
      </c>
      <c r="AF273" s="32">
        <v>0</v>
      </c>
      <c r="AG273" s="32">
        <v>0</v>
      </c>
      <c r="AH273" s="32">
        <v>0</v>
      </c>
      <c r="AI273" s="32">
        <v>0</v>
      </c>
      <c r="AJ273" s="32">
        <v>0</v>
      </c>
      <c r="AK273" s="32">
        <v>0</v>
      </c>
      <c r="AL273" s="32">
        <v>0</v>
      </c>
      <c r="AM273" s="32">
        <v>0</v>
      </c>
      <c r="AN273" s="32">
        <v>0</v>
      </c>
      <c r="AO273" s="32">
        <v>0</v>
      </c>
      <c r="AP273" s="32">
        <v>0</v>
      </c>
      <c r="AQ273" s="32">
        <v>0</v>
      </c>
      <c r="AR273" s="32">
        <v>0</v>
      </c>
      <c r="AS273" s="32">
        <v>0</v>
      </c>
      <c r="AT273" s="32">
        <v>0</v>
      </c>
      <c r="AU273" s="32">
        <v>0</v>
      </c>
      <c r="AV273" s="32">
        <v>0</v>
      </c>
      <c r="AW273" s="32">
        <v>0</v>
      </c>
      <c r="AX273" s="32">
        <v>0</v>
      </c>
      <c r="AY273" s="32">
        <v>0</v>
      </c>
      <c r="AZ273" s="32">
        <v>0</v>
      </c>
      <c r="BA273" s="32">
        <v>0</v>
      </c>
      <c r="BB273" s="32">
        <v>0</v>
      </c>
      <c r="BC273" s="32">
        <v>0</v>
      </c>
      <c r="BD273" s="32">
        <v>0</v>
      </c>
      <c r="BE273" s="32">
        <v>0</v>
      </c>
      <c r="BF273" s="32">
        <v>0</v>
      </c>
      <c r="BG273" s="32">
        <v>0</v>
      </c>
      <c r="BH273" s="32">
        <v>0</v>
      </c>
      <c r="BI273" s="32">
        <v>0</v>
      </c>
      <c r="BJ273" s="32">
        <v>0</v>
      </c>
      <c r="BK273" s="32">
        <v>0</v>
      </c>
      <c r="BL273" s="32">
        <v>0</v>
      </c>
      <c r="BM273" s="32">
        <v>0</v>
      </c>
      <c r="BN273" s="32">
        <v>0</v>
      </c>
      <c r="BO273" s="32">
        <v>0</v>
      </c>
      <c r="BP273" s="32">
        <v>0</v>
      </c>
      <c r="BQ273" s="32">
        <v>0</v>
      </c>
      <c r="BR273" s="32">
        <v>0</v>
      </c>
      <c r="BS273" s="32">
        <v>0</v>
      </c>
      <c r="BT273" s="32">
        <v>0</v>
      </c>
      <c r="BU273" s="32">
        <v>0</v>
      </c>
      <c r="BV273" s="32">
        <v>0</v>
      </c>
      <c r="BW273" s="32">
        <v>0</v>
      </c>
      <c r="BX273" s="32">
        <v>0</v>
      </c>
      <c r="BY273" s="32">
        <v>0</v>
      </c>
      <c r="BZ273" s="32">
        <v>0</v>
      </c>
      <c r="CA273" s="32">
        <v>0</v>
      </c>
    </row>
    <row r="274" spans="1:79" ht="20.100000000000001" customHeight="1" x14ac:dyDescent="0.3">
      <c r="A274" s="5" t="s">
        <v>230</v>
      </c>
      <c r="B274" s="3" t="s">
        <v>608</v>
      </c>
      <c r="C274" s="3">
        <v>314</v>
      </c>
      <c r="D274" s="32">
        <v>0</v>
      </c>
      <c r="E274" s="32">
        <v>0</v>
      </c>
      <c r="F274" s="32">
        <v>0</v>
      </c>
      <c r="G274" s="32">
        <v>0</v>
      </c>
      <c r="H274" s="32">
        <v>0</v>
      </c>
      <c r="I274" s="32">
        <v>1</v>
      </c>
      <c r="J274" s="32">
        <v>0</v>
      </c>
      <c r="K274" s="32">
        <v>1</v>
      </c>
      <c r="L274" s="32">
        <v>2</v>
      </c>
      <c r="M274" s="32">
        <v>0</v>
      </c>
      <c r="N274" s="32">
        <v>0</v>
      </c>
      <c r="O274" s="32">
        <v>0</v>
      </c>
      <c r="P274" s="32">
        <v>1</v>
      </c>
      <c r="Q274" s="32">
        <v>0</v>
      </c>
      <c r="R274" s="32">
        <v>0</v>
      </c>
      <c r="S274" s="32">
        <v>0</v>
      </c>
      <c r="T274" s="32">
        <v>0</v>
      </c>
      <c r="U274" s="32">
        <v>0</v>
      </c>
      <c r="V274" s="32">
        <v>0</v>
      </c>
      <c r="W274" s="32">
        <v>1</v>
      </c>
      <c r="X274" s="32">
        <v>0</v>
      </c>
      <c r="Y274" s="32">
        <v>1</v>
      </c>
      <c r="Z274" s="32">
        <v>0</v>
      </c>
      <c r="AA274" s="32">
        <v>0</v>
      </c>
      <c r="AB274" s="32">
        <v>0</v>
      </c>
      <c r="AC274" s="32">
        <v>0</v>
      </c>
      <c r="AD274" s="32">
        <v>1</v>
      </c>
      <c r="AE274" s="32">
        <v>0</v>
      </c>
      <c r="AF274" s="32">
        <v>0</v>
      </c>
      <c r="AG274" s="32">
        <v>0</v>
      </c>
      <c r="AH274" s="32">
        <v>0</v>
      </c>
      <c r="AI274" s="32">
        <v>0</v>
      </c>
      <c r="AJ274" s="32">
        <v>0</v>
      </c>
      <c r="AK274" s="32">
        <v>0</v>
      </c>
      <c r="AL274" s="32">
        <v>0</v>
      </c>
      <c r="AM274" s="32">
        <v>0</v>
      </c>
      <c r="AN274" s="32">
        <v>0</v>
      </c>
      <c r="AO274" s="32">
        <v>0</v>
      </c>
      <c r="AP274" s="32">
        <v>2</v>
      </c>
      <c r="AQ274" s="32">
        <v>0</v>
      </c>
      <c r="AR274" s="32">
        <v>0</v>
      </c>
      <c r="AS274" s="32">
        <v>2</v>
      </c>
      <c r="AT274" s="32">
        <v>0</v>
      </c>
      <c r="AU274" s="32">
        <v>0</v>
      </c>
      <c r="AV274" s="32">
        <v>0</v>
      </c>
      <c r="AW274" s="32">
        <v>0</v>
      </c>
      <c r="AX274" s="32">
        <v>0</v>
      </c>
      <c r="AY274" s="32">
        <v>2</v>
      </c>
      <c r="AZ274" s="32">
        <v>0</v>
      </c>
      <c r="BA274" s="32">
        <v>0</v>
      </c>
      <c r="BB274" s="32">
        <v>0</v>
      </c>
      <c r="BC274" s="32">
        <v>0</v>
      </c>
      <c r="BD274" s="32">
        <v>0</v>
      </c>
      <c r="BE274" s="32">
        <v>0</v>
      </c>
      <c r="BF274" s="32">
        <v>0</v>
      </c>
      <c r="BG274" s="32">
        <v>0</v>
      </c>
      <c r="BH274" s="32">
        <v>0</v>
      </c>
      <c r="BI274" s="32">
        <v>0</v>
      </c>
      <c r="BJ274" s="32">
        <v>0</v>
      </c>
      <c r="BK274" s="32">
        <v>0</v>
      </c>
      <c r="BL274" s="32">
        <v>0</v>
      </c>
      <c r="BM274" s="32">
        <v>0</v>
      </c>
      <c r="BN274" s="32">
        <v>0</v>
      </c>
      <c r="BO274" s="32">
        <v>0</v>
      </c>
      <c r="BP274" s="32">
        <v>0</v>
      </c>
      <c r="BQ274" s="32">
        <v>0</v>
      </c>
      <c r="BR274" s="32">
        <v>0</v>
      </c>
      <c r="BS274" s="32">
        <v>0</v>
      </c>
      <c r="BT274" s="32">
        <v>0</v>
      </c>
      <c r="BU274" s="32">
        <v>3</v>
      </c>
      <c r="BV274" s="32">
        <v>0</v>
      </c>
      <c r="BW274" s="32">
        <v>0</v>
      </c>
      <c r="BX274" s="32">
        <v>0</v>
      </c>
      <c r="BY274" s="32">
        <v>2</v>
      </c>
      <c r="BZ274" s="32">
        <v>0</v>
      </c>
      <c r="CA274" s="32">
        <v>0</v>
      </c>
    </row>
    <row r="275" spans="1:79" ht="20.100000000000001" customHeight="1" x14ac:dyDescent="0.3">
      <c r="A275" s="5" t="s">
        <v>231</v>
      </c>
      <c r="B275" s="3" t="s">
        <v>693</v>
      </c>
      <c r="C275" s="3">
        <v>314.10000000000002</v>
      </c>
      <c r="D275" s="32">
        <v>0</v>
      </c>
      <c r="E275" s="32">
        <v>0</v>
      </c>
      <c r="F275" s="32">
        <v>0</v>
      </c>
      <c r="G275" s="32">
        <v>0</v>
      </c>
      <c r="H275" s="32">
        <v>0</v>
      </c>
      <c r="I275" s="32">
        <v>0</v>
      </c>
      <c r="J275" s="32">
        <v>0</v>
      </c>
      <c r="K275" s="32">
        <v>0</v>
      </c>
      <c r="L275" s="32">
        <v>0</v>
      </c>
      <c r="M275" s="32">
        <v>0</v>
      </c>
      <c r="N275" s="32">
        <v>0</v>
      </c>
      <c r="O275" s="32">
        <v>0</v>
      </c>
      <c r="P275" s="32">
        <v>0</v>
      </c>
      <c r="Q275" s="32">
        <v>0</v>
      </c>
      <c r="R275" s="32">
        <v>0</v>
      </c>
      <c r="S275" s="32">
        <v>0</v>
      </c>
      <c r="T275" s="32">
        <v>0</v>
      </c>
      <c r="U275" s="32">
        <v>0</v>
      </c>
      <c r="V275" s="32">
        <v>0</v>
      </c>
      <c r="W275" s="32">
        <v>0</v>
      </c>
      <c r="X275" s="32">
        <v>0</v>
      </c>
      <c r="Y275" s="32">
        <v>0</v>
      </c>
      <c r="Z275" s="32">
        <v>0</v>
      </c>
      <c r="AA275" s="32">
        <v>0</v>
      </c>
      <c r="AB275" s="32">
        <v>0</v>
      </c>
      <c r="AC275" s="32">
        <v>0</v>
      </c>
      <c r="AD275" s="32">
        <v>0</v>
      </c>
      <c r="AE275" s="32">
        <v>0</v>
      </c>
      <c r="AF275" s="32">
        <v>0</v>
      </c>
      <c r="AG275" s="32">
        <v>0</v>
      </c>
      <c r="AH275" s="32">
        <v>0</v>
      </c>
      <c r="AI275" s="32">
        <v>0</v>
      </c>
      <c r="AJ275" s="32">
        <v>0</v>
      </c>
      <c r="AK275" s="32">
        <v>0</v>
      </c>
      <c r="AL275" s="32">
        <v>0</v>
      </c>
      <c r="AM275" s="32">
        <v>0</v>
      </c>
      <c r="AN275" s="32">
        <v>0</v>
      </c>
      <c r="AO275" s="32">
        <v>0</v>
      </c>
      <c r="AP275" s="32">
        <v>0</v>
      </c>
      <c r="AQ275" s="32">
        <v>0</v>
      </c>
      <c r="AR275" s="32">
        <v>0</v>
      </c>
      <c r="AS275" s="32">
        <v>0</v>
      </c>
      <c r="AT275" s="32">
        <v>0</v>
      </c>
      <c r="AU275" s="32">
        <v>0</v>
      </c>
      <c r="AV275" s="32">
        <v>0</v>
      </c>
      <c r="AW275" s="32">
        <v>0</v>
      </c>
      <c r="AX275" s="32">
        <v>0</v>
      </c>
      <c r="AY275" s="32">
        <v>0</v>
      </c>
      <c r="AZ275" s="32">
        <v>0</v>
      </c>
      <c r="BA275" s="32">
        <v>0</v>
      </c>
      <c r="BB275" s="32">
        <v>0</v>
      </c>
      <c r="BC275" s="32">
        <v>0</v>
      </c>
      <c r="BD275" s="32">
        <v>0</v>
      </c>
      <c r="BE275" s="32">
        <v>0</v>
      </c>
      <c r="BF275" s="32">
        <v>0</v>
      </c>
      <c r="BG275" s="32">
        <v>0</v>
      </c>
      <c r="BH275" s="32">
        <v>0</v>
      </c>
      <c r="BI275" s="32">
        <v>0</v>
      </c>
      <c r="BJ275" s="32">
        <v>0</v>
      </c>
      <c r="BK275" s="32">
        <v>0</v>
      </c>
      <c r="BL275" s="32">
        <v>0</v>
      </c>
      <c r="BM275" s="32">
        <v>0</v>
      </c>
      <c r="BN275" s="32">
        <v>0</v>
      </c>
      <c r="BO275" s="32">
        <v>0</v>
      </c>
      <c r="BP275" s="32">
        <v>0</v>
      </c>
      <c r="BQ275" s="32">
        <v>0</v>
      </c>
      <c r="BR275" s="32">
        <v>0</v>
      </c>
      <c r="BS275" s="32">
        <v>0</v>
      </c>
      <c r="BT275" s="32">
        <v>0</v>
      </c>
      <c r="BU275" s="32">
        <v>0</v>
      </c>
      <c r="BV275" s="32">
        <v>0</v>
      </c>
      <c r="BW275" s="32">
        <v>0</v>
      </c>
      <c r="BX275" s="32">
        <v>0</v>
      </c>
      <c r="BY275" s="32">
        <v>0</v>
      </c>
      <c r="BZ275" s="32">
        <v>0</v>
      </c>
      <c r="CA275" s="32">
        <v>0</v>
      </c>
    </row>
    <row r="276" spans="1:79" ht="20.100000000000001" customHeight="1" x14ac:dyDescent="0.3">
      <c r="A276" s="5" t="s">
        <v>232</v>
      </c>
      <c r="B276" s="3" t="s">
        <v>513</v>
      </c>
      <c r="C276" s="3">
        <v>315</v>
      </c>
      <c r="D276" s="32">
        <v>0</v>
      </c>
      <c r="E276" s="32">
        <v>0</v>
      </c>
      <c r="F276" s="32">
        <v>0</v>
      </c>
      <c r="G276" s="32">
        <v>0</v>
      </c>
      <c r="H276" s="32">
        <v>1</v>
      </c>
      <c r="I276" s="32">
        <v>0</v>
      </c>
      <c r="J276" s="32">
        <v>0</v>
      </c>
      <c r="K276" s="32">
        <v>0</v>
      </c>
      <c r="L276" s="32">
        <v>0</v>
      </c>
      <c r="M276" s="32">
        <v>0</v>
      </c>
      <c r="N276" s="32">
        <v>0</v>
      </c>
      <c r="O276" s="32">
        <v>0</v>
      </c>
      <c r="P276" s="32">
        <v>0</v>
      </c>
      <c r="Q276" s="32">
        <v>0</v>
      </c>
      <c r="R276" s="32">
        <v>0</v>
      </c>
      <c r="S276" s="32">
        <v>0</v>
      </c>
      <c r="T276" s="32">
        <v>0</v>
      </c>
      <c r="U276" s="32">
        <v>0</v>
      </c>
      <c r="V276" s="32">
        <v>0</v>
      </c>
      <c r="W276" s="32">
        <v>0</v>
      </c>
      <c r="X276" s="32">
        <v>0</v>
      </c>
      <c r="Y276" s="32">
        <v>0</v>
      </c>
      <c r="Z276" s="32">
        <v>0</v>
      </c>
      <c r="AA276" s="32">
        <v>0</v>
      </c>
      <c r="AB276" s="32">
        <v>0</v>
      </c>
      <c r="AC276" s="32">
        <v>0</v>
      </c>
      <c r="AD276" s="32">
        <v>0</v>
      </c>
      <c r="AE276" s="32">
        <v>0</v>
      </c>
      <c r="AF276" s="32">
        <v>0</v>
      </c>
      <c r="AG276" s="32">
        <v>0</v>
      </c>
      <c r="AH276" s="32">
        <v>0</v>
      </c>
      <c r="AI276" s="32">
        <v>0</v>
      </c>
      <c r="AJ276" s="32">
        <v>0</v>
      </c>
      <c r="AK276" s="32">
        <v>0</v>
      </c>
      <c r="AL276" s="32">
        <v>0</v>
      </c>
      <c r="AM276" s="32">
        <v>0</v>
      </c>
      <c r="AN276" s="32">
        <v>0</v>
      </c>
      <c r="AO276" s="32">
        <v>0</v>
      </c>
      <c r="AP276" s="32">
        <v>0</v>
      </c>
      <c r="AQ276" s="32">
        <v>0</v>
      </c>
      <c r="AR276" s="32">
        <v>0</v>
      </c>
      <c r="AS276" s="32">
        <v>0</v>
      </c>
      <c r="AT276" s="32">
        <v>0</v>
      </c>
      <c r="AU276" s="32">
        <v>0</v>
      </c>
      <c r="AV276" s="32">
        <v>0</v>
      </c>
      <c r="AW276" s="32">
        <v>0</v>
      </c>
      <c r="AX276" s="32">
        <v>0</v>
      </c>
      <c r="AY276" s="32">
        <v>0</v>
      </c>
      <c r="AZ276" s="32">
        <v>0</v>
      </c>
      <c r="BA276" s="32">
        <v>0</v>
      </c>
      <c r="BB276" s="32">
        <v>0</v>
      </c>
      <c r="BC276" s="32">
        <v>0</v>
      </c>
      <c r="BD276" s="32">
        <v>0</v>
      </c>
      <c r="BE276" s="32">
        <v>0</v>
      </c>
      <c r="BF276" s="32">
        <v>0</v>
      </c>
      <c r="BG276" s="32">
        <v>0</v>
      </c>
      <c r="BH276" s="32">
        <v>0</v>
      </c>
      <c r="BI276" s="32">
        <v>0</v>
      </c>
      <c r="BJ276" s="32">
        <v>0</v>
      </c>
      <c r="BK276" s="32">
        <v>0</v>
      </c>
      <c r="BL276" s="32">
        <v>0</v>
      </c>
      <c r="BM276" s="32">
        <v>0</v>
      </c>
      <c r="BN276" s="32">
        <v>0</v>
      </c>
      <c r="BO276" s="32">
        <v>0</v>
      </c>
      <c r="BP276" s="32">
        <v>0</v>
      </c>
      <c r="BQ276" s="32">
        <v>0</v>
      </c>
      <c r="BR276" s="32">
        <v>0</v>
      </c>
      <c r="BS276" s="32">
        <v>0</v>
      </c>
      <c r="BT276" s="32">
        <v>0</v>
      </c>
      <c r="BU276" s="32">
        <v>1</v>
      </c>
      <c r="BV276" s="32">
        <v>0</v>
      </c>
      <c r="BW276" s="32">
        <v>0</v>
      </c>
      <c r="BX276" s="32">
        <v>0</v>
      </c>
      <c r="BY276" s="32">
        <v>0</v>
      </c>
      <c r="BZ276" s="32">
        <v>0</v>
      </c>
      <c r="CA276" s="32">
        <v>0</v>
      </c>
    </row>
    <row r="277" spans="1:79" ht="20.100000000000001" customHeight="1" x14ac:dyDescent="0.3">
      <c r="A277" s="5" t="s">
        <v>233</v>
      </c>
      <c r="B277" s="3" t="s">
        <v>802</v>
      </c>
      <c r="C277" s="3">
        <v>315.10000000000002</v>
      </c>
      <c r="D277" s="32">
        <v>0</v>
      </c>
      <c r="E277" s="32">
        <v>0</v>
      </c>
      <c r="F277" s="32">
        <v>0</v>
      </c>
      <c r="G277" s="32">
        <v>0</v>
      </c>
      <c r="H277" s="32">
        <v>0</v>
      </c>
      <c r="I277" s="32">
        <v>0</v>
      </c>
      <c r="J277" s="32">
        <v>0</v>
      </c>
      <c r="K277" s="32">
        <v>0</v>
      </c>
      <c r="L277" s="32">
        <v>0</v>
      </c>
      <c r="M277" s="32">
        <v>0</v>
      </c>
      <c r="N277" s="32">
        <v>0</v>
      </c>
      <c r="O277" s="32">
        <v>0</v>
      </c>
      <c r="P277" s="32">
        <v>0</v>
      </c>
      <c r="Q277" s="32">
        <v>0</v>
      </c>
      <c r="R277" s="32">
        <v>0</v>
      </c>
      <c r="S277" s="32">
        <v>0</v>
      </c>
      <c r="T277" s="32">
        <v>0</v>
      </c>
      <c r="U277" s="32">
        <v>0</v>
      </c>
      <c r="V277" s="32">
        <v>0</v>
      </c>
      <c r="W277" s="32">
        <v>0</v>
      </c>
      <c r="X277" s="32">
        <v>0</v>
      </c>
      <c r="Y277" s="32">
        <v>0</v>
      </c>
      <c r="Z277" s="32">
        <v>0</v>
      </c>
      <c r="AA277" s="32">
        <v>0</v>
      </c>
      <c r="AB277" s="32">
        <v>0</v>
      </c>
      <c r="AC277" s="32">
        <v>0</v>
      </c>
      <c r="AD277" s="32">
        <v>0</v>
      </c>
      <c r="AE277" s="32">
        <v>0</v>
      </c>
      <c r="AF277" s="32">
        <v>0</v>
      </c>
      <c r="AG277" s="32">
        <v>0</v>
      </c>
      <c r="AH277" s="32">
        <v>0</v>
      </c>
      <c r="AI277" s="32">
        <v>0</v>
      </c>
      <c r="AJ277" s="32">
        <v>0</v>
      </c>
      <c r="AK277" s="32">
        <v>0</v>
      </c>
      <c r="AL277" s="32">
        <v>0</v>
      </c>
      <c r="AM277" s="32">
        <v>0</v>
      </c>
      <c r="AN277" s="32">
        <v>0</v>
      </c>
      <c r="AO277" s="32">
        <v>0</v>
      </c>
      <c r="AP277" s="32">
        <v>0</v>
      </c>
      <c r="AQ277" s="32">
        <v>0</v>
      </c>
      <c r="AR277" s="32">
        <v>0</v>
      </c>
      <c r="AS277" s="32">
        <v>0</v>
      </c>
      <c r="AT277" s="32">
        <v>0</v>
      </c>
      <c r="AU277" s="32">
        <v>0</v>
      </c>
      <c r="AV277" s="32">
        <v>0</v>
      </c>
      <c r="AW277" s="32">
        <v>0</v>
      </c>
      <c r="AX277" s="32">
        <v>0</v>
      </c>
      <c r="AY277" s="32">
        <v>0</v>
      </c>
      <c r="AZ277" s="32">
        <v>0</v>
      </c>
      <c r="BA277" s="32">
        <v>0</v>
      </c>
      <c r="BB277" s="32">
        <v>0</v>
      </c>
      <c r="BC277" s="32">
        <v>0</v>
      </c>
      <c r="BD277" s="32">
        <v>0</v>
      </c>
      <c r="BE277" s="32">
        <v>0</v>
      </c>
      <c r="BF277" s="32">
        <v>0</v>
      </c>
      <c r="BG277" s="32">
        <v>0</v>
      </c>
      <c r="BH277" s="32">
        <v>0</v>
      </c>
      <c r="BI277" s="32">
        <v>0</v>
      </c>
      <c r="BJ277" s="32">
        <v>0</v>
      </c>
      <c r="BK277" s="32">
        <v>0</v>
      </c>
      <c r="BL277" s="32">
        <v>0</v>
      </c>
      <c r="BM277" s="32">
        <v>0</v>
      </c>
      <c r="BN277" s="32">
        <v>0</v>
      </c>
      <c r="BO277" s="32">
        <v>0</v>
      </c>
      <c r="BP277" s="32">
        <v>0</v>
      </c>
      <c r="BQ277" s="32">
        <v>0</v>
      </c>
      <c r="BR277" s="32">
        <v>0</v>
      </c>
      <c r="BS277" s="32">
        <v>0</v>
      </c>
      <c r="BT277" s="32">
        <v>0</v>
      </c>
      <c r="BU277" s="32">
        <v>0</v>
      </c>
      <c r="BV277" s="32">
        <v>0</v>
      </c>
      <c r="BW277" s="32">
        <v>0</v>
      </c>
      <c r="BX277" s="32">
        <v>0</v>
      </c>
      <c r="BY277" s="32">
        <v>0</v>
      </c>
      <c r="BZ277" s="32">
        <v>0</v>
      </c>
      <c r="CA277" s="32">
        <v>0</v>
      </c>
    </row>
    <row r="278" spans="1:79" ht="20.100000000000001" customHeight="1" x14ac:dyDescent="0.3">
      <c r="A278" s="5" t="s">
        <v>234</v>
      </c>
      <c r="B278" s="3" t="s">
        <v>803</v>
      </c>
      <c r="C278" s="3">
        <v>315.2</v>
      </c>
      <c r="D278" s="32">
        <v>0</v>
      </c>
      <c r="E278" s="32">
        <v>0</v>
      </c>
      <c r="F278" s="32">
        <v>0</v>
      </c>
      <c r="G278" s="32">
        <v>0</v>
      </c>
      <c r="H278" s="32">
        <v>0</v>
      </c>
      <c r="I278" s="32">
        <v>0</v>
      </c>
      <c r="J278" s="32">
        <v>0</v>
      </c>
      <c r="K278" s="32">
        <v>0</v>
      </c>
      <c r="L278" s="32">
        <v>0</v>
      </c>
      <c r="M278" s="32">
        <v>0</v>
      </c>
      <c r="N278" s="32">
        <v>0</v>
      </c>
      <c r="O278" s="32">
        <v>0</v>
      </c>
      <c r="P278" s="32">
        <v>0</v>
      </c>
      <c r="Q278" s="32">
        <v>0</v>
      </c>
      <c r="R278" s="32">
        <v>0</v>
      </c>
      <c r="S278" s="32">
        <v>0</v>
      </c>
      <c r="T278" s="32">
        <v>0</v>
      </c>
      <c r="U278" s="32">
        <v>0</v>
      </c>
      <c r="V278" s="32">
        <v>0</v>
      </c>
      <c r="W278" s="32">
        <v>0</v>
      </c>
      <c r="X278" s="32">
        <v>0</v>
      </c>
      <c r="Y278" s="32">
        <v>0</v>
      </c>
      <c r="Z278" s="32">
        <v>0</v>
      </c>
      <c r="AA278" s="32">
        <v>0</v>
      </c>
      <c r="AB278" s="32">
        <v>0</v>
      </c>
      <c r="AC278" s="32">
        <v>0</v>
      </c>
      <c r="AD278" s="32">
        <v>0</v>
      </c>
      <c r="AE278" s="32">
        <v>0</v>
      </c>
      <c r="AF278" s="32">
        <v>0</v>
      </c>
      <c r="AG278" s="32">
        <v>0</v>
      </c>
      <c r="AH278" s="32">
        <v>0</v>
      </c>
      <c r="AI278" s="32">
        <v>0</v>
      </c>
      <c r="AJ278" s="32">
        <v>0</v>
      </c>
      <c r="AK278" s="32">
        <v>0</v>
      </c>
      <c r="AL278" s="32">
        <v>0</v>
      </c>
      <c r="AM278" s="32">
        <v>0</v>
      </c>
      <c r="AN278" s="32">
        <v>0</v>
      </c>
      <c r="AO278" s="32">
        <v>0</v>
      </c>
      <c r="AP278" s="32">
        <v>0</v>
      </c>
      <c r="AQ278" s="32">
        <v>0</v>
      </c>
      <c r="AR278" s="32">
        <v>0</v>
      </c>
      <c r="AS278" s="32">
        <v>0</v>
      </c>
      <c r="AT278" s="32">
        <v>0</v>
      </c>
      <c r="AU278" s="32">
        <v>0</v>
      </c>
      <c r="AV278" s="32">
        <v>0</v>
      </c>
      <c r="AW278" s="32">
        <v>0</v>
      </c>
      <c r="AX278" s="32">
        <v>0</v>
      </c>
      <c r="AY278" s="32">
        <v>0</v>
      </c>
      <c r="AZ278" s="32">
        <v>0</v>
      </c>
      <c r="BA278" s="32">
        <v>0</v>
      </c>
      <c r="BB278" s="32">
        <v>0</v>
      </c>
      <c r="BC278" s="32">
        <v>0</v>
      </c>
      <c r="BD278" s="32">
        <v>0</v>
      </c>
      <c r="BE278" s="32">
        <v>0</v>
      </c>
      <c r="BF278" s="32">
        <v>0</v>
      </c>
      <c r="BG278" s="32">
        <v>0</v>
      </c>
      <c r="BH278" s="32">
        <v>0</v>
      </c>
      <c r="BI278" s="32">
        <v>0</v>
      </c>
      <c r="BJ278" s="32">
        <v>0</v>
      </c>
      <c r="BK278" s="32">
        <v>0</v>
      </c>
      <c r="BL278" s="32">
        <v>0</v>
      </c>
      <c r="BM278" s="32">
        <v>0</v>
      </c>
      <c r="BN278" s="32">
        <v>0</v>
      </c>
      <c r="BO278" s="32">
        <v>0</v>
      </c>
      <c r="BP278" s="32">
        <v>0</v>
      </c>
      <c r="BQ278" s="32">
        <v>0</v>
      </c>
      <c r="BR278" s="32">
        <v>0</v>
      </c>
      <c r="BS278" s="32">
        <v>0</v>
      </c>
      <c r="BT278" s="32">
        <v>0</v>
      </c>
      <c r="BU278" s="32">
        <v>0</v>
      </c>
      <c r="BV278" s="32">
        <v>0</v>
      </c>
      <c r="BW278" s="32">
        <v>0</v>
      </c>
      <c r="BX278" s="32">
        <v>0</v>
      </c>
      <c r="BY278" s="32">
        <v>0</v>
      </c>
      <c r="BZ278" s="32">
        <v>0</v>
      </c>
      <c r="CA278" s="32">
        <v>0</v>
      </c>
    </row>
    <row r="279" spans="1:79" ht="20.100000000000001" customHeight="1" x14ac:dyDescent="0.3">
      <c r="A279" s="5" t="s">
        <v>235</v>
      </c>
      <c r="B279" s="3" t="s">
        <v>422</v>
      </c>
      <c r="C279" s="3"/>
      <c r="D279" s="32">
        <v>0</v>
      </c>
      <c r="E279" s="32">
        <v>0</v>
      </c>
      <c r="F279" s="32">
        <v>0</v>
      </c>
      <c r="G279" s="32">
        <v>0</v>
      </c>
      <c r="H279" s="32">
        <v>0</v>
      </c>
      <c r="I279" s="32">
        <v>0</v>
      </c>
      <c r="J279" s="32">
        <v>0</v>
      </c>
      <c r="K279" s="32">
        <v>0</v>
      </c>
      <c r="L279" s="32">
        <v>0</v>
      </c>
      <c r="M279" s="32">
        <v>0</v>
      </c>
      <c r="N279" s="32">
        <v>0</v>
      </c>
      <c r="O279" s="32">
        <v>0</v>
      </c>
      <c r="P279" s="32">
        <v>0</v>
      </c>
      <c r="Q279" s="32">
        <v>0</v>
      </c>
      <c r="R279" s="32">
        <v>0</v>
      </c>
      <c r="S279" s="32">
        <v>0</v>
      </c>
      <c r="T279" s="32">
        <v>0</v>
      </c>
      <c r="U279" s="32">
        <v>0</v>
      </c>
      <c r="V279" s="32">
        <v>0</v>
      </c>
      <c r="W279" s="32">
        <v>0</v>
      </c>
      <c r="X279" s="32">
        <v>0</v>
      </c>
      <c r="Y279" s="32">
        <v>0</v>
      </c>
      <c r="Z279" s="32">
        <v>0</v>
      </c>
      <c r="AA279" s="32">
        <v>0</v>
      </c>
      <c r="AB279" s="32">
        <v>0</v>
      </c>
      <c r="AC279" s="32">
        <v>0</v>
      </c>
      <c r="AD279" s="32">
        <v>0</v>
      </c>
      <c r="AE279" s="32">
        <v>0</v>
      </c>
      <c r="AF279" s="32">
        <v>0</v>
      </c>
      <c r="AG279" s="32">
        <v>0</v>
      </c>
      <c r="AH279" s="32">
        <v>0</v>
      </c>
      <c r="AI279" s="32">
        <v>0</v>
      </c>
      <c r="AJ279" s="32">
        <v>0</v>
      </c>
      <c r="AK279" s="32">
        <v>0</v>
      </c>
      <c r="AL279" s="32">
        <v>0</v>
      </c>
      <c r="AM279" s="32">
        <v>0</v>
      </c>
      <c r="AN279" s="32">
        <v>0</v>
      </c>
      <c r="AO279" s="32">
        <v>0</v>
      </c>
      <c r="AP279" s="32">
        <v>0</v>
      </c>
      <c r="AQ279" s="32">
        <v>0</v>
      </c>
      <c r="AR279" s="32">
        <v>0</v>
      </c>
      <c r="AS279" s="32">
        <v>0</v>
      </c>
      <c r="AT279" s="32">
        <v>0</v>
      </c>
      <c r="AU279" s="32">
        <v>0</v>
      </c>
      <c r="AV279" s="32">
        <v>0</v>
      </c>
      <c r="AW279" s="32">
        <v>0</v>
      </c>
      <c r="AX279" s="32">
        <v>0</v>
      </c>
      <c r="AY279" s="32">
        <v>0</v>
      </c>
      <c r="AZ279" s="32">
        <v>0</v>
      </c>
      <c r="BA279" s="32">
        <v>0</v>
      </c>
      <c r="BB279" s="32">
        <v>0</v>
      </c>
      <c r="BC279" s="32">
        <v>0</v>
      </c>
      <c r="BD279" s="32">
        <v>0</v>
      </c>
      <c r="BE279" s="32">
        <v>0</v>
      </c>
      <c r="BF279" s="32">
        <v>0</v>
      </c>
      <c r="BG279" s="32">
        <v>0</v>
      </c>
      <c r="BH279" s="32">
        <v>0</v>
      </c>
      <c r="BI279" s="32">
        <v>0</v>
      </c>
      <c r="BJ279" s="32">
        <v>0</v>
      </c>
      <c r="BK279" s="32">
        <v>0</v>
      </c>
      <c r="BL279" s="32">
        <v>0</v>
      </c>
      <c r="BM279" s="32">
        <v>0</v>
      </c>
      <c r="BN279" s="32">
        <v>0</v>
      </c>
      <c r="BO279" s="32">
        <v>0</v>
      </c>
      <c r="BP279" s="32">
        <v>0</v>
      </c>
      <c r="BQ279" s="32">
        <v>0</v>
      </c>
      <c r="BR279" s="32">
        <v>0</v>
      </c>
      <c r="BS279" s="32">
        <v>0</v>
      </c>
      <c r="BT279" s="32">
        <v>0</v>
      </c>
      <c r="BU279" s="32">
        <v>0</v>
      </c>
      <c r="BV279" s="32">
        <v>0</v>
      </c>
      <c r="BW279" s="32">
        <v>0</v>
      </c>
      <c r="BX279" s="32">
        <v>0</v>
      </c>
      <c r="BY279" s="32">
        <v>0</v>
      </c>
      <c r="BZ279" s="32">
        <v>0</v>
      </c>
      <c r="CA279" s="32">
        <v>0</v>
      </c>
    </row>
    <row r="280" spans="1:79" ht="20.100000000000001" customHeight="1" x14ac:dyDescent="0.3">
      <c r="A280" s="40" t="s">
        <v>236</v>
      </c>
      <c r="B280" s="39" t="s">
        <v>473</v>
      </c>
      <c r="C280" s="3"/>
      <c r="D280" s="1">
        <f>SUM(D281:D303)</f>
        <v>0</v>
      </c>
      <c r="E280" s="1">
        <f>SUM(E281:E303)</f>
        <v>1</v>
      </c>
      <c r="F280" s="1">
        <f t="shared" ref="F280:BQ280" si="28">SUM(F281:F303)</f>
        <v>1</v>
      </c>
      <c r="G280" s="1">
        <f t="shared" si="28"/>
        <v>1</v>
      </c>
      <c r="H280" s="1">
        <f t="shared" si="28"/>
        <v>0</v>
      </c>
      <c r="I280" s="1">
        <f t="shared" si="28"/>
        <v>15</v>
      </c>
      <c r="J280" s="1">
        <f t="shared" si="28"/>
        <v>1</v>
      </c>
      <c r="K280" s="1">
        <f t="shared" si="28"/>
        <v>0</v>
      </c>
      <c r="L280" s="1">
        <f t="shared" si="28"/>
        <v>16</v>
      </c>
      <c r="M280" s="1">
        <f t="shared" si="28"/>
        <v>2</v>
      </c>
      <c r="N280" s="1">
        <f t="shared" si="28"/>
        <v>0</v>
      </c>
      <c r="O280" s="1">
        <f t="shared" si="28"/>
        <v>9</v>
      </c>
      <c r="P280" s="1">
        <f t="shared" si="28"/>
        <v>0</v>
      </c>
      <c r="Q280" s="1">
        <f t="shared" si="28"/>
        <v>0</v>
      </c>
      <c r="R280" s="1">
        <f t="shared" si="28"/>
        <v>0</v>
      </c>
      <c r="S280" s="1">
        <f t="shared" si="28"/>
        <v>0</v>
      </c>
      <c r="T280" s="1">
        <f t="shared" si="28"/>
        <v>0</v>
      </c>
      <c r="U280" s="1">
        <f t="shared" si="28"/>
        <v>0</v>
      </c>
      <c r="V280" s="1">
        <f t="shared" si="28"/>
        <v>0</v>
      </c>
      <c r="W280" s="1">
        <f t="shared" si="28"/>
        <v>9</v>
      </c>
      <c r="X280" s="1">
        <f t="shared" si="28"/>
        <v>0</v>
      </c>
      <c r="Y280" s="1">
        <f t="shared" si="28"/>
        <v>7</v>
      </c>
      <c r="Z280" s="1">
        <f t="shared" si="28"/>
        <v>0</v>
      </c>
      <c r="AA280" s="1">
        <f t="shared" si="28"/>
        <v>0</v>
      </c>
      <c r="AB280" s="1">
        <f t="shared" si="28"/>
        <v>0</v>
      </c>
      <c r="AC280" s="1">
        <f t="shared" si="28"/>
        <v>0</v>
      </c>
      <c r="AD280" s="1">
        <f t="shared" si="28"/>
        <v>7</v>
      </c>
      <c r="AE280" s="1">
        <f t="shared" si="28"/>
        <v>0</v>
      </c>
      <c r="AF280" s="1">
        <f t="shared" si="28"/>
        <v>0</v>
      </c>
      <c r="AG280" s="1">
        <f t="shared" si="28"/>
        <v>0</v>
      </c>
      <c r="AH280" s="1">
        <f t="shared" si="28"/>
        <v>0</v>
      </c>
      <c r="AI280" s="1">
        <f t="shared" si="28"/>
        <v>0</v>
      </c>
      <c r="AJ280" s="1">
        <f t="shared" si="28"/>
        <v>0</v>
      </c>
      <c r="AK280" s="1">
        <f t="shared" si="28"/>
        <v>5</v>
      </c>
      <c r="AL280" s="1">
        <f t="shared" si="28"/>
        <v>0</v>
      </c>
      <c r="AM280" s="1">
        <f t="shared" si="28"/>
        <v>0</v>
      </c>
      <c r="AN280" s="1">
        <f t="shared" si="28"/>
        <v>0</v>
      </c>
      <c r="AO280" s="1">
        <f t="shared" si="28"/>
        <v>3</v>
      </c>
      <c r="AP280" s="1">
        <f t="shared" si="28"/>
        <v>10</v>
      </c>
      <c r="AQ280" s="1">
        <f t="shared" si="28"/>
        <v>3</v>
      </c>
      <c r="AR280" s="1">
        <f t="shared" si="28"/>
        <v>0</v>
      </c>
      <c r="AS280" s="1">
        <f t="shared" si="28"/>
        <v>1</v>
      </c>
      <c r="AT280" s="1">
        <f t="shared" si="28"/>
        <v>3</v>
      </c>
      <c r="AU280" s="1">
        <f t="shared" si="28"/>
        <v>0</v>
      </c>
      <c r="AV280" s="1">
        <f t="shared" si="28"/>
        <v>0</v>
      </c>
      <c r="AW280" s="1">
        <f t="shared" si="28"/>
        <v>10</v>
      </c>
      <c r="AX280" s="1">
        <f t="shared" si="28"/>
        <v>2</v>
      </c>
      <c r="AY280" s="1">
        <f t="shared" si="28"/>
        <v>15</v>
      </c>
      <c r="AZ280" s="1">
        <f t="shared" si="28"/>
        <v>0</v>
      </c>
      <c r="BA280" s="1">
        <f t="shared" si="28"/>
        <v>1</v>
      </c>
      <c r="BB280" s="1">
        <f t="shared" si="28"/>
        <v>3</v>
      </c>
      <c r="BC280" s="1">
        <f t="shared" si="28"/>
        <v>0</v>
      </c>
      <c r="BD280" s="1">
        <f t="shared" si="28"/>
        <v>0</v>
      </c>
      <c r="BE280" s="1">
        <f t="shared" si="28"/>
        <v>0</v>
      </c>
      <c r="BF280" s="1">
        <f t="shared" si="28"/>
        <v>0</v>
      </c>
      <c r="BG280" s="1">
        <f t="shared" si="28"/>
        <v>0</v>
      </c>
      <c r="BH280" s="1">
        <f t="shared" si="28"/>
        <v>0</v>
      </c>
      <c r="BI280" s="1">
        <f t="shared" si="28"/>
        <v>0</v>
      </c>
      <c r="BJ280" s="1">
        <f t="shared" si="28"/>
        <v>0</v>
      </c>
      <c r="BK280" s="1">
        <f t="shared" si="28"/>
        <v>0</v>
      </c>
      <c r="BL280" s="1">
        <f t="shared" si="28"/>
        <v>0</v>
      </c>
      <c r="BM280" s="1">
        <f t="shared" si="28"/>
        <v>0</v>
      </c>
      <c r="BN280" s="1">
        <f t="shared" si="28"/>
        <v>0</v>
      </c>
      <c r="BO280" s="1">
        <f t="shared" si="28"/>
        <v>0</v>
      </c>
      <c r="BP280" s="1">
        <f t="shared" si="28"/>
        <v>0</v>
      </c>
      <c r="BQ280" s="1">
        <f t="shared" si="28"/>
        <v>0</v>
      </c>
      <c r="BR280" s="1">
        <f t="shared" ref="BR280:CA280" si="29">SUM(BR281:BR303)</f>
        <v>0</v>
      </c>
      <c r="BS280" s="1">
        <f t="shared" si="29"/>
        <v>0</v>
      </c>
      <c r="BT280" s="1">
        <f t="shared" si="29"/>
        <v>0</v>
      </c>
      <c r="BU280" s="1">
        <f t="shared" si="29"/>
        <v>20</v>
      </c>
      <c r="BV280" s="1">
        <f t="shared" si="29"/>
        <v>0</v>
      </c>
      <c r="BW280" s="1">
        <f t="shared" si="29"/>
        <v>0</v>
      </c>
      <c r="BX280" s="1">
        <f t="shared" si="29"/>
        <v>0</v>
      </c>
      <c r="BY280" s="1">
        <f t="shared" si="29"/>
        <v>16</v>
      </c>
      <c r="BZ280" s="1">
        <f t="shared" si="29"/>
        <v>0</v>
      </c>
      <c r="CA280" s="1">
        <f t="shared" si="29"/>
        <v>0</v>
      </c>
    </row>
    <row r="281" spans="1:79" ht="20.100000000000001" customHeight="1" x14ac:dyDescent="0.3">
      <c r="A281" s="5" t="s">
        <v>237</v>
      </c>
      <c r="B281" s="3" t="s">
        <v>474</v>
      </c>
      <c r="C281" s="3">
        <v>316</v>
      </c>
      <c r="D281" s="32">
        <v>0</v>
      </c>
      <c r="E281" s="32">
        <v>1</v>
      </c>
      <c r="F281" s="32">
        <v>1</v>
      </c>
      <c r="G281" s="32">
        <v>0</v>
      </c>
      <c r="H281" s="32">
        <v>0</v>
      </c>
      <c r="I281" s="32">
        <v>3</v>
      </c>
      <c r="J281" s="32">
        <v>0</v>
      </c>
      <c r="K281" s="32">
        <v>0</v>
      </c>
      <c r="L281" s="32">
        <v>3</v>
      </c>
      <c r="M281" s="32">
        <v>0</v>
      </c>
      <c r="N281" s="32">
        <v>0</v>
      </c>
      <c r="O281" s="32">
        <v>1</v>
      </c>
      <c r="P281" s="32">
        <v>0</v>
      </c>
      <c r="Q281" s="32">
        <v>0</v>
      </c>
      <c r="R281" s="32">
        <v>0</v>
      </c>
      <c r="S281" s="32">
        <v>0</v>
      </c>
      <c r="T281" s="32">
        <v>0</v>
      </c>
      <c r="U281" s="32">
        <v>0</v>
      </c>
      <c r="V281" s="32">
        <v>0</v>
      </c>
      <c r="W281" s="32">
        <v>1</v>
      </c>
      <c r="X281" s="32">
        <v>0</v>
      </c>
      <c r="Y281" s="32">
        <v>2</v>
      </c>
      <c r="Z281" s="32">
        <v>0</v>
      </c>
      <c r="AA281" s="32">
        <v>0</v>
      </c>
      <c r="AB281" s="32">
        <v>0</v>
      </c>
      <c r="AC281" s="32">
        <v>0</v>
      </c>
      <c r="AD281" s="32">
        <v>1</v>
      </c>
      <c r="AE281" s="32">
        <v>0</v>
      </c>
      <c r="AF281" s="32">
        <v>0</v>
      </c>
      <c r="AG281" s="32">
        <v>0</v>
      </c>
      <c r="AH281" s="32">
        <v>0</v>
      </c>
      <c r="AI281" s="32">
        <v>0</v>
      </c>
      <c r="AJ281" s="32">
        <v>0</v>
      </c>
      <c r="AK281" s="32">
        <v>2</v>
      </c>
      <c r="AL281" s="32">
        <v>0</v>
      </c>
      <c r="AM281" s="32">
        <v>0</v>
      </c>
      <c r="AN281" s="32">
        <v>0</v>
      </c>
      <c r="AO281" s="32">
        <v>0</v>
      </c>
      <c r="AP281" s="32">
        <v>2</v>
      </c>
      <c r="AQ281" s="32">
        <v>1</v>
      </c>
      <c r="AR281" s="32">
        <v>0</v>
      </c>
      <c r="AS281" s="32">
        <v>1</v>
      </c>
      <c r="AT281" s="32">
        <v>0</v>
      </c>
      <c r="AU281" s="32">
        <v>0</v>
      </c>
      <c r="AV281" s="32">
        <v>0</v>
      </c>
      <c r="AW281" s="32">
        <v>2</v>
      </c>
      <c r="AX281" s="32">
        <v>0</v>
      </c>
      <c r="AY281" s="32">
        <v>3</v>
      </c>
      <c r="AZ281" s="32">
        <v>0</v>
      </c>
      <c r="BA281" s="32">
        <v>0</v>
      </c>
      <c r="BB281" s="32">
        <v>1</v>
      </c>
      <c r="BC281" s="32">
        <v>0</v>
      </c>
      <c r="BD281" s="32">
        <v>0</v>
      </c>
      <c r="BE281" s="32">
        <v>0</v>
      </c>
      <c r="BF281" s="32">
        <v>0</v>
      </c>
      <c r="BG281" s="32">
        <v>0</v>
      </c>
      <c r="BH281" s="32">
        <v>0</v>
      </c>
      <c r="BI281" s="32">
        <v>0</v>
      </c>
      <c r="BJ281" s="32">
        <v>0</v>
      </c>
      <c r="BK281" s="32">
        <v>0</v>
      </c>
      <c r="BL281" s="32">
        <v>0</v>
      </c>
      <c r="BM281" s="32">
        <v>0</v>
      </c>
      <c r="BN281" s="32">
        <v>0</v>
      </c>
      <c r="BO281" s="32">
        <v>0</v>
      </c>
      <c r="BP281" s="32">
        <v>0</v>
      </c>
      <c r="BQ281" s="32">
        <v>0</v>
      </c>
      <c r="BR281" s="32">
        <v>0</v>
      </c>
      <c r="BS281" s="32">
        <v>0</v>
      </c>
      <c r="BT281" s="32">
        <v>0</v>
      </c>
      <c r="BU281" s="32">
        <v>5</v>
      </c>
      <c r="BV281" s="32">
        <v>0</v>
      </c>
      <c r="BW281" s="32">
        <v>0</v>
      </c>
      <c r="BX281" s="32">
        <v>0</v>
      </c>
      <c r="BY281" s="32">
        <v>3</v>
      </c>
      <c r="BZ281" s="32">
        <v>0</v>
      </c>
      <c r="CA281" s="32">
        <v>0</v>
      </c>
    </row>
    <row r="282" spans="1:79" ht="20.100000000000001" customHeight="1" x14ac:dyDescent="0.3">
      <c r="A282" s="5" t="s">
        <v>238</v>
      </c>
      <c r="B282" s="3" t="s">
        <v>609</v>
      </c>
      <c r="C282" s="3">
        <v>317</v>
      </c>
      <c r="D282" s="32">
        <v>0</v>
      </c>
      <c r="E282" s="32">
        <v>0</v>
      </c>
      <c r="F282" s="32">
        <v>0</v>
      </c>
      <c r="G282" s="32">
        <v>0</v>
      </c>
      <c r="H282" s="32">
        <v>0</v>
      </c>
      <c r="I282" s="32">
        <v>0</v>
      </c>
      <c r="J282" s="32">
        <v>0</v>
      </c>
      <c r="K282" s="32">
        <v>0</v>
      </c>
      <c r="L282" s="32">
        <v>0</v>
      </c>
      <c r="M282" s="32">
        <v>0</v>
      </c>
      <c r="N282" s="32">
        <v>0</v>
      </c>
      <c r="O282" s="32">
        <v>0</v>
      </c>
      <c r="P282" s="32">
        <v>0</v>
      </c>
      <c r="Q282" s="32">
        <v>0</v>
      </c>
      <c r="R282" s="32">
        <v>0</v>
      </c>
      <c r="S282" s="32">
        <v>0</v>
      </c>
      <c r="T282" s="32">
        <v>0</v>
      </c>
      <c r="U282" s="32">
        <v>0</v>
      </c>
      <c r="V282" s="32">
        <v>0</v>
      </c>
      <c r="W282" s="32">
        <v>0</v>
      </c>
      <c r="X282" s="32">
        <v>0</v>
      </c>
      <c r="Y282" s="32">
        <v>0</v>
      </c>
      <c r="Z282" s="32">
        <v>0</v>
      </c>
      <c r="AA282" s="32">
        <v>0</v>
      </c>
      <c r="AB282" s="32">
        <v>0</v>
      </c>
      <c r="AC282" s="32">
        <v>0</v>
      </c>
      <c r="AD282" s="32">
        <v>0</v>
      </c>
      <c r="AE282" s="32">
        <v>0</v>
      </c>
      <c r="AF282" s="32">
        <v>0</v>
      </c>
      <c r="AG282" s="32">
        <v>0</v>
      </c>
      <c r="AH282" s="32">
        <v>0</v>
      </c>
      <c r="AI282" s="32">
        <v>0</v>
      </c>
      <c r="AJ282" s="32">
        <v>0</v>
      </c>
      <c r="AK282" s="32">
        <v>0</v>
      </c>
      <c r="AL282" s="32">
        <v>0</v>
      </c>
      <c r="AM282" s="32">
        <v>0</v>
      </c>
      <c r="AN282" s="32">
        <v>0</v>
      </c>
      <c r="AO282" s="32">
        <v>0</v>
      </c>
      <c r="AP282" s="32">
        <v>0</v>
      </c>
      <c r="AQ282" s="32">
        <v>0</v>
      </c>
      <c r="AR282" s="32">
        <v>0</v>
      </c>
      <c r="AS282" s="32">
        <v>0</v>
      </c>
      <c r="AT282" s="32">
        <v>0</v>
      </c>
      <c r="AU282" s="32">
        <v>0</v>
      </c>
      <c r="AV282" s="32">
        <v>0</v>
      </c>
      <c r="AW282" s="32">
        <v>0</v>
      </c>
      <c r="AX282" s="32">
        <v>0</v>
      </c>
      <c r="AY282" s="32">
        <v>0</v>
      </c>
      <c r="AZ282" s="32">
        <v>0</v>
      </c>
      <c r="BA282" s="32">
        <v>0</v>
      </c>
      <c r="BB282" s="32">
        <v>0</v>
      </c>
      <c r="BC282" s="32">
        <v>0</v>
      </c>
      <c r="BD282" s="32">
        <v>0</v>
      </c>
      <c r="BE282" s="32">
        <v>0</v>
      </c>
      <c r="BF282" s="32">
        <v>0</v>
      </c>
      <c r="BG282" s="32">
        <v>0</v>
      </c>
      <c r="BH282" s="32">
        <v>0</v>
      </c>
      <c r="BI282" s="32">
        <v>0</v>
      </c>
      <c r="BJ282" s="32">
        <v>0</v>
      </c>
      <c r="BK282" s="32">
        <v>0</v>
      </c>
      <c r="BL282" s="32">
        <v>0</v>
      </c>
      <c r="BM282" s="32">
        <v>0</v>
      </c>
      <c r="BN282" s="32">
        <v>0</v>
      </c>
      <c r="BO282" s="32">
        <v>0</v>
      </c>
      <c r="BP282" s="32">
        <v>0</v>
      </c>
      <c r="BQ282" s="32">
        <v>0</v>
      </c>
      <c r="BR282" s="32">
        <v>0</v>
      </c>
      <c r="BS282" s="32">
        <v>0</v>
      </c>
      <c r="BT282" s="32">
        <v>0</v>
      </c>
      <c r="BU282" s="32">
        <v>0</v>
      </c>
      <c r="BV282" s="32">
        <v>0</v>
      </c>
      <c r="BW282" s="32">
        <v>0</v>
      </c>
      <c r="BX282" s="32">
        <v>0</v>
      </c>
      <c r="BY282" s="32">
        <v>0</v>
      </c>
      <c r="BZ282" s="32">
        <v>0</v>
      </c>
      <c r="CA282" s="32">
        <v>0</v>
      </c>
    </row>
    <row r="283" spans="1:79" ht="20.100000000000001" customHeight="1" x14ac:dyDescent="0.3">
      <c r="A283" s="5" t="s">
        <v>239</v>
      </c>
      <c r="B283" s="3" t="s">
        <v>475</v>
      </c>
      <c r="C283" s="3">
        <v>319</v>
      </c>
      <c r="D283" s="32">
        <v>0</v>
      </c>
      <c r="E283" s="32">
        <v>0</v>
      </c>
      <c r="F283" s="32">
        <v>0</v>
      </c>
      <c r="G283" s="32">
        <v>0</v>
      </c>
      <c r="H283" s="32">
        <v>0</v>
      </c>
      <c r="I283" s="32">
        <v>0</v>
      </c>
      <c r="J283" s="32">
        <v>0</v>
      </c>
      <c r="K283" s="32">
        <v>0</v>
      </c>
      <c r="L283" s="32">
        <v>0</v>
      </c>
      <c r="M283" s="32">
        <v>0</v>
      </c>
      <c r="N283" s="32">
        <v>0</v>
      </c>
      <c r="O283" s="32">
        <v>0</v>
      </c>
      <c r="P283" s="32">
        <v>0</v>
      </c>
      <c r="Q283" s="32">
        <v>0</v>
      </c>
      <c r="R283" s="32">
        <v>0</v>
      </c>
      <c r="S283" s="32">
        <v>0</v>
      </c>
      <c r="T283" s="32">
        <v>0</v>
      </c>
      <c r="U283" s="32">
        <v>0</v>
      </c>
      <c r="V283" s="32">
        <v>0</v>
      </c>
      <c r="W283" s="32">
        <v>0</v>
      </c>
      <c r="X283" s="32">
        <v>0</v>
      </c>
      <c r="Y283" s="32">
        <v>0</v>
      </c>
      <c r="Z283" s="32">
        <v>0</v>
      </c>
      <c r="AA283" s="32">
        <v>0</v>
      </c>
      <c r="AB283" s="32">
        <v>0</v>
      </c>
      <c r="AC283" s="32">
        <v>0</v>
      </c>
      <c r="AD283" s="32">
        <v>0</v>
      </c>
      <c r="AE283" s="32">
        <v>0</v>
      </c>
      <c r="AF283" s="32">
        <v>0</v>
      </c>
      <c r="AG283" s="32">
        <v>0</v>
      </c>
      <c r="AH283" s="32">
        <v>0</v>
      </c>
      <c r="AI283" s="32">
        <v>0</v>
      </c>
      <c r="AJ283" s="32">
        <v>0</v>
      </c>
      <c r="AK283" s="32">
        <v>0</v>
      </c>
      <c r="AL283" s="32">
        <v>0</v>
      </c>
      <c r="AM283" s="32">
        <v>0</v>
      </c>
      <c r="AN283" s="32">
        <v>0</v>
      </c>
      <c r="AO283" s="32">
        <v>0</v>
      </c>
      <c r="AP283" s="32">
        <v>0</v>
      </c>
      <c r="AQ283" s="32">
        <v>0</v>
      </c>
      <c r="AR283" s="32">
        <v>0</v>
      </c>
      <c r="AS283" s="32">
        <v>0</v>
      </c>
      <c r="AT283" s="32">
        <v>0</v>
      </c>
      <c r="AU283" s="32">
        <v>0</v>
      </c>
      <c r="AV283" s="32">
        <v>0</v>
      </c>
      <c r="AW283" s="32">
        <v>0</v>
      </c>
      <c r="AX283" s="32">
        <v>0</v>
      </c>
      <c r="AY283" s="32">
        <v>0</v>
      </c>
      <c r="AZ283" s="32">
        <v>0</v>
      </c>
      <c r="BA283" s="32">
        <v>0</v>
      </c>
      <c r="BB283" s="32">
        <v>0</v>
      </c>
      <c r="BC283" s="32">
        <v>0</v>
      </c>
      <c r="BD283" s="32">
        <v>0</v>
      </c>
      <c r="BE283" s="32">
        <v>0</v>
      </c>
      <c r="BF283" s="32">
        <v>0</v>
      </c>
      <c r="BG283" s="32">
        <v>0</v>
      </c>
      <c r="BH283" s="32">
        <v>0</v>
      </c>
      <c r="BI283" s="32">
        <v>0</v>
      </c>
      <c r="BJ283" s="32">
        <v>0</v>
      </c>
      <c r="BK283" s="32">
        <v>0</v>
      </c>
      <c r="BL283" s="32">
        <v>0</v>
      </c>
      <c r="BM283" s="32">
        <v>0</v>
      </c>
      <c r="BN283" s="32">
        <v>0</v>
      </c>
      <c r="BO283" s="32">
        <v>0</v>
      </c>
      <c r="BP283" s="32">
        <v>0</v>
      </c>
      <c r="BQ283" s="32">
        <v>0</v>
      </c>
      <c r="BR283" s="32">
        <v>0</v>
      </c>
      <c r="BS283" s="32">
        <v>0</v>
      </c>
      <c r="BT283" s="32">
        <v>0</v>
      </c>
      <c r="BU283" s="32">
        <v>0</v>
      </c>
      <c r="BV283" s="32">
        <v>0</v>
      </c>
      <c r="BW283" s="32">
        <v>0</v>
      </c>
      <c r="BX283" s="32">
        <v>0</v>
      </c>
      <c r="BY283" s="32">
        <v>0</v>
      </c>
      <c r="BZ283" s="32">
        <v>0</v>
      </c>
      <c r="CA283" s="32">
        <v>0</v>
      </c>
    </row>
    <row r="284" spans="1:79" ht="20.100000000000001" customHeight="1" x14ac:dyDescent="0.3">
      <c r="A284" s="5" t="s">
        <v>240</v>
      </c>
      <c r="B284" s="3" t="s">
        <v>694</v>
      </c>
      <c r="C284" s="3">
        <v>320</v>
      </c>
      <c r="D284" s="32">
        <v>0</v>
      </c>
      <c r="E284" s="32">
        <v>0</v>
      </c>
      <c r="F284" s="32">
        <v>0</v>
      </c>
      <c r="G284" s="32">
        <v>0</v>
      </c>
      <c r="H284" s="32">
        <v>0</v>
      </c>
      <c r="I284" s="32">
        <v>0</v>
      </c>
      <c r="J284" s="32">
        <v>0</v>
      </c>
      <c r="K284" s="32">
        <v>0</v>
      </c>
      <c r="L284" s="32">
        <v>0</v>
      </c>
      <c r="M284" s="32">
        <v>0</v>
      </c>
      <c r="N284" s="32">
        <v>0</v>
      </c>
      <c r="O284" s="32">
        <v>0</v>
      </c>
      <c r="P284" s="32">
        <v>0</v>
      </c>
      <c r="Q284" s="32">
        <v>0</v>
      </c>
      <c r="R284" s="32">
        <v>0</v>
      </c>
      <c r="S284" s="32">
        <v>0</v>
      </c>
      <c r="T284" s="32">
        <v>0</v>
      </c>
      <c r="U284" s="32">
        <v>0</v>
      </c>
      <c r="V284" s="32">
        <v>0</v>
      </c>
      <c r="W284" s="32">
        <v>0</v>
      </c>
      <c r="X284" s="32">
        <v>0</v>
      </c>
      <c r="Y284" s="32">
        <v>0</v>
      </c>
      <c r="Z284" s="32">
        <v>0</v>
      </c>
      <c r="AA284" s="32">
        <v>0</v>
      </c>
      <c r="AB284" s="32">
        <v>0</v>
      </c>
      <c r="AC284" s="32">
        <v>0</v>
      </c>
      <c r="AD284" s="32">
        <v>0</v>
      </c>
      <c r="AE284" s="32">
        <v>0</v>
      </c>
      <c r="AF284" s="32">
        <v>0</v>
      </c>
      <c r="AG284" s="32">
        <v>0</v>
      </c>
      <c r="AH284" s="32">
        <v>0</v>
      </c>
      <c r="AI284" s="32">
        <v>0</v>
      </c>
      <c r="AJ284" s="32">
        <v>0</v>
      </c>
      <c r="AK284" s="32">
        <v>0</v>
      </c>
      <c r="AL284" s="32">
        <v>0</v>
      </c>
      <c r="AM284" s="32">
        <v>0</v>
      </c>
      <c r="AN284" s="32">
        <v>0</v>
      </c>
      <c r="AO284" s="32">
        <v>0</v>
      </c>
      <c r="AP284" s="32">
        <v>0</v>
      </c>
      <c r="AQ284" s="32">
        <v>0</v>
      </c>
      <c r="AR284" s="32">
        <v>0</v>
      </c>
      <c r="AS284" s="32">
        <v>0</v>
      </c>
      <c r="AT284" s="32">
        <v>0</v>
      </c>
      <c r="AU284" s="32">
        <v>0</v>
      </c>
      <c r="AV284" s="32">
        <v>0</v>
      </c>
      <c r="AW284" s="32">
        <v>0</v>
      </c>
      <c r="AX284" s="32">
        <v>0</v>
      </c>
      <c r="AY284" s="32">
        <v>0</v>
      </c>
      <c r="AZ284" s="32">
        <v>0</v>
      </c>
      <c r="BA284" s="32">
        <v>0</v>
      </c>
      <c r="BB284" s="32">
        <v>0</v>
      </c>
      <c r="BC284" s="32">
        <v>0</v>
      </c>
      <c r="BD284" s="32">
        <v>0</v>
      </c>
      <c r="BE284" s="32">
        <v>0</v>
      </c>
      <c r="BF284" s="32">
        <v>0</v>
      </c>
      <c r="BG284" s="32">
        <v>0</v>
      </c>
      <c r="BH284" s="32">
        <v>0</v>
      </c>
      <c r="BI284" s="32">
        <v>0</v>
      </c>
      <c r="BJ284" s="32">
        <v>0</v>
      </c>
      <c r="BK284" s="32">
        <v>0</v>
      </c>
      <c r="BL284" s="32">
        <v>0</v>
      </c>
      <c r="BM284" s="32">
        <v>0</v>
      </c>
      <c r="BN284" s="32">
        <v>0</v>
      </c>
      <c r="BO284" s="32">
        <v>0</v>
      </c>
      <c r="BP284" s="32">
        <v>0</v>
      </c>
      <c r="BQ284" s="32">
        <v>0</v>
      </c>
      <c r="BR284" s="32">
        <v>0</v>
      </c>
      <c r="BS284" s="32">
        <v>0</v>
      </c>
      <c r="BT284" s="32">
        <v>0</v>
      </c>
      <c r="BU284" s="32">
        <v>0</v>
      </c>
      <c r="BV284" s="32">
        <v>0</v>
      </c>
      <c r="BW284" s="32">
        <v>0</v>
      </c>
      <c r="BX284" s="32">
        <v>0</v>
      </c>
      <c r="BY284" s="32">
        <v>0</v>
      </c>
      <c r="BZ284" s="32">
        <v>0</v>
      </c>
      <c r="CA284" s="32">
        <v>0</v>
      </c>
    </row>
    <row r="285" spans="1:79" ht="20.100000000000001" customHeight="1" x14ac:dyDescent="0.3">
      <c r="A285" s="5" t="s">
        <v>241</v>
      </c>
      <c r="B285" s="3" t="s">
        <v>476</v>
      </c>
      <c r="C285" s="3">
        <v>321</v>
      </c>
      <c r="D285" s="32">
        <v>0</v>
      </c>
      <c r="E285" s="32">
        <v>0</v>
      </c>
      <c r="F285" s="32">
        <v>0</v>
      </c>
      <c r="G285" s="32">
        <v>0</v>
      </c>
      <c r="H285" s="32">
        <v>0</v>
      </c>
      <c r="I285" s="32">
        <v>0</v>
      </c>
      <c r="J285" s="32">
        <v>0</v>
      </c>
      <c r="K285" s="32">
        <v>0</v>
      </c>
      <c r="L285" s="32">
        <v>0</v>
      </c>
      <c r="M285" s="32">
        <v>0</v>
      </c>
      <c r="N285" s="32">
        <v>0</v>
      </c>
      <c r="O285" s="32">
        <v>0</v>
      </c>
      <c r="P285" s="32">
        <v>0</v>
      </c>
      <c r="Q285" s="32">
        <v>0</v>
      </c>
      <c r="R285" s="32">
        <v>0</v>
      </c>
      <c r="S285" s="32">
        <v>0</v>
      </c>
      <c r="T285" s="32">
        <v>0</v>
      </c>
      <c r="U285" s="32">
        <v>0</v>
      </c>
      <c r="V285" s="32">
        <v>0</v>
      </c>
      <c r="W285" s="32">
        <v>0</v>
      </c>
      <c r="X285" s="32">
        <v>0</v>
      </c>
      <c r="Y285" s="32">
        <v>0</v>
      </c>
      <c r="Z285" s="32">
        <v>0</v>
      </c>
      <c r="AA285" s="32">
        <v>0</v>
      </c>
      <c r="AB285" s="32">
        <v>0</v>
      </c>
      <c r="AC285" s="32">
        <v>0</v>
      </c>
      <c r="AD285" s="32">
        <v>0</v>
      </c>
      <c r="AE285" s="32">
        <v>0</v>
      </c>
      <c r="AF285" s="32">
        <v>0</v>
      </c>
      <c r="AG285" s="32">
        <v>0</v>
      </c>
      <c r="AH285" s="32">
        <v>0</v>
      </c>
      <c r="AI285" s="32">
        <v>0</v>
      </c>
      <c r="AJ285" s="32">
        <v>0</v>
      </c>
      <c r="AK285" s="32">
        <v>0</v>
      </c>
      <c r="AL285" s="32">
        <v>0</v>
      </c>
      <c r="AM285" s="32">
        <v>0</v>
      </c>
      <c r="AN285" s="32">
        <v>0</v>
      </c>
      <c r="AO285" s="32">
        <v>0</v>
      </c>
      <c r="AP285" s="32">
        <v>0</v>
      </c>
      <c r="AQ285" s="32">
        <v>0</v>
      </c>
      <c r="AR285" s="32">
        <v>0</v>
      </c>
      <c r="AS285" s="32">
        <v>0</v>
      </c>
      <c r="AT285" s="32">
        <v>0</v>
      </c>
      <c r="AU285" s="32">
        <v>0</v>
      </c>
      <c r="AV285" s="32">
        <v>0</v>
      </c>
      <c r="AW285" s="32">
        <v>0</v>
      </c>
      <c r="AX285" s="32">
        <v>0</v>
      </c>
      <c r="AY285" s="32">
        <v>0</v>
      </c>
      <c r="AZ285" s="32">
        <v>0</v>
      </c>
      <c r="BA285" s="32">
        <v>0</v>
      </c>
      <c r="BB285" s="32">
        <v>0</v>
      </c>
      <c r="BC285" s="32">
        <v>0</v>
      </c>
      <c r="BD285" s="32">
        <v>0</v>
      </c>
      <c r="BE285" s="32">
        <v>0</v>
      </c>
      <c r="BF285" s="32">
        <v>0</v>
      </c>
      <c r="BG285" s="32">
        <v>0</v>
      </c>
      <c r="BH285" s="32">
        <v>0</v>
      </c>
      <c r="BI285" s="32">
        <v>0</v>
      </c>
      <c r="BJ285" s="32">
        <v>0</v>
      </c>
      <c r="BK285" s="32">
        <v>0</v>
      </c>
      <c r="BL285" s="32">
        <v>0</v>
      </c>
      <c r="BM285" s="32">
        <v>0</v>
      </c>
      <c r="BN285" s="32">
        <v>0</v>
      </c>
      <c r="BO285" s="32">
        <v>0</v>
      </c>
      <c r="BP285" s="32">
        <v>0</v>
      </c>
      <c r="BQ285" s="32">
        <v>0</v>
      </c>
      <c r="BR285" s="32">
        <v>0</v>
      </c>
      <c r="BS285" s="32">
        <v>0</v>
      </c>
      <c r="BT285" s="32">
        <v>0</v>
      </c>
      <c r="BU285" s="32">
        <v>0</v>
      </c>
      <c r="BV285" s="32">
        <v>0</v>
      </c>
      <c r="BW285" s="32">
        <v>0</v>
      </c>
      <c r="BX285" s="32">
        <v>0</v>
      </c>
      <c r="BY285" s="32">
        <v>0</v>
      </c>
      <c r="BZ285" s="32">
        <v>0</v>
      </c>
      <c r="CA285" s="32">
        <v>0</v>
      </c>
    </row>
    <row r="286" spans="1:79" ht="20.100000000000001" customHeight="1" x14ac:dyDescent="0.3">
      <c r="A286" s="5" t="s">
        <v>242</v>
      </c>
      <c r="B286" s="3" t="s">
        <v>610</v>
      </c>
      <c r="C286" s="3">
        <v>322</v>
      </c>
      <c r="D286" s="32">
        <v>0</v>
      </c>
      <c r="E286" s="32">
        <v>0</v>
      </c>
      <c r="F286" s="32">
        <v>0</v>
      </c>
      <c r="G286" s="32">
        <v>0</v>
      </c>
      <c r="H286" s="32">
        <v>0</v>
      </c>
      <c r="I286" s="32">
        <v>2</v>
      </c>
      <c r="J286" s="32">
        <v>0</v>
      </c>
      <c r="K286" s="32">
        <v>0</v>
      </c>
      <c r="L286" s="32">
        <v>2</v>
      </c>
      <c r="M286" s="32">
        <v>2</v>
      </c>
      <c r="N286" s="32">
        <v>0</v>
      </c>
      <c r="O286" s="32">
        <v>0</v>
      </c>
      <c r="P286" s="32">
        <v>0</v>
      </c>
      <c r="Q286" s="32">
        <v>0</v>
      </c>
      <c r="R286" s="32">
        <v>0</v>
      </c>
      <c r="S286" s="32">
        <v>0</v>
      </c>
      <c r="T286" s="32">
        <v>0</v>
      </c>
      <c r="U286" s="32">
        <v>0</v>
      </c>
      <c r="V286" s="32">
        <v>0</v>
      </c>
      <c r="W286" s="32">
        <v>0</v>
      </c>
      <c r="X286" s="32">
        <v>0</v>
      </c>
      <c r="Y286" s="32">
        <v>2</v>
      </c>
      <c r="Z286" s="32">
        <v>0</v>
      </c>
      <c r="AA286" s="32">
        <v>0</v>
      </c>
      <c r="AB286" s="32">
        <v>0</v>
      </c>
      <c r="AC286" s="32">
        <v>0</v>
      </c>
      <c r="AD286" s="32">
        <v>0</v>
      </c>
      <c r="AE286" s="32">
        <v>0</v>
      </c>
      <c r="AF286" s="32">
        <v>0</v>
      </c>
      <c r="AG286" s="32">
        <v>0</v>
      </c>
      <c r="AH286" s="32">
        <v>0</v>
      </c>
      <c r="AI286" s="32">
        <v>0</v>
      </c>
      <c r="AJ286" s="32">
        <v>0</v>
      </c>
      <c r="AK286" s="32">
        <v>0</v>
      </c>
      <c r="AL286" s="32">
        <v>0</v>
      </c>
      <c r="AM286" s="32">
        <v>0</v>
      </c>
      <c r="AN286" s="32">
        <v>0</v>
      </c>
      <c r="AO286" s="32">
        <v>0</v>
      </c>
      <c r="AP286" s="32">
        <v>1</v>
      </c>
      <c r="AQ286" s="32">
        <v>1</v>
      </c>
      <c r="AR286" s="32">
        <v>0</v>
      </c>
      <c r="AS286" s="32">
        <v>0</v>
      </c>
      <c r="AT286" s="32">
        <v>2</v>
      </c>
      <c r="AU286" s="32">
        <v>0</v>
      </c>
      <c r="AV286" s="32">
        <v>0</v>
      </c>
      <c r="AW286" s="32">
        <v>0</v>
      </c>
      <c r="AX286" s="32">
        <v>0</v>
      </c>
      <c r="AY286" s="32">
        <v>2</v>
      </c>
      <c r="AZ286" s="32">
        <v>0</v>
      </c>
      <c r="BA286" s="32">
        <v>0</v>
      </c>
      <c r="BB286" s="32">
        <v>0</v>
      </c>
      <c r="BC286" s="32">
        <v>0</v>
      </c>
      <c r="BD286" s="32">
        <v>0</v>
      </c>
      <c r="BE286" s="32">
        <v>0</v>
      </c>
      <c r="BF286" s="32">
        <v>0</v>
      </c>
      <c r="BG286" s="32">
        <v>0</v>
      </c>
      <c r="BH286" s="32">
        <v>0</v>
      </c>
      <c r="BI286" s="32">
        <v>0</v>
      </c>
      <c r="BJ286" s="32">
        <v>0</v>
      </c>
      <c r="BK286" s="32">
        <v>0</v>
      </c>
      <c r="BL286" s="32">
        <v>0</v>
      </c>
      <c r="BM286" s="32">
        <v>0</v>
      </c>
      <c r="BN286" s="32">
        <v>0</v>
      </c>
      <c r="BO286" s="32">
        <v>0</v>
      </c>
      <c r="BP286" s="32">
        <v>0</v>
      </c>
      <c r="BQ286" s="32">
        <v>0</v>
      </c>
      <c r="BR286" s="32">
        <v>0</v>
      </c>
      <c r="BS286" s="32">
        <v>0</v>
      </c>
      <c r="BT286" s="32">
        <v>0</v>
      </c>
      <c r="BU286" s="32">
        <v>3</v>
      </c>
      <c r="BV286" s="32">
        <v>0</v>
      </c>
      <c r="BW286" s="32">
        <v>0</v>
      </c>
      <c r="BX286" s="32">
        <v>0</v>
      </c>
      <c r="BY286" s="32">
        <v>2</v>
      </c>
      <c r="BZ286" s="32">
        <v>0</v>
      </c>
      <c r="CA286" s="32">
        <v>0</v>
      </c>
    </row>
    <row r="287" spans="1:79" ht="20.100000000000001" customHeight="1" x14ac:dyDescent="0.3">
      <c r="A287" s="5" t="s">
        <v>243</v>
      </c>
      <c r="B287" s="3" t="s">
        <v>514</v>
      </c>
      <c r="C287" s="3">
        <v>323</v>
      </c>
      <c r="D287" s="32">
        <v>0</v>
      </c>
      <c r="E287" s="32">
        <v>0</v>
      </c>
      <c r="F287" s="32">
        <v>0</v>
      </c>
      <c r="G287" s="32">
        <v>0</v>
      </c>
      <c r="H287" s="32">
        <v>0</v>
      </c>
      <c r="I287" s="32">
        <v>0</v>
      </c>
      <c r="J287" s="32">
        <v>0</v>
      </c>
      <c r="K287" s="32">
        <v>0</v>
      </c>
      <c r="L287" s="32">
        <v>0</v>
      </c>
      <c r="M287" s="32">
        <v>0</v>
      </c>
      <c r="N287" s="32">
        <v>0</v>
      </c>
      <c r="O287" s="32">
        <v>0</v>
      </c>
      <c r="P287" s="32">
        <v>0</v>
      </c>
      <c r="Q287" s="32">
        <v>0</v>
      </c>
      <c r="R287" s="32">
        <v>0</v>
      </c>
      <c r="S287" s="32">
        <v>0</v>
      </c>
      <c r="T287" s="32">
        <v>0</v>
      </c>
      <c r="U287" s="32">
        <v>0</v>
      </c>
      <c r="V287" s="32">
        <v>0</v>
      </c>
      <c r="W287" s="32">
        <v>0</v>
      </c>
      <c r="X287" s="32">
        <v>0</v>
      </c>
      <c r="Y287" s="32">
        <v>0</v>
      </c>
      <c r="Z287" s="32">
        <v>0</v>
      </c>
      <c r="AA287" s="32">
        <v>0</v>
      </c>
      <c r="AB287" s="32">
        <v>0</v>
      </c>
      <c r="AC287" s="32">
        <v>0</v>
      </c>
      <c r="AD287" s="32">
        <v>0</v>
      </c>
      <c r="AE287" s="32">
        <v>0</v>
      </c>
      <c r="AF287" s="32">
        <v>0</v>
      </c>
      <c r="AG287" s="32">
        <v>0</v>
      </c>
      <c r="AH287" s="32">
        <v>0</v>
      </c>
      <c r="AI287" s="32">
        <v>0</v>
      </c>
      <c r="AJ287" s="32">
        <v>0</v>
      </c>
      <c r="AK287" s="32">
        <v>0</v>
      </c>
      <c r="AL287" s="32">
        <v>0</v>
      </c>
      <c r="AM287" s="32">
        <v>0</v>
      </c>
      <c r="AN287" s="32">
        <v>0</v>
      </c>
      <c r="AO287" s="32">
        <v>0</v>
      </c>
      <c r="AP287" s="32">
        <v>0</v>
      </c>
      <c r="AQ287" s="32">
        <v>0</v>
      </c>
      <c r="AR287" s="32">
        <v>0</v>
      </c>
      <c r="AS287" s="32">
        <v>0</v>
      </c>
      <c r="AT287" s="32">
        <v>0</v>
      </c>
      <c r="AU287" s="32">
        <v>0</v>
      </c>
      <c r="AV287" s="32">
        <v>0</v>
      </c>
      <c r="AW287" s="32">
        <v>0</v>
      </c>
      <c r="AX287" s="32">
        <v>0</v>
      </c>
      <c r="AY287" s="32">
        <v>0</v>
      </c>
      <c r="AZ287" s="32">
        <v>0</v>
      </c>
      <c r="BA287" s="32">
        <v>0</v>
      </c>
      <c r="BB287" s="32">
        <v>0</v>
      </c>
      <c r="BC287" s="32">
        <v>0</v>
      </c>
      <c r="BD287" s="32">
        <v>0</v>
      </c>
      <c r="BE287" s="32">
        <v>0</v>
      </c>
      <c r="BF287" s="32">
        <v>0</v>
      </c>
      <c r="BG287" s="32">
        <v>0</v>
      </c>
      <c r="BH287" s="32">
        <v>0</v>
      </c>
      <c r="BI287" s="32">
        <v>0</v>
      </c>
      <c r="BJ287" s="32">
        <v>0</v>
      </c>
      <c r="BK287" s="32">
        <v>0</v>
      </c>
      <c r="BL287" s="32">
        <v>0</v>
      </c>
      <c r="BM287" s="32">
        <v>0</v>
      </c>
      <c r="BN287" s="32">
        <v>0</v>
      </c>
      <c r="BO287" s="32">
        <v>0</v>
      </c>
      <c r="BP287" s="32">
        <v>0</v>
      </c>
      <c r="BQ287" s="32">
        <v>0</v>
      </c>
      <c r="BR287" s="32">
        <v>0</v>
      </c>
      <c r="BS287" s="32">
        <v>0</v>
      </c>
      <c r="BT287" s="32">
        <v>0</v>
      </c>
      <c r="BU287" s="32">
        <v>0</v>
      </c>
      <c r="BV287" s="32">
        <v>0</v>
      </c>
      <c r="BW287" s="32">
        <v>0</v>
      </c>
      <c r="BX287" s="32">
        <v>0</v>
      </c>
      <c r="BY287" s="32">
        <v>0</v>
      </c>
      <c r="BZ287" s="32">
        <v>0</v>
      </c>
      <c r="CA287" s="32">
        <v>0</v>
      </c>
    </row>
    <row r="288" spans="1:79" ht="20.100000000000001" customHeight="1" x14ac:dyDescent="0.3">
      <c r="A288" s="5" t="s">
        <v>244</v>
      </c>
      <c r="B288" s="3" t="s">
        <v>611</v>
      </c>
      <c r="C288" s="3">
        <v>324</v>
      </c>
      <c r="D288" s="32">
        <v>0</v>
      </c>
      <c r="E288" s="32">
        <v>0</v>
      </c>
      <c r="F288" s="32">
        <v>0</v>
      </c>
      <c r="G288" s="32">
        <v>0</v>
      </c>
      <c r="H288" s="32">
        <v>0</v>
      </c>
      <c r="I288" s="32">
        <v>0</v>
      </c>
      <c r="J288" s="32">
        <v>0</v>
      </c>
      <c r="K288" s="32">
        <v>0</v>
      </c>
      <c r="L288" s="32">
        <v>0</v>
      </c>
      <c r="M288" s="32">
        <v>0</v>
      </c>
      <c r="N288" s="32">
        <v>0</v>
      </c>
      <c r="O288" s="32">
        <v>0</v>
      </c>
      <c r="P288" s="32">
        <v>0</v>
      </c>
      <c r="Q288" s="32">
        <v>0</v>
      </c>
      <c r="R288" s="32">
        <v>0</v>
      </c>
      <c r="S288" s="32">
        <v>0</v>
      </c>
      <c r="T288" s="32">
        <v>0</v>
      </c>
      <c r="U288" s="32">
        <v>0</v>
      </c>
      <c r="V288" s="32">
        <v>0</v>
      </c>
      <c r="W288" s="32">
        <v>0</v>
      </c>
      <c r="X288" s="32">
        <v>0</v>
      </c>
      <c r="Y288" s="32">
        <v>0</v>
      </c>
      <c r="Z288" s="32">
        <v>0</v>
      </c>
      <c r="AA288" s="32">
        <v>0</v>
      </c>
      <c r="AB288" s="32">
        <v>0</v>
      </c>
      <c r="AC288" s="32">
        <v>0</v>
      </c>
      <c r="AD288" s="32">
        <v>0</v>
      </c>
      <c r="AE288" s="32">
        <v>0</v>
      </c>
      <c r="AF288" s="32">
        <v>0</v>
      </c>
      <c r="AG288" s="32">
        <v>0</v>
      </c>
      <c r="AH288" s="32">
        <v>0</v>
      </c>
      <c r="AI288" s="32">
        <v>0</v>
      </c>
      <c r="AJ288" s="32">
        <v>0</v>
      </c>
      <c r="AK288" s="32">
        <v>0</v>
      </c>
      <c r="AL288" s="32">
        <v>0</v>
      </c>
      <c r="AM288" s="32">
        <v>0</v>
      </c>
      <c r="AN288" s="32">
        <v>0</v>
      </c>
      <c r="AO288" s="32">
        <v>0</v>
      </c>
      <c r="AP288" s="32">
        <v>0</v>
      </c>
      <c r="AQ288" s="32">
        <v>0</v>
      </c>
      <c r="AR288" s="32">
        <v>0</v>
      </c>
      <c r="AS288" s="32">
        <v>0</v>
      </c>
      <c r="AT288" s="32">
        <v>0</v>
      </c>
      <c r="AU288" s="32">
        <v>0</v>
      </c>
      <c r="AV288" s="32">
        <v>0</v>
      </c>
      <c r="AW288" s="32">
        <v>0</v>
      </c>
      <c r="AX288" s="32">
        <v>0</v>
      </c>
      <c r="AY288" s="32">
        <v>0</v>
      </c>
      <c r="AZ288" s="32">
        <v>0</v>
      </c>
      <c r="BA288" s="32">
        <v>0</v>
      </c>
      <c r="BB288" s="32">
        <v>0</v>
      </c>
      <c r="BC288" s="32">
        <v>0</v>
      </c>
      <c r="BD288" s="32">
        <v>0</v>
      </c>
      <c r="BE288" s="32">
        <v>0</v>
      </c>
      <c r="BF288" s="32">
        <v>0</v>
      </c>
      <c r="BG288" s="32">
        <v>0</v>
      </c>
      <c r="BH288" s="32">
        <v>0</v>
      </c>
      <c r="BI288" s="32">
        <v>0</v>
      </c>
      <c r="BJ288" s="32">
        <v>0</v>
      </c>
      <c r="BK288" s="32">
        <v>0</v>
      </c>
      <c r="BL288" s="32">
        <v>0</v>
      </c>
      <c r="BM288" s="32">
        <v>0</v>
      </c>
      <c r="BN288" s="32">
        <v>0</v>
      </c>
      <c r="BO288" s="32">
        <v>0</v>
      </c>
      <c r="BP288" s="32">
        <v>0</v>
      </c>
      <c r="BQ288" s="32">
        <v>0</v>
      </c>
      <c r="BR288" s="32">
        <v>0</v>
      </c>
      <c r="BS288" s="32">
        <v>0</v>
      </c>
      <c r="BT288" s="32">
        <v>0</v>
      </c>
      <c r="BU288" s="32">
        <v>0</v>
      </c>
      <c r="BV288" s="32">
        <v>0</v>
      </c>
      <c r="BW288" s="32">
        <v>0</v>
      </c>
      <c r="BX288" s="32">
        <v>0</v>
      </c>
      <c r="BY288" s="32">
        <v>0</v>
      </c>
      <c r="BZ288" s="32">
        <v>0</v>
      </c>
      <c r="CA288" s="32">
        <v>0</v>
      </c>
    </row>
    <row r="289" spans="1:79" ht="20.100000000000001" customHeight="1" x14ac:dyDescent="0.3">
      <c r="A289" s="5" t="s">
        <v>245</v>
      </c>
      <c r="B289" s="3" t="s">
        <v>695</v>
      </c>
      <c r="C289" s="3">
        <v>325</v>
      </c>
      <c r="D289" s="32">
        <v>0</v>
      </c>
      <c r="E289" s="32">
        <v>0</v>
      </c>
      <c r="F289" s="32">
        <v>0</v>
      </c>
      <c r="G289" s="32">
        <v>0</v>
      </c>
      <c r="H289" s="32">
        <v>0</v>
      </c>
      <c r="I289" s="32">
        <v>3</v>
      </c>
      <c r="J289" s="32">
        <v>0</v>
      </c>
      <c r="K289" s="32">
        <v>0</v>
      </c>
      <c r="L289" s="32">
        <v>3</v>
      </c>
      <c r="M289" s="32">
        <v>0</v>
      </c>
      <c r="N289" s="32">
        <v>0</v>
      </c>
      <c r="O289" s="32">
        <v>2</v>
      </c>
      <c r="P289" s="32">
        <v>0</v>
      </c>
      <c r="Q289" s="32">
        <v>0</v>
      </c>
      <c r="R289" s="32">
        <v>0</v>
      </c>
      <c r="S289" s="32">
        <v>0</v>
      </c>
      <c r="T289" s="32">
        <v>0</v>
      </c>
      <c r="U289" s="32">
        <v>0</v>
      </c>
      <c r="V289" s="32">
        <v>0</v>
      </c>
      <c r="W289" s="32">
        <v>2</v>
      </c>
      <c r="X289" s="32">
        <v>0</v>
      </c>
      <c r="Y289" s="32">
        <v>1</v>
      </c>
      <c r="Z289" s="32">
        <v>0</v>
      </c>
      <c r="AA289" s="32">
        <v>0</v>
      </c>
      <c r="AB289" s="32">
        <v>0</v>
      </c>
      <c r="AC289" s="32">
        <v>0</v>
      </c>
      <c r="AD289" s="32">
        <v>2</v>
      </c>
      <c r="AE289" s="32">
        <v>0</v>
      </c>
      <c r="AF289" s="32">
        <v>0</v>
      </c>
      <c r="AG289" s="32">
        <v>0</v>
      </c>
      <c r="AH289" s="32">
        <v>0</v>
      </c>
      <c r="AI289" s="32">
        <v>0</v>
      </c>
      <c r="AJ289" s="32">
        <v>0</v>
      </c>
      <c r="AK289" s="32">
        <v>0</v>
      </c>
      <c r="AL289" s="32">
        <v>0</v>
      </c>
      <c r="AM289" s="32">
        <v>0</v>
      </c>
      <c r="AN289" s="32">
        <v>0</v>
      </c>
      <c r="AO289" s="32">
        <v>0</v>
      </c>
      <c r="AP289" s="32">
        <v>2</v>
      </c>
      <c r="AQ289" s="32">
        <v>1</v>
      </c>
      <c r="AR289" s="32">
        <v>0</v>
      </c>
      <c r="AS289" s="32">
        <v>0</v>
      </c>
      <c r="AT289" s="32">
        <v>1</v>
      </c>
      <c r="AU289" s="32">
        <v>0</v>
      </c>
      <c r="AV289" s="32">
        <v>0</v>
      </c>
      <c r="AW289" s="32">
        <v>2</v>
      </c>
      <c r="AX289" s="32">
        <v>0</v>
      </c>
      <c r="AY289" s="32">
        <v>3</v>
      </c>
      <c r="AZ289" s="32">
        <v>0</v>
      </c>
      <c r="BA289" s="32">
        <v>0</v>
      </c>
      <c r="BB289" s="32">
        <v>1</v>
      </c>
      <c r="BC289" s="32">
        <v>0</v>
      </c>
      <c r="BD289" s="32">
        <v>0</v>
      </c>
      <c r="BE289" s="32">
        <v>0</v>
      </c>
      <c r="BF289" s="32">
        <v>0</v>
      </c>
      <c r="BG289" s="32">
        <v>0</v>
      </c>
      <c r="BH289" s="32">
        <v>0</v>
      </c>
      <c r="BI289" s="32">
        <v>0</v>
      </c>
      <c r="BJ289" s="32">
        <v>0</v>
      </c>
      <c r="BK289" s="32">
        <v>0</v>
      </c>
      <c r="BL289" s="32">
        <v>0</v>
      </c>
      <c r="BM289" s="32">
        <v>0</v>
      </c>
      <c r="BN289" s="32">
        <v>0</v>
      </c>
      <c r="BO289" s="32">
        <v>0</v>
      </c>
      <c r="BP289" s="32">
        <v>0</v>
      </c>
      <c r="BQ289" s="32">
        <v>0</v>
      </c>
      <c r="BR289" s="32">
        <v>0</v>
      </c>
      <c r="BS289" s="32">
        <v>0</v>
      </c>
      <c r="BT289" s="32">
        <v>0</v>
      </c>
      <c r="BU289" s="32">
        <v>3</v>
      </c>
      <c r="BV289" s="32">
        <v>0</v>
      </c>
      <c r="BW289" s="32">
        <v>0</v>
      </c>
      <c r="BX289" s="32">
        <v>0</v>
      </c>
      <c r="BY289" s="32">
        <v>3</v>
      </c>
      <c r="BZ289" s="32">
        <v>0</v>
      </c>
      <c r="CA289" s="32">
        <v>0</v>
      </c>
    </row>
    <row r="290" spans="1:79" ht="20.100000000000001" customHeight="1" x14ac:dyDescent="0.3">
      <c r="A290" s="5" t="s">
        <v>246</v>
      </c>
      <c r="B290" s="3" t="s">
        <v>696</v>
      </c>
      <c r="C290" s="3">
        <v>326</v>
      </c>
      <c r="D290" s="32">
        <v>0</v>
      </c>
      <c r="E290" s="32">
        <v>0</v>
      </c>
      <c r="F290" s="32">
        <v>0</v>
      </c>
      <c r="G290" s="32">
        <v>0</v>
      </c>
      <c r="H290" s="32">
        <v>0</v>
      </c>
      <c r="I290" s="32">
        <v>0</v>
      </c>
      <c r="J290" s="32">
        <v>0</v>
      </c>
      <c r="K290" s="32">
        <v>0</v>
      </c>
      <c r="L290" s="32">
        <v>0</v>
      </c>
      <c r="M290" s="32">
        <v>0</v>
      </c>
      <c r="N290" s="32">
        <v>0</v>
      </c>
      <c r="O290" s="32">
        <v>0</v>
      </c>
      <c r="P290" s="32">
        <v>0</v>
      </c>
      <c r="Q290" s="32">
        <v>0</v>
      </c>
      <c r="R290" s="32">
        <v>0</v>
      </c>
      <c r="S290" s="32">
        <v>0</v>
      </c>
      <c r="T290" s="32">
        <v>0</v>
      </c>
      <c r="U290" s="32">
        <v>0</v>
      </c>
      <c r="V290" s="32">
        <v>0</v>
      </c>
      <c r="W290" s="32">
        <v>0</v>
      </c>
      <c r="X290" s="32">
        <v>0</v>
      </c>
      <c r="Y290" s="32">
        <v>0</v>
      </c>
      <c r="Z290" s="32">
        <v>0</v>
      </c>
      <c r="AA290" s="32">
        <v>0</v>
      </c>
      <c r="AB290" s="32">
        <v>0</v>
      </c>
      <c r="AC290" s="32">
        <v>0</v>
      </c>
      <c r="AD290" s="32">
        <v>0</v>
      </c>
      <c r="AE290" s="32">
        <v>0</v>
      </c>
      <c r="AF290" s="32">
        <v>0</v>
      </c>
      <c r="AG290" s="32">
        <v>0</v>
      </c>
      <c r="AH290" s="32">
        <v>0</v>
      </c>
      <c r="AI290" s="32">
        <v>0</v>
      </c>
      <c r="AJ290" s="32">
        <v>0</v>
      </c>
      <c r="AK290" s="32">
        <v>0</v>
      </c>
      <c r="AL290" s="32">
        <v>0</v>
      </c>
      <c r="AM290" s="32">
        <v>0</v>
      </c>
      <c r="AN290" s="32">
        <v>0</v>
      </c>
      <c r="AO290" s="32">
        <v>0</v>
      </c>
      <c r="AP290" s="32">
        <v>0</v>
      </c>
      <c r="AQ290" s="32">
        <v>0</v>
      </c>
      <c r="AR290" s="32">
        <v>0</v>
      </c>
      <c r="AS290" s="32">
        <v>0</v>
      </c>
      <c r="AT290" s="32">
        <v>0</v>
      </c>
      <c r="AU290" s="32">
        <v>0</v>
      </c>
      <c r="AV290" s="32">
        <v>0</v>
      </c>
      <c r="AW290" s="32">
        <v>0</v>
      </c>
      <c r="AX290" s="32">
        <v>0</v>
      </c>
      <c r="AY290" s="32">
        <v>0</v>
      </c>
      <c r="AZ290" s="32">
        <v>0</v>
      </c>
      <c r="BA290" s="32">
        <v>0</v>
      </c>
      <c r="BB290" s="32">
        <v>0</v>
      </c>
      <c r="BC290" s="32">
        <v>0</v>
      </c>
      <c r="BD290" s="32">
        <v>0</v>
      </c>
      <c r="BE290" s="32">
        <v>0</v>
      </c>
      <c r="BF290" s="32">
        <v>0</v>
      </c>
      <c r="BG290" s="32">
        <v>0</v>
      </c>
      <c r="BH290" s="32">
        <v>0</v>
      </c>
      <c r="BI290" s="32">
        <v>0</v>
      </c>
      <c r="BJ290" s="32">
        <v>0</v>
      </c>
      <c r="BK290" s="32">
        <v>0</v>
      </c>
      <c r="BL290" s="32">
        <v>0</v>
      </c>
      <c r="BM290" s="32">
        <v>0</v>
      </c>
      <c r="BN290" s="32">
        <v>0</v>
      </c>
      <c r="BO290" s="32">
        <v>0</v>
      </c>
      <c r="BP290" s="32">
        <v>0</v>
      </c>
      <c r="BQ290" s="32">
        <v>0</v>
      </c>
      <c r="BR290" s="32">
        <v>0</v>
      </c>
      <c r="BS290" s="32">
        <v>0</v>
      </c>
      <c r="BT290" s="32">
        <v>0</v>
      </c>
      <c r="BU290" s="32">
        <v>0</v>
      </c>
      <c r="BV290" s="32">
        <v>0</v>
      </c>
      <c r="BW290" s="32">
        <v>0</v>
      </c>
      <c r="BX290" s="32">
        <v>0</v>
      </c>
      <c r="BY290" s="32">
        <v>0</v>
      </c>
      <c r="BZ290" s="32">
        <v>0</v>
      </c>
      <c r="CA290" s="32">
        <v>0</v>
      </c>
    </row>
    <row r="291" spans="1:79" ht="20.100000000000001" customHeight="1" x14ac:dyDescent="0.3">
      <c r="A291" s="5" t="s">
        <v>247</v>
      </c>
      <c r="B291" s="3" t="s">
        <v>612</v>
      </c>
      <c r="C291" s="3">
        <v>327</v>
      </c>
      <c r="D291" s="32">
        <v>0</v>
      </c>
      <c r="E291" s="32">
        <v>0</v>
      </c>
      <c r="F291" s="32">
        <v>0</v>
      </c>
      <c r="G291" s="32">
        <v>0</v>
      </c>
      <c r="H291" s="32">
        <v>0</v>
      </c>
      <c r="I291" s="32">
        <v>0</v>
      </c>
      <c r="J291" s="32">
        <v>0</v>
      </c>
      <c r="K291" s="32">
        <v>0</v>
      </c>
      <c r="L291" s="32">
        <v>0</v>
      </c>
      <c r="M291" s="32">
        <v>0</v>
      </c>
      <c r="N291" s="32">
        <v>0</v>
      </c>
      <c r="O291" s="32">
        <v>0</v>
      </c>
      <c r="P291" s="32">
        <v>0</v>
      </c>
      <c r="Q291" s="32">
        <v>0</v>
      </c>
      <c r="R291" s="32">
        <v>0</v>
      </c>
      <c r="S291" s="32">
        <v>0</v>
      </c>
      <c r="T291" s="32">
        <v>0</v>
      </c>
      <c r="U291" s="32">
        <v>0</v>
      </c>
      <c r="V291" s="32">
        <v>0</v>
      </c>
      <c r="W291" s="32">
        <v>0</v>
      </c>
      <c r="X291" s="32">
        <v>0</v>
      </c>
      <c r="Y291" s="32">
        <v>0</v>
      </c>
      <c r="Z291" s="32">
        <v>0</v>
      </c>
      <c r="AA291" s="32">
        <v>0</v>
      </c>
      <c r="AB291" s="32">
        <v>0</v>
      </c>
      <c r="AC291" s="32">
        <v>0</v>
      </c>
      <c r="AD291" s="32">
        <v>0</v>
      </c>
      <c r="AE291" s="32">
        <v>0</v>
      </c>
      <c r="AF291" s="32">
        <v>0</v>
      </c>
      <c r="AG291" s="32">
        <v>0</v>
      </c>
      <c r="AH291" s="32">
        <v>0</v>
      </c>
      <c r="AI291" s="32">
        <v>0</v>
      </c>
      <c r="AJ291" s="32">
        <v>0</v>
      </c>
      <c r="AK291" s="32">
        <v>0</v>
      </c>
      <c r="AL291" s="32">
        <v>0</v>
      </c>
      <c r="AM291" s="32">
        <v>0</v>
      </c>
      <c r="AN291" s="32">
        <v>0</v>
      </c>
      <c r="AO291" s="32">
        <v>0</v>
      </c>
      <c r="AP291" s="32">
        <v>0</v>
      </c>
      <c r="AQ291" s="32">
        <v>0</v>
      </c>
      <c r="AR291" s="32">
        <v>0</v>
      </c>
      <c r="AS291" s="32">
        <v>0</v>
      </c>
      <c r="AT291" s="32">
        <v>0</v>
      </c>
      <c r="AU291" s="32">
        <v>0</v>
      </c>
      <c r="AV291" s="32">
        <v>0</v>
      </c>
      <c r="AW291" s="32">
        <v>0</v>
      </c>
      <c r="AX291" s="32">
        <v>0</v>
      </c>
      <c r="AY291" s="32">
        <v>0</v>
      </c>
      <c r="AZ291" s="32">
        <v>0</v>
      </c>
      <c r="BA291" s="32">
        <v>0</v>
      </c>
      <c r="BB291" s="32">
        <v>0</v>
      </c>
      <c r="BC291" s="32">
        <v>0</v>
      </c>
      <c r="BD291" s="32">
        <v>0</v>
      </c>
      <c r="BE291" s="32">
        <v>0</v>
      </c>
      <c r="BF291" s="32">
        <v>0</v>
      </c>
      <c r="BG291" s="32">
        <v>0</v>
      </c>
      <c r="BH291" s="32">
        <v>0</v>
      </c>
      <c r="BI291" s="32">
        <v>0</v>
      </c>
      <c r="BJ291" s="32">
        <v>0</v>
      </c>
      <c r="BK291" s="32">
        <v>0</v>
      </c>
      <c r="BL291" s="32">
        <v>0</v>
      </c>
      <c r="BM291" s="32">
        <v>0</v>
      </c>
      <c r="BN291" s="32">
        <v>0</v>
      </c>
      <c r="BO291" s="32">
        <v>0</v>
      </c>
      <c r="BP291" s="32">
        <v>0</v>
      </c>
      <c r="BQ291" s="32">
        <v>0</v>
      </c>
      <c r="BR291" s="32">
        <v>0</v>
      </c>
      <c r="BS291" s="32">
        <v>0</v>
      </c>
      <c r="BT291" s="32">
        <v>0</v>
      </c>
      <c r="BU291" s="32">
        <v>0</v>
      </c>
      <c r="BV291" s="32">
        <v>0</v>
      </c>
      <c r="BW291" s="32">
        <v>0</v>
      </c>
      <c r="BX291" s="32">
        <v>0</v>
      </c>
      <c r="BY291" s="32">
        <v>0</v>
      </c>
      <c r="BZ291" s="32">
        <v>0</v>
      </c>
      <c r="CA291" s="32">
        <v>0</v>
      </c>
    </row>
    <row r="292" spans="1:79" ht="20.100000000000001" customHeight="1" x14ac:dyDescent="0.3">
      <c r="A292" s="5" t="s">
        <v>248</v>
      </c>
      <c r="B292" s="3" t="s">
        <v>613</v>
      </c>
      <c r="C292" s="3">
        <v>327.10000000000002</v>
      </c>
      <c r="D292" s="32">
        <v>0</v>
      </c>
      <c r="E292" s="32">
        <v>0</v>
      </c>
      <c r="F292" s="32">
        <v>0</v>
      </c>
      <c r="G292" s="32">
        <v>0</v>
      </c>
      <c r="H292" s="32">
        <v>0</v>
      </c>
      <c r="I292" s="32">
        <v>0</v>
      </c>
      <c r="J292" s="32">
        <v>0</v>
      </c>
      <c r="K292" s="32">
        <v>0</v>
      </c>
      <c r="L292" s="32">
        <v>0</v>
      </c>
      <c r="M292" s="32">
        <v>0</v>
      </c>
      <c r="N292" s="32">
        <v>0</v>
      </c>
      <c r="O292" s="32">
        <v>0</v>
      </c>
      <c r="P292" s="32">
        <v>0</v>
      </c>
      <c r="Q292" s="32">
        <v>0</v>
      </c>
      <c r="R292" s="32">
        <v>0</v>
      </c>
      <c r="S292" s="32">
        <v>0</v>
      </c>
      <c r="T292" s="32">
        <v>0</v>
      </c>
      <c r="U292" s="32">
        <v>0</v>
      </c>
      <c r="V292" s="32">
        <v>0</v>
      </c>
      <c r="W292" s="32">
        <v>0</v>
      </c>
      <c r="X292" s="32">
        <v>0</v>
      </c>
      <c r="Y292" s="32">
        <v>0</v>
      </c>
      <c r="Z292" s="32">
        <v>0</v>
      </c>
      <c r="AA292" s="32">
        <v>0</v>
      </c>
      <c r="AB292" s="32">
        <v>0</v>
      </c>
      <c r="AC292" s="32">
        <v>0</v>
      </c>
      <c r="AD292" s="32">
        <v>0</v>
      </c>
      <c r="AE292" s="32">
        <v>0</v>
      </c>
      <c r="AF292" s="32">
        <v>0</v>
      </c>
      <c r="AG292" s="32">
        <v>0</v>
      </c>
      <c r="AH292" s="32">
        <v>0</v>
      </c>
      <c r="AI292" s="32">
        <v>0</v>
      </c>
      <c r="AJ292" s="32">
        <v>0</v>
      </c>
      <c r="AK292" s="32">
        <v>0</v>
      </c>
      <c r="AL292" s="32">
        <v>0</v>
      </c>
      <c r="AM292" s="32">
        <v>0</v>
      </c>
      <c r="AN292" s="32">
        <v>0</v>
      </c>
      <c r="AO292" s="32">
        <v>0</v>
      </c>
      <c r="AP292" s="32">
        <v>0</v>
      </c>
      <c r="AQ292" s="32">
        <v>0</v>
      </c>
      <c r="AR292" s="32">
        <v>0</v>
      </c>
      <c r="AS292" s="32">
        <v>0</v>
      </c>
      <c r="AT292" s="32">
        <v>0</v>
      </c>
      <c r="AU292" s="32">
        <v>0</v>
      </c>
      <c r="AV292" s="32">
        <v>0</v>
      </c>
      <c r="AW292" s="32">
        <v>0</v>
      </c>
      <c r="AX292" s="32">
        <v>0</v>
      </c>
      <c r="AY292" s="32">
        <v>0</v>
      </c>
      <c r="AZ292" s="32">
        <v>0</v>
      </c>
      <c r="BA292" s="32">
        <v>0</v>
      </c>
      <c r="BB292" s="32">
        <v>0</v>
      </c>
      <c r="BC292" s="32">
        <v>0</v>
      </c>
      <c r="BD292" s="32">
        <v>0</v>
      </c>
      <c r="BE292" s="32">
        <v>0</v>
      </c>
      <c r="BF292" s="32">
        <v>0</v>
      </c>
      <c r="BG292" s="32">
        <v>0</v>
      </c>
      <c r="BH292" s="32">
        <v>0</v>
      </c>
      <c r="BI292" s="32">
        <v>0</v>
      </c>
      <c r="BJ292" s="32">
        <v>0</v>
      </c>
      <c r="BK292" s="32">
        <v>0</v>
      </c>
      <c r="BL292" s="32">
        <v>0</v>
      </c>
      <c r="BM292" s="32">
        <v>0</v>
      </c>
      <c r="BN292" s="32">
        <v>0</v>
      </c>
      <c r="BO292" s="32">
        <v>0</v>
      </c>
      <c r="BP292" s="32">
        <v>0</v>
      </c>
      <c r="BQ292" s="32">
        <v>0</v>
      </c>
      <c r="BR292" s="32">
        <v>0</v>
      </c>
      <c r="BS292" s="32">
        <v>0</v>
      </c>
      <c r="BT292" s="32">
        <v>0</v>
      </c>
      <c r="BU292" s="32">
        <v>0</v>
      </c>
      <c r="BV292" s="32">
        <v>0</v>
      </c>
      <c r="BW292" s="32">
        <v>0</v>
      </c>
      <c r="BX292" s="32">
        <v>0</v>
      </c>
      <c r="BY292" s="32">
        <v>0</v>
      </c>
      <c r="BZ292" s="32">
        <v>0</v>
      </c>
      <c r="CA292" s="32">
        <v>0</v>
      </c>
    </row>
    <row r="293" spans="1:79" ht="20.100000000000001" customHeight="1" x14ac:dyDescent="0.3">
      <c r="A293" s="5" t="s">
        <v>249</v>
      </c>
      <c r="B293" s="3" t="s">
        <v>614</v>
      </c>
      <c r="C293" s="3">
        <v>327.2</v>
      </c>
      <c r="D293" s="32">
        <v>0</v>
      </c>
      <c r="E293" s="32">
        <v>0</v>
      </c>
      <c r="F293" s="32">
        <v>0</v>
      </c>
      <c r="G293" s="32">
        <v>0</v>
      </c>
      <c r="H293" s="32">
        <v>0</v>
      </c>
      <c r="I293" s="32">
        <v>0</v>
      </c>
      <c r="J293" s="32">
        <v>0</v>
      </c>
      <c r="K293" s="32">
        <v>0</v>
      </c>
      <c r="L293" s="32">
        <v>0</v>
      </c>
      <c r="M293" s="32">
        <v>0</v>
      </c>
      <c r="N293" s="32">
        <v>0</v>
      </c>
      <c r="O293" s="32">
        <v>0</v>
      </c>
      <c r="P293" s="32">
        <v>0</v>
      </c>
      <c r="Q293" s="32">
        <v>0</v>
      </c>
      <c r="R293" s="32">
        <v>0</v>
      </c>
      <c r="S293" s="32">
        <v>0</v>
      </c>
      <c r="T293" s="32">
        <v>0</v>
      </c>
      <c r="U293" s="32">
        <v>0</v>
      </c>
      <c r="V293" s="32">
        <v>0</v>
      </c>
      <c r="W293" s="32">
        <v>0</v>
      </c>
      <c r="X293" s="32">
        <v>0</v>
      </c>
      <c r="Y293" s="32">
        <v>0</v>
      </c>
      <c r="Z293" s="32">
        <v>0</v>
      </c>
      <c r="AA293" s="32">
        <v>0</v>
      </c>
      <c r="AB293" s="32">
        <v>0</v>
      </c>
      <c r="AC293" s="32">
        <v>0</v>
      </c>
      <c r="AD293" s="32">
        <v>0</v>
      </c>
      <c r="AE293" s="32">
        <v>0</v>
      </c>
      <c r="AF293" s="32">
        <v>0</v>
      </c>
      <c r="AG293" s="32">
        <v>0</v>
      </c>
      <c r="AH293" s="32">
        <v>0</v>
      </c>
      <c r="AI293" s="32">
        <v>0</v>
      </c>
      <c r="AJ293" s="32">
        <v>0</v>
      </c>
      <c r="AK293" s="32">
        <v>0</v>
      </c>
      <c r="AL293" s="32">
        <v>0</v>
      </c>
      <c r="AM293" s="32">
        <v>0</v>
      </c>
      <c r="AN293" s="32">
        <v>0</v>
      </c>
      <c r="AO293" s="32">
        <v>0</v>
      </c>
      <c r="AP293" s="32">
        <v>0</v>
      </c>
      <c r="AQ293" s="32">
        <v>0</v>
      </c>
      <c r="AR293" s="32">
        <v>0</v>
      </c>
      <c r="AS293" s="32">
        <v>0</v>
      </c>
      <c r="AT293" s="32">
        <v>0</v>
      </c>
      <c r="AU293" s="32">
        <v>0</v>
      </c>
      <c r="AV293" s="32">
        <v>0</v>
      </c>
      <c r="AW293" s="32">
        <v>0</v>
      </c>
      <c r="AX293" s="32">
        <v>0</v>
      </c>
      <c r="AY293" s="32">
        <v>0</v>
      </c>
      <c r="AZ293" s="32">
        <v>0</v>
      </c>
      <c r="BA293" s="32">
        <v>0</v>
      </c>
      <c r="BB293" s="32">
        <v>0</v>
      </c>
      <c r="BC293" s="32">
        <v>0</v>
      </c>
      <c r="BD293" s="32">
        <v>0</v>
      </c>
      <c r="BE293" s="32">
        <v>0</v>
      </c>
      <c r="BF293" s="32">
        <v>0</v>
      </c>
      <c r="BG293" s="32">
        <v>0</v>
      </c>
      <c r="BH293" s="32">
        <v>0</v>
      </c>
      <c r="BI293" s="32">
        <v>0</v>
      </c>
      <c r="BJ293" s="32">
        <v>0</v>
      </c>
      <c r="BK293" s="32">
        <v>0</v>
      </c>
      <c r="BL293" s="32">
        <v>0</v>
      </c>
      <c r="BM293" s="32">
        <v>0</v>
      </c>
      <c r="BN293" s="32">
        <v>0</v>
      </c>
      <c r="BO293" s="32">
        <v>0</v>
      </c>
      <c r="BP293" s="32">
        <v>0</v>
      </c>
      <c r="BQ293" s="32">
        <v>0</v>
      </c>
      <c r="BR293" s="32">
        <v>0</v>
      </c>
      <c r="BS293" s="32">
        <v>0</v>
      </c>
      <c r="BT293" s="32">
        <v>0</v>
      </c>
      <c r="BU293" s="32">
        <v>0</v>
      </c>
      <c r="BV293" s="32">
        <v>0</v>
      </c>
      <c r="BW293" s="32">
        <v>0</v>
      </c>
      <c r="BX293" s="32">
        <v>0</v>
      </c>
      <c r="BY293" s="32">
        <v>0</v>
      </c>
      <c r="BZ293" s="32">
        <v>0</v>
      </c>
      <c r="CA293" s="32">
        <v>0</v>
      </c>
    </row>
    <row r="294" spans="1:79" ht="20.100000000000001" customHeight="1" x14ac:dyDescent="0.3">
      <c r="A294" s="5" t="s">
        <v>250</v>
      </c>
      <c r="B294" s="3" t="s">
        <v>697</v>
      </c>
      <c r="C294" s="3">
        <v>327.3</v>
      </c>
      <c r="D294" s="32">
        <v>0</v>
      </c>
      <c r="E294" s="32">
        <v>0</v>
      </c>
      <c r="F294" s="32">
        <v>0</v>
      </c>
      <c r="G294" s="32">
        <v>0</v>
      </c>
      <c r="H294" s="32">
        <v>0</v>
      </c>
      <c r="I294" s="32">
        <v>0</v>
      </c>
      <c r="J294" s="32">
        <v>0</v>
      </c>
      <c r="K294" s="32">
        <v>0</v>
      </c>
      <c r="L294" s="32">
        <v>0</v>
      </c>
      <c r="M294" s="32">
        <v>0</v>
      </c>
      <c r="N294" s="32">
        <v>0</v>
      </c>
      <c r="O294" s="32">
        <v>0</v>
      </c>
      <c r="P294" s="32">
        <v>0</v>
      </c>
      <c r="Q294" s="32">
        <v>0</v>
      </c>
      <c r="R294" s="32">
        <v>0</v>
      </c>
      <c r="S294" s="32">
        <v>0</v>
      </c>
      <c r="T294" s="32">
        <v>0</v>
      </c>
      <c r="U294" s="32">
        <v>0</v>
      </c>
      <c r="V294" s="32">
        <v>0</v>
      </c>
      <c r="W294" s="32">
        <v>0</v>
      </c>
      <c r="X294" s="32">
        <v>0</v>
      </c>
      <c r="Y294" s="32">
        <v>0</v>
      </c>
      <c r="Z294" s="32">
        <v>0</v>
      </c>
      <c r="AA294" s="32">
        <v>0</v>
      </c>
      <c r="AB294" s="32">
        <v>0</v>
      </c>
      <c r="AC294" s="32">
        <v>0</v>
      </c>
      <c r="AD294" s="32">
        <v>0</v>
      </c>
      <c r="AE294" s="32">
        <v>0</v>
      </c>
      <c r="AF294" s="32">
        <v>0</v>
      </c>
      <c r="AG294" s="32">
        <v>0</v>
      </c>
      <c r="AH294" s="32">
        <v>0</v>
      </c>
      <c r="AI294" s="32">
        <v>0</v>
      </c>
      <c r="AJ294" s="32">
        <v>0</v>
      </c>
      <c r="AK294" s="32">
        <v>0</v>
      </c>
      <c r="AL294" s="32">
        <v>0</v>
      </c>
      <c r="AM294" s="32">
        <v>0</v>
      </c>
      <c r="AN294" s="32">
        <v>0</v>
      </c>
      <c r="AO294" s="32">
        <v>0</v>
      </c>
      <c r="AP294" s="32">
        <v>0</v>
      </c>
      <c r="AQ294" s="32">
        <v>0</v>
      </c>
      <c r="AR294" s="32">
        <v>0</v>
      </c>
      <c r="AS294" s="32">
        <v>0</v>
      </c>
      <c r="AT294" s="32">
        <v>0</v>
      </c>
      <c r="AU294" s="32">
        <v>0</v>
      </c>
      <c r="AV294" s="32">
        <v>0</v>
      </c>
      <c r="AW294" s="32">
        <v>0</v>
      </c>
      <c r="AX294" s="32">
        <v>0</v>
      </c>
      <c r="AY294" s="32">
        <v>0</v>
      </c>
      <c r="AZ294" s="32">
        <v>0</v>
      </c>
      <c r="BA294" s="32">
        <v>0</v>
      </c>
      <c r="BB294" s="32">
        <v>0</v>
      </c>
      <c r="BC294" s="32">
        <v>0</v>
      </c>
      <c r="BD294" s="32">
        <v>0</v>
      </c>
      <c r="BE294" s="32">
        <v>0</v>
      </c>
      <c r="BF294" s="32">
        <v>0</v>
      </c>
      <c r="BG294" s="32">
        <v>0</v>
      </c>
      <c r="BH294" s="32">
        <v>0</v>
      </c>
      <c r="BI294" s="32">
        <v>0</v>
      </c>
      <c r="BJ294" s="32">
        <v>0</v>
      </c>
      <c r="BK294" s="32">
        <v>0</v>
      </c>
      <c r="BL294" s="32">
        <v>0</v>
      </c>
      <c r="BM294" s="32">
        <v>0</v>
      </c>
      <c r="BN294" s="32">
        <v>0</v>
      </c>
      <c r="BO294" s="32">
        <v>0</v>
      </c>
      <c r="BP294" s="32">
        <v>0</v>
      </c>
      <c r="BQ294" s="32">
        <v>0</v>
      </c>
      <c r="BR294" s="32">
        <v>0</v>
      </c>
      <c r="BS294" s="32">
        <v>0</v>
      </c>
      <c r="BT294" s="32">
        <v>0</v>
      </c>
      <c r="BU294" s="32">
        <v>0</v>
      </c>
      <c r="BV294" s="32">
        <v>0</v>
      </c>
      <c r="BW294" s="32">
        <v>0</v>
      </c>
      <c r="BX294" s="32">
        <v>0</v>
      </c>
      <c r="BY294" s="32">
        <v>0</v>
      </c>
      <c r="BZ294" s="32">
        <v>0</v>
      </c>
      <c r="CA294" s="32">
        <v>0</v>
      </c>
    </row>
    <row r="295" spans="1:79" ht="20.100000000000001" customHeight="1" x14ac:dyDescent="0.3">
      <c r="A295" s="5" t="s">
        <v>251</v>
      </c>
      <c r="B295" s="3" t="s">
        <v>615</v>
      </c>
      <c r="C295" s="3">
        <v>327.39999999999998</v>
      </c>
      <c r="D295" s="32">
        <v>0</v>
      </c>
      <c r="E295" s="32">
        <v>0</v>
      </c>
      <c r="F295" s="32">
        <v>0</v>
      </c>
      <c r="G295" s="32">
        <v>0</v>
      </c>
      <c r="H295" s="32">
        <v>0</v>
      </c>
      <c r="I295" s="32">
        <v>0</v>
      </c>
      <c r="J295" s="32">
        <v>0</v>
      </c>
      <c r="K295" s="32">
        <v>0</v>
      </c>
      <c r="L295" s="32">
        <v>0</v>
      </c>
      <c r="M295" s="32">
        <v>0</v>
      </c>
      <c r="N295" s="32">
        <v>0</v>
      </c>
      <c r="O295" s="32">
        <v>0</v>
      </c>
      <c r="P295" s="32">
        <v>0</v>
      </c>
      <c r="Q295" s="32">
        <v>0</v>
      </c>
      <c r="R295" s="32">
        <v>0</v>
      </c>
      <c r="S295" s="32">
        <v>0</v>
      </c>
      <c r="T295" s="32">
        <v>0</v>
      </c>
      <c r="U295" s="32">
        <v>0</v>
      </c>
      <c r="V295" s="32">
        <v>0</v>
      </c>
      <c r="W295" s="32">
        <v>0</v>
      </c>
      <c r="X295" s="32">
        <v>0</v>
      </c>
      <c r="Y295" s="32">
        <v>0</v>
      </c>
      <c r="Z295" s="32">
        <v>0</v>
      </c>
      <c r="AA295" s="32">
        <v>0</v>
      </c>
      <c r="AB295" s="32">
        <v>0</v>
      </c>
      <c r="AC295" s="32">
        <v>0</v>
      </c>
      <c r="AD295" s="32">
        <v>0</v>
      </c>
      <c r="AE295" s="32">
        <v>0</v>
      </c>
      <c r="AF295" s="32">
        <v>0</v>
      </c>
      <c r="AG295" s="32">
        <v>0</v>
      </c>
      <c r="AH295" s="32">
        <v>0</v>
      </c>
      <c r="AI295" s="32">
        <v>0</v>
      </c>
      <c r="AJ295" s="32">
        <v>0</v>
      </c>
      <c r="AK295" s="32">
        <v>0</v>
      </c>
      <c r="AL295" s="32">
        <v>0</v>
      </c>
      <c r="AM295" s="32">
        <v>0</v>
      </c>
      <c r="AN295" s="32">
        <v>0</v>
      </c>
      <c r="AO295" s="32">
        <v>0</v>
      </c>
      <c r="AP295" s="32">
        <v>0</v>
      </c>
      <c r="AQ295" s="32">
        <v>0</v>
      </c>
      <c r="AR295" s="32">
        <v>0</v>
      </c>
      <c r="AS295" s="32">
        <v>0</v>
      </c>
      <c r="AT295" s="32">
        <v>0</v>
      </c>
      <c r="AU295" s="32">
        <v>0</v>
      </c>
      <c r="AV295" s="32">
        <v>0</v>
      </c>
      <c r="AW295" s="32">
        <v>0</v>
      </c>
      <c r="AX295" s="32">
        <v>0</v>
      </c>
      <c r="AY295" s="32">
        <v>0</v>
      </c>
      <c r="AZ295" s="32">
        <v>0</v>
      </c>
      <c r="BA295" s="32">
        <v>0</v>
      </c>
      <c r="BB295" s="32">
        <v>0</v>
      </c>
      <c r="BC295" s="32">
        <v>0</v>
      </c>
      <c r="BD295" s="32">
        <v>0</v>
      </c>
      <c r="BE295" s="32">
        <v>0</v>
      </c>
      <c r="BF295" s="32">
        <v>0</v>
      </c>
      <c r="BG295" s="32">
        <v>0</v>
      </c>
      <c r="BH295" s="32">
        <v>0</v>
      </c>
      <c r="BI295" s="32">
        <v>0</v>
      </c>
      <c r="BJ295" s="32">
        <v>0</v>
      </c>
      <c r="BK295" s="32">
        <v>0</v>
      </c>
      <c r="BL295" s="32">
        <v>0</v>
      </c>
      <c r="BM295" s="32">
        <v>0</v>
      </c>
      <c r="BN295" s="32">
        <v>0</v>
      </c>
      <c r="BO295" s="32">
        <v>0</v>
      </c>
      <c r="BP295" s="32">
        <v>0</v>
      </c>
      <c r="BQ295" s="32">
        <v>0</v>
      </c>
      <c r="BR295" s="32">
        <v>0</v>
      </c>
      <c r="BS295" s="32">
        <v>0</v>
      </c>
      <c r="BT295" s="32">
        <v>0</v>
      </c>
      <c r="BU295" s="32">
        <v>0</v>
      </c>
      <c r="BV295" s="32">
        <v>0</v>
      </c>
      <c r="BW295" s="32">
        <v>0</v>
      </c>
      <c r="BX295" s="32">
        <v>0</v>
      </c>
      <c r="BY295" s="32">
        <v>0</v>
      </c>
      <c r="BZ295" s="32">
        <v>0</v>
      </c>
      <c r="CA295" s="32">
        <v>0</v>
      </c>
    </row>
    <row r="296" spans="1:79" ht="20.100000000000001" customHeight="1" x14ac:dyDescent="0.3">
      <c r="A296" s="5" t="s">
        <v>252</v>
      </c>
      <c r="B296" s="3" t="s">
        <v>515</v>
      </c>
      <c r="C296" s="3">
        <v>327.5</v>
      </c>
      <c r="D296" s="32">
        <v>0</v>
      </c>
      <c r="E296" s="32">
        <v>0</v>
      </c>
      <c r="F296" s="32">
        <v>0</v>
      </c>
      <c r="G296" s="32">
        <v>0</v>
      </c>
      <c r="H296" s="32">
        <v>0</v>
      </c>
      <c r="I296" s="32">
        <v>0</v>
      </c>
      <c r="J296" s="32">
        <v>0</v>
      </c>
      <c r="K296" s="32">
        <v>0</v>
      </c>
      <c r="L296" s="32">
        <v>0</v>
      </c>
      <c r="M296" s="32">
        <v>0</v>
      </c>
      <c r="N296" s="32">
        <v>0</v>
      </c>
      <c r="O296" s="32">
        <v>0</v>
      </c>
      <c r="P296" s="32">
        <v>0</v>
      </c>
      <c r="Q296" s="32">
        <v>0</v>
      </c>
      <c r="R296" s="32">
        <v>0</v>
      </c>
      <c r="S296" s="32">
        <v>0</v>
      </c>
      <c r="T296" s="32">
        <v>0</v>
      </c>
      <c r="U296" s="32">
        <v>0</v>
      </c>
      <c r="V296" s="32">
        <v>0</v>
      </c>
      <c r="W296" s="32">
        <v>0</v>
      </c>
      <c r="X296" s="32">
        <v>0</v>
      </c>
      <c r="Y296" s="32">
        <v>0</v>
      </c>
      <c r="Z296" s="32">
        <v>0</v>
      </c>
      <c r="AA296" s="32">
        <v>0</v>
      </c>
      <c r="AB296" s="32">
        <v>0</v>
      </c>
      <c r="AC296" s="32">
        <v>0</v>
      </c>
      <c r="AD296" s="32">
        <v>0</v>
      </c>
      <c r="AE296" s="32">
        <v>0</v>
      </c>
      <c r="AF296" s="32">
        <v>0</v>
      </c>
      <c r="AG296" s="32">
        <v>0</v>
      </c>
      <c r="AH296" s="32">
        <v>0</v>
      </c>
      <c r="AI296" s="32">
        <v>0</v>
      </c>
      <c r="AJ296" s="32">
        <v>0</v>
      </c>
      <c r="AK296" s="32">
        <v>0</v>
      </c>
      <c r="AL296" s="32">
        <v>0</v>
      </c>
      <c r="AM296" s="32">
        <v>0</v>
      </c>
      <c r="AN296" s="32">
        <v>0</v>
      </c>
      <c r="AO296" s="32">
        <v>0</v>
      </c>
      <c r="AP296" s="32">
        <v>0</v>
      </c>
      <c r="AQ296" s="32">
        <v>0</v>
      </c>
      <c r="AR296" s="32">
        <v>0</v>
      </c>
      <c r="AS296" s="32">
        <v>0</v>
      </c>
      <c r="AT296" s="32">
        <v>0</v>
      </c>
      <c r="AU296" s="32">
        <v>0</v>
      </c>
      <c r="AV296" s="32">
        <v>0</v>
      </c>
      <c r="AW296" s="32">
        <v>0</v>
      </c>
      <c r="AX296" s="32">
        <v>0</v>
      </c>
      <c r="AY296" s="32">
        <v>0</v>
      </c>
      <c r="AZ296" s="32">
        <v>0</v>
      </c>
      <c r="BA296" s="32">
        <v>0</v>
      </c>
      <c r="BB296" s="32">
        <v>0</v>
      </c>
      <c r="BC296" s="32">
        <v>0</v>
      </c>
      <c r="BD296" s="32">
        <v>0</v>
      </c>
      <c r="BE296" s="32">
        <v>0</v>
      </c>
      <c r="BF296" s="32">
        <v>0</v>
      </c>
      <c r="BG296" s="32">
        <v>0</v>
      </c>
      <c r="BH296" s="32">
        <v>0</v>
      </c>
      <c r="BI296" s="32">
        <v>0</v>
      </c>
      <c r="BJ296" s="32">
        <v>0</v>
      </c>
      <c r="BK296" s="32">
        <v>0</v>
      </c>
      <c r="BL296" s="32">
        <v>0</v>
      </c>
      <c r="BM296" s="32">
        <v>0</v>
      </c>
      <c r="BN296" s="32">
        <v>0</v>
      </c>
      <c r="BO296" s="32">
        <v>0</v>
      </c>
      <c r="BP296" s="32">
        <v>0</v>
      </c>
      <c r="BQ296" s="32">
        <v>0</v>
      </c>
      <c r="BR296" s="32">
        <v>0</v>
      </c>
      <c r="BS296" s="32">
        <v>0</v>
      </c>
      <c r="BT296" s="32">
        <v>0</v>
      </c>
      <c r="BU296" s="32">
        <v>0</v>
      </c>
      <c r="BV296" s="32">
        <v>0</v>
      </c>
      <c r="BW296" s="32">
        <v>0</v>
      </c>
      <c r="BX296" s="32">
        <v>0</v>
      </c>
      <c r="BY296" s="32">
        <v>0</v>
      </c>
      <c r="BZ296" s="32">
        <v>0</v>
      </c>
      <c r="CA296" s="32">
        <v>0</v>
      </c>
    </row>
    <row r="297" spans="1:79" ht="20.100000000000001" customHeight="1" x14ac:dyDescent="0.3">
      <c r="A297" s="5" t="s">
        <v>804</v>
      </c>
      <c r="B297" s="3" t="s">
        <v>805</v>
      </c>
      <c r="C297" s="3">
        <v>327.60000000000002</v>
      </c>
      <c r="D297" s="32">
        <v>0</v>
      </c>
      <c r="E297" s="32">
        <v>0</v>
      </c>
      <c r="F297" s="32">
        <v>0</v>
      </c>
      <c r="G297" s="32">
        <v>0</v>
      </c>
      <c r="H297" s="32">
        <v>0</v>
      </c>
      <c r="I297" s="32">
        <v>3</v>
      </c>
      <c r="J297" s="32">
        <v>0</v>
      </c>
      <c r="K297" s="32">
        <v>0</v>
      </c>
      <c r="L297" s="32">
        <v>3</v>
      </c>
      <c r="M297" s="32">
        <v>0</v>
      </c>
      <c r="N297" s="32">
        <v>0</v>
      </c>
      <c r="O297" s="32">
        <v>3</v>
      </c>
      <c r="P297" s="32">
        <v>0</v>
      </c>
      <c r="Q297" s="32">
        <v>0</v>
      </c>
      <c r="R297" s="32">
        <v>0</v>
      </c>
      <c r="S297" s="32">
        <v>0</v>
      </c>
      <c r="T297" s="32">
        <v>0</v>
      </c>
      <c r="U297" s="32">
        <v>0</v>
      </c>
      <c r="V297" s="32">
        <v>0</v>
      </c>
      <c r="W297" s="32">
        <v>3</v>
      </c>
      <c r="X297" s="32">
        <v>0</v>
      </c>
      <c r="Y297" s="32">
        <v>0</v>
      </c>
      <c r="Z297" s="32">
        <v>0</v>
      </c>
      <c r="AA297" s="32">
        <v>0</v>
      </c>
      <c r="AB297" s="32">
        <v>0</v>
      </c>
      <c r="AC297" s="32">
        <v>0</v>
      </c>
      <c r="AD297" s="32">
        <v>3</v>
      </c>
      <c r="AE297" s="32">
        <v>0</v>
      </c>
      <c r="AF297" s="32">
        <v>0</v>
      </c>
      <c r="AG297" s="32">
        <v>0</v>
      </c>
      <c r="AH297" s="32">
        <v>0</v>
      </c>
      <c r="AI297" s="32">
        <v>0</v>
      </c>
      <c r="AJ297" s="32">
        <v>0</v>
      </c>
      <c r="AK297" s="32">
        <v>3</v>
      </c>
      <c r="AL297" s="32">
        <v>0</v>
      </c>
      <c r="AM297" s="32">
        <v>0</v>
      </c>
      <c r="AN297" s="32">
        <v>0</v>
      </c>
      <c r="AO297" s="32">
        <v>2</v>
      </c>
      <c r="AP297" s="32">
        <v>1</v>
      </c>
      <c r="AQ297" s="32">
        <v>0</v>
      </c>
      <c r="AR297" s="32">
        <v>0</v>
      </c>
      <c r="AS297" s="32">
        <v>0</v>
      </c>
      <c r="AT297" s="32">
        <v>0</v>
      </c>
      <c r="AU297" s="32">
        <v>0</v>
      </c>
      <c r="AV297" s="32">
        <v>0</v>
      </c>
      <c r="AW297" s="32">
        <v>3</v>
      </c>
      <c r="AX297" s="32">
        <v>0</v>
      </c>
      <c r="AY297" s="32">
        <v>3</v>
      </c>
      <c r="AZ297" s="32">
        <v>0</v>
      </c>
      <c r="BA297" s="32">
        <v>0</v>
      </c>
      <c r="BB297" s="32">
        <v>1</v>
      </c>
      <c r="BC297" s="32">
        <v>0</v>
      </c>
      <c r="BD297" s="32">
        <v>0</v>
      </c>
      <c r="BE297" s="32">
        <v>0</v>
      </c>
      <c r="BF297" s="32">
        <v>0</v>
      </c>
      <c r="BG297" s="32">
        <v>0</v>
      </c>
      <c r="BH297" s="32">
        <v>0</v>
      </c>
      <c r="BI297" s="32">
        <v>0</v>
      </c>
      <c r="BJ297" s="32">
        <v>0</v>
      </c>
      <c r="BK297" s="32">
        <v>0</v>
      </c>
      <c r="BL297" s="32">
        <v>0</v>
      </c>
      <c r="BM297" s="32">
        <v>0</v>
      </c>
      <c r="BN297" s="32">
        <v>0</v>
      </c>
      <c r="BO297" s="32">
        <v>0</v>
      </c>
      <c r="BP297" s="32">
        <v>0</v>
      </c>
      <c r="BQ297" s="32">
        <v>0</v>
      </c>
      <c r="BR297" s="32">
        <v>0</v>
      </c>
      <c r="BS297" s="32">
        <v>0</v>
      </c>
      <c r="BT297" s="32">
        <v>0</v>
      </c>
      <c r="BU297" s="32">
        <v>3</v>
      </c>
      <c r="BV297" s="32">
        <v>0</v>
      </c>
      <c r="BW297" s="32">
        <v>0</v>
      </c>
      <c r="BX297" s="32">
        <v>0</v>
      </c>
      <c r="BY297" s="32">
        <v>3</v>
      </c>
      <c r="BZ297" s="32">
        <v>0</v>
      </c>
      <c r="CA297" s="32">
        <v>0</v>
      </c>
    </row>
    <row r="298" spans="1:79" ht="20.100000000000001" customHeight="1" x14ac:dyDescent="0.3">
      <c r="A298" s="5" t="s">
        <v>253</v>
      </c>
      <c r="B298" s="3" t="s">
        <v>516</v>
      </c>
      <c r="C298" s="3">
        <v>328</v>
      </c>
      <c r="D298" s="32">
        <v>0</v>
      </c>
      <c r="E298" s="32">
        <v>0</v>
      </c>
      <c r="F298" s="32">
        <v>0</v>
      </c>
      <c r="G298" s="32">
        <v>0</v>
      </c>
      <c r="H298" s="32">
        <v>0</v>
      </c>
      <c r="I298" s="32">
        <v>0</v>
      </c>
      <c r="J298" s="32">
        <v>0</v>
      </c>
      <c r="K298" s="32">
        <v>0</v>
      </c>
      <c r="L298" s="32">
        <v>0</v>
      </c>
      <c r="M298" s="32">
        <v>0</v>
      </c>
      <c r="N298" s="32">
        <v>0</v>
      </c>
      <c r="O298" s="32">
        <v>0</v>
      </c>
      <c r="P298" s="32">
        <v>0</v>
      </c>
      <c r="Q298" s="32">
        <v>0</v>
      </c>
      <c r="R298" s="32">
        <v>0</v>
      </c>
      <c r="S298" s="32">
        <v>0</v>
      </c>
      <c r="T298" s="32">
        <v>0</v>
      </c>
      <c r="U298" s="32">
        <v>0</v>
      </c>
      <c r="V298" s="32">
        <v>0</v>
      </c>
      <c r="W298" s="32">
        <v>0</v>
      </c>
      <c r="X298" s="32">
        <v>0</v>
      </c>
      <c r="Y298" s="32">
        <v>0</v>
      </c>
      <c r="Z298" s="32">
        <v>0</v>
      </c>
      <c r="AA298" s="32">
        <v>0</v>
      </c>
      <c r="AB298" s="32">
        <v>0</v>
      </c>
      <c r="AC298" s="32">
        <v>0</v>
      </c>
      <c r="AD298" s="32">
        <v>0</v>
      </c>
      <c r="AE298" s="32">
        <v>0</v>
      </c>
      <c r="AF298" s="32">
        <v>0</v>
      </c>
      <c r="AG298" s="32">
        <v>0</v>
      </c>
      <c r="AH298" s="32">
        <v>0</v>
      </c>
      <c r="AI298" s="32">
        <v>0</v>
      </c>
      <c r="AJ298" s="32">
        <v>0</v>
      </c>
      <c r="AK298" s="32">
        <v>0</v>
      </c>
      <c r="AL298" s="32">
        <v>0</v>
      </c>
      <c r="AM298" s="32">
        <v>0</v>
      </c>
      <c r="AN298" s="32">
        <v>0</v>
      </c>
      <c r="AO298" s="32">
        <v>0</v>
      </c>
      <c r="AP298" s="32">
        <v>0</v>
      </c>
      <c r="AQ298" s="32">
        <v>0</v>
      </c>
      <c r="AR298" s="32">
        <v>0</v>
      </c>
      <c r="AS298" s="32">
        <v>0</v>
      </c>
      <c r="AT298" s="32">
        <v>0</v>
      </c>
      <c r="AU298" s="32">
        <v>0</v>
      </c>
      <c r="AV298" s="32">
        <v>0</v>
      </c>
      <c r="AW298" s="32">
        <v>0</v>
      </c>
      <c r="AX298" s="32">
        <v>0</v>
      </c>
      <c r="AY298" s="32">
        <v>0</v>
      </c>
      <c r="AZ298" s="32">
        <v>0</v>
      </c>
      <c r="BA298" s="32">
        <v>0</v>
      </c>
      <c r="BB298" s="32">
        <v>0</v>
      </c>
      <c r="BC298" s="32">
        <v>0</v>
      </c>
      <c r="BD298" s="32">
        <v>0</v>
      </c>
      <c r="BE298" s="32">
        <v>0</v>
      </c>
      <c r="BF298" s="32">
        <v>0</v>
      </c>
      <c r="BG298" s="32">
        <v>0</v>
      </c>
      <c r="BH298" s="32">
        <v>0</v>
      </c>
      <c r="BI298" s="32">
        <v>0</v>
      </c>
      <c r="BJ298" s="32">
        <v>0</v>
      </c>
      <c r="BK298" s="32">
        <v>0</v>
      </c>
      <c r="BL298" s="32">
        <v>0</v>
      </c>
      <c r="BM298" s="32">
        <v>0</v>
      </c>
      <c r="BN298" s="32">
        <v>0</v>
      </c>
      <c r="BO298" s="32">
        <v>0</v>
      </c>
      <c r="BP298" s="32">
        <v>0</v>
      </c>
      <c r="BQ298" s="32">
        <v>0</v>
      </c>
      <c r="BR298" s="32">
        <v>0</v>
      </c>
      <c r="BS298" s="32">
        <v>0</v>
      </c>
      <c r="BT298" s="32">
        <v>0</v>
      </c>
      <c r="BU298" s="32">
        <v>0</v>
      </c>
      <c r="BV298" s="32">
        <v>0</v>
      </c>
      <c r="BW298" s="32">
        <v>0</v>
      </c>
      <c r="BX298" s="32">
        <v>0</v>
      </c>
      <c r="BY298" s="32">
        <v>0</v>
      </c>
      <c r="BZ298" s="32">
        <v>0</v>
      </c>
      <c r="CA298" s="32">
        <v>0</v>
      </c>
    </row>
    <row r="299" spans="1:79" ht="20.100000000000001" customHeight="1" x14ac:dyDescent="0.3">
      <c r="A299" s="5" t="s">
        <v>254</v>
      </c>
      <c r="B299" s="3" t="s">
        <v>698</v>
      </c>
      <c r="C299" s="3">
        <v>329</v>
      </c>
      <c r="D299" s="32">
        <v>0</v>
      </c>
      <c r="E299" s="32">
        <v>0</v>
      </c>
      <c r="F299" s="32">
        <v>0</v>
      </c>
      <c r="G299" s="32">
        <v>1</v>
      </c>
      <c r="H299" s="32">
        <v>0</v>
      </c>
      <c r="I299" s="32">
        <v>4</v>
      </c>
      <c r="J299" s="32">
        <v>1</v>
      </c>
      <c r="K299" s="32">
        <v>0</v>
      </c>
      <c r="L299" s="32">
        <v>5</v>
      </c>
      <c r="M299" s="32">
        <v>0</v>
      </c>
      <c r="N299" s="32">
        <v>0</v>
      </c>
      <c r="O299" s="32">
        <v>3</v>
      </c>
      <c r="P299" s="32">
        <v>0</v>
      </c>
      <c r="Q299" s="32">
        <v>0</v>
      </c>
      <c r="R299" s="32">
        <v>0</v>
      </c>
      <c r="S299" s="32">
        <v>0</v>
      </c>
      <c r="T299" s="32">
        <v>0</v>
      </c>
      <c r="U299" s="32">
        <v>0</v>
      </c>
      <c r="V299" s="32">
        <v>0</v>
      </c>
      <c r="W299" s="32">
        <v>3</v>
      </c>
      <c r="X299" s="32">
        <v>0</v>
      </c>
      <c r="Y299" s="32">
        <v>2</v>
      </c>
      <c r="Z299" s="32">
        <v>0</v>
      </c>
      <c r="AA299" s="32">
        <v>0</v>
      </c>
      <c r="AB299" s="32">
        <v>0</v>
      </c>
      <c r="AC299" s="32">
        <v>0</v>
      </c>
      <c r="AD299" s="32">
        <v>1</v>
      </c>
      <c r="AE299" s="32">
        <v>0</v>
      </c>
      <c r="AF299" s="32">
        <v>0</v>
      </c>
      <c r="AG299" s="32">
        <v>0</v>
      </c>
      <c r="AH299" s="32">
        <v>0</v>
      </c>
      <c r="AI299" s="32">
        <v>0</v>
      </c>
      <c r="AJ299" s="32">
        <v>0</v>
      </c>
      <c r="AK299" s="32">
        <v>0</v>
      </c>
      <c r="AL299" s="32">
        <v>0</v>
      </c>
      <c r="AM299" s="32">
        <v>0</v>
      </c>
      <c r="AN299" s="32">
        <v>0</v>
      </c>
      <c r="AO299" s="32">
        <v>1</v>
      </c>
      <c r="AP299" s="32">
        <v>4</v>
      </c>
      <c r="AQ299" s="32">
        <v>0</v>
      </c>
      <c r="AR299" s="32">
        <v>0</v>
      </c>
      <c r="AS299" s="32">
        <v>0</v>
      </c>
      <c r="AT299" s="32">
        <v>0</v>
      </c>
      <c r="AU299" s="32">
        <v>0</v>
      </c>
      <c r="AV299" s="32">
        <v>0</v>
      </c>
      <c r="AW299" s="32">
        <v>3</v>
      </c>
      <c r="AX299" s="32">
        <v>2</v>
      </c>
      <c r="AY299" s="32">
        <v>4</v>
      </c>
      <c r="AZ299" s="32">
        <v>0</v>
      </c>
      <c r="BA299" s="32">
        <v>1</v>
      </c>
      <c r="BB299" s="32">
        <v>0</v>
      </c>
      <c r="BC299" s="32">
        <v>0</v>
      </c>
      <c r="BD299" s="32">
        <v>0</v>
      </c>
      <c r="BE299" s="32">
        <v>0</v>
      </c>
      <c r="BF299" s="32">
        <v>0</v>
      </c>
      <c r="BG299" s="32">
        <v>0</v>
      </c>
      <c r="BH299" s="32">
        <v>0</v>
      </c>
      <c r="BI299" s="32">
        <v>0</v>
      </c>
      <c r="BJ299" s="32">
        <v>0</v>
      </c>
      <c r="BK299" s="32">
        <v>0</v>
      </c>
      <c r="BL299" s="32">
        <v>0</v>
      </c>
      <c r="BM299" s="32">
        <v>0</v>
      </c>
      <c r="BN299" s="32">
        <v>0</v>
      </c>
      <c r="BO299" s="32">
        <v>0</v>
      </c>
      <c r="BP299" s="32">
        <v>0</v>
      </c>
      <c r="BQ299" s="32">
        <v>0</v>
      </c>
      <c r="BR299" s="32">
        <v>0</v>
      </c>
      <c r="BS299" s="32">
        <v>0</v>
      </c>
      <c r="BT299" s="32">
        <v>0</v>
      </c>
      <c r="BU299" s="32">
        <v>6</v>
      </c>
      <c r="BV299" s="32">
        <v>0</v>
      </c>
      <c r="BW299" s="32">
        <v>0</v>
      </c>
      <c r="BX299" s="32">
        <v>0</v>
      </c>
      <c r="BY299" s="32">
        <v>5</v>
      </c>
      <c r="BZ299" s="32">
        <v>0</v>
      </c>
      <c r="CA299" s="32">
        <v>0</v>
      </c>
    </row>
    <row r="300" spans="1:79" ht="20.100000000000001" customHeight="1" x14ac:dyDescent="0.3">
      <c r="A300" s="5" t="s">
        <v>806</v>
      </c>
      <c r="B300" s="3" t="s">
        <v>807</v>
      </c>
      <c r="C300" s="3">
        <v>329.1</v>
      </c>
      <c r="D300" s="32">
        <v>0</v>
      </c>
      <c r="E300" s="32">
        <v>0</v>
      </c>
      <c r="F300" s="32">
        <v>0</v>
      </c>
      <c r="G300" s="32">
        <v>0</v>
      </c>
      <c r="H300" s="32">
        <v>0</v>
      </c>
      <c r="I300" s="32">
        <v>0</v>
      </c>
      <c r="J300" s="32">
        <v>0</v>
      </c>
      <c r="K300" s="32">
        <v>0</v>
      </c>
      <c r="L300" s="32">
        <v>0</v>
      </c>
      <c r="M300" s="32">
        <v>0</v>
      </c>
      <c r="N300" s="32">
        <v>0</v>
      </c>
      <c r="O300" s="32">
        <v>0</v>
      </c>
      <c r="P300" s="32">
        <v>0</v>
      </c>
      <c r="Q300" s="32">
        <v>0</v>
      </c>
      <c r="R300" s="32">
        <v>0</v>
      </c>
      <c r="S300" s="32">
        <v>0</v>
      </c>
      <c r="T300" s="32">
        <v>0</v>
      </c>
      <c r="U300" s="32">
        <v>0</v>
      </c>
      <c r="V300" s="32">
        <v>0</v>
      </c>
      <c r="W300" s="32">
        <v>0</v>
      </c>
      <c r="X300" s="32">
        <v>0</v>
      </c>
      <c r="Y300" s="32">
        <v>0</v>
      </c>
      <c r="Z300" s="32">
        <v>0</v>
      </c>
      <c r="AA300" s="32">
        <v>0</v>
      </c>
      <c r="AB300" s="32">
        <v>0</v>
      </c>
      <c r="AC300" s="32">
        <v>0</v>
      </c>
      <c r="AD300" s="32">
        <v>0</v>
      </c>
      <c r="AE300" s="32">
        <v>0</v>
      </c>
      <c r="AF300" s="32">
        <v>0</v>
      </c>
      <c r="AG300" s="32">
        <v>0</v>
      </c>
      <c r="AH300" s="32">
        <v>0</v>
      </c>
      <c r="AI300" s="32">
        <v>0</v>
      </c>
      <c r="AJ300" s="32">
        <v>0</v>
      </c>
      <c r="AK300" s="32">
        <v>0</v>
      </c>
      <c r="AL300" s="32">
        <v>0</v>
      </c>
      <c r="AM300" s="32">
        <v>0</v>
      </c>
      <c r="AN300" s="32">
        <v>0</v>
      </c>
      <c r="AO300" s="32">
        <v>0</v>
      </c>
      <c r="AP300" s="32">
        <v>0</v>
      </c>
      <c r="AQ300" s="32">
        <v>0</v>
      </c>
      <c r="AR300" s="32">
        <v>0</v>
      </c>
      <c r="AS300" s="32">
        <v>0</v>
      </c>
      <c r="AT300" s="32">
        <v>0</v>
      </c>
      <c r="AU300" s="32">
        <v>0</v>
      </c>
      <c r="AV300" s="32">
        <v>0</v>
      </c>
      <c r="AW300" s="32">
        <v>0</v>
      </c>
      <c r="AX300" s="32">
        <v>0</v>
      </c>
      <c r="AY300" s="32">
        <v>0</v>
      </c>
      <c r="AZ300" s="32">
        <v>0</v>
      </c>
      <c r="BA300" s="32">
        <v>0</v>
      </c>
      <c r="BB300" s="32">
        <v>0</v>
      </c>
      <c r="BC300" s="32">
        <v>0</v>
      </c>
      <c r="BD300" s="32">
        <v>0</v>
      </c>
      <c r="BE300" s="32">
        <v>0</v>
      </c>
      <c r="BF300" s="32">
        <v>0</v>
      </c>
      <c r="BG300" s="32">
        <v>0</v>
      </c>
      <c r="BH300" s="32">
        <v>0</v>
      </c>
      <c r="BI300" s="32">
        <v>0</v>
      </c>
      <c r="BJ300" s="32">
        <v>0</v>
      </c>
      <c r="BK300" s="32">
        <v>0</v>
      </c>
      <c r="BL300" s="32">
        <v>0</v>
      </c>
      <c r="BM300" s="32">
        <v>0</v>
      </c>
      <c r="BN300" s="32">
        <v>0</v>
      </c>
      <c r="BO300" s="32">
        <v>0</v>
      </c>
      <c r="BP300" s="32">
        <v>0</v>
      </c>
      <c r="BQ300" s="32">
        <v>0</v>
      </c>
      <c r="BR300" s="32">
        <v>0</v>
      </c>
      <c r="BS300" s="32">
        <v>0</v>
      </c>
      <c r="BT300" s="32">
        <v>0</v>
      </c>
      <c r="BU300" s="32">
        <v>0</v>
      </c>
      <c r="BV300" s="32">
        <v>0</v>
      </c>
      <c r="BW300" s="32">
        <v>0</v>
      </c>
      <c r="BX300" s="32">
        <v>0</v>
      </c>
      <c r="BY300" s="32">
        <v>0</v>
      </c>
      <c r="BZ300" s="32">
        <v>0</v>
      </c>
      <c r="CA300" s="32">
        <v>0</v>
      </c>
    </row>
    <row r="301" spans="1:79" ht="20.100000000000001" customHeight="1" x14ac:dyDescent="0.3">
      <c r="A301" s="5" t="s">
        <v>255</v>
      </c>
      <c r="B301" s="3" t="s">
        <v>364</v>
      </c>
      <c r="C301" s="3">
        <v>330</v>
      </c>
      <c r="D301" s="32">
        <v>0</v>
      </c>
      <c r="E301" s="32">
        <v>0</v>
      </c>
      <c r="F301" s="32">
        <v>0</v>
      </c>
      <c r="G301" s="32">
        <v>0</v>
      </c>
      <c r="H301" s="32">
        <v>0</v>
      </c>
      <c r="I301" s="32">
        <v>0</v>
      </c>
      <c r="J301" s="32">
        <v>0</v>
      </c>
      <c r="K301" s="32">
        <v>0</v>
      </c>
      <c r="L301" s="32">
        <v>0</v>
      </c>
      <c r="M301" s="32">
        <v>0</v>
      </c>
      <c r="N301" s="32">
        <v>0</v>
      </c>
      <c r="O301" s="32">
        <v>0</v>
      </c>
      <c r="P301" s="32">
        <v>0</v>
      </c>
      <c r="Q301" s="32">
        <v>0</v>
      </c>
      <c r="R301" s="32">
        <v>0</v>
      </c>
      <c r="S301" s="32">
        <v>0</v>
      </c>
      <c r="T301" s="32">
        <v>0</v>
      </c>
      <c r="U301" s="32">
        <v>0</v>
      </c>
      <c r="V301" s="32">
        <v>0</v>
      </c>
      <c r="W301" s="32">
        <v>0</v>
      </c>
      <c r="X301" s="32">
        <v>0</v>
      </c>
      <c r="Y301" s="32">
        <v>0</v>
      </c>
      <c r="Z301" s="32">
        <v>0</v>
      </c>
      <c r="AA301" s="32">
        <v>0</v>
      </c>
      <c r="AB301" s="32">
        <v>0</v>
      </c>
      <c r="AC301" s="32">
        <v>0</v>
      </c>
      <c r="AD301" s="32">
        <v>0</v>
      </c>
      <c r="AE301" s="32">
        <v>0</v>
      </c>
      <c r="AF301" s="32">
        <v>0</v>
      </c>
      <c r="AG301" s="32">
        <v>0</v>
      </c>
      <c r="AH301" s="32">
        <v>0</v>
      </c>
      <c r="AI301" s="32">
        <v>0</v>
      </c>
      <c r="AJ301" s="32">
        <v>0</v>
      </c>
      <c r="AK301" s="32">
        <v>0</v>
      </c>
      <c r="AL301" s="32">
        <v>0</v>
      </c>
      <c r="AM301" s="32">
        <v>0</v>
      </c>
      <c r="AN301" s="32">
        <v>0</v>
      </c>
      <c r="AO301" s="32">
        <v>0</v>
      </c>
      <c r="AP301" s="32">
        <v>0</v>
      </c>
      <c r="AQ301" s="32">
        <v>0</v>
      </c>
      <c r="AR301" s="32">
        <v>0</v>
      </c>
      <c r="AS301" s="32">
        <v>0</v>
      </c>
      <c r="AT301" s="32">
        <v>0</v>
      </c>
      <c r="AU301" s="32">
        <v>0</v>
      </c>
      <c r="AV301" s="32">
        <v>0</v>
      </c>
      <c r="AW301" s="32">
        <v>0</v>
      </c>
      <c r="AX301" s="32">
        <v>0</v>
      </c>
      <c r="AY301" s="32">
        <v>0</v>
      </c>
      <c r="AZ301" s="32">
        <v>0</v>
      </c>
      <c r="BA301" s="32">
        <v>0</v>
      </c>
      <c r="BB301" s="32">
        <v>0</v>
      </c>
      <c r="BC301" s="32">
        <v>0</v>
      </c>
      <c r="BD301" s="32">
        <v>0</v>
      </c>
      <c r="BE301" s="32">
        <v>0</v>
      </c>
      <c r="BF301" s="32">
        <v>0</v>
      </c>
      <c r="BG301" s="32">
        <v>0</v>
      </c>
      <c r="BH301" s="32">
        <v>0</v>
      </c>
      <c r="BI301" s="32">
        <v>0</v>
      </c>
      <c r="BJ301" s="32">
        <v>0</v>
      </c>
      <c r="BK301" s="32">
        <v>0</v>
      </c>
      <c r="BL301" s="32">
        <v>0</v>
      </c>
      <c r="BM301" s="32">
        <v>0</v>
      </c>
      <c r="BN301" s="32">
        <v>0</v>
      </c>
      <c r="BO301" s="32">
        <v>0</v>
      </c>
      <c r="BP301" s="32">
        <v>0</v>
      </c>
      <c r="BQ301" s="32">
        <v>0</v>
      </c>
      <c r="BR301" s="32">
        <v>0</v>
      </c>
      <c r="BS301" s="32">
        <v>0</v>
      </c>
      <c r="BT301" s="32">
        <v>0</v>
      </c>
      <c r="BU301" s="32">
        <v>0</v>
      </c>
      <c r="BV301" s="32">
        <v>0</v>
      </c>
      <c r="BW301" s="32">
        <v>0</v>
      </c>
      <c r="BX301" s="32">
        <v>0</v>
      </c>
      <c r="BY301" s="32">
        <v>0</v>
      </c>
      <c r="BZ301" s="32">
        <v>0</v>
      </c>
      <c r="CA301" s="32">
        <v>0</v>
      </c>
    </row>
    <row r="302" spans="1:79" ht="20.100000000000001" customHeight="1" x14ac:dyDescent="0.3">
      <c r="A302" s="5" t="s">
        <v>256</v>
      </c>
      <c r="B302" s="3" t="s">
        <v>351</v>
      </c>
      <c r="C302" s="3">
        <v>331</v>
      </c>
      <c r="D302" s="32">
        <v>0</v>
      </c>
      <c r="E302" s="32">
        <v>0</v>
      </c>
      <c r="F302" s="32">
        <v>0</v>
      </c>
      <c r="G302" s="32">
        <v>0</v>
      </c>
      <c r="H302" s="32">
        <v>0</v>
      </c>
      <c r="I302" s="32">
        <v>0</v>
      </c>
      <c r="J302" s="32">
        <v>0</v>
      </c>
      <c r="K302" s="32">
        <v>0</v>
      </c>
      <c r="L302" s="32">
        <v>0</v>
      </c>
      <c r="M302" s="32">
        <v>0</v>
      </c>
      <c r="N302" s="32">
        <v>0</v>
      </c>
      <c r="O302" s="32">
        <v>0</v>
      </c>
      <c r="P302" s="32">
        <v>0</v>
      </c>
      <c r="Q302" s="32">
        <v>0</v>
      </c>
      <c r="R302" s="32">
        <v>0</v>
      </c>
      <c r="S302" s="32">
        <v>0</v>
      </c>
      <c r="T302" s="32">
        <v>0</v>
      </c>
      <c r="U302" s="32">
        <v>0</v>
      </c>
      <c r="V302" s="32">
        <v>0</v>
      </c>
      <c r="W302" s="32">
        <v>0</v>
      </c>
      <c r="X302" s="32">
        <v>0</v>
      </c>
      <c r="Y302" s="32">
        <v>0</v>
      </c>
      <c r="Z302" s="32">
        <v>0</v>
      </c>
      <c r="AA302" s="32">
        <v>0</v>
      </c>
      <c r="AB302" s="32">
        <v>0</v>
      </c>
      <c r="AC302" s="32">
        <v>0</v>
      </c>
      <c r="AD302" s="32">
        <v>0</v>
      </c>
      <c r="AE302" s="32">
        <v>0</v>
      </c>
      <c r="AF302" s="32">
        <v>0</v>
      </c>
      <c r="AG302" s="32">
        <v>0</v>
      </c>
      <c r="AH302" s="32">
        <v>0</v>
      </c>
      <c r="AI302" s="32">
        <v>0</v>
      </c>
      <c r="AJ302" s="32">
        <v>0</v>
      </c>
      <c r="AK302" s="32">
        <v>0</v>
      </c>
      <c r="AL302" s="32">
        <v>0</v>
      </c>
      <c r="AM302" s="32">
        <v>0</v>
      </c>
      <c r="AN302" s="32">
        <v>0</v>
      </c>
      <c r="AO302" s="32">
        <v>0</v>
      </c>
      <c r="AP302" s="32">
        <v>0</v>
      </c>
      <c r="AQ302" s="32">
        <v>0</v>
      </c>
      <c r="AR302" s="32">
        <v>0</v>
      </c>
      <c r="AS302" s="32">
        <v>0</v>
      </c>
      <c r="AT302" s="32">
        <v>0</v>
      </c>
      <c r="AU302" s="32">
        <v>0</v>
      </c>
      <c r="AV302" s="32">
        <v>0</v>
      </c>
      <c r="AW302" s="32">
        <v>0</v>
      </c>
      <c r="AX302" s="32">
        <v>0</v>
      </c>
      <c r="AY302" s="32">
        <v>0</v>
      </c>
      <c r="AZ302" s="32">
        <v>0</v>
      </c>
      <c r="BA302" s="32">
        <v>0</v>
      </c>
      <c r="BB302" s="32">
        <v>0</v>
      </c>
      <c r="BC302" s="32">
        <v>0</v>
      </c>
      <c r="BD302" s="32">
        <v>0</v>
      </c>
      <c r="BE302" s="32">
        <v>0</v>
      </c>
      <c r="BF302" s="32">
        <v>0</v>
      </c>
      <c r="BG302" s="32">
        <v>0</v>
      </c>
      <c r="BH302" s="32">
        <v>0</v>
      </c>
      <c r="BI302" s="32">
        <v>0</v>
      </c>
      <c r="BJ302" s="32">
        <v>0</v>
      </c>
      <c r="BK302" s="32">
        <v>0</v>
      </c>
      <c r="BL302" s="32">
        <v>0</v>
      </c>
      <c r="BM302" s="32">
        <v>0</v>
      </c>
      <c r="BN302" s="32">
        <v>0</v>
      </c>
      <c r="BO302" s="32">
        <v>0</v>
      </c>
      <c r="BP302" s="32">
        <v>0</v>
      </c>
      <c r="BQ302" s="32">
        <v>0</v>
      </c>
      <c r="BR302" s="32">
        <v>0</v>
      </c>
      <c r="BS302" s="32">
        <v>0</v>
      </c>
      <c r="BT302" s="32">
        <v>0</v>
      </c>
      <c r="BU302" s="32">
        <v>0</v>
      </c>
      <c r="BV302" s="32">
        <v>0</v>
      </c>
      <c r="BW302" s="32">
        <v>0</v>
      </c>
      <c r="BX302" s="32">
        <v>0</v>
      </c>
      <c r="BY302" s="32">
        <v>0</v>
      </c>
      <c r="BZ302" s="32">
        <v>0</v>
      </c>
      <c r="CA302" s="32">
        <v>0</v>
      </c>
    </row>
    <row r="303" spans="1:79" ht="20.100000000000001" customHeight="1" x14ac:dyDescent="0.3">
      <c r="A303" s="5" t="s">
        <v>257</v>
      </c>
      <c r="B303" s="3" t="s">
        <v>422</v>
      </c>
      <c r="C303" s="3"/>
      <c r="D303" s="32">
        <v>0</v>
      </c>
      <c r="E303" s="32">
        <v>0</v>
      </c>
      <c r="F303" s="32">
        <v>0</v>
      </c>
      <c r="G303" s="32">
        <v>0</v>
      </c>
      <c r="H303" s="32">
        <v>0</v>
      </c>
      <c r="I303" s="32">
        <v>0</v>
      </c>
      <c r="J303" s="32">
        <v>0</v>
      </c>
      <c r="K303" s="32">
        <v>0</v>
      </c>
      <c r="L303" s="32">
        <v>0</v>
      </c>
      <c r="M303" s="32">
        <v>0</v>
      </c>
      <c r="N303" s="32">
        <v>0</v>
      </c>
      <c r="O303" s="32">
        <v>0</v>
      </c>
      <c r="P303" s="32">
        <v>0</v>
      </c>
      <c r="Q303" s="32">
        <v>0</v>
      </c>
      <c r="R303" s="32">
        <v>0</v>
      </c>
      <c r="S303" s="32">
        <v>0</v>
      </c>
      <c r="T303" s="32">
        <v>0</v>
      </c>
      <c r="U303" s="32">
        <v>0</v>
      </c>
      <c r="V303" s="32">
        <v>0</v>
      </c>
      <c r="W303" s="32">
        <v>0</v>
      </c>
      <c r="X303" s="32">
        <v>0</v>
      </c>
      <c r="Y303" s="32">
        <v>0</v>
      </c>
      <c r="Z303" s="32">
        <v>0</v>
      </c>
      <c r="AA303" s="32">
        <v>0</v>
      </c>
      <c r="AB303" s="32">
        <v>0</v>
      </c>
      <c r="AC303" s="32">
        <v>0</v>
      </c>
      <c r="AD303" s="32">
        <v>0</v>
      </c>
      <c r="AE303" s="32">
        <v>0</v>
      </c>
      <c r="AF303" s="32">
        <v>0</v>
      </c>
      <c r="AG303" s="32">
        <v>0</v>
      </c>
      <c r="AH303" s="32">
        <v>0</v>
      </c>
      <c r="AI303" s="32">
        <v>0</v>
      </c>
      <c r="AJ303" s="32">
        <v>0</v>
      </c>
      <c r="AK303" s="32">
        <v>0</v>
      </c>
      <c r="AL303" s="32">
        <v>0</v>
      </c>
      <c r="AM303" s="32">
        <v>0</v>
      </c>
      <c r="AN303" s="32">
        <v>0</v>
      </c>
      <c r="AO303" s="32">
        <v>0</v>
      </c>
      <c r="AP303" s="32">
        <v>0</v>
      </c>
      <c r="AQ303" s="32">
        <v>0</v>
      </c>
      <c r="AR303" s="32">
        <v>0</v>
      </c>
      <c r="AS303" s="32">
        <v>0</v>
      </c>
      <c r="AT303" s="32">
        <v>0</v>
      </c>
      <c r="AU303" s="32">
        <v>0</v>
      </c>
      <c r="AV303" s="32">
        <v>0</v>
      </c>
      <c r="AW303" s="32">
        <v>0</v>
      </c>
      <c r="AX303" s="32">
        <v>0</v>
      </c>
      <c r="AY303" s="32">
        <v>0</v>
      </c>
      <c r="AZ303" s="32">
        <v>0</v>
      </c>
      <c r="BA303" s="32">
        <v>0</v>
      </c>
      <c r="BB303" s="32">
        <v>0</v>
      </c>
      <c r="BC303" s="32">
        <v>0</v>
      </c>
      <c r="BD303" s="32">
        <v>0</v>
      </c>
      <c r="BE303" s="32">
        <v>0</v>
      </c>
      <c r="BF303" s="32">
        <v>0</v>
      </c>
      <c r="BG303" s="32">
        <v>0</v>
      </c>
      <c r="BH303" s="32">
        <v>0</v>
      </c>
      <c r="BI303" s="32">
        <v>0</v>
      </c>
      <c r="BJ303" s="32">
        <v>0</v>
      </c>
      <c r="BK303" s="32">
        <v>0</v>
      </c>
      <c r="BL303" s="32">
        <v>0</v>
      </c>
      <c r="BM303" s="32">
        <v>0</v>
      </c>
      <c r="BN303" s="32">
        <v>0</v>
      </c>
      <c r="BO303" s="32">
        <v>0</v>
      </c>
      <c r="BP303" s="32">
        <v>0</v>
      </c>
      <c r="BQ303" s="32">
        <v>0</v>
      </c>
      <c r="BR303" s="32">
        <v>0</v>
      </c>
      <c r="BS303" s="32">
        <v>0</v>
      </c>
      <c r="BT303" s="32">
        <v>0</v>
      </c>
      <c r="BU303" s="32">
        <v>0</v>
      </c>
      <c r="BV303" s="32">
        <v>0</v>
      </c>
      <c r="BW303" s="32">
        <v>0</v>
      </c>
      <c r="BX303" s="32">
        <v>0</v>
      </c>
      <c r="BY303" s="32">
        <v>0</v>
      </c>
      <c r="BZ303" s="32">
        <v>0</v>
      </c>
      <c r="CA303" s="32">
        <v>0</v>
      </c>
    </row>
    <row r="304" spans="1:79" ht="20.100000000000001" customHeight="1" x14ac:dyDescent="0.3">
      <c r="A304" s="40" t="s">
        <v>258</v>
      </c>
      <c r="B304" s="39" t="s">
        <v>477</v>
      </c>
      <c r="C304" s="3"/>
      <c r="D304" s="1">
        <f>SUM(D305:D338)</f>
        <v>0</v>
      </c>
      <c r="E304" s="1">
        <f t="shared" ref="E304:BP304" si="30">SUM(E305:E338)</f>
        <v>1</v>
      </c>
      <c r="F304" s="1">
        <f t="shared" si="30"/>
        <v>1</v>
      </c>
      <c r="G304" s="1">
        <f t="shared" si="30"/>
        <v>0</v>
      </c>
      <c r="H304" s="1">
        <f t="shared" si="30"/>
        <v>0</v>
      </c>
      <c r="I304" s="1">
        <f t="shared" si="30"/>
        <v>1</v>
      </c>
      <c r="J304" s="1">
        <f t="shared" si="30"/>
        <v>0</v>
      </c>
      <c r="K304" s="1">
        <f t="shared" si="30"/>
        <v>0</v>
      </c>
      <c r="L304" s="1">
        <f t="shared" si="30"/>
        <v>1</v>
      </c>
      <c r="M304" s="1">
        <f t="shared" si="30"/>
        <v>0</v>
      </c>
      <c r="N304" s="1">
        <f t="shared" si="30"/>
        <v>0</v>
      </c>
      <c r="O304" s="1">
        <f t="shared" si="30"/>
        <v>0</v>
      </c>
      <c r="P304" s="1">
        <f t="shared" si="30"/>
        <v>0</v>
      </c>
      <c r="Q304" s="1">
        <f t="shared" si="30"/>
        <v>0</v>
      </c>
      <c r="R304" s="1">
        <f t="shared" si="30"/>
        <v>0</v>
      </c>
      <c r="S304" s="1">
        <f t="shared" si="30"/>
        <v>0</v>
      </c>
      <c r="T304" s="1">
        <f t="shared" si="30"/>
        <v>0</v>
      </c>
      <c r="U304" s="1">
        <f t="shared" si="30"/>
        <v>0</v>
      </c>
      <c r="V304" s="1">
        <f t="shared" si="30"/>
        <v>0</v>
      </c>
      <c r="W304" s="1">
        <f t="shared" si="30"/>
        <v>0</v>
      </c>
      <c r="X304" s="1">
        <f t="shared" si="30"/>
        <v>0</v>
      </c>
      <c r="Y304" s="1">
        <f t="shared" si="30"/>
        <v>1</v>
      </c>
      <c r="Z304" s="1">
        <f t="shared" si="30"/>
        <v>0</v>
      </c>
      <c r="AA304" s="1">
        <f t="shared" si="30"/>
        <v>0</v>
      </c>
      <c r="AB304" s="1">
        <f t="shared" si="30"/>
        <v>0</v>
      </c>
      <c r="AC304" s="1">
        <f t="shared" si="30"/>
        <v>0</v>
      </c>
      <c r="AD304" s="1">
        <f t="shared" si="30"/>
        <v>0</v>
      </c>
      <c r="AE304" s="1">
        <f t="shared" si="30"/>
        <v>0</v>
      </c>
      <c r="AF304" s="1">
        <f t="shared" si="30"/>
        <v>0</v>
      </c>
      <c r="AG304" s="1">
        <f t="shared" si="30"/>
        <v>0</v>
      </c>
      <c r="AH304" s="1">
        <f t="shared" si="30"/>
        <v>0</v>
      </c>
      <c r="AI304" s="1">
        <f t="shared" si="30"/>
        <v>0</v>
      </c>
      <c r="AJ304" s="1">
        <f t="shared" si="30"/>
        <v>0</v>
      </c>
      <c r="AK304" s="1">
        <f t="shared" si="30"/>
        <v>0</v>
      </c>
      <c r="AL304" s="1">
        <f t="shared" si="30"/>
        <v>0</v>
      </c>
      <c r="AM304" s="1">
        <f t="shared" si="30"/>
        <v>0</v>
      </c>
      <c r="AN304" s="1">
        <f t="shared" si="30"/>
        <v>0</v>
      </c>
      <c r="AO304" s="1">
        <f t="shared" si="30"/>
        <v>0</v>
      </c>
      <c r="AP304" s="1">
        <f t="shared" si="30"/>
        <v>1</v>
      </c>
      <c r="AQ304" s="1">
        <f t="shared" si="30"/>
        <v>0</v>
      </c>
      <c r="AR304" s="1">
        <f t="shared" si="30"/>
        <v>0</v>
      </c>
      <c r="AS304" s="1">
        <f t="shared" si="30"/>
        <v>0</v>
      </c>
      <c r="AT304" s="1">
        <f t="shared" si="30"/>
        <v>0</v>
      </c>
      <c r="AU304" s="1">
        <f t="shared" si="30"/>
        <v>0</v>
      </c>
      <c r="AV304" s="1">
        <f t="shared" si="30"/>
        <v>0</v>
      </c>
      <c r="AW304" s="1">
        <f t="shared" si="30"/>
        <v>1</v>
      </c>
      <c r="AX304" s="1">
        <f t="shared" si="30"/>
        <v>0</v>
      </c>
      <c r="AY304" s="1">
        <f t="shared" si="30"/>
        <v>1</v>
      </c>
      <c r="AZ304" s="1">
        <f t="shared" si="30"/>
        <v>0</v>
      </c>
      <c r="BA304" s="1">
        <f t="shared" si="30"/>
        <v>0</v>
      </c>
      <c r="BB304" s="1">
        <f t="shared" si="30"/>
        <v>1</v>
      </c>
      <c r="BC304" s="1">
        <f t="shared" si="30"/>
        <v>0</v>
      </c>
      <c r="BD304" s="1">
        <f t="shared" si="30"/>
        <v>0</v>
      </c>
      <c r="BE304" s="1">
        <f t="shared" si="30"/>
        <v>0</v>
      </c>
      <c r="BF304" s="1">
        <f t="shared" si="30"/>
        <v>0</v>
      </c>
      <c r="BG304" s="1">
        <f t="shared" si="30"/>
        <v>0</v>
      </c>
      <c r="BH304" s="1">
        <f t="shared" si="30"/>
        <v>0</v>
      </c>
      <c r="BI304" s="1">
        <f t="shared" si="30"/>
        <v>0</v>
      </c>
      <c r="BJ304" s="1">
        <f t="shared" si="30"/>
        <v>0</v>
      </c>
      <c r="BK304" s="1">
        <f t="shared" si="30"/>
        <v>0</v>
      </c>
      <c r="BL304" s="1">
        <f t="shared" si="30"/>
        <v>0</v>
      </c>
      <c r="BM304" s="1">
        <f t="shared" si="30"/>
        <v>0</v>
      </c>
      <c r="BN304" s="1">
        <f t="shared" si="30"/>
        <v>0</v>
      </c>
      <c r="BO304" s="1">
        <f t="shared" si="30"/>
        <v>0</v>
      </c>
      <c r="BP304" s="1">
        <f t="shared" si="30"/>
        <v>0</v>
      </c>
      <c r="BQ304" s="1">
        <f t="shared" ref="BQ304:CA304" si="31">SUM(BQ305:BQ338)</f>
        <v>0</v>
      </c>
      <c r="BR304" s="1">
        <f t="shared" si="31"/>
        <v>0</v>
      </c>
      <c r="BS304" s="1">
        <f t="shared" si="31"/>
        <v>0</v>
      </c>
      <c r="BT304" s="1">
        <f t="shared" si="31"/>
        <v>0</v>
      </c>
      <c r="BU304" s="1">
        <f t="shared" si="31"/>
        <v>2</v>
      </c>
      <c r="BV304" s="1">
        <f t="shared" si="31"/>
        <v>0</v>
      </c>
      <c r="BW304" s="1">
        <f t="shared" si="31"/>
        <v>0</v>
      </c>
      <c r="BX304" s="1">
        <f t="shared" si="31"/>
        <v>0</v>
      </c>
      <c r="BY304" s="1">
        <f t="shared" si="31"/>
        <v>1</v>
      </c>
      <c r="BZ304" s="1">
        <f t="shared" si="31"/>
        <v>0</v>
      </c>
      <c r="CA304" s="1">
        <f t="shared" si="31"/>
        <v>0</v>
      </c>
    </row>
    <row r="305" spans="1:79" ht="20.100000000000001" customHeight="1" x14ac:dyDescent="0.3">
      <c r="A305" s="5" t="s">
        <v>259</v>
      </c>
      <c r="B305" s="3" t="s">
        <v>616</v>
      </c>
      <c r="C305" s="3">
        <v>332</v>
      </c>
      <c r="D305" s="32">
        <v>0</v>
      </c>
      <c r="E305" s="32">
        <v>0</v>
      </c>
      <c r="F305" s="32">
        <v>0</v>
      </c>
      <c r="G305" s="32">
        <v>0</v>
      </c>
      <c r="H305" s="32">
        <v>0</v>
      </c>
      <c r="I305" s="32">
        <v>1</v>
      </c>
      <c r="J305" s="32">
        <v>0</v>
      </c>
      <c r="K305" s="32">
        <v>0</v>
      </c>
      <c r="L305" s="32">
        <v>1</v>
      </c>
      <c r="M305" s="32">
        <v>0</v>
      </c>
      <c r="N305" s="32">
        <v>0</v>
      </c>
      <c r="O305" s="32">
        <v>0</v>
      </c>
      <c r="P305" s="32">
        <v>0</v>
      </c>
      <c r="Q305" s="32">
        <v>0</v>
      </c>
      <c r="R305" s="32">
        <v>0</v>
      </c>
      <c r="S305" s="32">
        <v>0</v>
      </c>
      <c r="T305" s="32">
        <v>0</v>
      </c>
      <c r="U305" s="32">
        <v>0</v>
      </c>
      <c r="V305" s="32">
        <v>0</v>
      </c>
      <c r="W305" s="32">
        <v>0</v>
      </c>
      <c r="X305" s="32">
        <v>0</v>
      </c>
      <c r="Y305" s="32">
        <v>1</v>
      </c>
      <c r="Z305" s="32">
        <v>0</v>
      </c>
      <c r="AA305" s="32">
        <v>0</v>
      </c>
      <c r="AB305" s="32">
        <v>0</v>
      </c>
      <c r="AC305" s="32">
        <v>0</v>
      </c>
      <c r="AD305" s="32">
        <v>0</v>
      </c>
      <c r="AE305" s="32">
        <v>0</v>
      </c>
      <c r="AF305" s="32">
        <v>0</v>
      </c>
      <c r="AG305" s="32">
        <v>0</v>
      </c>
      <c r="AH305" s="32">
        <v>0</v>
      </c>
      <c r="AI305" s="32">
        <v>0</v>
      </c>
      <c r="AJ305" s="32">
        <v>0</v>
      </c>
      <c r="AK305" s="32">
        <v>0</v>
      </c>
      <c r="AL305" s="32">
        <v>0</v>
      </c>
      <c r="AM305" s="32">
        <v>0</v>
      </c>
      <c r="AN305" s="32">
        <v>0</v>
      </c>
      <c r="AO305" s="32">
        <v>0</v>
      </c>
      <c r="AP305" s="32">
        <v>1</v>
      </c>
      <c r="AQ305" s="32">
        <v>0</v>
      </c>
      <c r="AR305" s="32">
        <v>0</v>
      </c>
      <c r="AS305" s="32">
        <v>0</v>
      </c>
      <c r="AT305" s="32">
        <v>0</v>
      </c>
      <c r="AU305" s="32">
        <v>0</v>
      </c>
      <c r="AV305" s="32">
        <v>0</v>
      </c>
      <c r="AW305" s="32">
        <v>1</v>
      </c>
      <c r="AX305" s="32">
        <v>0</v>
      </c>
      <c r="AY305" s="32">
        <v>1</v>
      </c>
      <c r="AZ305" s="32">
        <v>0</v>
      </c>
      <c r="BA305" s="32">
        <v>0</v>
      </c>
      <c r="BB305" s="32">
        <v>1</v>
      </c>
      <c r="BC305" s="32">
        <v>0</v>
      </c>
      <c r="BD305" s="32">
        <v>0</v>
      </c>
      <c r="BE305" s="32">
        <v>0</v>
      </c>
      <c r="BF305" s="32">
        <v>0</v>
      </c>
      <c r="BG305" s="32">
        <v>0</v>
      </c>
      <c r="BH305" s="32">
        <v>0</v>
      </c>
      <c r="BI305" s="32">
        <v>0</v>
      </c>
      <c r="BJ305" s="32">
        <v>0</v>
      </c>
      <c r="BK305" s="32">
        <v>0</v>
      </c>
      <c r="BL305" s="32">
        <v>0</v>
      </c>
      <c r="BM305" s="32">
        <v>0</v>
      </c>
      <c r="BN305" s="32">
        <v>0</v>
      </c>
      <c r="BO305" s="32">
        <v>0</v>
      </c>
      <c r="BP305" s="32">
        <v>0</v>
      </c>
      <c r="BQ305" s="32">
        <v>0</v>
      </c>
      <c r="BR305" s="32">
        <v>0</v>
      </c>
      <c r="BS305" s="32">
        <v>0</v>
      </c>
      <c r="BT305" s="32">
        <v>0</v>
      </c>
      <c r="BU305" s="32">
        <v>1</v>
      </c>
      <c r="BV305" s="32">
        <v>0</v>
      </c>
      <c r="BW305" s="32">
        <v>0</v>
      </c>
      <c r="BX305" s="32">
        <v>0</v>
      </c>
      <c r="BY305" s="32">
        <v>1</v>
      </c>
      <c r="BZ305" s="32">
        <v>0</v>
      </c>
      <c r="CA305" s="32">
        <v>0</v>
      </c>
    </row>
    <row r="306" spans="1:79" ht="20.100000000000001" customHeight="1" x14ac:dyDescent="0.3">
      <c r="A306" s="5" t="s">
        <v>260</v>
      </c>
      <c r="B306" s="3" t="s">
        <v>617</v>
      </c>
      <c r="C306" s="3">
        <v>332.1</v>
      </c>
      <c r="D306" s="32">
        <v>0</v>
      </c>
      <c r="E306" s="32">
        <v>0</v>
      </c>
      <c r="F306" s="32">
        <v>0</v>
      </c>
      <c r="G306" s="32">
        <v>0</v>
      </c>
      <c r="H306" s="32">
        <v>0</v>
      </c>
      <c r="I306" s="32">
        <v>0</v>
      </c>
      <c r="J306" s="32">
        <v>0</v>
      </c>
      <c r="K306" s="32">
        <v>0</v>
      </c>
      <c r="L306" s="32">
        <v>0</v>
      </c>
      <c r="M306" s="32">
        <v>0</v>
      </c>
      <c r="N306" s="32">
        <v>0</v>
      </c>
      <c r="O306" s="32">
        <v>0</v>
      </c>
      <c r="P306" s="32">
        <v>0</v>
      </c>
      <c r="Q306" s="32">
        <v>0</v>
      </c>
      <c r="R306" s="32">
        <v>0</v>
      </c>
      <c r="S306" s="32">
        <v>0</v>
      </c>
      <c r="T306" s="32">
        <v>0</v>
      </c>
      <c r="U306" s="32">
        <v>0</v>
      </c>
      <c r="V306" s="32">
        <v>0</v>
      </c>
      <c r="W306" s="32">
        <v>0</v>
      </c>
      <c r="X306" s="32">
        <v>0</v>
      </c>
      <c r="Y306" s="32">
        <v>0</v>
      </c>
      <c r="Z306" s="32">
        <v>0</v>
      </c>
      <c r="AA306" s="32">
        <v>0</v>
      </c>
      <c r="AB306" s="32">
        <v>0</v>
      </c>
      <c r="AC306" s="32">
        <v>0</v>
      </c>
      <c r="AD306" s="32">
        <v>0</v>
      </c>
      <c r="AE306" s="32">
        <v>0</v>
      </c>
      <c r="AF306" s="32">
        <v>0</v>
      </c>
      <c r="AG306" s="32">
        <v>0</v>
      </c>
      <c r="AH306" s="32">
        <v>0</v>
      </c>
      <c r="AI306" s="32">
        <v>0</v>
      </c>
      <c r="AJ306" s="32">
        <v>0</v>
      </c>
      <c r="AK306" s="32">
        <v>0</v>
      </c>
      <c r="AL306" s="32">
        <v>0</v>
      </c>
      <c r="AM306" s="32">
        <v>0</v>
      </c>
      <c r="AN306" s="32">
        <v>0</v>
      </c>
      <c r="AO306" s="32">
        <v>0</v>
      </c>
      <c r="AP306" s="32">
        <v>0</v>
      </c>
      <c r="AQ306" s="32">
        <v>0</v>
      </c>
      <c r="AR306" s="32">
        <v>0</v>
      </c>
      <c r="AS306" s="32">
        <v>0</v>
      </c>
      <c r="AT306" s="32">
        <v>0</v>
      </c>
      <c r="AU306" s="32">
        <v>0</v>
      </c>
      <c r="AV306" s="32">
        <v>0</v>
      </c>
      <c r="AW306" s="32">
        <v>0</v>
      </c>
      <c r="AX306" s="32">
        <v>0</v>
      </c>
      <c r="AY306" s="32">
        <v>0</v>
      </c>
      <c r="AZ306" s="32">
        <v>0</v>
      </c>
      <c r="BA306" s="32">
        <v>0</v>
      </c>
      <c r="BB306" s="32">
        <v>0</v>
      </c>
      <c r="BC306" s="32">
        <v>0</v>
      </c>
      <c r="BD306" s="32">
        <v>0</v>
      </c>
      <c r="BE306" s="32">
        <v>0</v>
      </c>
      <c r="BF306" s="32">
        <v>0</v>
      </c>
      <c r="BG306" s="32">
        <v>0</v>
      </c>
      <c r="BH306" s="32">
        <v>0</v>
      </c>
      <c r="BI306" s="32">
        <v>0</v>
      </c>
      <c r="BJ306" s="32">
        <v>0</v>
      </c>
      <c r="BK306" s="32">
        <v>0</v>
      </c>
      <c r="BL306" s="32">
        <v>0</v>
      </c>
      <c r="BM306" s="32">
        <v>0</v>
      </c>
      <c r="BN306" s="32">
        <v>0</v>
      </c>
      <c r="BO306" s="32">
        <v>0</v>
      </c>
      <c r="BP306" s="32">
        <v>0</v>
      </c>
      <c r="BQ306" s="32">
        <v>0</v>
      </c>
      <c r="BR306" s="32">
        <v>0</v>
      </c>
      <c r="BS306" s="32">
        <v>0</v>
      </c>
      <c r="BT306" s="32">
        <v>0</v>
      </c>
      <c r="BU306" s="32">
        <v>0</v>
      </c>
      <c r="BV306" s="32">
        <v>0</v>
      </c>
      <c r="BW306" s="32">
        <v>0</v>
      </c>
      <c r="BX306" s="32">
        <v>0</v>
      </c>
      <c r="BY306" s="32">
        <v>0</v>
      </c>
      <c r="BZ306" s="32">
        <v>0</v>
      </c>
      <c r="CA306" s="32">
        <v>0</v>
      </c>
    </row>
    <row r="307" spans="1:79" ht="20.100000000000001" customHeight="1" x14ac:dyDescent="0.3">
      <c r="A307" s="5" t="s">
        <v>261</v>
      </c>
      <c r="B307" s="3" t="s">
        <v>618</v>
      </c>
      <c r="C307" s="14">
        <v>332.2</v>
      </c>
      <c r="D307" s="32">
        <v>0</v>
      </c>
      <c r="E307" s="32">
        <v>0</v>
      </c>
      <c r="F307" s="32">
        <v>0</v>
      </c>
      <c r="G307" s="32">
        <v>0</v>
      </c>
      <c r="H307" s="32">
        <v>0</v>
      </c>
      <c r="I307" s="32">
        <v>0</v>
      </c>
      <c r="J307" s="32">
        <v>0</v>
      </c>
      <c r="K307" s="32">
        <v>0</v>
      </c>
      <c r="L307" s="32">
        <v>0</v>
      </c>
      <c r="M307" s="32">
        <v>0</v>
      </c>
      <c r="N307" s="32">
        <v>0</v>
      </c>
      <c r="O307" s="32">
        <v>0</v>
      </c>
      <c r="P307" s="32">
        <v>0</v>
      </c>
      <c r="Q307" s="32">
        <v>0</v>
      </c>
      <c r="R307" s="32">
        <v>0</v>
      </c>
      <c r="S307" s="32">
        <v>0</v>
      </c>
      <c r="T307" s="32">
        <v>0</v>
      </c>
      <c r="U307" s="32">
        <v>0</v>
      </c>
      <c r="V307" s="32">
        <v>0</v>
      </c>
      <c r="W307" s="32">
        <v>0</v>
      </c>
      <c r="X307" s="32">
        <v>0</v>
      </c>
      <c r="Y307" s="32">
        <v>0</v>
      </c>
      <c r="Z307" s="32">
        <v>0</v>
      </c>
      <c r="AA307" s="32">
        <v>0</v>
      </c>
      <c r="AB307" s="32">
        <v>0</v>
      </c>
      <c r="AC307" s="32">
        <v>0</v>
      </c>
      <c r="AD307" s="32">
        <v>0</v>
      </c>
      <c r="AE307" s="32">
        <v>0</v>
      </c>
      <c r="AF307" s="32">
        <v>0</v>
      </c>
      <c r="AG307" s="32">
        <v>0</v>
      </c>
      <c r="AH307" s="32">
        <v>0</v>
      </c>
      <c r="AI307" s="32">
        <v>0</v>
      </c>
      <c r="AJ307" s="32">
        <v>0</v>
      </c>
      <c r="AK307" s="32">
        <v>0</v>
      </c>
      <c r="AL307" s="32">
        <v>0</v>
      </c>
      <c r="AM307" s="32">
        <v>0</v>
      </c>
      <c r="AN307" s="32">
        <v>0</v>
      </c>
      <c r="AO307" s="32">
        <v>0</v>
      </c>
      <c r="AP307" s="32">
        <v>0</v>
      </c>
      <c r="AQ307" s="32">
        <v>0</v>
      </c>
      <c r="AR307" s="32">
        <v>0</v>
      </c>
      <c r="AS307" s="32">
        <v>0</v>
      </c>
      <c r="AT307" s="32">
        <v>0</v>
      </c>
      <c r="AU307" s="32">
        <v>0</v>
      </c>
      <c r="AV307" s="32">
        <v>0</v>
      </c>
      <c r="AW307" s="32">
        <v>0</v>
      </c>
      <c r="AX307" s="32">
        <v>0</v>
      </c>
      <c r="AY307" s="32">
        <v>0</v>
      </c>
      <c r="AZ307" s="32">
        <v>0</v>
      </c>
      <c r="BA307" s="32">
        <v>0</v>
      </c>
      <c r="BB307" s="32">
        <v>0</v>
      </c>
      <c r="BC307" s="32">
        <v>0</v>
      </c>
      <c r="BD307" s="32">
        <v>0</v>
      </c>
      <c r="BE307" s="32">
        <v>0</v>
      </c>
      <c r="BF307" s="32">
        <v>0</v>
      </c>
      <c r="BG307" s="32">
        <v>0</v>
      </c>
      <c r="BH307" s="32">
        <v>0</v>
      </c>
      <c r="BI307" s="32">
        <v>0</v>
      </c>
      <c r="BJ307" s="32">
        <v>0</v>
      </c>
      <c r="BK307" s="32">
        <v>0</v>
      </c>
      <c r="BL307" s="32">
        <v>0</v>
      </c>
      <c r="BM307" s="32">
        <v>0</v>
      </c>
      <c r="BN307" s="32">
        <v>0</v>
      </c>
      <c r="BO307" s="32">
        <v>0</v>
      </c>
      <c r="BP307" s="32">
        <v>0</v>
      </c>
      <c r="BQ307" s="32">
        <v>0</v>
      </c>
      <c r="BR307" s="32">
        <v>0</v>
      </c>
      <c r="BS307" s="32">
        <v>0</v>
      </c>
      <c r="BT307" s="32">
        <v>0</v>
      </c>
      <c r="BU307" s="32">
        <v>0</v>
      </c>
      <c r="BV307" s="32">
        <v>0</v>
      </c>
      <c r="BW307" s="32">
        <v>0</v>
      </c>
      <c r="BX307" s="32">
        <v>0</v>
      </c>
      <c r="BY307" s="32">
        <v>0</v>
      </c>
      <c r="BZ307" s="32">
        <v>0</v>
      </c>
      <c r="CA307" s="32">
        <v>0</v>
      </c>
    </row>
    <row r="308" spans="1:79" ht="20.100000000000001" customHeight="1" x14ac:dyDescent="0.3">
      <c r="A308" s="5" t="s">
        <v>808</v>
      </c>
      <c r="B308" s="3" t="s">
        <v>809</v>
      </c>
      <c r="C308" s="14">
        <v>332.3</v>
      </c>
      <c r="D308" s="32">
        <v>0</v>
      </c>
      <c r="E308" s="32">
        <v>0</v>
      </c>
      <c r="F308" s="32">
        <v>0</v>
      </c>
      <c r="G308" s="32">
        <v>0</v>
      </c>
      <c r="H308" s="32">
        <v>0</v>
      </c>
      <c r="I308" s="32">
        <v>0</v>
      </c>
      <c r="J308" s="32">
        <v>0</v>
      </c>
      <c r="K308" s="32">
        <v>0</v>
      </c>
      <c r="L308" s="32">
        <v>0</v>
      </c>
      <c r="M308" s="32">
        <v>0</v>
      </c>
      <c r="N308" s="32">
        <v>0</v>
      </c>
      <c r="O308" s="32">
        <v>0</v>
      </c>
      <c r="P308" s="32">
        <v>0</v>
      </c>
      <c r="Q308" s="32">
        <v>0</v>
      </c>
      <c r="R308" s="32">
        <v>0</v>
      </c>
      <c r="S308" s="32">
        <v>0</v>
      </c>
      <c r="T308" s="32">
        <v>0</v>
      </c>
      <c r="U308" s="32">
        <v>0</v>
      </c>
      <c r="V308" s="32">
        <v>0</v>
      </c>
      <c r="W308" s="32">
        <v>0</v>
      </c>
      <c r="X308" s="32">
        <v>0</v>
      </c>
      <c r="Y308" s="32">
        <v>0</v>
      </c>
      <c r="Z308" s="32">
        <v>0</v>
      </c>
      <c r="AA308" s="32">
        <v>0</v>
      </c>
      <c r="AB308" s="32">
        <v>0</v>
      </c>
      <c r="AC308" s="32">
        <v>0</v>
      </c>
      <c r="AD308" s="32">
        <v>0</v>
      </c>
      <c r="AE308" s="32">
        <v>0</v>
      </c>
      <c r="AF308" s="32">
        <v>0</v>
      </c>
      <c r="AG308" s="32">
        <v>0</v>
      </c>
      <c r="AH308" s="32">
        <v>0</v>
      </c>
      <c r="AI308" s="32">
        <v>0</v>
      </c>
      <c r="AJ308" s="32">
        <v>0</v>
      </c>
      <c r="AK308" s="32">
        <v>0</v>
      </c>
      <c r="AL308" s="32">
        <v>0</v>
      </c>
      <c r="AM308" s="32">
        <v>0</v>
      </c>
      <c r="AN308" s="32">
        <v>0</v>
      </c>
      <c r="AO308" s="32">
        <v>0</v>
      </c>
      <c r="AP308" s="32">
        <v>0</v>
      </c>
      <c r="AQ308" s="32">
        <v>0</v>
      </c>
      <c r="AR308" s="32">
        <v>0</v>
      </c>
      <c r="AS308" s="32">
        <v>0</v>
      </c>
      <c r="AT308" s="32">
        <v>0</v>
      </c>
      <c r="AU308" s="32">
        <v>0</v>
      </c>
      <c r="AV308" s="32">
        <v>0</v>
      </c>
      <c r="AW308" s="32">
        <v>0</v>
      </c>
      <c r="AX308" s="32">
        <v>0</v>
      </c>
      <c r="AY308" s="32">
        <v>0</v>
      </c>
      <c r="AZ308" s="32">
        <v>0</v>
      </c>
      <c r="BA308" s="32">
        <v>0</v>
      </c>
      <c r="BB308" s="32">
        <v>0</v>
      </c>
      <c r="BC308" s="32">
        <v>0</v>
      </c>
      <c r="BD308" s="32">
        <v>0</v>
      </c>
      <c r="BE308" s="32">
        <v>0</v>
      </c>
      <c r="BF308" s="32">
        <v>0</v>
      </c>
      <c r="BG308" s="32">
        <v>0</v>
      </c>
      <c r="BH308" s="32">
        <v>0</v>
      </c>
      <c r="BI308" s="32">
        <v>0</v>
      </c>
      <c r="BJ308" s="32">
        <v>0</v>
      </c>
      <c r="BK308" s="32">
        <v>0</v>
      </c>
      <c r="BL308" s="32">
        <v>0</v>
      </c>
      <c r="BM308" s="32">
        <v>0</v>
      </c>
      <c r="BN308" s="32">
        <v>0</v>
      </c>
      <c r="BO308" s="32">
        <v>0</v>
      </c>
      <c r="BP308" s="32">
        <v>0</v>
      </c>
      <c r="BQ308" s="32">
        <v>0</v>
      </c>
      <c r="BR308" s="32">
        <v>0</v>
      </c>
      <c r="BS308" s="32">
        <v>0</v>
      </c>
      <c r="BT308" s="32">
        <v>0</v>
      </c>
      <c r="BU308" s="32">
        <v>0</v>
      </c>
      <c r="BV308" s="32">
        <v>0</v>
      </c>
      <c r="BW308" s="32">
        <v>0</v>
      </c>
      <c r="BX308" s="32">
        <v>0</v>
      </c>
      <c r="BY308" s="32">
        <v>0</v>
      </c>
      <c r="BZ308" s="32">
        <v>0</v>
      </c>
      <c r="CA308" s="32">
        <v>0</v>
      </c>
    </row>
    <row r="309" spans="1:79" ht="20.100000000000001" customHeight="1" x14ac:dyDescent="0.3">
      <c r="A309" s="5" t="s">
        <v>810</v>
      </c>
      <c r="B309" s="3" t="s">
        <v>811</v>
      </c>
      <c r="C309" s="14">
        <v>332.4</v>
      </c>
      <c r="D309" s="32">
        <v>0</v>
      </c>
      <c r="E309" s="32">
        <v>0</v>
      </c>
      <c r="F309" s="32">
        <v>0</v>
      </c>
      <c r="G309" s="32">
        <v>0</v>
      </c>
      <c r="H309" s="32">
        <v>0</v>
      </c>
      <c r="I309" s="32">
        <v>0</v>
      </c>
      <c r="J309" s="32">
        <v>0</v>
      </c>
      <c r="K309" s="32">
        <v>0</v>
      </c>
      <c r="L309" s="32">
        <v>0</v>
      </c>
      <c r="M309" s="32">
        <v>0</v>
      </c>
      <c r="N309" s="32">
        <v>0</v>
      </c>
      <c r="O309" s="32">
        <v>0</v>
      </c>
      <c r="P309" s="32">
        <v>0</v>
      </c>
      <c r="Q309" s="32">
        <v>0</v>
      </c>
      <c r="R309" s="32">
        <v>0</v>
      </c>
      <c r="S309" s="32">
        <v>0</v>
      </c>
      <c r="T309" s="32">
        <v>0</v>
      </c>
      <c r="U309" s="32">
        <v>0</v>
      </c>
      <c r="V309" s="32">
        <v>0</v>
      </c>
      <c r="W309" s="32">
        <v>0</v>
      </c>
      <c r="X309" s="32">
        <v>0</v>
      </c>
      <c r="Y309" s="32">
        <v>0</v>
      </c>
      <c r="Z309" s="32">
        <v>0</v>
      </c>
      <c r="AA309" s="32">
        <v>0</v>
      </c>
      <c r="AB309" s="32">
        <v>0</v>
      </c>
      <c r="AC309" s="32">
        <v>0</v>
      </c>
      <c r="AD309" s="32">
        <v>0</v>
      </c>
      <c r="AE309" s="32">
        <v>0</v>
      </c>
      <c r="AF309" s="32">
        <v>0</v>
      </c>
      <c r="AG309" s="32">
        <v>0</v>
      </c>
      <c r="AH309" s="32">
        <v>0</v>
      </c>
      <c r="AI309" s="32">
        <v>0</v>
      </c>
      <c r="AJ309" s="32">
        <v>0</v>
      </c>
      <c r="AK309" s="32">
        <v>0</v>
      </c>
      <c r="AL309" s="32">
        <v>0</v>
      </c>
      <c r="AM309" s="32">
        <v>0</v>
      </c>
      <c r="AN309" s="32">
        <v>0</v>
      </c>
      <c r="AO309" s="32">
        <v>0</v>
      </c>
      <c r="AP309" s="32">
        <v>0</v>
      </c>
      <c r="AQ309" s="32">
        <v>0</v>
      </c>
      <c r="AR309" s="32">
        <v>0</v>
      </c>
      <c r="AS309" s="32">
        <v>0</v>
      </c>
      <c r="AT309" s="32">
        <v>0</v>
      </c>
      <c r="AU309" s="32">
        <v>0</v>
      </c>
      <c r="AV309" s="32">
        <v>0</v>
      </c>
      <c r="AW309" s="32">
        <v>0</v>
      </c>
      <c r="AX309" s="32">
        <v>0</v>
      </c>
      <c r="AY309" s="32">
        <v>0</v>
      </c>
      <c r="AZ309" s="32">
        <v>0</v>
      </c>
      <c r="BA309" s="32">
        <v>0</v>
      </c>
      <c r="BB309" s="32">
        <v>0</v>
      </c>
      <c r="BC309" s="32">
        <v>0</v>
      </c>
      <c r="BD309" s="32">
        <v>0</v>
      </c>
      <c r="BE309" s="32">
        <v>0</v>
      </c>
      <c r="BF309" s="32">
        <v>0</v>
      </c>
      <c r="BG309" s="32">
        <v>0</v>
      </c>
      <c r="BH309" s="32">
        <v>0</v>
      </c>
      <c r="BI309" s="32">
        <v>0</v>
      </c>
      <c r="BJ309" s="32">
        <v>0</v>
      </c>
      <c r="BK309" s="32">
        <v>0</v>
      </c>
      <c r="BL309" s="32">
        <v>0</v>
      </c>
      <c r="BM309" s="32">
        <v>0</v>
      </c>
      <c r="BN309" s="32">
        <v>0</v>
      </c>
      <c r="BO309" s="32">
        <v>0</v>
      </c>
      <c r="BP309" s="32">
        <v>0</v>
      </c>
      <c r="BQ309" s="32">
        <v>0</v>
      </c>
      <c r="BR309" s="32">
        <v>0</v>
      </c>
      <c r="BS309" s="32">
        <v>0</v>
      </c>
      <c r="BT309" s="32">
        <v>0</v>
      </c>
      <c r="BU309" s="32">
        <v>0</v>
      </c>
      <c r="BV309" s="32">
        <v>0</v>
      </c>
      <c r="BW309" s="32">
        <v>0</v>
      </c>
      <c r="BX309" s="32">
        <v>0</v>
      </c>
      <c r="BY309" s="32">
        <v>0</v>
      </c>
      <c r="BZ309" s="32">
        <v>0</v>
      </c>
      <c r="CA309" s="32">
        <v>0</v>
      </c>
    </row>
    <row r="310" spans="1:79" ht="20.100000000000001" customHeight="1" x14ac:dyDescent="0.3">
      <c r="A310" s="5" t="s">
        <v>812</v>
      </c>
      <c r="B310" s="3" t="s">
        <v>813</v>
      </c>
      <c r="C310" s="14">
        <v>332.5</v>
      </c>
      <c r="D310" s="32">
        <v>0</v>
      </c>
      <c r="E310" s="32">
        <v>0</v>
      </c>
      <c r="F310" s="32">
        <v>0</v>
      </c>
      <c r="G310" s="32">
        <v>0</v>
      </c>
      <c r="H310" s="32">
        <v>0</v>
      </c>
      <c r="I310" s="32">
        <v>0</v>
      </c>
      <c r="J310" s="32">
        <v>0</v>
      </c>
      <c r="K310" s="32">
        <v>0</v>
      </c>
      <c r="L310" s="32">
        <v>0</v>
      </c>
      <c r="M310" s="32">
        <v>0</v>
      </c>
      <c r="N310" s="32">
        <v>0</v>
      </c>
      <c r="O310" s="32">
        <v>0</v>
      </c>
      <c r="P310" s="32">
        <v>0</v>
      </c>
      <c r="Q310" s="32">
        <v>0</v>
      </c>
      <c r="R310" s="32">
        <v>0</v>
      </c>
      <c r="S310" s="32">
        <v>0</v>
      </c>
      <c r="T310" s="32">
        <v>0</v>
      </c>
      <c r="U310" s="32">
        <v>0</v>
      </c>
      <c r="V310" s="32">
        <v>0</v>
      </c>
      <c r="W310" s="32">
        <v>0</v>
      </c>
      <c r="X310" s="32">
        <v>0</v>
      </c>
      <c r="Y310" s="32">
        <v>0</v>
      </c>
      <c r="Z310" s="32">
        <v>0</v>
      </c>
      <c r="AA310" s="32">
        <v>0</v>
      </c>
      <c r="AB310" s="32">
        <v>0</v>
      </c>
      <c r="AC310" s="32">
        <v>0</v>
      </c>
      <c r="AD310" s="32">
        <v>0</v>
      </c>
      <c r="AE310" s="32">
        <v>0</v>
      </c>
      <c r="AF310" s="32">
        <v>0</v>
      </c>
      <c r="AG310" s="32">
        <v>0</v>
      </c>
      <c r="AH310" s="32">
        <v>0</v>
      </c>
      <c r="AI310" s="32">
        <v>0</v>
      </c>
      <c r="AJ310" s="32">
        <v>0</v>
      </c>
      <c r="AK310" s="32">
        <v>0</v>
      </c>
      <c r="AL310" s="32">
        <v>0</v>
      </c>
      <c r="AM310" s="32">
        <v>0</v>
      </c>
      <c r="AN310" s="32">
        <v>0</v>
      </c>
      <c r="AO310" s="32">
        <v>0</v>
      </c>
      <c r="AP310" s="32">
        <v>0</v>
      </c>
      <c r="AQ310" s="32">
        <v>0</v>
      </c>
      <c r="AR310" s="32">
        <v>0</v>
      </c>
      <c r="AS310" s="32">
        <v>0</v>
      </c>
      <c r="AT310" s="32">
        <v>0</v>
      </c>
      <c r="AU310" s="32">
        <v>0</v>
      </c>
      <c r="AV310" s="32">
        <v>0</v>
      </c>
      <c r="AW310" s="32">
        <v>0</v>
      </c>
      <c r="AX310" s="32">
        <v>0</v>
      </c>
      <c r="AY310" s="32">
        <v>0</v>
      </c>
      <c r="AZ310" s="32">
        <v>0</v>
      </c>
      <c r="BA310" s="32">
        <v>0</v>
      </c>
      <c r="BB310" s="32">
        <v>0</v>
      </c>
      <c r="BC310" s="32">
        <v>0</v>
      </c>
      <c r="BD310" s="32">
        <v>0</v>
      </c>
      <c r="BE310" s="32">
        <v>0</v>
      </c>
      <c r="BF310" s="32">
        <v>0</v>
      </c>
      <c r="BG310" s="32">
        <v>0</v>
      </c>
      <c r="BH310" s="32">
        <v>0</v>
      </c>
      <c r="BI310" s="32">
        <v>0</v>
      </c>
      <c r="BJ310" s="32">
        <v>0</v>
      </c>
      <c r="BK310" s="32">
        <v>0</v>
      </c>
      <c r="BL310" s="32">
        <v>0</v>
      </c>
      <c r="BM310" s="32">
        <v>0</v>
      </c>
      <c r="BN310" s="32">
        <v>0</v>
      </c>
      <c r="BO310" s="32">
        <v>0</v>
      </c>
      <c r="BP310" s="32">
        <v>0</v>
      </c>
      <c r="BQ310" s="32">
        <v>0</v>
      </c>
      <c r="BR310" s="32">
        <v>0</v>
      </c>
      <c r="BS310" s="32">
        <v>0</v>
      </c>
      <c r="BT310" s="32">
        <v>0</v>
      </c>
      <c r="BU310" s="32">
        <v>0</v>
      </c>
      <c r="BV310" s="32">
        <v>0</v>
      </c>
      <c r="BW310" s="32">
        <v>0</v>
      </c>
      <c r="BX310" s="32">
        <v>0</v>
      </c>
      <c r="BY310" s="32">
        <v>0</v>
      </c>
      <c r="BZ310" s="32">
        <v>0</v>
      </c>
      <c r="CA310" s="32">
        <v>0</v>
      </c>
    </row>
    <row r="311" spans="1:79" ht="20.100000000000001" customHeight="1" x14ac:dyDescent="0.3">
      <c r="A311" s="5" t="s">
        <v>262</v>
      </c>
      <c r="B311" s="3" t="s">
        <v>478</v>
      </c>
      <c r="C311" s="14">
        <v>333</v>
      </c>
      <c r="D311" s="32">
        <v>0</v>
      </c>
      <c r="E311" s="32">
        <v>0</v>
      </c>
      <c r="F311" s="32">
        <v>0</v>
      </c>
      <c r="G311" s="32">
        <v>0</v>
      </c>
      <c r="H311" s="32">
        <v>0</v>
      </c>
      <c r="I311" s="32">
        <v>0</v>
      </c>
      <c r="J311" s="32">
        <v>0</v>
      </c>
      <c r="K311" s="32">
        <v>0</v>
      </c>
      <c r="L311" s="32">
        <v>0</v>
      </c>
      <c r="M311" s="32">
        <v>0</v>
      </c>
      <c r="N311" s="32">
        <v>0</v>
      </c>
      <c r="O311" s="32">
        <v>0</v>
      </c>
      <c r="P311" s="32">
        <v>0</v>
      </c>
      <c r="Q311" s="32">
        <v>0</v>
      </c>
      <c r="R311" s="32">
        <v>0</v>
      </c>
      <c r="S311" s="32">
        <v>0</v>
      </c>
      <c r="T311" s="32">
        <v>0</v>
      </c>
      <c r="U311" s="32">
        <v>0</v>
      </c>
      <c r="V311" s="32">
        <v>0</v>
      </c>
      <c r="W311" s="32">
        <v>0</v>
      </c>
      <c r="X311" s="32">
        <v>0</v>
      </c>
      <c r="Y311" s="32">
        <v>0</v>
      </c>
      <c r="Z311" s="32">
        <v>0</v>
      </c>
      <c r="AA311" s="32">
        <v>0</v>
      </c>
      <c r="AB311" s="32">
        <v>0</v>
      </c>
      <c r="AC311" s="32">
        <v>0</v>
      </c>
      <c r="AD311" s="32">
        <v>0</v>
      </c>
      <c r="AE311" s="32">
        <v>0</v>
      </c>
      <c r="AF311" s="32">
        <v>0</v>
      </c>
      <c r="AG311" s="32">
        <v>0</v>
      </c>
      <c r="AH311" s="32">
        <v>0</v>
      </c>
      <c r="AI311" s="32">
        <v>0</v>
      </c>
      <c r="AJ311" s="32">
        <v>0</v>
      </c>
      <c r="AK311" s="32">
        <v>0</v>
      </c>
      <c r="AL311" s="32">
        <v>0</v>
      </c>
      <c r="AM311" s="32">
        <v>0</v>
      </c>
      <c r="AN311" s="32">
        <v>0</v>
      </c>
      <c r="AO311" s="32">
        <v>0</v>
      </c>
      <c r="AP311" s="32">
        <v>0</v>
      </c>
      <c r="AQ311" s="32">
        <v>0</v>
      </c>
      <c r="AR311" s="32">
        <v>0</v>
      </c>
      <c r="AS311" s="32">
        <v>0</v>
      </c>
      <c r="AT311" s="32">
        <v>0</v>
      </c>
      <c r="AU311" s="32">
        <v>0</v>
      </c>
      <c r="AV311" s="32">
        <v>0</v>
      </c>
      <c r="AW311" s="32">
        <v>0</v>
      </c>
      <c r="AX311" s="32">
        <v>0</v>
      </c>
      <c r="AY311" s="32">
        <v>0</v>
      </c>
      <c r="AZ311" s="32">
        <v>0</v>
      </c>
      <c r="BA311" s="32">
        <v>0</v>
      </c>
      <c r="BB311" s="32">
        <v>0</v>
      </c>
      <c r="BC311" s="32">
        <v>0</v>
      </c>
      <c r="BD311" s="32">
        <v>0</v>
      </c>
      <c r="BE311" s="32">
        <v>0</v>
      </c>
      <c r="BF311" s="32">
        <v>0</v>
      </c>
      <c r="BG311" s="32">
        <v>0</v>
      </c>
      <c r="BH311" s="32">
        <v>0</v>
      </c>
      <c r="BI311" s="32">
        <v>0</v>
      </c>
      <c r="BJ311" s="32">
        <v>0</v>
      </c>
      <c r="BK311" s="32">
        <v>0</v>
      </c>
      <c r="BL311" s="32">
        <v>0</v>
      </c>
      <c r="BM311" s="32">
        <v>0</v>
      </c>
      <c r="BN311" s="32">
        <v>0</v>
      </c>
      <c r="BO311" s="32">
        <v>0</v>
      </c>
      <c r="BP311" s="32">
        <v>0</v>
      </c>
      <c r="BQ311" s="32">
        <v>0</v>
      </c>
      <c r="BR311" s="32">
        <v>0</v>
      </c>
      <c r="BS311" s="32">
        <v>0</v>
      </c>
      <c r="BT311" s="32">
        <v>0</v>
      </c>
      <c r="BU311" s="32">
        <v>0</v>
      </c>
      <c r="BV311" s="32">
        <v>0</v>
      </c>
      <c r="BW311" s="32">
        <v>0</v>
      </c>
      <c r="BX311" s="32">
        <v>0</v>
      </c>
      <c r="BY311" s="32">
        <v>0</v>
      </c>
      <c r="BZ311" s="32">
        <v>0</v>
      </c>
      <c r="CA311" s="32">
        <v>0</v>
      </c>
    </row>
    <row r="312" spans="1:79" ht="20.100000000000001" customHeight="1" x14ac:dyDescent="0.3">
      <c r="A312" s="5" t="s">
        <v>263</v>
      </c>
      <c r="B312" s="3" t="s">
        <v>479</v>
      </c>
      <c r="C312" s="14">
        <v>334</v>
      </c>
      <c r="D312" s="32">
        <v>0</v>
      </c>
      <c r="E312" s="32">
        <v>0</v>
      </c>
      <c r="F312" s="32">
        <v>0</v>
      </c>
      <c r="G312" s="32">
        <v>0</v>
      </c>
      <c r="H312" s="32">
        <v>0</v>
      </c>
      <c r="I312" s="32">
        <v>0</v>
      </c>
      <c r="J312" s="32">
        <v>0</v>
      </c>
      <c r="K312" s="32">
        <v>0</v>
      </c>
      <c r="L312" s="32">
        <v>0</v>
      </c>
      <c r="M312" s="32">
        <v>0</v>
      </c>
      <c r="N312" s="32">
        <v>0</v>
      </c>
      <c r="O312" s="32">
        <v>0</v>
      </c>
      <c r="P312" s="32">
        <v>0</v>
      </c>
      <c r="Q312" s="32">
        <v>0</v>
      </c>
      <c r="R312" s="32">
        <v>0</v>
      </c>
      <c r="S312" s="32">
        <v>0</v>
      </c>
      <c r="T312" s="32">
        <v>0</v>
      </c>
      <c r="U312" s="32">
        <v>0</v>
      </c>
      <c r="V312" s="32">
        <v>0</v>
      </c>
      <c r="W312" s="32">
        <v>0</v>
      </c>
      <c r="X312" s="32">
        <v>0</v>
      </c>
      <c r="Y312" s="32">
        <v>0</v>
      </c>
      <c r="Z312" s="32">
        <v>0</v>
      </c>
      <c r="AA312" s="32">
        <v>0</v>
      </c>
      <c r="AB312" s="32">
        <v>0</v>
      </c>
      <c r="AC312" s="32">
        <v>0</v>
      </c>
      <c r="AD312" s="32">
        <v>0</v>
      </c>
      <c r="AE312" s="32">
        <v>0</v>
      </c>
      <c r="AF312" s="32">
        <v>0</v>
      </c>
      <c r="AG312" s="32">
        <v>0</v>
      </c>
      <c r="AH312" s="32">
        <v>0</v>
      </c>
      <c r="AI312" s="32">
        <v>0</v>
      </c>
      <c r="AJ312" s="32">
        <v>0</v>
      </c>
      <c r="AK312" s="32">
        <v>0</v>
      </c>
      <c r="AL312" s="32">
        <v>0</v>
      </c>
      <c r="AM312" s="32">
        <v>0</v>
      </c>
      <c r="AN312" s="32">
        <v>0</v>
      </c>
      <c r="AO312" s="32">
        <v>0</v>
      </c>
      <c r="AP312" s="32">
        <v>0</v>
      </c>
      <c r="AQ312" s="32">
        <v>0</v>
      </c>
      <c r="AR312" s="32">
        <v>0</v>
      </c>
      <c r="AS312" s="32">
        <v>0</v>
      </c>
      <c r="AT312" s="32">
        <v>0</v>
      </c>
      <c r="AU312" s="32">
        <v>0</v>
      </c>
      <c r="AV312" s="32">
        <v>0</v>
      </c>
      <c r="AW312" s="32">
        <v>0</v>
      </c>
      <c r="AX312" s="32">
        <v>0</v>
      </c>
      <c r="AY312" s="32">
        <v>0</v>
      </c>
      <c r="AZ312" s="32">
        <v>0</v>
      </c>
      <c r="BA312" s="32">
        <v>0</v>
      </c>
      <c r="BB312" s="32">
        <v>0</v>
      </c>
      <c r="BC312" s="32">
        <v>0</v>
      </c>
      <c r="BD312" s="32">
        <v>0</v>
      </c>
      <c r="BE312" s="32">
        <v>0</v>
      </c>
      <c r="BF312" s="32">
        <v>0</v>
      </c>
      <c r="BG312" s="32">
        <v>0</v>
      </c>
      <c r="BH312" s="32">
        <v>0</v>
      </c>
      <c r="BI312" s="32">
        <v>0</v>
      </c>
      <c r="BJ312" s="32">
        <v>0</v>
      </c>
      <c r="BK312" s="32">
        <v>0</v>
      </c>
      <c r="BL312" s="32">
        <v>0</v>
      </c>
      <c r="BM312" s="32">
        <v>0</v>
      </c>
      <c r="BN312" s="32">
        <v>0</v>
      </c>
      <c r="BO312" s="32">
        <v>0</v>
      </c>
      <c r="BP312" s="32">
        <v>0</v>
      </c>
      <c r="BQ312" s="32">
        <v>0</v>
      </c>
      <c r="BR312" s="32">
        <v>0</v>
      </c>
      <c r="BS312" s="32">
        <v>0</v>
      </c>
      <c r="BT312" s="32">
        <v>0</v>
      </c>
      <c r="BU312" s="32">
        <v>0</v>
      </c>
      <c r="BV312" s="32">
        <v>0</v>
      </c>
      <c r="BW312" s="32">
        <v>0</v>
      </c>
      <c r="BX312" s="32">
        <v>0</v>
      </c>
      <c r="BY312" s="32">
        <v>0</v>
      </c>
      <c r="BZ312" s="32">
        <v>0</v>
      </c>
      <c r="CA312" s="32">
        <v>0</v>
      </c>
    </row>
    <row r="313" spans="1:79" ht="20.100000000000001" customHeight="1" x14ac:dyDescent="0.3">
      <c r="A313" s="5" t="s">
        <v>264</v>
      </c>
      <c r="B313" s="3" t="s">
        <v>519</v>
      </c>
      <c r="C313" s="14">
        <v>334.1</v>
      </c>
      <c r="D313" s="32">
        <v>0</v>
      </c>
      <c r="E313" s="32">
        <v>0</v>
      </c>
      <c r="F313" s="32">
        <v>0</v>
      </c>
      <c r="G313" s="32">
        <v>0</v>
      </c>
      <c r="H313" s="32">
        <v>0</v>
      </c>
      <c r="I313" s="32">
        <v>0</v>
      </c>
      <c r="J313" s="32">
        <v>0</v>
      </c>
      <c r="K313" s="32">
        <v>0</v>
      </c>
      <c r="L313" s="32">
        <v>0</v>
      </c>
      <c r="M313" s="32">
        <v>0</v>
      </c>
      <c r="N313" s="32">
        <v>0</v>
      </c>
      <c r="O313" s="32">
        <v>0</v>
      </c>
      <c r="P313" s="32">
        <v>0</v>
      </c>
      <c r="Q313" s="32">
        <v>0</v>
      </c>
      <c r="R313" s="32">
        <v>0</v>
      </c>
      <c r="S313" s="32">
        <v>0</v>
      </c>
      <c r="T313" s="32">
        <v>0</v>
      </c>
      <c r="U313" s="32">
        <v>0</v>
      </c>
      <c r="V313" s="32">
        <v>0</v>
      </c>
      <c r="W313" s="32">
        <v>0</v>
      </c>
      <c r="X313" s="32">
        <v>0</v>
      </c>
      <c r="Y313" s="32">
        <v>0</v>
      </c>
      <c r="Z313" s="32">
        <v>0</v>
      </c>
      <c r="AA313" s="32">
        <v>0</v>
      </c>
      <c r="AB313" s="32">
        <v>0</v>
      </c>
      <c r="AC313" s="32">
        <v>0</v>
      </c>
      <c r="AD313" s="32">
        <v>0</v>
      </c>
      <c r="AE313" s="32">
        <v>0</v>
      </c>
      <c r="AF313" s="32">
        <v>0</v>
      </c>
      <c r="AG313" s="32">
        <v>0</v>
      </c>
      <c r="AH313" s="32">
        <v>0</v>
      </c>
      <c r="AI313" s="32">
        <v>0</v>
      </c>
      <c r="AJ313" s="32">
        <v>0</v>
      </c>
      <c r="AK313" s="32">
        <v>0</v>
      </c>
      <c r="AL313" s="32">
        <v>0</v>
      </c>
      <c r="AM313" s="32">
        <v>0</v>
      </c>
      <c r="AN313" s="32">
        <v>0</v>
      </c>
      <c r="AO313" s="32">
        <v>0</v>
      </c>
      <c r="AP313" s="32">
        <v>0</v>
      </c>
      <c r="AQ313" s="32">
        <v>0</v>
      </c>
      <c r="AR313" s="32">
        <v>0</v>
      </c>
      <c r="AS313" s="32">
        <v>0</v>
      </c>
      <c r="AT313" s="32">
        <v>0</v>
      </c>
      <c r="AU313" s="32">
        <v>0</v>
      </c>
      <c r="AV313" s="32">
        <v>0</v>
      </c>
      <c r="AW313" s="32">
        <v>0</v>
      </c>
      <c r="AX313" s="32">
        <v>0</v>
      </c>
      <c r="AY313" s="32">
        <v>0</v>
      </c>
      <c r="AZ313" s="32">
        <v>0</v>
      </c>
      <c r="BA313" s="32">
        <v>0</v>
      </c>
      <c r="BB313" s="32">
        <v>0</v>
      </c>
      <c r="BC313" s="32">
        <v>0</v>
      </c>
      <c r="BD313" s="32">
        <v>0</v>
      </c>
      <c r="BE313" s="32">
        <v>0</v>
      </c>
      <c r="BF313" s="32">
        <v>0</v>
      </c>
      <c r="BG313" s="32">
        <v>0</v>
      </c>
      <c r="BH313" s="32">
        <v>0</v>
      </c>
      <c r="BI313" s="32">
        <v>0</v>
      </c>
      <c r="BJ313" s="32">
        <v>0</v>
      </c>
      <c r="BK313" s="32">
        <v>0</v>
      </c>
      <c r="BL313" s="32">
        <v>0</v>
      </c>
      <c r="BM313" s="32">
        <v>0</v>
      </c>
      <c r="BN313" s="32">
        <v>0</v>
      </c>
      <c r="BO313" s="32">
        <v>0</v>
      </c>
      <c r="BP313" s="32">
        <v>0</v>
      </c>
      <c r="BQ313" s="32">
        <v>0</v>
      </c>
      <c r="BR313" s="32">
        <v>0</v>
      </c>
      <c r="BS313" s="32">
        <v>0</v>
      </c>
      <c r="BT313" s="32">
        <v>0</v>
      </c>
      <c r="BU313" s="32">
        <v>0</v>
      </c>
      <c r="BV313" s="32">
        <v>0</v>
      </c>
      <c r="BW313" s="32">
        <v>0</v>
      </c>
      <c r="BX313" s="32">
        <v>0</v>
      </c>
      <c r="BY313" s="32">
        <v>0</v>
      </c>
      <c r="BZ313" s="32">
        <v>0</v>
      </c>
      <c r="CA313" s="32">
        <v>0</v>
      </c>
    </row>
    <row r="314" spans="1:79" ht="20.100000000000001" customHeight="1" x14ac:dyDescent="0.3">
      <c r="A314" s="5" t="s">
        <v>265</v>
      </c>
      <c r="B314" s="3" t="s">
        <v>480</v>
      </c>
      <c r="C314" s="3">
        <v>335</v>
      </c>
      <c r="D314" s="32">
        <v>0</v>
      </c>
      <c r="E314" s="32">
        <v>0</v>
      </c>
      <c r="F314" s="32">
        <v>0</v>
      </c>
      <c r="G314" s="32">
        <v>0</v>
      </c>
      <c r="H314" s="32">
        <v>0</v>
      </c>
      <c r="I314" s="32">
        <v>0</v>
      </c>
      <c r="J314" s="32">
        <v>0</v>
      </c>
      <c r="K314" s="32">
        <v>0</v>
      </c>
      <c r="L314" s="32">
        <v>0</v>
      </c>
      <c r="M314" s="32">
        <v>0</v>
      </c>
      <c r="N314" s="32">
        <v>0</v>
      </c>
      <c r="O314" s="32">
        <v>0</v>
      </c>
      <c r="P314" s="32">
        <v>0</v>
      </c>
      <c r="Q314" s="32">
        <v>0</v>
      </c>
      <c r="R314" s="32">
        <v>0</v>
      </c>
      <c r="S314" s="32">
        <v>0</v>
      </c>
      <c r="T314" s="32">
        <v>0</v>
      </c>
      <c r="U314" s="32">
        <v>0</v>
      </c>
      <c r="V314" s="32">
        <v>0</v>
      </c>
      <c r="W314" s="32">
        <v>0</v>
      </c>
      <c r="X314" s="32">
        <v>0</v>
      </c>
      <c r="Y314" s="32">
        <v>0</v>
      </c>
      <c r="Z314" s="32">
        <v>0</v>
      </c>
      <c r="AA314" s="32">
        <v>0</v>
      </c>
      <c r="AB314" s="32">
        <v>0</v>
      </c>
      <c r="AC314" s="32">
        <v>0</v>
      </c>
      <c r="AD314" s="32">
        <v>0</v>
      </c>
      <c r="AE314" s="32">
        <v>0</v>
      </c>
      <c r="AF314" s="32">
        <v>0</v>
      </c>
      <c r="AG314" s="32">
        <v>0</v>
      </c>
      <c r="AH314" s="32">
        <v>0</v>
      </c>
      <c r="AI314" s="32">
        <v>0</v>
      </c>
      <c r="AJ314" s="32">
        <v>0</v>
      </c>
      <c r="AK314" s="32">
        <v>0</v>
      </c>
      <c r="AL314" s="32">
        <v>0</v>
      </c>
      <c r="AM314" s="32">
        <v>0</v>
      </c>
      <c r="AN314" s="32">
        <v>0</v>
      </c>
      <c r="AO314" s="32">
        <v>0</v>
      </c>
      <c r="AP314" s="32">
        <v>0</v>
      </c>
      <c r="AQ314" s="32">
        <v>0</v>
      </c>
      <c r="AR314" s="32">
        <v>0</v>
      </c>
      <c r="AS314" s="32">
        <v>0</v>
      </c>
      <c r="AT314" s="32">
        <v>0</v>
      </c>
      <c r="AU314" s="32">
        <v>0</v>
      </c>
      <c r="AV314" s="32">
        <v>0</v>
      </c>
      <c r="AW314" s="32">
        <v>0</v>
      </c>
      <c r="AX314" s="32">
        <v>0</v>
      </c>
      <c r="AY314" s="32">
        <v>0</v>
      </c>
      <c r="AZ314" s="32">
        <v>0</v>
      </c>
      <c r="BA314" s="32">
        <v>0</v>
      </c>
      <c r="BB314" s="32">
        <v>0</v>
      </c>
      <c r="BC314" s="32">
        <v>0</v>
      </c>
      <c r="BD314" s="32">
        <v>0</v>
      </c>
      <c r="BE314" s="32">
        <v>0</v>
      </c>
      <c r="BF314" s="32">
        <v>0</v>
      </c>
      <c r="BG314" s="32">
        <v>0</v>
      </c>
      <c r="BH314" s="32">
        <v>0</v>
      </c>
      <c r="BI314" s="32">
        <v>0</v>
      </c>
      <c r="BJ314" s="32">
        <v>0</v>
      </c>
      <c r="BK314" s="32">
        <v>0</v>
      </c>
      <c r="BL314" s="32">
        <v>0</v>
      </c>
      <c r="BM314" s="32">
        <v>0</v>
      </c>
      <c r="BN314" s="32">
        <v>0</v>
      </c>
      <c r="BO314" s="32">
        <v>0</v>
      </c>
      <c r="BP314" s="32">
        <v>0</v>
      </c>
      <c r="BQ314" s="32">
        <v>0</v>
      </c>
      <c r="BR314" s="32">
        <v>0</v>
      </c>
      <c r="BS314" s="32">
        <v>0</v>
      </c>
      <c r="BT314" s="32">
        <v>0</v>
      </c>
      <c r="BU314" s="32">
        <v>0</v>
      </c>
      <c r="BV314" s="32">
        <v>0</v>
      </c>
      <c r="BW314" s="32">
        <v>0</v>
      </c>
      <c r="BX314" s="32">
        <v>0</v>
      </c>
      <c r="BY314" s="32">
        <v>0</v>
      </c>
      <c r="BZ314" s="32">
        <v>0</v>
      </c>
      <c r="CA314" s="32">
        <v>0</v>
      </c>
    </row>
    <row r="315" spans="1:79" ht="20.100000000000001" customHeight="1" x14ac:dyDescent="0.3">
      <c r="A315" s="5" t="s">
        <v>266</v>
      </c>
      <c r="B315" s="3" t="s">
        <v>619</v>
      </c>
      <c r="C315" s="3">
        <v>336</v>
      </c>
      <c r="D315" s="32">
        <v>0</v>
      </c>
      <c r="E315" s="32">
        <v>0</v>
      </c>
      <c r="F315" s="32">
        <v>0</v>
      </c>
      <c r="G315" s="32">
        <v>0</v>
      </c>
      <c r="H315" s="32">
        <v>0</v>
      </c>
      <c r="I315" s="32">
        <v>0</v>
      </c>
      <c r="J315" s="32">
        <v>0</v>
      </c>
      <c r="K315" s="32">
        <v>0</v>
      </c>
      <c r="L315" s="32">
        <v>0</v>
      </c>
      <c r="M315" s="32">
        <v>0</v>
      </c>
      <c r="N315" s="32">
        <v>0</v>
      </c>
      <c r="O315" s="32">
        <v>0</v>
      </c>
      <c r="P315" s="32">
        <v>0</v>
      </c>
      <c r="Q315" s="32">
        <v>0</v>
      </c>
      <c r="R315" s="32">
        <v>0</v>
      </c>
      <c r="S315" s="32">
        <v>0</v>
      </c>
      <c r="T315" s="32">
        <v>0</v>
      </c>
      <c r="U315" s="32">
        <v>0</v>
      </c>
      <c r="V315" s="32">
        <v>0</v>
      </c>
      <c r="W315" s="32">
        <v>0</v>
      </c>
      <c r="X315" s="32">
        <v>0</v>
      </c>
      <c r="Y315" s="32">
        <v>0</v>
      </c>
      <c r="Z315" s="32">
        <v>0</v>
      </c>
      <c r="AA315" s="32">
        <v>0</v>
      </c>
      <c r="AB315" s="32">
        <v>0</v>
      </c>
      <c r="AC315" s="32">
        <v>0</v>
      </c>
      <c r="AD315" s="32">
        <v>0</v>
      </c>
      <c r="AE315" s="32">
        <v>0</v>
      </c>
      <c r="AF315" s="32">
        <v>0</v>
      </c>
      <c r="AG315" s="32">
        <v>0</v>
      </c>
      <c r="AH315" s="32">
        <v>0</v>
      </c>
      <c r="AI315" s="32">
        <v>0</v>
      </c>
      <c r="AJ315" s="32">
        <v>0</v>
      </c>
      <c r="AK315" s="32">
        <v>0</v>
      </c>
      <c r="AL315" s="32">
        <v>0</v>
      </c>
      <c r="AM315" s="32">
        <v>0</v>
      </c>
      <c r="AN315" s="32">
        <v>0</v>
      </c>
      <c r="AO315" s="32">
        <v>0</v>
      </c>
      <c r="AP315" s="32">
        <v>0</v>
      </c>
      <c r="AQ315" s="32">
        <v>0</v>
      </c>
      <c r="AR315" s="32">
        <v>0</v>
      </c>
      <c r="AS315" s="32">
        <v>0</v>
      </c>
      <c r="AT315" s="32">
        <v>0</v>
      </c>
      <c r="AU315" s="32">
        <v>0</v>
      </c>
      <c r="AV315" s="32">
        <v>0</v>
      </c>
      <c r="AW315" s="32">
        <v>0</v>
      </c>
      <c r="AX315" s="32">
        <v>0</v>
      </c>
      <c r="AY315" s="32">
        <v>0</v>
      </c>
      <c r="AZ315" s="32">
        <v>0</v>
      </c>
      <c r="BA315" s="32">
        <v>0</v>
      </c>
      <c r="BB315" s="32">
        <v>0</v>
      </c>
      <c r="BC315" s="32">
        <v>0</v>
      </c>
      <c r="BD315" s="32">
        <v>0</v>
      </c>
      <c r="BE315" s="32">
        <v>0</v>
      </c>
      <c r="BF315" s="32">
        <v>0</v>
      </c>
      <c r="BG315" s="32">
        <v>0</v>
      </c>
      <c r="BH315" s="32">
        <v>0</v>
      </c>
      <c r="BI315" s="32">
        <v>0</v>
      </c>
      <c r="BJ315" s="32">
        <v>0</v>
      </c>
      <c r="BK315" s="32">
        <v>0</v>
      </c>
      <c r="BL315" s="32">
        <v>0</v>
      </c>
      <c r="BM315" s="32">
        <v>0</v>
      </c>
      <c r="BN315" s="32">
        <v>0</v>
      </c>
      <c r="BO315" s="32">
        <v>0</v>
      </c>
      <c r="BP315" s="32">
        <v>0</v>
      </c>
      <c r="BQ315" s="32">
        <v>0</v>
      </c>
      <c r="BR315" s="32">
        <v>0</v>
      </c>
      <c r="BS315" s="32">
        <v>0</v>
      </c>
      <c r="BT315" s="32">
        <v>0</v>
      </c>
      <c r="BU315" s="32">
        <v>0</v>
      </c>
      <c r="BV315" s="32">
        <v>0</v>
      </c>
      <c r="BW315" s="32">
        <v>0</v>
      </c>
      <c r="BX315" s="32">
        <v>0</v>
      </c>
      <c r="BY315" s="32">
        <v>0</v>
      </c>
      <c r="BZ315" s="32">
        <v>0</v>
      </c>
      <c r="CA315" s="32">
        <v>0</v>
      </c>
    </row>
    <row r="316" spans="1:79" ht="20.100000000000001" customHeight="1" x14ac:dyDescent="0.3">
      <c r="A316" s="5" t="s">
        <v>267</v>
      </c>
      <c r="B316" s="3" t="s">
        <v>620</v>
      </c>
      <c r="C316" s="3">
        <v>337</v>
      </c>
      <c r="D316" s="32">
        <v>0</v>
      </c>
      <c r="E316" s="32">
        <v>0</v>
      </c>
      <c r="F316" s="32">
        <v>0</v>
      </c>
      <c r="G316" s="32">
        <v>0</v>
      </c>
      <c r="H316" s="32">
        <v>0</v>
      </c>
      <c r="I316" s="32">
        <v>0</v>
      </c>
      <c r="J316" s="32">
        <v>0</v>
      </c>
      <c r="K316" s="32">
        <v>0</v>
      </c>
      <c r="L316" s="32">
        <v>0</v>
      </c>
      <c r="M316" s="32">
        <v>0</v>
      </c>
      <c r="N316" s="32">
        <v>0</v>
      </c>
      <c r="O316" s="32">
        <v>0</v>
      </c>
      <c r="P316" s="32">
        <v>0</v>
      </c>
      <c r="Q316" s="32">
        <v>0</v>
      </c>
      <c r="R316" s="32">
        <v>0</v>
      </c>
      <c r="S316" s="32">
        <v>0</v>
      </c>
      <c r="T316" s="32">
        <v>0</v>
      </c>
      <c r="U316" s="32">
        <v>0</v>
      </c>
      <c r="V316" s="32">
        <v>0</v>
      </c>
      <c r="W316" s="32">
        <v>0</v>
      </c>
      <c r="X316" s="32">
        <v>0</v>
      </c>
      <c r="Y316" s="32">
        <v>0</v>
      </c>
      <c r="Z316" s="32">
        <v>0</v>
      </c>
      <c r="AA316" s="32">
        <v>0</v>
      </c>
      <c r="AB316" s="32">
        <v>0</v>
      </c>
      <c r="AC316" s="32">
        <v>0</v>
      </c>
      <c r="AD316" s="32">
        <v>0</v>
      </c>
      <c r="AE316" s="32">
        <v>0</v>
      </c>
      <c r="AF316" s="32">
        <v>0</v>
      </c>
      <c r="AG316" s="32">
        <v>0</v>
      </c>
      <c r="AH316" s="32">
        <v>0</v>
      </c>
      <c r="AI316" s="32">
        <v>0</v>
      </c>
      <c r="AJ316" s="32">
        <v>0</v>
      </c>
      <c r="AK316" s="32">
        <v>0</v>
      </c>
      <c r="AL316" s="32">
        <v>0</v>
      </c>
      <c r="AM316" s="32">
        <v>0</v>
      </c>
      <c r="AN316" s="32">
        <v>0</v>
      </c>
      <c r="AO316" s="32">
        <v>0</v>
      </c>
      <c r="AP316" s="32">
        <v>0</v>
      </c>
      <c r="AQ316" s="32">
        <v>0</v>
      </c>
      <c r="AR316" s="32">
        <v>0</v>
      </c>
      <c r="AS316" s="32">
        <v>0</v>
      </c>
      <c r="AT316" s="32">
        <v>0</v>
      </c>
      <c r="AU316" s="32">
        <v>0</v>
      </c>
      <c r="AV316" s="32">
        <v>0</v>
      </c>
      <c r="AW316" s="32">
        <v>0</v>
      </c>
      <c r="AX316" s="32">
        <v>0</v>
      </c>
      <c r="AY316" s="32">
        <v>0</v>
      </c>
      <c r="AZ316" s="32">
        <v>0</v>
      </c>
      <c r="BA316" s="32">
        <v>0</v>
      </c>
      <c r="BB316" s="32">
        <v>0</v>
      </c>
      <c r="BC316" s="32">
        <v>0</v>
      </c>
      <c r="BD316" s="32">
        <v>0</v>
      </c>
      <c r="BE316" s="32">
        <v>0</v>
      </c>
      <c r="BF316" s="32">
        <v>0</v>
      </c>
      <c r="BG316" s="32">
        <v>0</v>
      </c>
      <c r="BH316" s="32">
        <v>0</v>
      </c>
      <c r="BI316" s="32">
        <v>0</v>
      </c>
      <c r="BJ316" s="32">
        <v>0</v>
      </c>
      <c r="BK316" s="32">
        <v>0</v>
      </c>
      <c r="BL316" s="32">
        <v>0</v>
      </c>
      <c r="BM316" s="32">
        <v>0</v>
      </c>
      <c r="BN316" s="32">
        <v>0</v>
      </c>
      <c r="BO316" s="32">
        <v>0</v>
      </c>
      <c r="BP316" s="32">
        <v>0</v>
      </c>
      <c r="BQ316" s="32">
        <v>0</v>
      </c>
      <c r="BR316" s="32">
        <v>0</v>
      </c>
      <c r="BS316" s="32">
        <v>0</v>
      </c>
      <c r="BT316" s="32">
        <v>0</v>
      </c>
      <c r="BU316" s="32">
        <v>0</v>
      </c>
      <c r="BV316" s="32">
        <v>0</v>
      </c>
      <c r="BW316" s="32">
        <v>0</v>
      </c>
      <c r="BX316" s="32">
        <v>0</v>
      </c>
      <c r="BY316" s="32">
        <v>0</v>
      </c>
      <c r="BZ316" s="32">
        <v>0</v>
      </c>
      <c r="CA316" s="32">
        <v>0</v>
      </c>
    </row>
    <row r="317" spans="1:79" ht="20.100000000000001" customHeight="1" x14ac:dyDescent="0.3">
      <c r="A317" s="5" t="s">
        <v>268</v>
      </c>
      <c r="B317" s="3" t="s">
        <v>621</v>
      </c>
      <c r="C317" s="3">
        <v>338</v>
      </c>
      <c r="D317" s="32">
        <v>0</v>
      </c>
      <c r="E317" s="32">
        <v>0</v>
      </c>
      <c r="F317" s="32">
        <v>0</v>
      </c>
      <c r="G317" s="32">
        <v>0</v>
      </c>
      <c r="H317" s="32">
        <v>0</v>
      </c>
      <c r="I317" s="32">
        <v>0</v>
      </c>
      <c r="J317" s="32">
        <v>0</v>
      </c>
      <c r="K317" s="32">
        <v>0</v>
      </c>
      <c r="L317" s="32">
        <v>0</v>
      </c>
      <c r="M317" s="32">
        <v>0</v>
      </c>
      <c r="N317" s="32">
        <v>0</v>
      </c>
      <c r="O317" s="32">
        <v>0</v>
      </c>
      <c r="P317" s="32">
        <v>0</v>
      </c>
      <c r="Q317" s="32">
        <v>0</v>
      </c>
      <c r="R317" s="32">
        <v>0</v>
      </c>
      <c r="S317" s="32">
        <v>0</v>
      </c>
      <c r="T317" s="32">
        <v>0</v>
      </c>
      <c r="U317" s="32">
        <v>0</v>
      </c>
      <c r="V317" s="32">
        <v>0</v>
      </c>
      <c r="W317" s="32">
        <v>0</v>
      </c>
      <c r="X317" s="32">
        <v>0</v>
      </c>
      <c r="Y317" s="32">
        <v>0</v>
      </c>
      <c r="Z317" s="32">
        <v>0</v>
      </c>
      <c r="AA317" s="32">
        <v>0</v>
      </c>
      <c r="AB317" s="32">
        <v>0</v>
      </c>
      <c r="AC317" s="32">
        <v>0</v>
      </c>
      <c r="AD317" s="32">
        <v>0</v>
      </c>
      <c r="AE317" s="32">
        <v>0</v>
      </c>
      <c r="AF317" s="32">
        <v>0</v>
      </c>
      <c r="AG317" s="32">
        <v>0</v>
      </c>
      <c r="AH317" s="32">
        <v>0</v>
      </c>
      <c r="AI317" s="32">
        <v>0</v>
      </c>
      <c r="AJ317" s="32">
        <v>0</v>
      </c>
      <c r="AK317" s="32">
        <v>0</v>
      </c>
      <c r="AL317" s="32">
        <v>0</v>
      </c>
      <c r="AM317" s="32">
        <v>0</v>
      </c>
      <c r="AN317" s="32">
        <v>0</v>
      </c>
      <c r="AO317" s="32">
        <v>0</v>
      </c>
      <c r="AP317" s="32">
        <v>0</v>
      </c>
      <c r="AQ317" s="32">
        <v>0</v>
      </c>
      <c r="AR317" s="32">
        <v>0</v>
      </c>
      <c r="AS317" s="32">
        <v>0</v>
      </c>
      <c r="AT317" s="32">
        <v>0</v>
      </c>
      <c r="AU317" s="32">
        <v>0</v>
      </c>
      <c r="AV317" s="32">
        <v>0</v>
      </c>
      <c r="AW317" s="32">
        <v>0</v>
      </c>
      <c r="AX317" s="32">
        <v>0</v>
      </c>
      <c r="AY317" s="32">
        <v>0</v>
      </c>
      <c r="AZ317" s="32">
        <v>0</v>
      </c>
      <c r="BA317" s="32">
        <v>0</v>
      </c>
      <c r="BB317" s="32">
        <v>0</v>
      </c>
      <c r="BC317" s="32">
        <v>0</v>
      </c>
      <c r="BD317" s="32">
        <v>0</v>
      </c>
      <c r="BE317" s="32">
        <v>0</v>
      </c>
      <c r="BF317" s="32">
        <v>0</v>
      </c>
      <c r="BG317" s="32">
        <v>0</v>
      </c>
      <c r="BH317" s="32">
        <v>0</v>
      </c>
      <c r="BI317" s="32">
        <v>0</v>
      </c>
      <c r="BJ317" s="32">
        <v>0</v>
      </c>
      <c r="BK317" s="32">
        <v>0</v>
      </c>
      <c r="BL317" s="32">
        <v>0</v>
      </c>
      <c r="BM317" s="32">
        <v>0</v>
      </c>
      <c r="BN317" s="32">
        <v>0</v>
      </c>
      <c r="BO317" s="32">
        <v>0</v>
      </c>
      <c r="BP317" s="32">
        <v>0</v>
      </c>
      <c r="BQ317" s="32">
        <v>0</v>
      </c>
      <c r="BR317" s="32">
        <v>0</v>
      </c>
      <c r="BS317" s="32">
        <v>0</v>
      </c>
      <c r="BT317" s="32">
        <v>0</v>
      </c>
      <c r="BU317" s="32">
        <v>0</v>
      </c>
      <c r="BV317" s="32">
        <v>0</v>
      </c>
      <c r="BW317" s="32">
        <v>0</v>
      </c>
      <c r="BX317" s="32">
        <v>0</v>
      </c>
      <c r="BY317" s="32">
        <v>0</v>
      </c>
      <c r="BZ317" s="32">
        <v>0</v>
      </c>
      <c r="CA317" s="32">
        <v>0</v>
      </c>
    </row>
    <row r="318" spans="1:79" ht="20.100000000000001" customHeight="1" x14ac:dyDescent="0.3">
      <c r="A318" s="5" t="s">
        <v>814</v>
      </c>
      <c r="B318" s="3" t="s">
        <v>815</v>
      </c>
      <c r="C318" s="3">
        <v>338.1</v>
      </c>
      <c r="D318" s="32">
        <v>0</v>
      </c>
      <c r="E318" s="32">
        <v>0</v>
      </c>
      <c r="F318" s="32">
        <v>0</v>
      </c>
      <c r="G318" s="32">
        <v>0</v>
      </c>
      <c r="H318" s="32">
        <v>0</v>
      </c>
      <c r="I318" s="32">
        <v>0</v>
      </c>
      <c r="J318" s="32">
        <v>0</v>
      </c>
      <c r="K318" s="32">
        <v>0</v>
      </c>
      <c r="L318" s="32">
        <v>0</v>
      </c>
      <c r="M318" s="32">
        <v>0</v>
      </c>
      <c r="N318" s="32">
        <v>0</v>
      </c>
      <c r="O318" s="32">
        <v>0</v>
      </c>
      <c r="P318" s="32">
        <v>0</v>
      </c>
      <c r="Q318" s="32">
        <v>0</v>
      </c>
      <c r="R318" s="32">
        <v>0</v>
      </c>
      <c r="S318" s="32">
        <v>0</v>
      </c>
      <c r="T318" s="32">
        <v>0</v>
      </c>
      <c r="U318" s="32">
        <v>0</v>
      </c>
      <c r="V318" s="32">
        <v>0</v>
      </c>
      <c r="W318" s="32">
        <v>0</v>
      </c>
      <c r="X318" s="32">
        <v>0</v>
      </c>
      <c r="Y318" s="32">
        <v>0</v>
      </c>
      <c r="Z318" s="32">
        <v>0</v>
      </c>
      <c r="AA318" s="32">
        <v>0</v>
      </c>
      <c r="AB318" s="32">
        <v>0</v>
      </c>
      <c r="AC318" s="32">
        <v>0</v>
      </c>
      <c r="AD318" s="32">
        <v>0</v>
      </c>
      <c r="AE318" s="32">
        <v>0</v>
      </c>
      <c r="AF318" s="32">
        <v>0</v>
      </c>
      <c r="AG318" s="32">
        <v>0</v>
      </c>
      <c r="AH318" s="32">
        <v>0</v>
      </c>
      <c r="AI318" s="32">
        <v>0</v>
      </c>
      <c r="AJ318" s="32">
        <v>0</v>
      </c>
      <c r="AK318" s="32">
        <v>0</v>
      </c>
      <c r="AL318" s="32">
        <v>0</v>
      </c>
      <c r="AM318" s="32">
        <v>0</v>
      </c>
      <c r="AN318" s="32">
        <v>0</v>
      </c>
      <c r="AO318" s="32">
        <v>0</v>
      </c>
      <c r="AP318" s="32">
        <v>0</v>
      </c>
      <c r="AQ318" s="32">
        <v>0</v>
      </c>
      <c r="AR318" s="32">
        <v>0</v>
      </c>
      <c r="AS318" s="32">
        <v>0</v>
      </c>
      <c r="AT318" s="32">
        <v>0</v>
      </c>
      <c r="AU318" s="32">
        <v>0</v>
      </c>
      <c r="AV318" s="32">
        <v>0</v>
      </c>
      <c r="AW318" s="32">
        <v>0</v>
      </c>
      <c r="AX318" s="32">
        <v>0</v>
      </c>
      <c r="AY318" s="32">
        <v>0</v>
      </c>
      <c r="AZ318" s="32">
        <v>0</v>
      </c>
      <c r="BA318" s="32">
        <v>0</v>
      </c>
      <c r="BB318" s="32">
        <v>0</v>
      </c>
      <c r="BC318" s="32">
        <v>0</v>
      </c>
      <c r="BD318" s="32">
        <v>0</v>
      </c>
      <c r="BE318" s="32">
        <v>0</v>
      </c>
      <c r="BF318" s="32">
        <v>0</v>
      </c>
      <c r="BG318" s="32">
        <v>0</v>
      </c>
      <c r="BH318" s="32">
        <v>0</v>
      </c>
      <c r="BI318" s="32">
        <v>0</v>
      </c>
      <c r="BJ318" s="32">
        <v>0</v>
      </c>
      <c r="BK318" s="32">
        <v>0</v>
      </c>
      <c r="BL318" s="32">
        <v>0</v>
      </c>
      <c r="BM318" s="32">
        <v>0</v>
      </c>
      <c r="BN318" s="32">
        <v>0</v>
      </c>
      <c r="BO318" s="32">
        <v>0</v>
      </c>
      <c r="BP318" s="32">
        <v>0</v>
      </c>
      <c r="BQ318" s="32">
        <v>0</v>
      </c>
      <c r="BR318" s="32">
        <v>0</v>
      </c>
      <c r="BS318" s="32">
        <v>0</v>
      </c>
      <c r="BT318" s="32">
        <v>0</v>
      </c>
      <c r="BU318" s="32">
        <v>0</v>
      </c>
      <c r="BV318" s="32">
        <v>0</v>
      </c>
      <c r="BW318" s="32">
        <v>0</v>
      </c>
      <c r="BX318" s="32">
        <v>0</v>
      </c>
      <c r="BY318" s="32">
        <v>0</v>
      </c>
      <c r="BZ318" s="32">
        <v>0</v>
      </c>
      <c r="CA318" s="32">
        <v>0</v>
      </c>
    </row>
    <row r="319" spans="1:79" ht="20.100000000000001" customHeight="1" x14ac:dyDescent="0.3">
      <c r="A319" s="5" t="s">
        <v>269</v>
      </c>
      <c r="B319" s="3" t="s">
        <v>622</v>
      </c>
      <c r="C319" s="3">
        <v>339</v>
      </c>
      <c r="D319" s="32">
        <v>0</v>
      </c>
      <c r="E319" s="32">
        <v>0</v>
      </c>
      <c r="F319" s="32">
        <v>0</v>
      </c>
      <c r="G319" s="32">
        <v>0</v>
      </c>
      <c r="H319" s="32">
        <v>0</v>
      </c>
      <c r="I319" s="32">
        <v>0</v>
      </c>
      <c r="J319" s="32">
        <v>0</v>
      </c>
      <c r="K319" s="32">
        <v>0</v>
      </c>
      <c r="L319" s="32">
        <v>0</v>
      </c>
      <c r="M319" s="32">
        <v>0</v>
      </c>
      <c r="N319" s="32">
        <v>0</v>
      </c>
      <c r="O319" s="32">
        <v>0</v>
      </c>
      <c r="P319" s="32">
        <v>0</v>
      </c>
      <c r="Q319" s="32">
        <v>0</v>
      </c>
      <c r="R319" s="32">
        <v>0</v>
      </c>
      <c r="S319" s="32">
        <v>0</v>
      </c>
      <c r="T319" s="32">
        <v>0</v>
      </c>
      <c r="U319" s="32">
        <v>0</v>
      </c>
      <c r="V319" s="32">
        <v>0</v>
      </c>
      <c r="W319" s="32">
        <v>0</v>
      </c>
      <c r="X319" s="32">
        <v>0</v>
      </c>
      <c r="Y319" s="32">
        <v>0</v>
      </c>
      <c r="Z319" s="32">
        <v>0</v>
      </c>
      <c r="AA319" s="32">
        <v>0</v>
      </c>
      <c r="AB319" s="32">
        <v>0</v>
      </c>
      <c r="AC319" s="32">
        <v>0</v>
      </c>
      <c r="AD319" s="32">
        <v>0</v>
      </c>
      <c r="AE319" s="32">
        <v>0</v>
      </c>
      <c r="AF319" s="32">
        <v>0</v>
      </c>
      <c r="AG319" s="32">
        <v>0</v>
      </c>
      <c r="AH319" s="32">
        <v>0</v>
      </c>
      <c r="AI319" s="32">
        <v>0</v>
      </c>
      <c r="AJ319" s="32">
        <v>0</v>
      </c>
      <c r="AK319" s="32">
        <v>0</v>
      </c>
      <c r="AL319" s="32">
        <v>0</v>
      </c>
      <c r="AM319" s="32">
        <v>0</v>
      </c>
      <c r="AN319" s="32">
        <v>0</v>
      </c>
      <c r="AO319" s="32">
        <v>0</v>
      </c>
      <c r="AP319" s="32">
        <v>0</v>
      </c>
      <c r="AQ319" s="32">
        <v>0</v>
      </c>
      <c r="AR319" s="32">
        <v>0</v>
      </c>
      <c r="AS319" s="32">
        <v>0</v>
      </c>
      <c r="AT319" s="32">
        <v>0</v>
      </c>
      <c r="AU319" s="32">
        <v>0</v>
      </c>
      <c r="AV319" s="32">
        <v>0</v>
      </c>
      <c r="AW319" s="32">
        <v>0</v>
      </c>
      <c r="AX319" s="32">
        <v>0</v>
      </c>
      <c r="AY319" s="32">
        <v>0</v>
      </c>
      <c r="AZ319" s="32">
        <v>0</v>
      </c>
      <c r="BA319" s="32">
        <v>0</v>
      </c>
      <c r="BB319" s="32">
        <v>0</v>
      </c>
      <c r="BC319" s="32">
        <v>0</v>
      </c>
      <c r="BD319" s="32">
        <v>0</v>
      </c>
      <c r="BE319" s="32">
        <v>0</v>
      </c>
      <c r="BF319" s="32">
        <v>0</v>
      </c>
      <c r="BG319" s="32">
        <v>0</v>
      </c>
      <c r="BH319" s="32">
        <v>0</v>
      </c>
      <c r="BI319" s="32">
        <v>0</v>
      </c>
      <c r="BJ319" s="32">
        <v>0</v>
      </c>
      <c r="BK319" s="32">
        <v>0</v>
      </c>
      <c r="BL319" s="32">
        <v>0</v>
      </c>
      <c r="BM319" s="32">
        <v>0</v>
      </c>
      <c r="BN319" s="32">
        <v>0</v>
      </c>
      <c r="BO319" s="32">
        <v>0</v>
      </c>
      <c r="BP319" s="32">
        <v>0</v>
      </c>
      <c r="BQ319" s="32">
        <v>0</v>
      </c>
      <c r="BR319" s="32">
        <v>0</v>
      </c>
      <c r="BS319" s="32">
        <v>0</v>
      </c>
      <c r="BT319" s="32">
        <v>0</v>
      </c>
      <c r="BU319" s="32">
        <v>0</v>
      </c>
      <c r="BV319" s="32">
        <v>0</v>
      </c>
      <c r="BW319" s="32">
        <v>0</v>
      </c>
      <c r="BX319" s="32">
        <v>0</v>
      </c>
      <c r="BY319" s="32">
        <v>0</v>
      </c>
      <c r="BZ319" s="32">
        <v>0</v>
      </c>
      <c r="CA319" s="32">
        <v>0</v>
      </c>
    </row>
    <row r="320" spans="1:79" ht="20.100000000000001" customHeight="1" x14ac:dyDescent="0.3">
      <c r="A320" s="5" t="s">
        <v>270</v>
      </c>
      <c r="B320" s="3" t="s">
        <v>623</v>
      </c>
      <c r="C320" s="3">
        <v>340</v>
      </c>
      <c r="D320" s="32">
        <v>0</v>
      </c>
      <c r="E320" s="32">
        <v>0</v>
      </c>
      <c r="F320" s="32">
        <v>0</v>
      </c>
      <c r="G320" s="32">
        <v>0</v>
      </c>
      <c r="H320" s="32">
        <v>0</v>
      </c>
      <c r="I320" s="32">
        <v>0</v>
      </c>
      <c r="J320" s="32">
        <v>0</v>
      </c>
      <c r="K320" s="32">
        <v>0</v>
      </c>
      <c r="L320" s="32">
        <v>0</v>
      </c>
      <c r="M320" s="32">
        <v>0</v>
      </c>
      <c r="N320" s="32">
        <v>0</v>
      </c>
      <c r="O320" s="32">
        <v>0</v>
      </c>
      <c r="P320" s="32">
        <v>0</v>
      </c>
      <c r="Q320" s="32">
        <v>0</v>
      </c>
      <c r="R320" s="32">
        <v>0</v>
      </c>
      <c r="S320" s="32">
        <v>0</v>
      </c>
      <c r="T320" s="32">
        <v>0</v>
      </c>
      <c r="U320" s="32">
        <v>0</v>
      </c>
      <c r="V320" s="32">
        <v>0</v>
      </c>
      <c r="W320" s="32">
        <v>0</v>
      </c>
      <c r="X320" s="32">
        <v>0</v>
      </c>
      <c r="Y320" s="32">
        <v>0</v>
      </c>
      <c r="Z320" s="32">
        <v>0</v>
      </c>
      <c r="AA320" s="32">
        <v>0</v>
      </c>
      <c r="AB320" s="32">
        <v>0</v>
      </c>
      <c r="AC320" s="32">
        <v>0</v>
      </c>
      <c r="AD320" s="32">
        <v>0</v>
      </c>
      <c r="AE320" s="32">
        <v>0</v>
      </c>
      <c r="AF320" s="32">
        <v>0</v>
      </c>
      <c r="AG320" s="32">
        <v>0</v>
      </c>
      <c r="AH320" s="32">
        <v>0</v>
      </c>
      <c r="AI320" s="32">
        <v>0</v>
      </c>
      <c r="AJ320" s="32">
        <v>0</v>
      </c>
      <c r="AK320" s="32">
        <v>0</v>
      </c>
      <c r="AL320" s="32">
        <v>0</v>
      </c>
      <c r="AM320" s="32">
        <v>0</v>
      </c>
      <c r="AN320" s="32">
        <v>0</v>
      </c>
      <c r="AO320" s="32">
        <v>0</v>
      </c>
      <c r="AP320" s="32">
        <v>0</v>
      </c>
      <c r="AQ320" s="32">
        <v>0</v>
      </c>
      <c r="AR320" s="32">
        <v>0</v>
      </c>
      <c r="AS320" s="32">
        <v>0</v>
      </c>
      <c r="AT320" s="32">
        <v>0</v>
      </c>
      <c r="AU320" s="32">
        <v>0</v>
      </c>
      <c r="AV320" s="32">
        <v>0</v>
      </c>
      <c r="AW320" s="32">
        <v>0</v>
      </c>
      <c r="AX320" s="32">
        <v>0</v>
      </c>
      <c r="AY320" s="32">
        <v>0</v>
      </c>
      <c r="AZ320" s="32">
        <v>0</v>
      </c>
      <c r="BA320" s="32">
        <v>0</v>
      </c>
      <c r="BB320" s="32">
        <v>0</v>
      </c>
      <c r="BC320" s="32">
        <v>0</v>
      </c>
      <c r="BD320" s="32">
        <v>0</v>
      </c>
      <c r="BE320" s="32">
        <v>0</v>
      </c>
      <c r="BF320" s="32">
        <v>0</v>
      </c>
      <c r="BG320" s="32">
        <v>0</v>
      </c>
      <c r="BH320" s="32">
        <v>0</v>
      </c>
      <c r="BI320" s="32">
        <v>0</v>
      </c>
      <c r="BJ320" s="32">
        <v>0</v>
      </c>
      <c r="BK320" s="32">
        <v>0</v>
      </c>
      <c r="BL320" s="32">
        <v>0</v>
      </c>
      <c r="BM320" s="32">
        <v>0</v>
      </c>
      <c r="BN320" s="32">
        <v>0</v>
      </c>
      <c r="BO320" s="32">
        <v>0</v>
      </c>
      <c r="BP320" s="32">
        <v>0</v>
      </c>
      <c r="BQ320" s="32">
        <v>0</v>
      </c>
      <c r="BR320" s="32">
        <v>0</v>
      </c>
      <c r="BS320" s="32">
        <v>0</v>
      </c>
      <c r="BT320" s="32">
        <v>0</v>
      </c>
      <c r="BU320" s="32">
        <v>0</v>
      </c>
      <c r="BV320" s="32">
        <v>0</v>
      </c>
      <c r="BW320" s="32">
        <v>0</v>
      </c>
      <c r="BX320" s="32">
        <v>0</v>
      </c>
      <c r="BY320" s="32">
        <v>0</v>
      </c>
      <c r="BZ320" s="32">
        <v>0</v>
      </c>
      <c r="CA320" s="32">
        <v>0</v>
      </c>
    </row>
    <row r="321" spans="1:79" ht="20.100000000000001" customHeight="1" x14ac:dyDescent="0.3">
      <c r="A321" s="5" t="s">
        <v>271</v>
      </c>
      <c r="B321" s="3" t="s">
        <v>816</v>
      </c>
      <c r="C321" s="3">
        <v>341</v>
      </c>
      <c r="D321" s="32">
        <v>0</v>
      </c>
      <c r="E321" s="32">
        <v>0</v>
      </c>
      <c r="F321" s="32">
        <v>0</v>
      </c>
      <c r="G321" s="32">
        <v>0</v>
      </c>
      <c r="H321" s="32">
        <v>0</v>
      </c>
      <c r="I321" s="32">
        <v>0</v>
      </c>
      <c r="J321" s="32">
        <v>0</v>
      </c>
      <c r="K321" s="32">
        <v>0</v>
      </c>
      <c r="L321" s="32">
        <v>0</v>
      </c>
      <c r="M321" s="32">
        <v>0</v>
      </c>
      <c r="N321" s="32">
        <v>0</v>
      </c>
      <c r="O321" s="32">
        <v>0</v>
      </c>
      <c r="P321" s="32">
        <v>0</v>
      </c>
      <c r="Q321" s="32">
        <v>0</v>
      </c>
      <c r="R321" s="32">
        <v>0</v>
      </c>
      <c r="S321" s="32">
        <v>0</v>
      </c>
      <c r="T321" s="32">
        <v>0</v>
      </c>
      <c r="U321" s="32">
        <v>0</v>
      </c>
      <c r="V321" s="32">
        <v>0</v>
      </c>
      <c r="W321" s="32">
        <v>0</v>
      </c>
      <c r="X321" s="32">
        <v>0</v>
      </c>
      <c r="Y321" s="32">
        <v>0</v>
      </c>
      <c r="Z321" s="32">
        <v>0</v>
      </c>
      <c r="AA321" s="32">
        <v>0</v>
      </c>
      <c r="AB321" s="32">
        <v>0</v>
      </c>
      <c r="AC321" s="32">
        <v>0</v>
      </c>
      <c r="AD321" s="32">
        <v>0</v>
      </c>
      <c r="AE321" s="32">
        <v>0</v>
      </c>
      <c r="AF321" s="32">
        <v>0</v>
      </c>
      <c r="AG321" s="32">
        <v>0</v>
      </c>
      <c r="AH321" s="32">
        <v>0</v>
      </c>
      <c r="AI321" s="32">
        <v>0</v>
      </c>
      <c r="AJ321" s="32">
        <v>0</v>
      </c>
      <c r="AK321" s="32">
        <v>0</v>
      </c>
      <c r="AL321" s="32">
        <v>0</v>
      </c>
      <c r="AM321" s="32">
        <v>0</v>
      </c>
      <c r="AN321" s="32">
        <v>0</v>
      </c>
      <c r="AO321" s="32">
        <v>0</v>
      </c>
      <c r="AP321" s="32">
        <v>0</v>
      </c>
      <c r="AQ321" s="32">
        <v>0</v>
      </c>
      <c r="AR321" s="32">
        <v>0</v>
      </c>
      <c r="AS321" s="32">
        <v>0</v>
      </c>
      <c r="AT321" s="32">
        <v>0</v>
      </c>
      <c r="AU321" s="32">
        <v>0</v>
      </c>
      <c r="AV321" s="32">
        <v>0</v>
      </c>
      <c r="AW321" s="32">
        <v>0</v>
      </c>
      <c r="AX321" s="32">
        <v>0</v>
      </c>
      <c r="AY321" s="32">
        <v>0</v>
      </c>
      <c r="AZ321" s="32">
        <v>0</v>
      </c>
      <c r="BA321" s="32">
        <v>0</v>
      </c>
      <c r="BB321" s="32">
        <v>0</v>
      </c>
      <c r="BC321" s="32">
        <v>0</v>
      </c>
      <c r="BD321" s="32">
        <v>0</v>
      </c>
      <c r="BE321" s="32">
        <v>0</v>
      </c>
      <c r="BF321" s="32">
        <v>0</v>
      </c>
      <c r="BG321" s="32">
        <v>0</v>
      </c>
      <c r="BH321" s="32">
        <v>0</v>
      </c>
      <c r="BI321" s="32">
        <v>0</v>
      </c>
      <c r="BJ321" s="32">
        <v>0</v>
      </c>
      <c r="BK321" s="32">
        <v>0</v>
      </c>
      <c r="BL321" s="32">
        <v>0</v>
      </c>
      <c r="BM321" s="32">
        <v>0</v>
      </c>
      <c r="BN321" s="32">
        <v>0</v>
      </c>
      <c r="BO321" s="32">
        <v>0</v>
      </c>
      <c r="BP321" s="32">
        <v>0</v>
      </c>
      <c r="BQ321" s="32">
        <v>0</v>
      </c>
      <c r="BR321" s="32">
        <v>0</v>
      </c>
      <c r="BS321" s="32">
        <v>0</v>
      </c>
      <c r="BT321" s="32">
        <v>0</v>
      </c>
      <c r="BU321" s="32">
        <v>0</v>
      </c>
      <c r="BV321" s="32">
        <v>0</v>
      </c>
      <c r="BW321" s="32">
        <v>0</v>
      </c>
      <c r="BX321" s="32">
        <v>0</v>
      </c>
      <c r="BY321" s="32">
        <v>0</v>
      </c>
      <c r="BZ321" s="32">
        <v>0</v>
      </c>
      <c r="CA321" s="32">
        <v>0</v>
      </c>
    </row>
    <row r="322" spans="1:79" ht="20.100000000000001" customHeight="1" x14ac:dyDescent="0.3">
      <c r="A322" s="5" t="s">
        <v>272</v>
      </c>
      <c r="B322" s="3" t="s">
        <v>624</v>
      </c>
      <c r="C322" s="3">
        <v>342</v>
      </c>
      <c r="D322" s="32">
        <v>0</v>
      </c>
      <c r="E322" s="32">
        <v>0</v>
      </c>
      <c r="F322" s="32">
        <v>0</v>
      </c>
      <c r="G322" s="32">
        <v>0</v>
      </c>
      <c r="H322" s="32">
        <v>0</v>
      </c>
      <c r="I322" s="32">
        <v>0</v>
      </c>
      <c r="J322" s="32">
        <v>0</v>
      </c>
      <c r="K322" s="32">
        <v>0</v>
      </c>
      <c r="L322" s="32">
        <v>0</v>
      </c>
      <c r="M322" s="32">
        <v>0</v>
      </c>
      <c r="N322" s="32">
        <v>0</v>
      </c>
      <c r="O322" s="32">
        <v>0</v>
      </c>
      <c r="P322" s="32">
        <v>0</v>
      </c>
      <c r="Q322" s="32">
        <v>0</v>
      </c>
      <c r="R322" s="32">
        <v>0</v>
      </c>
      <c r="S322" s="32">
        <v>0</v>
      </c>
      <c r="T322" s="32">
        <v>0</v>
      </c>
      <c r="U322" s="32">
        <v>0</v>
      </c>
      <c r="V322" s="32">
        <v>0</v>
      </c>
      <c r="W322" s="32">
        <v>0</v>
      </c>
      <c r="X322" s="32">
        <v>0</v>
      </c>
      <c r="Y322" s="32">
        <v>0</v>
      </c>
      <c r="Z322" s="32">
        <v>0</v>
      </c>
      <c r="AA322" s="32">
        <v>0</v>
      </c>
      <c r="AB322" s="32">
        <v>0</v>
      </c>
      <c r="AC322" s="32">
        <v>0</v>
      </c>
      <c r="AD322" s="32">
        <v>0</v>
      </c>
      <c r="AE322" s="32">
        <v>0</v>
      </c>
      <c r="AF322" s="32">
        <v>0</v>
      </c>
      <c r="AG322" s="32">
        <v>0</v>
      </c>
      <c r="AH322" s="32">
        <v>0</v>
      </c>
      <c r="AI322" s="32">
        <v>0</v>
      </c>
      <c r="AJ322" s="32">
        <v>0</v>
      </c>
      <c r="AK322" s="32">
        <v>0</v>
      </c>
      <c r="AL322" s="32">
        <v>0</v>
      </c>
      <c r="AM322" s="32">
        <v>0</v>
      </c>
      <c r="AN322" s="32">
        <v>0</v>
      </c>
      <c r="AO322" s="32">
        <v>0</v>
      </c>
      <c r="AP322" s="32">
        <v>0</v>
      </c>
      <c r="AQ322" s="32">
        <v>0</v>
      </c>
      <c r="AR322" s="32">
        <v>0</v>
      </c>
      <c r="AS322" s="32">
        <v>0</v>
      </c>
      <c r="AT322" s="32">
        <v>0</v>
      </c>
      <c r="AU322" s="32">
        <v>0</v>
      </c>
      <c r="AV322" s="32">
        <v>0</v>
      </c>
      <c r="AW322" s="32">
        <v>0</v>
      </c>
      <c r="AX322" s="32">
        <v>0</v>
      </c>
      <c r="AY322" s="32">
        <v>0</v>
      </c>
      <c r="AZ322" s="32">
        <v>0</v>
      </c>
      <c r="BA322" s="32">
        <v>0</v>
      </c>
      <c r="BB322" s="32">
        <v>0</v>
      </c>
      <c r="BC322" s="32">
        <v>0</v>
      </c>
      <c r="BD322" s="32">
        <v>0</v>
      </c>
      <c r="BE322" s="32">
        <v>0</v>
      </c>
      <c r="BF322" s="32">
        <v>0</v>
      </c>
      <c r="BG322" s="32">
        <v>0</v>
      </c>
      <c r="BH322" s="32">
        <v>0</v>
      </c>
      <c r="BI322" s="32">
        <v>0</v>
      </c>
      <c r="BJ322" s="32">
        <v>0</v>
      </c>
      <c r="BK322" s="32">
        <v>0</v>
      </c>
      <c r="BL322" s="32">
        <v>0</v>
      </c>
      <c r="BM322" s="32">
        <v>0</v>
      </c>
      <c r="BN322" s="32">
        <v>0</v>
      </c>
      <c r="BO322" s="32">
        <v>0</v>
      </c>
      <c r="BP322" s="32">
        <v>0</v>
      </c>
      <c r="BQ322" s="32">
        <v>0</v>
      </c>
      <c r="BR322" s="32">
        <v>0</v>
      </c>
      <c r="BS322" s="32">
        <v>0</v>
      </c>
      <c r="BT322" s="32">
        <v>0</v>
      </c>
      <c r="BU322" s="32">
        <v>0</v>
      </c>
      <c r="BV322" s="32">
        <v>0</v>
      </c>
      <c r="BW322" s="32">
        <v>0</v>
      </c>
      <c r="BX322" s="32">
        <v>0</v>
      </c>
      <c r="BY322" s="32">
        <v>0</v>
      </c>
      <c r="BZ322" s="32">
        <v>0</v>
      </c>
      <c r="CA322" s="32">
        <v>0</v>
      </c>
    </row>
    <row r="323" spans="1:79" ht="20.100000000000001" customHeight="1" x14ac:dyDescent="0.3">
      <c r="A323" s="5" t="s">
        <v>817</v>
      </c>
      <c r="B323" s="3" t="s">
        <v>818</v>
      </c>
      <c r="C323" s="3">
        <v>342.1</v>
      </c>
      <c r="D323" s="32">
        <v>0</v>
      </c>
      <c r="E323" s="32">
        <v>0</v>
      </c>
      <c r="F323" s="32">
        <v>0</v>
      </c>
      <c r="G323" s="32">
        <v>0</v>
      </c>
      <c r="H323" s="32">
        <v>0</v>
      </c>
      <c r="I323" s="32">
        <v>0</v>
      </c>
      <c r="J323" s="32">
        <v>0</v>
      </c>
      <c r="K323" s="32">
        <v>0</v>
      </c>
      <c r="L323" s="32">
        <v>0</v>
      </c>
      <c r="M323" s="32">
        <v>0</v>
      </c>
      <c r="N323" s="32">
        <v>0</v>
      </c>
      <c r="O323" s="32">
        <v>0</v>
      </c>
      <c r="P323" s="32">
        <v>0</v>
      </c>
      <c r="Q323" s="32">
        <v>0</v>
      </c>
      <c r="R323" s="32">
        <v>0</v>
      </c>
      <c r="S323" s="32">
        <v>0</v>
      </c>
      <c r="T323" s="32">
        <v>0</v>
      </c>
      <c r="U323" s="32">
        <v>0</v>
      </c>
      <c r="V323" s="32">
        <v>0</v>
      </c>
      <c r="W323" s="32">
        <v>0</v>
      </c>
      <c r="X323" s="32">
        <v>0</v>
      </c>
      <c r="Y323" s="32">
        <v>0</v>
      </c>
      <c r="Z323" s="32">
        <v>0</v>
      </c>
      <c r="AA323" s="32">
        <v>0</v>
      </c>
      <c r="AB323" s="32">
        <v>0</v>
      </c>
      <c r="AC323" s="32">
        <v>0</v>
      </c>
      <c r="AD323" s="32">
        <v>0</v>
      </c>
      <c r="AE323" s="32">
        <v>0</v>
      </c>
      <c r="AF323" s="32">
        <v>0</v>
      </c>
      <c r="AG323" s="32">
        <v>0</v>
      </c>
      <c r="AH323" s="32">
        <v>0</v>
      </c>
      <c r="AI323" s="32">
        <v>0</v>
      </c>
      <c r="AJ323" s="32">
        <v>0</v>
      </c>
      <c r="AK323" s="32">
        <v>0</v>
      </c>
      <c r="AL323" s="32">
        <v>0</v>
      </c>
      <c r="AM323" s="32">
        <v>0</v>
      </c>
      <c r="AN323" s="32">
        <v>0</v>
      </c>
      <c r="AO323" s="32">
        <v>0</v>
      </c>
      <c r="AP323" s="32">
        <v>0</v>
      </c>
      <c r="AQ323" s="32">
        <v>0</v>
      </c>
      <c r="AR323" s="32">
        <v>0</v>
      </c>
      <c r="AS323" s="32">
        <v>0</v>
      </c>
      <c r="AT323" s="32">
        <v>0</v>
      </c>
      <c r="AU323" s="32">
        <v>0</v>
      </c>
      <c r="AV323" s="32">
        <v>0</v>
      </c>
      <c r="AW323" s="32">
        <v>0</v>
      </c>
      <c r="AX323" s="32">
        <v>0</v>
      </c>
      <c r="AY323" s="32">
        <v>0</v>
      </c>
      <c r="AZ323" s="32">
        <v>0</v>
      </c>
      <c r="BA323" s="32">
        <v>0</v>
      </c>
      <c r="BB323" s="32">
        <v>0</v>
      </c>
      <c r="BC323" s="32">
        <v>0</v>
      </c>
      <c r="BD323" s="32">
        <v>0</v>
      </c>
      <c r="BE323" s="32">
        <v>0</v>
      </c>
      <c r="BF323" s="32">
        <v>0</v>
      </c>
      <c r="BG323" s="32">
        <v>0</v>
      </c>
      <c r="BH323" s="32">
        <v>0</v>
      </c>
      <c r="BI323" s="32">
        <v>0</v>
      </c>
      <c r="BJ323" s="32">
        <v>0</v>
      </c>
      <c r="BK323" s="32">
        <v>0</v>
      </c>
      <c r="BL323" s="32">
        <v>0</v>
      </c>
      <c r="BM323" s="32">
        <v>0</v>
      </c>
      <c r="BN323" s="32">
        <v>0</v>
      </c>
      <c r="BO323" s="32">
        <v>0</v>
      </c>
      <c r="BP323" s="32">
        <v>0</v>
      </c>
      <c r="BQ323" s="32">
        <v>0</v>
      </c>
      <c r="BR323" s="32">
        <v>0</v>
      </c>
      <c r="BS323" s="32">
        <v>0</v>
      </c>
      <c r="BT323" s="32">
        <v>0</v>
      </c>
      <c r="BU323" s="32">
        <v>0</v>
      </c>
      <c r="BV323" s="32">
        <v>0</v>
      </c>
      <c r="BW323" s="32">
        <v>0</v>
      </c>
      <c r="BX323" s="32">
        <v>0</v>
      </c>
      <c r="BY323" s="32">
        <v>0</v>
      </c>
      <c r="BZ323" s="32">
        <v>0</v>
      </c>
      <c r="CA323" s="32">
        <v>0</v>
      </c>
    </row>
    <row r="324" spans="1:79" s="34" customFormat="1" ht="20.100000000000001" customHeight="1" x14ac:dyDescent="0.3">
      <c r="A324" s="5" t="s">
        <v>273</v>
      </c>
      <c r="B324" s="3" t="s">
        <v>625</v>
      </c>
      <c r="C324" s="3">
        <v>343</v>
      </c>
      <c r="D324" s="32">
        <v>0</v>
      </c>
      <c r="E324" s="32">
        <v>1</v>
      </c>
      <c r="F324" s="32">
        <v>1</v>
      </c>
      <c r="G324" s="32">
        <v>0</v>
      </c>
      <c r="H324" s="32">
        <v>0</v>
      </c>
      <c r="I324" s="32">
        <v>0</v>
      </c>
      <c r="J324" s="32">
        <v>0</v>
      </c>
      <c r="K324" s="32">
        <v>0</v>
      </c>
      <c r="L324" s="32">
        <v>0</v>
      </c>
      <c r="M324" s="32">
        <v>0</v>
      </c>
      <c r="N324" s="32">
        <v>0</v>
      </c>
      <c r="O324" s="32">
        <v>0</v>
      </c>
      <c r="P324" s="32">
        <v>0</v>
      </c>
      <c r="Q324" s="32">
        <v>0</v>
      </c>
      <c r="R324" s="32">
        <v>0</v>
      </c>
      <c r="S324" s="32">
        <v>0</v>
      </c>
      <c r="T324" s="32">
        <v>0</v>
      </c>
      <c r="U324" s="32">
        <v>0</v>
      </c>
      <c r="V324" s="32">
        <v>0</v>
      </c>
      <c r="W324" s="32">
        <v>0</v>
      </c>
      <c r="X324" s="32">
        <v>0</v>
      </c>
      <c r="Y324" s="32">
        <v>0</v>
      </c>
      <c r="Z324" s="32">
        <v>0</v>
      </c>
      <c r="AA324" s="32">
        <v>0</v>
      </c>
      <c r="AB324" s="32">
        <v>0</v>
      </c>
      <c r="AC324" s="32">
        <v>0</v>
      </c>
      <c r="AD324" s="32">
        <v>0</v>
      </c>
      <c r="AE324" s="32">
        <v>0</v>
      </c>
      <c r="AF324" s="32">
        <v>0</v>
      </c>
      <c r="AG324" s="32">
        <v>0</v>
      </c>
      <c r="AH324" s="32">
        <v>0</v>
      </c>
      <c r="AI324" s="32">
        <v>0</v>
      </c>
      <c r="AJ324" s="32">
        <v>0</v>
      </c>
      <c r="AK324" s="32">
        <v>0</v>
      </c>
      <c r="AL324" s="32">
        <v>0</v>
      </c>
      <c r="AM324" s="32">
        <v>0</v>
      </c>
      <c r="AN324" s="32">
        <v>0</v>
      </c>
      <c r="AO324" s="32">
        <v>0</v>
      </c>
      <c r="AP324" s="32">
        <v>0</v>
      </c>
      <c r="AQ324" s="32">
        <v>0</v>
      </c>
      <c r="AR324" s="32">
        <v>0</v>
      </c>
      <c r="AS324" s="32">
        <v>0</v>
      </c>
      <c r="AT324" s="32">
        <v>0</v>
      </c>
      <c r="AU324" s="32">
        <v>0</v>
      </c>
      <c r="AV324" s="32">
        <v>0</v>
      </c>
      <c r="AW324" s="32">
        <v>0</v>
      </c>
      <c r="AX324" s="32">
        <v>0</v>
      </c>
      <c r="AY324" s="32">
        <v>0</v>
      </c>
      <c r="AZ324" s="32">
        <v>0</v>
      </c>
      <c r="BA324" s="32">
        <v>0</v>
      </c>
      <c r="BB324" s="32">
        <v>0</v>
      </c>
      <c r="BC324" s="32">
        <v>0</v>
      </c>
      <c r="BD324" s="32">
        <v>0</v>
      </c>
      <c r="BE324" s="32">
        <v>0</v>
      </c>
      <c r="BF324" s="32">
        <v>0</v>
      </c>
      <c r="BG324" s="32">
        <v>0</v>
      </c>
      <c r="BH324" s="32">
        <v>0</v>
      </c>
      <c r="BI324" s="32">
        <v>0</v>
      </c>
      <c r="BJ324" s="32">
        <v>0</v>
      </c>
      <c r="BK324" s="32">
        <v>0</v>
      </c>
      <c r="BL324" s="32">
        <v>0</v>
      </c>
      <c r="BM324" s="32">
        <v>0</v>
      </c>
      <c r="BN324" s="32">
        <v>0</v>
      </c>
      <c r="BO324" s="32">
        <v>0</v>
      </c>
      <c r="BP324" s="32">
        <v>0</v>
      </c>
      <c r="BQ324" s="32">
        <v>0</v>
      </c>
      <c r="BR324" s="32">
        <v>0</v>
      </c>
      <c r="BS324" s="32">
        <v>0</v>
      </c>
      <c r="BT324" s="32">
        <v>0</v>
      </c>
      <c r="BU324" s="32">
        <v>1</v>
      </c>
      <c r="BV324" s="32">
        <v>0</v>
      </c>
      <c r="BW324" s="32">
        <v>0</v>
      </c>
      <c r="BX324" s="32">
        <v>0</v>
      </c>
      <c r="BY324" s="32">
        <v>0</v>
      </c>
      <c r="BZ324" s="32">
        <v>0</v>
      </c>
      <c r="CA324" s="32">
        <v>0</v>
      </c>
    </row>
    <row r="325" spans="1:79" ht="20.100000000000001" customHeight="1" x14ac:dyDescent="0.3">
      <c r="A325" s="5" t="s">
        <v>274</v>
      </c>
      <c r="B325" s="3" t="s">
        <v>626</v>
      </c>
      <c r="C325" s="3">
        <v>344</v>
      </c>
      <c r="D325" s="32">
        <v>0</v>
      </c>
      <c r="E325" s="32">
        <v>0</v>
      </c>
      <c r="F325" s="32">
        <v>0</v>
      </c>
      <c r="G325" s="32">
        <v>0</v>
      </c>
      <c r="H325" s="32">
        <v>0</v>
      </c>
      <c r="I325" s="32">
        <v>0</v>
      </c>
      <c r="J325" s="32">
        <v>0</v>
      </c>
      <c r="K325" s="32">
        <v>0</v>
      </c>
      <c r="L325" s="32">
        <v>0</v>
      </c>
      <c r="M325" s="32">
        <v>0</v>
      </c>
      <c r="N325" s="32">
        <v>0</v>
      </c>
      <c r="O325" s="32">
        <v>0</v>
      </c>
      <c r="P325" s="32">
        <v>0</v>
      </c>
      <c r="Q325" s="32">
        <v>0</v>
      </c>
      <c r="R325" s="32">
        <v>0</v>
      </c>
      <c r="S325" s="32">
        <v>0</v>
      </c>
      <c r="T325" s="32">
        <v>0</v>
      </c>
      <c r="U325" s="32">
        <v>0</v>
      </c>
      <c r="V325" s="32">
        <v>0</v>
      </c>
      <c r="W325" s="32">
        <v>0</v>
      </c>
      <c r="X325" s="32">
        <v>0</v>
      </c>
      <c r="Y325" s="32">
        <v>0</v>
      </c>
      <c r="Z325" s="32">
        <v>0</v>
      </c>
      <c r="AA325" s="32">
        <v>0</v>
      </c>
      <c r="AB325" s="32">
        <v>0</v>
      </c>
      <c r="AC325" s="32">
        <v>0</v>
      </c>
      <c r="AD325" s="32">
        <v>0</v>
      </c>
      <c r="AE325" s="32">
        <v>0</v>
      </c>
      <c r="AF325" s="32">
        <v>0</v>
      </c>
      <c r="AG325" s="32">
        <v>0</v>
      </c>
      <c r="AH325" s="32">
        <v>0</v>
      </c>
      <c r="AI325" s="32">
        <v>0</v>
      </c>
      <c r="AJ325" s="32">
        <v>0</v>
      </c>
      <c r="AK325" s="32">
        <v>0</v>
      </c>
      <c r="AL325" s="32">
        <v>0</v>
      </c>
      <c r="AM325" s="32">
        <v>0</v>
      </c>
      <c r="AN325" s="32">
        <v>0</v>
      </c>
      <c r="AO325" s="32">
        <v>0</v>
      </c>
      <c r="AP325" s="32">
        <v>0</v>
      </c>
      <c r="AQ325" s="32">
        <v>0</v>
      </c>
      <c r="AR325" s="32">
        <v>0</v>
      </c>
      <c r="AS325" s="32">
        <v>0</v>
      </c>
      <c r="AT325" s="32">
        <v>0</v>
      </c>
      <c r="AU325" s="32">
        <v>0</v>
      </c>
      <c r="AV325" s="32">
        <v>0</v>
      </c>
      <c r="AW325" s="32">
        <v>0</v>
      </c>
      <c r="AX325" s="32">
        <v>0</v>
      </c>
      <c r="AY325" s="32">
        <v>0</v>
      </c>
      <c r="AZ325" s="32">
        <v>0</v>
      </c>
      <c r="BA325" s="32">
        <v>0</v>
      </c>
      <c r="BB325" s="32">
        <v>0</v>
      </c>
      <c r="BC325" s="32">
        <v>0</v>
      </c>
      <c r="BD325" s="32">
        <v>0</v>
      </c>
      <c r="BE325" s="32">
        <v>0</v>
      </c>
      <c r="BF325" s="32">
        <v>0</v>
      </c>
      <c r="BG325" s="32">
        <v>0</v>
      </c>
      <c r="BH325" s="32">
        <v>0</v>
      </c>
      <c r="BI325" s="32">
        <v>0</v>
      </c>
      <c r="BJ325" s="32">
        <v>0</v>
      </c>
      <c r="BK325" s="32">
        <v>0</v>
      </c>
      <c r="BL325" s="32">
        <v>0</v>
      </c>
      <c r="BM325" s="32">
        <v>0</v>
      </c>
      <c r="BN325" s="32">
        <v>0</v>
      </c>
      <c r="BO325" s="32">
        <v>0</v>
      </c>
      <c r="BP325" s="32">
        <v>0</v>
      </c>
      <c r="BQ325" s="32">
        <v>0</v>
      </c>
      <c r="BR325" s="32">
        <v>0</v>
      </c>
      <c r="BS325" s="32">
        <v>0</v>
      </c>
      <c r="BT325" s="32">
        <v>0</v>
      </c>
      <c r="BU325" s="32">
        <v>0</v>
      </c>
      <c r="BV325" s="32">
        <v>0</v>
      </c>
      <c r="BW325" s="32">
        <v>0</v>
      </c>
      <c r="BX325" s="32">
        <v>0</v>
      </c>
      <c r="BY325" s="32">
        <v>0</v>
      </c>
      <c r="BZ325" s="32">
        <v>0</v>
      </c>
      <c r="CA325" s="32">
        <v>0</v>
      </c>
    </row>
    <row r="326" spans="1:79" ht="20.100000000000001" customHeight="1" x14ac:dyDescent="0.3">
      <c r="A326" s="5" t="s">
        <v>275</v>
      </c>
      <c r="B326" s="3" t="s">
        <v>699</v>
      </c>
      <c r="C326" s="3">
        <v>345</v>
      </c>
      <c r="D326" s="32">
        <v>0</v>
      </c>
      <c r="E326" s="32">
        <v>0</v>
      </c>
      <c r="F326" s="32">
        <v>0</v>
      </c>
      <c r="G326" s="32">
        <v>0</v>
      </c>
      <c r="H326" s="32">
        <v>0</v>
      </c>
      <c r="I326" s="32">
        <v>0</v>
      </c>
      <c r="J326" s="32">
        <v>0</v>
      </c>
      <c r="K326" s="32">
        <v>0</v>
      </c>
      <c r="L326" s="32">
        <v>0</v>
      </c>
      <c r="M326" s="32">
        <v>0</v>
      </c>
      <c r="N326" s="32">
        <v>0</v>
      </c>
      <c r="O326" s="32">
        <v>0</v>
      </c>
      <c r="P326" s="32">
        <v>0</v>
      </c>
      <c r="Q326" s="32">
        <v>0</v>
      </c>
      <c r="R326" s="32">
        <v>0</v>
      </c>
      <c r="S326" s="32">
        <v>0</v>
      </c>
      <c r="T326" s="32">
        <v>0</v>
      </c>
      <c r="U326" s="32">
        <v>0</v>
      </c>
      <c r="V326" s="32">
        <v>0</v>
      </c>
      <c r="W326" s="32">
        <v>0</v>
      </c>
      <c r="X326" s="32">
        <v>0</v>
      </c>
      <c r="Y326" s="32">
        <v>0</v>
      </c>
      <c r="Z326" s="32">
        <v>0</v>
      </c>
      <c r="AA326" s="32">
        <v>0</v>
      </c>
      <c r="AB326" s="32">
        <v>0</v>
      </c>
      <c r="AC326" s="32">
        <v>0</v>
      </c>
      <c r="AD326" s="32">
        <v>0</v>
      </c>
      <c r="AE326" s="32">
        <v>0</v>
      </c>
      <c r="AF326" s="32">
        <v>0</v>
      </c>
      <c r="AG326" s="32">
        <v>0</v>
      </c>
      <c r="AH326" s="32">
        <v>0</v>
      </c>
      <c r="AI326" s="32">
        <v>0</v>
      </c>
      <c r="AJ326" s="32">
        <v>0</v>
      </c>
      <c r="AK326" s="32">
        <v>0</v>
      </c>
      <c r="AL326" s="32">
        <v>0</v>
      </c>
      <c r="AM326" s="32">
        <v>0</v>
      </c>
      <c r="AN326" s="32">
        <v>0</v>
      </c>
      <c r="AO326" s="32">
        <v>0</v>
      </c>
      <c r="AP326" s="32">
        <v>0</v>
      </c>
      <c r="AQ326" s="32">
        <v>0</v>
      </c>
      <c r="AR326" s="32">
        <v>0</v>
      </c>
      <c r="AS326" s="32">
        <v>0</v>
      </c>
      <c r="AT326" s="32">
        <v>0</v>
      </c>
      <c r="AU326" s="32">
        <v>0</v>
      </c>
      <c r="AV326" s="32">
        <v>0</v>
      </c>
      <c r="AW326" s="32">
        <v>0</v>
      </c>
      <c r="AX326" s="32">
        <v>0</v>
      </c>
      <c r="AY326" s="32">
        <v>0</v>
      </c>
      <c r="AZ326" s="32">
        <v>0</v>
      </c>
      <c r="BA326" s="32">
        <v>0</v>
      </c>
      <c r="BB326" s="32">
        <v>0</v>
      </c>
      <c r="BC326" s="32">
        <v>0</v>
      </c>
      <c r="BD326" s="32">
        <v>0</v>
      </c>
      <c r="BE326" s="32">
        <v>0</v>
      </c>
      <c r="BF326" s="32">
        <v>0</v>
      </c>
      <c r="BG326" s="32">
        <v>0</v>
      </c>
      <c r="BH326" s="32">
        <v>0</v>
      </c>
      <c r="BI326" s="32">
        <v>0</v>
      </c>
      <c r="BJ326" s="32">
        <v>0</v>
      </c>
      <c r="BK326" s="32">
        <v>0</v>
      </c>
      <c r="BL326" s="32">
        <v>0</v>
      </c>
      <c r="BM326" s="32">
        <v>0</v>
      </c>
      <c r="BN326" s="32">
        <v>0</v>
      </c>
      <c r="BO326" s="32">
        <v>0</v>
      </c>
      <c r="BP326" s="32">
        <v>0</v>
      </c>
      <c r="BQ326" s="32">
        <v>0</v>
      </c>
      <c r="BR326" s="32">
        <v>0</v>
      </c>
      <c r="BS326" s="32">
        <v>0</v>
      </c>
      <c r="BT326" s="32">
        <v>0</v>
      </c>
      <c r="BU326" s="32">
        <v>0</v>
      </c>
      <c r="BV326" s="32">
        <v>0</v>
      </c>
      <c r="BW326" s="32">
        <v>0</v>
      </c>
      <c r="BX326" s="32">
        <v>0</v>
      </c>
      <c r="BY326" s="32">
        <v>0</v>
      </c>
      <c r="BZ326" s="32">
        <v>0</v>
      </c>
      <c r="CA326" s="32">
        <v>0</v>
      </c>
    </row>
    <row r="327" spans="1:79" ht="20.100000000000001" customHeight="1" x14ac:dyDescent="0.3">
      <c r="A327" s="5" t="s">
        <v>276</v>
      </c>
      <c r="B327" s="3" t="s">
        <v>627</v>
      </c>
      <c r="C327" s="3">
        <v>345.1</v>
      </c>
      <c r="D327" s="32">
        <v>0</v>
      </c>
      <c r="E327" s="32">
        <v>0</v>
      </c>
      <c r="F327" s="32">
        <v>0</v>
      </c>
      <c r="G327" s="32">
        <v>0</v>
      </c>
      <c r="H327" s="32">
        <v>0</v>
      </c>
      <c r="I327" s="32">
        <v>0</v>
      </c>
      <c r="J327" s="32">
        <v>0</v>
      </c>
      <c r="K327" s="32">
        <v>0</v>
      </c>
      <c r="L327" s="32">
        <v>0</v>
      </c>
      <c r="M327" s="32">
        <v>0</v>
      </c>
      <c r="N327" s="32">
        <v>0</v>
      </c>
      <c r="O327" s="32">
        <v>0</v>
      </c>
      <c r="P327" s="32">
        <v>0</v>
      </c>
      <c r="Q327" s="32">
        <v>0</v>
      </c>
      <c r="R327" s="32">
        <v>0</v>
      </c>
      <c r="S327" s="32">
        <v>0</v>
      </c>
      <c r="T327" s="32">
        <v>0</v>
      </c>
      <c r="U327" s="32">
        <v>0</v>
      </c>
      <c r="V327" s="32">
        <v>0</v>
      </c>
      <c r="W327" s="32">
        <v>0</v>
      </c>
      <c r="X327" s="32">
        <v>0</v>
      </c>
      <c r="Y327" s="32">
        <v>0</v>
      </c>
      <c r="Z327" s="32">
        <v>0</v>
      </c>
      <c r="AA327" s="32">
        <v>0</v>
      </c>
      <c r="AB327" s="32">
        <v>0</v>
      </c>
      <c r="AC327" s="32">
        <v>0</v>
      </c>
      <c r="AD327" s="32">
        <v>0</v>
      </c>
      <c r="AE327" s="32">
        <v>0</v>
      </c>
      <c r="AF327" s="32">
        <v>0</v>
      </c>
      <c r="AG327" s="32">
        <v>0</v>
      </c>
      <c r="AH327" s="32">
        <v>0</v>
      </c>
      <c r="AI327" s="32">
        <v>0</v>
      </c>
      <c r="AJ327" s="32">
        <v>0</v>
      </c>
      <c r="AK327" s="32">
        <v>0</v>
      </c>
      <c r="AL327" s="32">
        <v>0</v>
      </c>
      <c r="AM327" s="32">
        <v>0</v>
      </c>
      <c r="AN327" s="32">
        <v>0</v>
      </c>
      <c r="AO327" s="32">
        <v>0</v>
      </c>
      <c r="AP327" s="32">
        <v>0</v>
      </c>
      <c r="AQ327" s="32">
        <v>0</v>
      </c>
      <c r="AR327" s="32">
        <v>0</v>
      </c>
      <c r="AS327" s="32">
        <v>0</v>
      </c>
      <c r="AT327" s="32">
        <v>0</v>
      </c>
      <c r="AU327" s="32">
        <v>0</v>
      </c>
      <c r="AV327" s="32">
        <v>0</v>
      </c>
      <c r="AW327" s="32">
        <v>0</v>
      </c>
      <c r="AX327" s="32">
        <v>0</v>
      </c>
      <c r="AY327" s="32">
        <v>0</v>
      </c>
      <c r="AZ327" s="32">
        <v>0</v>
      </c>
      <c r="BA327" s="32">
        <v>0</v>
      </c>
      <c r="BB327" s="32">
        <v>0</v>
      </c>
      <c r="BC327" s="32">
        <v>0</v>
      </c>
      <c r="BD327" s="32">
        <v>0</v>
      </c>
      <c r="BE327" s="32">
        <v>0</v>
      </c>
      <c r="BF327" s="32">
        <v>0</v>
      </c>
      <c r="BG327" s="32">
        <v>0</v>
      </c>
      <c r="BH327" s="32">
        <v>0</v>
      </c>
      <c r="BI327" s="32">
        <v>0</v>
      </c>
      <c r="BJ327" s="32">
        <v>0</v>
      </c>
      <c r="BK327" s="32">
        <v>0</v>
      </c>
      <c r="BL327" s="32">
        <v>0</v>
      </c>
      <c r="BM327" s="32">
        <v>0</v>
      </c>
      <c r="BN327" s="32">
        <v>0</v>
      </c>
      <c r="BO327" s="32">
        <v>0</v>
      </c>
      <c r="BP327" s="32">
        <v>0</v>
      </c>
      <c r="BQ327" s="32">
        <v>0</v>
      </c>
      <c r="BR327" s="32">
        <v>0</v>
      </c>
      <c r="BS327" s="32">
        <v>0</v>
      </c>
      <c r="BT327" s="32">
        <v>0</v>
      </c>
      <c r="BU327" s="32">
        <v>0</v>
      </c>
      <c r="BV327" s="32">
        <v>0</v>
      </c>
      <c r="BW327" s="32">
        <v>0</v>
      </c>
      <c r="BX327" s="32">
        <v>0</v>
      </c>
      <c r="BY327" s="32">
        <v>0</v>
      </c>
      <c r="BZ327" s="32">
        <v>0</v>
      </c>
      <c r="CA327" s="32">
        <v>0</v>
      </c>
    </row>
    <row r="328" spans="1:79" ht="20.100000000000001" customHeight="1" x14ac:dyDescent="0.3">
      <c r="A328" s="5" t="s">
        <v>277</v>
      </c>
      <c r="B328" s="3" t="s">
        <v>481</v>
      </c>
      <c r="C328" s="3">
        <v>346</v>
      </c>
      <c r="D328" s="32">
        <v>0</v>
      </c>
      <c r="E328" s="32">
        <v>0</v>
      </c>
      <c r="F328" s="32">
        <v>0</v>
      </c>
      <c r="G328" s="32">
        <v>0</v>
      </c>
      <c r="H328" s="32">
        <v>0</v>
      </c>
      <c r="I328" s="32">
        <v>0</v>
      </c>
      <c r="J328" s="32">
        <v>0</v>
      </c>
      <c r="K328" s="32">
        <v>0</v>
      </c>
      <c r="L328" s="32">
        <v>0</v>
      </c>
      <c r="M328" s="32">
        <v>0</v>
      </c>
      <c r="N328" s="32">
        <v>0</v>
      </c>
      <c r="O328" s="32">
        <v>0</v>
      </c>
      <c r="P328" s="32">
        <v>0</v>
      </c>
      <c r="Q328" s="32">
        <v>0</v>
      </c>
      <c r="R328" s="32">
        <v>0</v>
      </c>
      <c r="S328" s="32">
        <v>0</v>
      </c>
      <c r="T328" s="32">
        <v>0</v>
      </c>
      <c r="U328" s="32">
        <v>0</v>
      </c>
      <c r="V328" s="32">
        <v>0</v>
      </c>
      <c r="W328" s="32">
        <v>0</v>
      </c>
      <c r="X328" s="32">
        <v>0</v>
      </c>
      <c r="Y328" s="32">
        <v>0</v>
      </c>
      <c r="Z328" s="32">
        <v>0</v>
      </c>
      <c r="AA328" s="32">
        <v>0</v>
      </c>
      <c r="AB328" s="32">
        <v>0</v>
      </c>
      <c r="AC328" s="32">
        <v>0</v>
      </c>
      <c r="AD328" s="32">
        <v>0</v>
      </c>
      <c r="AE328" s="32">
        <v>0</v>
      </c>
      <c r="AF328" s="32">
        <v>0</v>
      </c>
      <c r="AG328" s="32">
        <v>0</v>
      </c>
      <c r="AH328" s="32">
        <v>0</v>
      </c>
      <c r="AI328" s="32">
        <v>0</v>
      </c>
      <c r="AJ328" s="32">
        <v>0</v>
      </c>
      <c r="AK328" s="32">
        <v>0</v>
      </c>
      <c r="AL328" s="32">
        <v>0</v>
      </c>
      <c r="AM328" s="32">
        <v>0</v>
      </c>
      <c r="AN328" s="32">
        <v>0</v>
      </c>
      <c r="AO328" s="32">
        <v>0</v>
      </c>
      <c r="AP328" s="32">
        <v>0</v>
      </c>
      <c r="AQ328" s="32">
        <v>0</v>
      </c>
      <c r="AR328" s="32">
        <v>0</v>
      </c>
      <c r="AS328" s="32">
        <v>0</v>
      </c>
      <c r="AT328" s="32">
        <v>0</v>
      </c>
      <c r="AU328" s="32">
        <v>0</v>
      </c>
      <c r="AV328" s="32">
        <v>0</v>
      </c>
      <c r="AW328" s="32">
        <v>0</v>
      </c>
      <c r="AX328" s="32">
        <v>0</v>
      </c>
      <c r="AY328" s="32">
        <v>0</v>
      </c>
      <c r="AZ328" s="32">
        <v>0</v>
      </c>
      <c r="BA328" s="32">
        <v>0</v>
      </c>
      <c r="BB328" s="32">
        <v>0</v>
      </c>
      <c r="BC328" s="32">
        <v>0</v>
      </c>
      <c r="BD328" s="32">
        <v>0</v>
      </c>
      <c r="BE328" s="32">
        <v>0</v>
      </c>
      <c r="BF328" s="32">
        <v>0</v>
      </c>
      <c r="BG328" s="32">
        <v>0</v>
      </c>
      <c r="BH328" s="32">
        <v>0</v>
      </c>
      <c r="BI328" s="32">
        <v>0</v>
      </c>
      <c r="BJ328" s="32">
        <v>0</v>
      </c>
      <c r="BK328" s="32">
        <v>0</v>
      </c>
      <c r="BL328" s="32">
        <v>0</v>
      </c>
      <c r="BM328" s="32">
        <v>0</v>
      </c>
      <c r="BN328" s="32">
        <v>0</v>
      </c>
      <c r="BO328" s="32">
        <v>0</v>
      </c>
      <c r="BP328" s="32">
        <v>0</v>
      </c>
      <c r="BQ328" s="32">
        <v>0</v>
      </c>
      <c r="BR328" s="32">
        <v>0</v>
      </c>
      <c r="BS328" s="32">
        <v>0</v>
      </c>
      <c r="BT328" s="32">
        <v>0</v>
      </c>
      <c r="BU328" s="32">
        <v>0</v>
      </c>
      <c r="BV328" s="32">
        <v>0</v>
      </c>
      <c r="BW328" s="32">
        <v>0</v>
      </c>
      <c r="BX328" s="32">
        <v>0</v>
      </c>
      <c r="BY328" s="32">
        <v>0</v>
      </c>
      <c r="BZ328" s="32">
        <v>0</v>
      </c>
      <c r="CA328" s="32">
        <v>0</v>
      </c>
    </row>
    <row r="329" spans="1:79" ht="20.100000000000001" customHeight="1" x14ac:dyDescent="0.3">
      <c r="A329" s="5" t="s">
        <v>278</v>
      </c>
      <c r="B329" s="3" t="s">
        <v>628</v>
      </c>
      <c r="C329" s="3">
        <v>347</v>
      </c>
      <c r="D329" s="32">
        <v>0</v>
      </c>
      <c r="E329" s="32">
        <v>0</v>
      </c>
      <c r="F329" s="32">
        <v>0</v>
      </c>
      <c r="G329" s="32">
        <v>0</v>
      </c>
      <c r="H329" s="32">
        <v>0</v>
      </c>
      <c r="I329" s="32">
        <v>0</v>
      </c>
      <c r="J329" s="32">
        <v>0</v>
      </c>
      <c r="K329" s="32">
        <v>0</v>
      </c>
      <c r="L329" s="32">
        <v>0</v>
      </c>
      <c r="M329" s="32">
        <v>0</v>
      </c>
      <c r="N329" s="32">
        <v>0</v>
      </c>
      <c r="O329" s="32">
        <v>0</v>
      </c>
      <c r="P329" s="32">
        <v>0</v>
      </c>
      <c r="Q329" s="32">
        <v>0</v>
      </c>
      <c r="R329" s="32">
        <v>0</v>
      </c>
      <c r="S329" s="32">
        <v>0</v>
      </c>
      <c r="T329" s="32">
        <v>0</v>
      </c>
      <c r="U329" s="32">
        <v>0</v>
      </c>
      <c r="V329" s="32">
        <v>0</v>
      </c>
      <c r="W329" s="32">
        <v>0</v>
      </c>
      <c r="X329" s="32">
        <v>0</v>
      </c>
      <c r="Y329" s="32">
        <v>0</v>
      </c>
      <c r="Z329" s="32">
        <v>0</v>
      </c>
      <c r="AA329" s="32">
        <v>0</v>
      </c>
      <c r="AB329" s="32">
        <v>0</v>
      </c>
      <c r="AC329" s="32">
        <v>0</v>
      </c>
      <c r="AD329" s="32">
        <v>0</v>
      </c>
      <c r="AE329" s="32">
        <v>0</v>
      </c>
      <c r="AF329" s="32">
        <v>0</v>
      </c>
      <c r="AG329" s="32">
        <v>0</v>
      </c>
      <c r="AH329" s="32">
        <v>0</v>
      </c>
      <c r="AI329" s="32">
        <v>0</v>
      </c>
      <c r="AJ329" s="32">
        <v>0</v>
      </c>
      <c r="AK329" s="32">
        <v>0</v>
      </c>
      <c r="AL329" s="32">
        <v>0</v>
      </c>
      <c r="AM329" s="32">
        <v>0</v>
      </c>
      <c r="AN329" s="32">
        <v>0</v>
      </c>
      <c r="AO329" s="32">
        <v>0</v>
      </c>
      <c r="AP329" s="32">
        <v>0</v>
      </c>
      <c r="AQ329" s="32">
        <v>0</v>
      </c>
      <c r="AR329" s="32">
        <v>0</v>
      </c>
      <c r="AS329" s="32">
        <v>0</v>
      </c>
      <c r="AT329" s="32">
        <v>0</v>
      </c>
      <c r="AU329" s="32">
        <v>0</v>
      </c>
      <c r="AV329" s="32">
        <v>0</v>
      </c>
      <c r="AW329" s="32">
        <v>0</v>
      </c>
      <c r="AX329" s="32">
        <v>0</v>
      </c>
      <c r="AY329" s="32">
        <v>0</v>
      </c>
      <c r="AZ329" s="32">
        <v>0</v>
      </c>
      <c r="BA329" s="32">
        <v>0</v>
      </c>
      <c r="BB329" s="32">
        <v>0</v>
      </c>
      <c r="BC329" s="32">
        <v>0</v>
      </c>
      <c r="BD329" s="32">
        <v>0</v>
      </c>
      <c r="BE329" s="32">
        <v>0</v>
      </c>
      <c r="BF329" s="32">
        <v>0</v>
      </c>
      <c r="BG329" s="32">
        <v>0</v>
      </c>
      <c r="BH329" s="32">
        <v>0</v>
      </c>
      <c r="BI329" s="32">
        <v>0</v>
      </c>
      <c r="BJ329" s="32">
        <v>0</v>
      </c>
      <c r="BK329" s="32">
        <v>0</v>
      </c>
      <c r="BL329" s="32">
        <v>0</v>
      </c>
      <c r="BM329" s="32">
        <v>0</v>
      </c>
      <c r="BN329" s="32">
        <v>0</v>
      </c>
      <c r="BO329" s="32">
        <v>0</v>
      </c>
      <c r="BP329" s="32">
        <v>0</v>
      </c>
      <c r="BQ329" s="32">
        <v>0</v>
      </c>
      <c r="BR329" s="32">
        <v>0</v>
      </c>
      <c r="BS329" s="32">
        <v>0</v>
      </c>
      <c r="BT329" s="32">
        <v>0</v>
      </c>
      <c r="BU329" s="32">
        <v>0</v>
      </c>
      <c r="BV329" s="32">
        <v>0</v>
      </c>
      <c r="BW329" s="32">
        <v>0</v>
      </c>
      <c r="BX329" s="32">
        <v>0</v>
      </c>
      <c r="BY329" s="32">
        <v>0</v>
      </c>
      <c r="BZ329" s="32">
        <v>0</v>
      </c>
      <c r="CA329" s="32">
        <v>0</v>
      </c>
    </row>
    <row r="330" spans="1:79" ht="20.100000000000001" customHeight="1" x14ac:dyDescent="0.3">
      <c r="A330" s="5" t="s">
        <v>279</v>
      </c>
      <c r="B330" s="3" t="s">
        <v>700</v>
      </c>
      <c r="C330" s="3">
        <v>348</v>
      </c>
      <c r="D330" s="32">
        <v>0</v>
      </c>
      <c r="E330" s="32">
        <v>0</v>
      </c>
      <c r="F330" s="32">
        <v>0</v>
      </c>
      <c r="G330" s="32">
        <v>0</v>
      </c>
      <c r="H330" s="32">
        <v>0</v>
      </c>
      <c r="I330" s="32">
        <v>0</v>
      </c>
      <c r="J330" s="32">
        <v>0</v>
      </c>
      <c r="K330" s="32">
        <v>0</v>
      </c>
      <c r="L330" s="32">
        <v>0</v>
      </c>
      <c r="M330" s="32">
        <v>0</v>
      </c>
      <c r="N330" s="32">
        <v>0</v>
      </c>
      <c r="O330" s="32">
        <v>0</v>
      </c>
      <c r="P330" s="32">
        <v>0</v>
      </c>
      <c r="Q330" s="32">
        <v>0</v>
      </c>
      <c r="R330" s="32">
        <v>0</v>
      </c>
      <c r="S330" s="32">
        <v>0</v>
      </c>
      <c r="T330" s="32">
        <v>0</v>
      </c>
      <c r="U330" s="32">
        <v>0</v>
      </c>
      <c r="V330" s="32">
        <v>0</v>
      </c>
      <c r="W330" s="32">
        <v>0</v>
      </c>
      <c r="X330" s="32">
        <v>0</v>
      </c>
      <c r="Y330" s="32">
        <v>0</v>
      </c>
      <c r="Z330" s="32">
        <v>0</v>
      </c>
      <c r="AA330" s="32">
        <v>0</v>
      </c>
      <c r="AB330" s="32">
        <v>0</v>
      </c>
      <c r="AC330" s="32">
        <v>0</v>
      </c>
      <c r="AD330" s="32">
        <v>0</v>
      </c>
      <c r="AE330" s="32">
        <v>0</v>
      </c>
      <c r="AF330" s="32">
        <v>0</v>
      </c>
      <c r="AG330" s="32">
        <v>0</v>
      </c>
      <c r="AH330" s="32">
        <v>0</v>
      </c>
      <c r="AI330" s="32">
        <v>0</v>
      </c>
      <c r="AJ330" s="32">
        <v>0</v>
      </c>
      <c r="AK330" s="32">
        <v>0</v>
      </c>
      <c r="AL330" s="32">
        <v>0</v>
      </c>
      <c r="AM330" s="32">
        <v>0</v>
      </c>
      <c r="AN330" s="32">
        <v>0</v>
      </c>
      <c r="AO330" s="32">
        <v>0</v>
      </c>
      <c r="AP330" s="32">
        <v>0</v>
      </c>
      <c r="AQ330" s="32">
        <v>0</v>
      </c>
      <c r="AR330" s="32">
        <v>0</v>
      </c>
      <c r="AS330" s="32">
        <v>0</v>
      </c>
      <c r="AT330" s="32">
        <v>0</v>
      </c>
      <c r="AU330" s="32">
        <v>0</v>
      </c>
      <c r="AV330" s="32">
        <v>0</v>
      </c>
      <c r="AW330" s="32">
        <v>0</v>
      </c>
      <c r="AX330" s="32">
        <v>0</v>
      </c>
      <c r="AY330" s="32">
        <v>0</v>
      </c>
      <c r="AZ330" s="32">
        <v>0</v>
      </c>
      <c r="BA330" s="32">
        <v>0</v>
      </c>
      <c r="BB330" s="32">
        <v>0</v>
      </c>
      <c r="BC330" s="32">
        <v>0</v>
      </c>
      <c r="BD330" s="32">
        <v>0</v>
      </c>
      <c r="BE330" s="32">
        <v>0</v>
      </c>
      <c r="BF330" s="32">
        <v>0</v>
      </c>
      <c r="BG330" s="32">
        <v>0</v>
      </c>
      <c r="BH330" s="32">
        <v>0</v>
      </c>
      <c r="BI330" s="32">
        <v>0</v>
      </c>
      <c r="BJ330" s="32">
        <v>0</v>
      </c>
      <c r="BK330" s="32">
        <v>0</v>
      </c>
      <c r="BL330" s="32">
        <v>0</v>
      </c>
      <c r="BM330" s="32">
        <v>0</v>
      </c>
      <c r="BN330" s="32">
        <v>0</v>
      </c>
      <c r="BO330" s="32">
        <v>0</v>
      </c>
      <c r="BP330" s="32">
        <v>0</v>
      </c>
      <c r="BQ330" s="32">
        <v>0</v>
      </c>
      <c r="BR330" s="32">
        <v>0</v>
      </c>
      <c r="BS330" s="32">
        <v>0</v>
      </c>
      <c r="BT330" s="32">
        <v>0</v>
      </c>
      <c r="BU330" s="32">
        <v>0</v>
      </c>
      <c r="BV330" s="32">
        <v>0</v>
      </c>
      <c r="BW330" s="32">
        <v>0</v>
      </c>
      <c r="BX330" s="32">
        <v>0</v>
      </c>
      <c r="BY330" s="32">
        <v>0</v>
      </c>
      <c r="BZ330" s="32">
        <v>0</v>
      </c>
      <c r="CA330" s="32">
        <v>0</v>
      </c>
    </row>
    <row r="331" spans="1:79" ht="20.100000000000001" customHeight="1" x14ac:dyDescent="0.3">
      <c r="A331" s="5" t="s">
        <v>280</v>
      </c>
      <c r="B331" s="3" t="s">
        <v>482</v>
      </c>
      <c r="C331" s="3">
        <v>349</v>
      </c>
      <c r="D331" s="32">
        <v>0</v>
      </c>
      <c r="E331" s="32">
        <v>0</v>
      </c>
      <c r="F331" s="32">
        <v>0</v>
      </c>
      <c r="G331" s="32">
        <v>0</v>
      </c>
      <c r="H331" s="32">
        <v>0</v>
      </c>
      <c r="I331" s="32">
        <v>0</v>
      </c>
      <c r="J331" s="32">
        <v>0</v>
      </c>
      <c r="K331" s="32">
        <v>0</v>
      </c>
      <c r="L331" s="32">
        <v>0</v>
      </c>
      <c r="M331" s="32">
        <v>0</v>
      </c>
      <c r="N331" s="32">
        <v>0</v>
      </c>
      <c r="O331" s="32">
        <v>0</v>
      </c>
      <c r="P331" s="32">
        <v>0</v>
      </c>
      <c r="Q331" s="32">
        <v>0</v>
      </c>
      <c r="R331" s="32">
        <v>0</v>
      </c>
      <c r="S331" s="32">
        <v>0</v>
      </c>
      <c r="T331" s="32">
        <v>0</v>
      </c>
      <c r="U331" s="32">
        <v>0</v>
      </c>
      <c r="V331" s="32">
        <v>0</v>
      </c>
      <c r="W331" s="32">
        <v>0</v>
      </c>
      <c r="X331" s="32">
        <v>0</v>
      </c>
      <c r="Y331" s="32">
        <v>0</v>
      </c>
      <c r="Z331" s="32">
        <v>0</v>
      </c>
      <c r="AA331" s="32">
        <v>0</v>
      </c>
      <c r="AB331" s="32">
        <v>0</v>
      </c>
      <c r="AC331" s="32">
        <v>0</v>
      </c>
      <c r="AD331" s="32">
        <v>0</v>
      </c>
      <c r="AE331" s="32">
        <v>0</v>
      </c>
      <c r="AF331" s="32">
        <v>0</v>
      </c>
      <c r="AG331" s="32">
        <v>0</v>
      </c>
      <c r="AH331" s="32">
        <v>0</v>
      </c>
      <c r="AI331" s="32">
        <v>0</v>
      </c>
      <c r="AJ331" s="32">
        <v>0</v>
      </c>
      <c r="AK331" s="32">
        <v>0</v>
      </c>
      <c r="AL331" s="32">
        <v>0</v>
      </c>
      <c r="AM331" s="32">
        <v>0</v>
      </c>
      <c r="AN331" s="32">
        <v>0</v>
      </c>
      <c r="AO331" s="32">
        <v>0</v>
      </c>
      <c r="AP331" s="32">
        <v>0</v>
      </c>
      <c r="AQ331" s="32">
        <v>0</v>
      </c>
      <c r="AR331" s="32">
        <v>0</v>
      </c>
      <c r="AS331" s="32">
        <v>0</v>
      </c>
      <c r="AT331" s="32">
        <v>0</v>
      </c>
      <c r="AU331" s="32">
        <v>0</v>
      </c>
      <c r="AV331" s="32">
        <v>0</v>
      </c>
      <c r="AW331" s="32">
        <v>0</v>
      </c>
      <c r="AX331" s="32">
        <v>0</v>
      </c>
      <c r="AY331" s="32">
        <v>0</v>
      </c>
      <c r="AZ331" s="32">
        <v>0</v>
      </c>
      <c r="BA331" s="32">
        <v>0</v>
      </c>
      <c r="BB331" s="32">
        <v>0</v>
      </c>
      <c r="BC331" s="32">
        <v>0</v>
      </c>
      <c r="BD331" s="32">
        <v>0</v>
      </c>
      <c r="BE331" s="32">
        <v>0</v>
      </c>
      <c r="BF331" s="32">
        <v>0</v>
      </c>
      <c r="BG331" s="32">
        <v>0</v>
      </c>
      <c r="BH331" s="32">
        <v>0</v>
      </c>
      <c r="BI331" s="32">
        <v>0</v>
      </c>
      <c r="BJ331" s="32">
        <v>0</v>
      </c>
      <c r="BK331" s="32">
        <v>0</v>
      </c>
      <c r="BL331" s="32">
        <v>0</v>
      </c>
      <c r="BM331" s="32">
        <v>0</v>
      </c>
      <c r="BN331" s="32">
        <v>0</v>
      </c>
      <c r="BO331" s="32">
        <v>0</v>
      </c>
      <c r="BP331" s="32">
        <v>0</v>
      </c>
      <c r="BQ331" s="32">
        <v>0</v>
      </c>
      <c r="BR331" s="32">
        <v>0</v>
      </c>
      <c r="BS331" s="32">
        <v>0</v>
      </c>
      <c r="BT331" s="32">
        <v>0</v>
      </c>
      <c r="BU331" s="32">
        <v>0</v>
      </c>
      <c r="BV331" s="32">
        <v>0</v>
      </c>
      <c r="BW331" s="32">
        <v>0</v>
      </c>
      <c r="BX331" s="32">
        <v>0</v>
      </c>
      <c r="BY331" s="32">
        <v>0</v>
      </c>
      <c r="BZ331" s="32">
        <v>0</v>
      </c>
      <c r="CA331" s="32">
        <v>0</v>
      </c>
    </row>
    <row r="332" spans="1:79" ht="20.100000000000001" customHeight="1" x14ac:dyDescent="0.3">
      <c r="A332" s="5" t="s">
        <v>281</v>
      </c>
      <c r="B332" s="3" t="s">
        <v>629</v>
      </c>
      <c r="C332" s="3">
        <v>350</v>
      </c>
      <c r="D332" s="32">
        <v>0</v>
      </c>
      <c r="E332" s="32">
        <v>0</v>
      </c>
      <c r="F332" s="32">
        <v>0</v>
      </c>
      <c r="G332" s="32">
        <v>0</v>
      </c>
      <c r="H332" s="32">
        <v>0</v>
      </c>
      <c r="I332" s="32">
        <v>0</v>
      </c>
      <c r="J332" s="32">
        <v>0</v>
      </c>
      <c r="K332" s="32">
        <v>0</v>
      </c>
      <c r="L332" s="32">
        <v>0</v>
      </c>
      <c r="M332" s="32">
        <v>0</v>
      </c>
      <c r="N332" s="32">
        <v>0</v>
      </c>
      <c r="O332" s="32">
        <v>0</v>
      </c>
      <c r="P332" s="32">
        <v>0</v>
      </c>
      <c r="Q332" s="32">
        <v>0</v>
      </c>
      <c r="R332" s="32">
        <v>0</v>
      </c>
      <c r="S332" s="32">
        <v>0</v>
      </c>
      <c r="T332" s="32">
        <v>0</v>
      </c>
      <c r="U332" s="32">
        <v>0</v>
      </c>
      <c r="V332" s="32">
        <v>0</v>
      </c>
      <c r="W332" s="32">
        <v>0</v>
      </c>
      <c r="X332" s="32">
        <v>0</v>
      </c>
      <c r="Y332" s="32">
        <v>0</v>
      </c>
      <c r="Z332" s="32">
        <v>0</v>
      </c>
      <c r="AA332" s="32">
        <v>0</v>
      </c>
      <c r="AB332" s="32">
        <v>0</v>
      </c>
      <c r="AC332" s="32">
        <v>0</v>
      </c>
      <c r="AD332" s="32">
        <v>0</v>
      </c>
      <c r="AE332" s="32">
        <v>0</v>
      </c>
      <c r="AF332" s="32">
        <v>0</v>
      </c>
      <c r="AG332" s="32">
        <v>0</v>
      </c>
      <c r="AH332" s="32">
        <v>0</v>
      </c>
      <c r="AI332" s="32">
        <v>0</v>
      </c>
      <c r="AJ332" s="32">
        <v>0</v>
      </c>
      <c r="AK332" s="32">
        <v>0</v>
      </c>
      <c r="AL332" s="32">
        <v>0</v>
      </c>
      <c r="AM332" s="32">
        <v>0</v>
      </c>
      <c r="AN332" s="32">
        <v>0</v>
      </c>
      <c r="AO332" s="32">
        <v>0</v>
      </c>
      <c r="AP332" s="32">
        <v>0</v>
      </c>
      <c r="AQ332" s="32">
        <v>0</v>
      </c>
      <c r="AR332" s="32">
        <v>0</v>
      </c>
      <c r="AS332" s="32">
        <v>0</v>
      </c>
      <c r="AT332" s="32">
        <v>0</v>
      </c>
      <c r="AU332" s="32">
        <v>0</v>
      </c>
      <c r="AV332" s="32">
        <v>0</v>
      </c>
      <c r="AW332" s="32">
        <v>0</v>
      </c>
      <c r="AX332" s="32">
        <v>0</v>
      </c>
      <c r="AY332" s="32">
        <v>0</v>
      </c>
      <c r="AZ332" s="32">
        <v>0</v>
      </c>
      <c r="BA332" s="32">
        <v>0</v>
      </c>
      <c r="BB332" s="32">
        <v>0</v>
      </c>
      <c r="BC332" s="32">
        <v>0</v>
      </c>
      <c r="BD332" s="32">
        <v>0</v>
      </c>
      <c r="BE332" s="32">
        <v>0</v>
      </c>
      <c r="BF332" s="32">
        <v>0</v>
      </c>
      <c r="BG332" s="32">
        <v>0</v>
      </c>
      <c r="BH332" s="32">
        <v>0</v>
      </c>
      <c r="BI332" s="32">
        <v>0</v>
      </c>
      <c r="BJ332" s="32">
        <v>0</v>
      </c>
      <c r="BK332" s="32">
        <v>0</v>
      </c>
      <c r="BL332" s="32">
        <v>0</v>
      </c>
      <c r="BM332" s="32">
        <v>0</v>
      </c>
      <c r="BN332" s="32">
        <v>0</v>
      </c>
      <c r="BO332" s="32">
        <v>0</v>
      </c>
      <c r="BP332" s="32">
        <v>0</v>
      </c>
      <c r="BQ332" s="32">
        <v>0</v>
      </c>
      <c r="BR332" s="32">
        <v>0</v>
      </c>
      <c r="BS332" s="32">
        <v>0</v>
      </c>
      <c r="BT332" s="32">
        <v>0</v>
      </c>
      <c r="BU332" s="32">
        <v>0</v>
      </c>
      <c r="BV332" s="32">
        <v>0</v>
      </c>
      <c r="BW332" s="32">
        <v>0</v>
      </c>
      <c r="BX332" s="32">
        <v>0</v>
      </c>
      <c r="BY332" s="32">
        <v>0</v>
      </c>
      <c r="BZ332" s="32">
        <v>0</v>
      </c>
      <c r="CA332" s="32">
        <v>0</v>
      </c>
    </row>
    <row r="333" spans="1:79" ht="20.100000000000001" customHeight="1" x14ac:dyDescent="0.3">
      <c r="A333" s="5" t="s">
        <v>282</v>
      </c>
      <c r="B333" s="3" t="s">
        <v>701</v>
      </c>
      <c r="C333" s="3">
        <v>351</v>
      </c>
      <c r="D333" s="32">
        <v>0</v>
      </c>
      <c r="E333" s="32">
        <v>0</v>
      </c>
      <c r="F333" s="32">
        <v>0</v>
      </c>
      <c r="G333" s="32">
        <v>0</v>
      </c>
      <c r="H333" s="32">
        <v>0</v>
      </c>
      <c r="I333" s="32">
        <v>0</v>
      </c>
      <c r="J333" s="32">
        <v>0</v>
      </c>
      <c r="K333" s="32">
        <v>0</v>
      </c>
      <c r="L333" s="32">
        <v>0</v>
      </c>
      <c r="M333" s="32">
        <v>0</v>
      </c>
      <c r="N333" s="32">
        <v>0</v>
      </c>
      <c r="O333" s="32">
        <v>0</v>
      </c>
      <c r="P333" s="32">
        <v>0</v>
      </c>
      <c r="Q333" s="32">
        <v>0</v>
      </c>
      <c r="R333" s="32">
        <v>0</v>
      </c>
      <c r="S333" s="32">
        <v>0</v>
      </c>
      <c r="T333" s="32">
        <v>0</v>
      </c>
      <c r="U333" s="32">
        <v>0</v>
      </c>
      <c r="V333" s="32">
        <v>0</v>
      </c>
      <c r="W333" s="32">
        <v>0</v>
      </c>
      <c r="X333" s="32">
        <v>0</v>
      </c>
      <c r="Y333" s="32">
        <v>0</v>
      </c>
      <c r="Z333" s="32">
        <v>0</v>
      </c>
      <c r="AA333" s="32">
        <v>0</v>
      </c>
      <c r="AB333" s="32">
        <v>0</v>
      </c>
      <c r="AC333" s="32">
        <v>0</v>
      </c>
      <c r="AD333" s="32">
        <v>0</v>
      </c>
      <c r="AE333" s="32">
        <v>0</v>
      </c>
      <c r="AF333" s="32">
        <v>0</v>
      </c>
      <c r="AG333" s="32">
        <v>0</v>
      </c>
      <c r="AH333" s="32">
        <v>0</v>
      </c>
      <c r="AI333" s="32">
        <v>0</v>
      </c>
      <c r="AJ333" s="32">
        <v>0</v>
      </c>
      <c r="AK333" s="32">
        <v>0</v>
      </c>
      <c r="AL333" s="32">
        <v>0</v>
      </c>
      <c r="AM333" s="32">
        <v>0</v>
      </c>
      <c r="AN333" s="32">
        <v>0</v>
      </c>
      <c r="AO333" s="32">
        <v>0</v>
      </c>
      <c r="AP333" s="32">
        <v>0</v>
      </c>
      <c r="AQ333" s="32">
        <v>0</v>
      </c>
      <c r="AR333" s="32">
        <v>0</v>
      </c>
      <c r="AS333" s="32">
        <v>0</v>
      </c>
      <c r="AT333" s="32">
        <v>0</v>
      </c>
      <c r="AU333" s="32">
        <v>0</v>
      </c>
      <c r="AV333" s="32">
        <v>0</v>
      </c>
      <c r="AW333" s="32">
        <v>0</v>
      </c>
      <c r="AX333" s="32">
        <v>0</v>
      </c>
      <c r="AY333" s="32">
        <v>0</v>
      </c>
      <c r="AZ333" s="32">
        <v>0</v>
      </c>
      <c r="BA333" s="32">
        <v>0</v>
      </c>
      <c r="BB333" s="32">
        <v>0</v>
      </c>
      <c r="BC333" s="32">
        <v>0</v>
      </c>
      <c r="BD333" s="32">
        <v>0</v>
      </c>
      <c r="BE333" s="32">
        <v>0</v>
      </c>
      <c r="BF333" s="32">
        <v>0</v>
      </c>
      <c r="BG333" s="32">
        <v>0</v>
      </c>
      <c r="BH333" s="32">
        <v>0</v>
      </c>
      <c r="BI333" s="32">
        <v>0</v>
      </c>
      <c r="BJ333" s="32">
        <v>0</v>
      </c>
      <c r="BK333" s="32">
        <v>0</v>
      </c>
      <c r="BL333" s="32">
        <v>0</v>
      </c>
      <c r="BM333" s="32">
        <v>0</v>
      </c>
      <c r="BN333" s="32">
        <v>0</v>
      </c>
      <c r="BO333" s="32">
        <v>0</v>
      </c>
      <c r="BP333" s="32">
        <v>0</v>
      </c>
      <c r="BQ333" s="32">
        <v>0</v>
      </c>
      <c r="BR333" s="32">
        <v>0</v>
      </c>
      <c r="BS333" s="32">
        <v>0</v>
      </c>
      <c r="BT333" s="32">
        <v>0</v>
      </c>
      <c r="BU333" s="32">
        <v>0</v>
      </c>
      <c r="BV333" s="32">
        <v>0</v>
      </c>
      <c r="BW333" s="32">
        <v>0</v>
      </c>
      <c r="BX333" s="32">
        <v>0</v>
      </c>
      <c r="BY333" s="32">
        <v>0</v>
      </c>
      <c r="BZ333" s="32">
        <v>0</v>
      </c>
      <c r="CA333" s="32">
        <v>0</v>
      </c>
    </row>
    <row r="334" spans="1:79" ht="20.100000000000001" customHeight="1" x14ac:dyDescent="0.3">
      <c r="A334" s="5" t="s">
        <v>283</v>
      </c>
      <c r="B334" s="3" t="s">
        <v>365</v>
      </c>
      <c r="C334" s="3">
        <v>352</v>
      </c>
      <c r="D334" s="32">
        <v>0</v>
      </c>
      <c r="E334" s="32">
        <v>0</v>
      </c>
      <c r="F334" s="32">
        <v>0</v>
      </c>
      <c r="G334" s="32">
        <v>0</v>
      </c>
      <c r="H334" s="32">
        <v>0</v>
      </c>
      <c r="I334" s="32">
        <v>0</v>
      </c>
      <c r="J334" s="32">
        <v>0</v>
      </c>
      <c r="K334" s="32">
        <v>0</v>
      </c>
      <c r="L334" s="32">
        <v>0</v>
      </c>
      <c r="M334" s="32">
        <v>0</v>
      </c>
      <c r="N334" s="32">
        <v>0</v>
      </c>
      <c r="O334" s="32">
        <v>0</v>
      </c>
      <c r="P334" s="32">
        <v>0</v>
      </c>
      <c r="Q334" s="32">
        <v>0</v>
      </c>
      <c r="R334" s="32">
        <v>0</v>
      </c>
      <c r="S334" s="32">
        <v>0</v>
      </c>
      <c r="T334" s="32">
        <v>0</v>
      </c>
      <c r="U334" s="32">
        <v>0</v>
      </c>
      <c r="V334" s="32">
        <v>0</v>
      </c>
      <c r="W334" s="32">
        <v>0</v>
      </c>
      <c r="X334" s="32">
        <v>0</v>
      </c>
      <c r="Y334" s="32">
        <v>0</v>
      </c>
      <c r="Z334" s="32">
        <v>0</v>
      </c>
      <c r="AA334" s="32">
        <v>0</v>
      </c>
      <c r="AB334" s="32">
        <v>0</v>
      </c>
      <c r="AC334" s="32">
        <v>0</v>
      </c>
      <c r="AD334" s="32">
        <v>0</v>
      </c>
      <c r="AE334" s="32">
        <v>0</v>
      </c>
      <c r="AF334" s="32">
        <v>0</v>
      </c>
      <c r="AG334" s="32">
        <v>0</v>
      </c>
      <c r="AH334" s="32">
        <v>0</v>
      </c>
      <c r="AI334" s="32">
        <v>0</v>
      </c>
      <c r="AJ334" s="32">
        <v>0</v>
      </c>
      <c r="AK334" s="32">
        <v>0</v>
      </c>
      <c r="AL334" s="32">
        <v>0</v>
      </c>
      <c r="AM334" s="32">
        <v>0</v>
      </c>
      <c r="AN334" s="32">
        <v>0</v>
      </c>
      <c r="AO334" s="32">
        <v>0</v>
      </c>
      <c r="AP334" s="32">
        <v>0</v>
      </c>
      <c r="AQ334" s="32">
        <v>0</v>
      </c>
      <c r="AR334" s="32">
        <v>0</v>
      </c>
      <c r="AS334" s="32">
        <v>0</v>
      </c>
      <c r="AT334" s="32">
        <v>0</v>
      </c>
      <c r="AU334" s="32">
        <v>0</v>
      </c>
      <c r="AV334" s="32">
        <v>0</v>
      </c>
      <c r="AW334" s="32">
        <v>0</v>
      </c>
      <c r="AX334" s="32">
        <v>0</v>
      </c>
      <c r="AY334" s="32">
        <v>0</v>
      </c>
      <c r="AZ334" s="32">
        <v>0</v>
      </c>
      <c r="BA334" s="32">
        <v>0</v>
      </c>
      <c r="BB334" s="32">
        <v>0</v>
      </c>
      <c r="BC334" s="32">
        <v>0</v>
      </c>
      <c r="BD334" s="32">
        <v>0</v>
      </c>
      <c r="BE334" s="32">
        <v>0</v>
      </c>
      <c r="BF334" s="32">
        <v>0</v>
      </c>
      <c r="BG334" s="32">
        <v>0</v>
      </c>
      <c r="BH334" s="32">
        <v>0</v>
      </c>
      <c r="BI334" s="32">
        <v>0</v>
      </c>
      <c r="BJ334" s="32">
        <v>0</v>
      </c>
      <c r="BK334" s="32">
        <v>0</v>
      </c>
      <c r="BL334" s="32">
        <v>0</v>
      </c>
      <c r="BM334" s="32">
        <v>0</v>
      </c>
      <c r="BN334" s="32">
        <v>0</v>
      </c>
      <c r="BO334" s="32">
        <v>0</v>
      </c>
      <c r="BP334" s="32">
        <v>0</v>
      </c>
      <c r="BQ334" s="32">
        <v>0</v>
      </c>
      <c r="BR334" s="32">
        <v>0</v>
      </c>
      <c r="BS334" s="32">
        <v>0</v>
      </c>
      <c r="BT334" s="32">
        <v>0</v>
      </c>
      <c r="BU334" s="32">
        <v>0</v>
      </c>
      <c r="BV334" s="32">
        <v>0</v>
      </c>
      <c r="BW334" s="32">
        <v>0</v>
      </c>
      <c r="BX334" s="32">
        <v>0</v>
      </c>
      <c r="BY334" s="32">
        <v>0</v>
      </c>
      <c r="BZ334" s="32">
        <v>0</v>
      </c>
      <c r="CA334" s="32">
        <v>0</v>
      </c>
    </row>
    <row r="335" spans="1:79" ht="20.100000000000001" customHeight="1" x14ac:dyDescent="0.3">
      <c r="A335" s="5" t="s">
        <v>284</v>
      </c>
      <c r="B335" s="3" t="s">
        <v>819</v>
      </c>
      <c r="C335" s="3">
        <v>353</v>
      </c>
      <c r="D335" s="32">
        <v>0</v>
      </c>
      <c r="E335" s="32">
        <v>0</v>
      </c>
      <c r="F335" s="32">
        <v>0</v>
      </c>
      <c r="G335" s="32">
        <v>0</v>
      </c>
      <c r="H335" s="32">
        <v>0</v>
      </c>
      <c r="I335" s="32">
        <v>0</v>
      </c>
      <c r="J335" s="32">
        <v>0</v>
      </c>
      <c r="K335" s="32">
        <v>0</v>
      </c>
      <c r="L335" s="32">
        <v>0</v>
      </c>
      <c r="M335" s="32">
        <v>0</v>
      </c>
      <c r="N335" s="32">
        <v>0</v>
      </c>
      <c r="O335" s="32">
        <v>0</v>
      </c>
      <c r="P335" s="32">
        <v>0</v>
      </c>
      <c r="Q335" s="32">
        <v>0</v>
      </c>
      <c r="R335" s="32">
        <v>0</v>
      </c>
      <c r="S335" s="32">
        <v>0</v>
      </c>
      <c r="T335" s="32">
        <v>0</v>
      </c>
      <c r="U335" s="32">
        <v>0</v>
      </c>
      <c r="V335" s="32">
        <v>0</v>
      </c>
      <c r="W335" s="32">
        <v>0</v>
      </c>
      <c r="X335" s="32">
        <v>0</v>
      </c>
      <c r="Y335" s="32">
        <v>0</v>
      </c>
      <c r="Z335" s="32">
        <v>0</v>
      </c>
      <c r="AA335" s="32">
        <v>0</v>
      </c>
      <c r="AB335" s="32">
        <v>0</v>
      </c>
      <c r="AC335" s="32">
        <v>0</v>
      </c>
      <c r="AD335" s="32">
        <v>0</v>
      </c>
      <c r="AE335" s="32">
        <v>0</v>
      </c>
      <c r="AF335" s="32">
        <v>0</v>
      </c>
      <c r="AG335" s="32">
        <v>0</v>
      </c>
      <c r="AH335" s="32">
        <v>0</v>
      </c>
      <c r="AI335" s="32">
        <v>0</v>
      </c>
      <c r="AJ335" s="32">
        <v>0</v>
      </c>
      <c r="AK335" s="32">
        <v>0</v>
      </c>
      <c r="AL335" s="32">
        <v>0</v>
      </c>
      <c r="AM335" s="32">
        <v>0</v>
      </c>
      <c r="AN335" s="32">
        <v>0</v>
      </c>
      <c r="AO335" s="32">
        <v>0</v>
      </c>
      <c r="AP335" s="32">
        <v>0</v>
      </c>
      <c r="AQ335" s="32">
        <v>0</v>
      </c>
      <c r="AR335" s="32">
        <v>0</v>
      </c>
      <c r="AS335" s="32">
        <v>0</v>
      </c>
      <c r="AT335" s="32">
        <v>0</v>
      </c>
      <c r="AU335" s="32">
        <v>0</v>
      </c>
      <c r="AV335" s="32">
        <v>0</v>
      </c>
      <c r="AW335" s="32">
        <v>0</v>
      </c>
      <c r="AX335" s="32">
        <v>0</v>
      </c>
      <c r="AY335" s="32">
        <v>0</v>
      </c>
      <c r="AZ335" s="32">
        <v>0</v>
      </c>
      <c r="BA335" s="32">
        <v>0</v>
      </c>
      <c r="BB335" s="32">
        <v>0</v>
      </c>
      <c r="BC335" s="32">
        <v>0</v>
      </c>
      <c r="BD335" s="32">
        <v>0</v>
      </c>
      <c r="BE335" s="32">
        <v>0</v>
      </c>
      <c r="BF335" s="32">
        <v>0</v>
      </c>
      <c r="BG335" s="32">
        <v>0</v>
      </c>
      <c r="BH335" s="32">
        <v>0</v>
      </c>
      <c r="BI335" s="32">
        <v>0</v>
      </c>
      <c r="BJ335" s="32">
        <v>0</v>
      </c>
      <c r="BK335" s="32">
        <v>0</v>
      </c>
      <c r="BL335" s="32">
        <v>0</v>
      </c>
      <c r="BM335" s="32">
        <v>0</v>
      </c>
      <c r="BN335" s="32">
        <v>0</v>
      </c>
      <c r="BO335" s="32">
        <v>0</v>
      </c>
      <c r="BP335" s="32">
        <v>0</v>
      </c>
      <c r="BQ335" s="32">
        <v>0</v>
      </c>
      <c r="BR335" s="32">
        <v>0</v>
      </c>
      <c r="BS335" s="32">
        <v>0</v>
      </c>
      <c r="BT335" s="32">
        <v>0</v>
      </c>
      <c r="BU335" s="32">
        <v>0</v>
      </c>
      <c r="BV335" s="32">
        <v>0</v>
      </c>
      <c r="BW335" s="32">
        <v>0</v>
      </c>
      <c r="BX335" s="32">
        <v>0</v>
      </c>
      <c r="BY335" s="32">
        <v>0</v>
      </c>
      <c r="BZ335" s="32">
        <v>0</v>
      </c>
      <c r="CA335" s="32">
        <v>0</v>
      </c>
    </row>
    <row r="336" spans="1:79" ht="20.100000000000001" customHeight="1" x14ac:dyDescent="0.3">
      <c r="A336" s="5" t="s">
        <v>285</v>
      </c>
      <c r="B336" s="3" t="s">
        <v>517</v>
      </c>
      <c r="C336" s="3">
        <v>354</v>
      </c>
      <c r="D336" s="32">
        <v>0</v>
      </c>
      <c r="E336" s="32">
        <v>0</v>
      </c>
      <c r="F336" s="32">
        <v>0</v>
      </c>
      <c r="G336" s="32">
        <v>0</v>
      </c>
      <c r="H336" s="32">
        <v>0</v>
      </c>
      <c r="I336" s="32">
        <v>0</v>
      </c>
      <c r="J336" s="32">
        <v>0</v>
      </c>
      <c r="K336" s="32">
        <v>0</v>
      </c>
      <c r="L336" s="32">
        <v>0</v>
      </c>
      <c r="M336" s="32">
        <v>0</v>
      </c>
      <c r="N336" s="32">
        <v>0</v>
      </c>
      <c r="O336" s="32">
        <v>0</v>
      </c>
      <c r="P336" s="32">
        <v>0</v>
      </c>
      <c r="Q336" s="32">
        <v>0</v>
      </c>
      <c r="R336" s="32">
        <v>0</v>
      </c>
      <c r="S336" s="32">
        <v>0</v>
      </c>
      <c r="T336" s="32">
        <v>0</v>
      </c>
      <c r="U336" s="32">
        <v>0</v>
      </c>
      <c r="V336" s="32">
        <v>0</v>
      </c>
      <c r="W336" s="32">
        <v>0</v>
      </c>
      <c r="X336" s="32">
        <v>0</v>
      </c>
      <c r="Y336" s="32">
        <v>0</v>
      </c>
      <c r="Z336" s="32">
        <v>0</v>
      </c>
      <c r="AA336" s="32">
        <v>0</v>
      </c>
      <c r="AB336" s="32">
        <v>0</v>
      </c>
      <c r="AC336" s="32">
        <v>0</v>
      </c>
      <c r="AD336" s="32">
        <v>0</v>
      </c>
      <c r="AE336" s="32">
        <v>0</v>
      </c>
      <c r="AF336" s="32">
        <v>0</v>
      </c>
      <c r="AG336" s="32">
        <v>0</v>
      </c>
      <c r="AH336" s="32">
        <v>0</v>
      </c>
      <c r="AI336" s="32">
        <v>0</v>
      </c>
      <c r="AJ336" s="32">
        <v>0</v>
      </c>
      <c r="AK336" s="32">
        <v>0</v>
      </c>
      <c r="AL336" s="32">
        <v>0</v>
      </c>
      <c r="AM336" s="32">
        <v>0</v>
      </c>
      <c r="AN336" s="32">
        <v>0</v>
      </c>
      <c r="AO336" s="32">
        <v>0</v>
      </c>
      <c r="AP336" s="32">
        <v>0</v>
      </c>
      <c r="AQ336" s="32">
        <v>0</v>
      </c>
      <c r="AR336" s="32">
        <v>0</v>
      </c>
      <c r="AS336" s="32">
        <v>0</v>
      </c>
      <c r="AT336" s="32">
        <v>0</v>
      </c>
      <c r="AU336" s="32">
        <v>0</v>
      </c>
      <c r="AV336" s="32">
        <v>0</v>
      </c>
      <c r="AW336" s="32">
        <v>0</v>
      </c>
      <c r="AX336" s="32">
        <v>0</v>
      </c>
      <c r="AY336" s="32">
        <v>0</v>
      </c>
      <c r="AZ336" s="32">
        <v>0</v>
      </c>
      <c r="BA336" s="32">
        <v>0</v>
      </c>
      <c r="BB336" s="32">
        <v>0</v>
      </c>
      <c r="BC336" s="32">
        <v>0</v>
      </c>
      <c r="BD336" s="32">
        <v>0</v>
      </c>
      <c r="BE336" s="32">
        <v>0</v>
      </c>
      <c r="BF336" s="32">
        <v>0</v>
      </c>
      <c r="BG336" s="32">
        <v>0</v>
      </c>
      <c r="BH336" s="32">
        <v>0</v>
      </c>
      <c r="BI336" s="32">
        <v>0</v>
      </c>
      <c r="BJ336" s="32">
        <v>0</v>
      </c>
      <c r="BK336" s="32">
        <v>0</v>
      </c>
      <c r="BL336" s="32">
        <v>0</v>
      </c>
      <c r="BM336" s="32">
        <v>0</v>
      </c>
      <c r="BN336" s="32">
        <v>0</v>
      </c>
      <c r="BO336" s="32">
        <v>0</v>
      </c>
      <c r="BP336" s="32">
        <v>0</v>
      </c>
      <c r="BQ336" s="32">
        <v>0</v>
      </c>
      <c r="BR336" s="32">
        <v>0</v>
      </c>
      <c r="BS336" s="32">
        <v>0</v>
      </c>
      <c r="BT336" s="32">
        <v>0</v>
      </c>
      <c r="BU336" s="32">
        <v>0</v>
      </c>
      <c r="BV336" s="32">
        <v>0</v>
      </c>
      <c r="BW336" s="32">
        <v>0</v>
      </c>
      <c r="BX336" s="32">
        <v>0</v>
      </c>
      <c r="BY336" s="32">
        <v>0</v>
      </c>
      <c r="BZ336" s="32">
        <v>0</v>
      </c>
      <c r="CA336" s="32">
        <v>0</v>
      </c>
    </row>
    <row r="337" spans="1:79" ht="20.100000000000001" customHeight="1" x14ac:dyDescent="0.3">
      <c r="A337" s="5" t="s">
        <v>286</v>
      </c>
      <c r="B337" s="3" t="s">
        <v>820</v>
      </c>
      <c r="C337" s="3">
        <v>355</v>
      </c>
      <c r="D337" s="32">
        <v>0</v>
      </c>
      <c r="E337" s="32">
        <v>0</v>
      </c>
      <c r="F337" s="32">
        <v>0</v>
      </c>
      <c r="G337" s="32">
        <v>0</v>
      </c>
      <c r="H337" s="32">
        <v>0</v>
      </c>
      <c r="I337" s="32">
        <v>0</v>
      </c>
      <c r="J337" s="32">
        <v>0</v>
      </c>
      <c r="K337" s="32">
        <v>0</v>
      </c>
      <c r="L337" s="32">
        <v>0</v>
      </c>
      <c r="M337" s="32">
        <v>0</v>
      </c>
      <c r="N337" s="32">
        <v>0</v>
      </c>
      <c r="O337" s="32">
        <v>0</v>
      </c>
      <c r="P337" s="32">
        <v>0</v>
      </c>
      <c r="Q337" s="32">
        <v>0</v>
      </c>
      <c r="R337" s="32">
        <v>0</v>
      </c>
      <c r="S337" s="32">
        <v>0</v>
      </c>
      <c r="T337" s="32">
        <v>0</v>
      </c>
      <c r="U337" s="32">
        <v>0</v>
      </c>
      <c r="V337" s="32">
        <v>0</v>
      </c>
      <c r="W337" s="32">
        <v>0</v>
      </c>
      <c r="X337" s="32">
        <v>0</v>
      </c>
      <c r="Y337" s="32">
        <v>0</v>
      </c>
      <c r="Z337" s="32">
        <v>0</v>
      </c>
      <c r="AA337" s="32">
        <v>0</v>
      </c>
      <c r="AB337" s="32">
        <v>0</v>
      </c>
      <c r="AC337" s="32">
        <v>0</v>
      </c>
      <c r="AD337" s="32">
        <v>0</v>
      </c>
      <c r="AE337" s="32">
        <v>0</v>
      </c>
      <c r="AF337" s="32">
        <v>0</v>
      </c>
      <c r="AG337" s="32">
        <v>0</v>
      </c>
      <c r="AH337" s="32">
        <v>0</v>
      </c>
      <c r="AI337" s="32">
        <v>0</v>
      </c>
      <c r="AJ337" s="32">
        <v>0</v>
      </c>
      <c r="AK337" s="32">
        <v>0</v>
      </c>
      <c r="AL337" s="32">
        <v>0</v>
      </c>
      <c r="AM337" s="32">
        <v>0</v>
      </c>
      <c r="AN337" s="32">
        <v>0</v>
      </c>
      <c r="AO337" s="32">
        <v>0</v>
      </c>
      <c r="AP337" s="32">
        <v>0</v>
      </c>
      <c r="AQ337" s="32">
        <v>0</v>
      </c>
      <c r="AR337" s="32">
        <v>0</v>
      </c>
      <c r="AS337" s="32">
        <v>0</v>
      </c>
      <c r="AT337" s="32">
        <v>0</v>
      </c>
      <c r="AU337" s="32">
        <v>0</v>
      </c>
      <c r="AV337" s="32">
        <v>0</v>
      </c>
      <c r="AW337" s="32">
        <v>0</v>
      </c>
      <c r="AX337" s="32">
        <v>0</v>
      </c>
      <c r="AY337" s="32">
        <v>0</v>
      </c>
      <c r="AZ337" s="32">
        <v>0</v>
      </c>
      <c r="BA337" s="32">
        <v>0</v>
      </c>
      <c r="BB337" s="32">
        <v>0</v>
      </c>
      <c r="BC337" s="32">
        <v>0</v>
      </c>
      <c r="BD337" s="32">
        <v>0</v>
      </c>
      <c r="BE337" s="32">
        <v>0</v>
      </c>
      <c r="BF337" s="32">
        <v>0</v>
      </c>
      <c r="BG337" s="32">
        <v>0</v>
      </c>
      <c r="BH337" s="32">
        <v>0</v>
      </c>
      <c r="BI337" s="32">
        <v>0</v>
      </c>
      <c r="BJ337" s="32">
        <v>0</v>
      </c>
      <c r="BK337" s="32">
        <v>0</v>
      </c>
      <c r="BL337" s="32">
        <v>0</v>
      </c>
      <c r="BM337" s="32">
        <v>0</v>
      </c>
      <c r="BN337" s="32">
        <v>0</v>
      </c>
      <c r="BO337" s="32">
        <v>0</v>
      </c>
      <c r="BP337" s="32">
        <v>0</v>
      </c>
      <c r="BQ337" s="32">
        <v>0</v>
      </c>
      <c r="BR337" s="32">
        <v>0</v>
      </c>
      <c r="BS337" s="32">
        <v>0</v>
      </c>
      <c r="BT337" s="32">
        <v>0</v>
      </c>
      <c r="BU337" s="32">
        <v>0</v>
      </c>
      <c r="BV337" s="32">
        <v>0</v>
      </c>
      <c r="BW337" s="32">
        <v>0</v>
      </c>
      <c r="BX337" s="32">
        <v>0</v>
      </c>
      <c r="BY337" s="32">
        <v>0</v>
      </c>
      <c r="BZ337" s="32">
        <v>0</v>
      </c>
      <c r="CA337" s="32">
        <v>0</v>
      </c>
    </row>
    <row r="338" spans="1:79" ht="20.100000000000001" customHeight="1" x14ac:dyDescent="0.3">
      <c r="A338" s="5" t="s">
        <v>287</v>
      </c>
      <c r="B338" s="3" t="s">
        <v>422</v>
      </c>
      <c r="C338" s="3"/>
      <c r="D338" s="32">
        <v>0</v>
      </c>
      <c r="E338" s="32">
        <v>0</v>
      </c>
      <c r="F338" s="32">
        <v>0</v>
      </c>
      <c r="G338" s="32">
        <v>0</v>
      </c>
      <c r="H338" s="32">
        <v>0</v>
      </c>
      <c r="I338" s="32">
        <v>0</v>
      </c>
      <c r="J338" s="32">
        <v>0</v>
      </c>
      <c r="K338" s="32">
        <v>0</v>
      </c>
      <c r="L338" s="32">
        <v>0</v>
      </c>
      <c r="M338" s="32">
        <v>0</v>
      </c>
      <c r="N338" s="32">
        <v>0</v>
      </c>
      <c r="O338" s="32">
        <v>0</v>
      </c>
      <c r="P338" s="32">
        <v>0</v>
      </c>
      <c r="Q338" s="32">
        <v>0</v>
      </c>
      <c r="R338" s="32">
        <v>0</v>
      </c>
      <c r="S338" s="32">
        <v>0</v>
      </c>
      <c r="T338" s="32">
        <v>0</v>
      </c>
      <c r="U338" s="32">
        <v>0</v>
      </c>
      <c r="V338" s="32">
        <v>0</v>
      </c>
      <c r="W338" s="32">
        <v>0</v>
      </c>
      <c r="X338" s="32">
        <v>0</v>
      </c>
      <c r="Y338" s="32">
        <v>0</v>
      </c>
      <c r="Z338" s="32">
        <v>0</v>
      </c>
      <c r="AA338" s="32">
        <v>0</v>
      </c>
      <c r="AB338" s="32">
        <v>0</v>
      </c>
      <c r="AC338" s="32">
        <v>0</v>
      </c>
      <c r="AD338" s="32">
        <v>0</v>
      </c>
      <c r="AE338" s="32">
        <v>0</v>
      </c>
      <c r="AF338" s="32">
        <v>0</v>
      </c>
      <c r="AG338" s="32">
        <v>0</v>
      </c>
      <c r="AH338" s="32">
        <v>0</v>
      </c>
      <c r="AI338" s="32">
        <v>0</v>
      </c>
      <c r="AJ338" s="32">
        <v>0</v>
      </c>
      <c r="AK338" s="32">
        <v>0</v>
      </c>
      <c r="AL338" s="32">
        <v>0</v>
      </c>
      <c r="AM338" s="32">
        <v>0</v>
      </c>
      <c r="AN338" s="32">
        <v>0</v>
      </c>
      <c r="AO338" s="32">
        <v>0</v>
      </c>
      <c r="AP338" s="32">
        <v>0</v>
      </c>
      <c r="AQ338" s="32">
        <v>0</v>
      </c>
      <c r="AR338" s="32">
        <v>0</v>
      </c>
      <c r="AS338" s="32">
        <v>0</v>
      </c>
      <c r="AT338" s="32">
        <v>0</v>
      </c>
      <c r="AU338" s="32">
        <v>0</v>
      </c>
      <c r="AV338" s="32">
        <v>0</v>
      </c>
      <c r="AW338" s="32">
        <v>0</v>
      </c>
      <c r="AX338" s="32">
        <v>0</v>
      </c>
      <c r="AY338" s="32">
        <v>0</v>
      </c>
      <c r="AZ338" s="32">
        <v>0</v>
      </c>
      <c r="BA338" s="32">
        <v>0</v>
      </c>
      <c r="BB338" s="32">
        <v>0</v>
      </c>
      <c r="BC338" s="32">
        <v>0</v>
      </c>
      <c r="BD338" s="32">
        <v>0</v>
      </c>
      <c r="BE338" s="32">
        <v>0</v>
      </c>
      <c r="BF338" s="32">
        <v>0</v>
      </c>
      <c r="BG338" s="32">
        <v>0</v>
      </c>
      <c r="BH338" s="32">
        <v>0</v>
      </c>
      <c r="BI338" s="32">
        <v>0</v>
      </c>
      <c r="BJ338" s="32">
        <v>0</v>
      </c>
      <c r="BK338" s="32">
        <v>0</v>
      </c>
      <c r="BL338" s="32">
        <v>0</v>
      </c>
      <c r="BM338" s="32">
        <v>0</v>
      </c>
      <c r="BN338" s="32">
        <v>0</v>
      </c>
      <c r="BO338" s="32">
        <v>0</v>
      </c>
      <c r="BP338" s="32">
        <v>0</v>
      </c>
      <c r="BQ338" s="32">
        <v>0</v>
      </c>
      <c r="BR338" s="32">
        <v>0</v>
      </c>
      <c r="BS338" s="32">
        <v>0</v>
      </c>
      <c r="BT338" s="32">
        <v>0</v>
      </c>
      <c r="BU338" s="32">
        <v>0</v>
      </c>
      <c r="BV338" s="32">
        <v>0</v>
      </c>
      <c r="BW338" s="32">
        <v>0</v>
      </c>
      <c r="BX338" s="32">
        <v>0</v>
      </c>
      <c r="BY338" s="32">
        <v>0</v>
      </c>
      <c r="BZ338" s="32">
        <v>0</v>
      </c>
      <c r="CA338" s="32">
        <v>0</v>
      </c>
    </row>
    <row r="339" spans="1:79" ht="20.100000000000001" customHeight="1" x14ac:dyDescent="0.3">
      <c r="A339" s="40" t="s">
        <v>288</v>
      </c>
      <c r="B339" s="39" t="s">
        <v>483</v>
      </c>
      <c r="C339" s="3"/>
      <c r="D339" s="1">
        <f>SUM(D340:D372)</f>
        <v>0</v>
      </c>
      <c r="E339" s="1">
        <f t="shared" ref="E339:BP339" si="32">SUM(E340:E372)</f>
        <v>4</v>
      </c>
      <c r="F339" s="1">
        <f t="shared" si="32"/>
        <v>4</v>
      </c>
      <c r="G339" s="1">
        <f t="shared" si="32"/>
        <v>0</v>
      </c>
      <c r="H339" s="1">
        <f t="shared" si="32"/>
        <v>1</v>
      </c>
      <c r="I339" s="1">
        <f t="shared" si="32"/>
        <v>24</v>
      </c>
      <c r="J339" s="1">
        <f t="shared" si="32"/>
        <v>0</v>
      </c>
      <c r="K339" s="1">
        <f t="shared" si="32"/>
        <v>0</v>
      </c>
      <c r="L339" s="1">
        <f t="shared" si="32"/>
        <v>24</v>
      </c>
      <c r="M339" s="1">
        <f t="shared" si="32"/>
        <v>1</v>
      </c>
      <c r="N339" s="1">
        <f t="shared" si="32"/>
        <v>0</v>
      </c>
      <c r="O339" s="1">
        <f t="shared" si="32"/>
        <v>9</v>
      </c>
      <c r="P339" s="1">
        <f t="shared" si="32"/>
        <v>1</v>
      </c>
      <c r="Q339" s="1">
        <f t="shared" si="32"/>
        <v>1</v>
      </c>
      <c r="R339" s="1">
        <f t="shared" si="32"/>
        <v>4</v>
      </c>
      <c r="S339" s="1">
        <f t="shared" si="32"/>
        <v>3</v>
      </c>
      <c r="T339" s="1">
        <f t="shared" si="32"/>
        <v>0</v>
      </c>
      <c r="U339" s="1">
        <f t="shared" si="32"/>
        <v>0</v>
      </c>
      <c r="V339" s="1">
        <f t="shared" si="32"/>
        <v>0</v>
      </c>
      <c r="W339" s="1">
        <f t="shared" si="32"/>
        <v>18</v>
      </c>
      <c r="X339" s="1">
        <f t="shared" si="32"/>
        <v>0</v>
      </c>
      <c r="Y339" s="1">
        <f t="shared" si="32"/>
        <v>0</v>
      </c>
      <c r="Z339" s="1">
        <f t="shared" si="32"/>
        <v>0</v>
      </c>
      <c r="AA339" s="1">
        <f t="shared" si="32"/>
        <v>0</v>
      </c>
      <c r="AB339" s="1">
        <f t="shared" si="32"/>
        <v>2</v>
      </c>
      <c r="AC339" s="1">
        <f t="shared" si="32"/>
        <v>4</v>
      </c>
      <c r="AD339" s="1">
        <f t="shared" si="32"/>
        <v>22</v>
      </c>
      <c r="AE339" s="1">
        <f t="shared" si="32"/>
        <v>0</v>
      </c>
      <c r="AF339" s="1">
        <f t="shared" si="32"/>
        <v>0</v>
      </c>
      <c r="AG339" s="1">
        <f t="shared" si="32"/>
        <v>0</v>
      </c>
      <c r="AH339" s="1">
        <f t="shared" si="32"/>
        <v>1</v>
      </c>
      <c r="AI339" s="1">
        <f t="shared" si="32"/>
        <v>0</v>
      </c>
      <c r="AJ339" s="1">
        <f t="shared" si="32"/>
        <v>0</v>
      </c>
      <c r="AK339" s="1">
        <f t="shared" si="32"/>
        <v>9</v>
      </c>
      <c r="AL339" s="1">
        <f t="shared" si="32"/>
        <v>0</v>
      </c>
      <c r="AM339" s="1">
        <f t="shared" si="32"/>
        <v>0</v>
      </c>
      <c r="AN339" s="1">
        <f t="shared" si="32"/>
        <v>0</v>
      </c>
      <c r="AO339" s="1">
        <f t="shared" si="32"/>
        <v>18</v>
      </c>
      <c r="AP339" s="1">
        <f t="shared" si="32"/>
        <v>6</v>
      </c>
      <c r="AQ339" s="1">
        <f t="shared" si="32"/>
        <v>0</v>
      </c>
      <c r="AR339" s="1">
        <f t="shared" si="32"/>
        <v>0</v>
      </c>
      <c r="AS339" s="1">
        <f t="shared" si="32"/>
        <v>24</v>
      </c>
      <c r="AT339" s="1">
        <f t="shared" si="32"/>
        <v>0</v>
      </c>
      <c r="AU339" s="1">
        <f t="shared" si="32"/>
        <v>0</v>
      </c>
      <c r="AV339" s="1">
        <f t="shared" si="32"/>
        <v>0</v>
      </c>
      <c r="AW339" s="1">
        <f t="shared" si="32"/>
        <v>0</v>
      </c>
      <c r="AX339" s="1">
        <f t="shared" si="32"/>
        <v>0</v>
      </c>
      <c r="AY339" s="1">
        <f t="shared" si="32"/>
        <v>24</v>
      </c>
      <c r="AZ339" s="1">
        <f t="shared" si="32"/>
        <v>0</v>
      </c>
      <c r="BA339" s="1">
        <f t="shared" si="32"/>
        <v>0</v>
      </c>
      <c r="BB339" s="1">
        <f t="shared" si="32"/>
        <v>0</v>
      </c>
      <c r="BC339" s="1">
        <f t="shared" si="32"/>
        <v>0</v>
      </c>
      <c r="BD339" s="1">
        <f t="shared" si="32"/>
        <v>0</v>
      </c>
      <c r="BE339" s="1">
        <f t="shared" si="32"/>
        <v>0</v>
      </c>
      <c r="BF339" s="1">
        <f t="shared" si="32"/>
        <v>0</v>
      </c>
      <c r="BG339" s="1">
        <f t="shared" si="32"/>
        <v>0</v>
      </c>
      <c r="BH339" s="1">
        <f t="shared" si="32"/>
        <v>0</v>
      </c>
      <c r="BI339" s="1">
        <f t="shared" si="32"/>
        <v>0</v>
      </c>
      <c r="BJ339" s="1">
        <f t="shared" si="32"/>
        <v>0</v>
      </c>
      <c r="BK339" s="1">
        <f t="shared" si="32"/>
        <v>0</v>
      </c>
      <c r="BL339" s="1">
        <f t="shared" si="32"/>
        <v>0</v>
      </c>
      <c r="BM339" s="1">
        <f t="shared" si="32"/>
        <v>0</v>
      </c>
      <c r="BN339" s="1">
        <f t="shared" si="32"/>
        <v>0</v>
      </c>
      <c r="BO339" s="1">
        <f t="shared" si="32"/>
        <v>0</v>
      </c>
      <c r="BP339" s="1">
        <f t="shared" si="32"/>
        <v>0</v>
      </c>
      <c r="BQ339" s="1">
        <f t="shared" ref="BQ339:CA339" si="33">SUM(BQ340:BQ372)</f>
        <v>0</v>
      </c>
      <c r="BR339" s="1">
        <f t="shared" si="33"/>
        <v>0</v>
      </c>
      <c r="BS339" s="1">
        <f t="shared" si="33"/>
        <v>0</v>
      </c>
      <c r="BT339" s="1">
        <f t="shared" si="33"/>
        <v>0</v>
      </c>
      <c r="BU339" s="1">
        <f t="shared" si="33"/>
        <v>28</v>
      </c>
      <c r="BV339" s="1">
        <f t="shared" si="33"/>
        <v>0</v>
      </c>
      <c r="BW339" s="1">
        <f t="shared" si="33"/>
        <v>0</v>
      </c>
      <c r="BX339" s="1">
        <f t="shared" si="33"/>
        <v>0</v>
      </c>
      <c r="BY339" s="1">
        <f t="shared" si="33"/>
        <v>24</v>
      </c>
      <c r="BZ339" s="1">
        <f t="shared" si="33"/>
        <v>0</v>
      </c>
      <c r="CA339" s="1">
        <f t="shared" si="33"/>
        <v>0</v>
      </c>
    </row>
    <row r="340" spans="1:79" ht="20.100000000000001" customHeight="1" x14ac:dyDescent="0.3">
      <c r="A340" s="5" t="s">
        <v>289</v>
      </c>
      <c r="B340" s="3" t="s">
        <v>352</v>
      </c>
      <c r="C340" s="14">
        <v>356</v>
      </c>
      <c r="D340" s="32">
        <v>0</v>
      </c>
      <c r="E340" s="32">
        <v>0</v>
      </c>
      <c r="F340" s="32">
        <v>0</v>
      </c>
      <c r="G340" s="32">
        <v>0</v>
      </c>
      <c r="H340" s="32">
        <v>0</v>
      </c>
      <c r="I340" s="32">
        <v>0</v>
      </c>
      <c r="J340" s="32">
        <v>0</v>
      </c>
      <c r="K340" s="32">
        <v>0</v>
      </c>
      <c r="L340" s="32">
        <v>0</v>
      </c>
      <c r="M340" s="32">
        <v>0</v>
      </c>
      <c r="N340" s="32">
        <v>0</v>
      </c>
      <c r="O340" s="32">
        <v>0</v>
      </c>
      <c r="P340" s="32">
        <v>0</v>
      </c>
      <c r="Q340" s="32">
        <v>0</v>
      </c>
      <c r="R340" s="32">
        <v>0</v>
      </c>
      <c r="S340" s="32">
        <v>0</v>
      </c>
      <c r="T340" s="32">
        <v>0</v>
      </c>
      <c r="U340" s="32">
        <v>0</v>
      </c>
      <c r="V340" s="32">
        <v>0</v>
      </c>
      <c r="W340" s="32">
        <v>0</v>
      </c>
      <c r="X340" s="32">
        <v>0</v>
      </c>
      <c r="Y340" s="32">
        <v>0</v>
      </c>
      <c r="Z340" s="32">
        <v>0</v>
      </c>
      <c r="AA340" s="32">
        <v>0</v>
      </c>
      <c r="AB340" s="32">
        <v>0</v>
      </c>
      <c r="AC340" s="32">
        <v>0</v>
      </c>
      <c r="AD340" s="32">
        <v>0</v>
      </c>
      <c r="AE340" s="32">
        <v>0</v>
      </c>
      <c r="AF340" s="32">
        <v>0</v>
      </c>
      <c r="AG340" s="32">
        <v>0</v>
      </c>
      <c r="AH340" s="32">
        <v>0</v>
      </c>
      <c r="AI340" s="32">
        <v>0</v>
      </c>
      <c r="AJ340" s="32">
        <v>0</v>
      </c>
      <c r="AK340" s="32">
        <v>0</v>
      </c>
      <c r="AL340" s="32">
        <v>0</v>
      </c>
      <c r="AM340" s="32">
        <v>0</v>
      </c>
      <c r="AN340" s="32">
        <v>0</v>
      </c>
      <c r="AO340" s="32">
        <v>0</v>
      </c>
      <c r="AP340" s="32">
        <v>0</v>
      </c>
      <c r="AQ340" s="32">
        <v>0</v>
      </c>
      <c r="AR340" s="32">
        <v>0</v>
      </c>
      <c r="AS340" s="32">
        <v>0</v>
      </c>
      <c r="AT340" s="32">
        <v>0</v>
      </c>
      <c r="AU340" s="32">
        <v>0</v>
      </c>
      <c r="AV340" s="32">
        <v>0</v>
      </c>
      <c r="AW340" s="32">
        <v>0</v>
      </c>
      <c r="AX340" s="32">
        <v>0</v>
      </c>
      <c r="AY340" s="32">
        <v>0</v>
      </c>
      <c r="AZ340" s="32">
        <v>0</v>
      </c>
      <c r="BA340" s="32">
        <v>0</v>
      </c>
      <c r="BB340" s="32">
        <v>0</v>
      </c>
      <c r="BC340" s="32">
        <v>0</v>
      </c>
      <c r="BD340" s="32">
        <v>0</v>
      </c>
      <c r="BE340" s="32">
        <v>0</v>
      </c>
      <c r="BF340" s="32">
        <v>0</v>
      </c>
      <c r="BG340" s="32">
        <v>0</v>
      </c>
      <c r="BH340" s="32">
        <v>0</v>
      </c>
      <c r="BI340" s="32">
        <v>0</v>
      </c>
      <c r="BJ340" s="32">
        <v>0</v>
      </c>
      <c r="BK340" s="32">
        <v>0</v>
      </c>
      <c r="BL340" s="32">
        <v>0</v>
      </c>
      <c r="BM340" s="32">
        <v>0</v>
      </c>
      <c r="BN340" s="32">
        <v>0</v>
      </c>
      <c r="BO340" s="32">
        <v>0</v>
      </c>
      <c r="BP340" s="32">
        <v>0</v>
      </c>
      <c r="BQ340" s="32">
        <v>0</v>
      </c>
      <c r="BR340" s="32">
        <v>0</v>
      </c>
      <c r="BS340" s="32">
        <v>0</v>
      </c>
      <c r="BT340" s="32">
        <v>0</v>
      </c>
      <c r="BU340" s="32">
        <v>0</v>
      </c>
      <c r="BV340" s="32">
        <v>0</v>
      </c>
      <c r="BW340" s="32">
        <v>0</v>
      </c>
      <c r="BX340" s="32">
        <v>0</v>
      </c>
      <c r="BY340" s="32">
        <v>0</v>
      </c>
      <c r="BZ340" s="32">
        <v>0</v>
      </c>
      <c r="CA340" s="32">
        <v>0</v>
      </c>
    </row>
    <row r="341" spans="1:79" ht="20.100000000000001" customHeight="1" x14ac:dyDescent="0.3">
      <c r="A341" s="5" t="s">
        <v>290</v>
      </c>
      <c r="B341" s="3" t="s">
        <v>484</v>
      </c>
      <c r="C341" s="14">
        <v>357</v>
      </c>
      <c r="D341" s="32">
        <v>0</v>
      </c>
      <c r="E341" s="32">
        <v>0</v>
      </c>
      <c r="F341" s="32">
        <v>0</v>
      </c>
      <c r="G341" s="32">
        <v>0</v>
      </c>
      <c r="H341" s="32">
        <v>0</v>
      </c>
      <c r="I341" s="32">
        <v>0</v>
      </c>
      <c r="J341" s="32">
        <v>0</v>
      </c>
      <c r="K341" s="32">
        <v>0</v>
      </c>
      <c r="L341" s="32">
        <v>0</v>
      </c>
      <c r="M341" s="32">
        <v>0</v>
      </c>
      <c r="N341" s="32">
        <v>0</v>
      </c>
      <c r="O341" s="32">
        <v>0</v>
      </c>
      <c r="P341" s="32">
        <v>0</v>
      </c>
      <c r="Q341" s="32">
        <v>0</v>
      </c>
      <c r="R341" s="32">
        <v>0</v>
      </c>
      <c r="S341" s="32">
        <v>0</v>
      </c>
      <c r="T341" s="32">
        <v>0</v>
      </c>
      <c r="U341" s="32">
        <v>0</v>
      </c>
      <c r="V341" s="32">
        <v>0</v>
      </c>
      <c r="W341" s="32">
        <v>0</v>
      </c>
      <c r="X341" s="32">
        <v>0</v>
      </c>
      <c r="Y341" s="32">
        <v>0</v>
      </c>
      <c r="Z341" s="32">
        <v>0</v>
      </c>
      <c r="AA341" s="32">
        <v>0</v>
      </c>
      <c r="AB341" s="32">
        <v>0</v>
      </c>
      <c r="AC341" s="32">
        <v>0</v>
      </c>
      <c r="AD341" s="32">
        <v>0</v>
      </c>
      <c r="AE341" s="32">
        <v>0</v>
      </c>
      <c r="AF341" s="32">
        <v>0</v>
      </c>
      <c r="AG341" s="32">
        <v>0</v>
      </c>
      <c r="AH341" s="32">
        <v>0</v>
      </c>
      <c r="AI341" s="32">
        <v>0</v>
      </c>
      <c r="AJ341" s="32">
        <v>0</v>
      </c>
      <c r="AK341" s="32">
        <v>0</v>
      </c>
      <c r="AL341" s="32">
        <v>0</v>
      </c>
      <c r="AM341" s="32">
        <v>0</v>
      </c>
      <c r="AN341" s="32">
        <v>0</v>
      </c>
      <c r="AO341" s="32">
        <v>0</v>
      </c>
      <c r="AP341" s="32">
        <v>0</v>
      </c>
      <c r="AQ341" s="32">
        <v>0</v>
      </c>
      <c r="AR341" s="32">
        <v>0</v>
      </c>
      <c r="AS341" s="32">
        <v>0</v>
      </c>
      <c r="AT341" s="32">
        <v>0</v>
      </c>
      <c r="AU341" s="32">
        <v>0</v>
      </c>
      <c r="AV341" s="32">
        <v>0</v>
      </c>
      <c r="AW341" s="32">
        <v>0</v>
      </c>
      <c r="AX341" s="32">
        <v>0</v>
      </c>
      <c r="AY341" s="32">
        <v>0</v>
      </c>
      <c r="AZ341" s="32">
        <v>0</v>
      </c>
      <c r="BA341" s="32">
        <v>0</v>
      </c>
      <c r="BB341" s="32">
        <v>0</v>
      </c>
      <c r="BC341" s="32">
        <v>0</v>
      </c>
      <c r="BD341" s="32">
        <v>0</v>
      </c>
      <c r="BE341" s="32">
        <v>0</v>
      </c>
      <c r="BF341" s="32">
        <v>0</v>
      </c>
      <c r="BG341" s="32">
        <v>0</v>
      </c>
      <c r="BH341" s="32">
        <v>0</v>
      </c>
      <c r="BI341" s="32">
        <v>0</v>
      </c>
      <c r="BJ341" s="32">
        <v>0</v>
      </c>
      <c r="BK341" s="32">
        <v>0</v>
      </c>
      <c r="BL341" s="32">
        <v>0</v>
      </c>
      <c r="BM341" s="32">
        <v>0</v>
      </c>
      <c r="BN341" s="32">
        <v>0</v>
      </c>
      <c r="BO341" s="32">
        <v>0</v>
      </c>
      <c r="BP341" s="32">
        <v>0</v>
      </c>
      <c r="BQ341" s="32">
        <v>0</v>
      </c>
      <c r="BR341" s="32">
        <v>0</v>
      </c>
      <c r="BS341" s="32">
        <v>0</v>
      </c>
      <c r="BT341" s="32">
        <v>0</v>
      </c>
      <c r="BU341" s="32">
        <v>0</v>
      </c>
      <c r="BV341" s="32">
        <v>0</v>
      </c>
      <c r="BW341" s="32">
        <v>0</v>
      </c>
      <c r="BX341" s="32">
        <v>0</v>
      </c>
      <c r="BY341" s="32">
        <v>0</v>
      </c>
      <c r="BZ341" s="32">
        <v>0</v>
      </c>
      <c r="CA341" s="32">
        <v>0</v>
      </c>
    </row>
    <row r="342" spans="1:79" ht="20.100000000000001" customHeight="1" x14ac:dyDescent="0.3">
      <c r="A342" s="5" t="s">
        <v>291</v>
      </c>
      <c r="B342" s="3" t="s">
        <v>821</v>
      </c>
      <c r="C342" s="14">
        <v>358</v>
      </c>
      <c r="D342" s="32">
        <v>0</v>
      </c>
      <c r="E342" s="32">
        <v>0</v>
      </c>
      <c r="F342" s="32">
        <v>0</v>
      </c>
      <c r="G342" s="32">
        <v>0</v>
      </c>
      <c r="H342" s="32">
        <v>0</v>
      </c>
      <c r="I342" s="32">
        <v>7</v>
      </c>
      <c r="J342" s="32">
        <v>0</v>
      </c>
      <c r="K342" s="32">
        <v>0</v>
      </c>
      <c r="L342" s="32">
        <v>7</v>
      </c>
      <c r="M342" s="32">
        <v>0</v>
      </c>
      <c r="N342" s="32">
        <v>0</v>
      </c>
      <c r="O342" s="32">
        <v>1</v>
      </c>
      <c r="P342" s="32">
        <v>0</v>
      </c>
      <c r="Q342" s="32">
        <v>0</v>
      </c>
      <c r="R342" s="32">
        <v>2</v>
      </c>
      <c r="S342" s="32">
        <v>3</v>
      </c>
      <c r="T342" s="32">
        <v>0</v>
      </c>
      <c r="U342" s="32">
        <v>0</v>
      </c>
      <c r="V342" s="32">
        <v>0</v>
      </c>
      <c r="W342" s="32">
        <v>6</v>
      </c>
      <c r="X342" s="32">
        <v>0</v>
      </c>
      <c r="Y342" s="32">
        <v>0</v>
      </c>
      <c r="Z342" s="32">
        <v>0</v>
      </c>
      <c r="AA342" s="32">
        <v>0</v>
      </c>
      <c r="AB342" s="32">
        <v>1</v>
      </c>
      <c r="AC342" s="32">
        <v>0</v>
      </c>
      <c r="AD342" s="32">
        <v>6</v>
      </c>
      <c r="AE342" s="32">
        <v>0</v>
      </c>
      <c r="AF342" s="32">
        <v>0</v>
      </c>
      <c r="AG342" s="32">
        <v>0</v>
      </c>
      <c r="AH342" s="32">
        <v>0</v>
      </c>
      <c r="AI342" s="32">
        <v>0</v>
      </c>
      <c r="AJ342" s="32">
        <v>0</v>
      </c>
      <c r="AK342" s="32">
        <v>2</v>
      </c>
      <c r="AL342" s="32">
        <v>0</v>
      </c>
      <c r="AM342" s="32">
        <v>0</v>
      </c>
      <c r="AN342" s="32">
        <v>0</v>
      </c>
      <c r="AO342" s="32">
        <v>4</v>
      </c>
      <c r="AP342" s="32">
        <v>3</v>
      </c>
      <c r="AQ342" s="32">
        <v>0</v>
      </c>
      <c r="AR342" s="32">
        <v>0</v>
      </c>
      <c r="AS342" s="32">
        <v>7</v>
      </c>
      <c r="AT342" s="32">
        <v>0</v>
      </c>
      <c r="AU342" s="32">
        <v>0</v>
      </c>
      <c r="AV342" s="32">
        <v>0</v>
      </c>
      <c r="AW342" s="32">
        <v>0</v>
      </c>
      <c r="AX342" s="32">
        <v>0</v>
      </c>
      <c r="AY342" s="32">
        <v>7</v>
      </c>
      <c r="AZ342" s="32">
        <v>0</v>
      </c>
      <c r="BA342" s="32">
        <v>0</v>
      </c>
      <c r="BB342" s="32">
        <v>0</v>
      </c>
      <c r="BC342" s="32">
        <v>0</v>
      </c>
      <c r="BD342" s="32">
        <v>0</v>
      </c>
      <c r="BE342" s="32">
        <v>0</v>
      </c>
      <c r="BF342" s="32">
        <v>0</v>
      </c>
      <c r="BG342" s="32">
        <v>0</v>
      </c>
      <c r="BH342" s="32">
        <v>0</v>
      </c>
      <c r="BI342" s="32">
        <v>0</v>
      </c>
      <c r="BJ342" s="32">
        <v>0</v>
      </c>
      <c r="BK342" s="32">
        <v>0</v>
      </c>
      <c r="BL342" s="32">
        <v>0</v>
      </c>
      <c r="BM342" s="32">
        <v>0</v>
      </c>
      <c r="BN342" s="32">
        <v>0</v>
      </c>
      <c r="BO342" s="32">
        <v>0</v>
      </c>
      <c r="BP342" s="32">
        <v>0</v>
      </c>
      <c r="BQ342" s="32">
        <v>0</v>
      </c>
      <c r="BR342" s="32">
        <v>0</v>
      </c>
      <c r="BS342" s="32">
        <v>0</v>
      </c>
      <c r="BT342" s="32">
        <v>0</v>
      </c>
      <c r="BU342" s="32">
        <v>7</v>
      </c>
      <c r="BV342" s="32">
        <v>0</v>
      </c>
      <c r="BW342" s="32">
        <v>0</v>
      </c>
      <c r="BX342" s="32">
        <v>0</v>
      </c>
      <c r="BY342" s="32">
        <v>7</v>
      </c>
      <c r="BZ342" s="32">
        <v>0</v>
      </c>
      <c r="CA342" s="32">
        <v>0</v>
      </c>
    </row>
    <row r="343" spans="1:79" ht="20.100000000000001" customHeight="1" x14ac:dyDescent="0.3">
      <c r="A343" s="5" t="s">
        <v>822</v>
      </c>
      <c r="B343" s="3" t="s">
        <v>823</v>
      </c>
      <c r="C343" s="14">
        <v>358.1</v>
      </c>
      <c r="D343" s="32">
        <v>0</v>
      </c>
      <c r="E343" s="32">
        <v>0</v>
      </c>
      <c r="F343" s="32">
        <v>0</v>
      </c>
      <c r="G343" s="32">
        <v>0</v>
      </c>
      <c r="H343" s="32">
        <v>0</v>
      </c>
      <c r="I343" s="32">
        <v>1</v>
      </c>
      <c r="J343" s="32">
        <v>0</v>
      </c>
      <c r="K343" s="32">
        <v>0</v>
      </c>
      <c r="L343" s="32">
        <v>1</v>
      </c>
      <c r="M343" s="32">
        <v>0</v>
      </c>
      <c r="N343" s="32">
        <v>0</v>
      </c>
      <c r="O343" s="32">
        <v>0</v>
      </c>
      <c r="P343" s="32">
        <v>0</v>
      </c>
      <c r="Q343" s="32">
        <v>0</v>
      </c>
      <c r="R343" s="32">
        <v>1</v>
      </c>
      <c r="S343" s="32">
        <v>0</v>
      </c>
      <c r="T343" s="32">
        <v>0</v>
      </c>
      <c r="U343" s="32">
        <v>0</v>
      </c>
      <c r="V343" s="32">
        <v>0</v>
      </c>
      <c r="W343" s="32">
        <v>1</v>
      </c>
      <c r="X343" s="32">
        <v>0</v>
      </c>
      <c r="Y343" s="32">
        <v>0</v>
      </c>
      <c r="Z343" s="32">
        <v>0</v>
      </c>
      <c r="AA343" s="32">
        <v>0</v>
      </c>
      <c r="AB343" s="32">
        <v>0</v>
      </c>
      <c r="AC343" s="32">
        <v>0</v>
      </c>
      <c r="AD343" s="32">
        <v>1</v>
      </c>
      <c r="AE343" s="32">
        <v>0</v>
      </c>
      <c r="AF343" s="32">
        <v>0</v>
      </c>
      <c r="AG343" s="32">
        <v>0</v>
      </c>
      <c r="AH343" s="32">
        <v>0</v>
      </c>
      <c r="AI343" s="32">
        <v>0</v>
      </c>
      <c r="AJ343" s="32">
        <v>0</v>
      </c>
      <c r="AK343" s="32">
        <v>0</v>
      </c>
      <c r="AL343" s="32">
        <v>0</v>
      </c>
      <c r="AM343" s="32">
        <v>0</v>
      </c>
      <c r="AN343" s="32">
        <v>0</v>
      </c>
      <c r="AO343" s="32">
        <v>1</v>
      </c>
      <c r="AP343" s="32">
        <v>0</v>
      </c>
      <c r="AQ343" s="32">
        <v>0</v>
      </c>
      <c r="AR343" s="32">
        <v>0</v>
      </c>
      <c r="AS343" s="32">
        <v>1</v>
      </c>
      <c r="AT343" s="32">
        <v>0</v>
      </c>
      <c r="AU343" s="32">
        <v>0</v>
      </c>
      <c r="AV343" s="32">
        <v>0</v>
      </c>
      <c r="AW343" s="32">
        <v>0</v>
      </c>
      <c r="AX343" s="32">
        <v>0</v>
      </c>
      <c r="AY343" s="32">
        <v>1</v>
      </c>
      <c r="AZ343" s="32">
        <v>0</v>
      </c>
      <c r="BA343" s="32">
        <v>0</v>
      </c>
      <c r="BB343" s="32">
        <v>0</v>
      </c>
      <c r="BC343" s="32">
        <v>0</v>
      </c>
      <c r="BD343" s="32">
        <v>0</v>
      </c>
      <c r="BE343" s="32">
        <v>0</v>
      </c>
      <c r="BF343" s="32">
        <v>0</v>
      </c>
      <c r="BG343" s="32">
        <v>0</v>
      </c>
      <c r="BH343" s="32">
        <v>0</v>
      </c>
      <c r="BI343" s="32">
        <v>0</v>
      </c>
      <c r="BJ343" s="32">
        <v>0</v>
      </c>
      <c r="BK343" s="32">
        <v>0</v>
      </c>
      <c r="BL343" s="32">
        <v>0</v>
      </c>
      <c r="BM343" s="32">
        <v>0</v>
      </c>
      <c r="BN343" s="32">
        <v>0</v>
      </c>
      <c r="BO343" s="32">
        <v>0</v>
      </c>
      <c r="BP343" s="32">
        <v>0</v>
      </c>
      <c r="BQ343" s="32">
        <v>0</v>
      </c>
      <c r="BR343" s="32">
        <v>0</v>
      </c>
      <c r="BS343" s="32">
        <v>0</v>
      </c>
      <c r="BT343" s="32">
        <v>0</v>
      </c>
      <c r="BU343" s="32">
        <v>0</v>
      </c>
      <c r="BV343" s="32">
        <v>0</v>
      </c>
      <c r="BW343" s="32">
        <v>0</v>
      </c>
      <c r="BX343" s="32">
        <v>0</v>
      </c>
      <c r="BY343" s="32">
        <v>1</v>
      </c>
      <c r="BZ343" s="32">
        <v>0</v>
      </c>
      <c r="CA343" s="32">
        <v>0</v>
      </c>
    </row>
    <row r="344" spans="1:79" ht="20.100000000000001" customHeight="1" x14ac:dyDescent="0.3">
      <c r="A344" s="5" t="s">
        <v>292</v>
      </c>
      <c r="B344" s="3" t="s">
        <v>824</v>
      </c>
      <c r="C344" s="14">
        <v>359</v>
      </c>
      <c r="D344" s="32">
        <v>0</v>
      </c>
      <c r="E344" s="32">
        <v>3</v>
      </c>
      <c r="F344" s="32">
        <v>3</v>
      </c>
      <c r="G344" s="32">
        <v>0</v>
      </c>
      <c r="H344" s="32">
        <v>1</v>
      </c>
      <c r="I344" s="32">
        <v>6</v>
      </c>
      <c r="J344" s="32">
        <v>0</v>
      </c>
      <c r="K344" s="32">
        <v>0</v>
      </c>
      <c r="L344" s="32">
        <v>6</v>
      </c>
      <c r="M344" s="32">
        <v>0</v>
      </c>
      <c r="N344" s="32">
        <v>0</v>
      </c>
      <c r="O344" s="32">
        <v>5</v>
      </c>
      <c r="P344" s="32">
        <v>0</v>
      </c>
      <c r="Q344" s="32">
        <v>0</v>
      </c>
      <c r="R344" s="32">
        <v>1</v>
      </c>
      <c r="S344" s="32">
        <v>0</v>
      </c>
      <c r="T344" s="32">
        <v>0</v>
      </c>
      <c r="U344" s="32">
        <v>0</v>
      </c>
      <c r="V344" s="32">
        <v>0</v>
      </c>
      <c r="W344" s="32">
        <v>6</v>
      </c>
      <c r="X344" s="32">
        <v>0</v>
      </c>
      <c r="Y344" s="32">
        <v>0</v>
      </c>
      <c r="Z344" s="32">
        <v>0</v>
      </c>
      <c r="AA344" s="32">
        <v>0</v>
      </c>
      <c r="AB344" s="32">
        <v>0</v>
      </c>
      <c r="AC344" s="32">
        <v>0</v>
      </c>
      <c r="AD344" s="32">
        <v>6</v>
      </c>
      <c r="AE344" s="32">
        <v>0</v>
      </c>
      <c r="AF344" s="32">
        <v>0</v>
      </c>
      <c r="AG344" s="32">
        <v>0</v>
      </c>
      <c r="AH344" s="32">
        <v>0</v>
      </c>
      <c r="AI344" s="32">
        <v>0</v>
      </c>
      <c r="AJ344" s="32">
        <v>0</v>
      </c>
      <c r="AK344" s="32">
        <v>4</v>
      </c>
      <c r="AL344" s="32">
        <v>0</v>
      </c>
      <c r="AM344" s="32">
        <v>0</v>
      </c>
      <c r="AN344" s="32">
        <v>0</v>
      </c>
      <c r="AO344" s="32">
        <v>6</v>
      </c>
      <c r="AP344" s="32">
        <v>0</v>
      </c>
      <c r="AQ344" s="32">
        <v>0</v>
      </c>
      <c r="AR344" s="32">
        <v>0</v>
      </c>
      <c r="AS344" s="32">
        <v>6</v>
      </c>
      <c r="AT344" s="32">
        <v>0</v>
      </c>
      <c r="AU344" s="32">
        <v>0</v>
      </c>
      <c r="AV344" s="32">
        <v>0</v>
      </c>
      <c r="AW344" s="32">
        <v>0</v>
      </c>
      <c r="AX344" s="32">
        <v>0</v>
      </c>
      <c r="AY344" s="32">
        <v>6</v>
      </c>
      <c r="AZ344" s="32">
        <v>0</v>
      </c>
      <c r="BA344" s="32">
        <v>0</v>
      </c>
      <c r="BB344" s="32">
        <v>0</v>
      </c>
      <c r="BC344" s="32">
        <v>0</v>
      </c>
      <c r="BD344" s="32">
        <v>0</v>
      </c>
      <c r="BE344" s="32">
        <v>0</v>
      </c>
      <c r="BF344" s="32">
        <v>0</v>
      </c>
      <c r="BG344" s="32">
        <v>0</v>
      </c>
      <c r="BH344" s="32">
        <v>0</v>
      </c>
      <c r="BI344" s="32">
        <v>0</v>
      </c>
      <c r="BJ344" s="32">
        <v>0</v>
      </c>
      <c r="BK344" s="32">
        <v>0</v>
      </c>
      <c r="BL344" s="32">
        <v>0</v>
      </c>
      <c r="BM344" s="32">
        <v>0</v>
      </c>
      <c r="BN344" s="32">
        <v>0</v>
      </c>
      <c r="BO344" s="32">
        <v>0</v>
      </c>
      <c r="BP344" s="32">
        <v>0</v>
      </c>
      <c r="BQ344" s="32">
        <v>0</v>
      </c>
      <c r="BR344" s="32">
        <v>0</v>
      </c>
      <c r="BS344" s="32">
        <v>0</v>
      </c>
      <c r="BT344" s="32">
        <v>0</v>
      </c>
      <c r="BU344" s="32">
        <v>12</v>
      </c>
      <c r="BV344" s="32">
        <v>0</v>
      </c>
      <c r="BW344" s="32">
        <v>0</v>
      </c>
      <c r="BX344" s="32">
        <v>0</v>
      </c>
      <c r="BY344" s="32">
        <v>6</v>
      </c>
      <c r="BZ344" s="32">
        <v>0</v>
      </c>
      <c r="CA344" s="32">
        <v>0</v>
      </c>
    </row>
    <row r="345" spans="1:79" ht="20.100000000000001" customHeight="1" x14ac:dyDescent="0.3">
      <c r="A345" s="5" t="s">
        <v>293</v>
      </c>
      <c r="B345" s="3" t="s">
        <v>630</v>
      </c>
      <c r="C345" s="14">
        <v>360</v>
      </c>
      <c r="D345" s="32">
        <v>0</v>
      </c>
      <c r="E345" s="32">
        <v>1</v>
      </c>
      <c r="F345" s="32">
        <v>1</v>
      </c>
      <c r="G345" s="32">
        <v>0</v>
      </c>
      <c r="H345" s="32">
        <v>0</v>
      </c>
      <c r="I345" s="32">
        <v>1</v>
      </c>
      <c r="J345" s="32">
        <v>0</v>
      </c>
      <c r="K345" s="32">
        <v>0</v>
      </c>
      <c r="L345" s="32">
        <v>1</v>
      </c>
      <c r="M345" s="32">
        <v>0</v>
      </c>
      <c r="N345" s="32">
        <v>0</v>
      </c>
      <c r="O345" s="32">
        <v>0</v>
      </c>
      <c r="P345" s="32">
        <v>0</v>
      </c>
      <c r="Q345" s="32">
        <v>0</v>
      </c>
      <c r="R345" s="32">
        <v>0</v>
      </c>
      <c r="S345" s="32">
        <v>0</v>
      </c>
      <c r="T345" s="32">
        <v>0</v>
      </c>
      <c r="U345" s="32">
        <v>0</v>
      </c>
      <c r="V345" s="32">
        <v>0</v>
      </c>
      <c r="W345" s="32">
        <v>0</v>
      </c>
      <c r="X345" s="32">
        <v>0</v>
      </c>
      <c r="Y345" s="32">
        <v>0</v>
      </c>
      <c r="Z345" s="32">
        <v>0</v>
      </c>
      <c r="AA345" s="32">
        <v>0</v>
      </c>
      <c r="AB345" s="32">
        <v>0</v>
      </c>
      <c r="AC345" s="32">
        <v>1</v>
      </c>
      <c r="AD345" s="32">
        <v>1</v>
      </c>
      <c r="AE345" s="32">
        <v>0</v>
      </c>
      <c r="AF345" s="32">
        <v>0</v>
      </c>
      <c r="AG345" s="32">
        <v>0</v>
      </c>
      <c r="AH345" s="32">
        <v>0</v>
      </c>
      <c r="AI345" s="32">
        <v>0</v>
      </c>
      <c r="AJ345" s="32">
        <v>0</v>
      </c>
      <c r="AK345" s="32">
        <v>1</v>
      </c>
      <c r="AL345" s="32">
        <v>0</v>
      </c>
      <c r="AM345" s="32">
        <v>0</v>
      </c>
      <c r="AN345" s="32">
        <v>0</v>
      </c>
      <c r="AO345" s="32">
        <v>1</v>
      </c>
      <c r="AP345" s="32">
        <v>0</v>
      </c>
      <c r="AQ345" s="32">
        <v>0</v>
      </c>
      <c r="AR345" s="32">
        <v>0</v>
      </c>
      <c r="AS345" s="32">
        <v>1</v>
      </c>
      <c r="AT345" s="32">
        <v>0</v>
      </c>
      <c r="AU345" s="32">
        <v>0</v>
      </c>
      <c r="AV345" s="32">
        <v>0</v>
      </c>
      <c r="AW345" s="32">
        <v>0</v>
      </c>
      <c r="AX345" s="32">
        <v>0</v>
      </c>
      <c r="AY345" s="32">
        <v>1</v>
      </c>
      <c r="AZ345" s="32">
        <v>0</v>
      </c>
      <c r="BA345" s="32">
        <v>0</v>
      </c>
      <c r="BB345" s="32">
        <v>0</v>
      </c>
      <c r="BC345" s="32">
        <v>0</v>
      </c>
      <c r="BD345" s="32">
        <v>0</v>
      </c>
      <c r="BE345" s="32">
        <v>0</v>
      </c>
      <c r="BF345" s="32">
        <v>0</v>
      </c>
      <c r="BG345" s="32">
        <v>0</v>
      </c>
      <c r="BH345" s="32">
        <v>0</v>
      </c>
      <c r="BI345" s="32">
        <v>0</v>
      </c>
      <c r="BJ345" s="32">
        <v>0</v>
      </c>
      <c r="BK345" s="32">
        <v>0</v>
      </c>
      <c r="BL345" s="32">
        <v>0</v>
      </c>
      <c r="BM345" s="32">
        <v>0</v>
      </c>
      <c r="BN345" s="32">
        <v>0</v>
      </c>
      <c r="BO345" s="32">
        <v>0</v>
      </c>
      <c r="BP345" s="32">
        <v>0</v>
      </c>
      <c r="BQ345" s="32">
        <v>0</v>
      </c>
      <c r="BR345" s="32">
        <v>0</v>
      </c>
      <c r="BS345" s="32">
        <v>0</v>
      </c>
      <c r="BT345" s="32">
        <v>0</v>
      </c>
      <c r="BU345" s="32">
        <v>2</v>
      </c>
      <c r="BV345" s="32">
        <v>0</v>
      </c>
      <c r="BW345" s="32">
        <v>0</v>
      </c>
      <c r="BX345" s="32">
        <v>0</v>
      </c>
      <c r="BY345" s="32">
        <v>1</v>
      </c>
      <c r="BZ345" s="32">
        <v>0</v>
      </c>
      <c r="CA345" s="32">
        <v>0</v>
      </c>
    </row>
    <row r="346" spans="1:79" ht="20.100000000000001" customHeight="1" x14ac:dyDescent="0.3">
      <c r="A346" s="5" t="s">
        <v>294</v>
      </c>
      <c r="B346" s="3" t="s">
        <v>631</v>
      </c>
      <c r="C346" s="3">
        <v>361</v>
      </c>
      <c r="D346" s="32">
        <v>0</v>
      </c>
      <c r="E346" s="32">
        <v>0</v>
      </c>
      <c r="F346" s="32">
        <v>0</v>
      </c>
      <c r="G346" s="32">
        <v>0</v>
      </c>
      <c r="H346" s="32">
        <v>0</v>
      </c>
      <c r="I346" s="32">
        <v>1</v>
      </c>
      <c r="J346" s="32">
        <v>0</v>
      </c>
      <c r="K346" s="32">
        <v>0</v>
      </c>
      <c r="L346" s="32">
        <v>1</v>
      </c>
      <c r="M346" s="32">
        <v>1</v>
      </c>
      <c r="N346" s="32">
        <v>0</v>
      </c>
      <c r="O346" s="32">
        <v>1</v>
      </c>
      <c r="P346" s="32">
        <v>0</v>
      </c>
      <c r="Q346" s="32">
        <v>0</v>
      </c>
      <c r="R346" s="32">
        <v>0</v>
      </c>
      <c r="S346" s="32">
        <v>0</v>
      </c>
      <c r="T346" s="32">
        <v>0</v>
      </c>
      <c r="U346" s="32">
        <v>0</v>
      </c>
      <c r="V346" s="32">
        <v>0</v>
      </c>
      <c r="W346" s="32">
        <v>1</v>
      </c>
      <c r="X346" s="32">
        <v>0</v>
      </c>
      <c r="Y346" s="32">
        <v>0</v>
      </c>
      <c r="Z346" s="32">
        <v>0</v>
      </c>
      <c r="AA346" s="32">
        <v>0</v>
      </c>
      <c r="AB346" s="32">
        <v>0</v>
      </c>
      <c r="AC346" s="32">
        <v>0</v>
      </c>
      <c r="AD346" s="32">
        <v>1</v>
      </c>
      <c r="AE346" s="32">
        <v>0</v>
      </c>
      <c r="AF346" s="32">
        <v>0</v>
      </c>
      <c r="AG346" s="32">
        <v>0</v>
      </c>
      <c r="AH346" s="32">
        <v>0</v>
      </c>
      <c r="AI346" s="32">
        <v>0</v>
      </c>
      <c r="AJ346" s="32">
        <v>0</v>
      </c>
      <c r="AK346" s="32">
        <v>1</v>
      </c>
      <c r="AL346" s="32">
        <v>0</v>
      </c>
      <c r="AM346" s="32">
        <v>0</v>
      </c>
      <c r="AN346" s="32">
        <v>0</v>
      </c>
      <c r="AO346" s="32">
        <v>1</v>
      </c>
      <c r="AP346" s="32">
        <v>0</v>
      </c>
      <c r="AQ346" s="32">
        <v>0</v>
      </c>
      <c r="AR346" s="32">
        <v>0</v>
      </c>
      <c r="AS346" s="32">
        <v>1</v>
      </c>
      <c r="AT346" s="32">
        <v>0</v>
      </c>
      <c r="AU346" s="32">
        <v>0</v>
      </c>
      <c r="AV346" s="32">
        <v>0</v>
      </c>
      <c r="AW346" s="32">
        <v>0</v>
      </c>
      <c r="AX346" s="32">
        <v>0</v>
      </c>
      <c r="AY346" s="32">
        <v>1</v>
      </c>
      <c r="AZ346" s="32">
        <v>0</v>
      </c>
      <c r="BA346" s="32">
        <v>0</v>
      </c>
      <c r="BB346" s="32">
        <v>0</v>
      </c>
      <c r="BC346" s="32">
        <v>0</v>
      </c>
      <c r="BD346" s="32">
        <v>0</v>
      </c>
      <c r="BE346" s="32">
        <v>0</v>
      </c>
      <c r="BF346" s="32">
        <v>0</v>
      </c>
      <c r="BG346" s="32">
        <v>0</v>
      </c>
      <c r="BH346" s="32">
        <v>0</v>
      </c>
      <c r="BI346" s="32">
        <v>0</v>
      </c>
      <c r="BJ346" s="32">
        <v>0</v>
      </c>
      <c r="BK346" s="32">
        <v>0</v>
      </c>
      <c r="BL346" s="32">
        <v>0</v>
      </c>
      <c r="BM346" s="32">
        <v>0</v>
      </c>
      <c r="BN346" s="32">
        <v>0</v>
      </c>
      <c r="BO346" s="32">
        <v>0</v>
      </c>
      <c r="BP346" s="32">
        <v>0</v>
      </c>
      <c r="BQ346" s="32">
        <v>0</v>
      </c>
      <c r="BR346" s="32">
        <v>0</v>
      </c>
      <c r="BS346" s="32">
        <v>0</v>
      </c>
      <c r="BT346" s="32">
        <v>0</v>
      </c>
      <c r="BU346" s="32">
        <v>0</v>
      </c>
      <c r="BV346" s="32">
        <v>0</v>
      </c>
      <c r="BW346" s="32">
        <v>0</v>
      </c>
      <c r="BX346" s="32">
        <v>0</v>
      </c>
      <c r="BY346" s="32">
        <v>1</v>
      </c>
      <c r="BZ346" s="32">
        <v>0</v>
      </c>
      <c r="CA346" s="32">
        <v>0</v>
      </c>
    </row>
    <row r="347" spans="1:79" ht="20.100000000000001" customHeight="1" x14ac:dyDescent="0.3">
      <c r="A347" s="5" t="s">
        <v>295</v>
      </c>
      <c r="B347" s="3" t="s">
        <v>632</v>
      </c>
      <c r="C347" s="3">
        <v>362</v>
      </c>
      <c r="D347" s="32">
        <v>0</v>
      </c>
      <c r="E347" s="32">
        <v>0</v>
      </c>
      <c r="F347" s="32">
        <v>0</v>
      </c>
      <c r="G347" s="32">
        <v>0</v>
      </c>
      <c r="H347" s="32">
        <v>0</v>
      </c>
      <c r="I347" s="32">
        <v>0</v>
      </c>
      <c r="J347" s="32">
        <v>0</v>
      </c>
      <c r="K347" s="32">
        <v>0</v>
      </c>
      <c r="L347" s="32">
        <v>0</v>
      </c>
      <c r="M347" s="32">
        <v>0</v>
      </c>
      <c r="N347" s="32">
        <v>0</v>
      </c>
      <c r="O347" s="32">
        <v>0</v>
      </c>
      <c r="P347" s="32">
        <v>0</v>
      </c>
      <c r="Q347" s="32">
        <v>0</v>
      </c>
      <c r="R347" s="32">
        <v>0</v>
      </c>
      <c r="S347" s="32">
        <v>0</v>
      </c>
      <c r="T347" s="32">
        <v>0</v>
      </c>
      <c r="U347" s="32">
        <v>0</v>
      </c>
      <c r="V347" s="32">
        <v>0</v>
      </c>
      <c r="W347" s="32">
        <v>0</v>
      </c>
      <c r="X347" s="32">
        <v>0</v>
      </c>
      <c r="Y347" s="32">
        <v>0</v>
      </c>
      <c r="Z347" s="32">
        <v>0</v>
      </c>
      <c r="AA347" s="32">
        <v>0</v>
      </c>
      <c r="AB347" s="32">
        <v>0</v>
      </c>
      <c r="AC347" s="32">
        <v>0</v>
      </c>
      <c r="AD347" s="32">
        <v>0</v>
      </c>
      <c r="AE347" s="32">
        <v>0</v>
      </c>
      <c r="AF347" s="32">
        <v>0</v>
      </c>
      <c r="AG347" s="32">
        <v>0</v>
      </c>
      <c r="AH347" s="32">
        <v>0</v>
      </c>
      <c r="AI347" s="32">
        <v>0</v>
      </c>
      <c r="AJ347" s="32">
        <v>0</v>
      </c>
      <c r="AK347" s="32">
        <v>0</v>
      </c>
      <c r="AL347" s="32">
        <v>0</v>
      </c>
      <c r="AM347" s="32">
        <v>0</v>
      </c>
      <c r="AN347" s="32">
        <v>0</v>
      </c>
      <c r="AO347" s="32">
        <v>0</v>
      </c>
      <c r="AP347" s="32">
        <v>0</v>
      </c>
      <c r="AQ347" s="32">
        <v>0</v>
      </c>
      <c r="AR347" s="32">
        <v>0</v>
      </c>
      <c r="AS347" s="32">
        <v>0</v>
      </c>
      <c r="AT347" s="32">
        <v>0</v>
      </c>
      <c r="AU347" s="32">
        <v>0</v>
      </c>
      <c r="AV347" s="32">
        <v>0</v>
      </c>
      <c r="AW347" s="32">
        <v>0</v>
      </c>
      <c r="AX347" s="32">
        <v>0</v>
      </c>
      <c r="AY347" s="32">
        <v>0</v>
      </c>
      <c r="AZ347" s="32">
        <v>0</v>
      </c>
      <c r="BA347" s="32">
        <v>0</v>
      </c>
      <c r="BB347" s="32">
        <v>0</v>
      </c>
      <c r="BC347" s="32">
        <v>0</v>
      </c>
      <c r="BD347" s="32">
        <v>0</v>
      </c>
      <c r="BE347" s="32">
        <v>0</v>
      </c>
      <c r="BF347" s="32">
        <v>0</v>
      </c>
      <c r="BG347" s="32">
        <v>0</v>
      </c>
      <c r="BH347" s="32">
        <v>0</v>
      </c>
      <c r="BI347" s="32">
        <v>0</v>
      </c>
      <c r="BJ347" s="32">
        <v>0</v>
      </c>
      <c r="BK347" s="32">
        <v>0</v>
      </c>
      <c r="BL347" s="32">
        <v>0</v>
      </c>
      <c r="BM347" s="32">
        <v>0</v>
      </c>
      <c r="BN347" s="32">
        <v>0</v>
      </c>
      <c r="BO347" s="32">
        <v>0</v>
      </c>
      <c r="BP347" s="32">
        <v>0</v>
      </c>
      <c r="BQ347" s="32">
        <v>0</v>
      </c>
      <c r="BR347" s="32">
        <v>0</v>
      </c>
      <c r="BS347" s="32">
        <v>0</v>
      </c>
      <c r="BT347" s="32">
        <v>0</v>
      </c>
      <c r="BU347" s="32">
        <v>0</v>
      </c>
      <c r="BV347" s="32">
        <v>0</v>
      </c>
      <c r="BW347" s="32">
        <v>0</v>
      </c>
      <c r="BX347" s="32">
        <v>0</v>
      </c>
      <c r="BY347" s="32">
        <v>0</v>
      </c>
      <c r="BZ347" s="32">
        <v>0</v>
      </c>
      <c r="CA347" s="32">
        <v>0</v>
      </c>
    </row>
    <row r="348" spans="1:79" ht="20.100000000000001" customHeight="1" x14ac:dyDescent="0.3">
      <c r="A348" s="5" t="s">
        <v>296</v>
      </c>
      <c r="B348" s="3" t="s">
        <v>825</v>
      </c>
      <c r="C348" s="3">
        <v>363</v>
      </c>
      <c r="D348" s="32">
        <v>0</v>
      </c>
      <c r="E348" s="32">
        <v>0</v>
      </c>
      <c r="F348" s="32">
        <v>0</v>
      </c>
      <c r="G348" s="32">
        <v>0</v>
      </c>
      <c r="H348" s="32">
        <v>0</v>
      </c>
      <c r="I348" s="32">
        <v>0</v>
      </c>
      <c r="J348" s="32">
        <v>0</v>
      </c>
      <c r="K348" s="32">
        <v>0</v>
      </c>
      <c r="L348" s="32">
        <v>0</v>
      </c>
      <c r="M348" s="32">
        <v>0</v>
      </c>
      <c r="N348" s="32">
        <v>0</v>
      </c>
      <c r="O348" s="32">
        <v>0</v>
      </c>
      <c r="P348" s="32">
        <v>0</v>
      </c>
      <c r="Q348" s="32">
        <v>0</v>
      </c>
      <c r="R348" s="32">
        <v>0</v>
      </c>
      <c r="S348" s="32">
        <v>0</v>
      </c>
      <c r="T348" s="32">
        <v>0</v>
      </c>
      <c r="U348" s="32">
        <v>0</v>
      </c>
      <c r="V348" s="32">
        <v>0</v>
      </c>
      <c r="W348" s="32">
        <v>0</v>
      </c>
      <c r="X348" s="32">
        <v>0</v>
      </c>
      <c r="Y348" s="32">
        <v>0</v>
      </c>
      <c r="Z348" s="32">
        <v>0</v>
      </c>
      <c r="AA348" s="32">
        <v>0</v>
      </c>
      <c r="AB348" s="32">
        <v>0</v>
      </c>
      <c r="AC348" s="32">
        <v>0</v>
      </c>
      <c r="AD348" s="32">
        <v>0</v>
      </c>
      <c r="AE348" s="32">
        <v>0</v>
      </c>
      <c r="AF348" s="32">
        <v>0</v>
      </c>
      <c r="AG348" s="32">
        <v>0</v>
      </c>
      <c r="AH348" s="32">
        <v>0</v>
      </c>
      <c r="AI348" s="32">
        <v>0</v>
      </c>
      <c r="AJ348" s="32">
        <v>0</v>
      </c>
      <c r="AK348" s="32">
        <v>0</v>
      </c>
      <c r="AL348" s="32">
        <v>0</v>
      </c>
      <c r="AM348" s="32">
        <v>0</v>
      </c>
      <c r="AN348" s="32">
        <v>0</v>
      </c>
      <c r="AO348" s="32">
        <v>0</v>
      </c>
      <c r="AP348" s="32">
        <v>0</v>
      </c>
      <c r="AQ348" s="32">
        <v>0</v>
      </c>
      <c r="AR348" s="32">
        <v>0</v>
      </c>
      <c r="AS348" s="32">
        <v>0</v>
      </c>
      <c r="AT348" s="32">
        <v>0</v>
      </c>
      <c r="AU348" s="32">
        <v>0</v>
      </c>
      <c r="AV348" s="32">
        <v>0</v>
      </c>
      <c r="AW348" s="32">
        <v>0</v>
      </c>
      <c r="AX348" s="32">
        <v>0</v>
      </c>
      <c r="AY348" s="32">
        <v>0</v>
      </c>
      <c r="AZ348" s="32">
        <v>0</v>
      </c>
      <c r="BA348" s="32">
        <v>0</v>
      </c>
      <c r="BB348" s="32">
        <v>0</v>
      </c>
      <c r="BC348" s="32">
        <v>0</v>
      </c>
      <c r="BD348" s="32">
        <v>0</v>
      </c>
      <c r="BE348" s="32">
        <v>0</v>
      </c>
      <c r="BF348" s="32">
        <v>0</v>
      </c>
      <c r="BG348" s="32">
        <v>0</v>
      </c>
      <c r="BH348" s="32">
        <v>0</v>
      </c>
      <c r="BI348" s="32">
        <v>0</v>
      </c>
      <c r="BJ348" s="32">
        <v>0</v>
      </c>
      <c r="BK348" s="32">
        <v>0</v>
      </c>
      <c r="BL348" s="32">
        <v>0</v>
      </c>
      <c r="BM348" s="32">
        <v>0</v>
      </c>
      <c r="BN348" s="32">
        <v>0</v>
      </c>
      <c r="BO348" s="32">
        <v>0</v>
      </c>
      <c r="BP348" s="32">
        <v>0</v>
      </c>
      <c r="BQ348" s="32">
        <v>0</v>
      </c>
      <c r="BR348" s="32">
        <v>0</v>
      </c>
      <c r="BS348" s="32">
        <v>0</v>
      </c>
      <c r="BT348" s="32">
        <v>0</v>
      </c>
      <c r="BU348" s="32">
        <v>0</v>
      </c>
      <c r="BV348" s="32">
        <v>0</v>
      </c>
      <c r="BW348" s="32">
        <v>0</v>
      </c>
      <c r="BX348" s="32">
        <v>0</v>
      </c>
      <c r="BY348" s="32">
        <v>0</v>
      </c>
      <c r="BZ348" s="32">
        <v>0</v>
      </c>
      <c r="CA348" s="32">
        <v>0</v>
      </c>
    </row>
    <row r="349" spans="1:79" ht="20.100000000000001" customHeight="1" x14ac:dyDescent="0.3">
      <c r="A349" s="5" t="s">
        <v>297</v>
      </c>
      <c r="B349" s="3" t="s">
        <v>485</v>
      </c>
      <c r="C349" s="3">
        <v>364</v>
      </c>
      <c r="D349" s="32">
        <v>0</v>
      </c>
      <c r="E349" s="32">
        <v>0</v>
      </c>
      <c r="F349" s="32">
        <v>0</v>
      </c>
      <c r="G349" s="32">
        <v>0</v>
      </c>
      <c r="H349" s="32">
        <v>0</v>
      </c>
      <c r="I349" s="32">
        <v>0</v>
      </c>
      <c r="J349" s="32">
        <v>0</v>
      </c>
      <c r="K349" s="32">
        <v>0</v>
      </c>
      <c r="L349" s="32">
        <v>0</v>
      </c>
      <c r="M349" s="32">
        <v>0</v>
      </c>
      <c r="N349" s="32">
        <v>0</v>
      </c>
      <c r="O349" s="32">
        <v>0</v>
      </c>
      <c r="P349" s="32">
        <v>0</v>
      </c>
      <c r="Q349" s="32">
        <v>0</v>
      </c>
      <c r="R349" s="32">
        <v>0</v>
      </c>
      <c r="S349" s="32">
        <v>0</v>
      </c>
      <c r="T349" s="32">
        <v>0</v>
      </c>
      <c r="U349" s="32">
        <v>0</v>
      </c>
      <c r="V349" s="32">
        <v>0</v>
      </c>
      <c r="W349" s="32">
        <v>0</v>
      </c>
      <c r="X349" s="32">
        <v>0</v>
      </c>
      <c r="Y349" s="32">
        <v>0</v>
      </c>
      <c r="Z349" s="32">
        <v>0</v>
      </c>
      <c r="AA349" s="32">
        <v>0</v>
      </c>
      <c r="AB349" s="32">
        <v>0</v>
      </c>
      <c r="AC349" s="32">
        <v>0</v>
      </c>
      <c r="AD349" s="32">
        <v>0</v>
      </c>
      <c r="AE349" s="32">
        <v>0</v>
      </c>
      <c r="AF349" s="32">
        <v>0</v>
      </c>
      <c r="AG349" s="32">
        <v>0</v>
      </c>
      <c r="AH349" s="32">
        <v>0</v>
      </c>
      <c r="AI349" s="32">
        <v>0</v>
      </c>
      <c r="AJ349" s="32">
        <v>0</v>
      </c>
      <c r="AK349" s="32">
        <v>0</v>
      </c>
      <c r="AL349" s="32">
        <v>0</v>
      </c>
      <c r="AM349" s="32">
        <v>0</v>
      </c>
      <c r="AN349" s="32">
        <v>0</v>
      </c>
      <c r="AO349" s="32">
        <v>0</v>
      </c>
      <c r="AP349" s="32">
        <v>0</v>
      </c>
      <c r="AQ349" s="32">
        <v>0</v>
      </c>
      <c r="AR349" s="32">
        <v>0</v>
      </c>
      <c r="AS349" s="32">
        <v>0</v>
      </c>
      <c r="AT349" s="32">
        <v>0</v>
      </c>
      <c r="AU349" s="32">
        <v>0</v>
      </c>
      <c r="AV349" s="32">
        <v>0</v>
      </c>
      <c r="AW349" s="32">
        <v>0</v>
      </c>
      <c r="AX349" s="32">
        <v>0</v>
      </c>
      <c r="AY349" s="32">
        <v>0</v>
      </c>
      <c r="AZ349" s="32">
        <v>0</v>
      </c>
      <c r="BA349" s="32">
        <v>0</v>
      </c>
      <c r="BB349" s="32">
        <v>0</v>
      </c>
      <c r="BC349" s="32">
        <v>0</v>
      </c>
      <c r="BD349" s="32">
        <v>0</v>
      </c>
      <c r="BE349" s="32">
        <v>0</v>
      </c>
      <c r="BF349" s="32">
        <v>0</v>
      </c>
      <c r="BG349" s="32">
        <v>0</v>
      </c>
      <c r="BH349" s="32">
        <v>0</v>
      </c>
      <c r="BI349" s="32">
        <v>0</v>
      </c>
      <c r="BJ349" s="32">
        <v>0</v>
      </c>
      <c r="BK349" s="32">
        <v>0</v>
      </c>
      <c r="BL349" s="32">
        <v>0</v>
      </c>
      <c r="BM349" s="32">
        <v>0</v>
      </c>
      <c r="BN349" s="32">
        <v>0</v>
      </c>
      <c r="BO349" s="32">
        <v>0</v>
      </c>
      <c r="BP349" s="32">
        <v>0</v>
      </c>
      <c r="BQ349" s="32">
        <v>0</v>
      </c>
      <c r="BR349" s="32">
        <v>0</v>
      </c>
      <c r="BS349" s="32">
        <v>0</v>
      </c>
      <c r="BT349" s="32">
        <v>0</v>
      </c>
      <c r="BU349" s="32">
        <v>0</v>
      </c>
      <c r="BV349" s="32">
        <v>0</v>
      </c>
      <c r="BW349" s="32">
        <v>0</v>
      </c>
      <c r="BX349" s="32">
        <v>0</v>
      </c>
      <c r="BY349" s="32">
        <v>0</v>
      </c>
      <c r="BZ349" s="32">
        <v>0</v>
      </c>
      <c r="CA349" s="32">
        <v>0</v>
      </c>
    </row>
    <row r="350" spans="1:79" ht="20.100000000000001" customHeight="1" x14ac:dyDescent="0.3">
      <c r="A350" s="5" t="s">
        <v>826</v>
      </c>
      <c r="B350" s="3" t="s">
        <v>827</v>
      </c>
      <c r="C350" s="3">
        <v>364.1</v>
      </c>
      <c r="D350" s="32">
        <v>0</v>
      </c>
      <c r="E350" s="32">
        <v>0</v>
      </c>
      <c r="F350" s="32">
        <v>0</v>
      </c>
      <c r="G350" s="32">
        <v>0</v>
      </c>
      <c r="H350" s="32">
        <v>0</v>
      </c>
      <c r="I350" s="32">
        <v>0</v>
      </c>
      <c r="J350" s="32">
        <v>0</v>
      </c>
      <c r="K350" s="32">
        <v>0</v>
      </c>
      <c r="L350" s="32">
        <v>0</v>
      </c>
      <c r="M350" s="32">
        <v>0</v>
      </c>
      <c r="N350" s="32">
        <v>0</v>
      </c>
      <c r="O350" s="32">
        <v>0</v>
      </c>
      <c r="P350" s="32">
        <v>0</v>
      </c>
      <c r="Q350" s="32">
        <v>0</v>
      </c>
      <c r="R350" s="32">
        <v>0</v>
      </c>
      <c r="S350" s="32">
        <v>0</v>
      </c>
      <c r="T350" s="32">
        <v>0</v>
      </c>
      <c r="U350" s="32">
        <v>0</v>
      </c>
      <c r="V350" s="32">
        <v>0</v>
      </c>
      <c r="W350" s="32">
        <v>0</v>
      </c>
      <c r="X350" s="32">
        <v>0</v>
      </c>
      <c r="Y350" s="32">
        <v>0</v>
      </c>
      <c r="Z350" s="32">
        <v>0</v>
      </c>
      <c r="AA350" s="32">
        <v>0</v>
      </c>
      <c r="AB350" s="32">
        <v>0</v>
      </c>
      <c r="AC350" s="32">
        <v>0</v>
      </c>
      <c r="AD350" s="32">
        <v>0</v>
      </c>
      <c r="AE350" s="32">
        <v>0</v>
      </c>
      <c r="AF350" s="32">
        <v>0</v>
      </c>
      <c r="AG350" s="32">
        <v>0</v>
      </c>
      <c r="AH350" s="32">
        <v>0</v>
      </c>
      <c r="AI350" s="32">
        <v>0</v>
      </c>
      <c r="AJ350" s="32">
        <v>0</v>
      </c>
      <c r="AK350" s="32">
        <v>0</v>
      </c>
      <c r="AL350" s="32">
        <v>0</v>
      </c>
      <c r="AM350" s="32">
        <v>0</v>
      </c>
      <c r="AN350" s="32">
        <v>0</v>
      </c>
      <c r="AO350" s="32">
        <v>0</v>
      </c>
      <c r="AP350" s="32">
        <v>0</v>
      </c>
      <c r="AQ350" s="32">
        <v>0</v>
      </c>
      <c r="AR350" s="32">
        <v>0</v>
      </c>
      <c r="AS350" s="32">
        <v>0</v>
      </c>
      <c r="AT350" s="32">
        <v>0</v>
      </c>
      <c r="AU350" s="32">
        <v>0</v>
      </c>
      <c r="AV350" s="32">
        <v>0</v>
      </c>
      <c r="AW350" s="32">
        <v>0</v>
      </c>
      <c r="AX350" s="32">
        <v>0</v>
      </c>
      <c r="AY350" s="32">
        <v>0</v>
      </c>
      <c r="AZ350" s="32">
        <v>0</v>
      </c>
      <c r="BA350" s="32">
        <v>0</v>
      </c>
      <c r="BB350" s="32">
        <v>0</v>
      </c>
      <c r="BC350" s="32">
        <v>0</v>
      </c>
      <c r="BD350" s="32">
        <v>0</v>
      </c>
      <c r="BE350" s="32">
        <v>0</v>
      </c>
      <c r="BF350" s="32">
        <v>0</v>
      </c>
      <c r="BG350" s="32">
        <v>0</v>
      </c>
      <c r="BH350" s="32">
        <v>0</v>
      </c>
      <c r="BI350" s="32">
        <v>0</v>
      </c>
      <c r="BJ350" s="32">
        <v>0</v>
      </c>
      <c r="BK350" s="32">
        <v>0</v>
      </c>
      <c r="BL350" s="32">
        <v>0</v>
      </c>
      <c r="BM350" s="32">
        <v>0</v>
      </c>
      <c r="BN350" s="32">
        <v>0</v>
      </c>
      <c r="BO350" s="32">
        <v>0</v>
      </c>
      <c r="BP350" s="32">
        <v>0</v>
      </c>
      <c r="BQ350" s="32">
        <v>0</v>
      </c>
      <c r="BR350" s="32">
        <v>0</v>
      </c>
      <c r="BS350" s="32">
        <v>0</v>
      </c>
      <c r="BT350" s="32">
        <v>0</v>
      </c>
      <c r="BU350" s="32">
        <v>0</v>
      </c>
      <c r="BV350" s="32">
        <v>0</v>
      </c>
      <c r="BW350" s="32">
        <v>0</v>
      </c>
      <c r="BX350" s="32">
        <v>0</v>
      </c>
      <c r="BY350" s="32">
        <v>0</v>
      </c>
      <c r="BZ350" s="32">
        <v>0</v>
      </c>
      <c r="CA350" s="32">
        <v>0</v>
      </c>
    </row>
    <row r="351" spans="1:79" ht="20.100000000000001" customHeight="1" x14ac:dyDescent="0.3">
      <c r="A351" s="5" t="s">
        <v>828</v>
      </c>
      <c r="B351" s="3" t="s">
        <v>829</v>
      </c>
      <c r="C351" s="3">
        <v>364.2</v>
      </c>
      <c r="D351" s="32">
        <v>0</v>
      </c>
      <c r="E351" s="32">
        <v>0</v>
      </c>
      <c r="F351" s="32">
        <v>0</v>
      </c>
      <c r="G351" s="32">
        <v>0</v>
      </c>
      <c r="H351" s="32">
        <v>0</v>
      </c>
      <c r="I351" s="32">
        <v>5</v>
      </c>
      <c r="J351" s="32">
        <v>0</v>
      </c>
      <c r="K351" s="32">
        <v>0</v>
      </c>
      <c r="L351" s="32">
        <v>5</v>
      </c>
      <c r="M351" s="32">
        <v>0</v>
      </c>
      <c r="N351" s="32">
        <v>0</v>
      </c>
      <c r="O351" s="32">
        <v>1</v>
      </c>
      <c r="P351" s="32">
        <v>1</v>
      </c>
      <c r="Q351" s="32">
        <v>0</v>
      </c>
      <c r="R351" s="32">
        <v>0</v>
      </c>
      <c r="S351" s="32">
        <v>0</v>
      </c>
      <c r="T351" s="32">
        <v>0</v>
      </c>
      <c r="U351" s="32">
        <v>0</v>
      </c>
      <c r="V351" s="32">
        <v>0</v>
      </c>
      <c r="W351" s="32">
        <v>2</v>
      </c>
      <c r="X351" s="32">
        <v>0</v>
      </c>
      <c r="Y351" s="32">
        <v>0</v>
      </c>
      <c r="Z351" s="32">
        <v>0</v>
      </c>
      <c r="AA351" s="32">
        <v>0</v>
      </c>
      <c r="AB351" s="32">
        <v>0</v>
      </c>
      <c r="AC351" s="32">
        <v>3</v>
      </c>
      <c r="AD351" s="32">
        <v>5</v>
      </c>
      <c r="AE351" s="32">
        <v>0</v>
      </c>
      <c r="AF351" s="32">
        <v>0</v>
      </c>
      <c r="AG351" s="32">
        <v>0</v>
      </c>
      <c r="AH351" s="32">
        <v>0</v>
      </c>
      <c r="AI351" s="32">
        <v>0</v>
      </c>
      <c r="AJ351" s="32">
        <v>0</v>
      </c>
      <c r="AK351" s="32">
        <v>0</v>
      </c>
      <c r="AL351" s="32">
        <v>0</v>
      </c>
      <c r="AM351" s="32">
        <v>0</v>
      </c>
      <c r="AN351" s="32">
        <v>0</v>
      </c>
      <c r="AO351" s="32">
        <v>4</v>
      </c>
      <c r="AP351" s="32">
        <v>1</v>
      </c>
      <c r="AQ351" s="32">
        <v>0</v>
      </c>
      <c r="AR351" s="32">
        <v>0</v>
      </c>
      <c r="AS351" s="32">
        <v>5</v>
      </c>
      <c r="AT351" s="32">
        <v>0</v>
      </c>
      <c r="AU351" s="32">
        <v>0</v>
      </c>
      <c r="AV351" s="32">
        <v>0</v>
      </c>
      <c r="AW351" s="32">
        <v>0</v>
      </c>
      <c r="AX351" s="32">
        <v>0</v>
      </c>
      <c r="AY351" s="32">
        <v>5</v>
      </c>
      <c r="AZ351" s="32">
        <v>0</v>
      </c>
      <c r="BA351" s="32">
        <v>0</v>
      </c>
      <c r="BB351" s="32">
        <v>0</v>
      </c>
      <c r="BC351" s="32">
        <v>0</v>
      </c>
      <c r="BD351" s="32">
        <v>0</v>
      </c>
      <c r="BE351" s="32">
        <v>0</v>
      </c>
      <c r="BF351" s="32">
        <v>0</v>
      </c>
      <c r="BG351" s="32">
        <v>0</v>
      </c>
      <c r="BH351" s="32">
        <v>0</v>
      </c>
      <c r="BI351" s="32">
        <v>0</v>
      </c>
      <c r="BJ351" s="32">
        <v>0</v>
      </c>
      <c r="BK351" s="32">
        <v>0</v>
      </c>
      <c r="BL351" s="32">
        <v>0</v>
      </c>
      <c r="BM351" s="32">
        <v>0</v>
      </c>
      <c r="BN351" s="32">
        <v>0</v>
      </c>
      <c r="BO351" s="32">
        <v>0</v>
      </c>
      <c r="BP351" s="32">
        <v>0</v>
      </c>
      <c r="BQ351" s="32">
        <v>0</v>
      </c>
      <c r="BR351" s="32">
        <v>0</v>
      </c>
      <c r="BS351" s="32">
        <v>0</v>
      </c>
      <c r="BT351" s="32">
        <v>0</v>
      </c>
      <c r="BU351" s="32">
        <v>5</v>
      </c>
      <c r="BV351" s="32">
        <v>0</v>
      </c>
      <c r="BW351" s="32">
        <v>0</v>
      </c>
      <c r="BX351" s="32">
        <v>0</v>
      </c>
      <c r="BY351" s="32">
        <v>5</v>
      </c>
      <c r="BZ351" s="32">
        <v>0</v>
      </c>
      <c r="CA351" s="32">
        <v>0</v>
      </c>
    </row>
    <row r="352" spans="1:79" ht="20.100000000000001" customHeight="1" x14ac:dyDescent="0.3">
      <c r="A352" s="5" t="s">
        <v>298</v>
      </c>
      <c r="B352" s="3" t="s">
        <v>486</v>
      </c>
      <c r="C352" s="3">
        <v>365</v>
      </c>
      <c r="D352" s="32">
        <v>0</v>
      </c>
      <c r="E352" s="32">
        <v>0</v>
      </c>
      <c r="F352" s="32">
        <v>0</v>
      </c>
      <c r="G352" s="32">
        <v>0</v>
      </c>
      <c r="H352" s="32">
        <v>0</v>
      </c>
      <c r="I352" s="32">
        <v>0</v>
      </c>
      <c r="J352" s="32">
        <v>0</v>
      </c>
      <c r="K352" s="32">
        <v>0</v>
      </c>
      <c r="L352" s="32">
        <v>0</v>
      </c>
      <c r="M352" s="32">
        <v>0</v>
      </c>
      <c r="N352" s="32">
        <v>0</v>
      </c>
      <c r="O352" s="32">
        <v>0</v>
      </c>
      <c r="P352" s="32">
        <v>0</v>
      </c>
      <c r="Q352" s="32">
        <v>0</v>
      </c>
      <c r="R352" s="32">
        <v>0</v>
      </c>
      <c r="S352" s="32">
        <v>0</v>
      </c>
      <c r="T352" s="32">
        <v>0</v>
      </c>
      <c r="U352" s="32">
        <v>0</v>
      </c>
      <c r="V352" s="32">
        <v>0</v>
      </c>
      <c r="W352" s="32">
        <v>0</v>
      </c>
      <c r="X352" s="32">
        <v>0</v>
      </c>
      <c r="Y352" s="32">
        <v>0</v>
      </c>
      <c r="Z352" s="32">
        <v>0</v>
      </c>
      <c r="AA352" s="32">
        <v>0</v>
      </c>
      <c r="AB352" s="32">
        <v>0</v>
      </c>
      <c r="AC352" s="32">
        <v>0</v>
      </c>
      <c r="AD352" s="32">
        <v>0</v>
      </c>
      <c r="AE352" s="32">
        <v>0</v>
      </c>
      <c r="AF352" s="32">
        <v>0</v>
      </c>
      <c r="AG352" s="32">
        <v>0</v>
      </c>
      <c r="AH352" s="32">
        <v>0</v>
      </c>
      <c r="AI352" s="32">
        <v>0</v>
      </c>
      <c r="AJ352" s="32">
        <v>0</v>
      </c>
      <c r="AK352" s="32">
        <v>0</v>
      </c>
      <c r="AL352" s="32">
        <v>0</v>
      </c>
      <c r="AM352" s="32">
        <v>0</v>
      </c>
      <c r="AN352" s="32">
        <v>0</v>
      </c>
      <c r="AO352" s="32">
        <v>0</v>
      </c>
      <c r="AP352" s="32">
        <v>0</v>
      </c>
      <c r="AQ352" s="32">
        <v>0</v>
      </c>
      <c r="AR352" s="32">
        <v>0</v>
      </c>
      <c r="AS352" s="32">
        <v>0</v>
      </c>
      <c r="AT352" s="32">
        <v>0</v>
      </c>
      <c r="AU352" s="32">
        <v>0</v>
      </c>
      <c r="AV352" s="32">
        <v>0</v>
      </c>
      <c r="AW352" s="32">
        <v>0</v>
      </c>
      <c r="AX352" s="32">
        <v>0</v>
      </c>
      <c r="AY352" s="32">
        <v>0</v>
      </c>
      <c r="AZ352" s="32">
        <v>0</v>
      </c>
      <c r="BA352" s="32">
        <v>0</v>
      </c>
      <c r="BB352" s="32">
        <v>0</v>
      </c>
      <c r="BC352" s="32">
        <v>0</v>
      </c>
      <c r="BD352" s="32">
        <v>0</v>
      </c>
      <c r="BE352" s="32">
        <v>0</v>
      </c>
      <c r="BF352" s="32">
        <v>0</v>
      </c>
      <c r="BG352" s="32">
        <v>0</v>
      </c>
      <c r="BH352" s="32">
        <v>0</v>
      </c>
      <c r="BI352" s="32">
        <v>0</v>
      </c>
      <c r="BJ352" s="32">
        <v>0</v>
      </c>
      <c r="BK352" s="32">
        <v>0</v>
      </c>
      <c r="BL352" s="32">
        <v>0</v>
      </c>
      <c r="BM352" s="32">
        <v>0</v>
      </c>
      <c r="BN352" s="32">
        <v>0</v>
      </c>
      <c r="BO352" s="32">
        <v>0</v>
      </c>
      <c r="BP352" s="32">
        <v>0</v>
      </c>
      <c r="BQ352" s="32">
        <v>0</v>
      </c>
      <c r="BR352" s="32">
        <v>0</v>
      </c>
      <c r="BS352" s="32">
        <v>0</v>
      </c>
      <c r="BT352" s="32">
        <v>0</v>
      </c>
      <c r="BU352" s="32">
        <v>0</v>
      </c>
      <c r="BV352" s="32">
        <v>0</v>
      </c>
      <c r="BW352" s="32">
        <v>0</v>
      </c>
      <c r="BX352" s="32">
        <v>0</v>
      </c>
      <c r="BY352" s="32">
        <v>0</v>
      </c>
      <c r="BZ352" s="32">
        <v>0</v>
      </c>
      <c r="CA352" s="32">
        <v>0</v>
      </c>
    </row>
    <row r="353" spans="1:79" ht="20.100000000000001" customHeight="1" x14ac:dyDescent="0.3">
      <c r="A353" s="5" t="s">
        <v>299</v>
      </c>
      <c r="B353" s="3" t="s">
        <v>487</v>
      </c>
      <c r="C353" s="3">
        <v>366</v>
      </c>
      <c r="D353" s="32">
        <v>0</v>
      </c>
      <c r="E353" s="32">
        <v>0</v>
      </c>
      <c r="F353" s="32">
        <v>0</v>
      </c>
      <c r="G353" s="32">
        <v>0</v>
      </c>
      <c r="H353" s="32">
        <v>0</v>
      </c>
      <c r="I353" s="32">
        <v>0</v>
      </c>
      <c r="J353" s="32">
        <v>0</v>
      </c>
      <c r="K353" s="32">
        <v>0</v>
      </c>
      <c r="L353" s="32">
        <v>0</v>
      </c>
      <c r="M353" s="32">
        <v>0</v>
      </c>
      <c r="N353" s="32">
        <v>0</v>
      </c>
      <c r="O353" s="32">
        <v>0</v>
      </c>
      <c r="P353" s="32">
        <v>0</v>
      </c>
      <c r="Q353" s="32">
        <v>0</v>
      </c>
      <c r="R353" s="32">
        <v>0</v>
      </c>
      <c r="S353" s="32">
        <v>0</v>
      </c>
      <c r="T353" s="32">
        <v>0</v>
      </c>
      <c r="U353" s="32">
        <v>0</v>
      </c>
      <c r="V353" s="32">
        <v>0</v>
      </c>
      <c r="W353" s="32">
        <v>0</v>
      </c>
      <c r="X353" s="32">
        <v>0</v>
      </c>
      <c r="Y353" s="32">
        <v>0</v>
      </c>
      <c r="Z353" s="32">
        <v>0</v>
      </c>
      <c r="AA353" s="32">
        <v>0</v>
      </c>
      <c r="AB353" s="32">
        <v>0</v>
      </c>
      <c r="AC353" s="32">
        <v>0</v>
      </c>
      <c r="AD353" s="32">
        <v>0</v>
      </c>
      <c r="AE353" s="32">
        <v>0</v>
      </c>
      <c r="AF353" s="32">
        <v>0</v>
      </c>
      <c r="AG353" s="32">
        <v>0</v>
      </c>
      <c r="AH353" s="32">
        <v>0</v>
      </c>
      <c r="AI353" s="32">
        <v>0</v>
      </c>
      <c r="AJ353" s="32">
        <v>0</v>
      </c>
      <c r="AK353" s="32">
        <v>0</v>
      </c>
      <c r="AL353" s="32">
        <v>0</v>
      </c>
      <c r="AM353" s="32">
        <v>0</v>
      </c>
      <c r="AN353" s="32">
        <v>0</v>
      </c>
      <c r="AO353" s="32">
        <v>0</v>
      </c>
      <c r="AP353" s="32">
        <v>0</v>
      </c>
      <c r="AQ353" s="32">
        <v>0</v>
      </c>
      <c r="AR353" s="32">
        <v>0</v>
      </c>
      <c r="AS353" s="32">
        <v>0</v>
      </c>
      <c r="AT353" s="32">
        <v>0</v>
      </c>
      <c r="AU353" s="32">
        <v>0</v>
      </c>
      <c r="AV353" s="32">
        <v>0</v>
      </c>
      <c r="AW353" s="32">
        <v>0</v>
      </c>
      <c r="AX353" s="32">
        <v>0</v>
      </c>
      <c r="AY353" s="32">
        <v>0</v>
      </c>
      <c r="AZ353" s="32">
        <v>0</v>
      </c>
      <c r="BA353" s="32">
        <v>0</v>
      </c>
      <c r="BB353" s="32">
        <v>0</v>
      </c>
      <c r="BC353" s="32">
        <v>0</v>
      </c>
      <c r="BD353" s="32">
        <v>0</v>
      </c>
      <c r="BE353" s="32">
        <v>0</v>
      </c>
      <c r="BF353" s="32">
        <v>0</v>
      </c>
      <c r="BG353" s="32">
        <v>0</v>
      </c>
      <c r="BH353" s="32">
        <v>0</v>
      </c>
      <c r="BI353" s="32">
        <v>0</v>
      </c>
      <c r="BJ353" s="32">
        <v>0</v>
      </c>
      <c r="BK353" s="32">
        <v>0</v>
      </c>
      <c r="BL353" s="32">
        <v>0</v>
      </c>
      <c r="BM353" s="32">
        <v>0</v>
      </c>
      <c r="BN353" s="32">
        <v>0</v>
      </c>
      <c r="BO353" s="32">
        <v>0</v>
      </c>
      <c r="BP353" s="32">
        <v>0</v>
      </c>
      <c r="BQ353" s="32">
        <v>0</v>
      </c>
      <c r="BR353" s="32">
        <v>0</v>
      </c>
      <c r="BS353" s="32">
        <v>0</v>
      </c>
      <c r="BT353" s="32">
        <v>0</v>
      </c>
      <c r="BU353" s="32">
        <v>0</v>
      </c>
      <c r="BV353" s="32">
        <v>0</v>
      </c>
      <c r="BW353" s="32">
        <v>0</v>
      </c>
      <c r="BX353" s="32">
        <v>0</v>
      </c>
      <c r="BY353" s="32">
        <v>0</v>
      </c>
      <c r="BZ353" s="32">
        <v>0</v>
      </c>
      <c r="CA353" s="32">
        <v>0</v>
      </c>
    </row>
    <row r="354" spans="1:79" ht="20.100000000000001" customHeight="1" x14ac:dyDescent="0.3">
      <c r="A354" s="5" t="s">
        <v>300</v>
      </c>
      <c r="B354" s="3" t="s">
        <v>633</v>
      </c>
      <c r="C354" s="3">
        <v>367</v>
      </c>
      <c r="D354" s="32">
        <v>0</v>
      </c>
      <c r="E354" s="32">
        <v>0</v>
      </c>
      <c r="F354" s="32">
        <v>0</v>
      </c>
      <c r="G354" s="32">
        <v>0</v>
      </c>
      <c r="H354" s="32">
        <v>0</v>
      </c>
      <c r="I354" s="32">
        <v>0</v>
      </c>
      <c r="J354" s="32">
        <v>0</v>
      </c>
      <c r="K354" s="32">
        <v>0</v>
      </c>
      <c r="L354" s="32">
        <v>0</v>
      </c>
      <c r="M354" s="32">
        <v>0</v>
      </c>
      <c r="N354" s="32">
        <v>0</v>
      </c>
      <c r="O354" s="32">
        <v>0</v>
      </c>
      <c r="P354" s="32">
        <v>0</v>
      </c>
      <c r="Q354" s="32">
        <v>0</v>
      </c>
      <c r="R354" s="32">
        <v>0</v>
      </c>
      <c r="S354" s="32">
        <v>0</v>
      </c>
      <c r="T354" s="32">
        <v>0</v>
      </c>
      <c r="U354" s="32">
        <v>0</v>
      </c>
      <c r="V354" s="32">
        <v>0</v>
      </c>
      <c r="W354" s="32">
        <v>0</v>
      </c>
      <c r="X354" s="32">
        <v>0</v>
      </c>
      <c r="Y354" s="32">
        <v>0</v>
      </c>
      <c r="Z354" s="32">
        <v>0</v>
      </c>
      <c r="AA354" s="32">
        <v>0</v>
      </c>
      <c r="AB354" s="32">
        <v>0</v>
      </c>
      <c r="AC354" s="32">
        <v>0</v>
      </c>
      <c r="AD354" s="32">
        <v>0</v>
      </c>
      <c r="AE354" s="32">
        <v>0</v>
      </c>
      <c r="AF354" s="32">
        <v>0</v>
      </c>
      <c r="AG354" s="32">
        <v>0</v>
      </c>
      <c r="AH354" s="32">
        <v>0</v>
      </c>
      <c r="AI354" s="32">
        <v>0</v>
      </c>
      <c r="AJ354" s="32">
        <v>0</v>
      </c>
      <c r="AK354" s="32">
        <v>0</v>
      </c>
      <c r="AL354" s="32">
        <v>0</v>
      </c>
      <c r="AM354" s="32">
        <v>0</v>
      </c>
      <c r="AN354" s="32">
        <v>0</v>
      </c>
      <c r="AO354" s="32">
        <v>0</v>
      </c>
      <c r="AP354" s="32">
        <v>0</v>
      </c>
      <c r="AQ354" s="32">
        <v>0</v>
      </c>
      <c r="AR354" s="32">
        <v>0</v>
      </c>
      <c r="AS354" s="32">
        <v>0</v>
      </c>
      <c r="AT354" s="32">
        <v>0</v>
      </c>
      <c r="AU354" s="32">
        <v>0</v>
      </c>
      <c r="AV354" s="32">
        <v>0</v>
      </c>
      <c r="AW354" s="32">
        <v>0</v>
      </c>
      <c r="AX354" s="32">
        <v>0</v>
      </c>
      <c r="AY354" s="32">
        <v>0</v>
      </c>
      <c r="AZ354" s="32">
        <v>0</v>
      </c>
      <c r="BA354" s="32">
        <v>0</v>
      </c>
      <c r="BB354" s="32">
        <v>0</v>
      </c>
      <c r="BC354" s="32">
        <v>0</v>
      </c>
      <c r="BD354" s="32">
        <v>0</v>
      </c>
      <c r="BE354" s="32">
        <v>0</v>
      </c>
      <c r="BF354" s="32">
        <v>0</v>
      </c>
      <c r="BG354" s="32">
        <v>0</v>
      </c>
      <c r="BH354" s="32">
        <v>0</v>
      </c>
      <c r="BI354" s="32">
        <v>0</v>
      </c>
      <c r="BJ354" s="32">
        <v>0</v>
      </c>
      <c r="BK354" s="32">
        <v>0</v>
      </c>
      <c r="BL354" s="32">
        <v>0</v>
      </c>
      <c r="BM354" s="32">
        <v>0</v>
      </c>
      <c r="BN354" s="32">
        <v>0</v>
      </c>
      <c r="BO354" s="32">
        <v>0</v>
      </c>
      <c r="BP354" s="32">
        <v>0</v>
      </c>
      <c r="BQ354" s="32">
        <v>0</v>
      </c>
      <c r="BR354" s="32">
        <v>0</v>
      </c>
      <c r="BS354" s="32">
        <v>0</v>
      </c>
      <c r="BT354" s="32">
        <v>0</v>
      </c>
      <c r="BU354" s="32">
        <v>0</v>
      </c>
      <c r="BV354" s="32">
        <v>0</v>
      </c>
      <c r="BW354" s="32">
        <v>0</v>
      </c>
      <c r="BX354" s="32">
        <v>0</v>
      </c>
      <c r="BY354" s="32">
        <v>0</v>
      </c>
      <c r="BZ354" s="32">
        <v>0</v>
      </c>
      <c r="CA354" s="32">
        <v>0</v>
      </c>
    </row>
    <row r="355" spans="1:79" ht="20.100000000000001" customHeight="1" x14ac:dyDescent="0.3">
      <c r="A355" s="5" t="s">
        <v>301</v>
      </c>
      <c r="B355" s="3" t="s">
        <v>634</v>
      </c>
      <c r="C355" s="3">
        <v>368</v>
      </c>
      <c r="D355" s="32">
        <v>0</v>
      </c>
      <c r="E355" s="32">
        <v>0</v>
      </c>
      <c r="F355" s="32">
        <v>0</v>
      </c>
      <c r="G355" s="32">
        <v>0</v>
      </c>
      <c r="H355" s="32">
        <v>0</v>
      </c>
      <c r="I355" s="32">
        <v>0</v>
      </c>
      <c r="J355" s="32">
        <v>0</v>
      </c>
      <c r="K355" s="32">
        <v>0</v>
      </c>
      <c r="L355" s="32">
        <v>0</v>
      </c>
      <c r="M355" s="32">
        <v>0</v>
      </c>
      <c r="N355" s="32">
        <v>0</v>
      </c>
      <c r="O355" s="32">
        <v>0</v>
      </c>
      <c r="P355" s="32">
        <v>0</v>
      </c>
      <c r="Q355" s="32">
        <v>0</v>
      </c>
      <c r="R355" s="32">
        <v>0</v>
      </c>
      <c r="S355" s="32">
        <v>0</v>
      </c>
      <c r="T355" s="32">
        <v>0</v>
      </c>
      <c r="U355" s="32">
        <v>0</v>
      </c>
      <c r="V355" s="32">
        <v>0</v>
      </c>
      <c r="W355" s="32">
        <v>0</v>
      </c>
      <c r="X355" s="32">
        <v>0</v>
      </c>
      <c r="Y355" s="32">
        <v>0</v>
      </c>
      <c r="Z355" s="32">
        <v>0</v>
      </c>
      <c r="AA355" s="32">
        <v>0</v>
      </c>
      <c r="AB355" s="32">
        <v>0</v>
      </c>
      <c r="AC355" s="32">
        <v>0</v>
      </c>
      <c r="AD355" s="32">
        <v>0</v>
      </c>
      <c r="AE355" s="32">
        <v>0</v>
      </c>
      <c r="AF355" s="32">
        <v>0</v>
      </c>
      <c r="AG355" s="32">
        <v>0</v>
      </c>
      <c r="AH355" s="32">
        <v>0</v>
      </c>
      <c r="AI355" s="32">
        <v>0</v>
      </c>
      <c r="AJ355" s="32">
        <v>0</v>
      </c>
      <c r="AK355" s="32">
        <v>0</v>
      </c>
      <c r="AL355" s="32">
        <v>0</v>
      </c>
      <c r="AM355" s="32">
        <v>0</v>
      </c>
      <c r="AN355" s="32">
        <v>0</v>
      </c>
      <c r="AO355" s="32">
        <v>0</v>
      </c>
      <c r="AP355" s="32">
        <v>0</v>
      </c>
      <c r="AQ355" s="32">
        <v>0</v>
      </c>
      <c r="AR355" s="32">
        <v>0</v>
      </c>
      <c r="AS355" s="32">
        <v>0</v>
      </c>
      <c r="AT355" s="32">
        <v>0</v>
      </c>
      <c r="AU355" s="32">
        <v>0</v>
      </c>
      <c r="AV355" s="32">
        <v>0</v>
      </c>
      <c r="AW355" s="32">
        <v>0</v>
      </c>
      <c r="AX355" s="32">
        <v>0</v>
      </c>
      <c r="AY355" s="32">
        <v>0</v>
      </c>
      <c r="AZ355" s="32">
        <v>0</v>
      </c>
      <c r="BA355" s="32">
        <v>0</v>
      </c>
      <c r="BB355" s="32">
        <v>0</v>
      </c>
      <c r="BC355" s="32">
        <v>0</v>
      </c>
      <c r="BD355" s="32">
        <v>0</v>
      </c>
      <c r="BE355" s="32">
        <v>0</v>
      </c>
      <c r="BF355" s="32">
        <v>0</v>
      </c>
      <c r="BG355" s="32">
        <v>0</v>
      </c>
      <c r="BH355" s="32">
        <v>0</v>
      </c>
      <c r="BI355" s="32">
        <v>0</v>
      </c>
      <c r="BJ355" s="32">
        <v>0</v>
      </c>
      <c r="BK355" s="32">
        <v>0</v>
      </c>
      <c r="BL355" s="32">
        <v>0</v>
      </c>
      <c r="BM355" s="32">
        <v>0</v>
      </c>
      <c r="BN355" s="32">
        <v>0</v>
      </c>
      <c r="BO355" s="32">
        <v>0</v>
      </c>
      <c r="BP355" s="32">
        <v>0</v>
      </c>
      <c r="BQ355" s="32">
        <v>0</v>
      </c>
      <c r="BR355" s="32">
        <v>0</v>
      </c>
      <c r="BS355" s="32">
        <v>0</v>
      </c>
      <c r="BT355" s="32">
        <v>0</v>
      </c>
      <c r="BU355" s="32">
        <v>0</v>
      </c>
      <c r="BV355" s="32">
        <v>0</v>
      </c>
      <c r="BW355" s="32">
        <v>0</v>
      </c>
      <c r="BX355" s="32">
        <v>0</v>
      </c>
      <c r="BY355" s="32">
        <v>0</v>
      </c>
      <c r="BZ355" s="32">
        <v>0</v>
      </c>
      <c r="CA355" s="32">
        <v>0</v>
      </c>
    </row>
    <row r="356" spans="1:79" ht="20.100000000000001" customHeight="1" x14ac:dyDescent="0.3">
      <c r="A356" s="5" t="s">
        <v>830</v>
      </c>
      <c r="B356" s="3" t="s">
        <v>831</v>
      </c>
      <c r="C356" s="3">
        <v>368.1</v>
      </c>
      <c r="D356" s="32">
        <v>0</v>
      </c>
      <c r="E356" s="32">
        <v>0</v>
      </c>
      <c r="F356" s="32">
        <v>0</v>
      </c>
      <c r="G356" s="32">
        <v>0</v>
      </c>
      <c r="H356" s="32">
        <v>0</v>
      </c>
      <c r="I356" s="32">
        <v>0</v>
      </c>
      <c r="J356" s="32">
        <v>0</v>
      </c>
      <c r="K356" s="32">
        <v>0</v>
      </c>
      <c r="L356" s="32">
        <v>0</v>
      </c>
      <c r="M356" s="32">
        <v>0</v>
      </c>
      <c r="N356" s="32">
        <v>0</v>
      </c>
      <c r="O356" s="32">
        <v>0</v>
      </c>
      <c r="P356" s="32">
        <v>0</v>
      </c>
      <c r="Q356" s="32">
        <v>0</v>
      </c>
      <c r="R356" s="32">
        <v>0</v>
      </c>
      <c r="S356" s="32">
        <v>0</v>
      </c>
      <c r="T356" s="32">
        <v>0</v>
      </c>
      <c r="U356" s="32">
        <v>0</v>
      </c>
      <c r="V356" s="32">
        <v>0</v>
      </c>
      <c r="W356" s="32">
        <v>0</v>
      </c>
      <c r="X356" s="32">
        <v>0</v>
      </c>
      <c r="Y356" s="32">
        <v>0</v>
      </c>
      <c r="Z356" s="32">
        <v>0</v>
      </c>
      <c r="AA356" s="32">
        <v>0</v>
      </c>
      <c r="AB356" s="32">
        <v>0</v>
      </c>
      <c r="AC356" s="32">
        <v>0</v>
      </c>
      <c r="AD356" s="32">
        <v>0</v>
      </c>
      <c r="AE356" s="32">
        <v>0</v>
      </c>
      <c r="AF356" s="32">
        <v>0</v>
      </c>
      <c r="AG356" s="32">
        <v>0</v>
      </c>
      <c r="AH356" s="32">
        <v>0</v>
      </c>
      <c r="AI356" s="32">
        <v>0</v>
      </c>
      <c r="AJ356" s="32">
        <v>0</v>
      </c>
      <c r="AK356" s="32">
        <v>0</v>
      </c>
      <c r="AL356" s="32">
        <v>0</v>
      </c>
      <c r="AM356" s="32">
        <v>0</v>
      </c>
      <c r="AN356" s="32">
        <v>0</v>
      </c>
      <c r="AO356" s="32">
        <v>0</v>
      </c>
      <c r="AP356" s="32">
        <v>0</v>
      </c>
      <c r="AQ356" s="32">
        <v>0</v>
      </c>
      <c r="AR356" s="32">
        <v>0</v>
      </c>
      <c r="AS356" s="32">
        <v>0</v>
      </c>
      <c r="AT356" s="32">
        <v>0</v>
      </c>
      <c r="AU356" s="32">
        <v>0</v>
      </c>
      <c r="AV356" s="32">
        <v>0</v>
      </c>
      <c r="AW356" s="32">
        <v>0</v>
      </c>
      <c r="AX356" s="32">
        <v>0</v>
      </c>
      <c r="AY356" s="32">
        <v>0</v>
      </c>
      <c r="AZ356" s="32">
        <v>0</v>
      </c>
      <c r="BA356" s="32">
        <v>0</v>
      </c>
      <c r="BB356" s="32">
        <v>0</v>
      </c>
      <c r="BC356" s="32">
        <v>0</v>
      </c>
      <c r="BD356" s="32">
        <v>0</v>
      </c>
      <c r="BE356" s="32">
        <v>0</v>
      </c>
      <c r="BF356" s="32">
        <v>0</v>
      </c>
      <c r="BG356" s="32">
        <v>0</v>
      </c>
      <c r="BH356" s="32">
        <v>0</v>
      </c>
      <c r="BI356" s="32">
        <v>0</v>
      </c>
      <c r="BJ356" s="32">
        <v>0</v>
      </c>
      <c r="BK356" s="32">
        <v>0</v>
      </c>
      <c r="BL356" s="32">
        <v>0</v>
      </c>
      <c r="BM356" s="32">
        <v>0</v>
      </c>
      <c r="BN356" s="32">
        <v>0</v>
      </c>
      <c r="BO356" s="32">
        <v>0</v>
      </c>
      <c r="BP356" s="32">
        <v>0</v>
      </c>
      <c r="BQ356" s="32">
        <v>0</v>
      </c>
      <c r="BR356" s="32">
        <v>0</v>
      </c>
      <c r="BS356" s="32">
        <v>0</v>
      </c>
      <c r="BT356" s="32">
        <v>0</v>
      </c>
      <c r="BU356" s="32">
        <v>0</v>
      </c>
      <c r="BV356" s="32">
        <v>0</v>
      </c>
      <c r="BW356" s="32">
        <v>0</v>
      </c>
      <c r="BX356" s="32">
        <v>0</v>
      </c>
      <c r="BY356" s="32">
        <v>0</v>
      </c>
      <c r="BZ356" s="32">
        <v>0</v>
      </c>
      <c r="CA356" s="32">
        <v>0</v>
      </c>
    </row>
    <row r="357" spans="1:79" ht="20.100000000000001" customHeight="1" x14ac:dyDescent="0.3">
      <c r="A357" s="5" t="s">
        <v>302</v>
      </c>
      <c r="B357" s="3" t="s">
        <v>635</v>
      </c>
      <c r="C357" s="3">
        <v>369</v>
      </c>
      <c r="D357" s="32">
        <v>0</v>
      </c>
      <c r="E357" s="32">
        <v>0</v>
      </c>
      <c r="F357" s="32">
        <v>0</v>
      </c>
      <c r="G357" s="32">
        <v>0</v>
      </c>
      <c r="H357" s="32">
        <v>0</v>
      </c>
      <c r="I357" s="32">
        <v>0</v>
      </c>
      <c r="J357" s="32">
        <v>0</v>
      </c>
      <c r="K357" s="32">
        <v>0</v>
      </c>
      <c r="L357" s="32">
        <v>0</v>
      </c>
      <c r="M357" s="32">
        <v>0</v>
      </c>
      <c r="N357" s="32">
        <v>0</v>
      </c>
      <c r="O357" s="32">
        <v>0</v>
      </c>
      <c r="P357" s="32">
        <v>0</v>
      </c>
      <c r="Q357" s="32">
        <v>0</v>
      </c>
      <c r="R357" s="32">
        <v>0</v>
      </c>
      <c r="S357" s="32">
        <v>0</v>
      </c>
      <c r="T357" s="32">
        <v>0</v>
      </c>
      <c r="U357" s="32">
        <v>0</v>
      </c>
      <c r="V357" s="32">
        <v>0</v>
      </c>
      <c r="W357" s="32">
        <v>0</v>
      </c>
      <c r="X357" s="32">
        <v>0</v>
      </c>
      <c r="Y357" s="32">
        <v>0</v>
      </c>
      <c r="Z357" s="32">
        <v>0</v>
      </c>
      <c r="AA357" s="32">
        <v>0</v>
      </c>
      <c r="AB357" s="32">
        <v>0</v>
      </c>
      <c r="AC357" s="32">
        <v>0</v>
      </c>
      <c r="AD357" s="32">
        <v>0</v>
      </c>
      <c r="AE357" s="32">
        <v>0</v>
      </c>
      <c r="AF357" s="32">
        <v>0</v>
      </c>
      <c r="AG357" s="32">
        <v>0</v>
      </c>
      <c r="AH357" s="32">
        <v>0</v>
      </c>
      <c r="AI357" s="32">
        <v>0</v>
      </c>
      <c r="AJ357" s="32">
        <v>0</v>
      </c>
      <c r="AK357" s="32">
        <v>0</v>
      </c>
      <c r="AL357" s="32">
        <v>0</v>
      </c>
      <c r="AM357" s="32">
        <v>0</v>
      </c>
      <c r="AN357" s="32">
        <v>0</v>
      </c>
      <c r="AO357" s="32">
        <v>0</v>
      </c>
      <c r="AP357" s="32">
        <v>0</v>
      </c>
      <c r="AQ357" s="32">
        <v>0</v>
      </c>
      <c r="AR357" s="32">
        <v>0</v>
      </c>
      <c r="AS357" s="32">
        <v>0</v>
      </c>
      <c r="AT357" s="32">
        <v>0</v>
      </c>
      <c r="AU357" s="32">
        <v>0</v>
      </c>
      <c r="AV357" s="32">
        <v>0</v>
      </c>
      <c r="AW357" s="32">
        <v>0</v>
      </c>
      <c r="AX357" s="32">
        <v>0</v>
      </c>
      <c r="AY357" s="32">
        <v>0</v>
      </c>
      <c r="AZ357" s="32">
        <v>0</v>
      </c>
      <c r="BA357" s="32">
        <v>0</v>
      </c>
      <c r="BB357" s="32">
        <v>0</v>
      </c>
      <c r="BC357" s="32">
        <v>0</v>
      </c>
      <c r="BD357" s="32">
        <v>0</v>
      </c>
      <c r="BE357" s="32">
        <v>0</v>
      </c>
      <c r="BF357" s="32">
        <v>0</v>
      </c>
      <c r="BG357" s="32">
        <v>0</v>
      </c>
      <c r="BH357" s="32">
        <v>0</v>
      </c>
      <c r="BI357" s="32">
        <v>0</v>
      </c>
      <c r="BJ357" s="32">
        <v>0</v>
      </c>
      <c r="BK357" s="32">
        <v>0</v>
      </c>
      <c r="BL357" s="32">
        <v>0</v>
      </c>
      <c r="BM357" s="32">
        <v>0</v>
      </c>
      <c r="BN357" s="32">
        <v>0</v>
      </c>
      <c r="BO357" s="32">
        <v>0</v>
      </c>
      <c r="BP357" s="32">
        <v>0</v>
      </c>
      <c r="BQ357" s="32">
        <v>0</v>
      </c>
      <c r="BR357" s="32">
        <v>0</v>
      </c>
      <c r="BS357" s="32">
        <v>0</v>
      </c>
      <c r="BT357" s="32">
        <v>0</v>
      </c>
      <c r="BU357" s="32">
        <v>0</v>
      </c>
      <c r="BV357" s="32">
        <v>0</v>
      </c>
      <c r="BW357" s="32">
        <v>0</v>
      </c>
      <c r="BX357" s="32">
        <v>0</v>
      </c>
      <c r="BY357" s="32">
        <v>0</v>
      </c>
      <c r="BZ357" s="32">
        <v>0</v>
      </c>
      <c r="CA357" s="32">
        <v>0</v>
      </c>
    </row>
    <row r="358" spans="1:79" ht="20.100000000000001" customHeight="1" x14ac:dyDescent="0.3">
      <c r="A358" s="5" t="s">
        <v>303</v>
      </c>
      <c r="B358" s="3" t="s">
        <v>636</v>
      </c>
      <c r="C358" s="3">
        <v>370</v>
      </c>
      <c r="D358" s="32">
        <v>0</v>
      </c>
      <c r="E358" s="32">
        <v>0</v>
      </c>
      <c r="F358" s="32">
        <v>0</v>
      </c>
      <c r="G358" s="32">
        <v>0</v>
      </c>
      <c r="H358" s="32">
        <v>0</v>
      </c>
      <c r="I358" s="32">
        <v>0</v>
      </c>
      <c r="J358" s="32">
        <v>0</v>
      </c>
      <c r="K358" s="32">
        <v>0</v>
      </c>
      <c r="L358" s="32">
        <v>0</v>
      </c>
      <c r="M358" s="32">
        <v>0</v>
      </c>
      <c r="N358" s="32">
        <v>0</v>
      </c>
      <c r="O358" s="32">
        <v>0</v>
      </c>
      <c r="P358" s="32">
        <v>0</v>
      </c>
      <c r="Q358" s="32">
        <v>0</v>
      </c>
      <c r="R358" s="32">
        <v>0</v>
      </c>
      <c r="S358" s="32">
        <v>0</v>
      </c>
      <c r="T358" s="32">
        <v>0</v>
      </c>
      <c r="U358" s="32">
        <v>0</v>
      </c>
      <c r="V358" s="32">
        <v>0</v>
      </c>
      <c r="W358" s="32">
        <v>0</v>
      </c>
      <c r="X358" s="32">
        <v>0</v>
      </c>
      <c r="Y358" s="32">
        <v>0</v>
      </c>
      <c r="Z358" s="32">
        <v>0</v>
      </c>
      <c r="AA358" s="32">
        <v>0</v>
      </c>
      <c r="AB358" s="32">
        <v>0</v>
      </c>
      <c r="AC358" s="32">
        <v>0</v>
      </c>
      <c r="AD358" s="32">
        <v>0</v>
      </c>
      <c r="AE358" s="32">
        <v>0</v>
      </c>
      <c r="AF358" s="32">
        <v>0</v>
      </c>
      <c r="AG358" s="32">
        <v>0</v>
      </c>
      <c r="AH358" s="32">
        <v>0</v>
      </c>
      <c r="AI358" s="32">
        <v>0</v>
      </c>
      <c r="AJ358" s="32">
        <v>0</v>
      </c>
      <c r="AK358" s="32">
        <v>0</v>
      </c>
      <c r="AL358" s="32">
        <v>0</v>
      </c>
      <c r="AM358" s="32">
        <v>0</v>
      </c>
      <c r="AN358" s="32">
        <v>0</v>
      </c>
      <c r="AO358" s="32">
        <v>0</v>
      </c>
      <c r="AP358" s="32">
        <v>0</v>
      </c>
      <c r="AQ358" s="32">
        <v>0</v>
      </c>
      <c r="AR358" s="32">
        <v>0</v>
      </c>
      <c r="AS358" s="32">
        <v>0</v>
      </c>
      <c r="AT358" s="32">
        <v>0</v>
      </c>
      <c r="AU358" s="32">
        <v>0</v>
      </c>
      <c r="AV358" s="32">
        <v>0</v>
      </c>
      <c r="AW358" s="32">
        <v>0</v>
      </c>
      <c r="AX358" s="32">
        <v>0</v>
      </c>
      <c r="AY358" s="32">
        <v>0</v>
      </c>
      <c r="AZ358" s="32">
        <v>0</v>
      </c>
      <c r="BA358" s="32">
        <v>0</v>
      </c>
      <c r="BB358" s="32">
        <v>0</v>
      </c>
      <c r="BC358" s="32">
        <v>0</v>
      </c>
      <c r="BD358" s="32">
        <v>0</v>
      </c>
      <c r="BE358" s="32">
        <v>0</v>
      </c>
      <c r="BF358" s="32">
        <v>0</v>
      </c>
      <c r="BG358" s="32">
        <v>0</v>
      </c>
      <c r="BH358" s="32">
        <v>0</v>
      </c>
      <c r="BI358" s="32">
        <v>0</v>
      </c>
      <c r="BJ358" s="32">
        <v>0</v>
      </c>
      <c r="BK358" s="32">
        <v>0</v>
      </c>
      <c r="BL358" s="32">
        <v>0</v>
      </c>
      <c r="BM358" s="32">
        <v>0</v>
      </c>
      <c r="BN358" s="32">
        <v>0</v>
      </c>
      <c r="BO358" s="32">
        <v>0</v>
      </c>
      <c r="BP358" s="32">
        <v>0</v>
      </c>
      <c r="BQ358" s="32">
        <v>0</v>
      </c>
      <c r="BR358" s="32">
        <v>0</v>
      </c>
      <c r="BS358" s="32">
        <v>0</v>
      </c>
      <c r="BT358" s="32">
        <v>0</v>
      </c>
      <c r="BU358" s="32">
        <v>0</v>
      </c>
      <c r="BV358" s="32">
        <v>0</v>
      </c>
      <c r="BW358" s="32">
        <v>0</v>
      </c>
      <c r="BX358" s="32">
        <v>0</v>
      </c>
      <c r="BY358" s="32">
        <v>0</v>
      </c>
      <c r="BZ358" s="32">
        <v>0</v>
      </c>
      <c r="CA358" s="32">
        <v>0</v>
      </c>
    </row>
    <row r="359" spans="1:79" ht="20.100000000000001" customHeight="1" x14ac:dyDescent="0.3">
      <c r="A359" s="5" t="s">
        <v>304</v>
      </c>
      <c r="B359" s="3" t="s">
        <v>832</v>
      </c>
      <c r="C359" s="3">
        <v>371</v>
      </c>
      <c r="D359" s="32">
        <v>0</v>
      </c>
      <c r="E359" s="32">
        <v>0</v>
      </c>
      <c r="F359" s="32">
        <v>0</v>
      </c>
      <c r="G359" s="32">
        <v>0</v>
      </c>
      <c r="H359" s="32">
        <v>0</v>
      </c>
      <c r="I359" s="32">
        <v>0</v>
      </c>
      <c r="J359" s="32">
        <v>0</v>
      </c>
      <c r="K359" s="32">
        <v>0</v>
      </c>
      <c r="L359" s="32">
        <v>0</v>
      </c>
      <c r="M359" s="32">
        <v>0</v>
      </c>
      <c r="N359" s="32">
        <v>0</v>
      </c>
      <c r="O359" s="32">
        <v>0</v>
      </c>
      <c r="P359" s="32">
        <v>0</v>
      </c>
      <c r="Q359" s="32">
        <v>0</v>
      </c>
      <c r="R359" s="32">
        <v>0</v>
      </c>
      <c r="S359" s="32">
        <v>0</v>
      </c>
      <c r="T359" s="32">
        <v>0</v>
      </c>
      <c r="U359" s="32">
        <v>0</v>
      </c>
      <c r="V359" s="32">
        <v>0</v>
      </c>
      <c r="W359" s="32">
        <v>0</v>
      </c>
      <c r="X359" s="32">
        <v>0</v>
      </c>
      <c r="Y359" s="32">
        <v>0</v>
      </c>
      <c r="Z359" s="32">
        <v>0</v>
      </c>
      <c r="AA359" s="32">
        <v>0</v>
      </c>
      <c r="AB359" s="32">
        <v>0</v>
      </c>
      <c r="AC359" s="32">
        <v>0</v>
      </c>
      <c r="AD359" s="32">
        <v>0</v>
      </c>
      <c r="AE359" s="32">
        <v>0</v>
      </c>
      <c r="AF359" s="32">
        <v>0</v>
      </c>
      <c r="AG359" s="32">
        <v>0</v>
      </c>
      <c r="AH359" s="32">
        <v>0</v>
      </c>
      <c r="AI359" s="32">
        <v>0</v>
      </c>
      <c r="AJ359" s="32">
        <v>0</v>
      </c>
      <c r="AK359" s="32">
        <v>0</v>
      </c>
      <c r="AL359" s="32">
        <v>0</v>
      </c>
      <c r="AM359" s="32">
        <v>0</v>
      </c>
      <c r="AN359" s="32">
        <v>0</v>
      </c>
      <c r="AO359" s="32">
        <v>0</v>
      </c>
      <c r="AP359" s="32">
        <v>0</v>
      </c>
      <c r="AQ359" s="32">
        <v>0</v>
      </c>
      <c r="AR359" s="32">
        <v>0</v>
      </c>
      <c r="AS359" s="32">
        <v>0</v>
      </c>
      <c r="AT359" s="32">
        <v>0</v>
      </c>
      <c r="AU359" s="32">
        <v>0</v>
      </c>
      <c r="AV359" s="32">
        <v>0</v>
      </c>
      <c r="AW359" s="32">
        <v>0</v>
      </c>
      <c r="AX359" s="32">
        <v>0</v>
      </c>
      <c r="AY359" s="32">
        <v>0</v>
      </c>
      <c r="AZ359" s="32">
        <v>0</v>
      </c>
      <c r="BA359" s="32">
        <v>0</v>
      </c>
      <c r="BB359" s="32">
        <v>0</v>
      </c>
      <c r="BC359" s="32">
        <v>0</v>
      </c>
      <c r="BD359" s="32">
        <v>0</v>
      </c>
      <c r="BE359" s="32">
        <v>0</v>
      </c>
      <c r="BF359" s="32">
        <v>0</v>
      </c>
      <c r="BG359" s="32">
        <v>0</v>
      </c>
      <c r="BH359" s="32">
        <v>0</v>
      </c>
      <c r="BI359" s="32">
        <v>0</v>
      </c>
      <c r="BJ359" s="32">
        <v>0</v>
      </c>
      <c r="BK359" s="32">
        <v>0</v>
      </c>
      <c r="BL359" s="32">
        <v>0</v>
      </c>
      <c r="BM359" s="32">
        <v>0</v>
      </c>
      <c r="BN359" s="32">
        <v>0</v>
      </c>
      <c r="BO359" s="32">
        <v>0</v>
      </c>
      <c r="BP359" s="32">
        <v>0</v>
      </c>
      <c r="BQ359" s="32">
        <v>0</v>
      </c>
      <c r="BR359" s="32">
        <v>0</v>
      </c>
      <c r="BS359" s="32">
        <v>0</v>
      </c>
      <c r="BT359" s="32">
        <v>0</v>
      </c>
      <c r="BU359" s="32">
        <v>0</v>
      </c>
      <c r="BV359" s="32">
        <v>0</v>
      </c>
      <c r="BW359" s="32">
        <v>0</v>
      </c>
      <c r="BX359" s="32">
        <v>0</v>
      </c>
      <c r="BY359" s="32">
        <v>0</v>
      </c>
      <c r="BZ359" s="32">
        <v>0</v>
      </c>
      <c r="CA359" s="32">
        <v>0</v>
      </c>
    </row>
    <row r="360" spans="1:79" ht="20.100000000000001" customHeight="1" x14ac:dyDescent="0.3">
      <c r="A360" s="5" t="s">
        <v>305</v>
      </c>
      <c r="B360" s="3" t="s">
        <v>637</v>
      </c>
      <c r="C360" s="3">
        <v>372</v>
      </c>
      <c r="D360" s="32">
        <v>0</v>
      </c>
      <c r="E360" s="32">
        <v>0</v>
      </c>
      <c r="F360" s="32">
        <v>0</v>
      </c>
      <c r="G360" s="32">
        <v>0</v>
      </c>
      <c r="H360" s="32">
        <v>0</v>
      </c>
      <c r="I360" s="32">
        <v>0</v>
      </c>
      <c r="J360" s="32">
        <v>0</v>
      </c>
      <c r="K360" s="32">
        <v>0</v>
      </c>
      <c r="L360" s="32">
        <v>0</v>
      </c>
      <c r="M360" s="32">
        <v>0</v>
      </c>
      <c r="N360" s="32">
        <v>0</v>
      </c>
      <c r="O360" s="32">
        <v>0</v>
      </c>
      <c r="P360" s="32">
        <v>0</v>
      </c>
      <c r="Q360" s="32">
        <v>0</v>
      </c>
      <c r="R360" s="32">
        <v>0</v>
      </c>
      <c r="S360" s="32">
        <v>0</v>
      </c>
      <c r="T360" s="32">
        <v>0</v>
      </c>
      <c r="U360" s="32">
        <v>0</v>
      </c>
      <c r="V360" s="32">
        <v>0</v>
      </c>
      <c r="W360" s="32">
        <v>0</v>
      </c>
      <c r="X360" s="32">
        <v>0</v>
      </c>
      <c r="Y360" s="32">
        <v>0</v>
      </c>
      <c r="Z360" s="32">
        <v>0</v>
      </c>
      <c r="AA360" s="32">
        <v>0</v>
      </c>
      <c r="AB360" s="32">
        <v>0</v>
      </c>
      <c r="AC360" s="32">
        <v>0</v>
      </c>
      <c r="AD360" s="32">
        <v>0</v>
      </c>
      <c r="AE360" s="32">
        <v>0</v>
      </c>
      <c r="AF360" s="32">
        <v>0</v>
      </c>
      <c r="AG360" s="32">
        <v>0</v>
      </c>
      <c r="AH360" s="32">
        <v>0</v>
      </c>
      <c r="AI360" s="32">
        <v>0</v>
      </c>
      <c r="AJ360" s="32">
        <v>0</v>
      </c>
      <c r="AK360" s="32">
        <v>0</v>
      </c>
      <c r="AL360" s="32">
        <v>0</v>
      </c>
      <c r="AM360" s="32">
        <v>0</v>
      </c>
      <c r="AN360" s="32">
        <v>0</v>
      </c>
      <c r="AO360" s="32">
        <v>0</v>
      </c>
      <c r="AP360" s="32">
        <v>0</v>
      </c>
      <c r="AQ360" s="32">
        <v>0</v>
      </c>
      <c r="AR360" s="32">
        <v>0</v>
      </c>
      <c r="AS360" s="32">
        <v>0</v>
      </c>
      <c r="AT360" s="32">
        <v>0</v>
      </c>
      <c r="AU360" s="32">
        <v>0</v>
      </c>
      <c r="AV360" s="32">
        <v>0</v>
      </c>
      <c r="AW360" s="32">
        <v>0</v>
      </c>
      <c r="AX360" s="32">
        <v>0</v>
      </c>
      <c r="AY360" s="32">
        <v>0</v>
      </c>
      <c r="AZ360" s="32">
        <v>0</v>
      </c>
      <c r="BA360" s="32">
        <v>0</v>
      </c>
      <c r="BB360" s="32">
        <v>0</v>
      </c>
      <c r="BC360" s="32">
        <v>0</v>
      </c>
      <c r="BD360" s="32">
        <v>0</v>
      </c>
      <c r="BE360" s="32">
        <v>0</v>
      </c>
      <c r="BF360" s="32">
        <v>0</v>
      </c>
      <c r="BG360" s="32">
        <v>0</v>
      </c>
      <c r="BH360" s="32">
        <v>0</v>
      </c>
      <c r="BI360" s="32">
        <v>0</v>
      </c>
      <c r="BJ360" s="32">
        <v>0</v>
      </c>
      <c r="BK360" s="32">
        <v>0</v>
      </c>
      <c r="BL360" s="32">
        <v>0</v>
      </c>
      <c r="BM360" s="32">
        <v>0</v>
      </c>
      <c r="BN360" s="32">
        <v>0</v>
      </c>
      <c r="BO360" s="32">
        <v>0</v>
      </c>
      <c r="BP360" s="32">
        <v>0</v>
      </c>
      <c r="BQ360" s="32">
        <v>0</v>
      </c>
      <c r="BR360" s="32">
        <v>0</v>
      </c>
      <c r="BS360" s="32">
        <v>0</v>
      </c>
      <c r="BT360" s="32">
        <v>0</v>
      </c>
      <c r="BU360" s="32">
        <v>0</v>
      </c>
      <c r="BV360" s="32">
        <v>0</v>
      </c>
      <c r="BW360" s="32">
        <v>0</v>
      </c>
      <c r="BX360" s="32">
        <v>0</v>
      </c>
      <c r="BY360" s="32">
        <v>0</v>
      </c>
      <c r="BZ360" s="32">
        <v>0</v>
      </c>
      <c r="CA360" s="32">
        <v>0</v>
      </c>
    </row>
    <row r="361" spans="1:79" ht="20.100000000000001" customHeight="1" x14ac:dyDescent="0.3">
      <c r="A361" s="5" t="s">
        <v>306</v>
      </c>
      <c r="B361" s="3" t="s">
        <v>638</v>
      </c>
      <c r="C361" s="3">
        <v>373</v>
      </c>
      <c r="D361" s="32">
        <v>0</v>
      </c>
      <c r="E361" s="32">
        <v>0</v>
      </c>
      <c r="F361" s="32">
        <v>0</v>
      </c>
      <c r="G361" s="32">
        <v>0</v>
      </c>
      <c r="H361" s="32">
        <v>0</v>
      </c>
      <c r="I361" s="32">
        <v>1</v>
      </c>
      <c r="J361" s="32">
        <v>0</v>
      </c>
      <c r="K361" s="32">
        <v>0</v>
      </c>
      <c r="L361" s="32">
        <v>1</v>
      </c>
      <c r="M361" s="32">
        <v>0</v>
      </c>
      <c r="N361" s="32">
        <v>0</v>
      </c>
      <c r="O361" s="32">
        <v>1</v>
      </c>
      <c r="P361" s="32">
        <v>0</v>
      </c>
      <c r="Q361" s="32">
        <v>0</v>
      </c>
      <c r="R361" s="32">
        <v>0</v>
      </c>
      <c r="S361" s="32">
        <v>0</v>
      </c>
      <c r="T361" s="32">
        <v>0</v>
      </c>
      <c r="U361" s="32">
        <v>0</v>
      </c>
      <c r="V361" s="32">
        <v>0</v>
      </c>
      <c r="W361" s="32">
        <v>1</v>
      </c>
      <c r="X361" s="32">
        <v>0</v>
      </c>
      <c r="Y361" s="32">
        <v>0</v>
      </c>
      <c r="Z361" s="32">
        <v>0</v>
      </c>
      <c r="AA361" s="32">
        <v>0</v>
      </c>
      <c r="AB361" s="32">
        <v>0</v>
      </c>
      <c r="AC361" s="32">
        <v>0</v>
      </c>
      <c r="AD361" s="32">
        <v>1</v>
      </c>
      <c r="AE361" s="32">
        <v>0</v>
      </c>
      <c r="AF361" s="32">
        <v>0</v>
      </c>
      <c r="AG361" s="32">
        <v>0</v>
      </c>
      <c r="AH361" s="32">
        <v>0</v>
      </c>
      <c r="AI361" s="32">
        <v>0</v>
      </c>
      <c r="AJ361" s="32">
        <v>0</v>
      </c>
      <c r="AK361" s="32">
        <v>0</v>
      </c>
      <c r="AL361" s="32">
        <v>0</v>
      </c>
      <c r="AM361" s="32">
        <v>0</v>
      </c>
      <c r="AN361" s="32">
        <v>0</v>
      </c>
      <c r="AO361" s="32">
        <v>0</v>
      </c>
      <c r="AP361" s="32">
        <v>1</v>
      </c>
      <c r="AQ361" s="32">
        <v>0</v>
      </c>
      <c r="AR361" s="32">
        <v>0</v>
      </c>
      <c r="AS361" s="32">
        <v>1</v>
      </c>
      <c r="AT361" s="32">
        <v>0</v>
      </c>
      <c r="AU361" s="32">
        <v>0</v>
      </c>
      <c r="AV361" s="32">
        <v>0</v>
      </c>
      <c r="AW361" s="32">
        <v>0</v>
      </c>
      <c r="AX361" s="32">
        <v>0</v>
      </c>
      <c r="AY361" s="32">
        <v>1</v>
      </c>
      <c r="AZ361" s="32">
        <v>0</v>
      </c>
      <c r="BA361" s="32">
        <v>0</v>
      </c>
      <c r="BB361" s="32">
        <v>0</v>
      </c>
      <c r="BC361" s="32">
        <v>0</v>
      </c>
      <c r="BD361" s="32">
        <v>0</v>
      </c>
      <c r="BE361" s="32">
        <v>0</v>
      </c>
      <c r="BF361" s="32">
        <v>0</v>
      </c>
      <c r="BG361" s="32">
        <v>0</v>
      </c>
      <c r="BH361" s="32">
        <v>0</v>
      </c>
      <c r="BI361" s="32">
        <v>0</v>
      </c>
      <c r="BJ361" s="32">
        <v>0</v>
      </c>
      <c r="BK361" s="32">
        <v>0</v>
      </c>
      <c r="BL361" s="32">
        <v>0</v>
      </c>
      <c r="BM361" s="32">
        <v>0</v>
      </c>
      <c r="BN361" s="32">
        <v>0</v>
      </c>
      <c r="BO361" s="32">
        <v>0</v>
      </c>
      <c r="BP361" s="32">
        <v>0</v>
      </c>
      <c r="BQ361" s="32">
        <v>0</v>
      </c>
      <c r="BR361" s="32">
        <v>0</v>
      </c>
      <c r="BS361" s="32">
        <v>0</v>
      </c>
      <c r="BT361" s="32">
        <v>0</v>
      </c>
      <c r="BU361" s="32">
        <v>1</v>
      </c>
      <c r="BV361" s="32">
        <v>0</v>
      </c>
      <c r="BW361" s="32">
        <v>0</v>
      </c>
      <c r="BX361" s="32">
        <v>0</v>
      </c>
      <c r="BY361" s="32">
        <v>1</v>
      </c>
      <c r="BZ361" s="32">
        <v>0</v>
      </c>
      <c r="CA361" s="32">
        <v>0</v>
      </c>
    </row>
    <row r="362" spans="1:79" s="25" customFormat="1" ht="20.100000000000001" customHeight="1" x14ac:dyDescent="0.3">
      <c r="A362" s="5" t="s">
        <v>307</v>
      </c>
      <c r="B362" s="3" t="s">
        <v>639</v>
      </c>
      <c r="C362" s="3">
        <v>374</v>
      </c>
      <c r="D362" s="32">
        <v>0</v>
      </c>
      <c r="E362" s="32">
        <v>0</v>
      </c>
      <c r="F362" s="32">
        <v>0</v>
      </c>
      <c r="G362" s="32">
        <v>0</v>
      </c>
      <c r="H362" s="32">
        <v>0</v>
      </c>
      <c r="I362" s="32">
        <v>0</v>
      </c>
      <c r="J362" s="32">
        <v>0</v>
      </c>
      <c r="K362" s="32">
        <v>0</v>
      </c>
      <c r="L362" s="32">
        <v>0</v>
      </c>
      <c r="M362" s="32">
        <v>0</v>
      </c>
      <c r="N362" s="32">
        <v>0</v>
      </c>
      <c r="O362" s="32">
        <v>0</v>
      </c>
      <c r="P362" s="32">
        <v>0</v>
      </c>
      <c r="Q362" s="32">
        <v>0</v>
      </c>
      <c r="R362" s="32">
        <v>0</v>
      </c>
      <c r="S362" s="32">
        <v>0</v>
      </c>
      <c r="T362" s="32">
        <v>0</v>
      </c>
      <c r="U362" s="32">
        <v>0</v>
      </c>
      <c r="V362" s="32">
        <v>0</v>
      </c>
      <c r="W362" s="32">
        <v>0</v>
      </c>
      <c r="X362" s="32">
        <v>0</v>
      </c>
      <c r="Y362" s="32">
        <v>0</v>
      </c>
      <c r="Z362" s="32">
        <v>0</v>
      </c>
      <c r="AA362" s="32">
        <v>0</v>
      </c>
      <c r="AB362" s="32">
        <v>0</v>
      </c>
      <c r="AC362" s="32">
        <v>0</v>
      </c>
      <c r="AD362" s="32">
        <v>0</v>
      </c>
      <c r="AE362" s="32">
        <v>0</v>
      </c>
      <c r="AF362" s="32">
        <v>0</v>
      </c>
      <c r="AG362" s="32">
        <v>0</v>
      </c>
      <c r="AH362" s="32">
        <v>0</v>
      </c>
      <c r="AI362" s="32">
        <v>0</v>
      </c>
      <c r="AJ362" s="32">
        <v>0</v>
      </c>
      <c r="AK362" s="32">
        <v>0</v>
      </c>
      <c r="AL362" s="32">
        <v>0</v>
      </c>
      <c r="AM362" s="32">
        <v>0</v>
      </c>
      <c r="AN362" s="32">
        <v>0</v>
      </c>
      <c r="AO362" s="32">
        <v>0</v>
      </c>
      <c r="AP362" s="32">
        <v>0</v>
      </c>
      <c r="AQ362" s="32">
        <v>0</v>
      </c>
      <c r="AR362" s="32">
        <v>0</v>
      </c>
      <c r="AS362" s="32">
        <v>0</v>
      </c>
      <c r="AT362" s="32">
        <v>0</v>
      </c>
      <c r="AU362" s="32">
        <v>0</v>
      </c>
      <c r="AV362" s="32">
        <v>0</v>
      </c>
      <c r="AW362" s="32">
        <v>0</v>
      </c>
      <c r="AX362" s="32">
        <v>0</v>
      </c>
      <c r="AY362" s="32">
        <v>0</v>
      </c>
      <c r="AZ362" s="32">
        <v>0</v>
      </c>
      <c r="BA362" s="32">
        <v>0</v>
      </c>
      <c r="BB362" s="32">
        <v>0</v>
      </c>
      <c r="BC362" s="32">
        <v>0</v>
      </c>
      <c r="BD362" s="32">
        <v>0</v>
      </c>
      <c r="BE362" s="32">
        <v>0</v>
      </c>
      <c r="BF362" s="32">
        <v>0</v>
      </c>
      <c r="BG362" s="32">
        <v>0</v>
      </c>
      <c r="BH362" s="32">
        <v>0</v>
      </c>
      <c r="BI362" s="32">
        <v>0</v>
      </c>
      <c r="BJ362" s="32">
        <v>0</v>
      </c>
      <c r="BK362" s="32">
        <v>0</v>
      </c>
      <c r="BL362" s="32">
        <v>0</v>
      </c>
      <c r="BM362" s="32">
        <v>0</v>
      </c>
      <c r="BN362" s="32">
        <v>0</v>
      </c>
      <c r="BO362" s="32">
        <v>0</v>
      </c>
      <c r="BP362" s="32">
        <v>0</v>
      </c>
      <c r="BQ362" s="32">
        <v>0</v>
      </c>
      <c r="BR362" s="32">
        <v>0</v>
      </c>
      <c r="BS362" s="32">
        <v>0</v>
      </c>
      <c r="BT362" s="32">
        <v>0</v>
      </c>
      <c r="BU362" s="32">
        <v>0</v>
      </c>
      <c r="BV362" s="32">
        <v>0</v>
      </c>
      <c r="BW362" s="32">
        <v>0</v>
      </c>
      <c r="BX362" s="32">
        <v>0</v>
      </c>
      <c r="BY362" s="32">
        <v>0</v>
      </c>
      <c r="BZ362" s="32">
        <v>0</v>
      </c>
      <c r="CA362" s="32">
        <v>0</v>
      </c>
    </row>
    <row r="363" spans="1:79" s="25" customFormat="1" ht="20.100000000000001" customHeight="1" x14ac:dyDescent="0.3">
      <c r="A363" s="5" t="s">
        <v>308</v>
      </c>
      <c r="B363" s="3" t="s">
        <v>488</v>
      </c>
      <c r="C363" s="3">
        <v>375</v>
      </c>
      <c r="D363" s="32">
        <v>0</v>
      </c>
      <c r="E363" s="32">
        <v>0</v>
      </c>
      <c r="F363" s="32">
        <v>0</v>
      </c>
      <c r="G363" s="32">
        <v>0</v>
      </c>
      <c r="H363" s="32">
        <v>0</v>
      </c>
      <c r="I363" s="32">
        <v>0</v>
      </c>
      <c r="J363" s="32">
        <v>0</v>
      </c>
      <c r="K363" s="32">
        <v>0</v>
      </c>
      <c r="L363" s="32">
        <v>0</v>
      </c>
      <c r="M363" s="32">
        <v>0</v>
      </c>
      <c r="N363" s="32">
        <v>0</v>
      </c>
      <c r="O363" s="32">
        <v>0</v>
      </c>
      <c r="P363" s="32">
        <v>0</v>
      </c>
      <c r="Q363" s="32">
        <v>0</v>
      </c>
      <c r="R363" s="32">
        <v>0</v>
      </c>
      <c r="S363" s="32">
        <v>0</v>
      </c>
      <c r="T363" s="32">
        <v>0</v>
      </c>
      <c r="U363" s="32">
        <v>0</v>
      </c>
      <c r="V363" s="32">
        <v>0</v>
      </c>
      <c r="W363" s="32">
        <v>0</v>
      </c>
      <c r="X363" s="32">
        <v>0</v>
      </c>
      <c r="Y363" s="32">
        <v>0</v>
      </c>
      <c r="Z363" s="32">
        <v>0</v>
      </c>
      <c r="AA363" s="32">
        <v>0</v>
      </c>
      <c r="AB363" s="32">
        <v>0</v>
      </c>
      <c r="AC363" s="32">
        <v>0</v>
      </c>
      <c r="AD363" s="32">
        <v>0</v>
      </c>
      <c r="AE363" s="32">
        <v>0</v>
      </c>
      <c r="AF363" s="32">
        <v>0</v>
      </c>
      <c r="AG363" s="32">
        <v>0</v>
      </c>
      <c r="AH363" s="32">
        <v>0</v>
      </c>
      <c r="AI363" s="32">
        <v>0</v>
      </c>
      <c r="AJ363" s="32">
        <v>0</v>
      </c>
      <c r="AK363" s="32">
        <v>0</v>
      </c>
      <c r="AL363" s="32">
        <v>0</v>
      </c>
      <c r="AM363" s="32">
        <v>0</v>
      </c>
      <c r="AN363" s="32">
        <v>0</v>
      </c>
      <c r="AO363" s="32">
        <v>0</v>
      </c>
      <c r="AP363" s="32">
        <v>0</v>
      </c>
      <c r="AQ363" s="32">
        <v>0</v>
      </c>
      <c r="AR363" s="32">
        <v>0</v>
      </c>
      <c r="AS363" s="32">
        <v>0</v>
      </c>
      <c r="AT363" s="32">
        <v>0</v>
      </c>
      <c r="AU363" s="32">
        <v>0</v>
      </c>
      <c r="AV363" s="32">
        <v>0</v>
      </c>
      <c r="AW363" s="32">
        <v>0</v>
      </c>
      <c r="AX363" s="32">
        <v>0</v>
      </c>
      <c r="AY363" s="32">
        <v>0</v>
      </c>
      <c r="AZ363" s="32">
        <v>0</v>
      </c>
      <c r="BA363" s="32">
        <v>0</v>
      </c>
      <c r="BB363" s="32">
        <v>0</v>
      </c>
      <c r="BC363" s="32">
        <v>0</v>
      </c>
      <c r="BD363" s="32">
        <v>0</v>
      </c>
      <c r="BE363" s="32">
        <v>0</v>
      </c>
      <c r="BF363" s="32">
        <v>0</v>
      </c>
      <c r="BG363" s="32">
        <v>0</v>
      </c>
      <c r="BH363" s="32">
        <v>0</v>
      </c>
      <c r="BI363" s="32">
        <v>0</v>
      </c>
      <c r="BJ363" s="32">
        <v>0</v>
      </c>
      <c r="BK363" s="32">
        <v>0</v>
      </c>
      <c r="BL363" s="32">
        <v>0</v>
      </c>
      <c r="BM363" s="32">
        <v>0</v>
      </c>
      <c r="BN363" s="32">
        <v>0</v>
      </c>
      <c r="BO363" s="32">
        <v>0</v>
      </c>
      <c r="BP363" s="32">
        <v>0</v>
      </c>
      <c r="BQ363" s="32">
        <v>0</v>
      </c>
      <c r="BR363" s="32">
        <v>0</v>
      </c>
      <c r="BS363" s="32">
        <v>0</v>
      </c>
      <c r="BT363" s="32">
        <v>0</v>
      </c>
      <c r="BU363" s="32">
        <v>0</v>
      </c>
      <c r="BV363" s="32">
        <v>0</v>
      </c>
      <c r="BW363" s="32">
        <v>0</v>
      </c>
      <c r="BX363" s="32">
        <v>0</v>
      </c>
      <c r="BY363" s="32">
        <v>0</v>
      </c>
      <c r="BZ363" s="32">
        <v>0</v>
      </c>
      <c r="CA363" s="32">
        <v>0</v>
      </c>
    </row>
    <row r="364" spans="1:79" s="25" customFormat="1" ht="20.100000000000001" customHeight="1" x14ac:dyDescent="0.3">
      <c r="A364" s="5" t="s">
        <v>309</v>
      </c>
      <c r="B364" s="3" t="s">
        <v>640</v>
      </c>
      <c r="C364" s="3">
        <v>376</v>
      </c>
      <c r="D364" s="32">
        <v>0</v>
      </c>
      <c r="E364" s="32">
        <v>0</v>
      </c>
      <c r="F364" s="32">
        <v>0</v>
      </c>
      <c r="G364" s="32">
        <v>0</v>
      </c>
      <c r="H364" s="32">
        <v>0</v>
      </c>
      <c r="I364" s="32">
        <v>1</v>
      </c>
      <c r="J364" s="32">
        <v>0</v>
      </c>
      <c r="K364" s="32">
        <v>0</v>
      </c>
      <c r="L364" s="32">
        <v>1</v>
      </c>
      <c r="M364" s="32">
        <v>0</v>
      </c>
      <c r="N364" s="32">
        <v>0</v>
      </c>
      <c r="O364" s="32">
        <v>0</v>
      </c>
      <c r="P364" s="32">
        <v>0</v>
      </c>
      <c r="Q364" s="32">
        <v>0</v>
      </c>
      <c r="R364" s="32">
        <v>0</v>
      </c>
      <c r="S364" s="32">
        <v>0</v>
      </c>
      <c r="T364" s="32">
        <v>0</v>
      </c>
      <c r="U364" s="32">
        <v>0</v>
      </c>
      <c r="V364" s="32">
        <v>0</v>
      </c>
      <c r="W364" s="32">
        <v>0</v>
      </c>
      <c r="X364" s="32">
        <v>0</v>
      </c>
      <c r="Y364" s="32">
        <v>0</v>
      </c>
      <c r="Z364" s="32">
        <v>0</v>
      </c>
      <c r="AA364" s="32">
        <v>0</v>
      </c>
      <c r="AB364" s="32">
        <v>1</v>
      </c>
      <c r="AC364" s="32">
        <v>0</v>
      </c>
      <c r="AD364" s="32">
        <v>0</v>
      </c>
      <c r="AE364" s="32">
        <v>0</v>
      </c>
      <c r="AF364" s="32">
        <v>0</v>
      </c>
      <c r="AG364" s="32">
        <v>0</v>
      </c>
      <c r="AH364" s="32">
        <v>0</v>
      </c>
      <c r="AI364" s="32">
        <v>0</v>
      </c>
      <c r="AJ364" s="32">
        <v>0</v>
      </c>
      <c r="AK364" s="32">
        <v>1</v>
      </c>
      <c r="AL364" s="32">
        <v>0</v>
      </c>
      <c r="AM364" s="32">
        <v>0</v>
      </c>
      <c r="AN364" s="32">
        <v>0</v>
      </c>
      <c r="AO364" s="32">
        <v>0</v>
      </c>
      <c r="AP364" s="32">
        <v>1</v>
      </c>
      <c r="AQ364" s="32">
        <v>0</v>
      </c>
      <c r="AR364" s="32">
        <v>0</v>
      </c>
      <c r="AS364" s="32">
        <v>1</v>
      </c>
      <c r="AT364" s="32">
        <v>0</v>
      </c>
      <c r="AU364" s="32">
        <v>0</v>
      </c>
      <c r="AV364" s="32">
        <v>0</v>
      </c>
      <c r="AW364" s="32">
        <v>0</v>
      </c>
      <c r="AX364" s="32">
        <v>0</v>
      </c>
      <c r="AY364" s="32">
        <v>1</v>
      </c>
      <c r="AZ364" s="32">
        <v>0</v>
      </c>
      <c r="BA364" s="32">
        <v>0</v>
      </c>
      <c r="BB364" s="32">
        <v>0</v>
      </c>
      <c r="BC364" s="32">
        <v>0</v>
      </c>
      <c r="BD364" s="32">
        <v>0</v>
      </c>
      <c r="BE364" s="32">
        <v>0</v>
      </c>
      <c r="BF364" s="32">
        <v>0</v>
      </c>
      <c r="BG364" s="32">
        <v>0</v>
      </c>
      <c r="BH364" s="32">
        <v>0</v>
      </c>
      <c r="BI364" s="32">
        <v>0</v>
      </c>
      <c r="BJ364" s="32">
        <v>0</v>
      </c>
      <c r="BK364" s="32">
        <v>0</v>
      </c>
      <c r="BL364" s="32">
        <v>0</v>
      </c>
      <c r="BM364" s="32">
        <v>0</v>
      </c>
      <c r="BN364" s="32">
        <v>0</v>
      </c>
      <c r="BO364" s="32">
        <v>0</v>
      </c>
      <c r="BP364" s="32">
        <v>0</v>
      </c>
      <c r="BQ364" s="32">
        <v>0</v>
      </c>
      <c r="BR364" s="32">
        <v>0</v>
      </c>
      <c r="BS364" s="32">
        <v>0</v>
      </c>
      <c r="BT364" s="32">
        <v>0</v>
      </c>
      <c r="BU364" s="32">
        <v>1</v>
      </c>
      <c r="BV364" s="32">
        <v>0</v>
      </c>
      <c r="BW364" s="32">
        <v>0</v>
      </c>
      <c r="BX364" s="32">
        <v>0</v>
      </c>
      <c r="BY364" s="32">
        <v>1</v>
      </c>
      <c r="BZ364" s="32">
        <v>0</v>
      </c>
      <c r="CA364" s="32">
        <v>0</v>
      </c>
    </row>
    <row r="365" spans="1:79" s="25" customFormat="1" ht="20.100000000000001" customHeight="1" x14ac:dyDescent="0.3">
      <c r="A365" s="5" t="s">
        <v>310</v>
      </c>
      <c r="B365" s="3" t="s">
        <v>641</v>
      </c>
      <c r="C365" s="3">
        <v>377</v>
      </c>
      <c r="D365" s="32">
        <v>0</v>
      </c>
      <c r="E365" s="32">
        <v>0</v>
      </c>
      <c r="F365" s="32">
        <v>0</v>
      </c>
      <c r="G365" s="32">
        <v>0</v>
      </c>
      <c r="H365" s="32">
        <v>0</v>
      </c>
      <c r="I365" s="32">
        <v>1</v>
      </c>
      <c r="J365" s="32">
        <v>0</v>
      </c>
      <c r="K365" s="32">
        <v>0</v>
      </c>
      <c r="L365" s="32">
        <v>1</v>
      </c>
      <c r="M365" s="32">
        <v>0</v>
      </c>
      <c r="N365" s="32">
        <v>0</v>
      </c>
      <c r="O365" s="32">
        <v>0</v>
      </c>
      <c r="P365" s="32">
        <v>0</v>
      </c>
      <c r="Q365" s="32">
        <v>1</v>
      </c>
      <c r="R365" s="32">
        <v>0</v>
      </c>
      <c r="S365" s="32">
        <v>0</v>
      </c>
      <c r="T365" s="32">
        <v>0</v>
      </c>
      <c r="U365" s="32">
        <v>0</v>
      </c>
      <c r="V365" s="32">
        <v>0</v>
      </c>
      <c r="W365" s="32">
        <v>1</v>
      </c>
      <c r="X365" s="32">
        <v>0</v>
      </c>
      <c r="Y365" s="32">
        <v>0</v>
      </c>
      <c r="Z365" s="32">
        <v>0</v>
      </c>
      <c r="AA365" s="32">
        <v>0</v>
      </c>
      <c r="AB365" s="32">
        <v>0</v>
      </c>
      <c r="AC365" s="32">
        <v>0</v>
      </c>
      <c r="AD365" s="32">
        <v>1</v>
      </c>
      <c r="AE365" s="32">
        <v>0</v>
      </c>
      <c r="AF365" s="32">
        <v>0</v>
      </c>
      <c r="AG365" s="32">
        <v>0</v>
      </c>
      <c r="AH365" s="32">
        <v>1</v>
      </c>
      <c r="AI365" s="32">
        <v>0</v>
      </c>
      <c r="AJ365" s="32">
        <v>0</v>
      </c>
      <c r="AK365" s="32">
        <v>0</v>
      </c>
      <c r="AL365" s="32">
        <v>0</v>
      </c>
      <c r="AM365" s="32">
        <v>0</v>
      </c>
      <c r="AN365" s="32">
        <v>0</v>
      </c>
      <c r="AO365" s="32">
        <v>1</v>
      </c>
      <c r="AP365" s="32">
        <v>0</v>
      </c>
      <c r="AQ365" s="32">
        <v>0</v>
      </c>
      <c r="AR365" s="32">
        <v>0</v>
      </c>
      <c r="AS365" s="32">
        <v>1</v>
      </c>
      <c r="AT365" s="32">
        <v>0</v>
      </c>
      <c r="AU365" s="32">
        <v>0</v>
      </c>
      <c r="AV365" s="32">
        <v>0</v>
      </c>
      <c r="AW365" s="32">
        <v>0</v>
      </c>
      <c r="AX365" s="32">
        <v>0</v>
      </c>
      <c r="AY365" s="32">
        <v>1</v>
      </c>
      <c r="AZ365" s="32">
        <v>0</v>
      </c>
      <c r="BA365" s="32">
        <v>0</v>
      </c>
      <c r="BB365" s="32">
        <v>0</v>
      </c>
      <c r="BC365" s="32">
        <v>0</v>
      </c>
      <c r="BD365" s="32">
        <v>0</v>
      </c>
      <c r="BE365" s="32">
        <v>0</v>
      </c>
      <c r="BF365" s="32">
        <v>0</v>
      </c>
      <c r="BG365" s="32">
        <v>0</v>
      </c>
      <c r="BH365" s="32">
        <v>0</v>
      </c>
      <c r="BI365" s="32">
        <v>0</v>
      </c>
      <c r="BJ365" s="32">
        <v>0</v>
      </c>
      <c r="BK365" s="32">
        <v>0</v>
      </c>
      <c r="BL365" s="32">
        <v>0</v>
      </c>
      <c r="BM365" s="32">
        <v>0</v>
      </c>
      <c r="BN365" s="32">
        <v>0</v>
      </c>
      <c r="BO365" s="32">
        <v>0</v>
      </c>
      <c r="BP365" s="32">
        <v>0</v>
      </c>
      <c r="BQ365" s="32">
        <v>0</v>
      </c>
      <c r="BR365" s="32">
        <v>0</v>
      </c>
      <c r="BS365" s="32">
        <v>0</v>
      </c>
      <c r="BT365" s="32">
        <v>0</v>
      </c>
      <c r="BU365" s="32">
        <v>0</v>
      </c>
      <c r="BV365" s="32">
        <v>0</v>
      </c>
      <c r="BW365" s="32">
        <v>0</v>
      </c>
      <c r="BX365" s="32">
        <v>0</v>
      </c>
      <c r="BY365" s="32">
        <v>1</v>
      </c>
      <c r="BZ365" s="32">
        <v>0</v>
      </c>
      <c r="CA365" s="32">
        <v>0</v>
      </c>
    </row>
    <row r="366" spans="1:79" s="25" customFormat="1" ht="20.100000000000001" customHeight="1" x14ac:dyDescent="0.3">
      <c r="A366" s="5" t="s">
        <v>311</v>
      </c>
      <c r="B366" s="3" t="s">
        <v>642</v>
      </c>
      <c r="C366" s="3">
        <v>378</v>
      </c>
      <c r="D366" s="32">
        <v>0</v>
      </c>
      <c r="E366" s="32">
        <v>0</v>
      </c>
      <c r="F366" s="32">
        <v>0</v>
      </c>
      <c r="G366" s="32">
        <v>0</v>
      </c>
      <c r="H366" s="32">
        <v>0</v>
      </c>
      <c r="I366" s="32">
        <v>0</v>
      </c>
      <c r="J366" s="32">
        <v>0</v>
      </c>
      <c r="K366" s="32">
        <v>0</v>
      </c>
      <c r="L366" s="32">
        <v>0</v>
      </c>
      <c r="M366" s="32">
        <v>0</v>
      </c>
      <c r="N366" s="32">
        <v>0</v>
      </c>
      <c r="O366" s="32">
        <v>0</v>
      </c>
      <c r="P366" s="32">
        <v>0</v>
      </c>
      <c r="Q366" s="32">
        <v>0</v>
      </c>
      <c r="R366" s="32">
        <v>0</v>
      </c>
      <c r="S366" s="32">
        <v>0</v>
      </c>
      <c r="T366" s="32">
        <v>0</v>
      </c>
      <c r="U366" s="32">
        <v>0</v>
      </c>
      <c r="V366" s="32">
        <v>0</v>
      </c>
      <c r="W366" s="32">
        <v>0</v>
      </c>
      <c r="X366" s="32">
        <v>0</v>
      </c>
      <c r="Y366" s="32">
        <v>0</v>
      </c>
      <c r="Z366" s="32">
        <v>0</v>
      </c>
      <c r="AA366" s="32">
        <v>0</v>
      </c>
      <c r="AB366" s="32">
        <v>0</v>
      </c>
      <c r="AC366" s="32">
        <v>0</v>
      </c>
      <c r="AD366" s="32">
        <v>0</v>
      </c>
      <c r="AE366" s="32">
        <v>0</v>
      </c>
      <c r="AF366" s="32">
        <v>0</v>
      </c>
      <c r="AG366" s="32">
        <v>0</v>
      </c>
      <c r="AH366" s="32">
        <v>0</v>
      </c>
      <c r="AI366" s="32">
        <v>0</v>
      </c>
      <c r="AJ366" s="32">
        <v>0</v>
      </c>
      <c r="AK366" s="32">
        <v>0</v>
      </c>
      <c r="AL366" s="32">
        <v>0</v>
      </c>
      <c r="AM366" s="32">
        <v>0</v>
      </c>
      <c r="AN366" s="32">
        <v>0</v>
      </c>
      <c r="AO366" s="32">
        <v>0</v>
      </c>
      <c r="AP366" s="32">
        <v>0</v>
      </c>
      <c r="AQ366" s="32">
        <v>0</v>
      </c>
      <c r="AR366" s="32">
        <v>0</v>
      </c>
      <c r="AS366" s="32">
        <v>0</v>
      </c>
      <c r="AT366" s="32">
        <v>0</v>
      </c>
      <c r="AU366" s="32">
        <v>0</v>
      </c>
      <c r="AV366" s="32">
        <v>0</v>
      </c>
      <c r="AW366" s="32">
        <v>0</v>
      </c>
      <c r="AX366" s="32">
        <v>0</v>
      </c>
      <c r="AY366" s="32">
        <v>0</v>
      </c>
      <c r="AZ366" s="32">
        <v>0</v>
      </c>
      <c r="BA366" s="32">
        <v>0</v>
      </c>
      <c r="BB366" s="32">
        <v>0</v>
      </c>
      <c r="BC366" s="32">
        <v>0</v>
      </c>
      <c r="BD366" s="32">
        <v>0</v>
      </c>
      <c r="BE366" s="32">
        <v>0</v>
      </c>
      <c r="BF366" s="32">
        <v>0</v>
      </c>
      <c r="BG366" s="32">
        <v>0</v>
      </c>
      <c r="BH366" s="32">
        <v>0</v>
      </c>
      <c r="BI366" s="32">
        <v>0</v>
      </c>
      <c r="BJ366" s="32">
        <v>0</v>
      </c>
      <c r="BK366" s="32">
        <v>0</v>
      </c>
      <c r="BL366" s="32">
        <v>0</v>
      </c>
      <c r="BM366" s="32">
        <v>0</v>
      </c>
      <c r="BN366" s="32">
        <v>0</v>
      </c>
      <c r="BO366" s="32">
        <v>0</v>
      </c>
      <c r="BP366" s="32">
        <v>0</v>
      </c>
      <c r="BQ366" s="32">
        <v>0</v>
      </c>
      <c r="BR366" s="32">
        <v>0</v>
      </c>
      <c r="BS366" s="32">
        <v>0</v>
      </c>
      <c r="BT366" s="32">
        <v>0</v>
      </c>
      <c r="BU366" s="32">
        <v>0</v>
      </c>
      <c r="BV366" s="32">
        <v>0</v>
      </c>
      <c r="BW366" s="32">
        <v>0</v>
      </c>
      <c r="BX366" s="32">
        <v>0</v>
      </c>
      <c r="BY366" s="32">
        <v>0</v>
      </c>
      <c r="BZ366" s="32">
        <v>0</v>
      </c>
      <c r="CA366" s="32">
        <v>0</v>
      </c>
    </row>
    <row r="367" spans="1:79" s="25" customFormat="1" ht="20.100000000000001" customHeight="1" x14ac:dyDescent="0.3">
      <c r="A367" s="5" t="s">
        <v>312</v>
      </c>
      <c r="B367" s="3" t="s">
        <v>489</v>
      </c>
      <c r="C367" s="3">
        <v>379</v>
      </c>
      <c r="D367" s="32">
        <v>0</v>
      </c>
      <c r="E367" s="32">
        <v>0</v>
      </c>
      <c r="F367" s="32">
        <v>0</v>
      </c>
      <c r="G367" s="32">
        <v>0</v>
      </c>
      <c r="H367" s="32">
        <v>0</v>
      </c>
      <c r="I367" s="32">
        <v>0</v>
      </c>
      <c r="J367" s="32">
        <v>0</v>
      </c>
      <c r="K367" s="32">
        <v>0</v>
      </c>
      <c r="L367" s="32">
        <v>0</v>
      </c>
      <c r="M367" s="32">
        <v>0</v>
      </c>
      <c r="N367" s="32">
        <v>0</v>
      </c>
      <c r="O367" s="32">
        <v>0</v>
      </c>
      <c r="P367" s="32">
        <v>0</v>
      </c>
      <c r="Q367" s="32">
        <v>0</v>
      </c>
      <c r="R367" s="32">
        <v>0</v>
      </c>
      <c r="S367" s="32">
        <v>0</v>
      </c>
      <c r="T367" s="32">
        <v>0</v>
      </c>
      <c r="U367" s="32">
        <v>0</v>
      </c>
      <c r="V367" s="32">
        <v>0</v>
      </c>
      <c r="W367" s="32">
        <v>0</v>
      </c>
      <c r="X367" s="32">
        <v>0</v>
      </c>
      <c r="Y367" s="32">
        <v>0</v>
      </c>
      <c r="Z367" s="32">
        <v>0</v>
      </c>
      <c r="AA367" s="32">
        <v>0</v>
      </c>
      <c r="AB367" s="32">
        <v>0</v>
      </c>
      <c r="AC367" s="32">
        <v>0</v>
      </c>
      <c r="AD367" s="32">
        <v>0</v>
      </c>
      <c r="AE367" s="32">
        <v>0</v>
      </c>
      <c r="AF367" s="32">
        <v>0</v>
      </c>
      <c r="AG367" s="32">
        <v>0</v>
      </c>
      <c r="AH367" s="32">
        <v>0</v>
      </c>
      <c r="AI367" s="32">
        <v>0</v>
      </c>
      <c r="AJ367" s="32">
        <v>0</v>
      </c>
      <c r="AK367" s="32">
        <v>0</v>
      </c>
      <c r="AL367" s="32">
        <v>0</v>
      </c>
      <c r="AM367" s="32">
        <v>0</v>
      </c>
      <c r="AN367" s="32">
        <v>0</v>
      </c>
      <c r="AO367" s="32">
        <v>0</v>
      </c>
      <c r="AP367" s="32">
        <v>0</v>
      </c>
      <c r="AQ367" s="32">
        <v>0</v>
      </c>
      <c r="AR367" s="32">
        <v>0</v>
      </c>
      <c r="AS367" s="32">
        <v>0</v>
      </c>
      <c r="AT367" s="32">
        <v>0</v>
      </c>
      <c r="AU367" s="32">
        <v>0</v>
      </c>
      <c r="AV367" s="32">
        <v>0</v>
      </c>
      <c r="AW367" s="32">
        <v>0</v>
      </c>
      <c r="AX367" s="32">
        <v>0</v>
      </c>
      <c r="AY367" s="32">
        <v>0</v>
      </c>
      <c r="AZ367" s="32">
        <v>0</v>
      </c>
      <c r="BA367" s="32">
        <v>0</v>
      </c>
      <c r="BB367" s="32">
        <v>0</v>
      </c>
      <c r="BC367" s="32">
        <v>0</v>
      </c>
      <c r="BD367" s="32">
        <v>0</v>
      </c>
      <c r="BE367" s="32">
        <v>0</v>
      </c>
      <c r="BF367" s="32">
        <v>0</v>
      </c>
      <c r="BG367" s="32">
        <v>0</v>
      </c>
      <c r="BH367" s="32">
        <v>0</v>
      </c>
      <c r="BI367" s="32">
        <v>0</v>
      </c>
      <c r="BJ367" s="32">
        <v>0</v>
      </c>
      <c r="BK367" s="32">
        <v>0</v>
      </c>
      <c r="BL367" s="32">
        <v>0</v>
      </c>
      <c r="BM367" s="32">
        <v>0</v>
      </c>
      <c r="BN367" s="32">
        <v>0</v>
      </c>
      <c r="BO367" s="32">
        <v>0</v>
      </c>
      <c r="BP367" s="32">
        <v>0</v>
      </c>
      <c r="BQ367" s="32">
        <v>0</v>
      </c>
      <c r="BR367" s="32">
        <v>0</v>
      </c>
      <c r="BS367" s="32">
        <v>0</v>
      </c>
      <c r="BT367" s="32">
        <v>0</v>
      </c>
      <c r="BU367" s="32">
        <v>0</v>
      </c>
      <c r="BV367" s="32">
        <v>0</v>
      </c>
      <c r="BW367" s="32">
        <v>0</v>
      </c>
      <c r="BX367" s="32">
        <v>0</v>
      </c>
      <c r="BY367" s="32">
        <v>0</v>
      </c>
      <c r="BZ367" s="32">
        <v>0</v>
      </c>
      <c r="CA367" s="32">
        <v>0</v>
      </c>
    </row>
    <row r="368" spans="1:79" s="25" customFormat="1" ht="20.100000000000001" customHeight="1" x14ac:dyDescent="0.3">
      <c r="A368" s="5" t="s">
        <v>313</v>
      </c>
      <c r="B368" s="3" t="s">
        <v>643</v>
      </c>
      <c r="C368" s="3">
        <v>380</v>
      </c>
      <c r="D368" s="32">
        <v>0</v>
      </c>
      <c r="E368" s="32">
        <v>0</v>
      </c>
      <c r="F368" s="32">
        <v>0</v>
      </c>
      <c r="G368" s="32">
        <v>0</v>
      </c>
      <c r="H368" s="32">
        <v>0</v>
      </c>
      <c r="I368" s="32">
        <v>0</v>
      </c>
      <c r="J368" s="32">
        <v>0</v>
      </c>
      <c r="K368" s="32">
        <v>0</v>
      </c>
      <c r="L368" s="32">
        <v>0</v>
      </c>
      <c r="M368" s="32">
        <v>0</v>
      </c>
      <c r="N368" s="32">
        <v>0</v>
      </c>
      <c r="O368" s="32">
        <v>0</v>
      </c>
      <c r="P368" s="32">
        <v>0</v>
      </c>
      <c r="Q368" s="32">
        <v>0</v>
      </c>
      <c r="R368" s="32">
        <v>0</v>
      </c>
      <c r="S368" s="32">
        <v>0</v>
      </c>
      <c r="T368" s="32">
        <v>0</v>
      </c>
      <c r="U368" s="32">
        <v>0</v>
      </c>
      <c r="V368" s="32">
        <v>0</v>
      </c>
      <c r="W368" s="32">
        <v>0</v>
      </c>
      <c r="X368" s="32">
        <v>0</v>
      </c>
      <c r="Y368" s="32">
        <v>0</v>
      </c>
      <c r="Z368" s="32">
        <v>0</v>
      </c>
      <c r="AA368" s="32">
        <v>0</v>
      </c>
      <c r="AB368" s="32">
        <v>0</v>
      </c>
      <c r="AC368" s="32">
        <v>0</v>
      </c>
      <c r="AD368" s="32">
        <v>0</v>
      </c>
      <c r="AE368" s="32">
        <v>0</v>
      </c>
      <c r="AF368" s="32">
        <v>0</v>
      </c>
      <c r="AG368" s="32">
        <v>0</v>
      </c>
      <c r="AH368" s="32">
        <v>0</v>
      </c>
      <c r="AI368" s="32">
        <v>0</v>
      </c>
      <c r="AJ368" s="32">
        <v>0</v>
      </c>
      <c r="AK368" s="32">
        <v>0</v>
      </c>
      <c r="AL368" s="32">
        <v>0</v>
      </c>
      <c r="AM368" s="32">
        <v>0</v>
      </c>
      <c r="AN368" s="32">
        <v>0</v>
      </c>
      <c r="AO368" s="32">
        <v>0</v>
      </c>
      <c r="AP368" s="32">
        <v>0</v>
      </c>
      <c r="AQ368" s="32">
        <v>0</v>
      </c>
      <c r="AR368" s="32">
        <v>0</v>
      </c>
      <c r="AS368" s="32">
        <v>0</v>
      </c>
      <c r="AT368" s="32">
        <v>0</v>
      </c>
      <c r="AU368" s="32">
        <v>0</v>
      </c>
      <c r="AV368" s="32">
        <v>0</v>
      </c>
      <c r="AW368" s="32">
        <v>0</v>
      </c>
      <c r="AX368" s="32">
        <v>0</v>
      </c>
      <c r="AY368" s="32">
        <v>0</v>
      </c>
      <c r="AZ368" s="32">
        <v>0</v>
      </c>
      <c r="BA368" s="32">
        <v>0</v>
      </c>
      <c r="BB368" s="32">
        <v>0</v>
      </c>
      <c r="BC368" s="32">
        <v>0</v>
      </c>
      <c r="BD368" s="32">
        <v>0</v>
      </c>
      <c r="BE368" s="32">
        <v>0</v>
      </c>
      <c r="BF368" s="32">
        <v>0</v>
      </c>
      <c r="BG368" s="32">
        <v>0</v>
      </c>
      <c r="BH368" s="32">
        <v>0</v>
      </c>
      <c r="BI368" s="32">
        <v>0</v>
      </c>
      <c r="BJ368" s="32">
        <v>0</v>
      </c>
      <c r="BK368" s="32">
        <v>0</v>
      </c>
      <c r="BL368" s="32">
        <v>0</v>
      </c>
      <c r="BM368" s="32">
        <v>0</v>
      </c>
      <c r="BN368" s="32">
        <v>0</v>
      </c>
      <c r="BO368" s="32">
        <v>0</v>
      </c>
      <c r="BP368" s="32">
        <v>0</v>
      </c>
      <c r="BQ368" s="32">
        <v>0</v>
      </c>
      <c r="BR368" s="32">
        <v>0</v>
      </c>
      <c r="BS368" s="32">
        <v>0</v>
      </c>
      <c r="BT368" s="32">
        <v>0</v>
      </c>
      <c r="BU368" s="32">
        <v>0</v>
      </c>
      <c r="BV368" s="32">
        <v>0</v>
      </c>
      <c r="BW368" s="32">
        <v>0</v>
      </c>
      <c r="BX368" s="32">
        <v>0</v>
      </c>
      <c r="BY368" s="32">
        <v>0</v>
      </c>
      <c r="BZ368" s="32">
        <v>0</v>
      </c>
      <c r="CA368" s="32">
        <v>0</v>
      </c>
    </row>
    <row r="369" spans="1:79" s="25" customFormat="1" ht="20.100000000000001" customHeight="1" x14ac:dyDescent="0.3">
      <c r="A369" s="5" t="s">
        <v>314</v>
      </c>
      <c r="B369" s="3" t="s">
        <v>353</v>
      </c>
      <c r="C369" s="3">
        <v>381</v>
      </c>
      <c r="D369" s="32">
        <v>0</v>
      </c>
      <c r="E369" s="32">
        <v>0</v>
      </c>
      <c r="F369" s="32">
        <v>0</v>
      </c>
      <c r="G369" s="32">
        <v>0</v>
      </c>
      <c r="H369" s="32">
        <v>0</v>
      </c>
      <c r="I369" s="32">
        <v>0</v>
      </c>
      <c r="J369" s="32">
        <v>0</v>
      </c>
      <c r="K369" s="32">
        <v>0</v>
      </c>
      <c r="L369" s="32">
        <v>0</v>
      </c>
      <c r="M369" s="32">
        <v>0</v>
      </c>
      <c r="N369" s="32">
        <v>0</v>
      </c>
      <c r="O369" s="32">
        <v>0</v>
      </c>
      <c r="P369" s="32">
        <v>0</v>
      </c>
      <c r="Q369" s="32">
        <v>0</v>
      </c>
      <c r="R369" s="32">
        <v>0</v>
      </c>
      <c r="S369" s="32">
        <v>0</v>
      </c>
      <c r="T369" s="32">
        <v>0</v>
      </c>
      <c r="U369" s="32">
        <v>0</v>
      </c>
      <c r="V369" s="32">
        <v>0</v>
      </c>
      <c r="W369" s="32">
        <v>0</v>
      </c>
      <c r="X369" s="32">
        <v>0</v>
      </c>
      <c r="Y369" s="32">
        <v>0</v>
      </c>
      <c r="Z369" s="32">
        <v>0</v>
      </c>
      <c r="AA369" s="32">
        <v>0</v>
      </c>
      <c r="AB369" s="32">
        <v>0</v>
      </c>
      <c r="AC369" s="32">
        <v>0</v>
      </c>
      <c r="AD369" s="32">
        <v>0</v>
      </c>
      <c r="AE369" s="32">
        <v>0</v>
      </c>
      <c r="AF369" s="32">
        <v>0</v>
      </c>
      <c r="AG369" s="32">
        <v>0</v>
      </c>
      <c r="AH369" s="32">
        <v>0</v>
      </c>
      <c r="AI369" s="32">
        <v>0</v>
      </c>
      <c r="AJ369" s="32">
        <v>0</v>
      </c>
      <c r="AK369" s="32">
        <v>0</v>
      </c>
      <c r="AL369" s="32">
        <v>0</v>
      </c>
      <c r="AM369" s="32">
        <v>0</v>
      </c>
      <c r="AN369" s="32">
        <v>0</v>
      </c>
      <c r="AO369" s="32">
        <v>0</v>
      </c>
      <c r="AP369" s="32">
        <v>0</v>
      </c>
      <c r="AQ369" s="32">
        <v>0</v>
      </c>
      <c r="AR369" s="32">
        <v>0</v>
      </c>
      <c r="AS369" s="32">
        <v>0</v>
      </c>
      <c r="AT369" s="32">
        <v>0</v>
      </c>
      <c r="AU369" s="32">
        <v>0</v>
      </c>
      <c r="AV369" s="32">
        <v>0</v>
      </c>
      <c r="AW369" s="32">
        <v>0</v>
      </c>
      <c r="AX369" s="32">
        <v>0</v>
      </c>
      <c r="AY369" s="32">
        <v>0</v>
      </c>
      <c r="AZ369" s="32">
        <v>0</v>
      </c>
      <c r="BA369" s="32">
        <v>0</v>
      </c>
      <c r="BB369" s="32">
        <v>0</v>
      </c>
      <c r="BC369" s="32">
        <v>0</v>
      </c>
      <c r="BD369" s="32">
        <v>0</v>
      </c>
      <c r="BE369" s="32">
        <v>0</v>
      </c>
      <c r="BF369" s="32">
        <v>0</v>
      </c>
      <c r="BG369" s="32">
        <v>0</v>
      </c>
      <c r="BH369" s="32">
        <v>0</v>
      </c>
      <c r="BI369" s="32">
        <v>0</v>
      </c>
      <c r="BJ369" s="32">
        <v>0</v>
      </c>
      <c r="BK369" s="32">
        <v>0</v>
      </c>
      <c r="BL369" s="32">
        <v>0</v>
      </c>
      <c r="BM369" s="32">
        <v>0</v>
      </c>
      <c r="BN369" s="32">
        <v>0</v>
      </c>
      <c r="BO369" s="32">
        <v>0</v>
      </c>
      <c r="BP369" s="32">
        <v>0</v>
      </c>
      <c r="BQ369" s="32">
        <v>0</v>
      </c>
      <c r="BR369" s="32">
        <v>0</v>
      </c>
      <c r="BS369" s="32">
        <v>0</v>
      </c>
      <c r="BT369" s="32">
        <v>0</v>
      </c>
      <c r="BU369" s="32">
        <v>0</v>
      </c>
      <c r="BV369" s="32">
        <v>0</v>
      </c>
      <c r="BW369" s="32">
        <v>0</v>
      </c>
      <c r="BX369" s="32">
        <v>0</v>
      </c>
      <c r="BY369" s="32">
        <v>0</v>
      </c>
      <c r="BZ369" s="32">
        <v>0</v>
      </c>
      <c r="CA369" s="32">
        <v>0</v>
      </c>
    </row>
    <row r="370" spans="1:79" s="25" customFormat="1" ht="20.100000000000001" customHeight="1" x14ac:dyDescent="0.3">
      <c r="A370" s="5" t="s">
        <v>315</v>
      </c>
      <c r="B370" s="3" t="s">
        <v>490</v>
      </c>
      <c r="C370" s="17">
        <v>382</v>
      </c>
      <c r="D370" s="32">
        <v>0</v>
      </c>
      <c r="E370" s="32">
        <v>0</v>
      </c>
      <c r="F370" s="32">
        <v>0</v>
      </c>
      <c r="G370" s="32">
        <v>0</v>
      </c>
      <c r="H370" s="32">
        <v>0</v>
      </c>
      <c r="I370" s="32">
        <v>0</v>
      </c>
      <c r="J370" s="32">
        <v>0</v>
      </c>
      <c r="K370" s="32">
        <v>0</v>
      </c>
      <c r="L370" s="32">
        <v>0</v>
      </c>
      <c r="M370" s="32">
        <v>0</v>
      </c>
      <c r="N370" s="32">
        <v>0</v>
      </c>
      <c r="O370" s="32">
        <v>0</v>
      </c>
      <c r="P370" s="32">
        <v>0</v>
      </c>
      <c r="Q370" s="32">
        <v>0</v>
      </c>
      <c r="R370" s="32">
        <v>0</v>
      </c>
      <c r="S370" s="32">
        <v>0</v>
      </c>
      <c r="T370" s="32">
        <v>0</v>
      </c>
      <c r="U370" s="32">
        <v>0</v>
      </c>
      <c r="V370" s="32">
        <v>0</v>
      </c>
      <c r="W370" s="32">
        <v>0</v>
      </c>
      <c r="X370" s="32">
        <v>0</v>
      </c>
      <c r="Y370" s="32">
        <v>0</v>
      </c>
      <c r="Z370" s="32">
        <v>0</v>
      </c>
      <c r="AA370" s="32">
        <v>0</v>
      </c>
      <c r="AB370" s="32">
        <v>0</v>
      </c>
      <c r="AC370" s="32">
        <v>0</v>
      </c>
      <c r="AD370" s="32">
        <v>0</v>
      </c>
      <c r="AE370" s="32">
        <v>0</v>
      </c>
      <c r="AF370" s="32">
        <v>0</v>
      </c>
      <c r="AG370" s="32">
        <v>0</v>
      </c>
      <c r="AH370" s="32">
        <v>0</v>
      </c>
      <c r="AI370" s="32">
        <v>0</v>
      </c>
      <c r="AJ370" s="32">
        <v>0</v>
      </c>
      <c r="AK370" s="32">
        <v>0</v>
      </c>
      <c r="AL370" s="32">
        <v>0</v>
      </c>
      <c r="AM370" s="32">
        <v>0</v>
      </c>
      <c r="AN370" s="32">
        <v>0</v>
      </c>
      <c r="AO370" s="32">
        <v>0</v>
      </c>
      <c r="AP370" s="32">
        <v>0</v>
      </c>
      <c r="AQ370" s="32">
        <v>0</v>
      </c>
      <c r="AR370" s="32">
        <v>0</v>
      </c>
      <c r="AS370" s="32">
        <v>0</v>
      </c>
      <c r="AT370" s="32">
        <v>0</v>
      </c>
      <c r="AU370" s="32">
        <v>0</v>
      </c>
      <c r="AV370" s="32">
        <v>0</v>
      </c>
      <c r="AW370" s="32">
        <v>0</v>
      </c>
      <c r="AX370" s="32">
        <v>0</v>
      </c>
      <c r="AY370" s="32">
        <v>0</v>
      </c>
      <c r="AZ370" s="32">
        <v>0</v>
      </c>
      <c r="BA370" s="32">
        <v>0</v>
      </c>
      <c r="BB370" s="32">
        <v>0</v>
      </c>
      <c r="BC370" s="32">
        <v>0</v>
      </c>
      <c r="BD370" s="32">
        <v>0</v>
      </c>
      <c r="BE370" s="32">
        <v>0</v>
      </c>
      <c r="BF370" s="32">
        <v>0</v>
      </c>
      <c r="BG370" s="32">
        <v>0</v>
      </c>
      <c r="BH370" s="32">
        <v>0</v>
      </c>
      <c r="BI370" s="32">
        <v>0</v>
      </c>
      <c r="BJ370" s="32">
        <v>0</v>
      </c>
      <c r="BK370" s="32">
        <v>0</v>
      </c>
      <c r="BL370" s="32">
        <v>0</v>
      </c>
      <c r="BM370" s="32">
        <v>0</v>
      </c>
      <c r="BN370" s="32">
        <v>0</v>
      </c>
      <c r="BO370" s="32">
        <v>0</v>
      </c>
      <c r="BP370" s="32">
        <v>0</v>
      </c>
      <c r="BQ370" s="32">
        <v>0</v>
      </c>
      <c r="BR370" s="32">
        <v>0</v>
      </c>
      <c r="BS370" s="32">
        <v>0</v>
      </c>
      <c r="BT370" s="32">
        <v>0</v>
      </c>
      <c r="BU370" s="32">
        <v>0</v>
      </c>
      <c r="BV370" s="32">
        <v>0</v>
      </c>
      <c r="BW370" s="32">
        <v>0</v>
      </c>
      <c r="BX370" s="32">
        <v>0</v>
      </c>
      <c r="BY370" s="32">
        <v>0</v>
      </c>
      <c r="BZ370" s="32">
        <v>0</v>
      </c>
      <c r="CA370" s="32">
        <v>0</v>
      </c>
    </row>
    <row r="371" spans="1:79" s="25" customFormat="1" ht="20.100000000000001" customHeight="1" x14ac:dyDescent="0.3">
      <c r="A371" s="5" t="s">
        <v>316</v>
      </c>
      <c r="B371" s="3" t="s">
        <v>491</v>
      </c>
      <c r="C371" s="17">
        <v>383</v>
      </c>
      <c r="D371" s="32">
        <v>0</v>
      </c>
      <c r="E371" s="32">
        <v>0</v>
      </c>
      <c r="F371" s="32">
        <v>0</v>
      </c>
      <c r="G371" s="32">
        <v>0</v>
      </c>
      <c r="H371" s="32">
        <v>0</v>
      </c>
      <c r="I371" s="32">
        <v>0</v>
      </c>
      <c r="J371" s="32">
        <v>0</v>
      </c>
      <c r="K371" s="32">
        <v>0</v>
      </c>
      <c r="L371" s="32">
        <v>0</v>
      </c>
      <c r="M371" s="32">
        <v>0</v>
      </c>
      <c r="N371" s="32">
        <v>0</v>
      </c>
      <c r="O371" s="32">
        <v>0</v>
      </c>
      <c r="P371" s="32">
        <v>0</v>
      </c>
      <c r="Q371" s="32">
        <v>0</v>
      </c>
      <c r="R371" s="32">
        <v>0</v>
      </c>
      <c r="S371" s="32">
        <v>0</v>
      </c>
      <c r="T371" s="32">
        <v>0</v>
      </c>
      <c r="U371" s="32">
        <v>0</v>
      </c>
      <c r="V371" s="32">
        <v>0</v>
      </c>
      <c r="W371" s="32">
        <v>0</v>
      </c>
      <c r="X371" s="32">
        <v>0</v>
      </c>
      <c r="Y371" s="32">
        <v>0</v>
      </c>
      <c r="Z371" s="32">
        <v>0</v>
      </c>
      <c r="AA371" s="32">
        <v>0</v>
      </c>
      <c r="AB371" s="32">
        <v>0</v>
      </c>
      <c r="AC371" s="32">
        <v>0</v>
      </c>
      <c r="AD371" s="32">
        <v>0</v>
      </c>
      <c r="AE371" s="32">
        <v>0</v>
      </c>
      <c r="AF371" s="32">
        <v>0</v>
      </c>
      <c r="AG371" s="32">
        <v>0</v>
      </c>
      <c r="AH371" s="32">
        <v>0</v>
      </c>
      <c r="AI371" s="32">
        <v>0</v>
      </c>
      <c r="AJ371" s="32">
        <v>0</v>
      </c>
      <c r="AK371" s="32">
        <v>0</v>
      </c>
      <c r="AL371" s="32">
        <v>0</v>
      </c>
      <c r="AM371" s="32">
        <v>0</v>
      </c>
      <c r="AN371" s="32">
        <v>0</v>
      </c>
      <c r="AO371" s="32">
        <v>0</v>
      </c>
      <c r="AP371" s="32">
        <v>0</v>
      </c>
      <c r="AQ371" s="32">
        <v>0</v>
      </c>
      <c r="AR371" s="32">
        <v>0</v>
      </c>
      <c r="AS371" s="32">
        <v>0</v>
      </c>
      <c r="AT371" s="32">
        <v>0</v>
      </c>
      <c r="AU371" s="32">
        <v>0</v>
      </c>
      <c r="AV371" s="32">
        <v>0</v>
      </c>
      <c r="AW371" s="32">
        <v>0</v>
      </c>
      <c r="AX371" s="32">
        <v>0</v>
      </c>
      <c r="AY371" s="32">
        <v>0</v>
      </c>
      <c r="AZ371" s="32">
        <v>0</v>
      </c>
      <c r="BA371" s="32">
        <v>0</v>
      </c>
      <c r="BB371" s="32">
        <v>0</v>
      </c>
      <c r="BC371" s="32">
        <v>0</v>
      </c>
      <c r="BD371" s="32">
        <v>0</v>
      </c>
      <c r="BE371" s="32">
        <v>0</v>
      </c>
      <c r="BF371" s="32">
        <v>0</v>
      </c>
      <c r="BG371" s="32">
        <v>0</v>
      </c>
      <c r="BH371" s="32">
        <v>0</v>
      </c>
      <c r="BI371" s="32">
        <v>0</v>
      </c>
      <c r="BJ371" s="32">
        <v>0</v>
      </c>
      <c r="BK371" s="32">
        <v>0</v>
      </c>
      <c r="BL371" s="32">
        <v>0</v>
      </c>
      <c r="BM371" s="32">
        <v>0</v>
      </c>
      <c r="BN371" s="32">
        <v>0</v>
      </c>
      <c r="BO371" s="32">
        <v>0</v>
      </c>
      <c r="BP371" s="32">
        <v>0</v>
      </c>
      <c r="BQ371" s="32">
        <v>0</v>
      </c>
      <c r="BR371" s="32">
        <v>0</v>
      </c>
      <c r="BS371" s="32">
        <v>0</v>
      </c>
      <c r="BT371" s="32">
        <v>0</v>
      </c>
      <c r="BU371" s="32">
        <v>0</v>
      </c>
      <c r="BV371" s="32">
        <v>0</v>
      </c>
      <c r="BW371" s="32">
        <v>0</v>
      </c>
      <c r="BX371" s="32">
        <v>0</v>
      </c>
      <c r="BY371" s="32">
        <v>0</v>
      </c>
      <c r="BZ371" s="32">
        <v>0</v>
      </c>
      <c r="CA371" s="32">
        <v>0</v>
      </c>
    </row>
    <row r="372" spans="1:79" s="25" customFormat="1" ht="20.100000000000001" customHeight="1" x14ac:dyDescent="0.3">
      <c r="A372" s="5" t="s">
        <v>317</v>
      </c>
      <c r="B372" s="3" t="s">
        <v>422</v>
      </c>
      <c r="C372" s="3"/>
      <c r="D372" s="32">
        <v>0</v>
      </c>
      <c r="E372" s="32">
        <v>0</v>
      </c>
      <c r="F372" s="32">
        <v>0</v>
      </c>
      <c r="G372" s="32">
        <v>0</v>
      </c>
      <c r="H372" s="32">
        <v>0</v>
      </c>
      <c r="I372" s="32">
        <v>0</v>
      </c>
      <c r="J372" s="32">
        <v>0</v>
      </c>
      <c r="K372" s="32">
        <v>0</v>
      </c>
      <c r="L372" s="32">
        <v>0</v>
      </c>
      <c r="M372" s="32">
        <v>0</v>
      </c>
      <c r="N372" s="32">
        <v>0</v>
      </c>
      <c r="O372" s="32">
        <v>0</v>
      </c>
      <c r="P372" s="32">
        <v>0</v>
      </c>
      <c r="Q372" s="32">
        <v>0</v>
      </c>
      <c r="R372" s="32">
        <v>0</v>
      </c>
      <c r="S372" s="32">
        <v>0</v>
      </c>
      <c r="T372" s="32">
        <v>0</v>
      </c>
      <c r="U372" s="32">
        <v>0</v>
      </c>
      <c r="V372" s="32">
        <v>0</v>
      </c>
      <c r="W372" s="32">
        <v>0</v>
      </c>
      <c r="X372" s="32">
        <v>0</v>
      </c>
      <c r="Y372" s="32">
        <v>0</v>
      </c>
      <c r="Z372" s="32">
        <v>0</v>
      </c>
      <c r="AA372" s="32">
        <v>0</v>
      </c>
      <c r="AB372" s="32">
        <v>0</v>
      </c>
      <c r="AC372" s="32">
        <v>0</v>
      </c>
      <c r="AD372" s="32">
        <v>0</v>
      </c>
      <c r="AE372" s="32">
        <v>0</v>
      </c>
      <c r="AF372" s="32">
        <v>0</v>
      </c>
      <c r="AG372" s="32">
        <v>0</v>
      </c>
      <c r="AH372" s="32">
        <v>0</v>
      </c>
      <c r="AI372" s="32">
        <v>0</v>
      </c>
      <c r="AJ372" s="32">
        <v>0</v>
      </c>
      <c r="AK372" s="32">
        <v>0</v>
      </c>
      <c r="AL372" s="32">
        <v>0</v>
      </c>
      <c r="AM372" s="32">
        <v>0</v>
      </c>
      <c r="AN372" s="32">
        <v>0</v>
      </c>
      <c r="AO372" s="32">
        <v>0</v>
      </c>
      <c r="AP372" s="32">
        <v>0</v>
      </c>
      <c r="AQ372" s="32">
        <v>0</v>
      </c>
      <c r="AR372" s="32">
        <v>0</v>
      </c>
      <c r="AS372" s="32">
        <v>0</v>
      </c>
      <c r="AT372" s="32">
        <v>0</v>
      </c>
      <c r="AU372" s="32">
        <v>0</v>
      </c>
      <c r="AV372" s="32">
        <v>0</v>
      </c>
      <c r="AW372" s="32">
        <v>0</v>
      </c>
      <c r="AX372" s="32">
        <v>0</v>
      </c>
      <c r="AY372" s="32">
        <v>0</v>
      </c>
      <c r="AZ372" s="32">
        <v>0</v>
      </c>
      <c r="BA372" s="32">
        <v>0</v>
      </c>
      <c r="BB372" s="32">
        <v>0</v>
      </c>
      <c r="BC372" s="32">
        <v>0</v>
      </c>
      <c r="BD372" s="32">
        <v>0</v>
      </c>
      <c r="BE372" s="32">
        <v>0</v>
      </c>
      <c r="BF372" s="32">
        <v>0</v>
      </c>
      <c r="BG372" s="32">
        <v>0</v>
      </c>
      <c r="BH372" s="32">
        <v>0</v>
      </c>
      <c r="BI372" s="32">
        <v>0</v>
      </c>
      <c r="BJ372" s="32">
        <v>0</v>
      </c>
      <c r="BK372" s="32">
        <v>0</v>
      </c>
      <c r="BL372" s="32">
        <v>0</v>
      </c>
      <c r="BM372" s="32">
        <v>0</v>
      </c>
      <c r="BN372" s="32">
        <v>0</v>
      </c>
      <c r="BO372" s="32">
        <v>0</v>
      </c>
      <c r="BP372" s="32">
        <v>0</v>
      </c>
      <c r="BQ372" s="32">
        <v>0</v>
      </c>
      <c r="BR372" s="32">
        <v>0</v>
      </c>
      <c r="BS372" s="32">
        <v>0</v>
      </c>
      <c r="BT372" s="32">
        <v>0</v>
      </c>
      <c r="BU372" s="32">
        <v>0</v>
      </c>
      <c r="BV372" s="32">
        <v>0</v>
      </c>
      <c r="BW372" s="32">
        <v>0</v>
      </c>
      <c r="BX372" s="32">
        <v>0</v>
      </c>
      <c r="BY372" s="32">
        <v>0</v>
      </c>
      <c r="BZ372" s="32">
        <v>0</v>
      </c>
      <c r="CA372" s="32">
        <v>0</v>
      </c>
    </row>
    <row r="373" spans="1:79" s="25" customFormat="1" ht="20.100000000000001" customHeight="1" x14ac:dyDescent="0.3">
      <c r="A373" s="40" t="s">
        <v>318</v>
      </c>
      <c r="B373" s="39" t="s">
        <v>492</v>
      </c>
      <c r="C373" s="3"/>
      <c r="D373" s="1">
        <f>SUM(D374:D388)</f>
        <v>0</v>
      </c>
      <c r="E373" s="1">
        <f t="shared" ref="E373:BP373" si="34">SUM(E374:E388)</f>
        <v>0</v>
      </c>
      <c r="F373" s="1">
        <f t="shared" si="34"/>
        <v>0</v>
      </c>
      <c r="G373" s="1">
        <f t="shared" si="34"/>
        <v>0</v>
      </c>
      <c r="H373" s="1">
        <f t="shared" si="34"/>
        <v>0</v>
      </c>
      <c r="I373" s="1">
        <f t="shared" si="34"/>
        <v>0</v>
      </c>
      <c r="J373" s="1">
        <f t="shared" si="34"/>
        <v>0</v>
      </c>
      <c r="K373" s="1">
        <f t="shared" si="34"/>
        <v>0</v>
      </c>
      <c r="L373" s="1">
        <f t="shared" si="34"/>
        <v>0</v>
      </c>
      <c r="M373" s="1">
        <f t="shared" si="34"/>
        <v>0</v>
      </c>
      <c r="N373" s="1">
        <f t="shared" si="34"/>
        <v>0</v>
      </c>
      <c r="O373" s="1">
        <f t="shared" si="34"/>
        <v>0</v>
      </c>
      <c r="P373" s="1">
        <f t="shared" si="34"/>
        <v>0</v>
      </c>
      <c r="Q373" s="1">
        <f t="shared" si="34"/>
        <v>0</v>
      </c>
      <c r="R373" s="1">
        <f t="shared" si="34"/>
        <v>0</v>
      </c>
      <c r="S373" s="1">
        <f t="shared" si="34"/>
        <v>0</v>
      </c>
      <c r="T373" s="1">
        <f t="shared" si="34"/>
        <v>0</v>
      </c>
      <c r="U373" s="1">
        <f t="shared" si="34"/>
        <v>0</v>
      </c>
      <c r="V373" s="1">
        <f t="shared" si="34"/>
        <v>0</v>
      </c>
      <c r="W373" s="1">
        <f t="shared" si="34"/>
        <v>0</v>
      </c>
      <c r="X373" s="1">
        <f t="shared" si="34"/>
        <v>0</v>
      </c>
      <c r="Y373" s="1">
        <f t="shared" si="34"/>
        <v>0</v>
      </c>
      <c r="Z373" s="1">
        <f t="shared" si="34"/>
        <v>0</v>
      </c>
      <c r="AA373" s="1">
        <f t="shared" si="34"/>
        <v>0</v>
      </c>
      <c r="AB373" s="1">
        <f t="shared" si="34"/>
        <v>0</v>
      </c>
      <c r="AC373" s="1">
        <f t="shared" si="34"/>
        <v>0</v>
      </c>
      <c r="AD373" s="1">
        <f t="shared" si="34"/>
        <v>0</v>
      </c>
      <c r="AE373" s="1">
        <f t="shared" si="34"/>
        <v>0</v>
      </c>
      <c r="AF373" s="1">
        <f t="shared" si="34"/>
        <v>0</v>
      </c>
      <c r="AG373" s="1">
        <f t="shared" si="34"/>
        <v>0</v>
      </c>
      <c r="AH373" s="1">
        <f t="shared" si="34"/>
        <v>0</v>
      </c>
      <c r="AI373" s="1">
        <f t="shared" si="34"/>
        <v>0</v>
      </c>
      <c r="AJ373" s="1">
        <f t="shared" si="34"/>
        <v>0</v>
      </c>
      <c r="AK373" s="1">
        <f t="shared" si="34"/>
        <v>0</v>
      </c>
      <c r="AL373" s="1">
        <f t="shared" si="34"/>
        <v>0</v>
      </c>
      <c r="AM373" s="1">
        <f t="shared" si="34"/>
        <v>0</v>
      </c>
      <c r="AN373" s="1">
        <f t="shared" si="34"/>
        <v>0</v>
      </c>
      <c r="AO373" s="1">
        <f t="shared" si="34"/>
        <v>0</v>
      </c>
      <c r="AP373" s="1">
        <f t="shared" si="34"/>
        <v>0</v>
      </c>
      <c r="AQ373" s="1">
        <f t="shared" si="34"/>
        <v>0</v>
      </c>
      <c r="AR373" s="1">
        <f t="shared" si="34"/>
        <v>0</v>
      </c>
      <c r="AS373" s="1">
        <f t="shared" si="34"/>
        <v>0</v>
      </c>
      <c r="AT373" s="1">
        <f t="shared" si="34"/>
        <v>0</v>
      </c>
      <c r="AU373" s="1">
        <f t="shared" si="34"/>
        <v>0</v>
      </c>
      <c r="AV373" s="1">
        <f t="shared" si="34"/>
        <v>0</v>
      </c>
      <c r="AW373" s="1">
        <f t="shared" si="34"/>
        <v>0</v>
      </c>
      <c r="AX373" s="1">
        <f t="shared" si="34"/>
        <v>0</v>
      </c>
      <c r="AY373" s="1">
        <f t="shared" si="34"/>
        <v>0</v>
      </c>
      <c r="AZ373" s="1">
        <f t="shared" si="34"/>
        <v>0</v>
      </c>
      <c r="BA373" s="1">
        <f t="shared" si="34"/>
        <v>0</v>
      </c>
      <c r="BB373" s="1">
        <f t="shared" si="34"/>
        <v>0</v>
      </c>
      <c r="BC373" s="1">
        <f t="shared" si="34"/>
        <v>0</v>
      </c>
      <c r="BD373" s="1">
        <f t="shared" si="34"/>
        <v>0</v>
      </c>
      <c r="BE373" s="1">
        <f t="shared" si="34"/>
        <v>0</v>
      </c>
      <c r="BF373" s="1">
        <f t="shared" si="34"/>
        <v>0</v>
      </c>
      <c r="BG373" s="1">
        <f t="shared" si="34"/>
        <v>0</v>
      </c>
      <c r="BH373" s="1">
        <f t="shared" si="34"/>
        <v>0</v>
      </c>
      <c r="BI373" s="1">
        <f t="shared" si="34"/>
        <v>0</v>
      </c>
      <c r="BJ373" s="1">
        <f t="shared" si="34"/>
        <v>0</v>
      </c>
      <c r="BK373" s="1">
        <f t="shared" si="34"/>
        <v>0</v>
      </c>
      <c r="BL373" s="1">
        <f t="shared" si="34"/>
        <v>0</v>
      </c>
      <c r="BM373" s="1">
        <f t="shared" si="34"/>
        <v>0</v>
      </c>
      <c r="BN373" s="1">
        <f t="shared" si="34"/>
        <v>0</v>
      </c>
      <c r="BO373" s="1">
        <f t="shared" si="34"/>
        <v>0</v>
      </c>
      <c r="BP373" s="1">
        <f t="shared" si="34"/>
        <v>0</v>
      </c>
      <c r="BQ373" s="1">
        <f t="shared" ref="BQ373:CA373" si="35">SUM(BQ374:BQ388)</f>
        <v>0</v>
      </c>
      <c r="BR373" s="1">
        <f t="shared" si="35"/>
        <v>0</v>
      </c>
      <c r="BS373" s="1">
        <f t="shared" si="35"/>
        <v>0</v>
      </c>
      <c r="BT373" s="1">
        <f t="shared" si="35"/>
        <v>0</v>
      </c>
      <c r="BU373" s="1">
        <f t="shared" si="35"/>
        <v>0</v>
      </c>
      <c r="BV373" s="1">
        <f t="shared" si="35"/>
        <v>0</v>
      </c>
      <c r="BW373" s="1">
        <f t="shared" si="35"/>
        <v>0</v>
      </c>
      <c r="BX373" s="1">
        <f t="shared" si="35"/>
        <v>0</v>
      </c>
      <c r="BY373" s="1">
        <f t="shared" si="35"/>
        <v>0</v>
      </c>
      <c r="BZ373" s="1">
        <f t="shared" si="35"/>
        <v>0</v>
      </c>
      <c r="CA373" s="1">
        <f t="shared" si="35"/>
        <v>0</v>
      </c>
    </row>
    <row r="374" spans="1:79" s="25" customFormat="1" ht="20.100000000000001" customHeight="1" x14ac:dyDescent="0.3">
      <c r="A374" s="5" t="s">
        <v>833</v>
      </c>
      <c r="B374" s="3" t="s">
        <v>354</v>
      </c>
      <c r="C374" s="3">
        <v>384</v>
      </c>
      <c r="D374" s="32">
        <v>0</v>
      </c>
      <c r="E374" s="32">
        <v>0</v>
      </c>
      <c r="F374" s="32">
        <v>0</v>
      </c>
      <c r="G374" s="32">
        <v>0</v>
      </c>
      <c r="H374" s="32">
        <v>0</v>
      </c>
      <c r="I374" s="32">
        <v>0</v>
      </c>
      <c r="J374" s="32">
        <v>0</v>
      </c>
      <c r="K374" s="32">
        <v>0</v>
      </c>
      <c r="L374" s="32">
        <v>0</v>
      </c>
      <c r="M374" s="32">
        <v>0</v>
      </c>
      <c r="N374" s="32">
        <v>0</v>
      </c>
      <c r="O374" s="32">
        <v>0</v>
      </c>
      <c r="P374" s="32">
        <v>0</v>
      </c>
      <c r="Q374" s="32">
        <v>0</v>
      </c>
      <c r="R374" s="32">
        <v>0</v>
      </c>
      <c r="S374" s="32">
        <v>0</v>
      </c>
      <c r="T374" s="32">
        <v>0</v>
      </c>
      <c r="U374" s="32">
        <v>0</v>
      </c>
      <c r="V374" s="32">
        <v>0</v>
      </c>
      <c r="W374" s="32">
        <v>0</v>
      </c>
      <c r="X374" s="32">
        <v>0</v>
      </c>
      <c r="Y374" s="32">
        <v>0</v>
      </c>
      <c r="Z374" s="32">
        <v>0</v>
      </c>
      <c r="AA374" s="32">
        <v>0</v>
      </c>
      <c r="AB374" s="32">
        <v>0</v>
      </c>
      <c r="AC374" s="32">
        <v>0</v>
      </c>
      <c r="AD374" s="32">
        <v>0</v>
      </c>
      <c r="AE374" s="32">
        <v>0</v>
      </c>
      <c r="AF374" s="32">
        <v>0</v>
      </c>
      <c r="AG374" s="32">
        <v>0</v>
      </c>
      <c r="AH374" s="32">
        <v>0</v>
      </c>
      <c r="AI374" s="32">
        <v>0</v>
      </c>
      <c r="AJ374" s="32">
        <v>0</v>
      </c>
      <c r="AK374" s="32">
        <v>0</v>
      </c>
      <c r="AL374" s="32">
        <v>0</v>
      </c>
      <c r="AM374" s="32">
        <v>0</v>
      </c>
      <c r="AN374" s="32">
        <v>0</v>
      </c>
      <c r="AO374" s="32">
        <v>0</v>
      </c>
      <c r="AP374" s="32">
        <v>0</v>
      </c>
      <c r="AQ374" s="32">
        <v>0</v>
      </c>
      <c r="AR374" s="32">
        <v>0</v>
      </c>
      <c r="AS374" s="32">
        <v>0</v>
      </c>
      <c r="AT374" s="32">
        <v>0</v>
      </c>
      <c r="AU374" s="32">
        <v>0</v>
      </c>
      <c r="AV374" s="32">
        <v>0</v>
      </c>
      <c r="AW374" s="32">
        <v>0</v>
      </c>
      <c r="AX374" s="32">
        <v>0</v>
      </c>
      <c r="AY374" s="32">
        <v>0</v>
      </c>
      <c r="AZ374" s="32">
        <v>0</v>
      </c>
      <c r="BA374" s="32">
        <v>0</v>
      </c>
      <c r="BB374" s="32">
        <v>0</v>
      </c>
      <c r="BC374" s="32">
        <v>0</v>
      </c>
      <c r="BD374" s="32">
        <v>0</v>
      </c>
      <c r="BE374" s="32">
        <v>0</v>
      </c>
      <c r="BF374" s="32">
        <v>0</v>
      </c>
      <c r="BG374" s="32">
        <v>0</v>
      </c>
      <c r="BH374" s="32">
        <v>0</v>
      </c>
      <c r="BI374" s="32">
        <v>0</v>
      </c>
      <c r="BJ374" s="32">
        <v>0</v>
      </c>
      <c r="BK374" s="32">
        <v>0</v>
      </c>
      <c r="BL374" s="32">
        <v>0</v>
      </c>
      <c r="BM374" s="32">
        <v>0</v>
      </c>
      <c r="BN374" s="32">
        <v>0</v>
      </c>
      <c r="BO374" s="32">
        <v>0</v>
      </c>
      <c r="BP374" s="32">
        <v>0</v>
      </c>
      <c r="BQ374" s="32">
        <v>0</v>
      </c>
      <c r="BR374" s="32">
        <v>0</v>
      </c>
      <c r="BS374" s="32">
        <v>0</v>
      </c>
      <c r="BT374" s="32">
        <v>0</v>
      </c>
      <c r="BU374" s="32">
        <v>0</v>
      </c>
      <c r="BV374" s="32">
        <v>0</v>
      </c>
      <c r="BW374" s="32">
        <v>0</v>
      </c>
      <c r="BX374" s="32">
        <v>0</v>
      </c>
      <c r="BY374" s="32">
        <v>0</v>
      </c>
      <c r="BZ374" s="32">
        <v>0</v>
      </c>
      <c r="CA374" s="32">
        <v>0</v>
      </c>
    </row>
    <row r="375" spans="1:79" s="25" customFormat="1" ht="20.100000000000001" customHeight="1" x14ac:dyDescent="0.3">
      <c r="A375" s="5" t="s">
        <v>319</v>
      </c>
      <c r="B375" s="3" t="s">
        <v>355</v>
      </c>
      <c r="C375" s="3">
        <v>385</v>
      </c>
      <c r="D375" s="32">
        <v>0</v>
      </c>
      <c r="E375" s="32">
        <v>0</v>
      </c>
      <c r="F375" s="32">
        <v>0</v>
      </c>
      <c r="G375" s="32">
        <v>0</v>
      </c>
      <c r="H375" s="32">
        <v>0</v>
      </c>
      <c r="I375" s="32">
        <v>0</v>
      </c>
      <c r="J375" s="32">
        <v>0</v>
      </c>
      <c r="K375" s="32">
        <v>0</v>
      </c>
      <c r="L375" s="32">
        <v>0</v>
      </c>
      <c r="M375" s="32">
        <v>0</v>
      </c>
      <c r="N375" s="32">
        <v>0</v>
      </c>
      <c r="O375" s="32">
        <v>0</v>
      </c>
      <c r="P375" s="32">
        <v>0</v>
      </c>
      <c r="Q375" s="32">
        <v>0</v>
      </c>
      <c r="R375" s="32">
        <v>0</v>
      </c>
      <c r="S375" s="32">
        <v>0</v>
      </c>
      <c r="T375" s="32">
        <v>0</v>
      </c>
      <c r="U375" s="32">
        <v>0</v>
      </c>
      <c r="V375" s="32">
        <v>0</v>
      </c>
      <c r="W375" s="32">
        <v>0</v>
      </c>
      <c r="X375" s="32">
        <v>0</v>
      </c>
      <c r="Y375" s="32">
        <v>0</v>
      </c>
      <c r="Z375" s="32">
        <v>0</v>
      </c>
      <c r="AA375" s="32">
        <v>0</v>
      </c>
      <c r="AB375" s="32">
        <v>0</v>
      </c>
      <c r="AC375" s="32">
        <v>0</v>
      </c>
      <c r="AD375" s="32">
        <v>0</v>
      </c>
      <c r="AE375" s="32">
        <v>0</v>
      </c>
      <c r="AF375" s="32">
        <v>0</v>
      </c>
      <c r="AG375" s="32">
        <v>0</v>
      </c>
      <c r="AH375" s="32">
        <v>0</v>
      </c>
      <c r="AI375" s="32">
        <v>0</v>
      </c>
      <c r="AJ375" s="32">
        <v>0</v>
      </c>
      <c r="AK375" s="32">
        <v>0</v>
      </c>
      <c r="AL375" s="32">
        <v>0</v>
      </c>
      <c r="AM375" s="32">
        <v>0</v>
      </c>
      <c r="AN375" s="32">
        <v>0</v>
      </c>
      <c r="AO375" s="32">
        <v>0</v>
      </c>
      <c r="AP375" s="32">
        <v>0</v>
      </c>
      <c r="AQ375" s="32">
        <v>0</v>
      </c>
      <c r="AR375" s="32">
        <v>0</v>
      </c>
      <c r="AS375" s="32">
        <v>0</v>
      </c>
      <c r="AT375" s="32">
        <v>0</v>
      </c>
      <c r="AU375" s="32">
        <v>0</v>
      </c>
      <c r="AV375" s="32">
        <v>0</v>
      </c>
      <c r="AW375" s="32">
        <v>0</v>
      </c>
      <c r="AX375" s="32">
        <v>0</v>
      </c>
      <c r="AY375" s="32">
        <v>0</v>
      </c>
      <c r="AZ375" s="32">
        <v>0</v>
      </c>
      <c r="BA375" s="32">
        <v>0</v>
      </c>
      <c r="BB375" s="32">
        <v>0</v>
      </c>
      <c r="BC375" s="32">
        <v>0</v>
      </c>
      <c r="BD375" s="32">
        <v>0</v>
      </c>
      <c r="BE375" s="32">
        <v>0</v>
      </c>
      <c r="BF375" s="32">
        <v>0</v>
      </c>
      <c r="BG375" s="32">
        <v>0</v>
      </c>
      <c r="BH375" s="32">
        <v>0</v>
      </c>
      <c r="BI375" s="32">
        <v>0</v>
      </c>
      <c r="BJ375" s="32">
        <v>0</v>
      </c>
      <c r="BK375" s="32">
        <v>0</v>
      </c>
      <c r="BL375" s="32">
        <v>0</v>
      </c>
      <c r="BM375" s="32">
        <v>0</v>
      </c>
      <c r="BN375" s="32">
        <v>0</v>
      </c>
      <c r="BO375" s="32">
        <v>0</v>
      </c>
      <c r="BP375" s="32">
        <v>0</v>
      </c>
      <c r="BQ375" s="32">
        <v>0</v>
      </c>
      <c r="BR375" s="32">
        <v>0</v>
      </c>
      <c r="BS375" s="32">
        <v>0</v>
      </c>
      <c r="BT375" s="32">
        <v>0</v>
      </c>
      <c r="BU375" s="32">
        <v>0</v>
      </c>
      <c r="BV375" s="32">
        <v>0</v>
      </c>
      <c r="BW375" s="32">
        <v>0</v>
      </c>
      <c r="BX375" s="32">
        <v>0</v>
      </c>
      <c r="BY375" s="32">
        <v>0</v>
      </c>
      <c r="BZ375" s="32">
        <v>0</v>
      </c>
      <c r="CA375" s="32">
        <v>0</v>
      </c>
    </row>
    <row r="376" spans="1:79" s="25" customFormat="1" ht="20.100000000000001" customHeight="1" x14ac:dyDescent="0.3">
      <c r="A376" s="5" t="s">
        <v>834</v>
      </c>
      <c r="B376" s="3" t="s">
        <v>644</v>
      </c>
      <c r="C376" s="3">
        <v>386</v>
      </c>
      <c r="D376" s="32">
        <v>0</v>
      </c>
      <c r="E376" s="32">
        <v>0</v>
      </c>
      <c r="F376" s="32">
        <v>0</v>
      </c>
      <c r="G376" s="32">
        <v>0</v>
      </c>
      <c r="H376" s="32">
        <v>0</v>
      </c>
      <c r="I376" s="32">
        <v>0</v>
      </c>
      <c r="J376" s="32">
        <v>0</v>
      </c>
      <c r="K376" s="32">
        <v>0</v>
      </c>
      <c r="L376" s="32">
        <v>0</v>
      </c>
      <c r="M376" s="32">
        <v>0</v>
      </c>
      <c r="N376" s="32">
        <v>0</v>
      </c>
      <c r="O376" s="32">
        <v>0</v>
      </c>
      <c r="P376" s="32">
        <v>0</v>
      </c>
      <c r="Q376" s="32">
        <v>0</v>
      </c>
      <c r="R376" s="32">
        <v>0</v>
      </c>
      <c r="S376" s="32">
        <v>0</v>
      </c>
      <c r="T376" s="32">
        <v>0</v>
      </c>
      <c r="U376" s="32">
        <v>0</v>
      </c>
      <c r="V376" s="32">
        <v>0</v>
      </c>
      <c r="W376" s="32">
        <v>0</v>
      </c>
      <c r="X376" s="32">
        <v>0</v>
      </c>
      <c r="Y376" s="32">
        <v>0</v>
      </c>
      <c r="Z376" s="32">
        <v>0</v>
      </c>
      <c r="AA376" s="32">
        <v>0</v>
      </c>
      <c r="AB376" s="32">
        <v>0</v>
      </c>
      <c r="AC376" s="32">
        <v>0</v>
      </c>
      <c r="AD376" s="32">
        <v>0</v>
      </c>
      <c r="AE376" s="32">
        <v>0</v>
      </c>
      <c r="AF376" s="32">
        <v>0</v>
      </c>
      <c r="AG376" s="32">
        <v>0</v>
      </c>
      <c r="AH376" s="32">
        <v>0</v>
      </c>
      <c r="AI376" s="32">
        <v>0</v>
      </c>
      <c r="AJ376" s="32">
        <v>0</v>
      </c>
      <c r="AK376" s="32">
        <v>0</v>
      </c>
      <c r="AL376" s="32">
        <v>0</v>
      </c>
      <c r="AM376" s="32">
        <v>0</v>
      </c>
      <c r="AN376" s="32">
        <v>0</v>
      </c>
      <c r="AO376" s="32">
        <v>0</v>
      </c>
      <c r="AP376" s="32">
        <v>0</v>
      </c>
      <c r="AQ376" s="32">
        <v>0</v>
      </c>
      <c r="AR376" s="32">
        <v>0</v>
      </c>
      <c r="AS376" s="32">
        <v>0</v>
      </c>
      <c r="AT376" s="32">
        <v>0</v>
      </c>
      <c r="AU376" s="32">
        <v>0</v>
      </c>
      <c r="AV376" s="32">
        <v>0</v>
      </c>
      <c r="AW376" s="32">
        <v>0</v>
      </c>
      <c r="AX376" s="32">
        <v>0</v>
      </c>
      <c r="AY376" s="32">
        <v>0</v>
      </c>
      <c r="AZ376" s="32">
        <v>0</v>
      </c>
      <c r="BA376" s="32">
        <v>0</v>
      </c>
      <c r="BB376" s="32">
        <v>0</v>
      </c>
      <c r="BC376" s="32">
        <v>0</v>
      </c>
      <c r="BD376" s="32">
        <v>0</v>
      </c>
      <c r="BE376" s="32">
        <v>0</v>
      </c>
      <c r="BF376" s="32">
        <v>0</v>
      </c>
      <c r="BG376" s="32">
        <v>0</v>
      </c>
      <c r="BH376" s="32">
        <v>0</v>
      </c>
      <c r="BI376" s="32">
        <v>0</v>
      </c>
      <c r="BJ376" s="32">
        <v>0</v>
      </c>
      <c r="BK376" s="32">
        <v>0</v>
      </c>
      <c r="BL376" s="32">
        <v>0</v>
      </c>
      <c r="BM376" s="32">
        <v>0</v>
      </c>
      <c r="BN376" s="32">
        <v>0</v>
      </c>
      <c r="BO376" s="32">
        <v>0</v>
      </c>
      <c r="BP376" s="32">
        <v>0</v>
      </c>
      <c r="BQ376" s="32">
        <v>0</v>
      </c>
      <c r="BR376" s="32">
        <v>0</v>
      </c>
      <c r="BS376" s="32">
        <v>0</v>
      </c>
      <c r="BT376" s="32">
        <v>0</v>
      </c>
      <c r="BU376" s="32">
        <v>0</v>
      </c>
      <c r="BV376" s="32">
        <v>0</v>
      </c>
      <c r="BW376" s="32">
        <v>0</v>
      </c>
      <c r="BX376" s="32">
        <v>0</v>
      </c>
      <c r="BY376" s="32">
        <v>0</v>
      </c>
      <c r="BZ376" s="32">
        <v>0</v>
      </c>
      <c r="CA376" s="32">
        <v>0</v>
      </c>
    </row>
    <row r="377" spans="1:79" s="25" customFormat="1" ht="20.100000000000001" customHeight="1" x14ac:dyDescent="0.3">
      <c r="A377" s="5" t="s">
        <v>835</v>
      </c>
      <c r="B377" s="3" t="s">
        <v>493</v>
      </c>
      <c r="C377" s="3">
        <v>387</v>
      </c>
      <c r="D377" s="32">
        <v>0</v>
      </c>
      <c r="E377" s="32">
        <v>0</v>
      </c>
      <c r="F377" s="32">
        <v>0</v>
      </c>
      <c r="G377" s="32">
        <v>0</v>
      </c>
      <c r="H377" s="32">
        <v>0</v>
      </c>
      <c r="I377" s="32">
        <v>0</v>
      </c>
      <c r="J377" s="32">
        <v>0</v>
      </c>
      <c r="K377" s="32">
        <v>0</v>
      </c>
      <c r="L377" s="32">
        <v>0</v>
      </c>
      <c r="M377" s="32">
        <v>0</v>
      </c>
      <c r="N377" s="32">
        <v>0</v>
      </c>
      <c r="O377" s="32">
        <v>0</v>
      </c>
      <c r="P377" s="32">
        <v>0</v>
      </c>
      <c r="Q377" s="32">
        <v>0</v>
      </c>
      <c r="R377" s="32">
        <v>0</v>
      </c>
      <c r="S377" s="32">
        <v>0</v>
      </c>
      <c r="T377" s="32">
        <v>0</v>
      </c>
      <c r="U377" s="32">
        <v>0</v>
      </c>
      <c r="V377" s="32">
        <v>0</v>
      </c>
      <c r="W377" s="32">
        <v>0</v>
      </c>
      <c r="X377" s="32">
        <v>0</v>
      </c>
      <c r="Y377" s="32">
        <v>0</v>
      </c>
      <c r="Z377" s="32">
        <v>0</v>
      </c>
      <c r="AA377" s="32">
        <v>0</v>
      </c>
      <c r="AB377" s="32">
        <v>0</v>
      </c>
      <c r="AC377" s="32">
        <v>0</v>
      </c>
      <c r="AD377" s="32">
        <v>0</v>
      </c>
      <c r="AE377" s="32">
        <v>0</v>
      </c>
      <c r="AF377" s="32">
        <v>0</v>
      </c>
      <c r="AG377" s="32">
        <v>0</v>
      </c>
      <c r="AH377" s="32">
        <v>0</v>
      </c>
      <c r="AI377" s="32">
        <v>0</v>
      </c>
      <c r="AJ377" s="32">
        <v>0</v>
      </c>
      <c r="AK377" s="32">
        <v>0</v>
      </c>
      <c r="AL377" s="32">
        <v>0</v>
      </c>
      <c r="AM377" s="32">
        <v>0</v>
      </c>
      <c r="AN377" s="32">
        <v>0</v>
      </c>
      <c r="AO377" s="32">
        <v>0</v>
      </c>
      <c r="AP377" s="32">
        <v>0</v>
      </c>
      <c r="AQ377" s="32">
        <v>0</v>
      </c>
      <c r="AR377" s="32">
        <v>0</v>
      </c>
      <c r="AS377" s="32">
        <v>0</v>
      </c>
      <c r="AT377" s="32">
        <v>0</v>
      </c>
      <c r="AU377" s="32">
        <v>0</v>
      </c>
      <c r="AV377" s="32">
        <v>0</v>
      </c>
      <c r="AW377" s="32">
        <v>0</v>
      </c>
      <c r="AX377" s="32">
        <v>0</v>
      </c>
      <c r="AY377" s="32">
        <v>0</v>
      </c>
      <c r="AZ377" s="32">
        <v>0</v>
      </c>
      <c r="BA377" s="32">
        <v>0</v>
      </c>
      <c r="BB377" s="32">
        <v>0</v>
      </c>
      <c r="BC377" s="32">
        <v>0</v>
      </c>
      <c r="BD377" s="32">
        <v>0</v>
      </c>
      <c r="BE377" s="32">
        <v>0</v>
      </c>
      <c r="BF377" s="32">
        <v>0</v>
      </c>
      <c r="BG377" s="32">
        <v>0</v>
      </c>
      <c r="BH377" s="32">
        <v>0</v>
      </c>
      <c r="BI377" s="32">
        <v>0</v>
      </c>
      <c r="BJ377" s="32">
        <v>0</v>
      </c>
      <c r="BK377" s="32">
        <v>0</v>
      </c>
      <c r="BL377" s="32">
        <v>0</v>
      </c>
      <c r="BM377" s="32">
        <v>0</v>
      </c>
      <c r="BN377" s="32">
        <v>0</v>
      </c>
      <c r="BO377" s="32">
        <v>0</v>
      </c>
      <c r="BP377" s="32">
        <v>0</v>
      </c>
      <c r="BQ377" s="32">
        <v>0</v>
      </c>
      <c r="BR377" s="32">
        <v>0</v>
      </c>
      <c r="BS377" s="32">
        <v>0</v>
      </c>
      <c r="BT377" s="32">
        <v>0</v>
      </c>
      <c r="BU377" s="32">
        <v>0</v>
      </c>
      <c r="BV377" s="32">
        <v>0</v>
      </c>
      <c r="BW377" s="32">
        <v>0</v>
      </c>
      <c r="BX377" s="32">
        <v>0</v>
      </c>
      <c r="BY377" s="32">
        <v>0</v>
      </c>
      <c r="BZ377" s="32">
        <v>0</v>
      </c>
      <c r="CA377" s="32">
        <v>0</v>
      </c>
    </row>
    <row r="378" spans="1:79" s="25" customFormat="1" ht="20.100000000000001" customHeight="1" x14ac:dyDescent="0.3">
      <c r="A378" s="5" t="s">
        <v>836</v>
      </c>
      <c r="B378" s="3" t="s">
        <v>702</v>
      </c>
      <c r="C378" s="3">
        <v>388</v>
      </c>
      <c r="D378" s="32">
        <v>0</v>
      </c>
      <c r="E378" s="32">
        <v>0</v>
      </c>
      <c r="F378" s="32">
        <v>0</v>
      </c>
      <c r="G378" s="32">
        <v>0</v>
      </c>
      <c r="H378" s="32">
        <v>0</v>
      </c>
      <c r="I378" s="32">
        <v>0</v>
      </c>
      <c r="J378" s="32">
        <v>0</v>
      </c>
      <c r="K378" s="32">
        <v>0</v>
      </c>
      <c r="L378" s="32">
        <v>0</v>
      </c>
      <c r="M378" s="32">
        <v>0</v>
      </c>
      <c r="N378" s="32">
        <v>0</v>
      </c>
      <c r="O378" s="32">
        <v>0</v>
      </c>
      <c r="P378" s="32">
        <v>0</v>
      </c>
      <c r="Q378" s="32">
        <v>0</v>
      </c>
      <c r="R378" s="32">
        <v>0</v>
      </c>
      <c r="S378" s="32">
        <v>0</v>
      </c>
      <c r="T378" s="32">
        <v>0</v>
      </c>
      <c r="U378" s="32">
        <v>0</v>
      </c>
      <c r="V378" s="32">
        <v>0</v>
      </c>
      <c r="W378" s="32">
        <v>0</v>
      </c>
      <c r="X378" s="32">
        <v>0</v>
      </c>
      <c r="Y378" s="32">
        <v>0</v>
      </c>
      <c r="Z378" s="32">
        <v>0</v>
      </c>
      <c r="AA378" s="32">
        <v>0</v>
      </c>
      <c r="AB378" s="32">
        <v>0</v>
      </c>
      <c r="AC378" s="32">
        <v>0</v>
      </c>
      <c r="AD378" s="32">
        <v>0</v>
      </c>
      <c r="AE378" s="32">
        <v>0</v>
      </c>
      <c r="AF378" s="32">
        <v>0</v>
      </c>
      <c r="AG378" s="32">
        <v>0</v>
      </c>
      <c r="AH378" s="32">
        <v>0</v>
      </c>
      <c r="AI378" s="32">
        <v>0</v>
      </c>
      <c r="AJ378" s="32">
        <v>0</v>
      </c>
      <c r="AK378" s="32">
        <v>0</v>
      </c>
      <c r="AL378" s="32">
        <v>0</v>
      </c>
      <c r="AM378" s="32">
        <v>0</v>
      </c>
      <c r="AN378" s="32">
        <v>0</v>
      </c>
      <c r="AO378" s="32">
        <v>0</v>
      </c>
      <c r="AP378" s="32">
        <v>0</v>
      </c>
      <c r="AQ378" s="32">
        <v>0</v>
      </c>
      <c r="AR378" s="32">
        <v>0</v>
      </c>
      <c r="AS378" s="32">
        <v>0</v>
      </c>
      <c r="AT378" s="32">
        <v>0</v>
      </c>
      <c r="AU378" s="32">
        <v>0</v>
      </c>
      <c r="AV378" s="32">
        <v>0</v>
      </c>
      <c r="AW378" s="32">
        <v>0</v>
      </c>
      <c r="AX378" s="32">
        <v>0</v>
      </c>
      <c r="AY378" s="32">
        <v>0</v>
      </c>
      <c r="AZ378" s="32">
        <v>0</v>
      </c>
      <c r="BA378" s="32">
        <v>0</v>
      </c>
      <c r="BB378" s="32">
        <v>0</v>
      </c>
      <c r="BC378" s="32">
        <v>0</v>
      </c>
      <c r="BD378" s="32">
        <v>0</v>
      </c>
      <c r="BE378" s="32">
        <v>0</v>
      </c>
      <c r="BF378" s="32">
        <v>0</v>
      </c>
      <c r="BG378" s="32">
        <v>0</v>
      </c>
      <c r="BH378" s="32">
        <v>0</v>
      </c>
      <c r="BI378" s="32">
        <v>0</v>
      </c>
      <c r="BJ378" s="32">
        <v>0</v>
      </c>
      <c r="BK378" s="32">
        <v>0</v>
      </c>
      <c r="BL378" s="32">
        <v>0</v>
      </c>
      <c r="BM378" s="32">
        <v>0</v>
      </c>
      <c r="BN378" s="32">
        <v>0</v>
      </c>
      <c r="BO378" s="32">
        <v>0</v>
      </c>
      <c r="BP378" s="32">
        <v>0</v>
      </c>
      <c r="BQ378" s="32">
        <v>0</v>
      </c>
      <c r="BR378" s="32">
        <v>0</v>
      </c>
      <c r="BS378" s="32">
        <v>0</v>
      </c>
      <c r="BT378" s="32">
        <v>0</v>
      </c>
      <c r="BU378" s="32">
        <v>0</v>
      </c>
      <c r="BV378" s="32">
        <v>0</v>
      </c>
      <c r="BW378" s="32">
        <v>0</v>
      </c>
      <c r="BX378" s="32">
        <v>0</v>
      </c>
      <c r="BY378" s="32">
        <v>0</v>
      </c>
      <c r="BZ378" s="32">
        <v>0</v>
      </c>
      <c r="CA378" s="32">
        <v>0</v>
      </c>
    </row>
    <row r="379" spans="1:79" s="25" customFormat="1" ht="20.100000000000001" customHeight="1" x14ac:dyDescent="0.3">
      <c r="A379" s="5" t="s">
        <v>320</v>
      </c>
      <c r="B379" s="3" t="s">
        <v>494</v>
      </c>
      <c r="C379" s="3">
        <v>389</v>
      </c>
      <c r="D379" s="32">
        <v>0</v>
      </c>
      <c r="E379" s="32">
        <v>0</v>
      </c>
      <c r="F379" s="32">
        <v>0</v>
      </c>
      <c r="G379" s="32">
        <v>0</v>
      </c>
      <c r="H379" s="32">
        <v>0</v>
      </c>
      <c r="I379" s="32">
        <v>0</v>
      </c>
      <c r="J379" s="32">
        <v>0</v>
      </c>
      <c r="K379" s="32">
        <v>0</v>
      </c>
      <c r="L379" s="32">
        <v>0</v>
      </c>
      <c r="M379" s="32">
        <v>0</v>
      </c>
      <c r="N379" s="32">
        <v>0</v>
      </c>
      <c r="O379" s="32">
        <v>0</v>
      </c>
      <c r="P379" s="32">
        <v>0</v>
      </c>
      <c r="Q379" s="32">
        <v>0</v>
      </c>
      <c r="R379" s="32">
        <v>0</v>
      </c>
      <c r="S379" s="32">
        <v>0</v>
      </c>
      <c r="T379" s="32">
        <v>0</v>
      </c>
      <c r="U379" s="32">
        <v>0</v>
      </c>
      <c r="V379" s="32">
        <v>0</v>
      </c>
      <c r="W379" s="32">
        <v>0</v>
      </c>
      <c r="X379" s="32">
        <v>0</v>
      </c>
      <c r="Y379" s="32">
        <v>0</v>
      </c>
      <c r="Z379" s="32">
        <v>0</v>
      </c>
      <c r="AA379" s="32">
        <v>0</v>
      </c>
      <c r="AB379" s="32">
        <v>0</v>
      </c>
      <c r="AC379" s="32">
        <v>0</v>
      </c>
      <c r="AD379" s="32">
        <v>0</v>
      </c>
      <c r="AE379" s="32">
        <v>0</v>
      </c>
      <c r="AF379" s="32">
        <v>0</v>
      </c>
      <c r="AG379" s="32">
        <v>0</v>
      </c>
      <c r="AH379" s="32">
        <v>0</v>
      </c>
      <c r="AI379" s="32">
        <v>0</v>
      </c>
      <c r="AJ379" s="32">
        <v>0</v>
      </c>
      <c r="AK379" s="32">
        <v>0</v>
      </c>
      <c r="AL379" s="32">
        <v>0</v>
      </c>
      <c r="AM379" s="32">
        <v>0</v>
      </c>
      <c r="AN379" s="32">
        <v>0</v>
      </c>
      <c r="AO379" s="32">
        <v>0</v>
      </c>
      <c r="AP379" s="32">
        <v>0</v>
      </c>
      <c r="AQ379" s="32">
        <v>0</v>
      </c>
      <c r="AR379" s="32">
        <v>0</v>
      </c>
      <c r="AS379" s="32">
        <v>0</v>
      </c>
      <c r="AT379" s="32">
        <v>0</v>
      </c>
      <c r="AU379" s="32">
        <v>0</v>
      </c>
      <c r="AV379" s="32">
        <v>0</v>
      </c>
      <c r="AW379" s="32">
        <v>0</v>
      </c>
      <c r="AX379" s="32">
        <v>0</v>
      </c>
      <c r="AY379" s="32">
        <v>0</v>
      </c>
      <c r="AZ379" s="32">
        <v>0</v>
      </c>
      <c r="BA379" s="32">
        <v>0</v>
      </c>
      <c r="BB379" s="32">
        <v>0</v>
      </c>
      <c r="BC379" s="32">
        <v>0</v>
      </c>
      <c r="BD379" s="32">
        <v>0</v>
      </c>
      <c r="BE379" s="32">
        <v>0</v>
      </c>
      <c r="BF379" s="32">
        <v>0</v>
      </c>
      <c r="BG379" s="32">
        <v>0</v>
      </c>
      <c r="BH379" s="32">
        <v>0</v>
      </c>
      <c r="BI379" s="32">
        <v>0</v>
      </c>
      <c r="BJ379" s="32">
        <v>0</v>
      </c>
      <c r="BK379" s="32">
        <v>0</v>
      </c>
      <c r="BL379" s="32">
        <v>0</v>
      </c>
      <c r="BM379" s="32">
        <v>0</v>
      </c>
      <c r="BN379" s="32">
        <v>0</v>
      </c>
      <c r="BO379" s="32">
        <v>0</v>
      </c>
      <c r="BP379" s="32">
        <v>0</v>
      </c>
      <c r="BQ379" s="32">
        <v>0</v>
      </c>
      <c r="BR379" s="32">
        <v>0</v>
      </c>
      <c r="BS379" s="32">
        <v>0</v>
      </c>
      <c r="BT379" s="32">
        <v>0</v>
      </c>
      <c r="BU379" s="32">
        <v>0</v>
      </c>
      <c r="BV379" s="32">
        <v>0</v>
      </c>
      <c r="BW379" s="32">
        <v>0</v>
      </c>
      <c r="BX379" s="32">
        <v>0</v>
      </c>
      <c r="BY379" s="32">
        <v>0</v>
      </c>
      <c r="BZ379" s="32">
        <v>0</v>
      </c>
      <c r="CA379" s="32">
        <v>0</v>
      </c>
    </row>
    <row r="380" spans="1:79" s="25" customFormat="1" ht="20.100000000000001" customHeight="1" x14ac:dyDescent="0.3">
      <c r="A380" s="5" t="s">
        <v>837</v>
      </c>
      <c r="B380" s="3" t="s">
        <v>645</v>
      </c>
      <c r="C380" s="14">
        <v>390</v>
      </c>
      <c r="D380" s="32">
        <v>0</v>
      </c>
      <c r="E380" s="32">
        <v>0</v>
      </c>
      <c r="F380" s="32">
        <v>0</v>
      </c>
      <c r="G380" s="32">
        <v>0</v>
      </c>
      <c r="H380" s="32">
        <v>0</v>
      </c>
      <c r="I380" s="32">
        <v>0</v>
      </c>
      <c r="J380" s="32">
        <v>0</v>
      </c>
      <c r="K380" s="32">
        <v>0</v>
      </c>
      <c r="L380" s="32">
        <v>0</v>
      </c>
      <c r="M380" s="32">
        <v>0</v>
      </c>
      <c r="N380" s="32">
        <v>0</v>
      </c>
      <c r="O380" s="32">
        <v>0</v>
      </c>
      <c r="P380" s="32">
        <v>0</v>
      </c>
      <c r="Q380" s="32">
        <v>0</v>
      </c>
      <c r="R380" s="32">
        <v>0</v>
      </c>
      <c r="S380" s="32">
        <v>0</v>
      </c>
      <c r="T380" s="32">
        <v>0</v>
      </c>
      <c r="U380" s="32">
        <v>0</v>
      </c>
      <c r="V380" s="32">
        <v>0</v>
      </c>
      <c r="W380" s="32">
        <v>0</v>
      </c>
      <c r="X380" s="32">
        <v>0</v>
      </c>
      <c r="Y380" s="32">
        <v>0</v>
      </c>
      <c r="Z380" s="32">
        <v>0</v>
      </c>
      <c r="AA380" s="32">
        <v>0</v>
      </c>
      <c r="AB380" s="32">
        <v>0</v>
      </c>
      <c r="AC380" s="32">
        <v>0</v>
      </c>
      <c r="AD380" s="32">
        <v>0</v>
      </c>
      <c r="AE380" s="32">
        <v>0</v>
      </c>
      <c r="AF380" s="32">
        <v>0</v>
      </c>
      <c r="AG380" s="32">
        <v>0</v>
      </c>
      <c r="AH380" s="32">
        <v>0</v>
      </c>
      <c r="AI380" s="32">
        <v>0</v>
      </c>
      <c r="AJ380" s="32">
        <v>0</v>
      </c>
      <c r="AK380" s="32">
        <v>0</v>
      </c>
      <c r="AL380" s="32">
        <v>0</v>
      </c>
      <c r="AM380" s="32">
        <v>0</v>
      </c>
      <c r="AN380" s="32">
        <v>0</v>
      </c>
      <c r="AO380" s="32">
        <v>0</v>
      </c>
      <c r="AP380" s="32">
        <v>0</v>
      </c>
      <c r="AQ380" s="32">
        <v>0</v>
      </c>
      <c r="AR380" s="32">
        <v>0</v>
      </c>
      <c r="AS380" s="32">
        <v>0</v>
      </c>
      <c r="AT380" s="32">
        <v>0</v>
      </c>
      <c r="AU380" s="32">
        <v>0</v>
      </c>
      <c r="AV380" s="32">
        <v>0</v>
      </c>
      <c r="AW380" s="32">
        <v>0</v>
      </c>
      <c r="AX380" s="32">
        <v>0</v>
      </c>
      <c r="AY380" s="32">
        <v>0</v>
      </c>
      <c r="AZ380" s="32">
        <v>0</v>
      </c>
      <c r="BA380" s="32">
        <v>0</v>
      </c>
      <c r="BB380" s="32">
        <v>0</v>
      </c>
      <c r="BC380" s="32">
        <v>0</v>
      </c>
      <c r="BD380" s="32">
        <v>0</v>
      </c>
      <c r="BE380" s="32">
        <v>0</v>
      </c>
      <c r="BF380" s="32">
        <v>0</v>
      </c>
      <c r="BG380" s="32">
        <v>0</v>
      </c>
      <c r="BH380" s="32">
        <v>0</v>
      </c>
      <c r="BI380" s="32">
        <v>0</v>
      </c>
      <c r="BJ380" s="32">
        <v>0</v>
      </c>
      <c r="BK380" s="32">
        <v>0</v>
      </c>
      <c r="BL380" s="32">
        <v>0</v>
      </c>
      <c r="BM380" s="32">
        <v>0</v>
      </c>
      <c r="BN380" s="32">
        <v>0</v>
      </c>
      <c r="BO380" s="32">
        <v>0</v>
      </c>
      <c r="BP380" s="32">
        <v>0</v>
      </c>
      <c r="BQ380" s="32">
        <v>0</v>
      </c>
      <c r="BR380" s="32">
        <v>0</v>
      </c>
      <c r="BS380" s="32">
        <v>0</v>
      </c>
      <c r="BT380" s="32">
        <v>0</v>
      </c>
      <c r="BU380" s="32">
        <v>0</v>
      </c>
      <c r="BV380" s="32">
        <v>0</v>
      </c>
      <c r="BW380" s="32">
        <v>0</v>
      </c>
      <c r="BX380" s="32">
        <v>0</v>
      </c>
      <c r="BY380" s="32">
        <v>0</v>
      </c>
      <c r="BZ380" s="32">
        <v>0</v>
      </c>
      <c r="CA380" s="32">
        <v>0</v>
      </c>
    </row>
    <row r="381" spans="1:79" s="25" customFormat="1" ht="20.100000000000001" customHeight="1" x14ac:dyDescent="0.3">
      <c r="A381" s="5" t="s">
        <v>321</v>
      </c>
      <c r="B381" s="3" t="s">
        <v>495</v>
      </c>
      <c r="C381" s="14">
        <v>391</v>
      </c>
      <c r="D381" s="32">
        <v>0</v>
      </c>
      <c r="E381" s="32">
        <v>0</v>
      </c>
      <c r="F381" s="32">
        <v>0</v>
      </c>
      <c r="G381" s="32">
        <v>0</v>
      </c>
      <c r="H381" s="32">
        <v>0</v>
      </c>
      <c r="I381" s="32">
        <v>0</v>
      </c>
      <c r="J381" s="32">
        <v>0</v>
      </c>
      <c r="K381" s="32">
        <v>0</v>
      </c>
      <c r="L381" s="32">
        <v>0</v>
      </c>
      <c r="M381" s="32">
        <v>0</v>
      </c>
      <c r="N381" s="32">
        <v>0</v>
      </c>
      <c r="O381" s="32">
        <v>0</v>
      </c>
      <c r="P381" s="32">
        <v>0</v>
      </c>
      <c r="Q381" s="32">
        <v>0</v>
      </c>
      <c r="R381" s="32">
        <v>0</v>
      </c>
      <c r="S381" s="32">
        <v>0</v>
      </c>
      <c r="T381" s="32">
        <v>0</v>
      </c>
      <c r="U381" s="32">
        <v>0</v>
      </c>
      <c r="V381" s="32">
        <v>0</v>
      </c>
      <c r="W381" s="32">
        <v>0</v>
      </c>
      <c r="X381" s="32">
        <v>0</v>
      </c>
      <c r="Y381" s="32">
        <v>0</v>
      </c>
      <c r="Z381" s="32">
        <v>0</v>
      </c>
      <c r="AA381" s="32">
        <v>0</v>
      </c>
      <c r="AB381" s="32">
        <v>0</v>
      </c>
      <c r="AC381" s="32">
        <v>0</v>
      </c>
      <c r="AD381" s="32">
        <v>0</v>
      </c>
      <c r="AE381" s="32">
        <v>0</v>
      </c>
      <c r="AF381" s="32">
        <v>0</v>
      </c>
      <c r="AG381" s="32">
        <v>0</v>
      </c>
      <c r="AH381" s="32">
        <v>0</v>
      </c>
      <c r="AI381" s="32">
        <v>0</v>
      </c>
      <c r="AJ381" s="32">
        <v>0</v>
      </c>
      <c r="AK381" s="32">
        <v>0</v>
      </c>
      <c r="AL381" s="32">
        <v>0</v>
      </c>
      <c r="AM381" s="32">
        <v>0</v>
      </c>
      <c r="AN381" s="32">
        <v>0</v>
      </c>
      <c r="AO381" s="32">
        <v>0</v>
      </c>
      <c r="AP381" s="32">
        <v>0</v>
      </c>
      <c r="AQ381" s="32">
        <v>0</v>
      </c>
      <c r="AR381" s="32">
        <v>0</v>
      </c>
      <c r="AS381" s="32">
        <v>0</v>
      </c>
      <c r="AT381" s="32">
        <v>0</v>
      </c>
      <c r="AU381" s="32">
        <v>0</v>
      </c>
      <c r="AV381" s="32">
        <v>0</v>
      </c>
      <c r="AW381" s="32">
        <v>0</v>
      </c>
      <c r="AX381" s="32">
        <v>0</v>
      </c>
      <c r="AY381" s="32">
        <v>0</v>
      </c>
      <c r="AZ381" s="32">
        <v>0</v>
      </c>
      <c r="BA381" s="32">
        <v>0</v>
      </c>
      <c r="BB381" s="32">
        <v>0</v>
      </c>
      <c r="BC381" s="32">
        <v>0</v>
      </c>
      <c r="BD381" s="32">
        <v>0</v>
      </c>
      <c r="BE381" s="32">
        <v>0</v>
      </c>
      <c r="BF381" s="32">
        <v>0</v>
      </c>
      <c r="BG381" s="32">
        <v>0</v>
      </c>
      <c r="BH381" s="32">
        <v>0</v>
      </c>
      <c r="BI381" s="32">
        <v>0</v>
      </c>
      <c r="BJ381" s="32">
        <v>0</v>
      </c>
      <c r="BK381" s="32">
        <v>0</v>
      </c>
      <c r="BL381" s="32">
        <v>0</v>
      </c>
      <c r="BM381" s="32">
        <v>0</v>
      </c>
      <c r="BN381" s="32">
        <v>0</v>
      </c>
      <c r="BO381" s="32">
        <v>0</v>
      </c>
      <c r="BP381" s="32">
        <v>0</v>
      </c>
      <c r="BQ381" s="32">
        <v>0</v>
      </c>
      <c r="BR381" s="32">
        <v>0</v>
      </c>
      <c r="BS381" s="32">
        <v>0</v>
      </c>
      <c r="BT381" s="32">
        <v>0</v>
      </c>
      <c r="BU381" s="32">
        <v>0</v>
      </c>
      <c r="BV381" s="32">
        <v>0</v>
      </c>
      <c r="BW381" s="32">
        <v>0</v>
      </c>
      <c r="BX381" s="32">
        <v>0</v>
      </c>
      <c r="BY381" s="32">
        <v>0</v>
      </c>
      <c r="BZ381" s="32">
        <v>0</v>
      </c>
      <c r="CA381" s="32">
        <v>0</v>
      </c>
    </row>
    <row r="382" spans="1:79" ht="20.100000000000001" customHeight="1" x14ac:dyDescent="0.3">
      <c r="A382" s="5" t="s">
        <v>838</v>
      </c>
      <c r="B382" s="3" t="s">
        <v>496</v>
      </c>
      <c r="C382" s="3">
        <v>392</v>
      </c>
      <c r="D382" s="32">
        <v>0</v>
      </c>
      <c r="E382" s="32">
        <v>0</v>
      </c>
      <c r="F382" s="32">
        <v>0</v>
      </c>
      <c r="G382" s="32">
        <v>0</v>
      </c>
      <c r="H382" s="32">
        <v>0</v>
      </c>
      <c r="I382" s="32">
        <v>0</v>
      </c>
      <c r="J382" s="32">
        <v>0</v>
      </c>
      <c r="K382" s="32">
        <v>0</v>
      </c>
      <c r="L382" s="32">
        <v>0</v>
      </c>
      <c r="M382" s="32">
        <v>0</v>
      </c>
      <c r="N382" s="32">
        <v>0</v>
      </c>
      <c r="O382" s="32">
        <v>0</v>
      </c>
      <c r="P382" s="32">
        <v>0</v>
      </c>
      <c r="Q382" s="32">
        <v>0</v>
      </c>
      <c r="R382" s="32">
        <v>0</v>
      </c>
      <c r="S382" s="32">
        <v>0</v>
      </c>
      <c r="T382" s="32">
        <v>0</v>
      </c>
      <c r="U382" s="32">
        <v>0</v>
      </c>
      <c r="V382" s="32">
        <v>0</v>
      </c>
      <c r="W382" s="32">
        <v>0</v>
      </c>
      <c r="X382" s="32">
        <v>0</v>
      </c>
      <c r="Y382" s="32">
        <v>0</v>
      </c>
      <c r="Z382" s="32">
        <v>0</v>
      </c>
      <c r="AA382" s="32">
        <v>0</v>
      </c>
      <c r="AB382" s="32">
        <v>0</v>
      </c>
      <c r="AC382" s="32">
        <v>0</v>
      </c>
      <c r="AD382" s="32">
        <v>0</v>
      </c>
      <c r="AE382" s="32">
        <v>0</v>
      </c>
      <c r="AF382" s="32">
        <v>0</v>
      </c>
      <c r="AG382" s="32">
        <v>0</v>
      </c>
      <c r="AH382" s="32">
        <v>0</v>
      </c>
      <c r="AI382" s="32">
        <v>0</v>
      </c>
      <c r="AJ382" s="32">
        <v>0</v>
      </c>
      <c r="AK382" s="32">
        <v>0</v>
      </c>
      <c r="AL382" s="32">
        <v>0</v>
      </c>
      <c r="AM382" s="32">
        <v>0</v>
      </c>
      <c r="AN382" s="32">
        <v>0</v>
      </c>
      <c r="AO382" s="32">
        <v>0</v>
      </c>
      <c r="AP382" s="32">
        <v>0</v>
      </c>
      <c r="AQ382" s="32">
        <v>0</v>
      </c>
      <c r="AR382" s="32">
        <v>0</v>
      </c>
      <c r="AS382" s="32">
        <v>0</v>
      </c>
      <c r="AT382" s="32">
        <v>0</v>
      </c>
      <c r="AU382" s="32">
        <v>0</v>
      </c>
      <c r="AV382" s="32">
        <v>0</v>
      </c>
      <c r="AW382" s="32">
        <v>0</v>
      </c>
      <c r="AX382" s="32">
        <v>0</v>
      </c>
      <c r="AY382" s="32">
        <v>0</v>
      </c>
      <c r="AZ382" s="32">
        <v>0</v>
      </c>
      <c r="BA382" s="32">
        <v>0</v>
      </c>
      <c r="BB382" s="32">
        <v>0</v>
      </c>
      <c r="BC382" s="32">
        <v>0</v>
      </c>
      <c r="BD382" s="32">
        <v>0</v>
      </c>
      <c r="BE382" s="32">
        <v>0</v>
      </c>
      <c r="BF382" s="32">
        <v>0</v>
      </c>
      <c r="BG382" s="32">
        <v>0</v>
      </c>
      <c r="BH382" s="32">
        <v>0</v>
      </c>
      <c r="BI382" s="32">
        <v>0</v>
      </c>
      <c r="BJ382" s="32">
        <v>0</v>
      </c>
      <c r="BK382" s="32">
        <v>0</v>
      </c>
      <c r="BL382" s="32">
        <v>0</v>
      </c>
      <c r="BM382" s="32">
        <v>0</v>
      </c>
      <c r="BN382" s="32">
        <v>0</v>
      </c>
      <c r="BO382" s="32">
        <v>0</v>
      </c>
      <c r="BP382" s="32">
        <v>0</v>
      </c>
      <c r="BQ382" s="32">
        <v>0</v>
      </c>
      <c r="BR382" s="32">
        <v>0</v>
      </c>
      <c r="BS382" s="32">
        <v>0</v>
      </c>
      <c r="BT382" s="32">
        <v>0</v>
      </c>
      <c r="BU382" s="32">
        <v>0</v>
      </c>
      <c r="BV382" s="32">
        <v>0</v>
      </c>
      <c r="BW382" s="32">
        <v>0</v>
      </c>
      <c r="BX382" s="32">
        <v>0</v>
      </c>
      <c r="BY382" s="32">
        <v>0</v>
      </c>
      <c r="BZ382" s="32">
        <v>0</v>
      </c>
      <c r="CA382" s="32">
        <v>0</v>
      </c>
    </row>
    <row r="383" spans="1:79" ht="20.100000000000001" customHeight="1" x14ac:dyDescent="0.3">
      <c r="A383" s="5" t="s">
        <v>322</v>
      </c>
      <c r="B383" s="3" t="s">
        <v>497</v>
      </c>
      <c r="C383" s="3">
        <v>393</v>
      </c>
      <c r="D383" s="32">
        <v>0</v>
      </c>
      <c r="E383" s="32">
        <v>0</v>
      </c>
      <c r="F383" s="32">
        <v>0</v>
      </c>
      <c r="G383" s="32">
        <v>0</v>
      </c>
      <c r="H383" s="32">
        <v>0</v>
      </c>
      <c r="I383" s="32">
        <v>0</v>
      </c>
      <c r="J383" s="32">
        <v>0</v>
      </c>
      <c r="K383" s="32">
        <v>0</v>
      </c>
      <c r="L383" s="32">
        <v>0</v>
      </c>
      <c r="M383" s="32">
        <v>0</v>
      </c>
      <c r="N383" s="32">
        <v>0</v>
      </c>
      <c r="O383" s="32">
        <v>0</v>
      </c>
      <c r="P383" s="32">
        <v>0</v>
      </c>
      <c r="Q383" s="32">
        <v>0</v>
      </c>
      <c r="R383" s="32">
        <v>0</v>
      </c>
      <c r="S383" s="32">
        <v>0</v>
      </c>
      <c r="T383" s="32">
        <v>0</v>
      </c>
      <c r="U383" s="32">
        <v>0</v>
      </c>
      <c r="V383" s="32">
        <v>0</v>
      </c>
      <c r="W383" s="32">
        <v>0</v>
      </c>
      <c r="X383" s="32">
        <v>0</v>
      </c>
      <c r="Y383" s="32">
        <v>0</v>
      </c>
      <c r="Z383" s="32">
        <v>0</v>
      </c>
      <c r="AA383" s="32">
        <v>0</v>
      </c>
      <c r="AB383" s="32">
        <v>0</v>
      </c>
      <c r="AC383" s="32">
        <v>0</v>
      </c>
      <c r="AD383" s="32">
        <v>0</v>
      </c>
      <c r="AE383" s="32">
        <v>0</v>
      </c>
      <c r="AF383" s="32">
        <v>0</v>
      </c>
      <c r="AG383" s="32">
        <v>0</v>
      </c>
      <c r="AH383" s="32">
        <v>0</v>
      </c>
      <c r="AI383" s="32">
        <v>0</v>
      </c>
      <c r="AJ383" s="32">
        <v>0</v>
      </c>
      <c r="AK383" s="32">
        <v>0</v>
      </c>
      <c r="AL383" s="32">
        <v>0</v>
      </c>
      <c r="AM383" s="32">
        <v>0</v>
      </c>
      <c r="AN383" s="32">
        <v>0</v>
      </c>
      <c r="AO383" s="32">
        <v>0</v>
      </c>
      <c r="AP383" s="32">
        <v>0</v>
      </c>
      <c r="AQ383" s="32">
        <v>0</v>
      </c>
      <c r="AR383" s="32">
        <v>0</v>
      </c>
      <c r="AS383" s="32">
        <v>0</v>
      </c>
      <c r="AT383" s="32">
        <v>0</v>
      </c>
      <c r="AU383" s="32">
        <v>0</v>
      </c>
      <c r="AV383" s="32">
        <v>0</v>
      </c>
      <c r="AW383" s="32">
        <v>0</v>
      </c>
      <c r="AX383" s="32">
        <v>0</v>
      </c>
      <c r="AY383" s="32">
        <v>0</v>
      </c>
      <c r="AZ383" s="32">
        <v>0</v>
      </c>
      <c r="BA383" s="32">
        <v>0</v>
      </c>
      <c r="BB383" s="32">
        <v>0</v>
      </c>
      <c r="BC383" s="32">
        <v>0</v>
      </c>
      <c r="BD383" s="32">
        <v>0</v>
      </c>
      <c r="BE383" s="32">
        <v>0</v>
      </c>
      <c r="BF383" s="32">
        <v>0</v>
      </c>
      <c r="BG383" s="32">
        <v>0</v>
      </c>
      <c r="BH383" s="32">
        <v>0</v>
      </c>
      <c r="BI383" s="32">
        <v>0</v>
      </c>
      <c r="BJ383" s="32">
        <v>0</v>
      </c>
      <c r="BK383" s="32">
        <v>0</v>
      </c>
      <c r="BL383" s="32">
        <v>0</v>
      </c>
      <c r="BM383" s="32">
        <v>0</v>
      </c>
      <c r="BN383" s="32">
        <v>0</v>
      </c>
      <c r="BO383" s="32">
        <v>0</v>
      </c>
      <c r="BP383" s="32">
        <v>0</v>
      </c>
      <c r="BQ383" s="32">
        <v>0</v>
      </c>
      <c r="BR383" s="32">
        <v>0</v>
      </c>
      <c r="BS383" s="32">
        <v>0</v>
      </c>
      <c r="BT383" s="32">
        <v>0</v>
      </c>
      <c r="BU383" s="32">
        <v>0</v>
      </c>
      <c r="BV383" s="32">
        <v>0</v>
      </c>
      <c r="BW383" s="32">
        <v>0</v>
      </c>
      <c r="BX383" s="32">
        <v>0</v>
      </c>
      <c r="BY383" s="32">
        <v>0</v>
      </c>
      <c r="BZ383" s="32">
        <v>0</v>
      </c>
      <c r="CA383" s="32">
        <v>0</v>
      </c>
    </row>
    <row r="384" spans="1:79" ht="20.100000000000001" customHeight="1" x14ac:dyDescent="0.3">
      <c r="A384" s="5" t="s">
        <v>839</v>
      </c>
      <c r="B384" s="3" t="s">
        <v>366</v>
      </c>
      <c r="C384" s="3">
        <v>394</v>
      </c>
      <c r="D384" s="32">
        <v>0</v>
      </c>
      <c r="E384" s="32">
        <v>0</v>
      </c>
      <c r="F384" s="32">
        <v>0</v>
      </c>
      <c r="G384" s="32">
        <v>0</v>
      </c>
      <c r="H384" s="32">
        <v>0</v>
      </c>
      <c r="I384" s="32">
        <v>0</v>
      </c>
      <c r="J384" s="32">
        <v>0</v>
      </c>
      <c r="K384" s="32">
        <v>0</v>
      </c>
      <c r="L384" s="32">
        <v>0</v>
      </c>
      <c r="M384" s="32">
        <v>0</v>
      </c>
      <c r="N384" s="32">
        <v>0</v>
      </c>
      <c r="O384" s="32">
        <v>0</v>
      </c>
      <c r="P384" s="32">
        <v>0</v>
      </c>
      <c r="Q384" s="32">
        <v>0</v>
      </c>
      <c r="R384" s="32">
        <v>0</v>
      </c>
      <c r="S384" s="32">
        <v>0</v>
      </c>
      <c r="T384" s="32">
        <v>0</v>
      </c>
      <c r="U384" s="32">
        <v>0</v>
      </c>
      <c r="V384" s="32">
        <v>0</v>
      </c>
      <c r="W384" s="32">
        <v>0</v>
      </c>
      <c r="X384" s="32">
        <v>0</v>
      </c>
      <c r="Y384" s="32">
        <v>0</v>
      </c>
      <c r="Z384" s="32">
        <v>0</v>
      </c>
      <c r="AA384" s="32">
        <v>0</v>
      </c>
      <c r="AB384" s="32">
        <v>0</v>
      </c>
      <c r="AC384" s="32">
        <v>0</v>
      </c>
      <c r="AD384" s="32">
        <v>0</v>
      </c>
      <c r="AE384" s="32">
        <v>0</v>
      </c>
      <c r="AF384" s="32">
        <v>0</v>
      </c>
      <c r="AG384" s="32">
        <v>0</v>
      </c>
      <c r="AH384" s="32">
        <v>0</v>
      </c>
      <c r="AI384" s="32">
        <v>0</v>
      </c>
      <c r="AJ384" s="32">
        <v>0</v>
      </c>
      <c r="AK384" s="32">
        <v>0</v>
      </c>
      <c r="AL384" s="32">
        <v>0</v>
      </c>
      <c r="AM384" s="32">
        <v>0</v>
      </c>
      <c r="AN384" s="32">
        <v>0</v>
      </c>
      <c r="AO384" s="32">
        <v>0</v>
      </c>
      <c r="AP384" s="32">
        <v>0</v>
      </c>
      <c r="AQ384" s="32">
        <v>0</v>
      </c>
      <c r="AR384" s="32">
        <v>0</v>
      </c>
      <c r="AS384" s="32">
        <v>0</v>
      </c>
      <c r="AT384" s="32">
        <v>0</v>
      </c>
      <c r="AU384" s="32">
        <v>0</v>
      </c>
      <c r="AV384" s="32">
        <v>0</v>
      </c>
      <c r="AW384" s="32">
        <v>0</v>
      </c>
      <c r="AX384" s="32">
        <v>0</v>
      </c>
      <c r="AY384" s="32">
        <v>0</v>
      </c>
      <c r="AZ384" s="32">
        <v>0</v>
      </c>
      <c r="BA384" s="32">
        <v>0</v>
      </c>
      <c r="BB384" s="32">
        <v>0</v>
      </c>
      <c r="BC384" s="32">
        <v>0</v>
      </c>
      <c r="BD384" s="32">
        <v>0</v>
      </c>
      <c r="BE384" s="32">
        <v>0</v>
      </c>
      <c r="BF384" s="32">
        <v>0</v>
      </c>
      <c r="BG384" s="32">
        <v>0</v>
      </c>
      <c r="BH384" s="32">
        <v>0</v>
      </c>
      <c r="BI384" s="32">
        <v>0</v>
      </c>
      <c r="BJ384" s="32">
        <v>0</v>
      </c>
      <c r="BK384" s="32">
        <v>0</v>
      </c>
      <c r="BL384" s="32">
        <v>0</v>
      </c>
      <c r="BM384" s="32">
        <v>0</v>
      </c>
      <c r="BN384" s="32">
        <v>0</v>
      </c>
      <c r="BO384" s="32">
        <v>0</v>
      </c>
      <c r="BP384" s="32">
        <v>0</v>
      </c>
      <c r="BQ384" s="32">
        <v>0</v>
      </c>
      <c r="BR384" s="32">
        <v>0</v>
      </c>
      <c r="BS384" s="32">
        <v>0</v>
      </c>
      <c r="BT384" s="32">
        <v>0</v>
      </c>
      <c r="BU384" s="32">
        <v>0</v>
      </c>
      <c r="BV384" s="32">
        <v>0</v>
      </c>
      <c r="BW384" s="32">
        <v>0</v>
      </c>
      <c r="BX384" s="32">
        <v>0</v>
      </c>
      <c r="BY384" s="32">
        <v>0</v>
      </c>
      <c r="BZ384" s="32">
        <v>0</v>
      </c>
      <c r="CA384" s="32">
        <v>0</v>
      </c>
    </row>
    <row r="385" spans="1:79" ht="20.100000000000001" customHeight="1" x14ac:dyDescent="0.3">
      <c r="A385" s="5" t="s">
        <v>323</v>
      </c>
      <c r="B385" s="3" t="s">
        <v>498</v>
      </c>
      <c r="C385" s="3">
        <v>395</v>
      </c>
      <c r="D385" s="32">
        <v>0</v>
      </c>
      <c r="E385" s="32">
        <v>0</v>
      </c>
      <c r="F385" s="32">
        <v>0</v>
      </c>
      <c r="G385" s="32">
        <v>0</v>
      </c>
      <c r="H385" s="32">
        <v>0</v>
      </c>
      <c r="I385" s="32">
        <v>0</v>
      </c>
      <c r="J385" s="32">
        <v>0</v>
      </c>
      <c r="K385" s="32">
        <v>0</v>
      </c>
      <c r="L385" s="32">
        <v>0</v>
      </c>
      <c r="M385" s="32">
        <v>0</v>
      </c>
      <c r="N385" s="32">
        <v>0</v>
      </c>
      <c r="O385" s="32">
        <v>0</v>
      </c>
      <c r="P385" s="32">
        <v>0</v>
      </c>
      <c r="Q385" s="32">
        <v>0</v>
      </c>
      <c r="R385" s="32">
        <v>0</v>
      </c>
      <c r="S385" s="32">
        <v>0</v>
      </c>
      <c r="T385" s="32">
        <v>0</v>
      </c>
      <c r="U385" s="32">
        <v>0</v>
      </c>
      <c r="V385" s="32">
        <v>0</v>
      </c>
      <c r="W385" s="32">
        <v>0</v>
      </c>
      <c r="X385" s="32">
        <v>0</v>
      </c>
      <c r="Y385" s="32">
        <v>0</v>
      </c>
      <c r="Z385" s="32">
        <v>0</v>
      </c>
      <c r="AA385" s="32">
        <v>0</v>
      </c>
      <c r="AB385" s="32">
        <v>0</v>
      </c>
      <c r="AC385" s="32">
        <v>0</v>
      </c>
      <c r="AD385" s="32">
        <v>0</v>
      </c>
      <c r="AE385" s="32">
        <v>0</v>
      </c>
      <c r="AF385" s="32">
        <v>0</v>
      </c>
      <c r="AG385" s="32">
        <v>0</v>
      </c>
      <c r="AH385" s="32">
        <v>0</v>
      </c>
      <c r="AI385" s="32">
        <v>0</v>
      </c>
      <c r="AJ385" s="32">
        <v>0</v>
      </c>
      <c r="AK385" s="32">
        <v>0</v>
      </c>
      <c r="AL385" s="32">
        <v>0</v>
      </c>
      <c r="AM385" s="32">
        <v>0</v>
      </c>
      <c r="AN385" s="32">
        <v>0</v>
      </c>
      <c r="AO385" s="32">
        <v>0</v>
      </c>
      <c r="AP385" s="32">
        <v>0</v>
      </c>
      <c r="AQ385" s="32">
        <v>0</v>
      </c>
      <c r="AR385" s="32">
        <v>0</v>
      </c>
      <c r="AS385" s="32">
        <v>0</v>
      </c>
      <c r="AT385" s="32">
        <v>0</v>
      </c>
      <c r="AU385" s="32">
        <v>0</v>
      </c>
      <c r="AV385" s="32">
        <v>0</v>
      </c>
      <c r="AW385" s="32">
        <v>0</v>
      </c>
      <c r="AX385" s="32">
        <v>0</v>
      </c>
      <c r="AY385" s="32">
        <v>0</v>
      </c>
      <c r="AZ385" s="32">
        <v>0</v>
      </c>
      <c r="BA385" s="32">
        <v>0</v>
      </c>
      <c r="BB385" s="32">
        <v>0</v>
      </c>
      <c r="BC385" s="32">
        <v>0</v>
      </c>
      <c r="BD385" s="32">
        <v>0</v>
      </c>
      <c r="BE385" s="32">
        <v>0</v>
      </c>
      <c r="BF385" s="32">
        <v>0</v>
      </c>
      <c r="BG385" s="32">
        <v>0</v>
      </c>
      <c r="BH385" s="32">
        <v>0</v>
      </c>
      <c r="BI385" s="32">
        <v>0</v>
      </c>
      <c r="BJ385" s="32">
        <v>0</v>
      </c>
      <c r="BK385" s="32">
        <v>0</v>
      </c>
      <c r="BL385" s="32">
        <v>0</v>
      </c>
      <c r="BM385" s="32">
        <v>0</v>
      </c>
      <c r="BN385" s="32">
        <v>0</v>
      </c>
      <c r="BO385" s="32">
        <v>0</v>
      </c>
      <c r="BP385" s="32">
        <v>0</v>
      </c>
      <c r="BQ385" s="32">
        <v>0</v>
      </c>
      <c r="BR385" s="32">
        <v>0</v>
      </c>
      <c r="BS385" s="32">
        <v>0</v>
      </c>
      <c r="BT385" s="32">
        <v>0</v>
      </c>
      <c r="BU385" s="32">
        <v>0</v>
      </c>
      <c r="BV385" s="32">
        <v>0</v>
      </c>
      <c r="BW385" s="32">
        <v>0</v>
      </c>
      <c r="BX385" s="32">
        <v>0</v>
      </c>
      <c r="BY385" s="32">
        <v>0</v>
      </c>
      <c r="BZ385" s="32">
        <v>0</v>
      </c>
      <c r="CA385" s="32">
        <v>0</v>
      </c>
    </row>
    <row r="386" spans="1:79" ht="20.100000000000001" customHeight="1" x14ac:dyDescent="0.3">
      <c r="A386" s="5" t="s">
        <v>840</v>
      </c>
      <c r="B386" s="3" t="s">
        <v>703</v>
      </c>
      <c r="C386" s="3">
        <v>396</v>
      </c>
      <c r="D386" s="32">
        <v>0</v>
      </c>
      <c r="E386" s="32">
        <v>0</v>
      </c>
      <c r="F386" s="32">
        <v>0</v>
      </c>
      <c r="G386" s="32">
        <v>0</v>
      </c>
      <c r="H386" s="32">
        <v>0</v>
      </c>
      <c r="I386" s="32">
        <v>0</v>
      </c>
      <c r="J386" s="32">
        <v>0</v>
      </c>
      <c r="K386" s="32">
        <v>0</v>
      </c>
      <c r="L386" s="32">
        <v>0</v>
      </c>
      <c r="M386" s="32">
        <v>0</v>
      </c>
      <c r="N386" s="32">
        <v>0</v>
      </c>
      <c r="O386" s="32">
        <v>0</v>
      </c>
      <c r="P386" s="32">
        <v>0</v>
      </c>
      <c r="Q386" s="32">
        <v>0</v>
      </c>
      <c r="R386" s="32">
        <v>0</v>
      </c>
      <c r="S386" s="32">
        <v>0</v>
      </c>
      <c r="T386" s="32">
        <v>0</v>
      </c>
      <c r="U386" s="32">
        <v>0</v>
      </c>
      <c r="V386" s="32">
        <v>0</v>
      </c>
      <c r="W386" s="32">
        <v>0</v>
      </c>
      <c r="X386" s="32">
        <v>0</v>
      </c>
      <c r="Y386" s="32">
        <v>0</v>
      </c>
      <c r="Z386" s="32">
        <v>0</v>
      </c>
      <c r="AA386" s="32">
        <v>0</v>
      </c>
      <c r="AB386" s="32">
        <v>0</v>
      </c>
      <c r="AC386" s="32">
        <v>0</v>
      </c>
      <c r="AD386" s="32">
        <v>0</v>
      </c>
      <c r="AE386" s="32">
        <v>0</v>
      </c>
      <c r="AF386" s="32">
        <v>0</v>
      </c>
      <c r="AG386" s="32">
        <v>0</v>
      </c>
      <c r="AH386" s="32">
        <v>0</v>
      </c>
      <c r="AI386" s="32">
        <v>0</v>
      </c>
      <c r="AJ386" s="32">
        <v>0</v>
      </c>
      <c r="AK386" s="32">
        <v>0</v>
      </c>
      <c r="AL386" s="32">
        <v>0</v>
      </c>
      <c r="AM386" s="32">
        <v>0</v>
      </c>
      <c r="AN386" s="32">
        <v>0</v>
      </c>
      <c r="AO386" s="32">
        <v>0</v>
      </c>
      <c r="AP386" s="32">
        <v>0</v>
      </c>
      <c r="AQ386" s="32">
        <v>0</v>
      </c>
      <c r="AR386" s="32">
        <v>0</v>
      </c>
      <c r="AS386" s="32">
        <v>0</v>
      </c>
      <c r="AT386" s="32">
        <v>0</v>
      </c>
      <c r="AU386" s="32">
        <v>0</v>
      </c>
      <c r="AV386" s="32">
        <v>0</v>
      </c>
      <c r="AW386" s="32">
        <v>0</v>
      </c>
      <c r="AX386" s="32">
        <v>0</v>
      </c>
      <c r="AY386" s="32">
        <v>0</v>
      </c>
      <c r="AZ386" s="32">
        <v>0</v>
      </c>
      <c r="BA386" s="32">
        <v>0</v>
      </c>
      <c r="BB386" s="32">
        <v>0</v>
      </c>
      <c r="BC386" s="32">
        <v>0</v>
      </c>
      <c r="BD386" s="32">
        <v>0</v>
      </c>
      <c r="BE386" s="32">
        <v>0</v>
      </c>
      <c r="BF386" s="32">
        <v>0</v>
      </c>
      <c r="BG386" s="32">
        <v>0</v>
      </c>
      <c r="BH386" s="32">
        <v>0</v>
      </c>
      <c r="BI386" s="32">
        <v>0</v>
      </c>
      <c r="BJ386" s="32">
        <v>0</v>
      </c>
      <c r="BK386" s="32">
        <v>0</v>
      </c>
      <c r="BL386" s="32">
        <v>0</v>
      </c>
      <c r="BM386" s="32">
        <v>0</v>
      </c>
      <c r="BN386" s="32">
        <v>0</v>
      </c>
      <c r="BO386" s="32">
        <v>0</v>
      </c>
      <c r="BP386" s="32">
        <v>0</v>
      </c>
      <c r="BQ386" s="32">
        <v>0</v>
      </c>
      <c r="BR386" s="32">
        <v>0</v>
      </c>
      <c r="BS386" s="32">
        <v>0</v>
      </c>
      <c r="BT386" s="32">
        <v>0</v>
      </c>
      <c r="BU386" s="32">
        <v>0</v>
      </c>
      <c r="BV386" s="32">
        <v>0</v>
      </c>
      <c r="BW386" s="32">
        <v>0</v>
      </c>
      <c r="BX386" s="32">
        <v>0</v>
      </c>
      <c r="BY386" s="32">
        <v>0</v>
      </c>
      <c r="BZ386" s="32">
        <v>0</v>
      </c>
      <c r="CA386" s="32">
        <v>0</v>
      </c>
    </row>
    <row r="387" spans="1:79" ht="20.100000000000001" customHeight="1" x14ac:dyDescent="0.3">
      <c r="A387" s="5" t="s">
        <v>324</v>
      </c>
      <c r="B387" s="3" t="s">
        <v>704</v>
      </c>
      <c r="C387" s="3">
        <v>397</v>
      </c>
      <c r="D387" s="32">
        <v>0</v>
      </c>
      <c r="E387" s="32">
        <v>0</v>
      </c>
      <c r="F387" s="32">
        <v>0</v>
      </c>
      <c r="G387" s="32">
        <v>0</v>
      </c>
      <c r="H387" s="32">
        <v>0</v>
      </c>
      <c r="I387" s="32">
        <v>0</v>
      </c>
      <c r="J387" s="32">
        <v>0</v>
      </c>
      <c r="K387" s="32">
        <v>0</v>
      </c>
      <c r="L387" s="32">
        <v>0</v>
      </c>
      <c r="M387" s="32">
        <v>0</v>
      </c>
      <c r="N387" s="32">
        <v>0</v>
      </c>
      <c r="O387" s="32">
        <v>0</v>
      </c>
      <c r="P387" s="32">
        <v>0</v>
      </c>
      <c r="Q387" s="32">
        <v>0</v>
      </c>
      <c r="R387" s="32">
        <v>0</v>
      </c>
      <c r="S387" s="32">
        <v>0</v>
      </c>
      <c r="T387" s="32">
        <v>0</v>
      </c>
      <c r="U387" s="32">
        <v>0</v>
      </c>
      <c r="V387" s="32">
        <v>0</v>
      </c>
      <c r="W387" s="32">
        <v>0</v>
      </c>
      <c r="X387" s="32">
        <v>0</v>
      </c>
      <c r="Y387" s="32">
        <v>0</v>
      </c>
      <c r="Z387" s="32">
        <v>0</v>
      </c>
      <c r="AA387" s="32">
        <v>0</v>
      </c>
      <c r="AB387" s="32">
        <v>0</v>
      </c>
      <c r="AC387" s="32">
        <v>0</v>
      </c>
      <c r="AD387" s="32">
        <v>0</v>
      </c>
      <c r="AE387" s="32">
        <v>0</v>
      </c>
      <c r="AF387" s="32">
        <v>0</v>
      </c>
      <c r="AG387" s="32">
        <v>0</v>
      </c>
      <c r="AH387" s="32">
        <v>0</v>
      </c>
      <c r="AI387" s="32">
        <v>0</v>
      </c>
      <c r="AJ387" s="32">
        <v>0</v>
      </c>
      <c r="AK387" s="32">
        <v>0</v>
      </c>
      <c r="AL387" s="32">
        <v>0</v>
      </c>
      <c r="AM387" s="32">
        <v>0</v>
      </c>
      <c r="AN387" s="32">
        <v>0</v>
      </c>
      <c r="AO387" s="32">
        <v>0</v>
      </c>
      <c r="AP387" s="32">
        <v>0</v>
      </c>
      <c r="AQ387" s="32">
        <v>0</v>
      </c>
      <c r="AR387" s="32">
        <v>0</v>
      </c>
      <c r="AS387" s="32">
        <v>0</v>
      </c>
      <c r="AT387" s="32">
        <v>0</v>
      </c>
      <c r="AU387" s="32">
        <v>0</v>
      </c>
      <c r="AV387" s="32">
        <v>0</v>
      </c>
      <c r="AW387" s="32">
        <v>0</v>
      </c>
      <c r="AX387" s="32">
        <v>0</v>
      </c>
      <c r="AY387" s="32">
        <v>0</v>
      </c>
      <c r="AZ387" s="32">
        <v>0</v>
      </c>
      <c r="BA387" s="32">
        <v>0</v>
      </c>
      <c r="BB387" s="32">
        <v>0</v>
      </c>
      <c r="BC387" s="32">
        <v>0</v>
      </c>
      <c r="BD387" s="32">
        <v>0</v>
      </c>
      <c r="BE387" s="32">
        <v>0</v>
      </c>
      <c r="BF387" s="32">
        <v>0</v>
      </c>
      <c r="BG387" s="32">
        <v>0</v>
      </c>
      <c r="BH387" s="32">
        <v>0</v>
      </c>
      <c r="BI387" s="32">
        <v>0</v>
      </c>
      <c r="BJ387" s="32">
        <v>0</v>
      </c>
      <c r="BK387" s="32">
        <v>0</v>
      </c>
      <c r="BL387" s="32">
        <v>0</v>
      </c>
      <c r="BM387" s="32">
        <v>0</v>
      </c>
      <c r="BN387" s="32">
        <v>0</v>
      </c>
      <c r="BO387" s="32">
        <v>0</v>
      </c>
      <c r="BP387" s="32">
        <v>0</v>
      </c>
      <c r="BQ387" s="32">
        <v>0</v>
      </c>
      <c r="BR387" s="32">
        <v>0</v>
      </c>
      <c r="BS387" s="32">
        <v>0</v>
      </c>
      <c r="BT387" s="32">
        <v>0</v>
      </c>
      <c r="BU387" s="32">
        <v>0</v>
      </c>
      <c r="BV387" s="32">
        <v>0</v>
      </c>
      <c r="BW387" s="32">
        <v>0</v>
      </c>
      <c r="BX387" s="32">
        <v>0</v>
      </c>
      <c r="BY387" s="32">
        <v>0</v>
      </c>
      <c r="BZ387" s="32">
        <v>0</v>
      </c>
      <c r="CA387" s="32">
        <v>0</v>
      </c>
    </row>
    <row r="388" spans="1:79" ht="20.100000000000001" customHeight="1" x14ac:dyDescent="0.3">
      <c r="A388" s="5" t="s">
        <v>841</v>
      </c>
      <c r="B388" s="3" t="s">
        <v>646</v>
      </c>
      <c r="C388" s="3">
        <v>397.1</v>
      </c>
      <c r="D388" s="32">
        <v>0</v>
      </c>
      <c r="E388" s="32">
        <v>0</v>
      </c>
      <c r="F388" s="32">
        <v>0</v>
      </c>
      <c r="G388" s="32">
        <v>0</v>
      </c>
      <c r="H388" s="32">
        <v>0</v>
      </c>
      <c r="I388" s="32">
        <v>0</v>
      </c>
      <c r="J388" s="32">
        <v>0</v>
      </c>
      <c r="K388" s="32">
        <v>0</v>
      </c>
      <c r="L388" s="32">
        <v>0</v>
      </c>
      <c r="M388" s="32">
        <v>0</v>
      </c>
      <c r="N388" s="32">
        <v>0</v>
      </c>
      <c r="O388" s="32">
        <v>0</v>
      </c>
      <c r="P388" s="32">
        <v>0</v>
      </c>
      <c r="Q388" s="32">
        <v>0</v>
      </c>
      <c r="R388" s="32">
        <v>0</v>
      </c>
      <c r="S388" s="32">
        <v>0</v>
      </c>
      <c r="T388" s="32">
        <v>0</v>
      </c>
      <c r="U388" s="32">
        <v>0</v>
      </c>
      <c r="V388" s="32">
        <v>0</v>
      </c>
      <c r="W388" s="32">
        <v>0</v>
      </c>
      <c r="X388" s="32">
        <v>0</v>
      </c>
      <c r="Y388" s="32">
        <v>0</v>
      </c>
      <c r="Z388" s="32">
        <v>0</v>
      </c>
      <c r="AA388" s="32">
        <v>0</v>
      </c>
      <c r="AB388" s="32">
        <v>0</v>
      </c>
      <c r="AC388" s="32">
        <v>0</v>
      </c>
      <c r="AD388" s="32">
        <v>0</v>
      </c>
      <c r="AE388" s="32">
        <v>0</v>
      </c>
      <c r="AF388" s="32">
        <v>0</v>
      </c>
      <c r="AG388" s="32">
        <v>0</v>
      </c>
      <c r="AH388" s="32">
        <v>0</v>
      </c>
      <c r="AI388" s="32">
        <v>0</v>
      </c>
      <c r="AJ388" s="32">
        <v>0</v>
      </c>
      <c r="AK388" s="32">
        <v>0</v>
      </c>
      <c r="AL388" s="32">
        <v>0</v>
      </c>
      <c r="AM388" s="32">
        <v>0</v>
      </c>
      <c r="AN388" s="32">
        <v>0</v>
      </c>
      <c r="AO388" s="32">
        <v>0</v>
      </c>
      <c r="AP388" s="32">
        <v>0</v>
      </c>
      <c r="AQ388" s="32">
        <v>0</v>
      </c>
      <c r="AR388" s="32">
        <v>0</v>
      </c>
      <c r="AS388" s="32">
        <v>0</v>
      </c>
      <c r="AT388" s="32">
        <v>0</v>
      </c>
      <c r="AU388" s="32">
        <v>0</v>
      </c>
      <c r="AV388" s="32">
        <v>0</v>
      </c>
      <c r="AW388" s="32">
        <v>0</v>
      </c>
      <c r="AX388" s="32">
        <v>0</v>
      </c>
      <c r="AY388" s="32">
        <v>0</v>
      </c>
      <c r="AZ388" s="32">
        <v>0</v>
      </c>
      <c r="BA388" s="32">
        <v>0</v>
      </c>
      <c r="BB388" s="32">
        <v>0</v>
      </c>
      <c r="BC388" s="32">
        <v>0</v>
      </c>
      <c r="BD388" s="32">
        <v>0</v>
      </c>
      <c r="BE388" s="32">
        <v>0</v>
      </c>
      <c r="BF388" s="32">
        <v>0</v>
      </c>
      <c r="BG388" s="32">
        <v>0</v>
      </c>
      <c r="BH388" s="32">
        <v>0</v>
      </c>
      <c r="BI388" s="32">
        <v>0</v>
      </c>
      <c r="BJ388" s="32">
        <v>0</v>
      </c>
      <c r="BK388" s="32">
        <v>0</v>
      </c>
      <c r="BL388" s="32">
        <v>0</v>
      </c>
      <c r="BM388" s="32">
        <v>0</v>
      </c>
      <c r="BN388" s="32">
        <v>0</v>
      </c>
      <c r="BO388" s="32">
        <v>0</v>
      </c>
      <c r="BP388" s="32">
        <v>0</v>
      </c>
      <c r="BQ388" s="32">
        <v>0</v>
      </c>
      <c r="BR388" s="32">
        <v>0</v>
      </c>
      <c r="BS388" s="32">
        <v>0</v>
      </c>
      <c r="BT388" s="32">
        <v>0</v>
      </c>
      <c r="BU388" s="32">
        <v>0</v>
      </c>
      <c r="BV388" s="32">
        <v>0</v>
      </c>
      <c r="BW388" s="32">
        <v>0</v>
      </c>
      <c r="BX388" s="32">
        <v>0</v>
      </c>
      <c r="BY388" s="32">
        <v>0</v>
      </c>
      <c r="BZ388" s="32">
        <v>0</v>
      </c>
      <c r="CA388" s="32">
        <v>0</v>
      </c>
    </row>
    <row r="389" spans="1:79" ht="20.100000000000001" customHeight="1" x14ac:dyDescent="0.3">
      <c r="A389" s="5">
        <v>19</v>
      </c>
      <c r="B389" s="43" t="s">
        <v>326</v>
      </c>
      <c r="C389" s="35"/>
      <c r="D389" s="47">
        <f>D7+D35+D44+D51+D81+D96+D112+D149+D190+D199+D209+D228+D248+D262+D280+D304+D339+D373</f>
        <v>0</v>
      </c>
      <c r="E389" s="47">
        <f t="shared" ref="E389:BP389" si="36">E7+E35+E44+E51+E81+E96+E112+E149+E190+E199+E209+E228+E248+E262+E280+E304+E339+E373</f>
        <v>17</v>
      </c>
      <c r="F389" s="47">
        <f t="shared" si="36"/>
        <v>17</v>
      </c>
      <c r="G389" s="47">
        <f>G7+G35+G44+G51+G81+G96+G112+G149+G190+G199+G209+G228+G248+G262+G280+G304+G339+G373</f>
        <v>3</v>
      </c>
      <c r="H389" s="47">
        <f t="shared" si="36"/>
        <v>6</v>
      </c>
      <c r="I389" s="47">
        <f t="shared" si="36"/>
        <v>198</v>
      </c>
      <c r="J389" s="47">
        <f t="shared" si="36"/>
        <v>8</v>
      </c>
      <c r="K389" s="47">
        <f t="shared" si="36"/>
        <v>3</v>
      </c>
      <c r="L389" s="47">
        <f t="shared" si="36"/>
        <v>209</v>
      </c>
      <c r="M389" s="47">
        <f t="shared" si="36"/>
        <v>10</v>
      </c>
      <c r="N389" s="47">
        <f t="shared" si="36"/>
        <v>4</v>
      </c>
      <c r="O389" s="47">
        <f t="shared" si="36"/>
        <v>35</v>
      </c>
      <c r="P389" s="47">
        <f t="shared" si="36"/>
        <v>12</v>
      </c>
      <c r="Q389" s="47">
        <f t="shared" si="36"/>
        <v>15</v>
      </c>
      <c r="R389" s="47">
        <f t="shared" si="36"/>
        <v>12</v>
      </c>
      <c r="S389" s="47">
        <f t="shared" si="36"/>
        <v>4</v>
      </c>
      <c r="T389" s="47">
        <f t="shared" si="36"/>
        <v>1</v>
      </c>
      <c r="U389" s="47">
        <f t="shared" si="36"/>
        <v>0</v>
      </c>
      <c r="V389" s="47">
        <f t="shared" si="36"/>
        <v>0</v>
      </c>
      <c r="W389" s="47">
        <f t="shared" si="36"/>
        <v>79</v>
      </c>
      <c r="X389" s="47">
        <f t="shared" si="36"/>
        <v>0</v>
      </c>
      <c r="Y389" s="47">
        <f t="shared" si="36"/>
        <v>116</v>
      </c>
      <c r="Z389" s="47">
        <f t="shared" si="36"/>
        <v>0</v>
      </c>
      <c r="AA389" s="47">
        <f t="shared" si="36"/>
        <v>0</v>
      </c>
      <c r="AB389" s="47">
        <f t="shared" si="36"/>
        <v>2</v>
      </c>
      <c r="AC389" s="47">
        <f t="shared" si="36"/>
        <v>12</v>
      </c>
      <c r="AD389" s="47">
        <f t="shared" si="36"/>
        <v>74</v>
      </c>
      <c r="AE389" s="47">
        <f t="shared" si="36"/>
        <v>0</v>
      </c>
      <c r="AF389" s="47">
        <f t="shared" si="36"/>
        <v>0</v>
      </c>
      <c r="AG389" s="47">
        <f t="shared" si="36"/>
        <v>0</v>
      </c>
      <c r="AH389" s="47">
        <f t="shared" si="36"/>
        <v>13</v>
      </c>
      <c r="AI389" s="47">
        <f t="shared" si="36"/>
        <v>0</v>
      </c>
      <c r="AJ389" s="47">
        <f t="shared" si="36"/>
        <v>0</v>
      </c>
      <c r="AK389" s="47">
        <f t="shared" si="36"/>
        <v>15</v>
      </c>
      <c r="AL389" s="47">
        <f t="shared" si="36"/>
        <v>0</v>
      </c>
      <c r="AM389" s="47">
        <f t="shared" si="36"/>
        <v>0</v>
      </c>
      <c r="AN389" s="47">
        <f t="shared" si="36"/>
        <v>4</v>
      </c>
      <c r="AO389" s="47">
        <f t="shared" si="36"/>
        <v>75</v>
      </c>
      <c r="AP389" s="47">
        <f t="shared" si="36"/>
        <v>105</v>
      </c>
      <c r="AQ389" s="47">
        <f t="shared" si="36"/>
        <v>25</v>
      </c>
      <c r="AR389" s="47">
        <f t="shared" si="36"/>
        <v>4</v>
      </c>
      <c r="AS389" s="47">
        <f t="shared" si="36"/>
        <v>54</v>
      </c>
      <c r="AT389" s="47">
        <f t="shared" si="36"/>
        <v>22</v>
      </c>
      <c r="AU389" s="47">
        <f t="shared" si="36"/>
        <v>1</v>
      </c>
      <c r="AV389" s="47">
        <f t="shared" si="36"/>
        <v>2</v>
      </c>
      <c r="AW389" s="47">
        <f t="shared" si="36"/>
        <v>120</v>
      </c>
      <c r="AX389" s="47">
        <f t="shared" si="36"/>
        <v>6</v>
      </c>
      <c r="AY389" s="47">
        <f t="shared" si="36"/>
        <v>204</v>
      </c>
      <c r="AZ389" s="47">
        <f t="shared" si="36"/>
        <v>0</v>
      </c>
      <c r="BA389" s="47">
        <f t="shared" si="36"/>
        <v>5</v>
      </c>
      <c r="BB389" s="47">
        <f t="shared" si="36"/>
        <v>24</v>
      </c>
      <c r="BC389" s="47">
        <f t="shared" si="36"/>
        <v>8</v>
      </c>
      <c r="BD389" s="47">
        <f t="shared" si="36"/>
        <v>2</v>
      </c>
      <c r="BE389" s="47">
        <f t="shared" si="36"/>
        <v>0</v>
      </c>
      <c r="BF389" s="47">
        <f t="shared" si="36"/>
        <v>10</v>
      </c>
      <c r="BG389" s="47">
        <f t="shared" si="36"/>
        <v>0</v>
      </c>
      <c r="BH389" s="47">
        <f t="shared" si="36"/>
        <v>2</v>
      </c>
      <c r="BI389" s="47">
        <f t="shared" si="36"/>
        <v>0</v>
      </c>
      <c r="BJ389" s="47">
        <f t="shared" si="36"/>
        <v>8</v>
      </c>
      <c r="BK389" s="47">
        <f t="shared" si="36"/>
        <v>2</v>
      </c>
      <c r="BL389" s="47">
        <f t="shared" si="36"/>
        <v>0</v>
      </c>
      <c r="BM389" s="47">
        <f t="shared" si="36"/>
        <v>0</v>
      </c>
      <c r="BN389" s="47">
        <f t="shared" si="36"/>
        <v>4</v>
      </c>
      <c r="BO389" s="47">
        <f t="shared" si="36"/>
        <v>0</v>
      </c>
      <c r="BP389" s="47">
        <f t="shared" si="36"/>
        <v>4</v>
      </c>
      <c r="BQ389" s="47">
        <f t="shared" ref="BQ389:CA389" si="37">BQ7+BQ35+BQ44+BQ51+BQ81+BQ96+BQ112+BQ149+BQ190+BQ199+BQ209+BQ228+BQ248+BQ262+BQ280+BQ304+BQ339+BQ373</f>
        <v>0</v>
      </c>
      <c r="BR389" s="47">
        <f t="shared" si="37"/>
        <v>2</v>
      </c>
      <c r="BS389" s="47">
        <f t="shared" si="37"/>
        <v>6</v>
      </c>
      <c r="BT389" s="47">
        <f t="shared" si="37"/>
        <v>0</v>
      </c>
      <c r="BU389" s="47">
        <f t="shared" si="37"/>
        <v>268</v>
      </c>
      <c r="BV389" s="47">
        <f t="shared" si="37"/>
        <v>0</v>
      </c>
      <c r="BW389" s="47">
        <f t="shared" si="37"/>
        <v>0</v>
      </c>
      <c r="BX389" s="47">
        <f t="shared" si="37"/>
        <v>1</v>
      </c>
      <c r="BY389" s="47">
        <f t="shared" si="37"/>
        <v>209</v>
      </c>
      <c r="BZ389" s="47">
        <f t="shared" si="37"/>
        <v>0</v>
      </c>
      <c r="CA389" s="47">
        <f t="shared" si="37"/>
        <v>0</v>
      </c>
    </row>
    <row r="391" spans="1:79" s="25" customFormat="1" x14ac:dyDescent="0.3"/>
    <row r="392" spans="1:79" s="25" customFormat="1" x14ac:dyDescent="0.3"/>
    <row r="393" spans="1:79" s="25" customFormat="1" x14ac:dyDescent="0.3"/>
    <row r="394" spans="1:79" s="25" customFormat="1" x14ac:dyDescent="0.3"/>
    <row r="395" spans="1:79" s="25" customFormat="1" x14ac:dyDescent="0.3"/>
    <row r="396" spans="1:79" s="25" customFormat="1" x14ac:dyDescent="0.3"/>
    <row r="397" spans="1:79" s="25" customFormat="1" x14ac:dyDescent="0.3"/>
    <row r="398" spans="1:79" s="25" customFormat="1" x14ac:dyDescent="0.3"/>
    <row r="399" spans="1:79" s="25" customFormat="1" x14ac:dyDescent="0.3"/>
    <row r="400" spans="1:79" s="25" customFormat="1" x14ac:dyDescent="0.3"/>
    <row r="401" s="25" customFormat="1" x14ac:dyDescent="0.3"/>
    <row r="402" s="25" customFormat="1" x14ac:dyDescent="0.3"/>
    <row r="403" s="25" customFormat="1" x14ac:dyDescent="0.3"/>
    <row r="404" s="25" customFormat="1" x14ac:dyDescent="0.3"/>
    <row r="405" s="25" customFormat="1" x14ac:dyDescent="0.3"/>
    <row r="406" s="25" customFormat="1" x14ac:dyDescent="0.3"/>
    <row r="407" s="25" customFormat="1" x14ac:dyDescent="0.3"/>
  </sheetData>
  <sheetProtection sheet="1" objects="1" scenarios="1"/>
  <mergeCells count="83">
    <mergeCell ref="A1:CA1"/>
    <mergeCell ref="A2:B2"/>
    <mergeCell ref="C2:CA2"/>
    <mergeCell ref="A3:A5"/>
    <mergeCell ref="B3:B4"/>
    <mergeCell ref="C3:C5"/>
    <mergeCell ref="D3:F3"/>
    <mergeCell ref="G3:G5"/>
    <mergeCell ref="AU4:AV4"/>
    <mergeCell ref="AR3:AX3"/>
    <mergeCell ref="AY3:BA3"/>
    <mergeCell ref="BB3:BB5"/>
    <mergeCell ref="BC3:BF3"/>
    <mergeCell ref="BG3:BJ3"/>
    <mergeCell ref="N4:N5"/>
    <mergeCell ref="O4:W4"/>
    <mergeCell ref="AI3:AI5"/>
    <mergeCell ref="AG4:AG5"/>
    <mergeCell ref="AH4:AH5"/>
    <mergeCell ref="AJ4:AJ5"/>
    <mergeCell ref="BG4:BG5"/>
    <mergeCell ref="AL4:AL5"/>
    <mergeCell ref="AM4:AM5"/>
    <mergeCell ref="AN4:AN5"/>
    <mergeCell ref="AO4:AO5"/>
    <mergeCell ref="AJ3:AQ3"/>
    <mergeCell ref="AQ4:AQ5"/>
    <mergeCell ref="AK4:AK5"/>
    <mergeCell ref="AP4:AP5"/>
    <mergeCell ref="AR4:AR5"/>
    <mergeCell ref="AS4:AS5"/>
    <mergeCell ref="AT4:AT5"/>
    <mergeCell ref="D4:D5"/>
    <mergeCell ref="E4:E5"/>
    <mergeCell ref="F4:F5"/>
    <mergeCell ref="I4:K4"/>
    <mergeCell ref="L4:L5"/>
    <mergeCell ref="M4:M5"/>
    <mergeCell ref="H3:H5"/>
    <mergeCell ref="I3:N3"/>
    <mergeCell ref="AC4:AC5"/>
    <mergeCell ref="AF4:AF5"/>
    <mergeCell ref="AD3:AD5"/>
    <mergeCell ref="AE3:AE5"/>
    <mergeCell ref="AF3:AH3"/>
    <mergeCell ref="Y4:Y5"/>
    <mergeCell ref="Z4:Z5"/>
    <mergeCell ref="AA4:AA5"/>
    <mergeCell ref="AB4:AB5"/>
    <mergeCell ref="O3:AC3"/>
    <mergeCell ref="X4:X5"/>
    <mergeCell ref="BY3:CA3"/>
    <mergeCell ref="BV3:BV5"/>
    <mergeCell ref="BW3:BW5"/>
    <mergeCell ref="BX3:BX5"/>
    <mergeCell ref="BK3:BN3"/>
    <mergeCell ref="BS4:BS5"/>
    <mergeCell ref="BY4:BY5"/>
    <mergeCell ref="BZ4:BZ5"/>
    <mergeCell ref="CA4:CA5"/>
    <mergeCell ref="BO3:BS3"/>
    <mergeCell ref="BT3:BT5"/>
    <mergeCell ref="BU3:BU5"/>
    <mergeCell ref="BO4:BO5"/>
    <mergeCell ref="BP4:BP5"/>
    <mergeCell ref="BQ4:BQ5"/>
    <mergeCell ref="BR4:BR5"/>
    <mergeCell ref="BC4:BC5"/>
    <mergeCell ref="BD4:BD5"/>
    <mergeCell ref="BE4:BE5"/>
    <mergeCell ref="BF4:BF5"/>
    <mergeCell ref="BH4:BH5"/>
    <mergeCell ref="AW4:AW5"/>
    <mergeCell ref="AX4:AX5"/>
    <mergeCell ref="AY4:AY5"/>
    <mergeCell ref="AZ4:AZ5"/>
    <mergeCell ref="BA4:BA5"/>
    <mergeCell ref="BN4:BN5"/>
    <mergeCell ref="BI4:BI5"/>
    <mergeCell ref="BJ4:BJ5"/>
    <mergeCell ref="BK4:BK5"/>
    <mergeCell ref="BL4:BL5"/>
    <mergeCell ref="BM4:BM5"/>
  </mergeCells>
  <pageMargins left="0" right="0" top="0" bottom="0" header="0.3" footer="0.3"/>
  <pageSetup paperSize="9" scale="35" orientation="landscape" horizontalDpi="180" verticalDpi="18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B405"/>
  <sheetViews>
    <sheetView topLeftCell="A375" zoomScale="95" zoomScaleNormal="95" workbookViewId="0">
      <selection activeCell="CC19" sqref="CC19"/>
    </sheetView>
  </sheetViews>
  <sheetFormatPr defaultRowHeight="16.5" x14ac:dyDescent="0.3"/>
  <cols>
    <col min="1" max="1" width="6.85546875" style="2" customWidth="1"/>
    <col min="2" max="2" width="37" style="2" customWidth="1"/>
    <col min="3" max="3" width="7.140625" style="2" customWidth="1"/>
    <col min="4" max="4" width="11.5703125" style="2" customWidth="1"/>
    <col min="5" max="46" width="5.5703125" style="2" customWidth="1"/>
    <col min="47" max="47" width="6" style="2" customWidth="1"/>
    <col min="48" max="48" width="6.140625" style="2" customWidth="1"/>
    <col min="49" max="79" width="5.5703125" style="2" customWidth="1"/>
    <col min="80" max="236" width="9.140625" style="2"/>
    <col min="237" max="237" width="15.42578125" style="2" customWidth="1"/>
    <col min="238" max="238" width="17.7109375" style="2" customWidth="1"/>
    <col min="239" max="239" width="7.140625" style="2" customWidth="1"/>
    <col min="240" max="240" width="7.42578125" style="2" customWidth="1"/>
    <col min="241" max="315" width="5.5703125" style="2" customWidth="1"/>
    <col min="316" max="324" width="9.140625" style="2"/>
    <col min="325" max="325" width="12.42578125" style="2" customWidth="1"/>
    <col min="326" max="492" width="9.140625" style="2"/>
    <col min="493" max="493" width="15.42578125" style="2" customWidth="1"/>
    <col min="494" max="494" width="17.7109375" style="2" customWidth="1"/>
    <col min="495" max="495" width="7.140625" style="2" customWidth="1"/>
    <col min="496" max="496" width="7.42578125" style="2" customWidth="1"/>
    <col min="497" max="571" width="5.5703125" style="2" customWidth="1"/>
    <col min="572" max="580" width="9.140625" style="2"/>
    <col min="581" max="581" width="12.42578125" style="2" customWidth="1"/>
    <col min="582" max="748" width="9.140625" style="2"/>
    <col min="749" max="749" width="15.42578125" style="2" customWidth="1"/>
    <col min="750" max="750" width="17.7109375" style="2" customWidth="1"/>
    <col min="751" max="751" width="7.140625" style="2" customWidth="1"/>
    <col min="752" max="752" width="7.42578125" style="2" customWidth="1"/>
    <col min="753" max="827" width="5.5703125" style="2" customWidth="1"/>
    <col min="828" max="836" width="9.140625" style="2"/>
    <col min="837" max="837" width="12.42578125" style="2" customWidth="1"/>
    <col min="838" max="1004" width="9.140625" style="2"/>
    <col min="1005" max="1005" width="15.42578125" style="2" customWidth="1"/>
    <col min="1006" max="1006" width="17.7109375" style="2" customWidth="1"/>
    <col min="1007" max="1007" width="7.140625" style="2" customWidth="1"/>
    <col min="1008" max="1008" width="7.42578125" style="2" customWidth="1"/>
    <col min="1009" max="1083" width="5.5703125" style="2" customWidth="1"/>
    <col min="1084" max="1092" width="9.140625" style="2"/>
    <col min="1093" max="1093" width="12.42578125" style="2" customWidth="1"/>
    <col min="1094" max="1260" width="9.140625" style="2"/>
    <col min="1261" max="1261" width="15.42578125" style="2" customWidth="1"/>
    <col min="1262" max="1262" width="17.7109375" style="2" customWidth="1"/>
    <col min="1263" max="1263" width="7.140625" style="2" customWidth="1"/>
    <col min="1264" max="1264" width="7.42578125" style="2" customWidth="1"/>
    <col min="1265" max="1339" width="5.5703125" style="2" customWidth="1"/>
    <col min="1340" max="1348" width="9.140625" style="2"/>
    <col min="1349" max="1349" width="12.42578125" style="2" customWidth="1"/>
    <col min="1350" max="1516" width="9.140625" style="2"/>
    <col min="1517" max="1517" width="15.42578125" style="2" customWidth="1"/>
    <col min="1518" max="1518" width="17.7109375" style="2" customWidth="1"/>
    <col min="1519" max="1519" width="7.140625" style="2" customWidth="1"/>
    <col min="1520" max="1520" width="7.42578125" style="2" customWidth="1"/>
    <col min="1521" max="1595" width="5.5703125" style="2" customWidth="1"/>
    <col min="1596" max="1604" width="9.140625" style="2"/>
    <col min="1605" max="1605" width="12.42578125" style="2" customWidth="1"/>
    <col min="1606" max="1772" width="9.140625" style="2"/>
    <col min="1773" max="1773" width="15.42578125" style="2" customWidth="1"/>
    <col min="1774" max="1774" width="17.7109375" style="2" customWidth="1"/>
    <col min="1775" max="1775" width="7.140625" style="2" customWidth="1"/>
    <col min="1776" max="1776" width="7.42578125" style="2" customWidth="1"/>
    <col min="1777" max="1851" width="5.5703125" style="2" customWidth="1"/>
    <col min="1852" max="1860" width="9.140625" style="2"/>
    <col min="1861" max="1861" width="12.42578125" style="2" customWidth="1"/>
    <col min="1862" max="2028" width="9.140625" style="2"/>
    <col min="2029" max="2029" width="15.42578125" style="2" customWidth="1"/>
    <col min="2030" max="2030" width="17.7109375" style="2" customWidth="1"/>
    <col min="2031" max="2031" width="7.140625" style="2" customWidth="1"/>
    <col min="2032" max="2032" width="7.42578125" style="2" customWidth="1"/>
    <col min="2033" max="2107" width="5.5703125" style="2" customWidth="1"/>
    <col min="2108" max="2116" width="9.140625" style="2"/>
    <col min="2117" max="2117" width="12.42578125" style="2" customWidth="1"/>
    <col min="2118" max="2284" width="9.140625" style="2"/>
    <col min="2285" max="2285" width="15.42578125" style="2" customWidth="1"/>
    <col min="2286" max="2286" width="17.7109375" style="2" customWidth="1"/>
    <col min="2287" max="2287" width="7.140625" style="2" customWidth="1"/>
    <col min="2288" max="2288" width="7.42578125" style="2" customWidth="1"/>
    <col min="2289" max="2363" width="5.5703125" style="2" customWidth="1"/>
    <col min="2364" max="2372" width="9.140625" style="2"/>
    <col min="2373" max="2373" width="12.42578125" style="2" customWidth="1"/>
    <col min="2374" max="2540" width="9.140625" style="2"/>
    <col min="2541" max="2541" width="15.42578125" style="2" customWidth="1"/>
    <col min="2542" max="2542" width="17.7109375" style="2" customWidth="1"/>
    <col min="2543" max="2543" width="7.140625" style="2" customWidth="1"/>
    <col min="2544" max="2544" width="7.42578125" style="2" customWidth="1"/>
    <col min="2545" max="2619" width="5.5703125" style="2" customWidth="1"/>
    <col min="2620" max="2628" width="9.140625" style="2"/>
    <col min="2629" max="2629" width="12.42578125" style="2" customWidth="1"/>
    <col min="2630" max="2796" width="9.140625" style="2"/>
    <col min="2797" max="2797" width="15.42578125" style="2" customWidth="1"/>
    <col min="2798" max="2798" width="17.7109375" style="2" customWidth="1"/>
    <col min="2799" max="2799" width="7.140625" style="2" customWidth="1"/>
    <col min="2800" max="2800" width="7.42578125" style="2" customWidth="1"/>
    <col min="2801" max="2875" width="5.5703125" style="2" customWidth="1"/>
    <col min="2876" max="2884" width="9.140625" style="2"/>
    <col min="2885" max="2885" width="12.42578125" style="2" customWidth="1"/>
    <col min="2886" max="3052" width="9.140625" style="2"/>
    <col min="3053" max="3053" width="15.42578125" style="2" customWidth="1"/>
    <col min="3054" max="3054" width="17.7109375" style="2" customWidth="1"/>
    <col min="3055" max="3055" width="7.140625" style="2" customWidth="1"/>
    <col min="3056" max="3056" width="7.42578125" style="2" customWidth="1"/>
    <col min="3057" max="3131" width="5.5703125" style="2" customWidth="1"/>
    <col min="3132" max="3140" width="9.140625" style="2"/>
    <col min="3141" max="3141" width="12.42578125" style="2" customWidth="1"/>
    <col min="3142" max="3308" width="9.140625" style="2"/>
    <col min="3309" max="3309" width="15.42578125" style="2" customWidth="1"/>
    <col min="3310" max="3310" width="17.7109375" style="2" customWidth="1"/>
    <col min="3311" max="3311" width="7.140625" style="2" customWidth="1"/>
    <col min="3312" max="3312" width="7.42578125" style="2" customWidth="1"/>
    <col min="3313" max="3387" width="5.5703125" style="2" customWidth="1"/>
    <col min="3388" max="3396" width="9.140625" style="2"/>
    <col min="3397" max="3397" width="12.42578125" style="2" customWidth="1"/>
    <col min="3398" max="3564" width="9.140625" style="2"/>
    <col min="3565" max="3565" width="15.42578125" style="2" customWidth="1"/>
    <col min="3566" max="3566" width="17.7109375" style="2" customWidth="1"/>
    <col min="3567" max="3567" width="7.140625" style="2" customWidth="1"/>
    <col min="3568" max="3568" width="7.42578125" style="2" customWidth="1"/>
    <col min="3569" max="3643" width="5.5703125" style="2" customWidth="1"/>
    <col min="3644" max="3652" width="9.140625" style="2"/>
    <col min="3653" max="3653" width="12.42578125" style="2" customWidth="1"/>
    <col min="3654" max="3820" width="9.140625" style="2"/>
    <col min="3821" max="3821" width="15.42578125" style="2" customWidth="1"/>
    <col min="3822" max="3822" width="17.7109375" style="2" customWidth="1"/>
    <col min="3823" max="3823" width="7.140625" style="2" customWidth="1"/>
    <col min="3824" max="3824" width="7.42578125" style="2" customWidth="1"/>
    <col min="3825" max="3899" width="5.5703125" style="2" customWidth="1"/>
    <col min="3900" max="3908" width="9.140625" style="2"/>
    <col min="3909" max="3909" width="12.42578125" style="2" customWidth="1"/>
    <col min="3910" max="4076" width="9.140625" style="2"/>
    <col min="4077" max="4077" width="15.42578125" style="2" customWidth="1"/>
    <col min="4078" max="4078" width="17.7109375" style="2" customWidth="1"/>
    <col min="4079" max="4079" width="7.140625" style="2" customWidth="1"/>
    <col min="4080" max="4080" width="7.42578125" style="2" customWidth="1"/>
    <col min="4081" max="4155" width="5.5703125" style="2" customWidth="1"/>
    <col min="4156" max="4164" width="9.140625" style="2"/>
    <col min="4165" max="4165" width="12.42578125" style="2" customWidth="1"/>
    <col min="4166" max="4332" width="9.140625" style="2"/>
    <col min="4333" max="4333" width="15.42578125" style="2" customWidth="1"/>
    <col min="4334" max="4334" width="17.7109375" style="2" customWidth="1"/>
    <col min="4335" max="4335" width="7.140625" style="2" customWidth="1"/>
    <col min="4336" max="4336" width="7.42578125" style="2" customWidth="1"/>
    <col min="4337" max="4411" width="5.5703125" style="2" customWidth="1"/>
    <col min="4412" max="4420" width="9.140625" style="2"/>
    <col min="4421" max="4421" width="12.42578125" style="2" customWidth="1"/>
    <col min="4422" max="4588" width="9.140625" style="2"/>
    <col min="4589" max="4589" width="15.42578125" style="2" customWidth="1"/>
    <col min="4590" max="4590" width="17.7109375" style="2" customWidth="1"/>
    <col min="4591" max="4591" width="7.140625" style="2" customWidth="1"/>
    <col min="4592" max="4592" width="7.42578125" style="2" customWidth="1"/>
    <col min="4593" max="4667" width="5.5703125" style="2" customWidth="1"/>
    <col min="4668" max="4676" width="9.140625" style="2"/>
    <col min="4677" max="4677" width="12.42578125" style="2" customWidth="1"/>
    <col min="4678" max="4844" width="9.140625" style="2"/>
    <col min="4845" max="4845" width="15.42578125" style="2" customWidth="1"/>
    <col min="4846" max="4846" width="17.7109375" style="2" customWidth="1"/>
    <col min="4847" max="4847" width="7.140625" style="2" customWidth="1"/>
    <col min="4848" max="4848" width="7.42578125" style="2" customWidth="1"/>
    <col min="4849" max="4923" width="5.5703125" style="2" customWidth="1"/>
    <col min="4924" max="4932" width="9.140625" style="2"/>
    <col min="4933" max="4933" width="12.42578125" style="2" customWidth="1"/>
    <col min="4934" max="5100" width="9.140625" style="2"/>
    <col min="5101" max="5101" width="15.42578125" style="2" customWidth="1"/>
    <col min="5102" max="5102" width="17.7109375" style="2" customWidth="1"/>
    <col min="5103" max="5103" width="7.140625" style="2" customWidth="1"/>
    <col min="5104" max="5104" width="7.42578125" style="2" customWidth="1"/>
    <col min="5105" max="5179" width="5.5703125" style="2" customWidth="1"/>
    <col min="5180" max="5188" width="9.140625" style="2"/>
    <col min="5189" max="5189" width="12.42578125" style="2" customWidth="1"/>
    <col min="5190" max="5356" width="9.140625" style="2"/>
    <col min="5357" max="5357" width="15.42578125" style="2" customWidth="1"/>
    <col min="5358" max="5358" width="17.7109375" style="2" customWidth="1"/>
    <col min="5359" max="5359" width="7.140625" style="2" customWidth="1"/>
    <col min="5360" max="5360" width="7.42578125" style="2" customWidth="1"/>
    <col min="5361" max="5435" width="5.5703125" style="2" customWidth="1"/>
    <col min="5436" max="5444" width="9.140625" style="2"/>
    <col min="5445" max="5445" width="12.42578125" style="2" customWidth="1"/>
    <col min="5446" max="5612" width="9.140625" style="2"/>
    <col min="5613" max="5613" width="15.42578125" style="2" customWidth="1"/>
    <col min="5614" max="5614" width="17.7109375" style="2" customWidth="1"/>
    <col min="5615" max="5615" width="7.140625" style="2" customWidth="1"/>
    <col min="5616" max="5616" width="7.42578125" style="2" customWidth="1"/>
    <col min="5617" max="5691" width="5.5703125" style="2" customWidth="1"/>
    <col min="5692" max="5700" width="9.140625" style="2"/>
    <col min="5701" max="5701" width="12.42578125" style="2" customWidth="1"/>
    <col min="5702" max="5868" width="9.140625" style="2"/>
    <col min="5869" max="5869" width="15.42578125" style="2" customWidth="1"/>
    <col min="5870" max="5870" width="17.7109375" style="2" customWidth="1"/>
    <col min="5871" max="5871" width="7.140625" style="2" customWidth="1"/>
    <col min="5872" max="5872" width="7.42578125" style="2" customWidth="1"/>
    <col min="5873" max="5947" width="5.5703125" style="2" customWidth="1"/>
    <col min="5948" max="5956" width="9.140625" style="2"/>
    <col min="5957" max="5957" width="12.42578125" style="2" customWidth="1"/>
    <col min="5958" max="6124" width="9.140625" style="2"/>
    <col min="6125" max="6125" width="15.42578125" style="2" customWidth="1"/>
    <col min="6126" max="6126" width="17.7109375" style="2" customWidth="1"/>
    <col min="6127" max="6127" width="7.140625" style="2" customWidth="1"/>
    <col min="6128" max="6128" width="7.42578125" style="2" customWidth="1"/>
    <col min="6129" max="6203" width="5.5703125" style="2" customWidth="1"/>
    <col min="6204" max="6212" width="9.140625" style="2"/>
    <col min="6213" max="6213" width="12.42578125" style="2" customWidth="1"/>
    <col min="6214" max="6380" width="9.140625" style="2"/>
    <col min="6381" max="6381" width="15.42578125" style="2" customWidth="1"/>
    <col min="6382" max="6382" width="17.7109375" style="2" customWidth="1"/>
    <col min="6383" max="6383" width="7.140625" style="2" customWidth="1"/>
    <col min="6384" max="6384" width="7.42578125" style="2" customWidth="1"/>
    <col min="6385" max="6459" width="5.5703125" style="2" customWidth="1"/>
    <col min="6460" max="6468" width="9.140625" style="2"/>
    <col min="6469" max="6469" width="12.42578125" style="2" customWidth="1"/>
    <col min="6470" max="6636" width="9.140625" style="2"/>
    <col min="6637" max="6637" width="15.42578125" style="2" customWidth="1"/>
    <col min="6638" max="6638" width="17.7109375" style="2" customWidth="1"/>
    <col min="6639" max="6639" width="7.140625" style="2" customWidth="1"/>
    <col min="6640" max="6640" width="7.42578125" style="2" customWidth="1"/>
    <col min="6641" max="6715" width="5.5703125" style="2" customWidth="1"/>
    <col min="6716" max="6724" width="9.140625" style="2"/>
    <col min="6725" max="6725" width="12.42578125" style="2" customWidth="1"/>
    <col min="6726" max="6892" width="9.140625" style="2"/>
    <col min="6893" max="6893" width="15.42578125" style="2" customWidth="1"/>
    <col min="6894" max="6894" width="17.7109375" style="2" customWidth="1"/>
    <col min="6895" max="6895" width="7.140625" style="2" customWidth="1"/>
    <col min="6896" max="6896" width="7.42578125" style="2" customWidth="1"/>
    <col min="6897" max="6971" width="5.5703125" style="2" customWidth="1"/>
    <col min="6972" max="6980" width="9.140625" style="2"/>
    <col min="6981" max="6981" width="12.42578125" style="2" customWidth="1"/>
    <col min="6982" max="7148" width="9.140625" style="2"/>
    <col min="7149" max="7149" width="15.42578125" style="2" customWidth="1"/>
    <col min="7150" max="7150" width="17.7109375" style="2" customWidth="1"/>
    <col min="7151" max="7151" width="7.140625" style="2" customWidth="1"/>
    <col min="7152" max="7152" width="7.42578125" style="2" customWidth="1"/>
    <col min="7153" max="7227" width="5.5703125" style="2" customWidth="1"/>
    <col min="7228" max="7236" width="9.140625" style="2"/>
    <col min="7237" max="7237" width="12.42578125" style="2" customWidth="1"/>
    <col min="7238" max="7404" width="9.140625" style="2"/>
    <col min="7405" max="7405" width="15.42578125" style="2" customWidth="1"/>
    <col min="7406" max="7406" width="17.7109375" style="2" customWidth="1"/>
    <col min="7407" max="7407" width="7.140625" style="2" customWidth="1"/>
    <col min="7408" max="7408" width="7.42578125" style="2" customWidth="1"/>
    <col min="7409" max="7483" width="5.5703125" style="2" customWidth="1"/>
    <col min="7484" max="7492" width="9.140625" style="2"/>
    <col min="7493" max="7493" width="12.42578125" style="2" customWidth="1"/>
    <col min="7494" max="7660" width="9.140625" style="2"/>
    <col min="7661" max="7661" width="15.42578125" style="2" customWidth="1"/>
    <col min="7662" max="7662" width="17.7109375" style="2" customWidth="1"/>
    <col min="7663" max="7663" width="7.140625" style="2" customWidth="1"/>
    <col min="7664" max="7664" width="7.42578125" style="2" customWidth="1"/>
    <col min="7665" max="7739" width="5.5703125" style="2" customWidth="1"/>
    <col min="7740" max="7748" width="9.140625" style="2"/>
    <col min="7749" max="7749" width="12.42578125" style="2" customWidth="1"/>
    <col min="7750" max="7916" width="9.140625" style="2"/>
    <col min="7917" max="7917" width="15.42578125" style="2" customWidth="1"/>
    <col min="7918" max="7918" width="17.7109375" style="2" customWidth="1"/>
    <col min="7919" max="7919" width="7.140625" style="2" customWidth="1"/>
    <col min="7920" max="7920" width="7.42578125" style="2" customWidth="1"/>
    <col min="7921" max="7995" width="5.5703125" style="2" customWidth="1"/>
    <col min="7996" max="8004" width="9.140625" style="2"/>
    <col min="8005" max="8005" width="12.42578125" style="2" customWidth="1"/>
    <col min="8006" max="8172" width="9.140625" style="2"/>
    <col min="8173" max="8173" width="15.42578125" style="2" customWidth="1"/>
    <col min="8174" max="8174" width="17.7109375" style="2" customWidth="1"/>
    <col min="8175" max="8175" width="7.140625" style="2" customWidth="1"/>
    <col min="8176" max="8176" width="7.42578125" style="2" customWidth="1"/>
    <col min="8177" max="8251" width="5.5703125" style="2" customWidth="1"/>
    <col min="8252" max="8260" width="9.140625" style="2"/>
    <col min="8261" max="8261" width="12.42578125" style="2" customWidth="1"/>
    <col min="8262" max="8428" width="9.140625" style="2"/>
    <col min="8429" max="8429" width="15.42578125" style="2" customWidth="1"/>
    <col min="8430" max="8430" width="17.7109375" style="2" customWidth="1"/>
    <col min="8431" max="8431" width="7.140625" style="2" customWidth="1"/>
    <col min="8432" max="8432" width="7.42578125" style="2" customWidth="1"/>
    <col min="8433" max="8507" width="5.5703125" style="2" customWidth="1"/>
    <col min="8508" max="8516" width="9.140625" style="2"/>
    <col min="8517" max="8517" width="12.42578125" style="2" customWidth="1"/>
    <col min="8518" max="8684" width="9.140625" style="2"/>
    <col min="8685" max="8685" width="15.42578125" style="2" customWidth="1"/>
    <col min="8686" max="8686" width="17.7109375" style="2" customWidth="1"/>
    <col min="8687" max="8687" width="7.140625" style="2" customWidth="1"/>
    <col min="8688" max="8688" width="7.42578125" style="2" customWidth="1"/>
    <col min="8689" max="8763" width="5.5703125" style="2" customWidth="1"/>
    <col min="8764" max="8772" width="9.140625" style="2"/>
    <col min="8773" max="8773" width="12.42578125" style="2" customWidth="1"/>
    <col min="8774" max="8940" width="9.140625" style="2"/>
    <col min="8941" max="8941" width="15.42578125" style="2" customWidth="1"/>
    <col min="8942" max="8942" width="17.7109375" style="2" customWidth="1"/>
    <col min="8943" max="8943" width="7.140625" style="2" customWidth="1"/>
    <col min="8944" max="8944" width="7.42578125" style="2" customWidth="1"/>
    <col min="8945" max="9019" width="5.5703125" style="2" customWidth="1"/>
    <col min="9020" max="9028" width="9.140625" style="2"/>
    <col min="9029" max="9029" width="12.42578125" style="2" customWidth="1"/>
    <col min="9030" max="9196" width="9.140625" style="2"/>
    <col min="9197" max="9197" width="15.42578125" style="2" customWidth="1"/>
    <col min="9198" max="9198" width="17.7109375" style="2" customWidth="1"/>
    <col min="9199" max="9199" width="7.140625" style="2" customWidth="1"/>
    <col min="9200" max="9200" width="7.42578125" style="2" customWidth="1"/>
    <col min="9201" max="9275" width="5.5703125" style="2" customWidth="1"/>
    <col min="9276" max="9284" width="9.140625" style="2"/>
    <col min="9285" max="9285" width="12.42578125" style="2" customWidth="1"/>
    <col min="9286" max="9452" width="9.140625" style="2"/>
    <col min="9453" max="9453" width="15.42578125" style="2" customWidth="1"/>
    <col min="9454" max="9454" width="17.7109375" style="2" customWidth="1"/>
    <col min="9455" max="9455" width="7.140625" style="2" customWidth="1"/>
    <col min="9456" max="9456" width="7.42578125" style="2" customWidth="1"/>
    <col min="9457" max="9531" width="5.5703125" style="2" customWidth="1"/>
    <col min="9532" max="9540" width="9.140625" style="2"/>
    <col min="9541" max="9541" width="12.42578125" style="2" customWidth="1"/>
    <col min="9542" max="9708" width="9.140625" style="2"/>
    <col min="9709" max="9709" width="15.42578125" style="2" customWidth="1"/>
    <col min="9710" max="9710" width="17.7109375" style="2" customWidth="1"/>
    <col min="9711" max="9711" width="7.140625" style="2" customWidth="1"/>
    <col min="9712" max="9712" width="7.42578125" style="2" customWidth="1"/>
    <col min="9713" max="9787" width="5.5703125" style="2" customWidth="1"/>
    <col min="9788" max="9796" width="9.140625" style="2"/>
    <col min="9797" max="9797" width="12.42578125" style="2" customWidth="1"/>
    <col min="9798" max="9964" width="9.140625" style="2"/>
    <col min="9965" max="9965" width="15.42578125" style="2" customWidth="1"/>
    <col min="9966" max="9966" width="17.7109375" style="2" customWidth="1"/>
    <col min="9967" max="9967" width="7.140625" style="2" customWidth="1"/>
    <col min="9968" max="9968" width="7.42578125" style="2" customWidth="1"/>
    <col min="9969" max="10043" width="5.5703125" style="2" customWidth="1"/>
    <col min="10044" max="10052" width="9.140625" style="2"/>
    <col min="10053" max="10053" width="12.42578125" style="2" customWidth="1"/>
    <col min="10054" max="10220" width="9.140625" style="2"/>
    <col min="10221" max="10221" width="15.42578125" style="2" customWidth="1"/>
    <col min="10222" max="10222" width="17.7109375" style="2" customWidth="1"/>
    <col min="10223" max="10223" width="7.140625" style="2" customWidth="1"/>
    <col min="10224" max="10224" width="7.42578125" style="2" customWidth="1"/>
    <col min="10225" max="10299" width="5.5703125" style="2" customWidth="1"/>
    <col min="10300" max="10308" width="9.140625" style="2"/>
    <col min="10309" max="10309" width="12.42578125" style="2" customWidth="1"/>
    <col min="10310" max="10476" width="9.140625" style="2"/>
    <col min="10477" max="10477" width="15.42578125" style="2" customWidth="1"/>
    <col min="10478" max="10478" width="17.7109375" style="2" customWidth="1"/>
    <col min="10479" max="10479" width="7.140625" style="2" customWidth="1"/>
    <col min="10480" max="10480" width="7.42578125" style="2" customWidth="1"/>
    <col min="10481" max="10555" width="5.5703125" style="2" customWidth="1"/>
    <col min="10556" max="10564" width="9.140625" style="2"/>
    <col min="10565" max="10565" width="12.42578125" style="2" customWidth="1"/>
    <col min="10566" max="10732" width="9.140625" style="2"/>
    <col min="10733" max="10733" width="15.42578125" style="2" customWidth="1"/>
    <col min="10734" max="10734" width="17.7109375" style="2" customWidth="1"/>
    <col min="10735" max="10735" width="7.140625" style="2" customWidth="1"/>
    <col min="10736" max="10736" width="7.42578125" style="2" customWidth="1"/>
    <col min="10737" max="10811" width="5.5703125" style="2" customWidth="1"/>
    <col min="10812" max="10820" width="9.140625" style="2"/>
    <col min="10821" max="10821" width="12.42578125" style="2" customWidth="1"/>
    <col min="10822" max="10988" width="9.140625" style="2"/>
    <col min="10989" max="10989" width="15.42578125" style="2" customWidth="1"/>
    <col min="10990" max="10990" width="17.7109375" style="2" customWidth="1"/>
    <col min="10991" max="10991" width="7.140625" style="2" customWidth="1"/>
    <col min="10992" max="10992" width="7.42578125" style="2" customWidth="1"/>
    <col min="10993" max="11067" width="5.5703125" style="2" customWidth="1"/>
    <col min="11068" max="11076" width="9.140625" style="2"/>
    <col min="11077" max="11077" width="12.42578125" style="2" customWidth="1"/>
    <col min="11078" max="11244" width="9.140625" style="2"/>
    <col min="11245" max="11245" width="15.42578125" style="2" customWidth="1"/>
    <col min="11246" max="11246" width="17.7109375" style="2" customWidth="1"/>
    <col min="11247" max="11247" width="7.140625" style="2" customWidth="1"/>
    <col min="11248" max="11248" width="7.42578125" style="2" customWidth="1"/>
    <col min="11249" max="11323" width="5.5703125" style="2" customWidth="1"/>
    <col min="11324" max="11332" width="9.140625" style="2"/>
    <col min="11333" max="11333" width="12.42578125" style="2" customWidth="1"/>
    <col min="11334" max="11500" width="9.140625" style="2"/>
    <col min="11501" max="11501" width="15.42578125" style="2" customWidth="1"/>
    <col min="11502" max="11502" width="17.7109375" style="2" customWidth="1"/>
    <col min="11503" max="11503" width="7.140625" style="2" customWidth="1"/>
    <col min="11504" max="11504" width="7.42578125" style="2" customWidth="1"/>
    <col min="11505" max="11579" width="5.5703125" style="2" customWidth="1"/>
    <col min="11580" max="11588" width="9.140625" style="2"/>
    <col min="11589" max="11589" width="12.42578125" style="2" customWidth="1"/>
    <col min="11590" max="11756" width="9.140625" style="2"/>
    <col min="11757" max="11757" width="15.42578125" style="2" customWidth="1"/>
    <col min="11758" max="11758" width="17.7109375" style="2" customWidth="1"/>
    <col min="11759" max="11759" width="7.140625" style="2" customWidth="1"/>
    <col min="11760" max="11760" width="7.42578125" style="2" customWidth="1"/>
    <col min="11761" max="11835" width="5.5703125" style="2" customWidth="1"/>
    <col min="11836" max="11844" width="9.140625" style="2"/>
    <col min="11845" max="11845" width="12.42578125" style="2" customWidth="1"/>
    <col min="11846" max="12012" width="9.140625" style="2"/>
    <col min="12013" max="12013" width="15.42578125" style="2" customWidth="1"/>
    <col min="12014" max="12014" width="17.7109375" style="2" customWidth="1"/>
    <col min="12015" max="12015" width="7.140625" style="2" customWidth="1"/>
    <col min="12016" max="12016" width="7.42578125" style="2" customWidth="1"/>
    <col min="12017" max="12091" width="5.5703125" style="2" customWidth="1"/>
    <col min="12092" max="12100" width="9.140625" style="2"/>
    <col min="12101" max="12101" width="12.42578125" style="2" customWidth="1"/>
    <col min="12102" max="12268" width="9.140625" style="2"/>
    <col min="12269" max="12269" width="15.42578125" style="2" customWidth="1"/>
    <col min="12270" max="12270" width="17.7109375" style="2" customWidth="1"/>
    <col min="12271" max="12271" width="7.140625" style="2" customWidth="1"/>
    <col min="12272" max="12272" width="7.42578125" style="2" customWidth="1"/>
    <col min="12273" max="12347" width="5.5703125" style="2" customWidth="1"/>
    <col min="12348" max="12356" width="9.140625" style="2"/>
    <col min="12357" max="12357" width="12.42578125" style="2" customWidth="1"/>
    <col min="12358" max="12524" width="9.140625" style="2"/>
    <col min="12525" max="12525" width="15.42578125" style="2" customWidth="1"/>
    <col min="12526" max="12526" width="17.7109375" style="2" customWidth="1"/>
    <col min="12527" max="12527" width="7.140625" style="2" customWidth="1"/>
    <col min="12528" max="12528" width="7.42578125" style="2" customWidth="1"/>
    <col min="12529" max="12603" width="5.5703125" style="2" customWidth="1"/>
    <col min="12604" max="12612" width="9.140625" style="2"/>
    <col min="12613" max="12613" width="12.42578125" style="2" customWidth="1"/>
    <col min="12614" max="12780" width="9.140625" style="2"/>
    <col min="12781" max="12781" width="15.42578125" style="2" customWidth="1"/>
    <col min="12782" max="12782" width="17.7109375" style="2" customWidth="1"/>
    <col min="12783" max="12783" width="7.140625" style="2" customWidth="1"/>
    <col min="12784" max="12784" width="7.42578125" style="2" customWidth="1"/>
    <col min="12785" max="12859" width="5.5703125" style="2" customWidth="1"/>
    <col min="12860" max="12868" width="9.140625" style="2"/>
    <col min="12869" max="12869" width="12.42578125" style="2" customWidth="1"/>
    <col min="12870" max="13036" width="9.140625" style="2"/>
    <col min="13037" max="13037" width="15.42578125" style="2" customWidth="1"/>
    <col min="13038" max="13038" width="17.7109375" style="2" customWidth="1"/>
    <col min="13039" max="13039" width="7.140625" style="2" customWidth="1"/>
    <col min="13040" max="13040" width="7.42578125" style="2" customWidth="1"/>
    <col min="13041" max="13115" width="5.5703125" style="2" customWidth="1"/>
    <col min="13116" max="13124" width="9.140625" style="2"/>
    <col min="13125" max="13125" width="12.42578125" style="2" customWidth="1"/>
    <col min="13126" max="13292" width="9.140625" style="2"/>
    <col min="13293" max="13293" width="15.42578125" style="2" customWidth="1"/>
    <col min="13294" max="13294" width="17.7109375" style="2" customWidth="1"/>
    <col min="13295" max="13295" width="7.140625" style="2" customWidth="1"/>
    <col min="13296" max="13296" width="7.42578125" style="2" customWidth="1"/>
    <col min="13297" max="13371" width="5.5703125" style="2" customWidth="1"/>
    <col min="13372" max="13380" width="9.140625" style="2"/>
    <col min="13381" max="13381" width="12.42578125" style="2" customWidth="1"/>
    <col min="13382" max="13548" width="9.140625" style="2"/>
    <col min="13549" max="13549" width="15.42578125" style="2" customWidth="1"/>
    <col min="13550" max="13550" width="17.7109375" style="2" customWidth="1"/>
    <col min="13551" max="13551" width="7.140625" style="2" customWidth="1"/>
    <col min="13552" max="13552" width="7.42578125" style="2" customWidth="1"/>
    <col min="13553" max="13627" width="5.5703125" style="2" customWidth="1"/>
    <col min="13628" max="13636" width="9.140625" style="2"/>
    <col min="13637" max="13637" width="12.42578125" style="2" customWidth="1"/>
    <col min="13638" max="13804" width="9.140625" style="2"/>
    <col min="13805" max="13805" width="15.42578125" style="2" customWidth="1"/>
    <col min="13806" max="13806" width="17.7109375" style="2" customWidth="1"/>
    <col min="13807" max="13807" width="7.140625" style="2" customWidth="1"/>
    <col min="13808" max="13808" width="7.42578125" style="2" customWidth="1"/>
    <col min="13809" max="13883" width="5.5703125" style="2" customWidth="1"/>
    <col min="13884" max="13892" width="9.140625" style="2"/>
    <col min="13893" max="13893" width="12.42578125" style="2" customWidth="1"/>
    <col min="13894" max="14060" width="9.140625" style="2"/>
    <col min="14061" max="14061" width="15.42578125" style="2" customWidth="1"/>
    <col min="14062" max="14062" width="17.7109375" style="2" customWidth="1"/>
    <col min="14063" max="14063" width="7.140625" style="2" customWidth="1"/>
    <col min="14064" max="14064" width="7.42578125" style="2" customWidth="1"/>
    <col min="14065" max="14139" width="5.5703125" style="2" customWidth="1"/>
    <col min="14140" max="14148" width="9.140625" style="2"/>
    <col min="14149" max="14149" width="12.42578125" style="2" customWidth="1"/>
    <col min="14150" max="14316" width="9.140625" style="2"/>
    <col min="14317" max="14317" width="15.42578125" style="2" customWidth="1"/>
    <col min="14318" max="14318" width="17.7109375" style="2" customWidth="1"/>
    <col min="14319" max="14319" width="7.140625" style="2" customWidth="1"/>
    <col min="14320" max="14320" width="7.42578125" style="2" customWidth="1"/>
    <col min="14321" max="14395" width="5.5703125" style="2" customWidth="1"/>
    <col min="14396" max="14404" width="9.140625" style="2"/>
    <col min="14405" max="14405" width="12.42578125" style="2" customWidth="1"/>
    <col min="14406" max="14572" width="9.140625" style="2"/>
    <col min="14573" max="14573" width="15.42578125" style="2" customWidth="1"/>
    <col min="14574" max="14574" width="17.7109375" style="2" customWidth="1"/>
    <col min="14575" max="14575" width="7.140625" style="2" customWidth="1"/>
    <col min="14576" max="14576" width="7.42578125" style="2" customWidth="1"/>
    <col min="14577" max="14651" width="5.5703125" style="2" customWidth="1"/>
    <col min="14652" max="14660" width="9.140625" style="2"/>
    <col min="14661" max="14661" width="12.42578125" style="2" customWidth="1"/>
    <col min="14662" max="14828" width="9.140625" style="2"/>
    <col min="14829" max="14829" width="15.42578125" style="2" customWidth="1"/>
    <col min="14830" max="14830" width="17.7109375" style="2" customWidth="1"/>
    <col min="14831" max="14831" width="7.140625" style="2" customWidth="1"/>
    <col min="14832" max="14832" width="7.42578125" style="2" customWidth="1"/>
    <col min="14833" max="14907" width="5.5703125" style="2" customWidth="1"/>
    <col min="14908" max="14916" width="9.140625" style="2"/>
    <col min="14917" max="14917" width="12.42578125" style="2" customWidth="1"/>
    <col min="14918" max="15084" width="9.140625" style="2"/>
    <col min="15085" max="15085" width="15.42578125" style="2" customWidth="1"/>
    <col min="15086" max="15086" width="17.7109375" style="2" customWidth="1"/>
    <col min="15087" max="15087" width="7.140625" style="2" customWidth="1"/>
    <col min="15088" max="15088" width="7.42578125" style="2" customWidth="1"/>
    <col min="15089" max="15163" width="5.5703125" style="2" customWidth="1"/>
    <col min="15164" max="15172" width="9.140625" style="2"/>
    <col min="15173" max="15173" width="12.42578125" style="2" customWidth="1"/>
    <col min="15174" max="15340" width="9.140625" style="2"/>
    <col min="15341" max="15341" width="15.42578125" style="2" customWidth="1"/>
    <col min="15342" max="15342" width="17.7109375" style="2" customWidth="1"/>
    <col min="15343" max="15343" width="7.140625" style="2" customWidth="1"/>
    <col min="15344" max="15344" width="7.42578125" style="2" customWidth="1"/>
    <col min="15345" max="15419" width="5.5703125" style="2" customWidth="1"/>
    <col min="15420" max="15428" width="9.140625" style="2"/>
    <col min="15429" max="15429" width="12.42578125" style="2" customWidth="1"/>
    <col min="15430" max="15596" width="9.140625" style="2"/>
    <col min="15597" max="15597" width="15.42578125" style="2" customWidth="1"/>
    <col min="15598" max="15598" width="17.7109375" style="2" customWidth="1"/>
    <col min="15599" max="15599" width="7.140625" style="2" customWidth="1"/>
    <col min="15600" max="15600" width="7.42578125" style="2" customWidth="1"/>
    <col min="15601" max="15675" width="5.5703125" style="2" customWidth="1"/>
    <col min="15676" max="15684" width="9.140625" style="2"/>
    <col min="15685" max="15685" width="12.42578125" style="2" customWidth="1"/>
    <col min="15686" max="15852" width="9.140625" style="2"/>
    <col min="15853" max="15853" width="15.42578125" style="2" customWidth="1"/>
    <col min="15854" max="15854" width="17.7109375" style="2" customWidth="1"/>
    <col min="15855" max="15855" width="7.140625" style="2" customWidth="1"/>
    <col min="15856" max="15856" width="7.42578125" style="2" customWidth="1"/>
    <col min="15857" max="15931" width="5.5703125" style="2" customWidth="1"/>
    <col min="15932" max="15940" width="9.140625" style="2"/>
    <col min="15941" max="15941" width="12.42578125" style="2" customWidth="1"/>
    <col min="15942" max="16108" width="9.140625" style="2"/>
    <col min="16109" max="16109" width="15.42578125" style="2" customWidth="1"/>
    <col min="16110" max="16110" width="17.7109375" style="2" customWidth="1"/>
    <col min="16111" max="16111" width="7.140625" style="2" customWidth="1"/>
    <col min="16112" max="16112" width="7.42578125" style="2" customWidth="1"/>
    <col min="16113" max="16187" width="5.5703125" style="2" customWidth="1"/>
    <col min="16188" max="16196" width="9.140625" style="2"/>
    <col min="16197" max="16197" width="12.42578125" style="2" customWidth="1"/>
    <col min="16198" max="16384" width="9.140625" style="2"/>
  </cols>
  <sheetData>
    <row r="1" spans="1:79" ht="41.25" customHeight="1" x14ac:dyDescent="0.3">
      <c r="A1" s="52" t="s">
        <v>367</v>
      </c>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row>
    <row r="2" spans="1:79" s="6" customFormat="1" ht="17.25" customHeight="1" x14ac:dyDescent="0.3">
      <c r="A2" s="53" t="s">
        <v>851</v>
      </c>
      <c r="B2" s="53"/>
      <c r="C2" s="76" t="s">
        <v>845</v>
      </c>
      <c r="D2" s="76"/>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row>
    <row r="3" spans="1:79" ht="77.25" customHeight="1" x14ac:dyDescent="0.3">
      <c r="A3" s="54" t="s">
        <v>333</v>
      </c>
      <c r="B3" s="57" t="s">
        <v>368</v>
      </c>
      <c r="C3" s="51" t="s">
        <v>653</v>
      </c>
      <c r="D3" s="50" t="s">
        <v>520</v>
      </c>
      <c r="E3" s="50"/>
      <c r="F3" s="50"/>
      <c r="G3" s="51" t="s">
        <v>369</v>
      </c>
      <c r="H3" s="51" t="s">
        <v>356</v>
      </c>
      <c r="I3" s="50" t="s">
        <v>370</v>
      </c>
      <c r="J3" s="50"/>
      <c r="K3" s="50"/>
      <c r="L3" s="50"/>
      <c r="M3" s="50"/>
      <c r="N3" s="50"/>
      <c r="O3" s="50" t="s">
        <v>334</v>
      </c>
      <c r="P3" s="50"/>
      <c r="Q3" s="50"/>
      <c r="R3" s="50"/>
      <c r="S3" s="50"/>
      <c r="T3" s="50"/>
      <c r="U3" s="50"/>
      <c r="V3" s="50"/>
      <c r="W3" s="50"/>
      <c r="X3" s="50"/>
      <c r="Y3" s="50"/>
      <c r="Z3" s="50"/>
      <c r="AA3" s="50"/>
      <c r="AB3" s="50"/>
      <c r="AC3" s="50"/>
      <c r="AD3" s="51" t="s">
        <v>335</v>
      </c>
      <c r="AE3" s="66" t="s">
        <v>336</v>
      </c>
      <c r="AF3" s="50" t="s">
        <v>371</v>
      </c>
      <c r="AG3" s="50"/>
      <c r="AH3" s="50"/>
      <c r="AI3" s="51" t="s">
        <v>648</v>
      </c>
      <c r="AJ3" s="50" t="s">
        <v>521</v>
      </c>
      <c r="AK3" s="50"/>
      <c r="AL3" s="50"/>
      <c r="AM3" s="50"/>
      <c r="AN3" s="50"/>
      <c r="AO3" s="50"/>
      <c r="AP3" s="50"/>
      <c r="AQ3" s="50"/>
      <c r="AR3" s="50" t="s">
        <v>522</v>
      </c>
      <c r="AS3" s="50"/>
      <c r="AT3" s="50"/>
      <c r="AU3" s="50"/>
      <c r="AV3" s="50"/>
      <c r="AW3" s="50"/>
      <c r="AX3" s="50"/>
      <c r="AY3" s="59" t="s">
        <v>523</v>
      </c>
      <c r="AZ3" s="60"/>
      <c r="BA3" s="61"/>
      <c r="BB3" s="51" t="s">
        <v>372</v>
      </c>
      <c r="BC3" s="50" t="s">
        <v>524</v>
      </c>
      <c r="BD3" s="50"/>
      <c r="BE3" s="50"/>
      <c r="BF3" s="50"/>
      <c r="BG3" s="50" t="s">
        <v>373</v>
      </c>
      <c r="BH3" s="50"/>
      <c r="BI3" s="50"/>
      <c r="BJ3" s="50"/>
      <c r="BK3" s="50" t="s">
        <v>374</v>
      </c>
      <c r="BL3" s="50"/>
      <c r="BM3" s="50"/>
      <c r="BN3" s="50"/>
      <c r="BO3" s="50" t="s">
        <v>375</v>
      </c>
      <c r="BP3" s="50"/>
      <c r="BQ3" s="50"/>
      <c r="BR3" s="50"/>
      <c r="BS3" s="50"/>
      <c r="BT3" s="51" t="s">
        <v>525</v>
      </c>
      <c r="BU3" s="48" t="s">
        <v>526</v>
      </c>
      <c r="BV3" s="51" t="s">
        <v>376</v>
      </c>
      <c r="BW3" s="51" t="s">
        <v>377</v>
      </c>
      <c r="BX3" s="51" t="s">
        <v>378</v>
      </c>
      <c r="BY3" s="50" t="s">
        <v>379</v>
      </c>
      <c r="BZ3" s="50"/>
      <c r="CA3" s="50"/>
    </row>
    <row r="4" spans="1:79" ht="49.5" customHeight="1" x14ac:dyDescent="0.3">
      <c r="A4" s="55"/>
      <c r="B4" s="58"/>
      <c r="C4" s="51"/>
      <c r="D4" s="51" t="s">
        <v>527</v>
      </c>
      <c r="E4" s="51" t="s">
        <v>528</v>
      </c>
      <c r="F4" s="51" t="s">
        <v>326</v>
      </c>
      <c r="G4" s="51"/>
      <c r="H4" s="51"/>
      <c r="I4" s="59" t="s">
        <v>357</v>
      </c>
      <c r="J4" s="60"/>
      <c r="K4" s="61"/>
      <c r="L4" s="51" t="s">
        <v>380</v>
      </c>
      <c r="M4" s="51" t="s">
        <v>529</v>
      </c>
      <c r="N4" s="51" t="s">
        <v>500</v>
      </c>
      <c r="O4" s="62" t="s">
        <v>381</v>
      </c>
      <c r="P4" s="62"/>
      <c r="Q4" s="62"/>
      <c r="R4" s="62"/>
      <c r="S4" s="62"/>
      <c r="T4" s="62"/>
      <c r="U4" s="62"/>
      <c r="V4" s="62"/>
      <c r="W4" s="62"/>
      <c r="X4" s="51" t="s">
        <v>530</v>
      </c>
      <c r="Y4" s="51" t="s">
        <v>531</v>
      </c>
      <c r="Z4" s="51" t="s">
        <v>382</v>
      </c>
      <c r="AA4" s="51" t="s">
        <v>383</v>
      </c>
      <c r="AB4" s="48" t="s">
        <v>0</v>
      </c>
      <c r="AC4" s="51" t="s">
        <v>532</v>
      </c>
      <c r="AD4" s="51"/>
      <c r="AE4" s="66"/>
      <c r="AF4" s="51" t="s">
        <v>533</v>
      </c>
      <c r="AG4" s="51" t="s">
        <v>384</v>
      </c>
      <c r="AH4" s="51" t="s">
        <v>385</v>
      </c>
      <c r="AI4" s="51"/>
      <c r="AJ4" s="51" t="s">
        <v>386</v>
      </c>
      <c r="AK4" s="51" t="s">
        <v>387</v>
      </c>
      <c r="AL4" s="51" t="s">
        <v>388</v>
      </c>
      <c r="AM4" s="51" t="s">
        <v>389</v>
      </c>
      <c r="AN4" s="51" t="s">
        <v>390</v>
      </c>
      <c r="AO4" s="51" t="s">
        <v>391</v>
      </c>
      <c r="AP4" s="51" t="s">
        <v>392</v>
      </c>
      <c r="AQ4" s="51" t="s">
        <v>337</v>
      </c>
      <c r="AR4" s="51" t="s">
        <v>534</v>
      </c>
      <c r="AS4" s="51" t="s">
        <v>338</v>
      </c>
      <c r="AT4" s="51" t="s">
        <v>535</v>
      </c>
      <c r="AU4" s="50" t="s">
        <v>339</v>
      </c>
      <c r="AV4" s="50"/>
      <c r="AW4" s="51" t="s">
        <v>393</v>
      </c>
      <c r="AX4" s="51" t="s">
        <v>536</v>
      </c>
      <c r="AY4" s="72" t="s">
        <v>537</v>
      </c>
      <c r="AZ4" s="74" t="s">
        <v>538</v>
      </c>
      <c r="BA4" s="64" t="s">
        <v>649</v>
      </c>
      <c r="BB4" s="51"/>
      <c r="BC4" s="51" t="s">
        <v>394</v>
      </c>
      <c r="BD4" s="51" t="s">
        <v>395</v>
      </c>
      <c r="BE4" s="51" t="s">
        <v>539</v>
      </c>
      <c r="BF4" s="51" t="s">
        <v>326</v>
      </c>
      <c r="BG4" s="51" t="s">
        <v>396</v>
      </c>
      <c r="BH4" s="51" t="s">
        <v>540</v>
      </c>
      <c r="BI4" s="51" t="s">
        <v>397</v>
      </c>
      <c r="BJ4" s="51" t="s">
        <v>398</v>
      </c>
      <c r="BK4" s="51" t="s">
        <v>501</v>
      </c>
      <c r="BL4" s="51" t="s">
        <v>330</v>
      </c>
      <c r="BM4" s="51" t="s">
        <v>340</v>
      </c>
      <c r="BN4" s="51" t="s">
        <v>541</v>
      </c>
      <c r="BO4" s="51" t="s">
        <v>399</v>
      </c>
      <c r="BP4" s="51" t="s">
        <v>341</v>
      </c>
      <c r="BQ4" s="51" t="s">
        <v>400</v>
      </c>
      <c r="BR4" s="51" t="s">
        <v>542</v>
      </c>
      <c r="BS4" s="51" t="s">
        <v>326</v>
      </c>
      <c r="BT4" s="51"/>
      <c r="BU4" s="63"/>
      <c r="BV4" s="51"/>
      <c r="BW4" s="51"/>
      <c r="BX4" s="51"/>
      <c r="BY4" s="51" t="s">
        <v>543</v>
      </c>
      <c r="BZ4" s="51" t="s">
        <v>544</v>
      </c>
      <c r="CA4" s="51" t="s">
        <v>358</v>
      </c>
    </row>
    <row r="5" spans="1:79" ht="138.75" customHeight="1" x14ac:dyDescent="0.3">
      <c r="A5" s="56"/>
      <c r="B5" s="8"/>
      <c r="C5" s="51"/>
      <c r="D5" s="51"/>
      <c r="E5" s="51"/>
      <c r="F5" s="51"/>
      <c r="G5" s="51"/>
      <c r="H5" s="51"/>
      <c r="I5" s="9" t="s">
        <v>401</v>
      </c>
      <c r="J5" s="18" t="s">
        <v>654</v>
      </c>
      <c r="K5" s="9" t="s">
        <v>655</v>
      </c>
      <c r="L5" s="51"/>
      <c r="M5" s="51"/>
      <c r="N5" s="51"/>
      <c r="O5" s="18" t="s">
        <v>342</v>
      </c>
      <c r="P5" s="18" t="s">
        <v>402</v>
      </c>
      <c r="Q5" s="18" t="s">
        <v>403</v>
      </c>
      <c r="R5" s="18" t="s">
        <v>404</v>
      </c>
      <c r="S5" s="18" t="s">
        <v>405</v>
      </c>
      <c r="T5" s="18" t="s">
        <v>406</v>
      </c>
      <c r="U5" s="18" t="s">
        <v>407</v>
      </c>
      <c r="V5" s="18" t="s">
        <v>408</v>
      </c>
      <c r="W5" s="18" t="s">
        <v>327</v>
      </c>
      <c r="X5" s="51"/>
      <c r="Y5" s="51"/>
      <c r="Z5" s="51"/>
      <c r="AA5" s="51"/>
      <c r="AB5" s="49"/>
      <c r="AC5" s="51"/>
      <c r="AD5" s="51"/>
      <c r="AE5" s="66"/>
      <c r="AF5" s="51"/>
      <c r="AG5" s="51"/>
      <c r="AH5" s="51"/>
      <c r="AI5" s="51"/>
      <c r="AJ5" s="51"/>
      <c r="AK5" s="51"/>
      <c r="AL5" s="51"/>
      <c r="AM5" s="51"/>
      <c r="AN5" s="51"/>
      <c r="AO5" s="51"/>
      <c r="AP5" s="51"/>
      <c r="AQ5" s="51"/>
      <c r="AR5" s="51"/>
      <c r="AS5" s="51"/>
      <c r="AT5" s="51"/>
      <c r="AU5" s="18" t="s">
        <v>359</v>
      </c>
      <c r="AV5" s="18" t="s">
        <v>360</v>
      </c>
      <c r="AW5" s="51"/>
      <c r="AX5" s="51"/>
      <c r="AY5" s="73"/>
      <c r="AZ5" s="75"/>
      <c r="BA5" s="65"/>
      <c r="BB5" s="51"/>
      <c r="BC5" s="51"/>
      <c r="BD5" s="51"/>
      <c r="BE5" s="51"/>
      <c r="BF5" s="51"/>
      <c r="BG5" s="51"/>
      <c r="BH5" s="51"/>
      <c r="BI5" s="51"/>
      <c r="BJ5" s="51"/>
      <c r="BK5" s="51"/>
      <c r="BL5" s="51"/>
      <c r="BM5" s="51"/>
      <c r="BN5" s="51"/>
      <c r="BO5" s="51"/>
      <c r="BP5" s="51"/>
      <c r="BQ5" s="51"/>
      <c r="BR5" s="51"/>
      <c r="BS5" s="51"/>
      <c r="BT5" s="51"/>
      <c r="BU5" s="49"/>
      <c r="BV5" s="51"/>
      <c r="BW5" s="51"/>
      <c r="BX5" s="51"/>
      <c r="BY5" s="51"/>
      <c r="BZ5" s="51"/>
      <c r="CA5" s="51"/>
    </row>
    <row r="6" spans="1:79" ht="36.75" customHeight="1" x14ac:dyDescent="0.3">
      <c r="A6" s="10"/>
      <c r="B6" s="11"/>
      <c r="C6" s="12"/>
      <c r="D6" s="38">
        <v>1</v>
      </c>
      <c r="E6" s="38">
        <v>2</v>
      </c>
      <c r="F6" s="38">
        <v>3</v>
      </c>
      <c r="G6" s="38">
        <v>4</v>
      </c>
      <c r="H6" s="38">
        <v>5</v>
      </c>
      <c r="I6" s="38">
        <v>6</v>
      </c>
      <c r="J6" s="38">
        <v>7</v>
      </c>
      <c r="K6" s="38">
        <v>8</v>
      </c>
      <c r="L6" s="38">
        <v>9</v>
      </c>
      <c r="M6" s="38">
        <v>10</v>
      </c>
      <c r="N6" s="38">
        <v>11</v>
      </c>
      <c r="O6" s="38">
        <v>12</v>
      </c>
      <c r="P6" s="38">
        <v>13</v>
      </c>
      <c r="Q6" s="38">
        <v>14</v>
      </c>
      <c r="R6" s="38">
        <v>15</v>
      </c>
      <c r="S6" s="38">
        <v>16</v>
      </c>
      <c r="T6" s="38">
        <v>17</v>
      </c>
      <c r="U6" s="38">
        <v>18</v>
      </c>
      <c r="V6" s="38">
        <v>19</v>
      </c>
      <c r="W6" s="38">
        <v>20</v>
      </c>
      <c r="X6" s="38">
        <v>21</v>
      </c>
      <c r="Y6" s="38">
        <v>22</v>
      </c>
      <c r="Z6" s="38">
        <v>23</v>
      </c>
      <c r="AA6" s="38">
        <v>24</v>
      </c>
      <c r="AB6" s="38">
        <v>25</v>
      </c>
      <c r="AC6" s="38">
        <v>26</v>
      </c>
      <c r="AD6" s="38">
        <v>27</v>
      </c>
      <c r="AE6" s="38">
        <v>28</v>
      </c>
      <c r="AF6" s="38">
        <v>29</v>
      </c>
      <c r="AG6" s="38">
        <v>30</v>
      </c>
      <c r="AH6" s="38">
        <v>31</v>
      </c>
      <c r="AI6" s="38">
        <v>32</v>
      </c>
      <c r="AJ6" s="38">
        <v>33</v>
      </c>
      <c r="AK6" s="38">
        <v>34</v>
      </c>
      <c r="AL6" s="38">
        <v>35</v>
      </c>
      <c r="AM6" s="38">
        <v>36</v>
      </c>
      <c r="AN6" s="38">
        <v>37</v>
      </c>
      <c r="AO6" s="38">
        <v>38</v>
      </c>
      <c r="AP6" s="38">
        <v>39</v>
      </c>
      <c r="AQ6" s="38">
        <v>40</v>
      </c>
      <c r="AR6" s="38">
        <v>41</v>
      </c>
      <c r="AS6" s="38">
        <v>42</v>
      </c>
      <c r="AT6" s="38">
        <v>43</v>
      </c>
      <c r="AU6" s="38">
        <v>44</v>
      </c>
      <c r="AV6" s="38">
        <v>45</v>
      </c>
      <c r="AW6" s="38">
        <v>46</v>
      </c>
      <c r="AX6" s="38">
        <v>47</v>
      </c>
      <c r="AY6" s="38">
        <v>48</v>
      </c>
      <c r="AZ6" s="38">
        <v>49</v>
      </c>
      <c r="BA6" s="38">
        <v>50</v>
      </c>
      <c r="BB6" s="38">
        <v>51</v>
      </c>
      <c r="BC6" s="38">
        <v>52</v>
      </c>
      <c r="BD6" s="38">
        <v>53</v>
      </c>
      <c r="BE6" s="38">
        <v>54</v>
      </c>
      <c r="BF6" s="38">
        <v>55</v>
      </c>
      <c r="BG6" s="38">
        <v>56</v>
      </c>
      <c r="BH6" s="38">
        <v>57</v>
      </c>
      <c r="BI6" s="38">
        <v>58</v>
      </c>
      <c r="BJ6" s="38">
        <v>59</v>
      </c>
      <c r="BK6" s="38">
        <v>60</v>
      </c>
      <c r="BL6" s="38">
        <v>61</v>
      </c>
      <c r="BM6" s="38">
        <v>62</v>
      </c>
      <c r="BN6" s="38">
        <v>63</v>
      </c>
      <c r="BO6" s="38">
        <v>64</v>
      </c>
      <c r="BP6" s="38">
        <v>65</v>
      </c>
      <c r="BQ6" s="38">
        <v>66</v>
      </c>
      <c r="BR6" s="38">
        <v>67</v>
      </c>
      <c r="BS6" s="38">
        <v>68</v>
      </c>
      <c r="BT6" s="38">
        <v>69</v>
      </c>
      <c r="BU6" s="38">
        <v>70</v>
      </c>
      <c r="BV6" s="38">
        <v>71</v>
      </c>
      <c r="BW6" s="38">
        <v>72</v>
      </c>
      <c r="BX6" s="38">
        <v>73</v>
      </c>
      <c r="BY6" s="38">
        <v>74</v>
      </c>
      <c r="BZ6" s="38">
        <v>75</v>
      </c>
      <c r="CA6" s="38">
        <v>76</v>
      </c>
    </row>
    <row r="7" spans="1:79" ht="20.100000000000001" customHeight="1" x14ac:dyDescent="0.3">
      <c r="A7" s="5" t="s">
        <v>1</v>
      </c>
      <c r="B7" s="39" t="s">
        <v>706</v>
      </c>
      <c r="C7" s="1"/>
      <c r="D7" s="13">
        <f>SUM(D8:D34)</f>
        <v>0</v>
      </c>
      <c r="E7" s="13">
        <f t="shared" ref="E7:BP7" si="0">SUM(E8:E34)</f>
        <v>8</v>
      </c>
      <c r="F7" s="13">
        <f t="shared" si="0"/>
        <v>8</v>
      </c>
      <c r="G7" s="13">
        <f t="shared" si="0"/>
        <v>0</v>
      </c>
      <c r="H7" s="13">
        <f t="shared" si="0"/>
        <v>0</v>
      </c>
      <c r="I7" s="13">
        <f t="shared" si="0"/>
        <v>10</v>
      </c>
      <c r="J7" s="13">
        <f t="shared" si="0"/>
        <v>0</v>
      </c>
      <c r="K7" s="13">
        <f t="shared" si="0"/>
        <v>0</v>
      </c>
      <c r="L7" s="13">
        <f t="shared" si="0"/>
        <v>10</v>
      </c>
      <c r="M7" s="13">
        <f t="shared" si="0"/>
        <v>1</v>
      </c>
      <c r="N7" s="13">
        <f t="shared" si="0"/>
        <v>1</v>
      </c>
      <c r="O7" s="13">
        <f t="shared" si="0"/>
        <v>2</v>
      </c>
      <c r="P7" s="13">
        <f t="shared" si="0"/>
        <v>0</v>
      </c>
      <c r="Q7" s="13">
        <f t="shared" si="0"/>
        <v>2</v>
      </c>
      <c r="R7" s="13">
        <f t="shared" si="0"/>
        <v>2</v>
      </c>
      <c r="S7" s="13">
        <f t="shared" si="0"/>
        <v>0</v>
      </c>
      <c r="T7" s="13">
        <f t="shared" si="0"/>
        <v>0</v>
      </c>
      <c r="U7" s="13">
        <f t="shared" si="0"/>
        <v>0</v>
      </c>
      <c r="V7" s="13">
        <f t="shared" si="0"/>
        <v>0</v>
      </c>
      <c r="W7" s="13">
        <f t="shared" si="0"/>
        <v>6</v>
      </c>
      <c r="X7" s="13">
        <f t="shared" si="0"/>
        <v>0</v>
      </c>
      <c r="Y7" s="13">
        <f t="shared" si="0"/>
        <v>3</v>
      </c>
      <c r="Z7" s="13">
        <f t="shared" si="0"/>
        <v>0</v>
      </c>
      <c r="AA7" s="13">
        <f t="shared" si="0"/>
        <v>0</v>
      </c>
      <c r="AB7" s="13">
        <f t="shared" si="0"/>
        <v>0</v>
      </c>
      <c r="AC7" s="13">
        <f t="shared" si="0"/>
        <v>1</v>
      </c>
      <c r="AD7" s="13">
        <f t="shared" si="0"/>
        <v>6</v>
      </c>
      <c r="AE7" s="13">
        <f t="shared" si="0"/>
        <v>0</v>
      </c>
      <c r="AF7" s="13">
        <f t="shared" si="0"/>
        <v>0</v>
      </c>
      <c r="AG7" s="13">
        <f t="shared" si="0"/>
        <v>0</v>
      </c>
      <c r="AH7" s="13">
        <f t="shared" si="0"/>
        <v>0</v>
      </c>
      <c r="AI7" s="13">
        <f t="shared" si="0"/>
        <v>0</v>
      </c>
      <c r="AJ7" s="13">
        <f t="shared" si="0"/>
        <v>0</v>
      </c>
      <c r="AK7" s="13">
        <f t="shared" si="0"/>
        <v>0</v>
      </c>
      <c r="AL7" s="13">
        <f t="shared" si="0"/>
        <v>0</v>
      </c>
      <c r="AM7" s="13">
        <f t="shared" si="0"/>
        <v>0</v>
      </c>
      <c r="AN7" s="13">
        <f t="shared" si="0"/>
        <v>1</v>
      </c>
      <c r="AO7" s="13">
        <f t="shared" si="0"/>
        <v>4</v>
      </c>
      <c r="AP7" s="13">
        <f t="shared" si="0"/>
        <v>4</v>
      </c>
      <c r="AQ7" s="13">
        <f t="shared" si="0"/>
        <v>1</v>
      </c>
      <c r="AR7" s="13">
        <f t="shared" si="0"/>
        <v>0</v>
      </c>
      <c r="AS7" s="13">
        <f t="shared" si="0"/>
        <v>1</v>
      </c>
      <c r="AT7" s="13">
        <f t="shared" si="0"/>
        <v>4</v>
      </c>
      <c r="AU7" s="13">
        <f t="shared" si="0"/>
        <v>0</v>
      </c>
      <c r="AV7" s="13">
        <f t="shared" si="0"/>
        <v>0</v>
      </c>
      <c r="AW7" s="13">
        <f t="shared" si="0"/>
        <v>5</v>
      </c>
      <c r="AX7" s="13">
        <f t="shared" si="0"/>
        <v>0</v>
      </c>
      <c r="AY7" s="13">
        <f t="shared" si="0"/>
        <v>10</v>
      </c>
      <c r="AZ7" s="13">
        <f t="shared" si="0"/>
        <v>0</v>
      </c>
      <c r="BA7" s="13">
        <f t="shared" si="0"/>
        <v>0</v>
      </c>
      <c r="BB7" s="13">
        <f t="shared" si="0"/>
        <v>0</v>
      </c>
      <c r="BC7" s="13">
        <f t="shared" si="0"/>
        <v>0</v>
      </c>
      <c r="BD7" s="13">
        <f t="shared" si="0"/>
        <v>0</v>
      </c>
      <c r="BE7" s="13">
        <f t="shared" si="0"/>
        <v>0</v>
      </c>
      <c r="BF7" s="13">
        <f t="shared" si="0"/>
        <v>0</v>
      </c>
      <c r="BG7" s="13">
        <f t="shared" si="0"/>
        <v>0</v>
      </c>
      <c r="BH7" s="13">
        <f t="shared" si="0"/>
        <v>0</v>
      </c>
      <c r="BI7" s="13">
        <f t="shared" si="0"/>
        <v>0</v>
      </c>
      <c r="BJ7" s="13">
        <f t="shared" si="0"/>
        <v>0</v>
      </c>
      <c r="BK7" s="13">
        <f t="shared" si="0"/>
        <v>0</v>
      </c>
      <c r="BL7" s="13">
        <f t="shared" si="0"/>
        <v>0</v>
      </c>
      <c r="BM7" s="13">
        <f t="shared" si="0"/>
        <v>0</v>
      </c>
      <c r="BN7" s="13">
        <f t="shared" si="0"/>
        <v>0</v>
      </c>
      <c r="BO7" s="13">
        <f t="shared" si="0"/>
        <v>0</v>
      </c>
      <c r="BP7" s="13">
        <f t="shared" si="0"/>
        <v>0</v>
      </c>
      <c r="BQ7" s="13">
        <f t="shared" ref="BQ7:CA7" si="1">SUM(BQ8:BQ34)</f>
        <v>0</v>
      </c>
      <c r="BR7" s="13">
        <f t="shared" si="1"/>
        <v>0</v>
      </c>
      <c r="BS7" s="13">
        <f t="shared" si="1"/>
        <v>0</v>
      </c>
      <c r="BT7" s="13">
        <f t="shared" si="1"/>
        <v>0</v>
      </c>
      <c r="BU7" s="13">
        <f t="shared" si="1"/>
        <v>17</v>
      </c>
      <c r="BV7" s="13">
        <f t="shared" si="1"/>
        <v>0</v>
      </c>
      <c r="BW7" s="13">
        <f t="shared" si="1"/>
        <v>0</v>
      </c>
      <c r="BX7" s="13">
        <f t="shared" si="1"/>
        <v>0</v>
      </c>
      <c r="BY7" s="13">
        <f t="shared" si="1"/>
        <v>10</v>
      </c>
      <c r="BZ7" s="13">
        <f t="shared" si="1"/>
        <v>0</v>
      </c>
      <c r="CA7" s="13">
        <f t="shared" si="1"/>
        <v>0</v>
      </c>
    </row>
    <row r="8" spans="1:79" ht="20.100000000000001" customHeight="1" x14ac:dyDescent="0.3">
      <c r="A8" s="5" t="s">
        <v>707</v>
      </c>
      <c r="B8" s="3" t="s">
        <v>409</v>
      </c>
      <c r="C8" s="3">
        <v>104</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row>
    <row r="9" spans="1:79" ht="20.100000000000001" customHeight="1" x14ac:dyDescent="0.3">
      <c r="A9" s="5" t="s">
        <v>2</v>
      </c>
      <c r="B9" s="3" t="s">
        <v>545</v>
      </c>
      <c r="C9" s="3">
        <v>105</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row>
    <row r="10" spans="1:79" ht="20.100000000000001" customHeight="1" x14ac:dyDescent="0.3">
      <c r="A10" s="5" t="s">
        <v>3</v>
      </c>
      <c r="B10" s="3" t="s">
        <v>410</v>
      </c>
      <c r="C10" s="3">
        <v>106</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row>
    <row r="11" spans="1:79" ht="20.100000000000001" customHeight="1" x14ac:dyDescent="0.3">
      <c r="A11" s="5" t="s">
        <v>4</v>
      </c>
      <c r="B11" s="3" t="s">
        <v>546</v>
      </c>
      <c r="C11" s="3">
        <v>107</v>
      </c>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row>
    <row r="12" spans="1:79" ht="20.100000000000001" customHeight="1" x14ac:dyDescent="0.3">
      <c r="A12" s="5" t="s">
        <v>5</v>
      </c>
      <c r="B12" s="3" t="s">
        <v>411</v>
      </c>
      <c r="C12" s="3">
        <v>108</v>
      </c>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row>
    <row r="13" spans="1:79" ht="20.100000000000001" customHeight="1" x14ac:dyDescent="0.3">
      <c r="A13" s="5" t="s">
        <v>6</v>
      </c>
      <c r="B13" s="3" t="s">
        <v>412</v>
      </c>
      <c r="C13" s="3">
        <v>109</v>
      </c>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row>
    <row r="14" spans="1:79" ht="20.100000000000001" customHeight="1" x14ac:dyDescent="0.3">
      <c r="A14" s="5" t="s">
        <v>7</v>
      </c>
      <c r="B14" s="3" t="s">
        <v>547</v>
      </c>
      <c r="C14" s="3">
        <v>110</v>
      </c>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row>
    <row r="15" spans="1:79" ht="20.100000000000001" customHeight="1" x14ac:dyDescent="0.3">
      <c r="A15" s="5" t="s">
        <v>8</v>
      </c>
      <c r="B15" s="3" t="s">
        <v>548</v>
      </c>
      <c r="C15" s="3">
        <v>111</v>
      </c>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row>
    <row r="16" spans="1:79" ht="20.100000000000001" customHeight="1" x14ac:dyDescent="0.3">
      <c r="A16" s="5" t="s">
        <v>708</v>
      </c>
      <c r="B16" s="3" t="s">
        <v>413</v>
      </c>
      <c r="C16" s="3">
        <v>112</v>
      </c>
      <c r="D16" s="20"/>
      <c r="E16" s="20">
        <v>1</v>
      </c>
      <c r="F16" s="20">
        <v>1</v>
      </c>
      <c r="G16" s="20"/>
      <c r="H16" s="20"/>
      <c r="I16" s="20">
        <v>4</v>
      </c>
      <c r="J16" s="20"/>
      <c r="K16" s="20"/>
      <c r="L16" s="20">
        <v>4</v>
      </c>
      <c r="M16" s="20"/>
      <c r="N16" s="20">
        <v>1</v>
      </c>
      <c r="O16" s="20"/>
      <c r="P16" s="20"/>
      <c r="Q16" s="20">
        <v>2</v>
      </c>
      <c r="R16" s="20">
        <v>2</v>
      </c>
      <c r="S16" s="20"/>
      <c r="T16" s="20"/>
      <c r="U16" s="20"/>
      <c r="V16" s="20"/>
      <c r="W16" s="20">
        <v>4</v>
      </c>
      <c r="X16" s="20"/>
      <c r="Y16" s="20"/>
      <c r="Z16" s="20"/>
      <c r="AA16" s="20"/>
      <c r="AB16" s="20"/>
      <c r="AC16" s="20"/>
      <c r="AD16" s="20">
        <v>3</v>
      </c>
      <c r="AE16" s="20"/>
      <c r="AF16" s="20"/>
      <c r="AG16" s="20"/>
      <c r="AH16" s="20"/>
      <c r="AI16" s="20"/>
      <c r="AJ16" s="20"/>
      <c r="AK16" s="20"/>
      <c r="AL16" s="20"/>
      <c r="AM16" s="20"/>
      <c r="AN16" s="20">
        <v>1</v>
      </c>
      <c r="AO16" s="20">
        <v>2</v>
      </c>
      <c r="AP16" s="20">
        <v>1</v>
      </c>
      <c r="AQ16" s="20"/>
      <c r="AR16" s="20"/>
      <c r="AS16" s="20">
        <v>1</v>
      </c>
      <c r="AT16" s="20">
        <v>1</v>
      </c>
      <c r="AU16" s="20"/>
      <c r="AV16" s="20"/>
      <c r="AW16" s="20">
        <v>2</v>
      </c>
      <c r="AX16" s="20"/>
      <c r="AY16" s="20">
        <v>4</v>
      </c>
      <c r="AZ16" s="20"/>
      <c r="BA16" s="20"/>
      <c r="BB16" s="20"/>
      <c r="BC16" s="20"/>
      <c r="BD16" s="20"/>
      <c r="BE16" s="20"/>
      <c r="BF16" s="20"/>
      <c r="BG16" s="20"/>
      <c r="BH16" s="20"/>
      <c r="BI16" s="20"/>
      <c r="BJ16" s="20"/>
      <c r="BK16" s="20"/>
      <c r="BL16" s="20"/>
      <c r="BM16" s="20"/>
      <c r="BN16" s="20"/>
      <c r="BO16" s="20"/>
      <c r="BP16" s="20"/>
      <c r="BQ16" s="20"/>
      <c r="BR16" s="20"/>
      <c r="BS16" s="20"/>
      <c r="BT16" s="20"/>
      <c r="BU16" s="20">
        <v>5</v>
      </c>
      <c r="BV16" s="20"/>
      <c r="BW16" s="20"/>
      <c r="BX16" s="20"/>
      <c r="BY16" s="20">
        <v>4</v>
      </c>
      <c r="BZ16" s="20"/>
      <c r="CA16" s="20"/>
    </row>
    <row r="17" spans="1:79" ht="20.100000000000001" customHeight="1" x14ac:dyDescent="0.3">
      <c r="A17" s="5" t="s">
        <v>9</v>
      </c>
      <c r="B17" s="3" t="s">
        <v>414</v>
      </c>
      <c r="C17" s="3">
        <v>113</v>
      </c>
      <c r="D17" s="20"/>
      <c r="E17" s="20"/>
      <c r="F17" s="20"/>
      <c r="G17" s="20"/>
      <c r="H17" s="20"/>
      <c r="I17" s="20">
        <v>3</v>
      </c>
      <c r="J17" s="20"/>
      <c r="K17" s="20"/>
      <c r="L17" s="20">
        <v>3</v>
      </c>
      <c r="M17" s="20">
        <v>1</v>
      </c>
      <c r="N17" s="20"/>
      <c r="O17" s="20">
        <v>2</v>
      </c>
      <c r="P17" s="20"/>
      <c r="Q17" s="20"/>
      <c r="R17" s="20"/>
      <c r="S17" s="20"/>
      <c r="T17" s="20"/>
      <c r="U17" s="20"/>
      <c r="V17" s="20"/>
      <c r="W17" s="20">
        <v>2</v>
      </c>
      <c r="X17" s="20"/>
      <c r="Y17" s="20"/>
      <c r="Z17" s="20"/>
      <c r="AA17" s="20"/>
      <c r="AB17" s="20"/>
      <c r="AC17" s="20">
        <v>1</v>
      </c>
      <c r="AD17" s="20">
        <v>3</v>
      </c>
      <c r="AE17" s="20"/>
      <c r="AF17" s="20"/>
      <c r="AG17" s="20"/>
      <c r="AH17" s="20"/>
      <c r="AI17" s="20"/>
      <c r="AJ17" s="20"/>
      <c r="AK17" s="20"/>
      <c r="AL17" s="20"/>
      <c r="AM17" s="20"/>
      <c r="AN17" s="20"/>
      <c r="AO17" s="20"/>
      <c r="AP17" s="20">
        <v>2</v>
      </c>
      <c r="AQ17" s="20">
        <v>1</v>
      </c>
      <c r="AR17" s="20"/>
      <c r="AS17" s="20"/>
      <c r="AT17" s="20">
        <v>2</v>
      </c>
      <c r="AU17" s="20"/>
      <c r="AV17" s="20"/>
      <c r="AW17" s="20">
        <v>1</v>
      </c>
      <c r="AX17" s="20"/>
      <c r="AY17" s="20">
        <v>3</v>
      </c>
      <c r="AZ17" s="20"/>
      <c r="BA17" s="20"/>
      <c r="BB17" s="20"/>
      <c r="BC17" s="20"/>
      <c r="BD17" s="20"/>
      <c r="BE17" s="20"/>
      <c r="BF17" s="20"/>
      <c r="BG17" s="20"/>
      <c r="BH17" s="20"/>
      <c r="BI17" s="20"/>
      <c r="BJ17" s="20"/>
      <c r="BK17" s="20"/>
      <c r="BL17" s="20"/>
      <c r="BM17" s="20"/>
      <c r="BN17" s="20"/>
      <c r="BO17" s="20"/>
      <c r="BP17" s="20"/>
      <c r="BQ17" s="20"/>
      <c r="BR17" s="20"/>
      <c r="BS17" s="20"/>
      <c r="BT17" s="20"/>
      <c r="BU17" s="20">
        <v>3</v>
      </c>
      <c r="BV17" s="20"/>
      <c r="BW17" s="20"/>
      <c r="BX17" s="20"/>
      <c r="BY17" s="20">
        <v>3</v>
      </c>
      <c r="BZ17" s="20"/>
      <c r="CA17" s="20"/>
    </row>
    <row r="18" spans="1:79" ht="20.100000000000001" customHeight="1" x14ac:dyDescent="0.3">
      <c r="A18" s="5" t="s">
        <v>10</v>
      </c>
      <c r="B18" s="3" t="s">
        <v>549</v>
      </c>
      <c r="C18" s="3">
        <v>114</v>
      </c>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row>
    <row r="19" spans="1:79" ht="20.100000000000001" customHeight="1" x14ac:dyDescent="0.3">
      <c r="A19" s="5" t="s">
        <v>11</v>
      </c>
      <c r="B19" s="3" t="s">
        <v>550</v>
      </c>
      <c r="C19" s="3">
        <v>115</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row>
    <row r="20" spans="1:79" ht="20.100000000000001" customHeight="1" x14ac:dyDescent="0.3">
      <c r="A20" s="5" t="s">
        <v>12</v>
      </c>
      <c r="B20" s="3" t="s">
        <v>415</v>
      </c>
      <c r="C20" s="3">
        <v>116</v>
      </c>
      <c r="D20" s="44"/>
      <c r="E20" s="44"/>
      <c r="F20" s="20"/>
      <c r="G20" s="44"/>
      <c r="H20" s="44"/>
      <c r="I20" s="44"/>
      <c r="J20" s="44"/>
      <c r="K20" s="44"/>
      <c r="L20" s="20"/>
      <c r="M20" s="44"/>
      <c r="N20" s="44"/>
      <c r="O20" s="44"/>
      <c r="P20" s="44"/>
      <c r="Q20" s="44"/>
      <c r="R20" s="44"/>
      <c r="S20" s="44"/>
      <c r="T20" s="44"/>
      <c r="U20" s="44"/>
      <c r="V20" s="44"/>
      <c r="W20" s="20"/>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20"/>
      <c r="BG20" s="44"/>
      <c r="BH20" s="44"/>
      <c r="BI20" s="44"/>
      <c r="BJ20" s="44"/>
      <c r="BK20" s="44"/>
      <c r="BL20" s="44"/>
      <c r="BM20" s="44"/>
      <c r="BN20" s="44"/>
      <c r="BO20" s="44"/>
      <c r="BP20" s="44"/>
      <c r="BQ20" s="44"/>
      <c r="BR20" s="44"/>
      <c r="BS20" s="20"/>
      <c r="BT20" s="44"/>
      <c r="BU20" s="44"/>
      <c r="BV20" s="44"/>
      <c r="BW20" s="44"/>
      <c r="BX20" s="44"/>
      <c r="BY20" s="20"/>
      <c r="BZ20" s="20"/>
      <c r="CA20" s="20"/>
    </row>
    <row r="21" spans="1:79" ht="20.100000000000001" customHeight="1" x14ac:dyDescent="0.3">
      <c r="A21" s="5" t="s">
        <v>13</v>
      </c>
      <c r="B21" s="3" t="s">
        <v>416</v>
      </c>
      <c r="C21" s="3">
        <v>117</v>
      </c>
      <c r="D21" s="20"/>
      <c r="E21" s="20">
        <v>1</v>
      </c>
      <c r="F21" s="20">
        <v>1</v>
      </c>
      <c r="G21" s="20"/>
      <c r="H21" s="20"/>
      <c r="I21" s="20">
        <v>2</v>
      </c>
      <c r="J21" s="20"/>
      <c r="K21" s="20"/>
      <c r="L21" s="20">
        <v>2</v>
      </c>
      <c r="M21" s="20"/>
      <c r="N21" s="20"/>
      <c r="O21" s="20"/>
      <c r="P21" s="20"/>
      <c r="Q21" s="20"/>
      <c r="R21" s="20"/>
      <c r="S21" s="20"/>
      <c r="T21" s="20"/>
      <c r="U21" s="20"/>
      <c r="V21" s="20"/>
      <c r="W21" s="20"/>
      <c r="X21" s="20"/>
      <c r="Y21" s="20">
        <v>2</v>
      </c>
      <c r="Z21" s="20"/>
      <c r="AA21" s="20"/>
      <c r="AB21" s="20"/>
      <c r="AC21" s="20"/>
      <c r="AD21" s="20"/>
      <c r="AE21" s="20"/>
      <c r="AF21" s="20"/>
      <c r="AG21" s="20"/>
      <c r="AH21" s="20"/>
      <c r="AI21" s="20"/>
      <c r="AJ21" s="20"/>
      <c r="AK21" s="20"/>
      <c r="AL21" s="20"/>
      <c r="AM21" s="20"/>
      <c r="AN21" s="20"/>
      <c r="AO21" s="20">
        <v>1</v>
      </c>
      <c r="AP21" s="20">
        <v>1</v>
      </c>
      <c r="AQ21" s="20"/>
      <c r="AR21" s="20"/>
      <c r="AS21" s="20"/>
      <c r="AT21" s="20"/>
      <c r="AU21" s="20"/>
      <c r="AV21" s="20"/>
      <c r="AW21" s="20">
        <v>2</v>
      </c>
      <c r="AX21" s="20"/>
      <c r="AY21" s="20">
        <v>2</v>
      </c>
      <c r="AZ21" s="20"/>
      <c r="BA21" s="20"/>
      <c r="BB21" s="20"/>
      <c r="BC21" s="20"/>
      <c r="BD21" s="20"/>
      <c r="BE21" s="20"/>
      <c r="BF21" s="20"/>
      <c r="BG21" s="20"/>
      <c r="BH21" s="20"/>
      <c r="BI21" s="20"/>
      <c r="BJ21" s="20"/>
      <c r="BK21" s="20"/>
      <c r="BL21" s="20"/>
      <c r="BM21" s="20"/>
      <c r="BN21" s="20"/>
      <c r="BO21" s="20"/>
      <c r="BP21" s="20"/>
      <c r="BQ21" s="20"/>
      <c r="BR21" s="20"/>
      <c r="BS21" s="20"/>
      <c r="BT21" s="20"/>
      <c r="BU21" s="20">
        <v>2</v>
      </c>
      <c r="BV21" s="20"/>
      <c r="BW21" s="20"/>
      <c r="BX21" s="20"/>
      <c r="BY21" s="20">
        <v>2</v>
      </c>
      <c r="BZ21" s="20"/>
      <c r="CA21" s="20"/>
    </row>
    <row r="22" spans="1:79" ht="20.100000000000001" customHeight="1" x14ac:dyDescent="0.3">
      <c r="A22" s="5" t="s">
        <v>14</v>
      </c>
      <c r="B22" s="3" t="s">
        <v>325</v>
      </c>
      <c r="C22" s="3">
        <v>118</v>
      </c>
      <c r="D22" s="20"/>
      <c r="E22" s="20">
        <v>6</v>
      </c>
      <c r="F22" s="20">
        <v>6</v>
      </c>
      <c r="G22" s="20"/>
      <c r="H22" s="20"/>
      <c r="I22" s="20">
        <v>1</v>
      </c>
      <c r="J22" s="20"/>
      <c r="K22" s="20"/>
      <c r="L22" s="20">
        <v>1</v>
      </c>
      <c r="M22" s="20"/>
      <c r="N22" s="20"/>
      <c r="O22" s="20"/>
      <c r="P22" s="20"/>
      <c r="Q22" s="20"/>
      <c r="R22" s="20"/>
      <c r="S22" s="20"/>
      <c r="T22" s="20"/>
      <c r="U22" s="20"/>
      <c r="V22" s="20"/>
      <c r="W22" s="20"/>
      <c r="X22" s="20"/>
      <c r="Y22" s="20">
        <v>1</v>
      </c>
      <c r="Z22" s="20"/>
      <c r="AA22" s="20"/>
      <c r="AB22" s="20"/>
      <c r="AC22" s="20"/>
      <c r="AD22" s="20"/>
      <c r="AE22" s="20"/>
      <c r="AF22" s="20"/>
      <c r="AG22" s="20"/>
      <c r="AH22" s="20"/>
      <c r="AI22" s="20"/>
      <c r="AJ22" s="20"/>
      <c r="AK22" s="20"/>
      <c r="AL22" s="20"/>
      <c r="AM22" s="20"/>
      <c r="AN22" s="20"/>
      <c r="AO22" s="20">
        <v>1</v>
      </c>
      <c r="AP22" s="20"/>
      <c r="AQ22" s="20"/>
      <c r="AR22" s="20"/>
      <c r="AS22" s="20"/>
      <c r="AT22" s="20">
        <v>1</v>
      </c>
      <c r="AU22" s="20"/>
      <c r="AV22" s="20"/>
      <c r="AW22" s="20"/>
      <c r="AX22" s="20"/>
      <c r="AY22" s="20">
        <v>1</v>
      </c>
      <c r="AZ22" s="20"/>
      <c r="BA22" s="20"/>
      <c r="BB22" s="20"/>
      <c r="BC22" s="20"/>
      <c r="BD22" s="20"/>
      <c r="BE22" s="20"/>
      <c r="BF22" s="20"/>
      <c r="BG22" s="20"/>
      <c r="BH22" s="20"/>
      <c r="BI22" s="20"/>
      <c r="BJ22" s="20"/>
      <c r="BK22" s="20"/>
      <c r="BL22" s="20"/>
      <c r="BM22" s="20"/>
      <c r="BN22" s="20"/>
      <c r="BO22" s="20"/>
      <c r="BP22" s="20"/>
      <c r="BQ22" s="20"/>
      <c r="BR22" s="20"/>
      <c r="BS22" s="20"/>
      <c r="BT22" s="20"/>
      <c r="BU22" s="20">
        <v>7</v>
      </c>
      <c r="BV22" s="20"/>
      <c r="BW22" s="20"/>
      <c r="BX22" s="20"/>
      <c r="BY22" s="20">
        <v>1</v>
      </c>
      <c r="BZ22" s="20"/>
      <c r="CA22" s="20"/>
    </row>
    <row r="23" spans="1:79" ht="20.100000000000001" customHeight="1" x14ac:dyDescent="0.3">
      <c r="A23" s="5" t="s">
        <v>15</v>
      </c>
      <c r="B23" s="3" t="s">
        <v>709</v>
      </c>
      <c r="C23" s="3">
        <v>119</v>
      </c>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row>
    <row r="24" spans="1:79" ht="20.100000000000001" customHeight="1" x14ac:dyDescent="0.3">
      <c r="A24" s="5" t="s">
        <v>16</v>
      </c>
      <c r="B24" s="3" t="s">
        <v>418</v>
      </c>
      <c r="C24" s="3">
        <v>120</v>
      </c>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row>
    <row r="25" spans="1:79" ht="20.100000000000001" customHeight="1" x14ac:dyDescent="0.3">
      <c r="A25" s="5" t="s">
        <v>17</v>
      </c>
      <c r="B25" s="3" t="s">
        <v>419</v>
      </c>
      <c r="C25" s="3">
        <v>121</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row>
    <row r="26" spans="1:79" ht="20.100000000000001" customHeight="1" x14ac:dyDescent="0.3">
      <c r="A26" s="5" t="s">
        <v>18</v>
      </c>
      <c r="B26" s="3" t="s">
        <v>656</v>
      </c>
      <c r="C26" s="3">
        <v>122</v>
      </c>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row>
    <row r="27" spans="1:79" ht="20.100000000000001" customHeight="1" x14ac:dyDescent="0.3">
      <c r="A27" s="5" t="s">
        <v>19</v>
      </c>
      <c r="B27" s="3" t="s">
        <v>420</v>
      </c>
      <c r="C27" s="14">
        <v>123</v>
      </c>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row>
    <row r="28" spans="1:79" ht="20.100000000000001" customHeight="1" x14ac:dyDescent="0.3">
      <c r="A28" s="5" t="s">
        <v>20</v>
      </c>
      <c r="B28" s="3" t="s">
        <v>421</v>
      </c>
      <c r="C28" s="14">
        <v>124</v>
      </c>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row>
    <row r="29" spans="1:79" ht="20.100000000000001" customHeight="1" x14ac:dyDescent="0.3">
      <c r="A29" s="5" t="s">
        <v>21</v>
      </c>
      <c r="B29" s="3" t="s">
        <v>499</v>
      </c>
      <c r="C29" s="14">
        <v>125</v>
      </c>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row>
    <row r="30" spans="1:79" ht="20.100000000000001" customHeight="1" x14ac:dyDescent="0.3">
      <c r="A30" s="5" t="s">
        <v>22</v>
      </c>
      <c r="B30" s="3" t="s">
        <v>502</v>
      </c>
      <c r="C30" s="14">
        <v>127</v>
      </c>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row>
    <row r="31" spans="1:79" ht="20.100000000000001" customHeight="1" x14ac:dyDescent="0.3">
      <c r="A31" s="5" t="s">
        <v>23</v>
      </c>
      <c r="B31" s="3" t="s">
        <v>331</v>
      </c>
      <c r="C31" s="14">
        <v>128</v>
      </c>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row>
    <row r="32" spans="1:79" ht="20.100000000000001" customHeight="1" x14ac:dyDescent="0.3">
      <c r="A32" s="5" t="s">
        <v>24</v>
      </c>
      <c r="B32" s="3" t="s">
        <v>657</v>
      </c>
      <c r="C32" s="14">
        <v>129</v>
      </c>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row>
    <row r="33" spans="1:80" ht="20.100000000000001" customHeight="1" x14ac:dyDescent="0.3">
      <c r="A33" s="5" t="s">
        <v>25</v>
      </c>
      <c r="B33" s="3" t="s">
        <v>658</v>
      </c>
      <c r="C33" s="14">
        <v>130</v>
      </c>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row>
    <row r="34" spans="1:80" ht="20.100000000000001" customHeight="1" x14ac:dyDescent="0.3">
      <c r="A34" s="5" t="s">
        <v>26</v>
      </c>
      <c r="B34" s="3" t="s">
        <v>422</v>
      </c>
      <c r="C34" s="14"/>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row>
    <row r="35" spans="1:80" ht="20.100000000000001" customHeight="1" x14ac:dyDescent="0.3">
      <c r="A35" s="40" t="s">
        <v>27</v>
      </c>
      <c r="B35" s="39" t="s">
        <v>423</v>
      </c>
      <c r="C35" s="41"/>
      <c r="D35" s="13">
        <f>SUM(D36:D43)</f>
        <v>0</v>
      </c>
      <c r="E35" s="13">
        <f t="shared" ref="E35:BP35" si="2">SUM(E36:E43)</f>
        <v>0</v>
      </c>
      <c r="F35" s="13">
        <f t="shared" si="2"/>
        <v>0</v>
      </c>
      <c r="G35" s="13">
        <f t="shared" si="2"/>
        <v>1</v>
      </c>
      <c r="H35" s="13">
        <f t="shared" si="2"/>
        <v>0</v>
      </c>
      <c r="I35" s="13">
        <f t="shared" si="2"/>
        <v>5</v>
      </c>
      <c r="J35" s="13">
        <f t="shared" si="2"/>
        <v>0</v>
      </c>
      <c r="K35" s="13">
        <f t="shared" si="2"/>
        <v>0</v>
      </c>
      <c r="L35" s="13">
        <f t="shared" si="2"/>
        <v>5</v>
      </c>
      <c r="M35" s="13">
        <f t="shared" si="2"/>
        <v>0</v>
      </c>
      <c r="N35" s="13">
        <f t="shared" si="2"/>
        <v>0</v>
      </c>
      <c r="O35" s="13">
        <f t="shared" si="2"/>
        <v>0</v>
      </c>
      <c r="P35" s="13">
        <f t="shared" si="2"/>
        <v>1</v>
      </c>
      <c r="Q35" s="13">
        <f t="shared" si="2"/>
        <v>0</v>
      </c>
      <c r="R35" s="13">
        <f t="shared" si="2"/>
        <v>4</v>
      </c>
      <c r="S35" s="13">
        <f t="shared" si="2"/>
        <v>0</v>
      </c>
      <c r="T35" s="13">
        <f t="shared" si="2"/>
        <v>0</v>
      </c>
      <c r="U35" s="13">
        <f t="shared" si="2"/>
        <v>0</v>
      </c>
      <c r="V35" s="13">
        <f t="shared" si="2"/>
        <v>0</v>
      </c>
      <c r="W35" s="13">
        <f t="shared" si="2"/>
        <v>5</v>
      </c>
      <c r="X35" s="13">
        <f t="shared" si="2"/>
        <v>0</v>
      </c>
      <c r="Y35" s="13">
        <f t="shared" si="2"/>
        <v>0</v>
      </c>
      <c r="Z35" s="13">
        <f t="shared" si="2"/>
        <v>0</v>
      </c>
      <c r="AA35" s="13">
        <f t="shared" si="2"/>
        <v>0</v>
      </c>
      <c r="AB35" s="13">
        <f t="shared" si="2"/>
        <v>0</v>
      </c>
      <c r="AC35" s="13">
        <f t="shared" si="2"/>
        <v>0</v>
      </c>
      <c r="AD35" s="13">
        <f t="shared" si="2"/>
        <v>5</v>
      </c>
      <c r="AE35" s="13">
        <f t="shared" si="2"/>
        <v>0</v>
      </c>
      <c r="AF35" s="13">
        <f t="shared" si="2"/>
        <v>0</v>
      </c>
      <c r="AG35" s="13">
        <f t="shared" si="2"/>
        <v>0</v>
      </c>
      <c r="AH35" s="13">
        <f t="shared" si="2"/>
        <v>0</v>
      </c>
      <c r="AI35" s="13">
        <f t="shared" si="2"/>
        <v>0</v>
      </c>
      <c r="AJ35" s="13">
        <f t="shared" si="2"/>
        <v>0</v>
      </c>
      <c r="AK35" s="13">
        <f t="shared" si="2"/>
        <v>0</v>
      </c>
      <c r="AL35" s="13">
        <f t="shared" si="2"/>
        <v>0</v>
      </c>
      <c r="AM35" s="13">
        <f t="shared" si="2"/>
        <v>0</v>
      </c>
      <c r="AN35" s="13">
        <f t="shared" si="2"/>
        <v>0</v>
      </c>
      <c r="AO35" s="13">
        <f t="shared" si="2"/>
        <v>3</v>
      </c>
      <c r="AP35" s="13">
        <f t="shared" si="2"/>
        <v>2</v>
      </c>
      <c r="AQ35" s="13">
        <f t="shared" si="2"/>
        <v>0</v>
      </c>
      <c r="AR35" s="13">
        <f t="shared" si="2"/>
        <v>0</v>
      </c>
      <c r="AS35" s="13">
        <f t="shared" si="2"/>
        <v>1</v>
      </c>
      <c r="AT35" s="13">
        <f t="shared" si="2"/>
        <v>0</v>
      </c>
      <c r="AU35" s="13">
        <f t="shared" si="2"/>
        <v>0</v>
      </c>
      <c r="AV35" s="13">
        <f t="shared" si="2"/>
        <v>0</v>
      </c>
      <c r="AW35" s="13">
        <f t="shared" si="2"/>
        <v>4</v>
      </c>
      <c r="AX35" s="13">
        <f t="shared" si="2"/>
        <v>0</v>
      </c>
      <c r="AY35" s="13">
        <f t="shared" si="2"/>
        <v>5</v>
      </c>
      <c r="AZ35" s="13">
        <f t="shared" si="2"/>
        <v>0</v>
      </c>
      <c r="BA35" s="13">
        <f t="shared" si="2"/>
        <v>0</v>
      </c>
      <c r="BB35" s="13">
        <f t="shared" si="2"/>
        <v>0</v>
      </c>
      <c r="BC35" s="13">
        <f t="shared" si="2"/>
        <v>0</v>
      </c>
      <c r="BD35" s="13">
        <f t="shared" si="2"/>
        <v>0</v>
      </c>
      <c r="BE35" s="13">
        <f t="shared" si="2"/>
        <v>0</v>
      </c>
      <c r="BF35" s="13">
        <f t="shared" si="2"/>
        <v>0</v>
      </c>
      <c r="BG35" s="13">
        <f t="shared" si="2"/>
        <v>0</v>
      </c>
      <c r="BH35" s="13">
        <f t="shared" si="2"/>
        <v>0</v>
      </c>
      <c r="BI35" s="13">
        <f t="shared" si="2"/>
        <v>0</v>
      </c>
      <c r="BJ35" s="13">
        <f t="shared" si="2"/>
        <v>0</v>
      </c>
      <c r="BK35" s="13">
        <f t="shared" si="2"/>
        <v>0</v>
      </c>
      <c r="BL35" s="13">
        <f t="shared" si="2"/>
        <v>0</v>
      </c>
      <c r="BM35" s="13">
        <f t="shared" si="2"/>
        <v>0</v>
      </c>
      <c r="BN35" s="13">
        <f t="shared" si="2"/>
        <v>0</v>
      </c>
      <c r="BO35" s="13">
        <f t="shared" si="2"/>
        <v>0</v>
      </c>
      <c r="BP35" s="13">
        <f t="shared" si="2"/>
        <v>0</v>
      </c>
      <c r="BQ35" s="13">
        <f t="shared" ref="BQ35:BZ35" si="3">SUM(BQ36:BQ43)</f>
        <v>0</v>
      </c>
      <c r="BR35" s="13">
        <f t="shared" si="3"/>
        <v>0</v>
      </c>
      <c r="BS35" s="13">
        <f t="shared" si="3"/>
        <v>0</v>
      </c>
      <c r="BT35" s="13">
        <f t="shared" si="3"/>
        <v>0</v>
      </c>
      <c r="BU35" s="13">
        <f t="shared" si="3"/>
        <v>6</v>
      </c>
      <c r="BV35" s="13">
        <f t="shared" si="3"/>
        <v>0</v>
      </c>
      <c r="BW35" s="13">
        <f t="shared" si="3"/>
        <v>0</v>
      </c>
      <c r="BX35" s="13">
        <f t="shared" si="3"/>
        <v>0</v>
      </c>
      <c r="BY35" s="13">
        <f t="shared" si="3"/>
        <v>5</v>
      </c>
      <c r="BZ35" s="13">
        <f t="shared" si="3"/>
        <v>0</v>
      </c>
      <c r="CA35" s="13"/>
    </row>
    <row r="36" spans="1:80" ht="20.100000000000001" customHeight="1" x14ac:dyDescent="0.3">
      <c r="A36" s="5" t="s">
        <v>28</v>
      </c>
      <c r="B36" s="3" t="s">
        <v>424</v>
      </c>
      <c r="C36" s="3">
        <v>131</v>
      </c>
      <c r="D36" s="20"/>
      <c r="E36" s="20"/>
      <c r="F36" s="20"/>
      <c r="G36" s="20"/>
      <c r="H36" s="20"/>
      <c r="I36" s="20">
        <v>5</v>
      </c>
      <c r="J36" s="20"/>
      <c r="K36" s="20"/>
      <c r="L36" s="20">
        <v>5</v>
      </c>
      <c r="M36" s="20"/>
      <c r="N36" s="20"/>
      <c r="O36" s="20"/>
      <c r="P36" s="20">
        <v>1</v>
      </c>
      <c r="Q36" s="20"/>
      <c r="R36" s="20">
        <v>4</v>
      </c>
      <c r="S36" s="20"/>
      <c r="T36" s="20"/>
      <c r="U36" s="20"/>
      <c r="V36" s="20"/>
      <c r="W36" s="20">
        <v>5</v>
      </c>
      <c r="X36" s="20"/>
      <c r="Y36" s="20"/>
      <c r="Z36" s="20"/>
      <c r="AA36" s="20"/>
      <c r="AB36" s="20"/>
      <c r="AC36" s="20"/>
      <c r="AD36" s="20">
        <v>5</v>
      </c>
      <c r="AE36" s="20"/>
      <c r="AF36" s="20"/>
      <c r="AG36" s="20"/>
      <c r="AH36" s="20"/>
      <c r="AI36" s="20"/>
      <c r="AJ36" s="20"/>
      <c r="AK36" s="20"/>
      <c r="AL36" s="20"/>
      <c r="AM36" s="20"/>
      <c r="AN36" s="20"/>
      <c r="AO36" s="20">
        <v>3</v>
      </c>
      <c r="AP36" s="20">
        <v>2</v>
      </c>
      <c r="AQ36" s="20"/>
      <c r="AR36" s="20"/>
      <c r="AS36" s="20">
        <v>1</v>
      </c>
      <c r="AT36" s="20"/>
      <c r="AU36" s="20"/>
      <c r="AV36" s="20"/>
      <c r="AW36" s="20">
        <v>4</v>
      </c>
      <c r="AX36" s="20"/>
      <c r="AY36" s="20">
        <v>5</v>
      </c>
      <c r="AZ36" s="20"/>
      <c r="BA36" s="20"/>
      <c r="BB36" s="20"/>
      <c r="BC36" s="20"/>
      <c r="BD36" s="20"/>
      <c r="BE36" s="20"/>
      <c r="BF36" s="20"/>
      <c r="BG36" s="20"/>
      <c r="BH36" s="20"/>
      <c r="BI36" s="20"/>
      <c r="BJ36" s="20"/>
      <c r="BK36" s="20"/>
      <c r="BL36" s="20"/>
      <c r="BM36" s="20"/>
      <c r="BN36" s="20"/>
      <c r="BO36" s="20"/>
      <c r="BP36" s="20"/>
      <c r="BQ36" s="20"/>
      <c r="BR36" s="20"/>
      <c r="BS36" s="20"/>
      <c r="BT36" s="20"/>
      <c r="BU36" s="20">
        <v>5</v>
      </c>
      <c r="BV36" s="20"/>
      <c r="BW36" s="20"/>
      <c r="BX36" s="20"/>
      <c r="BY36" s="20">
        <v>5</v>
      </c>
      <c r="BZ36" s="20"/>
      <c r="CA36" s="20"/>
    </row>
    <row r="37" spans="1:80" ht="20.100000000000001" customHeight="1" x14ac:dyDescent="0.3">
      <c r="A37" s="5" t="s">
        <v>29</v>
      </c>
      <c r="B37" s="3" t="s">
        <v>710</v>
      </c>
      <c r="C37" s="3">
        <v>132</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row>
    <row r="38" spans="1:80" ht="20.100000000000001" customHeight="1" x14ac:dyDescent="0.3">
      <c r="A38" s="5" t="s">
        <v>711</v>
      </c>
      <c r="B38" s="3" t="s">
        <v>712</v>
      </c>
      <c r="C38" s="3">
        <v>132.19999999999999</v>
      </c>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row>
    <row r="39" spans="1:80" ht="20.100000000000001" customHeight="1" x14ac:dyDescent="0.3">
      <c r="A39" s="5" t="s">
        <v>713</v>
      </c>
      <c r="B39" s="3" t="s">
        <v>714</v>
      </c>
      <c r="C39" s="3">
        <v>132.30000000000001</v>
      </c>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row>
    <row r="40" spans="1:80" ht="20.100000000000001" customHeight="1" x14ac:dyDescent="0.3">
      <c r="A40" s="5" t="s">
        <v>30</v>
      </c>
      <c r="B40" s="3" t="s">
        <v>659</v>
      </c>
      <c r="C40" s="3">
        <v>133</v>
      </c>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row>
    <row r="41" spans="1:80" ht="20.100000000000001" customHeight="1" x14ac:dyDescent="0.3">
      <c r="A41" s="5" t="s">
        <v>31</v>
      </c>
      <c r="B41" s="3" t="s">
        <v>660</v>
      </c>
      <c r="C41" s="3">
        <v>134</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row>
    <row r="42" spans="1:80" ht="20.100000000000001" customHeight="1" x14ac:dyDescent="0.3">
      <c r="A42" s="5" t="s">
        <v>32</v>
      </c>
      <c r="B42" s="3" t="s">
        <v>551</v>
      </c>
      <c r="C42" s="3">
        <v>137</v>
      </c>
      <c r="D42" s="20"/>
      <c r="E42" s="20"/>
      <c r="F42" s="20"/>
      <c r="G42" s="20">
        <v>1</v>
      </c>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v>1</v>
      </c>
      <c r="BV42" s="20"/>
      <c r="BW42" s="20"/>
      <c r="BX42" s="20"/>
      <c r="BY42" s="20"/>
      <c r="BZ42" s="20"/>
      <c r="CA42" s="20"/>
    </row>
    <row r="43" spans="1:80" ht="20.100000000000001" customHeight="1" x14ac:dyDescent="0.3">
      <c r="A43" s="5" t="s">
        <v>715</v>
      </c>
      <c r="B43" s="3" t="s">
        <v>422</v>
      </c>
      <c r="C43" s="3"/>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row>
    <row r="44" spans="1:80" ht="20.100000000000001" customHeight="1" x14ac:dyDescent="0.3">
      <c r="A44" s="40" t="s">
        <v>33</v>
      </c>
      <c r="B44" s="39" t="s">
        <v>425</v>
      </c>
      <c r="C44" s="3"/>
      <c r="D44" s="13">
        <f t="shared" ref="D44:BP44" si="4">SUM(D45:D50)</f>
        <v>0</v>
      </c>
      <c r="E44" s="13">
        <f t="shared" si="4"/>
        <v>0</v>
      </c>
      <c r="F44" s="13">
        <f t="shared" si="4"/>
        <v>0</v>
      </c>
      <c r="G44" s="13">
        <f t="shared" si="4"/>
        <v>0</v>
      </c>
      <c r="H44" s="13">
        <f t="shared" si="4"/>
        <v>0</v>
      </c>
      <c r="I44" s="13">
        <f t="shared" si="4"/>
        <v>4</v>
      </c>
      <c r="J44" s="13">
        <f t="shared" si="4"/>
        <v>0</v>
      </c>
      <c r="K44" s="13">
        <f t="shared" si="4"/>
        <v>0</v>
      </c>
      <c r="L44" s="13">
        <f t="shared" si="4"/>
        <v>4</v>
      </c>
      <c r="M44" s="13">
        <f t="shared" si="4"/>
        <v>0</v>
      </c>
      <c r="N44" s="13">
        <f t="shared" si="4"/>
        <v>0</v>
      </c>
      <c r="O44" s="13">
        <f t="shared" si="4"/>
        <v>0</v>
      </c>
      <c r="P44" s="13">
        <f t="shared" si="4"/>
        <v>0</v>
      </c>
      <c r="Q44" s="13">
        <f t="shared" si="4"/>
        <v>0</v>
      </c>
      <c r="R44" s="13">
        <f t="shared" si="4"/>
        <v>3</v>
      </c>
      <c r="S44" s="13">
        <f t="shared" si="4"/>
        <v>0</v>
      </c>
      <c r="T44" s="13">
        <f t="shared" si="4"/>
        <v>1</v>
      </c>
      <c r="U44" s="13">
        <f t="shared" si="4"/>
        <v>0</v>
      </c>
      <c r="V44" s="13">
        <f t="shared" si="4"/>
        <v>0</v>
      </c>
      <c r="W44" s="13">
        <f t="shared" si="4"/>
        <v>4</v>
      </c>
      <c r="X44" s="13">
        <f t="shared" si="4"/>
        <v>0</v>
      </c>
      <c r="Y44" s="13">
        <f t="shared" si="4"/>
        <v>0</v>
      </c>
      <c r="Z44" s="13">
        <f t="shared" si="4"/>
        <v>0</v>
      </c>
      <c r="AA44" s="13">
        <f t="shared" si="4"/>
        <v>0</v>
      </c>
      <c r="AB44" s="13">
        <f t="shared" si="4"/>
        <v>0</v>
      </c>
      <c r="AC44" s="13">
        <f t="shared" si="4"/>
        <v>0</v>
      </c>
      <c r="AD44" s="13">
        <f t="shared" si="4"/>
        <v>2</v>
      </c>
      <c r="AE44" s="13">
        <f t="shared" si="4"/>
        <v>0</v>
      </c>
      <c r="AF44" s="13">
        <f t="shared" si="4"/>
        <v>0</v>
      </c>
      <c r="AG44" s="13">
        <f t="shared" si="4"/>
        <v>0</v>
      </c>
      <c r="AH44" s="13">
        <f t="shared" si="4"/>
        <v>0</v>
      </c>
      <c r="AI44" s="13">
        <f t="shared" si="4"/>
        <v>0</v>
      </c>
      <c r="AJ44" s="13">
        <f t="shared" si="4"/>
        <v>0</v>
      </c>
      <c r="AK44" s="13">
        <f t="shared" si="4"/>
        <v>0</v>
      </c>
      <c r="AL44" s="13">
        <f t="shared" si="4"/>
        <v>0</v>
      </c>
      <c r="AM44" s="13">
        <f t="shared" si="4"/>
        <v>0</v>
      </c>
      <c r="AN44" s="13">
        <f t="shared" si="4"/>
        <v>0</v>
      </c>
      <c r="AO44" s="13">
        <f t="shared" si="4"/>
        <v>1</v>
      </c>
      <c r="AP44" s="13">
        <f t="shared" si="4"/>
        <v>2</v>
      </c>
      <c r="AQ44" s="13">
        <f t="shared" si="4"/>
        <v>1</v>
      </c>
      <c r="AR44" s="13">
        <f t="shared" si="4"/>
        <v>0</v>
      </c>
      <c r="AS44" s="13">
        <f t="shared" si="4"/>
        <v>0</v>
      </c>
      <c r="AT44" s="13">
        <f t="shared" si="4"/>
        <v>0</v>
      </c>
      <c r="AU44" s="13">
        <f t="shared" si="4"/>
        <v>0</v>
      </c>
      <c r="AV44" s="13">
        <f t="shared" si="4"/>
        <v>0</v>
      </c>
      <c r="AW44" s="13">
        <f t="shared" si="4"/>
        <v>4</v>
      </c>
      <c r="AX44" s="13">
        <f t="shared" si="4"/>
        <v>0</v>
      </c>
      <c r="AY44" s="13">
        <f t="shared" si="4"/>
        <v>4</v>
      </c>
      <c r="AZ44" s="13">
        <f t="shared" si="4"/>
        <v>0</v>
      </c>
      <c r="BA44" s="13">
        <f t="shared" si="4"/>
        <v>0</v>
      </c>
      <c r="BB44" s="13">
        <f t="shared" si="4"/>
        <v>0</v>
      </c>
      <c r="BC44" s="13">
        <f t="shared" si="4"/>
        <v>0</v>
      </c>
      <c r="BD44" s="13">
        <f t="shared" si="4"/>
        <v>0</v>
      </c>
      <c r="BE44" s="13">
        <f t="shared" si="4"/>
        <v>0</v>
      </c>
      <c r="BF44" s="13">
        <f t="shared" si="4"/>
        <v>0</v>
      </c>
      <c r="BG44" s="13">
        <f t="shared" si="4"/>
        <v>0</v>
      </c>
      <c r="BH44" s="13">
        <f t="shared" si="4"/>
        <v>0</v>
      </c>
      <c r="BI44" s="13">
        <f t="shared" si="4"/>
        <v>0</v>
      </c>
      <c r="BJ44" s="13">
        <f t="shared" si="4"/>
        <v>0</v>
      </c>
      <c r="BK44" s="13">
        <f t="shared" si="4"/>
        <v>0</v>
      </c>
      <c r="BL44" s="13">
        <f t="shared" si="4"/>
        <v>0</v>
      </c>
      <c r="BM44" s="13">
        <f t="shared" si="4"/>
        <v>0</v>
      </c>
      <c r="BN44" s="13">
        <f t="shared" si="4"/>
        <v>0</v>
      </c>
      <c r="BO44" s="13">
        <f t="shared" si="4"/>
        <v>0</v>
      </c>
      <c r="BP44" s="13">
        <f t="shared" si="4"/>
        <v>0</v>
      </c>
      <c r="BQ44" s="13">
        <f t="shared" ref="BQ44:BZ44" si="5">SUM(BQ45:BQ50)</f>
        <v>0</v>
      </c>
      <c r="BR44" s="13">
        <f t="shared" si="5"/>
        <v>0</v>
      </c>
      <c r="BS44" s="13">
        <f t="shared" si="5"/>
        <v>0</v>
      </c>
      <c r="BT44" s="13">
        <f t="shared" si="5"/>
        <v>0</v>
      </c>
      <c r="BU44" s="13">
        <f t="shared" si="5"/>
        <v>4</v>
      </c>
      <c r="BV44" s="13">
        <f t="shared" si="5"/>
        <v>0</v>
      </c>
      <c r="BW44" s="13">
        <f t="shared" si="5"/>
        <v>0</v>
      </c>
      <c r="BX44" s="13">
        <f t="shared" si="5"/>
        <v>0</v>
      </c>
      <c r="BY44" s="13">
        <f t="shared" si="5"/>
        <v>4</v>
      </c>
      <c r="BZ44" s="13">
        <f t="shared" si="5"/>
        <v>0</v>
      </c>
      <c r="CA44" s="13"/>
      <c r="CB44" s="4"/>
    </row>
    <row r="45" spans="1:80" ht="20.100000000000001" customHeight="1" x14ac:dyDescent="0.3">
      <c r="A45" s="5" t="s">
        <v>716</v>
      </c>
      <c r="B45" s="3" t="s">
        <v>426</v>
      </c>
      <c r="C45" s="3">
        <v>138</v>
      </c>
      <c r="D45" s="20"/>
      <c r="E45" s="20"/>
      <c r="F45" s="20"/>
      <c r="G45" s="44"/>
      <c r="H45" s="44"/>
      <c r="I45" s="44">
        <v>1</v>
      </c>
      <c r="J45" s="44"/>
      <c r="K45" s="44"/>
      <c r="L45" s="20">
        <v>1</v>
      </c>
      <c r="M45" s="44"/>
      <c r="N45" s="44"/>
      <c r="O45" s="44"/>
      <c r="P45" s="44"/>
      <c r="Q45" s="44"/>
      <c r="R45" s="44">
        <v>1</v>
      </c>
      <c r="S45" s="44"/>
      <c r="T45" s="44"/>
      <c r="U45" s="44"/>
      <c r="V45" s="44"/>
      <c r="W45" s="20">
        <v>1</v>
      </c>
      <c r="X45" s="20"/>
      <c r="Y45" s="20"/>
      <c r="Z45" s="20"/>
      <c r="AA45" s="20"/>
      <c r="AB45" s="20"/>
      <c r="AC45" s="20"/>
      <c r="AD45" s="20">
        <v>1</v>
      </c>
      <c r="AE45" s="20"/>
      <c r="AF45" s="20"/>
      <c r="AG45" s="20"/>
      <c r="AH45" s="20"/>
      <c r="AI45" s="20"/>
      <c r="AJ45" s="20"/>
      <c r="AK45" s="20"/>
      <c r="AL45" s="20"/>
      <c r="AM45" s="20"/>
      <c r="AN45" s="20"/>
      <c r="AO45" s="20"/>
      <c r="AP45" s="20">
        <v>1</v>
      </c>
      <c r="AQ45" s="20"/>
      <c r="AR45" s="20"/>
      <c r="AS45" s="20"/>
      <c r="AT45" s="20"/>
      <c r="AU45" s="20"/>
      <c r="AV45" s="20"/>
      <c r="AW45" s="20">
        <v>1</v>
      </c>
      <c r="AX45" s="20"/>
      <c r="AY45" s="20">
        <v>1</v>
      </c>
      <c r="AZ45" s="20"/>
      <c r="BA45" s="20"/>
      <c r="BB45" s="20"/>
      <c r="BC45" s="20"/>
      <c r="BD45" s="20"/>
      <c r="BE45" s="20"/>
      <c r="BF45" s="20"/>
      <c r="BG45" s="20"/>
      <c r="BH45" s="20"/>
      <c r="BI45" s="20"/>
      <c r="BJ45" s="20"/>
      <c r="BK45" s="20"/>
      <c r="BL45" s="20"/>
      <c r="BM45" s="20"/>
      <c r="BN45" s="20"/>
      <c r="BO45" s="20"/>
      <c r="BP45" s="20"/>
      <c r="BQ45" s="20"/>
      <c r="BR45" s="20"/>
      <c r="BS45" s="20"/>
      <c r="BT45" s="20"/>
      <c r="BU45" s="20">
        <v>1</v>
      </c>
      <c r="BV45" s="20"/>
      <c r="BW45" s="20"/>
      <c r="BX45" s="20"/>
      <c r="BY45" s="20">
        <v>1</v>
      </c>
      <c r="BZ45" s="20"/>
      <c r="CA45" s="20"/>
    </row>
    <row r="46" spans="1:80" ht="20.100000000000001" customHeight="1" x14ac:dyDescent="0.3">
      <c r="A46" s="15" t="s">
        <v>717</v>
      </c>
      <c r="B46" s="3" t="s">
        <v>552</v>
      </c>
      <c r="C46" s="14">
        <v>139</v>
      </c>
      <c r="D46" s="20"/>
      <c r="E46" s="20"/>
      <c r="F46" s="20"/>
      <c r="G46" s="44"/>
      <c r="H46" s="44"/>
      <c r="I46" s="44">
        <v>1</v>
      </c>
      <c r="J46" s="44"/>
      <c r="K46" s="44"/>
      <c r="L46" s="20">
        <v>1</v>
      </c>
      <c r="M46" s="44"/>
      <c r="N46" s="44"/>
      <c r="O46" s="44"/>
      <c r="P46" s="44"/>
      <c r="Q46" s="44"/>
      <c r="R46" s="44"/>
      <c r="S46" s="44"/>
      <c r="T46" s="44">
        <v>1</v>
      </c>
      <c r="U46" s="44"/>
      <c r="V46" s="44"/>
      <c r="W46" s="20">
        <v>1</v>
      </c>
      <c r="X46" s="20"/>
      <c r="Y46" s="20"/>
      <c r="Z46" s="20"/>
      <c r="AA46" s="20"/>
      <c r="AB46" s="20"/>
      <c r="AC46" s="20"/>
      <c r="AD46" s="20"/>
      <c r="AE46" s="20"/>
      <c r="AF46" s="20"/>
      <c r="AG46" s="20"/>
      <c r="AH46" s="20"/>
      <c r="AI46" s="20"/>
      <c r="AJ46" s="20"/>
      <c r="AK46" s="20"/>
      <c r="AL46" s="20"/>
      <c r="AM46" s="20"/>
      <c r="AN46" s="20"/>
      <c r="AO46" s="20"/>
      <c r="AP46" s="20"/>
      <c r="AQ46" s="20">
        <v>1</v>
      </c>
      <c r="AR46" s="20"/>
      <c r="AS46" s="20"/>
      <c r="AT46" s="20"/>
      <c r="AU46" s="20"/>
      <c r="AV46" s="20"/>
      <c r="AW46" s="20">
        <v>1</v>
      </c>
      <c r="AX46" s="20"/>
      <c r="AY46" s="20">
        <v>1</v>
      </c>
      <c r="AZ46" s="20"/>
      <c r="BA46" s="20"/>
      <c r="BB46" s="20"/>
      <c r="BC46" s="20"/>
      <c r="BD46" s="20"/>
      <c r="BE46" s="20"/>
      <c r="BF46" s="20"/>
      <c r="BG46" s="20"/>
      <c r="BH46" s="20"/>
      <c r="BI46" s="20"/>
      <c r="BJ46" s="20"/>
      <c r="BK46" s="20"/>
      <c r="BL46" s="20"/>
      <c r="BM46" s="20"/>
      <c r="BN46" s="20"/>
      <c r="BO46" s="20"/>
      <c r="BP46" s="20"/>
      <c r="BQ46" s="20"/>
      <c r="BR46" s="20"/>
      <c r="BS46" s="20"/>
      <c r="BT46" s="20"/>
      <c r="BU46" s="20">
        <v>1</v>
      </c>
      <c r="BV46" s="20"/>
      <c r="BW46" s="20"/>
      <c r="BX46" s="20"/>
      <c r="BY46" s="20">
        <v>1</v>
      </c>
      <c r="BZ46" s="20"/>
      <c r="CA46" s="20"/>
    </row>
    <row r="47" spans="1:80" ht="20.100000000000001" customHeight="1" x14ac:dyDescent="0.3">
      <c r="A47" s="5" t="s">
        <v>718</v>
      </c>
      <c r="B47" s="3" t="s">
        <v>719</v>
      </c>
      <c r="C47" s="3">
        <v>140</v>
      </c>
      <c r="D47" s="20"/>
      <c r="E47" s="20"/>
      <c r="F47" s="20"/>
      <c r="G47" s="44"/>
      <c r="H47" s="44"/>
      <c r="I47" s="44"/>
      <c r="J47" s="44"/>
      <c r="K47" s="44"/>
      <c r="L47" s="20"/>
      <c r="M47" s="44"/>
      <c r="N47" s="44"/>
      <c r="O47" s="44"/>
      <c r="P47" s="44"/>
      <c r="Q47" s="44"/>
      <c r="R47" s="44"/>
      <c r="S47" s="44"/>
      <c r="T47" s="44"/>
      <c r="U47" s="44"/>
      <c r="V47" s="44"/>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row>
    <row r="48" spans="1:80" ht="20.100000000000001" customHeight="1" x14ac:dyDescent="0.3">
      <c r="A48" s="15" t="s">
        <v>720</v>
      </c>
      <c r="B48" s="3" t="s">
        <v>721</v>
      </c>
      <c r="C48" s="3">
        <v>141</v>
      </c>
      <c r="D48" s="20"/>
      <c r="E48" s="20"/>
      <c r="F48" s="20"/>
      <c r="G48" s="44"/>
      <c r="H48" s="44"/>
      <c r="I48" s="44">
        <v>2</v>
      </c>
      <c r="J48" s="44"/>
      <c r="K48" s="44"/>
      <c r="L48" s="20">
        <v>2</v>
      </c>
      <c r="M48" s="44"/>
      <c r="N48" s="44"/>
      <c r="O48" s="44"/>
      <c r="P48" s="44"/>
      <c r="Q48" s="44"/>
      <c r="R48" s="44">
        <v>2</v>
      </c>
      <c r="S48" s="44"/>
      <c r="T48" s="44"/>
      <c r="U48" s="44"/>
      <c r="V48" s="44"/>
      <c r="W48" s="20">
        <v>2</v>
      </c>
      <c r="X48" s="20"/>
      <c r="Y48" s="20"/>
      <c r="Z48" s="20"/>
      <c r="AA48" s="20"/>
      <c r="AB48" s="20"/>
      <c r="AC48" s="20"/>
      <c r="AD48" s="20">
        <v>1</v>
      </c>
      <c r="AE48" s="20"/>
      <c r="AF48" s="20"/>
      <c r="AG48" s="20"/>
      <c r="AH48" s="20"/>
      <c r="AI48" s="20"/>
      <c r="AJ48" s="20"/>
      <c r="AK48" s="20"/>
      <c r="AL48" s="20"/>
      <c r="AM48" s="20"/>
      <c r="AN48" s="20"/>
      <c r="AO48" s="20">
        <v>1</v>
      </c>
      <c r="AP48" s="20">
        <v>1</v>
      </c>
      <c r="AQ48" s="20"/>
      <c r="AR48" s="20"/>
      <c r="AS48" s="20"/>
      <c r="AT48" s="20"/>
      <c r="AU48" s="20"/>
      <c r="AV48" s="20"/>
      <c r="AW48" s="20">
        <v>2</v>
      </c>
      <c r="AX48" s="20"/>
      <c r="AY48" s="20">
        <v>2</v>
      </c>
      <c r="AZ48" s="20"/>
      <c r="BA48" s="20"/>
      <c r="BB48" s="20"/>
      <c r="BC48" s="20"/>
      <c r="BD48" s="20"/>
      <c r="BE48" s="20"/>
      <c r="BF48" s="20"/>
      <c r="BG48" s="20"/>
      <c r="BH48" s="20"/>
      <c r="BI48" s="20"/>
      <c r="BJ48" s="20"/>
      <c r="BK48" s="20"/>
      <c r="BL48" s="20"/>
      <c r="BM48" s="20"/>
      <c r="BN48" s="20"/>
      <c r="BO48" s="20"/>
      <c r="BP48" s="20"/>
      <c r="BQ48" s="20"/>
      <c r="BR48" s="20"/>
      <c r="BS48" s="20"/>
      <c r="BT48" s="20"/>
      <c r="BU48" s="20">
        <v>2</v>
      </c>
      <c r="BV48" s="20"/>
      <c r="BW48" s="20"/>
      <c r="BX48" s="20"/>
      <c r="BY48" s="20">
        <v>2</v>
      </c>
      <c r="BZ48" s="20"/>
      <c r="CA48" s="20"/>
    </row>
    <row r="49" spans="1:79" ht="20.100000000000001" customHeight="1" x14ac:dyDescent="0.3">
      <c r="A49" s="5" t="s">
        <v>722</v>
      </c>
      <c r="B49" s="3" t="s">
        <v>427</v>
      </c>
      <c r="C49" s="3">
        <v>142</v>
      </c>
      <c r="D49" s="20"/>
      <c r="E49" s="20"/>
      <c r="F49" s="20"/>
      <c r="G49" s="44"/>
      <c r="H49" s="44"/>
      <c r="I49" s="44"/>
      <c r="J49" s="44"/>
      <c r="K49" s="44"/>
      <c r="L49" s="20"/>
      <c r="M49" s="44"/>
      <c r="N49" s="44"/>
      <c r="O49" s="44"/>
      <c r="P49" s="44"/>
      <c r="Q49" s="44"/>
      <c r="R49" s="44"/>
      <c r="S49" s="44"/>
      <c r="T49" s="44"/>
      <c r="U49" s="44"/>
      <c r="V49" s="44"/>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row>
    <row r="50" spans="1:79" ht="20.100000000000001" customHeight="1" x14ac:dyDescent="0.3">
      <c r="A50" s="15" t="s">
        <v>723</v>
      </c>
      <c r="B50" s="3" t="s">
        <v>422</v>
      </c>
      <c r="C50" s="14"/>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row>
    <row r="51" spans="1:79" ht="20.100000000000001" customHeight="1" x14ac:dyDescent="0.3">
      <c r="A51" s="40" t="s">
        <v>34</v>
      </c>
      <c r="B51" s="39" t="s">
        <v>553</v>
      </c>
      <c r="C51" s="3"/>
      <c r="D51" s="13">
        <f>SUM(D52:D80)</f>
        <v>0</v>
      </c>
      <c r="E51" s="13">
        <f t="shared" ref="E51:BP51" si="6">SUM(E52:E80)</f>
        <v>0</v>
      </c>
      <c r="F51" s="13">
        <f t="shared" si="6"/>
        <v>0</v>
      </c>
      <c r="G51" s="13">
        <f t="shared" si="6"/>
        <v>0</v>
      </c>
      <c r="H51" s="13">
        <f t="shared" si="6"/>
        <v>0</v>
      </c>
      <c r="I51" s="13">
        <f t="shared" si="6"/>
        <v>3</v>
      </c>
      <c r="J51" s="13">
        <f t="shared" si="6"/>
        <v>0</v>
      </c>
      <c r="K51" s="13">
        <f t="shared" si="6"/>
        <v>0</v>
      </c>
      <c r="L51" s="13">
        <f t="shared" si="6"/>
        <v>3</v>
      </c>
      <c r="M51" s="13">
        <f t="shared" si="6"/>
        <v>0</v>
      </c>
      <c r="N51" s="13">
        <f t="shared" si="6"/>
        <v>0</v>
      </c>
      <c r="O51" s="13">
        <f t="shared" si="6"/>
        <v>0</v>
      </c>
      <c r="P51" s="13">
        <f t="shared" si="6"/>
        <v>0</v>
      </c>
      <c r="Q51" s="13">
        <f t="shared" si="6"/>
        <v>0</v>
      </c>
      <c r="R51" s="13">
        <f t="shared" si="6"/>
        <v>0</v>
      </c>
      <c r="S51" s="13">
        <f t="shared" si="6"/>
        <v>0</v>
      </c>
      <c r="T51" s="13">
        <f t="shared" si="6"/>
        <v>0</v>
      </c>
      <c r="U51" s="13">
        <f t="shared" si="6"/>
        <v>0</v>
      </c>
      <c r="V51" s="13">
        <f t="shared" si="6"/>
        <v>0</v>
      </c>
      <c r="W51" s="13">
        <f t="shared" si="6"/>
        <v>0</v>
      </c>
      <c r="X51" s="13">
        <f t="shared" si="6"/>
        <v>0</v>
      </c>
      <c r="Y51" s="13">
        <f t="shared" si="6"/>
        <v>3</v>
      </c>
      <c r="Z51" s="13">
        <f t="shared" si="6"/>
        <v>0</v>
      </c>
      <c r="AA51" s="13">
        <f t="shared" si="6"/>
        <v>0</v>
      </c>
      <c r="AB51" s="13">
        <f t="shared" si="6"/>
        <v>0</v>
      </c>
      <c r="AC51" s="13">
        <f t="shared" si="6"/>
        <v>0</v>
      </c>
      <c r="AD51" s="13">
        <f t="shared" si="6"/>
        <v>0</v>
      </c>
      <c r="AE51" s="13">
        <f t="shared" si="6"/>
        <v>0</v>
      </c>
      <c r="AF51" s="13">
        <f t="shared" si="6"/>
        <v>0</v>
      </c>
      <c r="AG51" s="13">
        <f t="shared" si="6"/>
        <v>0</v>
      </c>
      <c r="AH51" s="13">
        <f t="shared" si="6"/>
        <v>0</v>
      </c>
      <c r="AI51" s="13">
        <f t="shared" si="6"/>
        <v>0</v>
      </c>
      <c r="AJ51" s="13">
        <f t="shared" si="6"/>
        <v>0</v>
      </c>
      <c r="AK51" s="13">
        <f t="shared" si="6"/>
        <v>0</v>
      </c>
      <c r="AL51" s="13">
        <f t="shared" si="6"/>
        <v>0</v>
      </c>
      <c r="AM51" s="13">
        <f t="shared" si="6"/>
        <v>0</v>
      </c>
      <c r="AN51" s="13">
        <f t="shared" si="6"/>
        <v>0</v>
      </c>
      <c r="AO51" s="13">
        <f t="shared" si="6"/>
        <v>0</v>
      </c>
      <c r="AP51" s="13">
        <f t="shared" si="6"/>
        <v>1</v>
      </c>
      <c r="AQ51" s="13">
        <f t="shared" si="6"/>
        <v>2</v>
      </c>
      <c r="AR51" s="13">
        <f t="shared" si="6"/>
        <v>0</v>
      </c>
      <c r="AS51" s="13">
        <f t="shared" si="6"/>
        <v>0</v>
      </c>
      <c r="AT51" s="13">
        <f t="shared" si="6"/>
        <v>3</v>
      </c>
      <c r="AU51" s="13">
        <f t="shared" si="6"/>
        <v>0</v>
      </c>
      <c r="AV51" s="13">
        <f t="shared" si="6"/>
        <v>0</v>
      </c>
      <c r="AW51" s="13">
        <f t="shared" si="6"/>
        <v>0</v>
      </c>
      <c r="AX51" s="13">
        <f t="shared" si="6"/>
        <v>0</v>
      </c>
      <c r="AY51" s="13">
        <f t="shared" si="6"/>
        <v>3</v>
      </c>
      <c r="AZ51" s="13">
        <f t="shared" si="6"/>
        <v>0</v>
      </c>
      <c r="BA51" s="13">
        <f t="shared" si="6"/>
        <v>0</v>
      </c>
      <c r="BB51" s="13">
        <f t="shared" si="6"/>
        <v>0</v>
      </c>
      <c r="BC51" s="13">
        <f t="shared" si="6"/>
        <v>0</v>
      </c>
      <c r="BD51" s="13">
        <f t="shared" si="6"/>
        <v>0</v>
      </c>
      <c r="BE51" s="13">
        <f t="shared" si="6"/>
        <v>0</v>
      </c>
      <c r="BF51" s="13">
        <f t="shared" si="6"/>
        <v>0</v>
      </c>
      <c r="BG51" s="13">
        <f t="shared" si="6"/>
        <v>0</v>
      </c>
      <c r="BH51" s="13">
        <f t="shared" si="6"/>
        <v>0</v>
      </c>
      <c r="BI51" s="13">
        <f t="shared" si="6"/>
        <v>0</v>
      </c>
      <c r="BJ51" s="13">
        <f t="shared" si="6"/>
        <v>0</v>
      </c>
      <c r="BK51" s="13">
        <f t="shared" si="6"/>
        <v>0</v>
      </c>
      <c r="BL51" s="13">
        <f t="shared" si="6"/>
        <v>0</v>
      </c>
      <c r="BM51" s="13">
        <f t="shared" si="6"/>
        <v>0</v>
      </c>
      <c r="BN51" s="13">
        <f t="shared" si="6"/>
        <v>0</v>
      </c>
      <c r="BO51" s="13">
        <f t="shared" si="6"/>
        <v>0</v>
      </c>
      <c r="BP51" s="13">
        <f t="shared" si="6"/>
        <v>0</v>
      </c>
      <c r="BQ51" s="13">
        <f t="shared" ref="BQ51:BZ51" si="7">SUM(BQ52:BQ80)</f>
        <v>0</v>
      </c>
      <c r="BR51" s="13">
        <f t="shared" si="7"/>
        <v>0</v>
      </c>
      <c r="BS51" s="13">
        <f t="shared" si="7"/>
        <v>0</v>
      </c>
      <c r="BT51" s="13">
        <f t="shared" si="7"/>
        <v>0</v>
      </c>
      <c r="BU51" s="13">
        <f t="shared" si="7"/>
        <v>3</v>
      </c>
      <c r="BV51" s="13">
        <f t="shared" si="7"/>
        <v>0</v>
      </c>
      <c r="BW51" s="13">
        <f t="shared" si="7"/>
        <v>0</v>
      </c>
      <c r="BX51" s="13">
        <f t="shared" si="7"/>
        <v>0</v>
      </c>
      <c r="BY51" s="13">
        <f t="shared" si="7"/>
        <v>3</v>
      </c>
      <c r="BZ51" s="13">
        <f t="shared" si="7"/>
        <v>0</v>
      </c>
      <c r="CA51" s="13"/>
    </row>
    <row r="52" spans="1:79" ht="20.100000000000001" customHeight="1" x14ac:dyDescent="0.3">
      <c r="A52" s="5" t="s">
        <v>35</v>
      </c>
      <c r="B52" s="3" t="s">
        <v>724</v>
      </c>
      <c r="C52" s="3">
        <v>143</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row>
    <row r="53" spans="1:79" ht="20.100000000000001" customHeight="1" x14ac:dyDescent="0.3">
      <c r="A53" s="5" t="s">
        <v>36</v>
      </c>
      <c r="B53" s="3" t="s">
        <v>661</v>
      </c>
      <c r="C53" s="14">
        <v>144</v>
      </c>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row>
    <row r="54" spans="1:79" ht="20.100000000000001" customHeight="1" x14ac:dyDescent="0.3">
      <c r="A54" s="5" t="s">
        <v>37</v>
      </c>
      <c r="B54" s="3" t="s">
        <v>554</v>
      </c>
      <c r="C54" s="14">
        <v>145</v>
      </c>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row>
    <row r="55" spans="1:79" ht="20.100000000000001" customHeight="1" x14ac:dyDescent="0.3">
      <c r="A55" s="5" t="s">
        <v>38</v>
      </c>
      <c r="B55" s="3" t="s">
        <v>503</v>
      </c>
      <c r="C55" s="14">
        <v>146</v>
      </c>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row>
    <row r="56" spans="1:79" ht="20.100000000000001" customHeight="1" x14ac:dyDescent="0.3">
      <c r="A56" s="5" t="s">
        <v>39</v>
      </c>
      <c r="B56" s="3" t="s">
        <v>428</v>
      </c>
      <c r="C56" s="14">
        <v>147</v>
      </c>
      <c r="D56" s="20"/>
      <c r="E56" s="20"/>
      <c r="F56" s="20"/>
      <c r="G56" s="20"/>
      <c r="H56" s="20"/>
      <c r="I56" s="20">
        <v>3</v>
      </c>
      <c r="J56" s="20"/>
      <c r="K56" s="20"/>
      <c r="L56" s="20">
        <v>3</v>
      </c>
      <c r="M56" s="20"/>
      <c r="N56" s="20"/>
      <c r="O56" s="20"/>
      <c r="P56" s="20"/>
      <c r="Q56" s="20"/>
      <c r="R56" s="20"/>
      <c r="S56" s="20"/>
      <c r="T56" s="20"/>
      <c r="U56" s="20"/>
      <c r="V56" s="20"/>
      <c r="W56" s="20"/>
      <c r="X56" s="20"/>
      <c r="Y56" s="20">
        <v>3</v>
      </c>
      <c r="Z56" s="20"/>
      <c r="AA56" s="20"/>
      <c r="AB56" s="20"/>
      <c r="AC56" s="20"/>
      <c r="AD56" s="20"/>
      <c r="AE56" s="20"/>
      <c r="AF56" s="20"/>
      <c r="AG56" s="20"/>
      <c r="AH56" s="20"/>
      <c r="AI56" s="20"/>
      <c r="AJ56" s="20"/>
      <c r="AK56" s="20"/>
      <c r="AL56" s="20"/>
      <c r="AM56" s="20"/>
      <c r="AN56" s="20"/>
      <c r="AO56" s="20"/>
      <c r="AP56" s="20">
        <v>1</v>
      </c>
      <c r="AQ56" s="20">
        <v>2</v>
      </c>
      <c r="AR56" s="20"/>
      <c r="AS56" s="20"/>
      <c r="AT56" s="20">
        <v>3</v>
      </c>
      <c r="AU56" s="20"/>
      <c r="AV56" s="20"/>
      <c r="AW56" s="20"/>
      <c r="AX56" s="20"/>
      <c r="AY56" s="20">
        <v>3</v>
      </c>
      <c r="AZ56" s="20"/>
      <c r="BA56" s="20"/>
      <c r="BB56" s="20"/>
      <c r="BC56" s="20"/>
      <c r="BD56" s="20"/>
      <c r="BE56" s="20"/>
      <c r="BF56" s="20"/>
      <c r="BG56" s="20"/>
      <c r="BH56" s="20"/>
      <c r="BI56" s="20"/>
      <c r="BJ56" s="20"/>
      <c r="BK56" s="20"/>
      <c r="BL56" s="20"/>
      <c r="BM56" s="20"/>
      <c r="BN56" s="20"/>
      <c r="BO56" s="20"/>
      <c r="BP56" s="20"/>
      <c r="BQ56" s="20"/>
      <c r="BR56" s="20"/>
      <c r="BS56" s="20"/>
      <c r="BT56" s="20"/>
      <c r="BU56" s="20">
        <v>3</v>
      </c>
      <c r="BV56" s="20"/>
      <c r="BW56" s="20"/>
      <c r="BX56" s="20"/>
      <c r="BY56" s="20">
        <v>3</v>
      </c>
      <c r="BZ56" s="20"/>
      <c r="CA56" s="20"/>
    </row>
    <row r="57" spans="1:79" ht="20.100000000000001" customHeight="1" x14ac:dyDescent="0.3">
      <c r="A57" s="5" t="s">
        <v>40</v>
      </c>
      <c r="B57" s="3" t="s">
        <v>429</v>
      </c>
      <c r="C57" s="14">
        <v>148</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row>
    <row r="58" spans="1:79" ht="20.100000000000001" customHeight="1" x14ac:dyDescent="0.3">
      <c r="A58" s="5" t="s">
        <v>41</v>
      </c>
      <c r="B58" s="3" t="s">
        <v>555</v>
      </c>
      <c r="C58" s="14">
        <v>149</v>
      </c>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row>
    <row r="59" spans="1:79" ht="20.100000000000001" customHeight="1" x14ac:dyDescent="0.3">
      <c r="A59" s="5" t="s">
        <v>42</v>
      </c>
      <c r="B59" s="3" t="s">
        <v>556</v>
      </c>
      <c r="C59" s="14">
        <v>150</v>
      </c>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row>
    <row r="60" spans="1:79" ht="20.100000000000001" customHeight="1" x14ac:dyDescent="0.3">
      <c r="A60" s="5" t="s">
        <v>43</v>
      </c>
      <c r="B60" s="3" t="s">
        <v>725</v>
      </c>
      <c r="C60" s="3">
        <v>152</v>
      </c>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row>
    <row r="61" spans="1:79" ht="20.100000000000001" customHeight="1" x14ac:dyDescent="0.3">
      <c r="A61" s="5" t="s">
        <v>44</v>
      </c>
      <c r="B61" s="3" t="s">
        <v>557</v>
      </c>
      <c r="C61" s="3">
        <v>153</v>
      </c>
      <c r="D61" s="21"/>
      <c r="E61" s="21"/>
      <c r="F61" s="20"/>
      <c r="G61" s="20"/>
      <c r="H61" s="20"/>
      <c r="I61" s="20"/>
      <c r="J61" s="20"/>
      <c r="K61" s="20"/>
      <c r="L61" s="20"/>
      <c r="M61" s="20"/>
      <c r="N61" s="20"/>
      <c r="O61" s="20"/>
      <c r="P61" s="20"/>
      <c r="Q61" s="20"/>
      <c r="R61" s="20"/>
      <c r="S61" s="20"/>
      <c r="T61" s="20"/>
      <c r="U61" s="20"/>
      <c r="V61" s="20"/>
      <c r="W61" s="20"/>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0"/>
      <c r="BG61" s="21"/>
      <c r="BH61" s="21"/>
      <c r="BI61" s="21"/>
      <c r="BJ61" s="21"/>
      <c r="BK61" s="21"/>
      <c r="BL61" s="21"/>
      <c r="BM61" s="21"/>
      <c r="BN61" s="21"/>
      <c r="BO61" s="21"/>
      <c r="BP61" s="21"/>
      <c r="BQ61" s="21"/>
      <c r="BR61" s="21"/>
      <c r="BS61" s="20"/>
      <c r="BT61" s="21"/>
      <c r="BU61" s="21"/>
      <c r="BV61" s="21"/>
      <c r="BW61" s="21"/>
      <c r="BX61" s="21"/>
      <c r="BY61" s="20"/>
      <c r="BZ61" s="21"/>
      <c r="CA61" s="20"/>
    </row>
    <row r="62" spans="1:79" ht="20.100000000000001" customHeight="1" x14ac:dyDescent="0.3">
      <c r="A62" s="5" t="s">
        <v>45</v>
      </c>
      <c r="B62" s="3" t="s">
        <v>518</v>
      </c>
      <c r="C62" s="3">
        <v>154</v>
      </c>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row>
    <row r="63" spans="1:79" ht="20.100000000000001" customHeight="1" x14ac:dyDescent="0.3">
      <c r="A63" s="5" t="s">
        <v>46</v>
      </c>
      <c r="B63" s="3" t="s">
        <v>726</v>
      </c>
      <c r="C63" s="3">
        <v>154.1</v>
      </c>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row>
    <row r="64" spans="1:79" ht="20.100000000000001" customHeight="1" x14ac:dyDescent="0.3">
      <c r="A64" s="5" t="s">
        <v>47</v>
      </c>
      <c r="B64" s="3" t="s">
        <v>727</v>
      </c>
      <c r="C64" s="3">
        <v>154.19999999999999</v>
      </c>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row>
    <row r="65" spans="1:79" ht="20.100000000000001" customHeight="1" x14ac:dyDescent="0.3">
      <c r="A65" s="5" t="s">
        <v>48</v>
      </c>
      <c r="B65" s="3" t="s">
        <v>558</v>
      </c>
      <c r="C65" s="3">
        <v>154.4</v>
      </c>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row>
    <row r="66" spans="1:79" ht="20.100000000000001" customHeight="1" x14ac:dyDescent="0.3">
      <c r="A66" s="5" t="s">
        <v>49</v>
      </c>
      <c r="B66" s="3" t="s">
        <v>504</v>
      </c>
      <c r="C66" s="3">
        <v>154.5</v>
      </c>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row>
    <row r="67" spans="1:79" ht="20.100000000000001" customHeight="1" x14ac:dyDescent="0.3">
      <c r="A67" s="5" t="s">
        <v>728</v>
      </c>
      <c r="B67" s="3" t="s">
        <v>729</v>
      </c>
      <c r="C67" s="3">
        <v>154.6</v>
      </c>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row>
    <row r="68" spans="1:79" ht="20.100000000000001" customHeight="1" x14ac:dyDescent="0.3">
      <c r="A68" s="5" t="s">
        <v>730</v>
      </c>
      <c r="B68" s="3" t="s">
        <v>731</v>
      </c>
      <c r="C68" s="3">
        <v>154.69999999999999</v>
      </c>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row>
    <row r="69" spans="1:79" ht="20.100000000000001" customHeight="1" x14ac:dyDescent="0.3">
      <c r="A69" s="5" t="s">
        <v>732</v>
      </c>
      <c r="B69" s="3" t="s">
        <v>733</v>
      </c>
      <c r="C69" s="3">
        <v>154.80000000000001</v>
      </c>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row>
    <row r="70" spans="1:79" ht="20.100000000000001" customHeight="1" x14ac:dyDescent="0.3">
      <c r="A70" s="5" t="s">
        <v>50</v>
      </c>
      <c r="B70" s="3" t="s">
        <v>430</v>
      </c>
      <c r="C70" s="3">
        <v>155</v>
      </c>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row>
    <row r="71" spans="1:79" ht="20.100000000000001" customHeight="1" x14ac:dyDescent="0.3">
      <c r="A71" s="5" t="s">
        <v>51</v>
      </c>
      <c r="B71" s="3" t="s">
        <v>559</v>
      </c>
      <c r="C71" s="3">
        <v>156</v>
      </c>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row>
    <row r="72" spans="1:79" ht="20.100000000000001" customHeight="1" x14ac:dyDescent="0.3">
      <c r="A72" s="5" t="s">
        <v>52</v>
      </c>
      <c r="B72" s="3" t="s">
        <v>560</v>
      </c>
      <c r="C72" s="3">
        <v>157</v>
      </c>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row>
    <row r="73" spans="1:79" ht="20.100000000000001" customHeight="1" x14ac:dyDescent="0.3">
      <c r="A73" s="5" t="s">
        <v>53</v>
      </c>
      <c r="B73" s="3" t="s">
        <v>561</v>
      </c>
      <c r="C73" s="3">
        <v>158</v>
      </c>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row>
    <row r="74" spans="1:79" ht="20.100000000000001" customHeight="1" x14ac:dyDescent="0.3">
      <c r="A74" s="5" t="s">
        <v>54</v>
      </c>
      <c r="B74" s="3" t="s">
        <v>562</v>
      </c>
      <c r="C74" s="3">
        <v>159</v>
      </c>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row>
    <row r="75" spans="1:79" ht="20.100000000000001" customHeight="1" x14ac:dyDescent="0.3">
      <c r="A75" s="5" t="s">
        <v>55</v>
      </c>
      <c r="B75" s="3" t="s">
        <v>563</v>
      </c>
      <c r="C75" s="3">
        <v>160</v>
      </c>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row>
    <row r="76" spans="1:79" ht="20.100000000000001" customHeight="1" x14ac:dyDescent="0.3">
      <c r="A76" s="5" t="s">
        <v>56</v>
      </c>
      <c r="B76" s="3" t="s">
        <v>564</v>
      </c>
      <c r="C76" s="3">
        <v>161</v>
      </c>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row>
    <row r="77" spans="1:79" ht="20.100000000000001" customHeight="1" x14ac:dyDescent="0.3">
      <c r="A77" s="5" t="s">
        <v>57</v>
      </c>
      <c r="B77" s="3" t="s">
        <v>565</v>
      </c>
      <c r="C77" s="3">
        <v>162</v>
      </c>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row>
    <row r="78" spans="1:79" ht="20.100000000000001" customHeight="1" x14ac:dyDescent="0.3">
      <c r="A78" s="5" t="s">
        <v>58</v>
      </c>
      <c r="B78" s="3" t="s">
        <v>734</v>
      </c>
      <c r="C78" s="3">
        <v>163</v>
      </c>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row>
    <row r="79" spans="1:79" ht="20.100000000000001" customHeight="1" x14ac:dyDescent="0.3">
      <c r="A79" s="5" t="s">
        <v>59</v>
      </c>
      <c r="B79" s="3" t="s">
        <v>662</v>
      </c>
      <c r="C79" s="3">
        <v>164</v>
      </c>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row>
    <row r="80" spans="1:79" ht="20.100000000000001" customHeight="1" x14ac:dyDescent="0.3">
      <c r="A80" s="5" t="s">
        <v>60</v>
      </c>
      <c r="B80" s="3" t="s">
        <v>422</v>
      </c>
      <c r="C80" s="3"/>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row>
    <row r="81" spans="1:79" ht="20.100000000000001" customHeight="1" x14ac:dyDescent="0.3">
      <c r="A81" s="40" t="s">
        <v>61</v>
      </c>
      <c r="B81" s="39" t="s">
        <v>566</v>
      </c>
      <c r="C81" s="3"/>
      <c r="D81" s="13">
        <f>SUM(D82:D95)</f>
        <v>0</v>
      </c>
      <c r="E81" s="13">
        <f t="shared" ref="E81:BP81" si="8">SUM(E82:E95)</f>
        <v>0</v>
      </c>
      <c r="F81" s="13">
        <f t="shared" si="8"/>
        <v>0</v>
      </c>
      <c r="G81" s="13">
        <f t="shared" si="8"/>
        <v>0</v>
      </c>
      <c r="H81" s="13">
        <f t="shared" si="8"/>
        <v>0</v>
      </c>
      <c r="I81" s="13">
        <f t="shared" si="8"/>
        <v>0</v>
      </c>
      <c r="J81" s="13">
        <f t="shared" si="8"/>
        <v>0</v>
      </c>
      <c r="K81" s="13">
        <f t="shared" si="8"/>
        <v>0</v>
      </c>
      <c r="L81" s="13">
        <f t="shared" si="8"/>
        <v>0</v>
      </c>
      <c r="M81" s="13">
        <f t="shared" si="8"/>
        <v>0</v>
      </c>
      <c r="N81" s="13">
        <f t="shared" si="8"/>
        <v>0</v>
      </c>
      <c r="O81" s="13">
        <f t="shared" si="8"/>
        <v>0</v>
      </c>
      <c r="P81" s="13">
        <f t="shared" si="8"/>
        <v>0</v>
      </c>
      <c r="Q81" s="13">
        <f t="shared" si="8"/>
        <v>0</v>
      </c>
      <c r="R81" s="13">
        <f t="shared" si="8"/>
        <v>0</v>
      </c>
      <c r="S81" s="13">
        <f t="shared" si="8"/>
        <v>0</v>
      </c>
      <c r="T81" s="13">
        <f t="shared" si="8"/>
        <v>0</v>
      </c>
      <c r="U81" s="13">
        <f t="shared" si="8"/>
        <v>0</v>
      </c>
      <c r="V81" s="13">
        <f t="shared" si="8"/>
        <v>0</v>
      </c>
      <c r="W81" s="13">
        <f t="shared" si="8"/>
        <v>0</v>
      </c>
      <c r="X81" s="13">
        <f t="shared" si="8"/>
        <v>0</v>
      </c>
      <c r="Y81" s="13">
        <f t="shared" si="8"/>
        <v>0</v>
      </c>
      <c r="Z81" s="13">
        <f t="shared" si="8"/>
        <v>0</v>
      </c>
      <c r="AA81" s="13">
        <f t="shared" si="8"/>
        <v>0</v>
      </c>
      <c r="AB81" s="13">
        <f t="shared" si="8"/>
        <v>0</v>
      </c>
      <c r="AC81" s="13">
        <f t="shared" si="8"/>
        <v>0</v>
      </c>
      <c r="AD81" s="13">
        <f t="shared" si="8"/>
        <v>0</v>
      </c>
      <c r="AE81" s="13">
        <f t="shared" si="8"/>
        <v>0</v>
      </c>
      <c r="AF81" s="13">
        <f t="shared" si="8"/>
        <v>0</v>
      </c>
      <c r="AG81" s="13">
        <f t="shared" si="8"/>
        <v>0</v>
      </c>
      <c r="AH81" s="13">
        <f t="shared" si="8"/>
        <v>0</v>
      </c>
      <c r="AI81" s="13">
        <f t="shared" si="8"/>
        <v>0</v>
      </c>
      <c r="AJ81" s="13">
        <f t="shared" si="8"/>
        <v>0</v>
      </c>
      <c r="AK81" s="13">
        <f t="shared" si="8"/>
        <v>0</v>
      </c>
      <c r="AL81" s="13">
        <f t="shared" si="8"/>
        <v>0</v>
      </c>
      <c r="AM81" s="13">
        <f t="shared" si="8"/>
        <v>0</v>
      </c>
      <c r="AN81" s="13">
        <f t="shared" si="8"/>
        <v>0</v>
      </c>
      <c r="AO81" s="13">
        <f t="shared" si="8"/>
        <v>0</v>
      </c>
      <c r="AP81" s="13">
        <f t="shared" si="8"/>
        <v>0</v>
      </c>
      <c r="AQ81" s="13">
        <f t="shared" si="8"/>
        <v>0</v>
      </c>
      <c r="AR81" s="13">
        <f t="shared" si="8"/>
        <v>0</v>
      </c>
      <c r="AS81" s="13">
        <f t="shared" si="8"/>
        <v>0</v>
      </c>
      <c r="AT81" s="13">
        <f t="shared" si="8"/>
        <v>0</v>
      </c>
      <c r="AU81" s="13">
        <f t="shared" si="8"/>
        <v>0</v>
      </c>
      <c r="AV81" s="13">
        <f t="shared" si="8"/>
        <v>0</v>
      </c>
      <c r="AW81" s="13">
        <f t="shared" si="8"/>
        <v>0</v>
      </c>
      <c r="AX81" s="13">
        <f t="shared" si="8"/>
        <v>0</v>
      </c>
      <c r="AY81" s="13">
        <f t="shared" si="8"/>
        <v>0</v>
      </c>
      <c r="AZ81" s="13">
        <f t="shared" si="8"/>
        <v>0</v>
      </c>
      <c r="BA81" s="13">
        <f t="shared" si="8"/>
        <v>0</v>
      </c>
      <c r="BB81" s="13">
        <f t="shared" si="8"/>
        <v>0</v>
      </c>
      <c r="BC81" s="13">
        <f t="shared" si="8"/>
        <v>0</v>
      </c>
      <c r="BD81" s="13">
        <f t="shared" si="8"/>
        <v>0</v>
      </c>
      <c r="BE81" s="13">
        <f t="shared" si="8"/>
        <v>0</v>
      </c>
      <c r="BF81" s="13">
        <f t="shared" si="8"/>
        <v>0</v>
      </c>
      <c r="BG81" s="13">
        <f t="shared" si="8"/>
        <v>0</v>
      </c>
      <c r="BH81" s="13">
        <f t="shared" si="8"/>
        <v>0</v>
      </c>
      <c r="BI81" s="13">
        <f t="shared" si="8"/>
        <v>0</v>
      </c>
      <c r="BJ81" s="13">
        <f t="shared" si="8"/>
        <v>0</v>
      </c>
      <c r="BK81" s="13">
        <f t="shared" si="8"/>
        <v>0</v>
      </c>
      <c r="BL81" s="13">
        <f t="shared" si="8"/>
        <v>0</v>
      </c>
      <c r="BM81" s="13">
        <f t="shared" si="8"/>
        <v>0</v>
      </c>
      <c r="BN81" s="13">
        <f t="shared" si="8"/>
        <v>0</v>
      </c>
      <c r="BO81" s="13">
        <f t="shared" si="8"/>
        <v>0</v>
      </c>
      <c r="BP81" s="13">
        <f t="shared" si="8"/>
        <v>0</v>
      </c>
      <c r="BQ81" s="13">
        <f t="shared" ref="BQ81:BZ81" si="9">SUM(BQ82:BQ95)</f>
        <v>0</v>
      </c>
      <c r="BR81" s="13">
        <f t="shared" si="9"/>
        <v>0</v>
      </c>
      <c r="BS81" s="13">
        <f t="shared" si="9"/>
        <v>0</v>
      </c>
      <c r="BT81" s="13">
        <f t="shared" si="9"/>
        <v>0</v>
      </c>
      <c r="BU81" s="13">
        <f t="shared" si="9"/>
        <v>0</v>
      </c>
      <c r="BV81" s="13">
        <f t="shared" si="9"/>
        <v>0</v>
      </c>
      <c r="BW81" s="13">
        <f t="shared" si="9"/>
        <v>0</v>
      </c>
      <c r="BX81" s="13">
        <f t="shared" si="9"/>
        <v>0</v>
      </c>
      <c r="BY81" s="13">
        <f t="shared" si="9"/>
        <v>0</v>
      </c>
      <c r="BZ81" s="13">
        <f t="shared" si="9"/>
        <v>0</v>
      </c>
      <c r="CA81" s="13"/>
    </row>
    <row r="82" spans="1:79" ht="20.100000000000001" customHeight="1" x14ac:dyDescent="0.3">
      <c r="A82" s="15" t="s">
        <v>62</v>
      </c>
      <c r="B82" s="3" t="s">
        <v>567</v>
      </c>
      <c r="C82" s="3">
        <v>165</v>
      </c>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row>
    <row r="83" spans="1:79" ht="20.100000000000001" customHeight="1" x14ac:dyDescent="0.3">
      <c r="A83" s="15" t="s">
        <v>63</v>
      </c>
      <c r="B83" s="3" t="s">
        <v>735</v>
      </c>
      <c r="C83" s="3">
        <v>166</v>
      </c>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row>
    <row r="84" spans="1:79" ht="20.100000000000001" customHeight="1" x14ac:dyDescent="0.3">
      <c r="A84" s="15" t="s">
        <v>736</v>
      </c>
      <c r="B84" s="3" t="s">
        <v>737</v>
      </c>
      <c r="C84" s="3">
        <v>166.1</v>
      </c>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row>
    <row r="85" spans="1:79" ht="20.100000000000001" customHeight="1" x14ac:dyDescent="0.3">
      <c r="A85" s="15" t="s">
        <v>64</v>
      </c>
      <c r="B85" s="3" t="s">
        <v>663</v>
      </c>
      <c r="C85" s="3">
        <v>167</v>
      </c>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row>
    <row r="86" spans="1:79" ht="20.100000000000001" customHeight="1" x14ac:dyDescent="0.3">
      <c r="A86" s="15" t="s">
        <v>65</v>
      </c>
      <c r="B86" s="3" t="s">
        <v>738</v>
      </c>
      <c r="C86" s="3">
        <v>168</v>
      </c>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row>
    <row r="87" spans="1:79" ht="20.100000000000001" customHeight="1" x14ac:dyDescent="0.3">
      <c r="A87" s="15" t="s">
        <v>66</v>
      </c>
      <c r="B87" s="3" t="s">
        <v>568</v>
      </c>
      <c r="C87" s="3">
        <v>169</v>
      </c>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row>
    <row r="88" spans="1:79" ht="20.100000000000001" customHeight="1" x14ac:dyDescent="0.3">
      <c r="A88" s="15" t="s">
        <v>67</v>
      </c>
      <c r="B88" s="3" t="s">
        <v>569</v>
      </c>
      <c r="C88" s="3">
        <v>169.1</v>
      </c>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row>
    <row r="89" spans="1:79" ht="20.100000000000001" customHeight="1" x14ac:dyDescent="0.3">
      <c r="A89" s="15" t="s">
        <v>68</v>
      </c>
      <c r="B89" s="3" t="s">
        <v>431</v>
      </c>
      <c r="C89" s="3">
        <v>170</v>
      </c>
      <c r="D89" s="21"/>
      <c r="E89" s="21"/>
      <c r="F89" s="20"/>
      <c r="G89" s="20"/>
      <c r="H89" s="20"/>
      <c r="I89" s="20"/>
      <c r="J89" s="20"/>
      <c r="K89" s="20"/>
      <c r="L89" s="20"/>
      <c r="M89" s="20"/>
      <c r="N89" s="20"/>
      <c r="O89" s="20"/>
      <c r="P89" s="20"/>
      <c r="Q89" s="20"/>
      <c r="R89" s="20"/>
      <c r="S89" s="20"/>
      <c r="T89" s="20"/>
      <c r="U89" s="20"/>
      <c r="V89" s="20"/>
      <c r="W89" s="20"/>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0"/>
      <c r="BG89" s="21"/>
      <c r="BH89" s="21"/>
      <c r="BI89" s="21"/>
      <c r="BJ89" s="21"/>
      <c r="BK89" s="21"/>
      <c r="BL89" s="21"/>
      <c r="BM89" s="21"/>
      <c r="BN89" s="21"/>
      <c r="BO89" s="21"/>
      <c r="BP89" s="21"/>
      <c r="BQ89" s="21"/>
      <c r="BR89" s="21"/>
      <c r="BS89" s="20"/>
      <c r="BT89" s="21"/>
      <c r="BU89" s="21"/>
      <c r="BV89" s="21"/>
      <c r="BW89" s="21"/>
      <c r="BX89" s="21"/>
      <c r="BY89" s="20"/>
      <c r="BZ89" s="21"/>
      <c r="CA89" s="20"/>
    </row>
    <row r="90" spans="1:79" ht="20.100000000000001" customHeight="1" x14ac:dyDescent="0.3">
      <c r="A90" s="15" t="s">
        <v>69</v>
      </c>
      <c r="B90" s="3" t="s">
        <v>570</v>
      </c>
      <c r="C90" s="3">
        <v>171</v>
      </c>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row>
    <row r="91" spans="1:79" ht="20.100000000000001" customHeight="1" x14ac:dyDescent="0.3">
      <c r="A91" s="15" t="s">
        <v>739</v>
      </c>
      <c r="B91" s="3" t="s">
        <v>740</v>
      </c>
      <c r="C91" s="3">
        <v>171.1</v>
      </c>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row>
    <row r="92" spans="1:79" ht="20.100000000000001" customHeight="1" x14ac:dyDescent="0.3">
      <c r="A92" s="15" t="s">
        <v>70</v>
      </c>
      <c r="B92" s="3" t="s">
        <v>571</v>
      </c>
      <c r="C92" s="3">
        <v>172</v>
      </c>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row>
    <row r="93" spans="1:79" ht="20.100000000000001" customHeight="1" x14ac:dyDescent="0.3">
      <c r="A93" s="15" t="s">
        <v>71</v>
      </c>
      <c r="B93" s="3" t="s">
        <v>741</v>
      </c>
      <c r="C93" s="3">
        <v>173</v>
      </c>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row>
    <row r="94" spans="1:79" ht="20.100000000000001" customHeight="1" x14ac:dyDescent="0.3">
      <c r="A94" s="15" t="s">
        <v>72</v>
      </c>
      <c r="B94" s="3" t="s">
        <v>505</v>
      </c>
      <c r="C94" s="3">
        <v>174</v>
      </c>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row>
    <row r="95" spans="1:79" ht="20.100000000000001" customHeight="1" x14ac:dyDescent="0.3">
      <c r="A95" s="15" t="s">
        <v>73</v>
      </c>
      <c r="B95" s="3" t="s">
        <v>422</v>
      </c>
      <c r="C95" s="3"/>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row>
    <row r="96" spans="1:79" ht="20.100000000000001" customHeight="1" x14ac:dyDescent="0.3">
      <c r="A96" s="42" t="s">
        <v>74</v>
      </c>
      <c r="B96" s="39" t="s">
        <v>506</v>
      </c>
      <c r="C96" s="3"/>
      <c r="D96" s="13">
        <f>SUM(D97:D111)</f>
        <v>0</v>
      </c>
      <c r="E96" s="13">
        <f t="shared" ref="E96:BP96" si="10">SUM(E97:E109)</f>
        <v>6</v>
      </c>
      <c r="F96" s="13">
        <f t="shared" si="10"/>
        <v>6</v>
      </c>
      <c r="G96" s="13">
        <f t="shared" si="10"/>
        <v>1</v>
      </c>
      <c r="H96" s="13">
        <f t="shared" si="10"/>
        <v>0</v>
      </c>
      <c r="I96" s="13">
        <f t="shared" si="10"/>
        <v>20</v>
      </c>
      <c r="J96" s="13">
        <f t="shared" si="10"/>
        <v>1</v>
      </c>
      <c r="K96" s="13">
        <f t="shared" si="10"/>
        <v>1</v>
      </c>
      <c r="L96" s="13">
        <f t="shared" si="10"/>
        <v>22</v>
      </c>
      <c r="M96" s="13">
        <f t="shared" si="10"/>
        <v>3</v>
      </c>
      <c r="N96" s="13">
        <f t="shared" si="10"/>
        <v>0</v>
      </c>
      <c r="O96" s="13">
        <f t="shared" si="10"/>
        <v>0</v>
      </c>
      <c r="P96" s="13">
        <f t="shared" si="10"/>
        <v>12</v>
      </c>
      <c r="Q96" s="13">
        <f t="shared" si="10"/>
        <v>1</v>
      </c>
      <c r="R96" s="13">
        <f t="shared" si="10"/>
        <v>2</v>
      </c>
      <c r="S96" s="13">
        <f t="shared" si="10"/>
        <v>0</v>
      </c>
      <c r="T96" s="13">
        <f t="shared" si="10"/>
        <v>0</v>
      </c>
      <c r="U96" s="13">
        <f t="shared" si="10"/>
        <v>0</v>
      </c>
      <c r="V96" s="13">
        <f t="shared" si="10"/>
        <v>0</v>
      </c>
      <c r="W96" s="13">
        <f t="shared" si="10"/>
        <v>15</v>
      </c>
      <c r="X96" s="13">
        <f t="shared" si="10"/>
        <v>0</v>
      </c>
      <c r="Y96" s="13">
        <f t="shared" si="10"/>
        <v>7</v>
      </c>
      <c r="Z96" s="13">
        <f t="shared" si="10"/>
        <v>0</v>
      </c>
      <c r="AA96" s="13">
        <f t="shared" si="10"/>
        <v>0</v>
      </c>
      <c r="AB96" s="13">
        <f t="shared" si="10"/>
        <v>0</v>
      </c>
      <c r="AC96" s="13">
        <f t="shared" si="10"/>
        <v>0</v>
      </c>
      <c r="AD96" s="13">
        <f t="shared" si="10"/>
        <v>13</v>
      </c>
      <c r="AE96" s="13">
        <f t="shared" si="10"/>
        <v>0</v>
      </c>
      <c r="AF96" s="13">
        <f t="shared" si="10"/>
        <v>0</v>
      </c>
      <c r="AG96" s="13">
        <f t="shared" si="10"/>
        <v>0</v>
      </c>
      <c r="AH96" s="13">
        <f t="shared" si="10"/>
        <v>0</v>
      </c>
      <c r="AI96" s="13">
        <f t="shared" si="10"/>
        <v>1</v>
      </c>
      <c r="AJ96" s="13">
        <f t="shared" si="10"/>
        <v>0</v>
      </c>
      <c r="AK96" s="13">
        <f t="shared" si="10"/>
        <v>0</v>
      </c>
      <c r="AL96" s="13">
        <f t="shared" si="10"/>
        <v>0</v>
      </c>
      <c r="AM96" s="13">
        <f t="shared" si="10"/>
        <v>0</v>
      </c>
      <c r="AN96" s="13">
        <f t="shared" si="10"/>
        <v>0</v>
      </c>
      <c r="AO96" s="13">
        <f t="shared" si="10"/>
        <v>14</v>
      </c>
      <c r="AP96" s="13">
        <f t="shared" si="10"/>
        <v>7</v>
      </c>
      <c r="AQ96" s="13">
        <f t="shared" si="10"/>
        <v>1</v>
      </c>
      <c r="AR96" s="13">
        <f t="shared" si="10"/>
        <v>0</v>
      </c>
      <c r="AS96" s="13">
        <f t="shared" si="10"/>
        <v>8</v>
      </c>
      <c r="AT96" s="13">
        <f t="shared" si="10"/>
        <v>1</v>
      </c>
      <c r="AU96" s="13">
        <f t="shared" si="10"/>
        <v>0</v>
      </c>
      <c r="AV96" s="13">
        <f t="shared" si="10"/>
        <v>0</v>
      </c>
      <c r="AW96" s="13">
        <f t="shared" si="10"/>
        <v>13</v>
      </c>
      <c r="AX96" s="13">
        <f t="shared" si="10"/>
        <v>0</v>
      </c>
      <c r="AY96" s="13">
        <f t="shared" si="10"/>
        <v>22</v>
      </c>
      <c r="AZ96" s="13">
        <f t="shared" si="10"/>
        <v>0</v>
      </c>
      <c r="BA96" s="13">
        <f t="shared" si="10"/>
        <v>0</v>
      </c>
      <c r="BB96" s="13">
        <f t="shared" si="10"/>
        <v>1</v>
      </c>
      <c r="BC96" s="13">
        <f t="shared" si="10"/>
        <v>2</v>
      </c>
      <c r="BD96" s="13">
        <f t="shared" si="10"/>
        <v>0</v>
      </c>
      <c r="BE96" s="13">
        <f t="shared" si="10"/>
        <v>0</v>
      </c>
      <c r="BF96" s="13">
        <f t="shared" si="10"/>
        <v>2</v>
      </c>
      <c r="BG96" s="13">
        <f t="shared" si="10"/>
        <v>0</v>
      </c>
      <c r="BH96" s="13">
        <f t="shared" si="10"/>
        <v>0</v>
      </c>
      <c r="BI96" s="13">
        <f t="shared" si="10"/>
        <v>0</v>
      </c>
      <c r="BJ96" s="13">
        <f t="shared" si="10"/>
        <v>2</v>
      </c>
      <c r="BK96" s="13">
        <f t="shared" si="10"/>
        <v>0</v>
      </c>
      <c r="BL96" s="13">
        <f t="shared" si="10"/>
        <v>0</v>
      </c>
      <c r="BM96" s="13">
        <f t="shared" si="10"/>
        <v>0</v>
      </c>
      <c r="BN96" s="13">
        <f t="shared" si="10"/>
        <v>0</v>
      </c>
      <c r="BO96" s="13">
        <f t="shared" si="10"/>
        <v>1</v>
      </c>
      <c r="BP96" s="13">
        <f t="shared" si="10"/>
        <v>0</v>
      </c>
      <c r="BQ96" s="13">
        <f t="shared" ref="BQ96:BZ96" si="11">SUM(BQ97:BQ109)</f>
        <v>0</v>
      </c>
      <c r="BR96" s="13">
        <f t="shared" si="11"/>
        <v>0</v>
      </c>
      <c r="BS96" s="13">
        <f t="shared" si="11"/>
        <v>1</v>
      </c>
      <c r="BT96" s="13">
        <f t="shared" si="11"/>
        <v>0</v>
      </c>
      <c r="BU96" s="13">
        <f t="shared" si="11"/>
        <v>29</v>
      </c>
      <c r="BV96" s="13">
        <f t="shared" si="11"/>
        <v>0</v>
      </c>
      <c r="BW96" s="13">
        <f t="shared" si="11"/>
        <v>0</v>
      </c>
      <c r="BX96" s="13">
        <f t="shared" si="11"/>
        <v>0</v>
      </c>
      <c r="BY96" s="13">
        <f t="shared" si="11"/>
        <v>22</v>
      </c>
      <c r="BZ96" s="13">
        <f t="shared" si="11"/>
        <v>0</v>
      </c>
      <c r="CA96" s="13"/>
    </row>
    <row r="97" spans="1:79" ht="20.100000000000001" customHeight="1" x14ac:dyDescent="0.3">
      <c r="A97" s="15" t="s">
        <v>742</v>
      </c>
      <c r="B97" s="3" t="s">
        <v>432</v>
      </c>
      <c r="C97" s="3">
        <v>175</v>
      </c>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row>
    <row r="98" spans="1:79" ht="20.100000000000001" customHeight="1" x14ac:dyDescent="0.3">
      <c r="A98" s="15" t="s">
        <v>75</v>
      </c>
      <c r="B98" s="3" t="s">
        <v>433</v>
      </c>
      <c r="C98" s="3">
        <v>176</v>
      </c>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row>
    <row r="99" spans="1:79" ht="20.100000000000001" customHeight="1" x14ac:dyDescent="0.3">
      <c r="A99" s="15" t="s">
        <v>76</v>
      </c>
      <c r="B99" s="3" t="s">
        <v>434</v>
      </c>
      <c r="C99" s="3">
        <v>177</v>
      </c>
      <c r="D99" s="20"/>
      <c r="E99" s="20">
        <v>2</v>
      </c>
      <c r="F99" s="20">
        <v>2</v>
      </c>
      <c r="G99" s="20"/>
      <c r="H99" s="20"/>
      <c r="I99" s="20">
        <v>15</v>
      </c>
      <c r="J99" s="20"/>
      <c r="K99" s="20">
        <v>1</v>
      </c>
      <c r="L99" s="20">
        <v>16</v>
      </c>
      <c r="M99" s="20">
        <v>2</v>
      </c>
      <c r="N99" s="20"/>
      <c r="O99" s="20"/>
      <c r="P99" s="20">
        <v>12</v>
      </c>
      <c r="Q99" s="20"/>
      <c r="R99" s="20">
        <v>1</v>
      </c>
      <c r="S99" s="20"/>
      <c r="T99" s="20"/>
      <c r="U99" s="20"/>
      <c r="V99" s="20"/>
      <c r="W99" s="20">
        <v>13</v>
      </c>
      <c r="X99" s="20"/>
      <c r="Y99" s="20">
        <v>3</v>
      </c>
      <c r="Z99" s="20"/>
      <c r="AA99" s="20"/>
      <c r="AB99" s="20"/>
      <c r="AC99" s="20"/>
      <c r="AD99" s="20">
        <v>13</v>
      </c>
      <c r="AE99" s="20"/>
      <c r="AF99" s="20"/>
      <c r="AG99" s="20"/>
      <c r="AH99" s="20"/>
      <c r="AI99" s="20"/>
      <c r="AJ99" s="20"/>
      <c r="AK99" s="20"/>
      <c r="AL99" s="20"/>
      <c r="AM99" s="20"/>
      <c r="AN99" s="20"/>
      <c r="AO99" s="20">
        <v>11</v>
      </c>
      <c r="AP99" s="20">
        <v>5</v>
      </c>
      <c r="AQ99" s="20"/>
      <c r="AR99" s="20"/>
      <c r="AS99" s="20">
        <v>5</v>
      </c>
      <c r="AT99" s="20">
        <v>1</v>
      </c>
      <c r="AU99" s="20"/>
      <c r="AV99" s="20"/>
      <c r="AW99" s="20">
        <v>10</v>
      </c>
      <c r="AX99" s="20"/>
      <c r="AY99" s="20">
        <v>16</v>
      </c>
      <c r="AZ99" s="20"/>
      <c r="BA99" s="20"/>
      <c r="BB99" s="20"/>
      <c r="BC99" s="20">
        <v>1</v>
      </c>
      <c r="BD99" s="20"/>
      <c r="BE99" s="20"/>
      <c r="BF99" s="20">
        <v>1</v>
      </c>
      <c r="BG99" s="20"/>
      <c r="BH99" s="20"/>
      <c r="BI99" s="20"/>
      <c r="BJ99" s="20">
        <v>1</v>
      </c>
      <c r="BK99" s="20"/>
      <c r="BL99" s="20"/>
      <c r="BM99" s="20"/>
      <c r="BN99" s="20"/>
      <c r="BO99" s="20"/>
      <c r="BP99" s="20"/>
      <c r="BQ99" s="20"/>
      <c r="BR99" s="20"/>
      <c r="BS99" s="20"/>
      <c r="BT99" s="20"/>
      <c r="BU99" s="20">
        <v>18</v>
      </c>
      <c r="BV99" s="20"/>
      <c r="BW99" s="20"/>
      <c r="BX99" s="20"/>
      <c r="BY99" s="20">
        <v>16</v>
      </c>
      <c r="BZ99" s="20"/>
      <c r="CA99" s="20"/>
    </row>
    <row r="100" spans="1:79" ht="20.100000000000001" customHeight="1" x14ac:dyDescent="0.3">
      <c r="A100" s="15" t="s">
        <v>77</v>
      </c>
      <c r="B100" s="3" t="s">
        <v>435</v>
      </c>
      <c r="C100" s="3">
        <v>178</v>
      </c>
      <c r="D100" s="20"/>
      <c r="E100" s="20"/>
      <c r="F100" s="20"/>
      <c r="G100" s="20"/>
      <c r="H100" s="20"/>
      <c r="I100" s="20">
        <v>1</v>
      </c>
      <c r="J100" s="20">
        <v>1</v>
      </c>
      <c r="K100" s="20"/>
      <c r="L100" s="20">
        <v>2</v>
      </c>
      <c r="M100" s="20"/>
      <c r="N100" s="20"/>
      <c r="O100" s="20"/>
      <c r="P100" s="20"/>
      <c r="Q100" s="20">
        <v>1</v>
      </c>
      <c r="R100" s="20"/>
      <c r="S100" s="20"/>
      <c r="T100" s="20"/>
      <c r="U100" s="20"/>
      <c r="V100" s="20"/>
      <c r="W100" s="20">
        <v>1</v>
      </c>
      <c r="X100" s="20"/>
      <c r="Y100" s="20">
        <v>1</v>
      </c>
      <c r="Z100" s="20"/>
      <c r="AA100" s="20"/>
      <c r="AB100" s="20"/>
      <c r="AC100" s="20"/>
      <c r="AD100" s="20"/>
      <c r="AE100" s="20"/>
      <c r="AF100" s="20"/>
      <c r="AG100" s="20"/>
      <c r="AH100" s="20"/>
      <c r="AI100" s="20"/>
      <c r="AJ100" s="20"/>
      <c r="AK100" s="20"/>
      <c r="AL100" s="20"/>
      <c r="AM100" s="20"/>
      <c r="AN100" s="20"/>
      <c r="AO100" s="20">
        <v>1</v>
      </c>
      <c r="AP100" s="20">
        <v>1</v>
      </c>
      <c r="AQ100" s="20"/>
      <c r="AR100" s="20"/>
      <c r="AS100" s="20"/>
      <c r="AT100" s="20"/>
      <c r="AU100" s="20"/>
      <c r="AV100" s="20"/>
      <c r="AW100" s="20">
        <v>2</v>
      </c>
      <c r="AX100" s="20"/>
      <c r="AY100" s="20">
        <v>2</v>
      </c>
      <c r="AZ100" s="20"/>
      <c r="BA100" s="20"/>
      <c r="BB100" s="20"/>
      <c r="BC100" s="20">
        <v>1</v>
      </c>
      <c r="BD100" s="20"/>
      <c r="BE100" s="20"/>
      <c r="BF100" s="20">
        <v>1</v>
      </c>
      <c r="BG100" s="20"/>
      <c r="BH100" s="20"/>
      <c r="BI100" s="20"/>
      <c r="BJ100" s="20">
        <v>1</v>
      </c>
      <c r="BK100" s="20"/>
      <c r="BL100" s="20"/>
      <c r="BM100" s="20"/>
      <c r="BN100" s="20"/>
      <c r="BO100" s="20">
        <v>1</v>
      </c>
      <c r="BP100" s="20"/>
      <c r="BQ100" s="20"/>
      <c r="BR100" s="20"/>
      <c r="BS100" s="20">
        <v>1</v>
      </c>
      <c r="BT100" s="20"/>
      <c r="BU100" s="20">
        <v>2</v>
      </c>
      <c r="BV100" s="20"/>
      <c r="BW100" s="20"/>
      <c r="BX100" s="20"/>
      <c r="BY100" s="20">
        <v>2</v>
      </c>
      <c r="BZ100" s="20"/>
      <c r="CA100" s="20"/>
    </row>
    <row r="101" spans="1:79" ht="20.100000000000001" customHeight="1" x14ac:dyDescent="0.3">
      <c r="A101" s="15" t="s">
        <v>78</v>
      </c>
      <c r="B101" s="3" t="s">
        <v>436</v>
      </c>
      <c r="C101" s="3">
        <v>179</v>
      </c>
      <c r="D101" s="20"/>
      <c r="E101" s="20">
        <v>2</v>
      </c>
      <c r="F101" s="20">
        <v>2</v>
      </c>
      <c r="G101" s="20"/>
      <c r="H101" s="20"/>
      <c r="I101" s="20">
        <v>1</v>
      </c>
      <c r="J101" s="20"/>
      <c r="K101" s="20"/>
      <c r="L101" s="20">
        <v>1</v>
      </c>
      <c r="M101" s="20">
        <v>1</v>
      </c>
      <c r="N101" s="20"/>
      <c r="O101" s="20"/>
      <c r="P101" s="20"/>
      <c r="Q101" s="20"/>
      <c r="R101" s="20">
        <v>1</v>
      </c>
      <c r="S101" s="20"/>
      <c r="T101" s="20"/>
      <c r="U101" s="20"/>
      <c r="V101" s="20"/>
      <c r="W101" s="20">
        <v>1</v>
      </c>
      <c r="X101" s="20"/>
      <c r="Y101" s="20"/>
      <c r="Z101" s="20"/>
      <c r="AA101" s="20"/>
      <c r="AB101" s="20"/>
      <c r="AC101" s="20"/>
      <c r="AD101" s="20"/>
      <c r="AE101" s="20"/>
      <c r="AF101" s="20"/>
      <c r="AG101" s="20"/>
      <c r="AH101" s="20"/>
      <c r="AI101" s="20"/>
      <c r="AJ101" s="20"/>
      <c r="AK101" s="20"/>
      <c r="AL101" s="20"/>
      <c r="AM101" s="20"/>
      <c r="AN101" s="20"/>
      <c r="AO101" s="20"/>
      <c r="AP101" s="20"/>
      <c r="AQ101" s="20">
        <v>1</v>
      </c>
      <c r="AR101" s="20"/>
      <c r="AS101" s="20"/>
      <c r="AT101" s="20"/>
      <c r="AU101" s="20"/>
      <c r="AV101" s="20"/>
      <c r="AW101" s="20">
        <v>1</v>
      </c>
      <c r="AX101" s="20"/>
      <c r="AY101" s="20">
        <v>1</v>
      </c>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v>3</v>
      </c>
      <c r="BV101" s="20"/>
      <c r="BW101" s="20"/>
      <c r="BX101" s="20"/>
      <c r="BY101" s="20">
        <v>1</v>
      </c>
      <c r="BZ101" s="20"/>
      <c r="CA101" s="20"/>
    </row>
    <row r="102" spans="1:79" ht="20.100000000000001" customHeight="1" x14ac:dyDescent="0.3">
      <c r="A102" s="15" t="s">
        <v>79</v>
      </c>
      <c r="B102" s="3" t="s">
        <v>572</v>
      </c>
      <c r="C102" s="3">
        <v>180</v>
      </c>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row>
    <row r="103" spans="1:79" ht="20.100000000000001" customHeight="1" x14ac:dyDescent="0.3">
      <c r="A103" s="15" t="s">
        <v>80</v>
      </c>
      <c r="B103" s="3" t="s">
        <v>664</v>
      </c>
      <c r="C103" s="3">
        <v>181</v>
      </c>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row>
    <row r="104" spans="1:79" ht="20.100000000000001" customHeight="1" x14ac:dyDescent="0.3">
      <c r="A104" s="15" t="s">
        <v>81</v>
      </c>
      <c r="B104" s="3" t="s">
        <v>437</v>
      </c>
      <c r="C104" s="3">
        <v>182</v>
      </c>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row>
    <row r="105" spans="1:79" ht="20.100000000000001" customHeight="1" x14ac:dyDescent="0.3">
      <c r="A105" s="15" t="s">
        <v>82</v>
      </c>
      <c r="B105" s="3" t="s">
        <v>665</v>
      </c>
      <c r="C105" s="3">
        <v>183</v>
      </c>
      <c r="D105" s="20"/>
      <c r="E105" s="20">
        <v>1</v>
      </c>
      <c r="F105" s="20">
        <v>1</v>
      </c>
      <c r="G105" s="20">
        <v>1</v>
      </c>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v>2</v>
      </c>
      <c r="BV105" s="20"/>
      <c r="BW105" s="20"/>
      <c r="BX105" s="20"/>
      <c r="BY105" s="20"/>
      <c r="BZ105" s="20"/>
      <c r="CA105" s="20"/>
    </row>
    <row r="106" spans="1:79" ht="20.100000000000001" customHeight="1" x14ac:dyDescent="0.3">
      <c r="A106" s="15" t="s">
        <v>83</v>
      </c>
      <c r="B106" s="3" t="s">
        <v>573</v>
      </c>
      <c r="C106" s="3">
        <v>184</v>
      </c>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row>
    <row r="107" spans="1:79" ht="20.100000000000001" customHeight="1" x14ac:dyDescent="0.3">
      <c r="A107" s="15" t="s">
        <v>743</v>
      </c>
      <c r="B107" s="3" t="s">
        <v>744</v>
      </c>
      <c r="C107" s="3">
        <v>184.1</v>
      </c>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row>
    <row r="108" spans="1:79" ht="20.100000000000001" customHeight="1" x14ac:dyDescent="0.3">
      <c r="A108" s="15" t="s">
        <v>84</v>
      </c>
      <c r="B108" s="3" t="s">
        <v>574</v>
      </c>
      <c r="C108" s="3">
        <v>185</v>
      </c>
      <c r="D108" s="20"/>
      <c r="E108" s="20">
        <v>1</v>
      </c>
      <c r="F108" s="20">
        <v>1</v>
      </c>
      <c r="G108" s="20"/>
      <c r="H108" s="20"/>
      <c r="I108" s="20">
        <v>2</v>
      </c>
      <c r="J108" s="20"/>
      <c r="K108" s="20"/>
      <c r="L108" s="20">
        <v>2</v>
      </c>
      <c r="M108" s="20"/>
      <c r="N108" s="20"/>
      <c r="O108" s="20"/>
      <c r="P108" s="20"/>
      <c r="Q108" s="20"/>
      <c r="R108" s="20"/>
      <c r="S108" s="20"/>
      <c r="T108" s="20"/>
      <c r="U108" s="20"/>
      <c r="V108" s="20"/>
      <c r="W108" s="20"/>
      <c r="X108" s="20"/>
      <c r="Y108" s="20">
        <v>2</v>
      </c>
      <c r="Z108" s="20"/>
      <c r="AA108" s="20"/>
      <c r="AB108" s="20"/>
      <c r="AC108" s="20"/>
      <c r="AD108" s="20"/>
      <c r="AE108" s="20"/>
      <c r="AF108" s="20"/>
      <c r="AG108" s="20"/>
      <c r="AH108" s="20"/>
      <c r="AI108" s="20">
        <v>1</v>
      </c>
      <c r="AJ108" s="20"/>
      <c r="AK108" s="20"/>
      <c r="AL108" s="20"/>
      <c r="AM108" s="20"/>
      <c r="AN108" s="20"/>
      <c r="AO108" s="20">
        <v>1</v>
      </c>
      <c r="AP108" s="20">
        <v>1</v>
      </c>
      <c r="AQ108" s="20"/>
      <c r="AR108" s="20"/>
      <c r="AS108" s="20">
        <v>2</v>
      </c>
      <c r="AT108" s="20"/>
      <c r="AU108" s="20"/>
      <c r="AV108" s="20"/>
      <c r="AW108" s="20"/>
      <c r="AX108" s="20"/>
      <c r="AY108" s="20">
        <v>2</v>
      </c>
      <c r="AZ108" s="20"/>
      <c r="BA108" s="20"/>
      <c r="BB108" s="20">
        <v>1</v>
      </c>
      <c r="BC108" s="20"/>
      <c r="BD108" s="20"/>
      <c r="BE108" s="20"/>
      <c r="BF108" s="20"/>
      <c r="BG108" s="20"/>
      <c r="BH108" s="20"/>
      <c r="BI108" s="20"/>
      <c r="BJ108" s="20"/>
      <c r="BK108" s="20"/>
      <c r="BL108" s="20"/>
      <c r="BM108" s="20"/>
      <c r="BN108" s="20"/>
      <c r="BO108" s="20"/>
      <c r="BP108" s="20"/>
      <c r="BQ108" s="20"/>
      <c r="BR108" s="20"/>
      <c r="BS108" s="20"/>
      <c r="BT108" s="20"/>
      <c r="BU108" s="20">
        <v>3</v>
      </c>
      <c r="BV108" s="20"/>
      <c r="BW108" s="20"/>
      <c r="BX108" s="20"/>
      <c r="BY108" s="20">
        <v>2</v>
      </c>
      <c r="BZ108" s="20"/>
      <c r="CA108" s="20"/>
    </row>
    <row r="109" spans="1:79" ht="20.100000000000001" customHeight="1" x14ac:dyDescent="0.3">
      <c r="A109" s="15" t="s">
        <v>85</v>
      </c>
      <c r="B109" s="3" t="s">
        <v>575</v>
      </c>
      <c r="C109" s="3">
        <v>186</v>
      </c>
      <c r="D109" s="20"/>
      <c r="E109" s="20"/>
      <c r="F109" s="20"/>
      <c r="G109" s="20"/>
      <c r="H109" s="20"/>
      <c r="I109" s="20">
        <v>1</v>
      </c>
      <c r="J109" s="20"/>
      <c r="K109" s="20"/>
      <c r="L109" s="20">
        <v>1</v>
      </c>
      <c r="M109" s="20"/>
      <c r="N109" s="20"/>
      <c r="O109" s="20"/>
      <c r="P109" s="20"/>
      <c r="Q109" s="20"/>
      <c r="R109" s="20"/>
      <c r="S109" s="20"/>
      <c r="T109" s="20"/>
      <c r="U109" s="20"/>
      <c r="V109" s="20"/>
      <c r="W109" s="20"/>
      <c r="X109" s="20"/>
      <c r="Y109" s="20">
        <v>1</v>
      </c>
      <c r="Z109" s="20"/>
      <c r="AA109" s="20"/>
      <c r="AB109" s="20"/>
      <c r="AC109" s="20"/>
      <c r="AD109" s="20"/>
      <c r="AE109" s="20"/>
      <c r="AF109" s="20"/>
      <c r="AG109" s="20"/>
      <c r="AH109" s="20"/>
      <c r="AI109" s="20"/>
      <c r="AJ109" s="20"/>
      <c r="AK109" s="20"/>
      <c r="AL109" s="20"/>
      <c r="AM109" s="20"/>
      <c r="AN109" s="20"/>
      <c r="AO109" s="20">
        <v>1</v>
      </c>
      <c r="AP109" s="20"/>
      <c r="AQ109" s="20"/>
      <c r="AR109" s="20"/>
      <c r="AS109" s="20">
        <v>1</v>
      </c>
      <c r="AT109" s="20"/>
      <c r="AU109" s="20"/>
      <c r="AV109" s="20"/>
      <c r="AW109" s="20"/>
      <c r="AX109" s="20"/>
      <c r="AY109" s="20">
        <v>1</v>
      </c>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v>1</v>
      </c>
      <c r="BV109" s="20"/>
      <c r="BW109" s="20"/>
      <c r="BX109" s="20"/>
      <c r="BY109" s="20">
        <v>1</v>
      </c>
      <c r="BZ109" s="20"/>
      <c r="CA109" s="20"/>
    </row>
    <row r="110" spans="1:79" ht="20.100000000000001" customHeight="1" x14ac:dyDescent="0.3">
      <c r="A110" s="15" t="s">
        <v>86</v>
      </c>
      <c r="B110" s="3" t="s">
        <v>87</v>
      </c>
      <c r="C110" s="3">
        <v>186.1</v>
      </c>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row>
    <row r="111" spans="1:79" ht="20.100000000000001" customHeight="1" x14ac:dyDescent="0.3">
      <c r="A111" s="15" t="s">
        <v>745</v>
      </c>
      <c r="B111" s="3" t="s">
        <v>422</v>
      </c>
      <c r="C111" s="3"/>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20"/>
      <c r="BV111" s="20"/>
      <c r="BW111" s="20"/>
      <c r="BX111" s="20"/>
      <c r="BY111" s="20"/>
      <c r="BZ111" s="20"/>
      <c r="CA111" s="20"/>
    </row>
    <row r="112" spans="1:79" ht="20.100000000000001" customHeight="1" x14ac:dyDescent="0.3">
      <c r="A112" s="40" t="s">
        <v>88</v>
      </c>
      <c r="B112" s="39" t="s">
        <v>438</v>
      </c>
      <c r="C112" s="3"/>
      <c r="D112" s="13">
        <f>SUM(D113:D148)</f>
        <v>0</v>
      </c>
      <c r="E112" s="13">
        <f t="shared" ref="E112:BP112" si="12">SUM(E113:E148)</f>
        <v>0</v>
      </c>
      <c r="F112" s="13">
        <f t="shared" si="12"/>
        <v>0</v>
      </c>
      <c r="G112" s="13">
        <f t="shared" si="12"/>
        <v>0</v>
      </c>
      <c r="H112" s="13">
        <f t="shared" si="12"/>
        <v>0</v>
      </c>
      <c r="I112" s="13">
        <f t="shared" si="12"/>
        <v>0</v>
      </c>
      <c r="J112" s="13">
        <f t="shared" si="12"/>
        <v>0</v>
      </c>
      <c r="K112" s="13">
        <f t="shared" si="12"/>
        <v>0</v>
      </c>
      <c r="L112" s="13">
        <f t="shared" si="12"/>
        <v>0</v>
      </c>
      <c r="M112" s="13">
        <f t="shared" si="12"/>
        <v>0</v>
      </c>
      <c r="N112" s="13">
        <f t="shared" si="12"/>
        <v>0</v>
      </c>
      <c r="O112" s="13">
        <f t="shared" si="12"/>
        <v>0</v>
      </c>
      <c r="P112" s="13">
        <f t="shared" si="12"/>
        <v>0</v>
      </c>
      <c r="Q112" s="13">
        <f t="shared" si="12"/>
        <v>0</v>
      </c>
      <c r="R112" s="13">
        <f t="shared" si="12"/>
        <v>0</v>
      </c>
      <c r="S112" s="13">
        <f t="shared" si="12"/>
        <v>0</v>
      </c>
      <c r="T112" s="13">
        <f t="shared" si="12"/>
        <v>0</v>
      </c>
      <c r="U112" s="13">
        <f t="shared" si="12"/>
        <v>0</v>
      </c>
      <c r="V112" s="13">
        <f t="shared" si="12"/>
        <v>0</v>
      </c>
      <c r="W112" s="13">
        <f t="shared" si="12"/>
        <v>0</v>
      </c>
      <c r="X112" s="13">
        <f t="shared" si="12"/>
        <v>0</v>
      </c>
      <c r="Y112" s="13">
        <f t="shared" si="12"/>
        <v>0</v>
      </c>
      <c r="Z112" s="13">
        <f t="shared" si="12"/>
        <v>0</v>
      </c>
      <c r="AA112" s="13">
        <f t="shared" si="12"/>
        <v>0</v>
      </c>
      <c r="AB112" s="13">
        <f t="shared" si="12"/>
        <v>0</v>
      </c>
      <c r="AC112" s="13">
        <f t="shared" si="12"/>
        <v>0</v>
      </c>
      <c r="AD112" s="13">
        <f t="shared" si="12"/>
        <v>0</v>
      </c>
      <c r="AE112" s="13">
        <f t="shared" si="12"/>
        <v>0</v>
      </c>
      <c r="AF112" s="13">
        <f t="shared" si="12"/>
        <v>0</v>
      </c>
      <c r="AG112" s="13">
        <f t="shared" si="12"/>
        <v>0</v>
      </c>
      <c r="AH112" s="13">
        <f t="shared" si="12"/>
        <v>0</v>
      </c>
      <c r="AI112" s="13">
        <f t="shared" si="12"/>
        <v>0</v>
      </c>
      <c r="AJ112" s="13">
        <f t="shared" si="12"/>
        <v>0</v>
      </c>
      <c r="AK112" s="13">
        <f t="shared" si="12"/>
        <v>0</v>
      </c>
      <c r="AL112" s="13">
        <f t="shared" si="12"/>
        <v>0</v>
      </c>
      <c r="AM112" s="13">
        <f t="shared" si="12"/>
        <v>0</v>
      </c>
      <c r="AN112" s="13">
        <f t="shared" si="12"/>
        <v>0</v>
      </c>
      <c r="AO112" s="13">
        <f t="shared" si="12"/>
        <v>0</v>
      </c>
      <c r="AP112" s="13">
        <f t="shared" si="12"/>
        <v>0</v>
      </c>
      <c r="AQ112" s="13">
        <f t="shared" si="12"/>
        <v>0</v>
      </c>
      <c r="AR112" s="13">
        <f t="shared" si="12"/>
        <v>0</v>
      </c>
      <c r="AS112" s="13">
        <f t="shared" si="12"/>
        <v>0</v>
      </c>
      <c r="AT112" s="13">
        <f t="shared" si="12"/>
        <v>0</v>
      </c>
      <c r="AU112" s="13">
        <f t="shared" si="12"/>
        <v>0</v>
      </c>
      <c r="AV112" s="13">
        <f t="shared" si="12"/>
        <v>0</v>
      </c>
      <c r="AW112" s="13">
        <f t="shared" si="12"/>
        <v>0</v>
      </c>
      <c r="AX112" s="13">
        <f t="shared" si="12"/>
        <v>0</v>
      </c>
      <c r="AY112" s="13">
        <f t="shared" si="12"/>
        <v>0</v>
      </c>
      <c r="AZ112" s="13">
        <f t="shared" si="12"/>
        <v>0</v>
      </c>
      <c r="BA112" s="13">
        <f t="shared" si="12"/>
        <v>0</v>
      </c>
      <c r="BB112" s="13">
        <f t="shared" si="12"/>
        <v>0</v>
      </c>
      <c r="BC112" s="13">
        <f t="shared" si="12"/>
        <v>0</v>
      </c>
      <c r="BD112" s="13">
        <f t="shared" si="12"/>
        <v>0</v>
      </c>
      <c r="BE112" s="13">
        <f t="shared" si="12"/>
        <v>0</v>
      </c>
      <c r="BF112" s="13">
        <f t="shared" si="12"/>
        <v>0</v>
      </c>
      <c r="BG112" s="13">
        <f t="shared" si="12"/>
        <v>0</v>
      </c>
      <c r="BH112" s="13">
        <f t="shared" si="12"/>
        <v>0</v>
      </c>
      <c r="BI112" s="13">
        <f t="shared" si="12"/>
        <v>0</v>
      </c>
      <c r="BJ112" s="13">
        <f t="shared" si="12"/>
        <v>0</v>
      </c>
      <c r="BK112" s="13">
        <f t="shared" si="12"/>
        <v>0</v>
      </c>
      <c r="BL112" s="13">
        <f t="shared" si="12"/>
        <v>0</v>
      </c>
      <c r="BM112" s="13">
        <f t="shared" si="12"/>
        <v>0</v>
      </c>
      <c r="BN112" s="13">
        <f t="shared" si="12"/>
        <v>0</v>
      </c>
      <c r="BO112" s="13">
        <f t="shared" si="12"/>
        <v>0</v>
      </c>
      <c r="BP112" s="13">
        <f t="shared" si="12"/>
        <v>0</v>
      </c>
      <c r="BQ112" s="13">
        <f t="shared" ref="BQ112:BZ112" si="13">SUM(BQ113:BQ148)</f>
        <v>0</v>
      </c>
      <c r="BR112" s="13">
        <f t="shared" si="13"/>
        <v>0</v>
      </c>
      <c r="BS112" s="13">
        <f t="shared" si="13"/>
        <v>0</v>
      </c>
      <c r="BT112" s="13">
        <f t="shared" si="13"/>
        <v>0</v>
      </c>
      <c r="BU112" s="13">
        <f t="shared" si="13"/>
        <v>0</v>
      </c>
      <c r="BV112" s="13">
        <f t="shared" si="13"/>
        <v>0</v>
      </c>
      <c r="BW112" s="13">
        <f t="shared" si="13"/>
        <v>0</v>
      </c>
      <c r="BX112" s="13">
        <f t="shared" si="13"/>
        <v>0</v>
      </c>
      <c r="BY112" s="13">
        <f t="shared" si="13"/>
        <v>0</v>
      </c>
      <c r="BZ112" s="13">
        <f t="shared" si="13"/>
        <v>0</v>
      </c>
      <c r="CA112" s="13"/>
    </row>
    <row r="113" spans="1:79" ht="20.100000000000001" customHeight="1" x14ac:dyDescent="0.3">
      <c r="A113" s="5" t="s">
        <v>89</v>
      </c>
      <c r="B113" s="3" t="s">
        <v>650</v>
      </c>
      <c r="C113" s="3">
        <v>187</v>
      </c>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row>
    <row r="114" spans="1:79" ht="20.100000000000001" customHeight="1" x14ac:dyDescent="0.3">
      <c r="A114" s="5" t="s">
        <v>90</v>
      </c>
      <c r="B114" s="3" t="s">
        <v>666</v>
      </c>
      <c r="C114" s="3">
        <v>188</v>
      </c>
      <c r="D114" s="21"/>
      <c r="E114" s="21"/>
      <c r="F114" s="20"/>
      <c r="G114" s="20"/>
      <c r="H114" s="20"/>
      <c r="I114" s="20"/>
      <c r="J114" s="20"/>
      <c r="K114" s="20"/>
      <c r="L114" s="20"/>
      <c r="M114" s="20"/>
      <c r="N114" s="20"/>
      <c r="O114" s="20"/>
      <c r="P114" s="20"/>
      <c r="Q114" s="20"/>
      <c r="R114" s="20"/>
      <c r="S114" s="20"/>
      <c r="T114" s="20"/>
      <c r="U114" s="20"/>
      <c r="V114" s="20"/>
      <c r="W114" s="20"/>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0"/>
      <c r="BG114" s="21"/>
      <c r="BH114" s="21"/>
      <c r="BI114" s="21"/>
      <c r="BJ114" s="21"/>
      <c r="BK114" s="21"/>
      <c r="BL114" s="21"/>
      <c r="BM114" s="21"/>
      <c r="BN114" s="21"/>
      <c r="BO114" s="21"/>
      <c r="BP114" s="21"/>
      <c r="BQ114" s="21"/>
      <c r="BR114" s="21"/>
      <c r="BS114" s="20"/>
      <c r="BT114" s="21"/>
      <c r="BU114" s="21"/>
      <c r="BV114" s="21"/>
      <c r="BW114" s="21"/>
      <c r="BX114" s="21"/>
      <c r="BY114" s="20"/>
      <c r="BZ114" s="21"/>
      <c r="CA114" s="20"/>
    </row>
    <row r="115" spans="1:79" ht="20.100000000000001" customHeight="1" x14ac:dyDescent="0.3">
      <c r="A115" s="5" t="s">
        <v>91</v>
      </c>
      <c r="B115" s="3" t="s">
        <v>576</v>
      </c>
      <c r="C115" s="3">
        <v>188.1</v>
      </c>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row>
    <row r="116" spans="1:79" ht="20.100000000000001" customHeight="1" x14ac:dyDescent="0.3">
      <c r="A116" s="5" t="s">
        <v>92</v>
      </c>
      <c r="B116" s="3" t="s">
        <v>439</v>
      </c>
      <c r="C116" s="3">
        <v>189</v>
      </c>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row>
    <row r="117" spans="1:79" ht="20.100000000000001" customHeight="1" x14ac:dyDescent="0.3">
      <c r="A117" s="5" t="s">
        <v>746</v>
      </c>
      <c r="B117" s="3" t="s">
        <v>747</v>
      </c>
      <c r="C117" s="3">
        <v>189.1</v>
      </c>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row>
    <row r="118" spans="1:79" ht="20.100000000000001" customHeight="1" x14ac:dyDescent="0.3">
      <c r="A118" s="5" t="s">
        <v>93</v>
      </c>
      <c r="B118" s="3" t="s">
        <v>748</v>
      </c>
      <c r="C118" s="3">
        <v>190</v>
      </c>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row>
    <row r="119" spans="1:79" ht="20.100000000000001" customHeight="1" x14ac:dyDescent="0.3">
      <c r="A119" s="5" t="s">
        <v>749</v>
      </c>
      <c r="B119" s="3" t="s">
        <v>750</v>
      </c>
      <c r="C119" s="3">
        <v>190.1</v>
      </c>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row>
    <row r="120" spans="1:79" ht="20.100000000000001" customHeight="1" x14ac:dyDescent="0.3">
      <c r="A120" s="5" t="s">
        <v>751</v>
      </c>
      <c r="B120" s="3" t="s">
        <v>752</v>
      </c>
      <c r="C120" s="3">
        <v>190.2</v>
      </c>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20"/>
      <c r="BT120" s="20"/>
      <c r="BU120" s="20"/>
      <c r="BV120" s="20"/>
      <c r="BW120" s="20"/>
      <c r="BX120" s="20"/>
      <c r="BY120" s="20"/>
      <c r="BZ120" s="20"/>
      <c r="CA120" s="20"/>
    </row>
    <row r="121" spans="1:79" ht="20.100000000000001" customHeight="1" x14ac:dyDescent="0.3">
      <c r="A121" s="5" t="s">
        <v>94</v>
      </c>
      <c r="B121" s="3" t="s">
        <v>667</v>
      </c>
      <c r="C121" s="3">
        <v>191</v>
      </c>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c r="BN121" s="20"/>
      <c r="BO121" s="20"/>
      <c r="BP121" s="20"/>
      <c r="BQ121" s="20"/>
      <c r="BR121" s="20"/>
      <c r="BS121" s="20"/>
      <c r="BT121" s="20"/>
      <c r="BU121" s="20"/>
      <c r="BV121" s="20"/>
      <c r="BW121" s="20"/>
      <c r="BX121" s="20"/>
      <c r="BY121" s="20"/>
      <c r="BZ121" s="20"/>
      <c r="CA121" s="20"/>
    </row>
    <row r="122" spans="1:79" ht="20.100000000000001" customHeight="1" x14ac:dyDescent="0.3">
      <c r="A122" s="5" t="s">
        <v>95</v>
      </c>
      <c r="B122" s="3" t="s">
        <v>668</v>
      </c>
      <c r="C122" s="3">
        <v>192</v>
      </c>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20"/>
      <c r="BV122" s="20"/>
      <c r="BW122" s="20"/>
      <c r="BX122" s="20"/>
      <c r="BY122" s="20"/>
      <c r="BZ122" s="20"/>
      <c r="CA122" s="20"/>
    </row>
    <row r="123" spans="1:79" ht="20.100000000000001" customHeight="1" x14ac:dyDescent="0.3">
      <c r="A123" s="5" t="s">
        <v>96</v>
      </c>
      <c r="B123" s="3" t="s">
        <v>440</v>
      </c>
      <c r="C123" s="3">
        <v>193</v>
      </c>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row>
    <row r="124" spans="1:79" ht="20.100000000000001" customHeight="1" x14ac:dyDescent="0.3">
      <c r="A124" s="5" t="s">
        <v>97</v>
      </c>
      <c r="B124" s="3" t="s">
        <v>441</v>
      </c>
      <c r="C124" s="3">
        <v>194</v>
      </c>
      <c r="D124" s="44"/>
      <c r="E124" s="44"/>
      <c r="F124" s="20"/>
      <c r="G124" s="20"/>
      <c r="H124" s="20"/>
      <c r="I124" s="20"/>
      <c r="J124" s="20"/>
      <c r="K124" s="20"/>
      <c r="L124" s="20"/>
      <c r="M124" s="20"/>
      <c r="N124" s="20"/>
      <c r="O124" s="20"/>
      <c r="P124" s="20"/>
      <c r="Q124" s="20"/>
      <c r="R124" s="20"/>
      <c r="S124" s="20"/>
      <c r="T124" s="20"/>
      <c r="U124" s="20"/>
      <c r="V124" s="20"/>
      <c r="W124" s="20"/>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20"/>
      <c r="BG124" s="44"/>
      <c r="BH124" s="44"/>
      <c r="BI124" s="44"/>
      <c r="BJ124" s="44"/>
      <c r="BK124" s="44"/>
      <c r="BL124" s="44"/>
      <c r="BM124" s="44"/>
      <c r="BN124" s="44"/>
      <c r="BO124" s="44"/>
      <c r="BP124" s="44"/>
      <c r="BQ124" s="44"/>
      <c r="BR124" s="44"/>
      <c r="BS124" s="20"/>
      <c r="BT124" s="44"/>
      <c r="BU124" s="44"/>
      <c r="BV124" s="44"/>
      <c r="BW124" s="44"/>
      <c r="BX124" s="44"/>
      <c r="BY124" s="20"/>
      <c r="BZ124" s="44"/>
      <c r="CA124" s="20"/>
    </row>
    <row r="125" spans="1:79" ht="20.100000000000001" customHeight="1" x14ac:dyDescent="0.3">
      <c r="A125" s="5" t="s">
        <v>98</v>
      </c>
      <c r="B125" s="3" t="s">
        <v>753</v>
      </c>
      <c r="C125" s="3">
        <v>195</v>
      </c>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20"/>
      <c r="BV125" s="20"/>
      <c r="BW125" s="20"/>
      <c r="BX125" s="20"/>
      <c r="BY125" s="20"/>
      <c r="BZ125" s="20"/>
      <c r="CA125" s="20"/>
    </row>
    <row r="126" spans="1:79" ht="20.100000000000001" customHeight="1" x14ac:dyDescent="0.3">
      <c r="A126" s="5" t="s">
        <v>99</v>
      </c>
      <c r="B126" s="3" t="s">
        <v>442</v>
      </c>
      <c r="C126" s="3">
        <v>196</v>
      </c>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row>
    <row r="127" spans="1:79" ht="20.100000000000001" customHeight="1" x14ac:dyDescent="0.3">
      <c r="A127" s="5" t="s">
        <v>100</v>
      </c>
      <c r="B127" s="3" t="s">
        <v>669</v>
      </c>
      <c r="C127" s="3">
        <v>197</v>
      </c>
      <c r="D127" s="21"/>
      <c r="E127" s="21"/>
      <c r="F127" s="20"/>
      <c r="G127" s="20"/>
      <c r="H127" s="20"/>
      <c r="I127" s="20"/>
      <c r="J127" s="20"/>
      <c r="K127" s="20"/>
      <c r="L127" s="20"/>
      <c r="M127" s="20"/>
      <c r="N127" s="20"/>
      <c r="O127" s="20"/>
      <c r="P127" s="20"/>
      <c r="Q127" s="20"/>
      <c r="R127" s="20"/>
      <c r="S127" s="20"/>
      <c r="T127" s="20"/>
      <c r="U127" s="20"/>
      <c r="V127" s="20"/>
      <c r="W127" s="20"/>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0"/>
      <c r="BG127" s="21"/>
      <c r="BH127" s="21"/>
      <c r="BI127" s="21"/>
      <c r="BJ127" s="21"/>
      <c r="BK127" s="21"/>
      <c r="BL127" s="21"/>
      <c r="BM127" s="21"/>
      <c r="BN127" s="21"/>
      <c r="BO127" s="21"/>
      <c r="BP127" s="21"/>
      <c r="BQ127" s="21"/>
      <c r="BR127" s="21"/>
      <c r="BS127" s="20"/>
      <c r="BT127" s="21"/>
      <c r="BU127" s="21"/>
      <c r="BV127" s="21"/>
      <c r="BW127" s="21"/>
      <c r="BX127" s="21"/>
      <c r="BY127" s="20"/>
      <c r="BZ127" s="21"/>
      <c r="CA127" s="20"/>
    </row>
    <row r="128" spans="1:79" ht="20.100000000000001" customHeight="1" x14ac:dyDescent="0.3">
      <c r="A128" s="5" t="s">
        <v>101</v>
      </c>
      <c r="B128" s="3" t="s">
        <v>329</v>
      </c>
      <c r="C128" s="3">
        <v>198</v>
      </c>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0"/>
      <c r="BW128" s="20"/>
      <c r="BX128" s="20"/>
      <c r="BY128" s="20"/>
      <c r="BZ128" s="20"/>
      <c r="CA128" s="20"/>
    </row>
    <row r="129" spans="1:79" ht="20.100000000000001" customHeight="1" x14ac:dyDescent="0.3">
      <c r="A129" s="5" t="s">
        <v>102</v>
      </c>
      <c r="B129" s="3" t="s">
        <v>754</v>
      </c>
      <c r="C129" s="3">
        <v>199</v>
      </c>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0"/>
      <c r="BW129" s="20"/>
      <c r="BX129" s="20"/>
      <c r="BY129" s="20"/>
      <c r="BZ129" s="20"/>
      <c r="CA129" s="20"/>
    </row>
    <row r="130" spans="1:79" ht="20.100000000000001" customHeight="1" x14ac:dyDescent="0.3">
      <c r="A130" s="5" t="s">
        <v>103</v>
      </c>
      <c r="B130" s="3" t="s">
        <v>670</v>
      </c>
      <c r="C130" s="3">
        <v>199.1</v>
      </c>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0"/>
      <c r="BW130" s="20"/>
      <c r="BX130" s="20"/>
      <c r="BY130" s="20"/>
      <c r="BZ130" s="20"/>
      <c r="CA130" s="20"/>
    </row>
    <row r="131" spans="1:79" ht="20.100000000000001" customHeight="1" x14ac:dyDescent="0.3">
      <c r="A131" s="5" t="s">
        <v>104</v>
      </c>
      <c r="B131" s="3" t="s">
        <v>577</v>
      </c>
      <c r="C131" s="3">
        <v>200</v>
      </c>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row>
    <row r="132" spans="1:79" ht="20.100000000000001" customHeight="1" x14ac:dyDescent="0.3">
      <c r="A132" s="5" t="s">
        <v>105</v>
      </c>
      <c r="B132" s="3" t="s">
        <v>443</v>
      </c>
      <c r="C132" s="3">
        <v>201</v>
      </c>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row>
    <row r="133" spans="1:79" ht="20.100000000000001" customHeight="1" x14ac:dyDescent="0.3">
      <c r="A133" s="5" t="s">
        <v>106</v>
      </c>
      <c r="B133" s="3" t="s">
        <v>507</v>
      </c>
      <c r="C133" s="3">
        <v>202</v>
      </c>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20"/>
      <c r="BV133" s="20"/>
      <c r="BW133" s="20"/>
      <c r="BX133" s="20"/>
      <c r="BY133" s="20"/>
      <c r="BZ133" s="20"/>
      <c r="CA133" s="20"/>
    </row>
    <row r="134" spans="1:79" ht="20.100000000000001" customHeight="1" x14ac:dyDescent="0.3">
      <c r="A134" s="5" t="s">
        <v>107</v>
      </c>
      <c r="B134" s="3" t="s">
        <v>508</v>
      </c>
      <c r="C134" s="3">
        <v>203</v>
      </c>
      <c r="D134" s="21"/>
      <c r="E134" s="21"/>
      <c r="F134" s="20"/>
      <c r="G134" s="20"/>
      <c r="H134" s="20"/>
      <c r="I134" s="20"/>
      <c r="J134" s="20"/>
      <c r="K134" s="20"/>
      <c r="L134" s="20"/>
      <c r="M134" s="20"/>
      <c r="N134" s="20"/>
      <c r="O134" s="20"/>
      <c r="P134" s="20"/>
      <c r="Q134" s="20"/>
      <c r="R134" s="20"/>
      <c r="S134" s="20"/>
      <c r="T134" s="20"/>
      <c r="U134" s="20"/>
      <c r="V134" s="20"/>
      <c r="W134" s="20"/>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0"/>
      <c r="BG134" s="21"/>
      <c r="BH134" s="21"/>
      <c r="BI134" s="21"/>
      <c r="BJ134" s="21"/>
      <c r="BK134" s="21"/>
      <c r="BL134" s="21"/>
      <c r="BM134" s="21"/>
      <c r="BN134" s="21"/>
      <c r="BO134" s="21"/>
      <c r="BP134" s="21"/>
      <c r="BQ134" s="21"/>
      <c r="BR134" s="21"/>
      <c r="BS134" s="20"/>
      <c r="BT134" s="21"/>
      <c r="BU134" s="21"/>
      <c r="BV134" s="21"/>
      <c r="BW134" s="21"/>
      <c r="BX134" s="21"/>
      <c r="BY134" s="20"/>
      <c r="BZ134" s="21"/>
      <c r="CA134" s="20"/>
    </row>
    <row r="135" spans="1:79" ht="20.100000000000001" customHeight="1" x14ac:dyDescent="0.3">
      <c r="A135" s="5" t="s">
        <v>108</v>
      </c>
      <c r="B135" s="3" t="s">
        <v>444</v>
      </c>
      <c r="C135" s="3">
        <v>204</v>
      </c>
      <c r="D135" s="21"/>
      <c r="E135" s="21"/>
      <c r="F135" s="20"/>
      <c r="G135" s="20"/>
      <c r="H135" s="20"/>
      <c r="I135" s="20"/>
      <c r="J135" s="20"/>
      <c r="K135" s="20"/>
      <c r="L135" s="20"/>
      <c r="M135" s="20"/>
      <c r="N135" s="20"/>
      <c r="O135" s="20"/>
      <c r="P135" s="20"/>
      <c r="Q135" s="20"/>
      <c r="R135" s="20"/>
      <c r="S135" s="20"/>
      <c r="T135" s="20"/>
      <c r="U135" s="20"/>
      <c r="V135" s="20"/>
      <c r="W135" s="20"/>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0"/>
      <c r="BG135" s="21"/>
      <c r="BH135" s="21"/>
      <c r="BI135" s="21"/>
      <c r="BJ135" s="21"/>
      <c r="BK135" s="21"/>
      <c r="BL135" s="21"/>
      <c r="BM135" s="21"/>
      <c r="BN135" s="21"/>
      <c r="BO135" s="21"/>
      <c r="BP135" s="21"/>
      <c r="BQ135" s="21"/>
      <c r="BR135" s="21"/>
      <c r="BS135" s="20"/>
      <c r="BT135" s="21"/>
      <c r="BU135" s="21"/>
      <c r="BV135" s="21"/>
      <c r="BW135" s="21"/>
      <c r="BX135" s="21"/>
      <c r="BY135" s="20"/>
      <c r="BZ135" s="21"/>
      <c r="CA135" s="20"/>
    </row>
    <row r="136" spans="1:79" ht="20.100000000000001" customHeight="1" x14ac:dyDescent="0.3">
      <c r="A136" s="5" t="s">
        <v>109</v>
      </c>
      <c r="B136" s="3" t="s">
        <v>578</v>
      </c>
      <c r="C136" s="3">
        <v>205</v>
      </c>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20"/>
      <c r="BV136" s="20"/>
      <c r="BW136" s="20"/>
      <c r="BX136" s="20"/>
      <c r="BY136" s="20"/>
      <c r="BZ136" s="20"/>
      <c r="CA136" s="20"/>
    </row>
    <row r="137" spans="1:79" ht="20.100000000000001" customHeight="1" x14ac:dyDescent="0.3">
      <c r="A137" s="5" t="s">
        <v>110</v>
      </c>
      <c r="B137" s="3" t="s">
        <v>755</v>
      </c>
      <c r="C137" s="3">
        <v>207</v>
      </c>
      <c r="D137" s="21"/>
      <c r="E137" s="21"/>
      <c r="F137" s="20"/>
      <c r="G137" s="20"/>
      <c r="H137" s="20"/>
      <c r="I137" s="20"/>
      <c r="J137" s="20"/>
      <c r="K137" s="20"/>
      <c r="L137" s="20"/>
      <c r="M137" s="20"/>
      <c r="N137" s="20"/>
      <c r="O137" s="20"/>
      <c r="P137" s="20"/>
      <c r="Q137" s="20"/>
      <c r="R137" s="20"/>
      <c r="S137" s="20"/>
      <c r="T137" s="20"/>
      <c r="U137" s="20"/>
      <c r="V137" s="20"/>
      <c r="W137" s="20"/>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0"/>
      <c r="BG137" s="21"/>
      <c r="BH137" s="21"/>
      <c r="BI137" s="21"/>
      <c r="BJ137" s="21"/>
      <c r="BK137" s="21"/>
      <c r="BL137" s="21"/>
      <c r="BM137" s="21"/>
      <c r="BN137" s="21"/>
      <c r="BO137" s="21"/>
      <c r="BP137" s="21"/>
      <c r="BQ137" s="21"/>
      <c r="BR137" s="21"/>
      <c r="BS137" s="20"/>
      <c r="BT137" s="21"/>
      <c r="BU137" s="21"/>
      <c r="BV137" s="21"/>
      <c r="BW137" s="21"/>
      <c r="BX137" s="21"/>
      <c r="BY137" s="20"/>
      <c r="BZ137" s="21"/>
      <c r="CA137" s="20"/>
    </row>
    <row r="138" spans="1:79" ht="20.100000000000001" customHeight="1" x14ac:dyDescent="0.3">
      <c r="A138" s="5" t="s">
        <v>111</v>
      </c>
      <c r="B138" s="3" t="s">
        <v>756</v>
      </c>
      <c r="C138" s="3">
        <v>208</v>
      </c>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0"/>
    </row>
    <row r="139" spans="1:79" ht="20.100000000000001" customHeight="1" x14ac:dyDescent="0.3">
      <c r="A139" s="5" t="s">
        <v>112</v>
      </c>
      <c r="B139" s="3" t="s">
        <v>757</v>
      </c>
      <c r="C139" s="3">
        <v>209</v>
      </c>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0"/>
      <c r="BW139" s="20"/>
      <c r="BX139" s="20"/>
      <c r="BY139" s="20"/>
      <c r="BZ139" s="20"/>
      <c r="CA139" s="20"/>
    </row>
    <row r="140" spans="1:79" ht="20.100000000000001" customHeight="1" x14ac:dyDescent="0.3">
      <c r="A140" s="5" t="s">
        <v>113</v>
      </c>
      <c r="B140" s="3" t="s">
        <v>758</v>
      </c>
      <c r="C140" s="3">
        <v>210</v>
      </c>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0"/>
    </row>
    <row r="141" spans="1:79" ht="20.100000000000001" customHeight="1" x14ac:dyDescent="0.3">
      <c r="A141" s="5" t="s">
        <v>114</v>
      </c>
      <c r="B141" s="3" t="s">
        <v>759</v>
      </c>
      <c r="C141" s="3">
        <v>211</v>
      </c>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0"/>
    </row>
    <row r="142" spans="1:79" ht="20.100000000000001" customHeight="1" x14ac:dyDescent="0.3">
      <c r="A142" s="5" t="s">
        <v>115</v>
      </c>
      <c r="B142" s="3" t="s">
        <v>343</v>
      </c>
      <c r="C142" s="3">
        <v>212</v>
      </c>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row>
    <row r="143" spans="1:79" ht="20.100000000000001" customHeight="1" x14ac:dyDescent="0.3">
      <c r="A143" s="5" t="s">
        <v>116</v>
      </c>
      <c r="B143" s="3" t="s">
        <v>445</v>
      </c>
      <c r="C143" s="3">
        <v>213</v>
      </c>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row>
    <row r="144" spans="1:79" ht="20.100000000000001" customHeight="1" x14ac:dyDescent="0.3">
      <c r="A144" s="5" t="s">
        <v>117</v>
      </c>
      <c r="B144" s="3" t="s">
        <v>446</v>
      </c>
      <c r="C144" s="3">
        <v>214</v>
      </c>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row>
    <row r="145" spans="1:79" ht="20.100000000000001" customHeight="1" x14ac:dyDescent="0.3">
      <c r="A145" s="5" t="s">
        <v>760</v>
      </c>
      <c r="B145" s="3" t="s">
        <v>761</v>
      </c>
      <c r="C145" s="3">
        <v>215.1</v>
      </c>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0"/>
    </row>
    <row r="146" spans="1:79" ht="20.100000000000001" customHeight="1" x14ac:dyDescent="0.3">
      <c r="A146" s="5" t="s">
        <v>762</v>
      </c>
      <c r="B146" s="3" t="s">
        <v>763</v>
      </c>
      <c r="C146" s="3">
        <v>215.2</v>
      </c>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0"/>
    </row>
    <row r="147" spans="1:79" ht="20.100000000000001" customHeight="1" x14ac:dyDescent="0.3">
      <c r="A147" s="5" t="s">
        <v>118</v>
      </c>
      <c r="B147" s="3" t="s">
        <v>579</v>
      </c>
      <c r="C147" s="3">
        <v>216</v>
      </c>
      <c r="D147" s="44"/>
      <c r="E147" s="44"/>
      <c r="F147" s="20"/>
      <c r="G147" s="20"/>
      <c r="H147" s="20"/>
      <c r="I147" s="20"/>
      <c r="J147" s="20"/>
      <c r="K147" s="20"/>
      <c r="L147" s="20"/>
      <c r="M147" s="20"/>
      <c r="N147" s="20"/>
      <c r="O147" s="20"/>
      <c r="P147" s="20"/>
      <c r="Q147" s="20"/>
      <c r="R147" s="20"/>
      <c r="S147" s="20"/>
      <c r="T147" s="20"/>
      <c r="U147" s="20"/>
      <c r="V147" s="20"/>
      <c r="W147" s="20"/>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20"/>
      <c r="BG147" s="44"/>
      <c r="BH147" s="44"/>
      <c r="BI147" s="44"/>
      <c r="BJ147" s="44"/>
      <c r="BK147" s="44"/>
      <c r="BL147" s="44"/>
      <c r="BM147" s="44"/>
      <c r="BN147" s="44"/>
      <c r="BO147" s="44"/>
      <c r="BP147" s="44"/>
      <c r="BQ147" s="44"/>
      <c r="BR147" s="44"/>
      <c r="BS147" s="20"/>
      <c r="BT147" s="44"/>
      <c r="BU147" s="44"/>
      <c r="BV147" s="44"/>
      <c r="BW147" s="44"/>
      <c r="BX147" s="44"/>
      <c r="BY147" s="20"/>
      <c r="BZ147" s="44"/>
      <c r="CA147" s="20"/>
    </row>
    <row r="148" spans="1:79" ht="20.100000000000001" customHeight="1" x14ac:dyDescent="0.3">
      <c r="A148" s="5" t="s">
        <v>119</v>
      </c>
      <c r="B148" s="3" t="s">
        <v>422</v>
      </c>
      <c r="C148" s="3"/>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row>
    <row r="149" spans="1:79" ht="20.100000000000001" customHeight="1" x14ac:dyDescent="0.3">
      <c r="A149" s="40" t="s">
        <v>120</v>
      </c>
      <c r="B149" s="39" t="s">
        <v>447</v>
      </c>
      <c r="C149" s="3"/>
      <c r="D149" s="13">
        <f>SUM(D150:D189)</f>
        <v>0</v>
      </c>
      <c r="E149" s="13">
        <f t="shared" ref="E149:BP149" si="14">SUM(E150:E189)</f>
        <v>10</v>
      </c>
      <c r="F149" s="13">
        <f t="shared" si="14"/>
        <v>10</v>
      </c>
      <c r="G149" s="13">
        <f t="shared" si="14"/>
        <v>1</v>
      </c>
      <c r="H149" s="13">
        <f t="shared" si="14"/>
        <v>0</v>
      </c>
      <c r="I149" s="13">
        <f t="shared" si="14"/>
        <v>46</v>
      </c>
      <c r="J149" s="13">
        <f t="shared" si="14"/>
        <v>0</v>
      </c>
      <c r="K149" s="13">
        <f t="shared" si="14"/>
        <v>0</v>
      </c>
      <c r="L149" s="13">
        <f t="shared" si="14"/>
        <v>46</v>
      </c>
      <c r="M149" s="13">
        <f t="shared" si="14"/>
        <v>0</v>
      </c>
      <c r="N149" s="13">
        <f t="shared" si="14"/>
        <v>0</v>
      </c>
      <c r="O149" s="13">
        <f t="shared" si="14"/>
        <v>11</v>
      </c>
      <c r="P149" s="13">
        <f t="shared" si="14"/>
        <v>2</v>
      </c>
      <c r="Q149" s="13">
        <f t="shared" si="14"/>
        <v>0</v>
      </c>
      <c r="R149" s="13">
        <f t="shared" si="14"/>
        <v>2</v>
      </c>
      <c r="S149" s="13">
        <f t="shared" si="14"/>
        <v>0</v>
      </c>
      <c r="T149" s="13">
        <f t="shared" si="14"/>
        <v>0</v>
      </c>
      <c r="U149" s="13">
        <f t="shared" si="14"/>
        <v>0</v>
      </c>
      <c r="V149" s="13">
        <f t="shared" si="14"/>
        <v>0</v>
      </c>
      <c r="W149" s="13">
        <f t="shared" si="14"/>
        <v>15</v>
      </c>
      <c r="X149" s="13">
        <f t="shared" si="14"/>
        <v>0</v>
      </c>
      <c r="Y149" s="13">
        <f t="shared" si="14"/>
        <v>29</v>
      </c>
      <c r="Z149" s="13">
        <f t="shared" si="14"/>
        <v>0</v>
      </c>
      <c r="AA149" s="13">
        <f t="shared" si="14"/>
        <v>0</v>
      </c>
      <c r="AB149" s="13">
        <f t="shared" si="14"/>
        <v>0</v>
      </c>
      <c r="AC149" s="13">
        <f t="shared" si="14"/>
        <v>2</v>
      </c>
      <c r="AD149" s="13">
        <f t="shared" si="14"/>
        <v>14</v>
      </c>
      <c r="AE149" s="13">
        <f t="shared" si="14"/>
        <v>0</v>
      </c>
      <c r="AF149" s="13">
        <f t="shared" si="14"/>
        <v>0</v>
      </c>
      <c r="AG149" s="13">
        <f t="shared" si="14"/>
        <v>0</v>
      </c>
      <c r="AH149" s="13">
        <f t="shared" si="14"/>
        <v>8</v>
      </c>
      <c r="AI149" s="13">
        <f t="shared" si="14"/>
        <v>0</v>
      </c>
      <c r="AJ149" s="13">
        <f t="shared" si="14"/>
        <v>19</v>
      </c>
      <c r="AK149" s="13">
        <f t="shared" si="14"/>
        <v>0</v>
      </c>
      <c r="AL149" s="13">
        <f t="shared" si="14"/>
        <v>0</v>
      </c>
      <c r="AM149" s="13">
        <f t="shared" si="14"/>
        <v>0</v>
      </c>
      <c r="AN149" s="13">
        <f t="shared" si="14"/>
        <v>0</v>
      </c>
      <c r="AO149" s="13">
        <f t="shared" si="14"/>
        <v>25</v>
      </c>
      <c r="AP149" s="13">
        <f t="shared" si="14"/>
        <v>19</v>
      </c>
      <c r="AQ149" s="13">
        <f t="shared" si="14"/>
        <v>2</v>
      </c>
      <c r="AR149" s="13">
        <f t="shared" si="14"/>
        <v>0</v>
      </c>
      <c r="AS149" s="13">
        <f t="shared" si="14"/>
        <v>6</v>
      </c>
      <c r="AT149" s="13">
        <f t="shared" si="14"/>
        <v>11</v>
      </c>
      <c r="AU149" s="13">
        <f t="shared" si="14"/>
        <v>0</v>
      </c>
      <c r="AV149" s="13">
        <f t="shared" si="14"/>
        <v>0</v>
      </c>
      <c r="AW149" s="13">
        <f t="shared" si="14"/>
        <v>29</v>
      </c>
      <c r="AX149" s="13">
        <f t="shared" si="14"/>
        <v>0</v>
      </c>
      <c r="AY149" s="13">
        <f t="shared" si="14"/>
        <v>46</v>
      </c>
      <c r="AZ149" s="13">
        <f t="shared" si="14"/>
        <v>0</v>
      </c>
      <c r="BA149" s="13">
        <f t="shared" si="14"/>
        <v>0</v>
      </c>
      <c r="BB149" s="13">
        <f t="shared" si="14"/>
        <v>0</v>
      </c>
      <c r="BC149" s="13">
        <f t="shared" si="14"/>
        <v>2</v>
      </c>
      <c r="BD149" s="13">
        <f t="shared" si="14"/>
        <v>0</v>
      </c>
      <c r="BE149" s="13">
        <f t="shared" si="14"/>
        <v>0</v>
      </c>
      <c r="BF149" s="13">
        <f t="shared" si="14"/>
        <v>2</v>
      </c>
      <c r="BG149" s="13">
        <f t="shared" si="14"/>
        <v>0</v>
      </c>
      <c r="BH149" s="13">
        <f t="shared" si="14"/>
        <v>0</v>
      </c>
      <c r="BI149" s="13">
        <f t="shared" si="14"/>
        <v>0</v>
      </c>
      <c r="BJ149" s="13">
        <f t="shared" si="14"/>
        <v>2</v>
      </c>
      <c r="BK149" s="13">
        <f t="shared" si="14"/>
        <v>1</v>
      </c>
      <c r="BL149" s="13">
        <f t="shared" si="14"/>
        <v>0</v>
      </c>
      <c r="BM149" s="13">
        <f t="shared" si="14"/>
        <v>0</v>
      </c>
      <c r="BN149" s="13">
        <f t="shared" si="14"/>
        <v>0</v>
      </c>
      <c r="BO149" s="13">
        <f t="shared" si="14"/>
        <v>0</v>
      </c>
      <c r="BP149" s="13">
        <f t="shared" si="14"/>
        <v>0</v>
      </c>
      <c r="BQ149" s="13">
        <f t="shared" ref="BQ149:BZ149" si="15">SUM(BQ150:BQ189)</f>
        <v>0</v>
      </c>
      <c r="BR149" s="13">
        <f t="shared" si="15"/>
        <v>0</v>
      </c>
      <c r="BS149" s="13">
        <f t="shared" si="15"/>
        <v>0</v>
      </c>
      <c r="BT149" s="13">
        <f t="shared" si="15"/>
        <v>0</v>
      </c>
      <c r="BU149" s="13">
        <f t="shared" si="15"/>
        <v>57</v>
      </c>
      <c r="BV149" s="13">
        <f t="shared" si="15"/>
        <v>0</v>
      </c>
      <c r="BW149" s="13">
        <f t="shared" si="15"/>
        <v>0</v>
      </c>
      <c r="BX149" s="13">
        <f t="shared" si="15"/>
        <v>0</v>
      </c>
      <c r="BY149" s="13">
        <f t="shared" si="15"/>
        <v>46</v>
      </c>
      <c r="BZ149" s="13">
        <f t="shared" si="15"/>
        <v>0</v>
      </c>
      <c r="CA149" s="13"/>
    </row>
    <row r="150" spans="1:79" ht="20.100000000000001" customHeight="1" x14ac:dyDescent="0.3">
      <c r="A150" s="5" t="s">
        <v>764</v>
      </c>
      <c r="B150" s="3" t="s">
        <v>448</v>
      </c>
      <c r="C150" s="3">
        <v>217</v>
      </c>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row>
    <row r="151" spans="1:79" ht="20.100000000000001" customHeight="1" x14ac:dyDescent="0.3">
      <c r="A151" s="5" t="s">
        <v>765</v>
      </c>
      <c r="B151" s="14" t="s">
        <v>705</v>
      </c>
      <c r="C151" s="3">
        <v>217.1</v>
      </c>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row>
    <row r="152" spans="1:79" ht="20.100000000000001" customHeight="1" x14ac:dyDescent="0.3">
      <c r="A152" s="5" t="s">
        <v>766</v>
      </c>
      <c r="B152" s="3" t="s">
        <v>361</v>
      </c>
      <c r="C152" s="3">
        <v>218</v>
      </c>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row>
    <row r="153" spans="1:79" ht="20.100000000000001" customHeight="1" x14ac:dyDescent="0.3">
      <c r="A153" s="5" t="s">
        <v>767</v>
      </c>
      <c r="B153" s="3" t="s">
        <v>768</v>
      </c>
      <c r="C153" s="3">
        <v>219</v>
      </c>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row>
    <row r="154" spans="1:79" ht="20.100000000000001" customHeight="1" x14ac:dyDescent="0.3">
      <c r="A154" s="5" t="s">
        <v>769</v>
      </c>
      <c r="B154" s="3" t="s">
        <v>449</v>
      </c>
      <c r="C154" s="3">
        <v>220</v>
      </c>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row>
    <row r="155" spans="1:79" ht="20.100000000000001" customHeight="1" x14ac:dyDescent="0.3">
      <c r="A155" s="5" t="s">
        <v>770</v>
      </c>
      <c r="B155" s="3" t="s">
        <v>651</v>
      </c>
      <c r="C155" s="3">
        <v>221</v>
      </c>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0"/>
    </row>
    <row r="156" spans="1:79" ht="20.100000000000001" customHeight="1" x14ac:dyDescent="0.3">
      <c r="A156" s="5" t="s">
        <v>771</v>
      </c>
      <c r="B156" s="3" t="s">
        <v>332</v>
      </c>
      <c r="C156" s="3">
        <v>222</v>
      </c>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0"/>
    </row>
    <row r="157" spans="1:79" ht="20.100000000000001" customHeight="1" x14ac:dyDescent="0.3">
      <c r="A157" s="5" t="s">
        <v>772</v>
      </c>
      <c r="B157" s="3" t="s">
        <v>450</v>
      </c>
      <c r="C157" s="3">
        <v>223</v>
      </c>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row>
    <row r="158" spans="1:79" ht="20.100000000000001" customHeight="1" x14ac:dyDescent="0.3">
      <c r="A158" s="5" t="s">
        <v>121</v>
      </c>
      <c r="B158" s="3" t="s">
        <v>652</v>
      </c>
      <c r="C158" s="3">
        <v>224</v>
      </c>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row>
    <row r="159" spans="1:79" ht="20.100000000000001" customHeight="1" x14ac:dyDescent="0.3">
      <c r="A159" s="5" t="s">
        <v>122</v>
      </c>
      <c r="B159" s="3" t="s">
        <v>451</v>
      </c>
      <c r="C159" s="3">
        <v>225</v>
      </c>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row>
    <row r="160" spans="1:79" ht="20.100000000000001" customHeight="1" x14ac:dyDescent="0.3">
      <c r="A160" s="5" t="s">
        <v>123</v>
      </c>
      <c r="B160" s="3" t="s">
        <v>773</v>
      </c>
      <c r="C160" s="3">
        <v>225.1</v>
      </c>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0"/>
    </row>
    <row r="161" spans="1:79" ht="20.100000000000001" customHeight="1" x14ac:dyDescent="0.3">
      <c r="A161" s="5" t="s">
        <v>124</v>
      </c>
      <c r="B161" s="3" t="s">
        <v>580</v>
      </c>
      <c r="C161" s="3">
        <v>226</v>
      </c>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0"/>
    </row>
    <row r="162" spans="1:79" ht="20.100000000000001" customHeight="1" x14ac:dyDescent="0.3">
      <c r="A162" s="5" t="s">
        <v>125</v>
      </c>
      <c r="B162" s="3" t="s">
        <v>671</v>
      </c>
      <c r="C162" s="3">
        <v>227</v>
      </c>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row>
    <row r="163" spans="1:79" ht="20.100000000000001" customHeight="1" x14ac:dyDescent="0.3">
      <c r="A163" s="5" t="s">
        <v>126</v>
      </c>
      <c r="B163" s="3" t="s">
        <v>774</v>
      </c>
      <c r="C163" s="3">
        <v>228</v>
      </c>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row>
    <row r="164" spans="1:79" ht="20.100000000000001" customHeight="1" x14ac:dyDescent="0.3">
      <c r="A164" s="5" t="s">
        <v>127</v>
      </c>
      <c r="B164" s="3" t="s">
        <v>452</v>
      </c>
      <c r="C164" s="3">
        <v>229</v>
      </c>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row>
    <row r="165" spans="1:79" ht="20.100000000000001" customHeight="1" x14ac:dyDescent="0.3">
      <c r="A165" s="5" t="s">
        <v>128</v>
      </c>
      <c r="B165" s="3" t="s">
        <v>581</v>
      </c>
      <c r="C165" s="3">
        <v>230</v>
      </c>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row>
    <row r="166" spans="1:79" ht="20.100000000000001" customHeight="1" x14ac:dyDescent="0.3">
      <c r="A166" s="5" t="s">
        <v>129</v>
      </c>
      <c r="B166" s="3" t="s">
        <v>672</v>
      </c>
      <c r="C166" s="3">
        <v>231</v>
      </c>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row>
    <row r="167" spans="1:79" ht="20.100000000000001" customHeight="1" x14ac:dyDescent="0.3">
      <c r="A167" s="5" t="s">
        <v>130</v>
      </c>
      <c r="B167" s="3" t="s">
        <v>453</v>
      </c>
      <c r="C167" s="3">
        <v>232</v>
      </c>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row>
    <row r="168" spans="1:79" ht="20.100000000000001" customHeight="1" x14ac:dyDescent="0.3">
      <c r="A168" s="5" t="s">
        <v>131</v>
      </c>
      <c r="B168" s="3" t="s">
        <v>673</v>
      </c>
      <c r="C168" s="3">
        <v>233</v>
      </c>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row>
    <row r="169" spans="1:79" ht="20.100000000000001" customHeight="1" x14ac:dyDescent="0.3">
      <c r="A169" s="5" t="s">
        <v>132</v>
      </c>
      <c r="B169" s="3" t="s">
        <v>509</v>
      </c>
      <c r="C169" s="3">
        <v>234</v>
      </c>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row>
    <row r="170" spans="1:79" ht="20.100000000000001" customHeight="1" x14ac:dyDescent="0.3">
      <c r="A170" s="5" t="s">
        <v>133</v>
      </c>
      <c r="B170" s="3" t="s">
        <v>674</v>
      </c>
      <c r="C170" s="3">
        <v>235</v>
      </c>
      <c r="D170" s="20"/>
      <c r="E170" s="20">
        <v>3</v>
      </c>
      <c r="F170" s="20">
        <v>3</v>
      </c>
      <c r="G170" s="20"/>
      <c r="H170" s="20"/>
      <c r="I170" s="20">
        <v>5</v>
      </c>
      <c r="J170" s="20"/>
      <c r="K170" s="20"/>
      <c r="L170" s="20">
        <v>5</v>
      </c>
      <c r="M170" s="20"/>
      <c r="N170" s="20"/>
      <c r="O170" s="20">
        <v>4</v>
      </c>
      <c r="P170" s="20"/>
      <c r="Q170" s="20"/>
      <c r="R170" s="20"/>
      <c r="S170" s="20"/>
      <c r="T170" s="20"/>
      <c r="U170" s="20"/>
      <c r="V170" s="20"/>
      <c r="W170" s="20">
        <v>4</v>
      </c>
      <c r="X170" s="20"/>
      <c r="Y170" s="20"/>
      <c r="Z170" s="20"/>
      <c r="AA170" s="20"/>
      <c r="AB170" s="20"/>
      <c r="AC170" s="20">
        <v>1</v>
      </c>
      <c r="AD170" s="20">
        <v>4</v>
      </c>
      <c r="AE170" s="20"/>
      <c r="AF170" s="20"/>
      <c r="AG170" s="20"/>
      <c r="AH170" s="20"/>
      <c r="AI170" s="20"/>
      <c r="AJ170" s="20"/>
      <c r="AK170" s="20"/>
      <c r="AL170" s="20"/>
      <c r="AM170" s="20"/>
      <c r="AN170" s="20"/>
      <c r="AO170" s="20">
        <v>3</v>
      </c>
      <c r="AP170" s="20">
        <v>2</v>
      </c>
      <c r="AQ170" s="20"/>
      <c r="AR170" s="20"/>
      <c r="AS170" s="20">
        <v>1</v>
      </c>
      <c r="AT170" s="20">
        <v>1</v>
      </c>
      <c r="AU170" s="20"/>
      <c r="AV170" s="20"/>
      <c r="AW170" s="20">
        <v>3</v>
      </c>
      <c r="AX170" s="20"/>
      <c r="AY170" s="20">
        <v>5</v>
      </c>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v>8</v>
      </c>
      <c r="BV170" s="20"/>
      <c r="BW170" s="20"/>
      <c r="BX170" s="20"/>
      <c r="BY170" s="20">
        <v>5</v>
      </c>
      <c r="BZ170" s="20"/>
      <c r="CA170" s="20"/>
    </row>
    <row r="171" spans="1:79" ht="20.100000000000001" customHeight="1" x14ac:dyDescent="0.3">
      <c r="A171" s="5" t="s">
        <v>775</v>
      </c>
      <c r="B171" s="3" t="s">
        <v>776</v>
      </c>
      <c r="C171" s="3">
        <v>235.1</v>
      </c>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row>
    <row r="172" spans="1:79" ht="20.100000000000001" customHeight="1" x14ac:dyDescent="0.3">
      <c r="A172" s="5" t="s">
        <v>134</v>
      </c>
      <c r="B172" s="3" t="s">
        <v>675</v>
      </c>
      <c r="C172" s="3">
        <v>236</v>
      </c>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row>
    <row r="173" spans="1:79" ht="20.100000000000001" customHeight="1" x14ac:dyDescent="0.3">
      <c r="A173" s="5" t="s">
        <v>135</v>
      </c>
      <c r="B173" s="3" t="s">
        <v>582</v>
      </c>
      <c r="C173" s="3">
        <v>237</v>
      </c>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20"/>
      <c r="BV173" s="20"/>
      <c r="BW173" s="20"/>
      <c r="BX173" s="20"/>
      <c r="BY173" s="20"/>
      <c r="BZ173" s="20"/>
      <c r="CA173" s="20"/>
    </row>
    <row r="174" spans="1:79" ht="20.100000000000001" customHeight="1" x14ac:dyDescent="0.3">
      <c r="A174" s="5" t="s">
        <v>136</v>
      </c>
      <c r="B174" s="3" t="s">
        <v>583</v>
      </c>
      <c r="C174" s="3">
        <v>238</v>
      </c>
      <c r="D174" s="20"/>
      <c r="E174" s="20"/>
      <c r="F174" s="20"/>
      <c r="G174" s="20"/>
      <c r="H174" s="20"/>
      <c r="I174" s="20">
        <v>2</v>
      </c>
      <c r="J174" s="20"/>
      <c r="K174" s="20"/>
      <c r="L174" s="20">
        <v>2</v>
      </c>
      <c r="M174" s="20"/>
      <c r="N174" s="20"/>
      <c r="O174" s="20"/>
      <c r="P174" s="20"/>
      <c r="Q174" s="20"/>
      <c r="R174" s="20">
        <v>2</v>
      </c>
      <c r="S174" s="20"/>
      <c r="T174" s="20"/>
      <c r="U174" s="20"/>
      <c r="V174" s="20"/>
      <c r="W174" s="20">
        <v>2</v>
      </c>
      <c r="X174" s="20"/>
      <c r="Y174" s="20"/>
      <c r="Z174" s="20"/>
      <c r="AA174" s="20"/>
      <c r="AB174" s="20"/>
      <c r="AC174" s="20"/>
      <c r="AD174" s="20">
        <v>2</v>
      </c>
      <c r="AE174" s="20"/>
      <c r="AF174" s="20"/>
      <c r="AG174" s="20"/>
      <c r="AH174" s="20"/>
      <c r="AI174" s="20"/>
      <c r="AJ174" s="20"/>
      <c r="AK174" s="20"/>
      <c r="AL174" s="20"/>
      <c r="AM174" s="20"/>
      <c r="AN174" s="20"/>
      <c r="AO174" s="20">
        <v>2</v>
      </c>
      <c r="AP174" s="20"/>
      <c r="AQ174" s="20"/>
      <c r="AR174" s="20"/>
      <c r="AS174" s="20">
        <v>2</v>
      </c>
      <c r="AT174" s="20"/>
      <c r="AU174" s="20"/>
      <c r="AV174" s="20"/>
      <c r="AW174" s="20"/>
      <c r="AX174" s="20"/>
      <c r="AY174" s="20">
        <v>2</v>
      </c>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v>2</v>
      </c>
      <c r="BV174" s="20"/>
      <c r="BW174" s="20"/>
      <c r="BX174" s="20"/>
      <c r="BY174" s="20">
        <v>2</v>
      </c>
      <c r="BZ174" s="20"/>
      <c r="CA174" s="20"/>
    </row>
    <row r="175" spans="1:79" ht="20.100000000000001" customHeight="1" x14ac:dyDescent="0.3">
      <c r="A175" s="5" t="s">
        <v>137</v>
      </c>
      <c r="B175" s="3" t="s">
        <v>584</v>
      </c>
      <c r="C175" s="3">
        <v>239</v>
      </c>
      <c r="D175" s="20"/>
      <c r="E175" s="20"/>
      <c r="F175" s="20"/>
      <c r="G175" s="20"/>
      <c r="H175" s="20"/>
      <c r="I175" s="20">
        <v>1</v>
      </c>
      <c r="J175" s="20"/>
      <c r="K175" s="20"/>
      <c r="L175" s="20">
        <v>1</v>
      </c>
      <c r="M175" s="20"/>
      <c r="N175" s="20"/>
      <c r="O175" s="20"/>
      <c r="P175" s="20"/>
      <c r="Q175" s="20"/>
      <c r="R175" s="20"/>
      <c r="S175" s="20"/>
      <c r="T175" s="20"/>
      <c r="U175" s="20"/>
      <c r="V175" s="20"/>
      <c r="W175" s="20"/>
      <c r="X175" s="20"/>
      <c r="Y175" s="20">
        <v>1</v>
      </c>
      <c r="Z175" s="20"/>
      <c r="AA175" s="20"/>
      <c r="AB175" s="20"/>
      <c r="AC175" s="20"/>
      <c r="AD175" s="20"/>
      <c r="AE175" s="20"/>
      <c r="AF175" s="20"/>
      <c r="AG175" s="20"/>
      <c r="AH175" s="20"/>
      <c r="AI175" s="20"/>
      <c r="AJ175" s="20"/>
      <c r="AK175" s="20"/>
      <c r="AL175" s="20"/>
      <c r="AM175" s="20"/>
      <c r="AN175" s="20"/>
      <c r="AO175" s="20"/>
      <c r="AP175" s="20"/>
      <c r="AQ175" s="20">
        <v>1</v>
      </c>
      <c r="AR175" s="20"/>
      <c r="AS175" s="20"/>
      <c r="AT175" s="20"/>
      <c r="AU175" s="20"/>
      <c r="AV175" s="20"/>
      <c r="AW175" s="20">
        <v>1</v>
      </c>
      <c r="AX175" s="20"/>
      <c r="AY175" s="20">
        <v>1</v>
      </c>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v>1</v>
      </c>
      <c r="BV175" s="20"/>
      <c r="BW175" s="20"/>
      <c r="BX175" s="20"/>
      <c r="BY175" s="20">
        <v>1</v>
      </c>
      <c r="BZ175" s="20"/>
      <c r="CA175" s="20"/>
    </row>
    <row r="176" spans="1:79" ht="20.100000000000001" customHeight="1" x14ac:dyDescent="0.3">
      <c r="A176" s="5" t="s">
        <v>138</v>
      </c>
      <c r="B176" s="3" t="s">
        <v>676</v>
      </c>
      <c r="C176" s="3">
        <v>240</v>
      </c>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0"/>
    </row>
    <row r="177" spans="1:79" ht="20.100000000000001" customHeight="1" x14ac:dyDescent="0.3">
      <c r="A177" s="5" t="s">
        <v>777</v>
      </c>
      <c r="B177" s="3" t="s">
        <v>778</v>
      </c>
      <c r="C177" s="3">
        <v>240.1</v>
      </c>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0"/>
      <c r="BW177" s="20"/>
      <c r="BX177" s="20"/>
      <c r="BY177" s="20"/>
      <c r="BZ177" s="20"/>
      <c r="CA177" s="20"/>
    </row>
    <row r="178" spans="1:79" ht="20.100000000000001" customHeight="1" x14ac:dyDescent="0.3">
      <c r="A178" s="5" t="s">
        <v>139</v>
      </c>
      <c r="B178" s="3" t="s">
        <v>677</v>
      </c>
      <c r="C178" s="3">
        <v>241</v>
      </c>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0"/>
      <c r="BW178" s="20"/>
      <c r="BX178" s="20"/>
      <c r="BY178" s="20"/>
      <c r="BZ178" s="20"/>
      <c r="CA178" s="20"/>
    </row>
    <row r="179" spans="1:79" ht="20.100000000000001" customHeight="1" x14ac:dyDescent="0.3">
      <c r="A179" s="5" t="s">
        <v>140</v>
      </c>
      <c r="B179" s="3" t="s">
        <v>454</v>
      </c>
      <c r="C179" s="3">
        <v>242</v>
      </c>
      <c r="D179" s="20"/>
      <c r="E179" s="20">
        <v>4</v>
      </c>
      <c r="F179" s="20">
        <v>4</v>
      </c>
      <c r="G179" s="20"/>
      <c r="H179" s="20"/>
      <c r="I179" s="20">
        <v>6</v>
      </c>
      <c r="J179" s="20"/>
      <c r="K179" s="20"/>
      <c r="L179" s="20">
        <v>6</v>
      </c>
      <c r="M179" s="20"/>
      <c r="N179" s="20"/>
      <c r="O179" s="20">
        <v>3</v>
      </c>
      <c r="P179" s="20">
        <v>2</v>
      </c>
      <c r="Q179" s="20"/>
      <c r="R179" s="20"/>
      <c r="S179" s="20"/>
      <c r="T179" s="20"/>
      <c r="U179" s="20"/>
      <c r="V179" s="20"/>
      <c r="W179" s="20">
        <v>5</v>
      </c>
      <c r="X179" s="20"/>
      <c r="Y179" s="20">
        <v>1</v>
      </c>
      <c r="Z179" s="20"/>
      <c r="AA179" s="20"/>
      <c r="AB179" s="20"/>
      <c r="AC179" s="20"/>
      <c r="AD179" s="20">
        <v>4</v>
      </c>
      <c r="AE179" s="20"/>
      <c r="AF179" s="20"/>
      <c r="AG179" s="20"/>
      <c r="AH179" s="20">
        <v>5</v>
      </c>
      <c r="AI179" s="20"/>
      <c r="AJ179" s="20"/>
      <c r="AK179" s="20"/>
      <c r="AL179" s="20"/>
      <c r="AM179" s="20"/>
      <c r="AN179" s="20"/>
      <c r="AO179" s="20">
        <v>3</v>
      </c>
      <c r="AP179" s="20">
        <v>3</v>
      </c>
      <c r="AQ179" s="20"/>
      <c r="AR179" s="20"/>
      <c r="AS179" s="20"/>
      <c r="AT179" s="20">
        <v>3</v>
      </c>
      <c r="AU179" s="20"/>
      <c r="AV179" s="20"/>
      <c r="AW179" s="20">
        <v>3</v>
      </c>
      <c r="AX179" s="20"/>
      <c r="AY179" s="20">
        <v>6</v>
      </c>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v>10</v>
      </c>
      <c r="BV179" s="20"/>
      <c r="BW179" s="20"/>
      <c r="BX179" s="20"/>
      <c r="BY179" s="20">
        <v>6</v>
      </c>
      <c r="BZ179" s="20"/>
      <c r="CA179" s="20"/>
    </row>
    <row r="180" spans="1:79" ht="20.100000000000001" customHeight="1" x14ac:dyDescent="0.3">
      <c r="A180" s="5" t="s">
        <v>141</v>
      </c>
      <c r="B180" s="3" t="s">
        <v>362</v>
      </c>
      <c r="C180" s="3">
        <v>243</v>
      </c>
      <c r="D180" s="20"/>
      <c r="E180" s="21"/>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0"/>
      <c r="CA180" s="20"/>
    </row>
    <row r="181" spans="1:79" ht="20.100000000000001" customHeight="1" x14ac:dyDescent="0.3">
      <c r="A181" s="5" t="s">
        <v>779</v>
      </c>
      <c r="B181" s="3" t="s">
        <v>780</v>
      </c>
      <c r="C181" s="3">
        <v>243.1</v>
      </c>
      <c r="D181" s="20"/>
      <c r="E181" s="21">
        <v>3</v>
      </c>
      <c r="F181" s="20">
        <v>3</v>
      </c>
      <c r="G181" s="20">
        <v>1</v>
      </c>
      <c r="H181" s="20"/>
      <c r="I181" s="20">
        <v>31</v>
      </c>
      <c r="J181" s="20"/>
      <c r="K181" s="20"/>
      <c r="L181" s="20">
        <v>31</v>
      </c>
      <c r="M181" s="20"/>
      <c r="N181" s="20"/>
      <c r="O181" s="20">
        <v>4</v>
      </c>
      <c r="P181" s="20"/>
      <c r="Q181" s="20"/>
      <c r="R181" s="20"/>
      <c r="S181" s="20"/>
      <c r="T181" s="20"/>
      <c r="U181" s="20"/>
      <c r="V181" s="20"/>
      <c r="W181" s="20">
        <v>4</v>
      </c>
      <c r="X181" s="20"/>
      <c r="Y181" s="20">
        <v>26</v>
      </c>
      <c r="Z181" s="20"/>
      <c r="AA181" s="20"/>
      <c r="AB181" s="20"/>
      <c r="AC181" s="20">
        <v>1</v>
      </c>
      <c r="AD181" s="20">
        <v>4</v>
      </c>
      <c r="AE181" s="20"/>
      <c r="AF181" s="20"/>
      <c r="AG181" s="20"/>
      <c r="AH181" s="20">
        <v>3</v>
      </c>
      <c r="AI181" s="20"/>
      <c r="AJ181" s="20">
        <v>19</v>
      </c>
      <c r="AK181" s="20"/>
      <c r="AL181" s="20"/>
      <c r="AM181" s="20"/>
      <c r="AN181" s="20"/>
      <c r="AO181" s="20">
        <v>16</v>
      </c>
      <c r="AP181" s="20">
        <v>14</v>
      </c>
      <c r="AQ181" s="20">
        <v>1</v>
      </c>
      <c r="AR181" s="20"/>
      <c r="AS181" s="20">
        <v>3</v>
      </c>
      <c r="AT181" s="20">
        <v>6</v>
      </c>
      <c r="AU181" s="20"/>
      <c r="AV181" s="20"/>
      <c r="AW181" s="20">
        <v>22</v>
      </c>
      <c r="AX181" s="20"/>
      <c r="AY181" s="20">
        <v>31</v>
      </c>
      <c r="AZ181" s="20"/>
      <c r="BA181" s="20"/>
      <c r="BB181" s="20"/>
      <c r="BC181" s="20">
        <v>2</v>
      </c>
      <c r="BD181" s="20"/>
      <c r="BE181" s="20"/>
      <c r="BF181" s="20">
        <v>2</v>
      </c>
      <c r="BG181" s="20"/>
      <c r="BH181" s="20"/>
      <c r="BI181" s="20"/>
      <c r="BJ181" s="20">
        <v>2</v>
      </c>
      <c r="BK181" s="20">
        <v>1</v>
      </c>
      <c r="BL181" s="20"/>
      <c r="BM181" s="20"/>
      <c r="BN181" s="20"/>
      <c r="BO181" s="20"/>
      <c r="BP181" s="20"/>
      <c r="BQ181" s="20"/>
      <c r="BR181" s="20"/>
      <c r="BS181" s="20"/>
      <c r="BT181" s="20"/>
      <c r="BU181" s="20">
        <v>35</v>
      </c>
      <c r="BV181" s="20"/>
      <c r="BW181" s="20"/>
      <c r="BX181" s="20"/>
      <c r="BY181" s="20">
        <v>31</v>
      </c>
      <c r="BZ181" s="20"/>
      <c r="CA181" s="20"/>
    </row>
    <row r="182" spans="1:79" ht="20.100000000000001" customHeight="1" x14ac:dyDescent="0.3">
      <c r="A182" s="5" t="s">
        <v>142</v>
      </c>
      <c r="B182" s="3" t="s">
        <v>344</v>
      </c>
      <c r="C182" s="3">
        <v>244</v>
      </c>
      <c r="D182" s="20"/>
      <c r="E182" s="21"/>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row>
    <row r="183" spans="1:79" ht="20.100000000000001" customHeight="1" x14ac:dyDescent="0.3">
      <c r="A183" s="5" t="s">
        <v>143</v>
      </c>
      <c r="B183" s="3" t="s">
        <v>585</v>
      </c>
      <c r="C183" s="3">
        <v>245</v>
      </c>
      <c r="D183" s="44"/>
      <c r="E183" s="44"/>
      <c r="F183" s="20"/>
      <c r="G183" s="20"/>
      <c r="H183" s="20"/>
      <c r="I183" s="20"/>
      <c r="J183" s="20"/>
      <c r="K183" s="20"/>
      <c r="L183" s="20"/>
      <c r="M183" s="20"/>
      <c r="N183" s="20"/>
      <c r="O183" s="20"/>
      <c r="P183" s="20"/>
      <c r="Q183" s="20"/>
      <c r="R183" s="20"/>
      <c r="S183" s="20"/>
      <c r="T183" s="20"/>
      <c r="U183" s="20"/>
      <c r="V183" s="20"/>
      <c r="W183" s="20"/>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20"/>
      <c r="BG183" s="44"/>
      <c r="BH183" s="44"/>
      <c r="BI183" s="44"/>
      <c r="BJ183" s="44"/>
      <c r="BK183" s="44"/>
      <c r="BL183" s="44"/>
      <c r="BM183" s="44"/>
      <c r="BN183" s="44"/>
      <c r="BO183" s="44"/>
      <c r="BP183" s="44"/>
      <c r="BQ183" s="44"/>
      <c r="BR183" s="44"/>
      <c r="BS183" s="20"/>
      <c r="BT183" s="44"/>
      <c r="BU183" s="44"/>
      <c r="BV183" s="44"/>
      <c r="BW183" s="44"/>
      <c r="BX183" s="44"/>
      <c r="BY183" s="20"/>
      <c r="BZ183" s="44"/>
      <c r="CA183" s="20"/>
    </row>
    <row r="184" spans="1:79" ht="20.100000000000001" customHeight="1" x14ac:dyDescent="0.3">
      <c r="A184" s="5" t="s">
        <v>144</v>
      </c>
      <c r="B184" s="3" t="s">
        <v>510</v>
      </c>
      <c r="C184" s="3">
        <v>246</v>
      </c>
      <c r="D184" s="20"/>
      <c r="E184" s="21"/>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row>
    <row r="185" spans="1:79" ht="20.100000000000001" customHeight="1" x14ac:dyDescent="0.3">
      <c r="A185" s="5" t="s">
        <v>145</v>
      </c>
      <c r="B185" s="3" t="s">
        <v>586</v>
      </c>
      <c r="C185" s="3">
        <v>247</v>
      </c>
      <c r="D185" s="20"/>
      <c r="E185" s="21"/>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row>
    <row r="186" spans="1:79" ht="20.100000000000001" customHeight="1" x14ac:dyDescent="0.3">
      <c r="A186" s="5" t="s">
        <v>146</v>
      </c>
      <c r="B186" s="3" t="s">
        <v>587</v>
      </c>
      <c r="C186" s="3">
        <v>248</v>
      </c>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row>
    <row r="187" spans="1:79" ht="20.100000000000001" customHeight="1" x14ac:dyDescent="0.3">
      <c r="A187" s="5" t="s">
        <v>147</v>
      </c>
      <c r="B187" s="3" t="s">
        <v>678</v>
      </c>
      <c r="C187" s="3">
        <v>249</v>
      </c>
      <c r="D187" s="20"/>
      <c r="E187" s="21"/>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row>
    <row r="188" spans="1:79" ht="20.100000000000001" customHeight="1" x14ac:dyDescent="0.3">
      <c r="A188" s="5" t="s">
        <v>148</v>
      </c>
      <c r="B188" s="3" t="s">
        <v>588</v>
      </c>
      <c r="C188" s="3">
        <v>250</v>
      </c>
      <c r="D188" s="20"/>
      <c r="E188" s="21"/>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row>
    <row r="189" spans="1:79" ht="20.100000000000001" customHeight="1" x14ac:dyDescent="0.3">
      <c r="A189" s="5" t="s">
        <v>149</v>
      </c>
      <c r="B189" s="3" t="s">
        <v>422</v>
      </c>
      <c r="C189" s="3"/>
      <c r="D189" s="20"/>
      <c r="E189" s="21"/>
      <c r="F189" s="20"/>
      <c r="G189" s="20"/>
      <c r="H189" s="20"/>
      <c r="I189" s="20">
        <v>1</v>
      </c>
      <c r="J189" s="20"/>
      <c r="K189" s="20"/>
      <c r="L189" s="20">
        <v>1</v>
      </c>
      <c r="M189" s="20"/>
      <c r="N189" s="20"/>
      <c r="O189" s="20"/>
      <c r="P189" s="20"/>
      <c r="Q189" s="20"/>
      <c r="R189" s="20"/>
      <c r="S189" s="20"/>
      <c r="T189" s="20"/>
      <c r="U189" s="20"/>
      <c r="V189" s="20"/>
      <c r="W189" s="20"/>
      <c r="X189" s="20"/>
      <c r="Y189" s="20">
        <v>1</v>
      </c>
      <c r="Z189" s="20"/>
      <c r="AA189" s="20"/>
      <c r="AB189" s="20"/>
      <c r="AC189" s="20"/>
      <c r="AD189" s="20"/>
      <c r="AE189" s="20"/>
      <c r="AF189" s="20"/>
      <c r="AG189" s="20"/>
      <c r="AH189" s="20"/>
      <c r="AI189" s="20"/>
      <c r="AJ189" s="20"/>
      <c r="AK189" s="20"/>
      <c r="AL189" s="20"/>
      <c r="AM189" s="20"/>
      <c r="AN189" s="20"/>
      <c r="AO189" s="20">
        <v>1</v>
      </c>
      <c r="AP189" s="20"/>
      <c r="AQ189" s="20"/>
      <c r="AR189" s="20"/>
      <c r="AS189" s="20"/>
      <c r="AT189" s="20">
        <v>1</v>
      </c>
      <c r="AU189" s="20"/>
      <c r="AV189" s="20"/>
      <c r="AW189" s="20"/>
      <c r="AX189" s="20"/>
      <c r="AY189" s="20">
        <v>1</v>
      </c>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v>1</v>
      </c>
      <c r="BV189" s="20"/>
      <c r="BW189" s="20"/>
      <c r="BX189" s="20"/>
      <c r="BY189" s="20">
        <v>1</v>
      </c>
      <c r="BZ189" s="20"/>
      <c r="CA189" s="20"/>
    </row>
    <row r="190" spans="1:79" ht="20.100000000000001" customHeight="1" x14ac:dyDescent="0.3">
      <c r="A190" s="40" t="s">
        <v>150</v>
      </c>
      <c r="B190" s="39" t="s">
        <v>455</v>
      </c>
      <c r="C190" s="3"/>
      <c r="D190" s="13">
        <f>SUM(D191:D198)</f>
        <v>0</v>
      </c>
      <c r="E190" s="13">
        <f t="shared" ref="E190:BP190" si="16">SUM(E191:E198)</f>
        <v>0</v>
      </c>
      <c r="F190" s="13">
        <f t="shared" si="16"/>
        <v>0</v>
      </c>
      <c r="G190" s="13">
        <f t="shared" si="16"/>
        <v>0</v>
      </c>
      <c r="H190" s="13">
        <f t="shared" si="16"/>
        <v>0</v>
      </c>
      <c r="I190" s="13">
        <f t="shared" si="16"/>
        <v>0</v>
      </c>
      <c r="J190" s="13">
        <f t="shared" si="16"/>
        <v>0</v>
      </c>
      <c r="K190" s="13">
        <f t="shared" si="16"/>
        <v>0</v>
      </c>
      <c r="L190" s="13">
        <f t="shared" si="16"/>
        <v>0</v>
      </c>
      <c r="M190" s="13">
        <f t="shared" si="16"/>
        <v>0</v>
      </c>
      <c r="N190" s="13">
        <f t="shared" si="16"/>
        <v>0</v>
      </c>
      <c r="O190" s="13">
        <f t="shared" si="16"/>
        <v>0</v>
      </c>
      <c r="P190" s="13">
        <f t="shared" si="16"/>
        <v>0</v>
      </c>
      <c r="Q190" s="13">
        <f t="shared" si="16"/>
        <v>0</v>
      </c>
      <c r="R190" s="13">
        <f t="shared" si="16"/>
        <v>0</v>
      </c>
      <c r="S190" s="13">
        <f t="shared" si="16"/>
        <v>0</v>
      </c>
      <c r="T190" s="13">
        <f t="shared" si="16"/>
        <v>0</v>
      </c>
      <c r="U190" s="13">
        <f t="shared" si="16"/>
        <v>0</v>
      </c>
      <c r="V190" s="13">
        <f t="shared" si="16"/>
        <v>0</v>
      </c>
      <c r="W190" s="13">
        <f t="shared" si="16"/>
        <v>0</v>
      </c>
      <c r="X190" s="13">
        <f t="shared" si="16"/>
        <v>0</v>
      </c>
      <c r="Y190" s="13">
        <f t="shared" si="16"/>
        <v>0</v>
      </c>
      <c r="Z190" s="13">
        <f t="shared" si="16"/>
        <v>0</v>
      </c>
      <c r="AA190" s="13">
        <f t="shared" si="16"/>
        <v>0</v>
      </c>
      <c r="AB190" s="13">
        <f t="shared" si="16"/>
        <v>0</v>
      </c>
      <c r="AC190" s="13">
        <f t="shared" si="16"/>
        <v>0</v>
      </c>
      <c r="AD190" s="13">
        <f t="shared" si="16"/>
        <v>0</v>
      </c>
      <c r="AE190" s="13">
        <f t="shared" si="16"/>
        <v>0</v>
      </c>
      <c r="AF190" s="13">
        <f t="shared" si="16"/>
        <v>0</v>
      </c>
      <c r="AG190" s="13">
        <f t="shared" si="16"/>
        <v>0</v>
      </c>
      <c r="AH190" s="13">
        <f t="shared" si="16"/>
        <v>0</v>
      </c>
      <c r="AI190" s="13">
        <f t="shared" si="16"/>
        <v>0</v>
      </c>
      <c r="AJ190" s="13">
        <f t="shared" si="16"/>
        <v>0</v>
      </c>
      <c r="AK190" s="13">
        <f t="shared" si="16"/>
        <v>0</v>
      </c>
      <c r="AL190" s="13">
        <f t="shared" si="16"/>
        <v>0</v>
      </c>
      <c r="AM190" s="13">
        <f t="shared" si="16"/>
        <v>0</v>
      </c>
      <c r="AN190" s="13">
        <f t="shared" si="16"/>
        <v>0</v>
      </c>
      <c r="AO190" s="13">
        <f t="shared" si="16"/>
        <v>0</v>
      </c>
      <c r="AP190" s="13">
        <f t="shared" si="16"/>
        <v>0</v>
      </c>
      <c r="AQ190" s="13">
        <f t="shared" si="16"/>
        <v>0</v>
      </c>
      <c r="AR190" s="13">
        <f t="shared" si="16"/>
        <v>0</v>
      </c>
      <c r="AS190" s="13">
        <f t="shared" si="16"/>
        <v>0</v>
      </c>
      <c r="AT190" s="13">
        <f t="shared" si="16"/>
        <v>0</v>
      </c>
      <c r="AU190" s="13">
        <f t="shared" si="16"/>
        <v>0</v>
      </c>
      <c r="AV190" s="13">
        <f t="shared" si="16"/>
        <v>0</v>
      </c>
      <c r="AW190" s="13">
        <f t="shared" si="16"/>
        <v>0</v>
      </c>
      <c r="AX190" s="13">
        <f t="shared" si="16"/>
        <v>0</v>
      </c>
      <c r="AY190" s="13">
        <f t="shared" si="16"/>
        <v>0</v>
      </c>
      <c r="AZ190" s="13">
        <f t="shared" si="16"/>
        <v>0</v>
      </c>
      <c r="BA190" s="13">
        <f t="shared" si="16"/>
        <v>0</v>
      </c>
      <c r="BB190" s="13">
        <f t="shared" si="16"/>
        <v>0</v>
      </c>
      <c r="BC190" s="13">
        <f t="shared" si="16"/>
        <v>0</v>
      </c>
      <c r="BD190" s="13">
        <f t="shared" si="16"/>
        <v>0</v>
      </c>
      <c r="BE190" s="13">
        <f t="shared" si="16"/>
        <v>0</v>
      </c>
      <c r="BF190" s="13">
        <f t="shared" si="16"/>
        <v>0</v>
      </c>
      <c r="BG190" s="13">
        <f t="shared" si="16"/>
        <v>0</v>
      </c>
      <c r="BH190" s="13">
        <f t="shared" si="16"/>
        <v>0</v>
      </c>
      <c r="BI190" s="13">
        <f t="shared" si="16"/>
        <v>0</v>
      </c>
      <c r="BJ190" s="13">
        <f t="shared" si="16"/>
        <v>0</v>
      </c>
      <c r="BK190" s="13">
        <f t="shared" si="16"/>
        <v>0</v>
      </c>
      <c r="BL190" s="13">
        <f t="shared" si="16"/>
        <v>0</v>
      </c>
      <c r="BM190" s="13">
        <f t="shared" si="16"/>
        <v>0</v>
      </c>
      <c r="BN190" s="13">
        <f t="shared" si="16"/>
        <v>0</v>
      </c>
      <c r="BO190" s="13">
        <f t="shared" si="16"/>
        <v>0</v>
      </c>
      <c r="BP190" s="13">
        <f t="shared" si="16"/>
        <v>0</v>
      </c>
      <c r="BQ190" s="13">
        <f t="shared" ref="BQ190:BZ190" si="17">SUM(BQ191:BQ198)</f>
        <v>0</v>
      </c>
      <c r="BR190" s="13">
        <f t="shared" si="17"/>
        <v>0</v>
      </c>
      <c r="BS190" s="13">
        <f t="shared" si="17"/>
        <v>0</v>
      </c>
      <c r="BT190" s="13">
        <f t="shared" si="17"/>
        <v>0</v>
      </c>
      <c r="BU190" s="13">
        <f t="shared" si="17"/>
        <v>0</v>
      </c>
      <c r="BV190" s="13">
        <f t="shared" si="17"/>
        <v>0</v>
      </c>
      <c r="BW190" s="13">
        <f t="shared" si="17"/>
        <v>0</v>
      </c>
      <c r="BX190" s="13">
        <f t="shared" si="17"/>
        <v>0</v>
      </c>
      <c r="BY190" s="13">
        <f t="shared" si="17"/>
        <v>0</v>
      </c>
      <c r="BZ190" s="13">
        <f t="shared" si="17"/>
        <v>0</v>
      </c>
      <c r="CA190" s="13"/>
    </row>
    <row r="191" spans="1:79" ht="20.100000000000001" customHeight="1" x14ac:dyDescent="0.3">
      <c r="A191" s="5" t="s">
        <v>151</v>
      </c>
      <c r="B191" s="3" t="s">
        <v>781</v>
      </c>
      <c r="C191" s="3">
        <v>251</v>
      </c>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20"/>
      <c r="BV191" s="20"/>
      <c r="BW191" s="20"/>
      <c r="BX191" s="20"/>
      <c r="BY191" s="20"/>
      <c r="BZ191" s="20"/>
      <c r="CA191" s="20"/>
    </row>
    <row r="192" spans="1:79" ht="20.100000000000001" customHeight="1" x14ac:dyDescent="0.3">
      <c r="A192" s="5" t="s">
        <v>152</v>
      </c>
      <c r="B192" s="3" t="s">
        <v>511</v>
      </c>
      <c r="C192" s="3">
        <v>252</v>
      </c>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row>
    <row r="193" spans="1:79" ht="20.100000000000001" customHeight="1" x14ac:dyDescent="0.3">
      <c r="A193" s="5" t="s">
        <v>153</v>
      </c>
      <c r="B193" s="3" t="s">
        <v>345</v>
      </c>
      <c r="C193" s="3">
        <v>253</v>
      </c>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row>
    <row r="194" spans="1:79" ht="20.100000000000001" customHeight="1" x14ac:dyDescent="0.3">
      <c r="A194" s="5" t="s">
        <v>154</v>
      </c>
      <c r="B194" s="3" t="s">
        <v>679</v>
      </c>
      <c r="C194" s="3">
        <v>254</v>
      </c>
      <c r="D194" s="21"/>
      <c r="E194" s="21"/>
      <c r="F194" s="20"/>
      <c r="G194" s="20"/>
      <c r="H194" s="20"/>
      <c r="I194" s="20"/>
      <c r="J194" s="20"/>
      <c r="K194" s="20"/>
      <c r="L194" s="20"/>
      <c r="M194" s="20"/>
      <c r="N194" s="20"/>
      <c r="O194" s="20"/>
      <c r="P194" s="20"/>
      <c r="Q194" s="20"/>
      <c r="R194" s="20"/>
      <c r="S194" s="20"/>
      <c r="T194" s="20"/>
      <c r="U194" s="20"/>
      <c r="V194" s="20"/>
      <c r="W194" s="20"/>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0"/>
      <c r="BG194" s="21"/>
      <c r="BH194" s="21"/>
      <c r="BI194" s="21"/>
      <c r="BJ194" s="21"/>
      <c r="BK194" s="21"/>
      <c r="BL194" s="21"/>
      <c r="BM194" s="21"/>
      <c r="BN194" s="21"/>
      <c r="BO194" s="21"/>
      <c r="BP194" s="21"/>
      <c r="BQ194" s="21"/>
      <c r="BR194" s="21"/>
      <c r="BS194" s="20"/>
      <c r="BT194" s="21"/>
      <c r="BU194" s="21"/>
      <c r="BV194" s="21"/>
      <c r="BW194" s="21"/>
      <c r="BX194" s="21"/>
      <c r="BY194" s="20"/>
      <c r="BZ194" s="20"/>
      <c r="CA194" s="20"/>
    </row>
    <row r="195" spans="1:79" ht="20.100000000000001" customHeight="1" x14ac:dyDescent="0.3">
      <c r="A195" s="5" t="s">
        <v>155</v>
      </c>
      <c r="B195" s="3" t="s">
        <v>680</v>
      </c>
      <c r="C195" s="3">
        <v>255</v>
      </c>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row>
    <row r="196" spans="1:79" ht="20.100000000000001" customHeight="1" x14ac:dyDescent="0.3">
      <c r="A196" s="5" t="s">
        <v>156</v>
      </c>
      <c r="B196" s="3" t="s">
        <v>681</v>
      </c>
      <c r="C196" s="3">
        <v>256</v>
      </c>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row>
    <row r="197" spans="1:79" ht="20.100000000000001" customHeight="1" x14ac:dyDescent="0.3">
      <c r="A197" s="5" t="s">
        <v>157</v>
      </c>
      <c r="B197" s="3" t="s">
        <v>456</v>
      </c>
      <c r="C197" s="3">
        <v>257</v>
      </c>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row>
    <row r="198" spans="1:79" ht="20.100000000000001" customHeight="1" x14ac:dyDescent="0.3">
      <c r="A198" s="5" t="s">
        <v>158</v>
      </c>
      <c r="B198" s="3" t="s">
        <v>422</v>
      </c>
      <c r="C198" s="3"/>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row>
    <row r="199" spans="1:79" ht="20.100000000000001" customHeight="1" x14ac:dyDescent="0.3">
      <c r="A199" s="40" t="s">
        <v>159</v>
      </c>
      <c r="B199" s="39" t="s">
        <v>457</v>
      </c>
      <c r="C199" s="3"/>
      <c r="D199" s="13">
        <f>SUM(D200:D208)</f>
        <v>0</v>
      </c>
      <c r="E199" s="13">
        <f t="shared" ref="E199:BP199" si="18">SUM(E200:E208)</f>
        <v>1</v>
      </c>
      <c r="F199" s="13">
        <f t="shared" si="18"/>
        <v>1</v>
      </c>
      <c r="G199" s="13">
        <f t="shared" si="18"/>
        <v>0</v>
      </c>
      <c r="H199" s="13">
        <f t="shared" si="18"/>
        <v>0</v>
      </c>
      <c r="I199" s="13">
        <f t="shared" si="18"/>
        <v>6</v>
      </c>
      <c r="J199" s="13">
        <f t="shared" si="18"/>
        <v>0</v>
      </c>
      <c r="K199" s="13">
        <f t="shared" si="18"/>
        <v>0</v>
      </c>
      <c r="L199" s="13">
        <f t="shared" si="18"/>
        <v>6</v>
      </c>
      <c r="M199" s="13">
        <f t="shared" si="18"/>
        <v>0</v>
      </c>
      <c r="N199" s="13">
        <f t="shared" si="18"/>
        <v>1</v>
      </c>
      <c r="O199" s="13">
        <f t="shared" si="18"/>
        <v>0</v>
      </c>
      <c r="P199" s="13">
        <f t="shared" si="18"/>
        <v>0</v>
      </c>
      <c r="Q199" s="13">
        <f t="shared" si="18"/>
        <v>0</v>
      </c>
      <c r="R199" s="13">
        <f t="shared" si="18"/>
        <v>1</v>
      </c>
      <c r="S199" s="13">
        <f t="shared" si="18"/>
        <v>0</v>
      </c>
      <c r="T199" s="13">
        <f t="shared" si="18"/>
        <v>0</v>
      </c>
      <c r="U199" s="13">
        <f t="shared" si="18"/>
        <v>0</v>
      </c>
      <c r="V199" s="13">
        <f t="shared" si="18"/>
        <v>0</v>
      </c>
      <c r="W199" s="13">
        <f t="shared" si="18"/>
        <v>1</v>
      </c>
      <c r="X199" s="13">
        <f t="shared" si="18"/>
        <v>0</v>
      </c>
      <c r="Y199" s="13">
        <f t="shared" si="18"/>
        <v>4</v>
      </c>
      <c r="Z199" s="13">
        <f t="shared" si="18"/>
        <v>0</v>
      </c>
      <c r="AA199" s="13">
        <f t="shared" si="18"/>
        <v>0</v>
      </c>
      <c r="AB199" s="13">
        <f t="shared" si="18"/>
        <v>0</v>
      </c>
      <c r="AC199" s="13">
        <f t="shared" si="18"/>
        <v>0</v>
      </c>
      <c r="AD199" s="13">
        <f t="shared" si="18"/>
        <v>1</v>
      </c>
      <c r="AE199" s="13">
        <f t="shared" si="18"/>
        <v>0</v>
      </c>
      <c r="AF199" s="13">
        <f t="shared" si="18"/>
        <v>0</v>
      </c>
      <c r="AG199" s="13">
        <f t="shared" si="18"/>
        <v>0</v>
      </c>
      <c r="AH199" s="13">
        <f t="shared" si="18"/>
        <v>0</v>
      </c>
      <c r="AI199" s="13">
        <f t="shared" si="18"/>
        <v>0</v>
      </c>
      <c r="AJ199" s="13">
        <f t="shared" si="18"/>
        <v>1</v>
      </c>
      <c r="AK199" s="13">
        <f t="shared" si="18"/>
        <v>0</v>
      </c>
      <c r="AL199" s="13">
        <f t="shared" si="18"/>
        <v>0</v>
      </c>
      <c r="AM199" s="13">
        <f t="shared" si="18"/>
        <v>1</v>
      </c>
      <c r="AN199" s="13">
        <f t="shared" si="18"/>
        <v>0</v>
      </c>
      <c r="AO199" s="13">
        <f t="shared" si="18"/>
        <v>3</v>
      </c>
      <c r="AP199" s="13">
        <f t="shared" si="18"/>
        <v>1</v>
      </c>
      <c r="AQ199" s="13">
        <f t="shared" si="18"/>
        <v>1</v>
      </c>
      <c r="AR199" s="13">
        <f t="shared" si="18"/>
        <v>0</v>
      </c>
      <c r="AS199" s="13">
        <f t="shared" si="18"/>
        <v>0</v>
      </c>
      <c r="AT199" s="13">
        <f t="shared" si="18"/>
        <v>3</v>
      </c>
      <c r="AU199" s="13">
        <f t="shared" si="18"/>
        <v>1</v>
      </c>
      <c r="AV199" s="13">
        <f t="shared" si="18"/>
        <v>0</v>
      </c>
      <c r="AW199" s="13">
        <f t="shared" si="18"/>
        <v>2</v>
      </c>
      <c r="AX199" s="13">
        <f t="shared" si="18"/>
        <v>0</v>
      </c>
      <c r="AY199" s="13">
        <f t="shared" si="18"/>
        <v>6</v>
      </c>
      <c r="AZ199" s="13">
        <f t="shared" si="18"/>
        <v>0</v>
      </c>
      <c r="BA199" s="13">
        <f t="shared" si="18"/>
        <v>0</v>
      </c>
      <c r="BB199" s="13">
        <f t="shared" si="18"/>
        <v>1</v>
      </c>
      <c r="BC199" s="13">
        <f t="shared" si="18"/>
        <v>0</v>
      </c>
      <c r="BD199" s="13">
        <f t="shared" si="18"/>
        <v>0</v>
      </c>
      <c r="BE199" s="13">
        <f t="shared" si="18"/>
        <v>0</v>
      </c>
      <c r="BF199" s="13">
        <f t="shared" si="18"/>
        <v>0</v>
      </c>
      <c r="BG199" s="13">
        <f t="shared" si="18"/>
        <v>0</v>
      </c>
      <c r="BH199" s="13">
        <f t="shared" si="18"/>
        <v>0</v>
      </c>
      <c r="BI199" s="13">
        <f t="shared" si="18"/>
        <v>0</v>
      </c>
      <c r="BJ199" s="13">
        <f t="shared" si="18"/>
        <v>0</v>
      </c>
      <c r="BK199" s="13">
        <f t="shared" si="18"/>
        <v>0</v>
      </c>
      <c r="BL199" s="13">
        <f t="shared" si="18"/>
        <v>0</v>
      </c>
      <c r="BM199" s="13">
        <f t="shared" si="18"/>
        <v>0</v>
      </c>
      <c r="BN199" s="13">
        <f t="shared" si="18"/>
        <v>0</v>
      </c>
      <c r="BO199" s="13">
        <f t="shared" si="18"/>
        <v>0</v>
      </c>
      <c r="BP199" s="13">
        <f t="shared" si="18"/>
        <v>0</v>
      </c>
      <c r="BQ199" s="13">
        <f t="shared" ref="BQ199:BZ199" si="19">SUM(BQ200:BQ208)</f>
        <v>0</v>
      </c>
      <c r="BR199" s="13">
        <f t="shared" si="19"/>
        <v>0</v>
      </c>
      <c r="BS199" s="13">
        <f t="shared" si="19"/>
        <v>0</v>
      </c>
      <c r="BT199" s="13">
        <f t="shared" si="19"/>
        <v>0</v>
      </c>
      <c r="BU199" s="13">
        <f t="shared" si="19"/>
        <v>7</v>
      </c>
      <c r="BV199" s="13">
        <f t="shared" si="19"/>
        <v>0</v>
      </c>
      <c r="BW199" s="13">
        <f t="shared" si="19"/>
        <v>0</v>
      </c>
      <c r="BX199" s="13">
        <f t="shared" si="19"/>
        <v>0</v>
      </c>
      <c r="BY199" s="13">
        <f t="shared" si="19"/>
        <v>6</v>
      </c>
      <c r="BZ199" s="13">
        <f t="shared" si="19"/>
        <v>0</v>
      </c>
      <c r="CA199" s="13"/>
    </row>
    <row r="200" spans="1:79" ht="20.100000000000001" customHeight="1" x14ac:dyDescent="0.3">
      <c r="A200" s="5" t="s">
        <v>160</v>
      </c>
      <c r="B200" s="3" t="s">
        <v>458</v>
      </c>
      <c r="C200" s="3">
        <v>258</v>
      </c>
      <c r="D200" s="20"/>
      <c r="E200" s="20"/>
      <c r="F200" s="20"/>
      <c r="G200" s="20"/>
      <c r="H200" s="20"/>
      <c r="I200" s="20">
        <v>6</v>
      </c>
      <c r="J200" s="20"/>
      <c r="K200" s="20"/>
      <c r="L200" s="20">
        <v>6</v>
      </c>
      <c r="M200" s="20"/>
      <c r="N200" s="20">
        <v>1</v>
      </c>
      <c r="O200" s="20"/>
      <c r="P200" s="20"/>
      <c r="Q200" s="20"/>
      <c r="R200" s="20">
        <v>1</v>
      </c>
      <c r="S200" s="20"/>
      <c r="T200" s="20"/>
      <c r="U200" s="20"/>
      <c r="V200" s="20"/>
      <c r="W200" s="20">
        <v>1</v>
      </c>
      <c r="X200" s="20"/>
      <c r="Y200" s="20">
        <v>4</v>
      </c>
      <c r="Z200" s="20"/>
      <c r="AA200" s="20"/>
      <c r="AB200" s="20"/>
      <c r="AC200" s="20"/>
      <c r="AD200" s="20">
        <v>1</v>
      </c>
      <c r="AE200" s="20"/>
      <c r="AF200" s="20"/>
      <c r="AG200" s="20"/>
      <c r="AH200" s="20"/>
      <c r="AI200" s="20"/>
      <c r="AJ200" s="20">
        <v>1</v>
      </c>
      <c r="AK200" s="20"/>
      <c r="AL200" s="20"/>
      <c r="AM200" s="20">
        <v>1</v>
      </c>
      <c r="AN200" s="20"/>
      <c r="AO200" s="20">
        <v>3</v>
      </c>
      <c r="AP200" s="20">
        <v>1</v>
      </c>
      <c r="AQ200" s="20">
        <v>1</v>
      </c>
      <c r="AR200" s="20"/>
      <c r="AS200" s="20"/>
      <c r="AT200" s="20">
        <v>3</v>
      </c>
      <c r="AU200" s="20">
        <v>1</v>
      </c>
      <c r="AV200" s="20"/>
      <c r="AW200" s="20">
        <v>2</v>
      </c>
      <c r="AX200" s="20"/>
      <c r="AY200" s="20">
        <v>6</v>
      </c>
      <c r="AZ200" s="20"/>
      <c r="BA200" s="20"/>
      <c r="BB200" s="20">
        <v>1</v>
      </c>
      <c r="BC200" s="20"/>
      <c r="BD200" s="20"/>
      <c r="BE200" s="20"/>
      <c r="BF200" s="20"/>
      <c r="BG200" s="20"/>
      <c r="BH200" s="20"/>
      <c r="BI200" s="20"/>
      <c r="BJ200" s="20"/>
      <c r="BK200" s="20"/>
      <c r="BL200" s="20"/>
      <c r="BM200" s="20"/>
      <c r="BN200" s="20"/>
      <c r="BO200" s="20"/>
      <c r="BP200" s="20"/>
      <c r="BQ200" s="20"/>
      <c r="BR200" s="20"/>
      <c r="BS200" s="20"/>
      <c r="BT200" s="20"/>
      <c r="BU200" s="20">
        <v>6</v>
      </c>
      <c r="BV200" s="20"/>
      <c r="BW200" s="20"/>
      <c r="BX200" s="20"/>
      <c r="BY200" s="20">
        <v>6</v>
      </c>
      <c r="BZ200" s="20"/>
      <c r="CA200" s="20"/>
    </row>
    <row r="201" spans="1:79" ht="20.100000000000001" customHeight="1" x14ac:dyDescent="0.3">
      <c r="A201" s="5" t="s">
        <v>161</v>
      </c>
      <c r="B201" s="3" t="s">
        <v>459</v>
      </c>
      <c r="C201" s="3">
        <v>259</v>
      </c>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row>
    <row r="202" spans="1:79" ht="20.100000000000001" customHeight="1" x14ac:dyDescent="0.3">
      <c r="A202" s="5" t="s">
        <v>162</v>
      </c>
      <c r="B202" s="3" t="s">
        <v>328</v>
      </c>
      <c r="C202" s="3">
        <v>260</v>
      </c>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row>
    <row r="203" spans="1:79" ht="20.100000000000001" customHeight="1" x14ac:dyDescent="0.3">
      <c r="A203" s="5" t="s">
        <v>163</v>
      </c>
      <c r="B203" s="3" t="s">
        <v>460</v>
      </c>
      <c r="C203" s="3">
        <v>261</v>
      </c>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row>
    <row r="204" spans="1:79" ht="20.100000000000001" customHeight="1" x14ac:dyDescent="0.3">
      <c r="A204" s="5" t="s">
        <v>164</v>
      </c>
      <c r="B204" s="3" t="s">
        <v>461</v>
      </c>
      <c r="C204" s="3">
        <v>262</v>
      </c>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row>
    <row r="205" spans="1:79" ht="20.100000000000001" customHeight="1" x14ac:dyDescent="0.3">
      <c r="A205" s="5" t="s">
        <v>165</v>
      </c>
      <c r="B205" s="3" t="s">
        <v>682</v>
      </c>
      <c r="C205" s="3">
        <v>263</v>
      </c>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row>
    <row r="206" spans="1:79" ht="20.100000000000001" customHeight="1" x14ac:dyDescent="0.3">
      <c r="A206" s="5" t="s">
        <v>166</v>
      </c>
      <c r="B206" s="3" t="s">
        <v>462</v>
      </c>
      <c r="C206" s="3">
        <v>264</v>
      </c>
      <c r="D206" s="20"/>
      <c r="E206" s="20">
        <v>1</v>
      </c>
      <c r="F206" s="20">
        <v>1</v>
      </c>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v>1</v>
      </c>
      <c r="BV206" s="20"/>
      <c r="BW206" s="20"/>
      <c r="BX206" s="20"/>
      <c r="BY206" s="20"/>
      <c r="BZ206" s="20"/>
      <c r="CA206" s="20"/>
    </row>
    <row r="207" spans="1:79" ht="20.100000000000001" customHeight="1" x14ac:dyDescent="0.3">
      <c r="A207" s="5" t="s">
        <v>167</v>
      </c>
      <c r="B207" s="3" t="s">
        <v>589</v>
      </c>
      <c r="C207" s="3">
        <v>265</v>
      </c>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20"/>
      <c r="BZ207" s="20"/>
      <c r="CA207" s="20"/>
    </row>
    <row r="208" spans="1:79" ht="20.100000000000001" customHeight="1" x14ac:dyDescent="0.3">
      <c r="A208" s="5" t="s">
        <v>168</v>
      </c>
      <c r="B208" s="3" t="s">
        <v>422</v>
      </c>
      <c r="C208" s="3"/>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20"/>
      <c r="BZ208" s="20"/>
      <c r="CA208" s="20"/>
    </row>
    <row r="209" spans="1:79" ht="20.100000000000001" customHeight="1" x14ac:dyDescent="0.3">
      <c r="A209" s="40" t="s">
        <v>169</v>
      </c>
      <c r="B209" s="39" t="s">
        <v>463</v>
      </c>
      <c r="C209" s="3"/>
      <c r="D209" s="13">
        <f>SUM(D210:D227)</f>
        <v>0</v>
      </c>
      <c r="E209" s="13">
        <f t="shared" ref="E209:BP209" si="20">SUM(E210:E227)</f>
        <v>2</v>
      </c>
      <c r="F209" s="13">
        <f t="shared" si="20"/>
        <v>2</v>
      </c>
      <c r="G209" s="13">
        <f t="shared" si="20"/>
        <v>0</v>
      </c>
      <c r="H209" s="13">
        <f t="shared" si="20"/>
        <v>0</v>
      </c>
      <c r="I209" s="13">
        <f t="shared" si="20"/>
        <v>9</v>
      </c>
      <c r="J209" s="13">
        <f t="shared" si="20"/>
        <v>0</v>
      </c>
      <c r="K209" s="13">
        <f t="shared" si="20"/>
        <v>3</v>
      </c>
      <c r="L209" s="13">
        <f t="shared" si="20"/>
        <v>12</v>
      </c>
      <c r="M209" s="13">
        <f t="shared" si="20"/>
        <v>0</v>
      </c>
      <c r="N209" s="13">
        <f t="shared" si="20"/>
        <v>0</v>
      </c>
      <c r="O209" s="13">
        <f t="shared" si="20"/>
        <v>2</v>
      </c>
      <c r="P209" s="13">
        <f t="shared" si="20"/>
        <v>0</v>
      </c>
      <c r="Q209" s="13">
        <f t="shared" si="20"/>
        <v>1</v>
      </c>
      <c r="R209" s="13">
        <f t="shared" si="20"/>
        <v>1</v>
      </c>
      <c r="S209" s="13">
        <f t="shared" si="20"/>
        <v>0</v>
      </c>
      <c r="T209" s="13">
        <f t="shared" si="20"/>
        <v>6</v>
      </c>
      <c r="U209" s="13">
        <f t="shared" si="20"/>
        <v>0</v>
      </c>
      <c r="V209" s="13">
        <f t="shared" si="20"/>
        <v>0</v>
      </c>
      <c r="W209" s="13">
        <f t="shared" si="20"/>
        <v>10</v>
      </c>
      <c r="X209" s="13">
        <f t="shared" si="20"/>
        <v>0</v>
      </c>
      <c r="Y209" s="13">
        <f t="shared" si="20"/>
        <v>0</v>
      </c>
      <c r="Z209" s="13">
        <f t="shared" si="20"/>
        <v>0</v>
      </c>
      <c r="AA209" s="13">
        <f t="shared" si="20"/>
        <v>0</v>
      </c>
      <c r="AB209" s="13">
        <f t="shared" si="20"/>
        <v>0</v>
      </c>
      <c r="AC209" s="13">
        <f t="shared" si="20"/>
        <v>2</v>
      </c>
      <c r="AD209" s="13">
        <f t="shared" si="20"/>
        <v>6</v>
      </c>
      <c r="AE209" s="13">
        <f t="shared" si="20"/>
        <v>0</v>
      </c>
      <c r="AF209" s="13">
        <f t="shared" si="20"/>
        <v>0</v>
      </c>
      <c r="AG209" s="13">
        <f t="shared" si="20"/>
        <v>0</v>
      </c>
      <c r="AH209" s="13">
        <f t="shared" si="20"/>
        <v>1</v>
      </c>
      <c r="AI209" s="13">
        <f t="shared" si="20"/>
        <v>0</v>
      </c>
      <c r="AJ209" s="13">
        <f t="shared" si="20"/>
        <v>0</v>
      </c>
      <c r="AK209" s="13">
        <f t="shared" si="20"/>
        <v>0</v>
      </c>
      <c r="AL209" s="13">
        <f t="shared" si="20"/>
        <v>0</v>
      </c>
      <c r="AM209" s="13">
        <f t="shared" si="20"/>
        <v>0</v>
      </c>
      <c r="AN209" s="13">
        <f t="shared" si="20"/>
        <v>0</v>
      </c>
      <c r="AO209" s="13">
        <f t="shared" si="20"/>
        <v>3</v>
      </c>
      <c r="AP209" s="13">
        <f t="shared" si="20"/>
        <v>5</v>
      </c>
      <c r="AQ209" s="13">
        <f t="shared" si="20"/>
        <v>4</v>
      </c>
      <c r="AR209" s="13">
        <f t="shared" si="20"/>
        <v>0</v>
      </c>
      <c r="AS209" s="13">
        <f t="shared" si="20"/>
        <v>1</v>
      </c>
      <c r="AT209" s="13">
        <f t="shared" si="20"/>
        <v>2</v>
      </c>
      <c r="AU209" s="13">
        <f t="shared" si="20"/>
        <v>0</v>
      </c>
      <c r="AV209" s="13">
        <f t="shared" si="20"/>
        <v>0</v>
      </c>
      <c r="AW209" s="13">
        <f t="shared" si="20"/>
        <v>9</v>
      </c>
      <c r="AX209" s="13">
        <f t="shared" si="20"/>
        <v>0</v>
      </c>
      <c r="AY209" s="13">
        <f t="shared" si="20"/>
        <v>11</v>
      </c>
      <c r="AZ209" s="13">
        <f t="shared" si="20"/>
        <v>0</v>
      </c>
      <c r="BA209" s="13">
        <f t="shared" si="20"/>
        <v>1</v>
      </c>
      <c r="BB209" s="13">
        <f t="shared" si="20"/>
        <v>0</v>
      </c>
      <c r="BC209" s="13">
        <f t="shared" si="20"/>
        <v>0</v>
      </c>
      <c r="BD209" s="13">
        <f t="shared" si="20"/>
        <v>0</v>
      </c>
      <c r="BE209" s="13">
        <f t="shared" si="20"/>
        <v>0</v>
      </c>
      <c r="BF209" s="13">
        <f t="shared" si="20"/>
        <v>0</v>
      </c>
      <c r="BG209" s="13">
        <f t="shared" si="20"/>
        <v>0</v>
      </c>
      <c r="BH209" s="13">
        <f t="shared" si="20"/>
        <v>0</v>
      </c>
      <c r="BI209" s="13">
        <f t="shared" si="20"/>
        <v>0</v>
      </c>
      <c r="BJ209" s="13">
        <f t="shared" si="20"/>
        <v>0</v>
      </c>
      <c r="BK209" s="13">
        <f t="shared" si="20"/>
        <v>0</v>
      </c>
      <c r="BL209" s="13">
        <f t="shared" si="20"/>
        <v>0</v>
      </c>
      <c r="BM209" s="13">
        <f t="shared" si="20"/>
        <v>0</v>
      </c>
      <c r="BN209" s="13">
        <f t="shared" si="20"/>
        <v>0</v>
      </c>
      <c r="BO209" s="13">
        <f t="shared" si="20"/>
        <v>0</v>
      </c>
      <c r="BP209" s="13">
        <f t="shared" si="20"/>
        <v>0</v>
      </c>
      <c r="BQ209" s="13">
        <f t="shared" ref="BQ209:BZ209" si="21">SUM(BQ210:BQ227)</f>
        <v>0</v>
      </c>
      <c r="BR209" s="13">
        <f t="shared" si="21"/>
        <v>0</v>
      </c>
      <c r="BS209" s="13">
        <f t="shared" si="21"/>
        <v>0</v>
      </c>
      <c r="BT209" s="13">
        <f t="shared" si="21"/>
        <v>0</v>
      </c>
      <c r="BU209" s="13">
        <f t="shared" si="21"/>
        <v>14</v>
      </c>
      <c r="BV209" s="13">
        <f t="shared" si="21"/>
        <v>0</v>
      </c>
      <c r="BW209" s="13">
        <f t="shared" si="21"/>
        <v>0</v>
      </c>
      <c r="BX209" s="13">
        <f t="shared" si="21"/>
        <v>0</v>
      </c>
      <c r="BY209" s="13">
        <f t="shared" si="21"/>
        <v>12</v>
      </c>
      <c r="BZ209" s="13">
        <f t="shared" si="21"/>
        <v>0</v>
      </c>
      <c r="CA209" s="13"/>
    </row>
    <row r="210" spans="1:79" ht="20.100000000000001" customHeight="1" x14ac:dyDescent="0.3">
      <c r="A210" s="5" t="s">
        <v>170</v>
      </c>
      <c r="B210" s="3" t="s">
        <v>782</v>
      </c>
      <c r="C210" s="3">
        <v>266</v>
      </c>
      <c r="D210" s="44"/>
      <c r="E210" s="44"/>
      <c r="F210" s="20"/>
      <c r="G210" s="20"/>
      <c r="H210" s="20"/>
      <c r="I210" s="20">
        <v>2</v>
      </c>
      <c r="J210" s="20"/>
      <c r="K210" s="20"/>
      <c r="L210" s="20">
        <v>2</v>
      </c>
      <c r="M210" s="20"/>
      <c r="N210" s="20"/>
      <c r="O210" s="20"/>
      <c r="P210" s="20"/>
      <c r="Q210" s="20"/>
      <c r="R210" s="20">
        <v>1</v>
      </c>
      <c r="S210" s="20"/>
      <c r="T210" s="20">
        <v>1</v>
      </c>
      <c r="U210" s="20"/>
      <c r="V210" s="20"/>
      <c r="W210" s="20">
        <v>2</v>
      </c>
      <c r="X210" s="44"/>
      <c r="Y210" s="44"/>
      <c r="Z210" s="44"/>
      <c r="AA210" s="44"/>
      <c r="AB210" s="44"/>
      <c r="AC210" s="44"/>
      <c r="AD210" s="44">
        <v>1</v>
      </c>
      <c r="AE210" s="44"/>
      <c r="AF210" s="44"/>
      <c r="AG210" s="44"/>
      <c r="AH210" s="44"/>
      <c r="AI210" s="44"/>
      <c r="AJ210" s="44"/>
      <c r="AK210" s="44"/>
      <c r="AL210" s="44"/>
      <c r="AM210" s="44"/>
      <c r="AN210" s="44"/>
      <c r="AO210" s="44">
        <v>1</v>
      </c>
      <c r="AP210" s="44">
        <v>1</v>
      </c>
      <c r="AQ210" s="44"/>
      <c r="AR210" s="44"/>
      <c r="AS210" s="44">
        <v>1</v>
      </c>
      <c r="AT210" s="44">
        <v>1</v>
      </c>
      <c r="AU210" s="44"/>
      <c r="AV210" s="44"/>
      <c r="AW210" s="44"/>
      <c r="AX210" s="44"/>
      <c r="AY210" s="44">
        <v>2</v>
      </c>
      <c r="AZ210" s="44"/>
      <c r="BA210" s="44"/>
      <c r="BB210" s="44"/>
      <c r="BC210" s="44"/>
      <c r="BD210" s="44"/>
      <c r="BE210" s="44"/>
      <c r="BF210" s="20"/>
      <c r="BG210" s="44"/>
      <c r="BH210" s="44"/>
      <c r="BI210" s="44"/>
      <c r="BJ210" s="44"/>
      <c r="BK210" s="44"/>
      <c r="BL210" s="44"/>
      <c r="BM210" s="44"/>
      <c r="BN210" s="44"/>
      <c r="BO210" s="44"/>
      <c r="BP210" s="44"/>
      <c r="BQ210" s="44"/>
      <c r="BR210" s="44"/>
      <c r="BS210" s="20"/>
      <c r="BT210" s="44"/>
      <c r="BU210" s="44">
        <v>2</v>
      </c>
      <c r="BV210" s="44"/>
      <c r="BW210" s="44"/>
      <c r="BX210" s="44"/>
      <c r="BY210" s="20">
        <v>2</v>
      </c>
      <c r="BZ210" s="20"/>
      <c r="CA210" s="20"/>
    </row>
    <row r="211" spans="1:79" ht="20.100000000000001" customHeight="1" x14ac:dyDescent="0.3">
      <c r="A211" s="5" t="s">
        <v>171</v>
      </c>
      <c r="B211" s="3" t="s">
        <v>783</v>
      </c>
      <c r="C211" s="3">
        <v>267</v>
      </c>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row>
    <row r="212" spans="1:79" ht="20.100000000000001" customHeight="1" x14ac:dyDescent="0.3">
      <c r="A212" s="5" t="s">
        <v>784</v>
      </c>
      <c r="B212" s="3" t="s">
        <v>785</v>
      </c>
      <c r="C212" s="3">
        <v>267.10000000000002</v>
      </c>
      <c r="D212" s="20"/>
      <c r="E212" s="20"/>
      <c r="F212" s="20"/>
      <c r="G212" s="20"/>
      <c r="H212" s="20"/>
      <c r="I212" s="20">
        <v>3</v>
      </c>
      <c r="J212" s="20"/>
      <c r="K212" s="20">
        <v>2</v>
      </c>
      <c r="L212" s="20">
        <v>5</v>
      </c>
      <c r="M212" s="20"/>
      <c r="N212" s="20"/>
      <c r="O212" s="20"/>
      <c r="P212" s="20"/>
      <c r="Q212" s="20"/>
      <c r="R212" s="20"/>
      <c r="S212" s="20"/>
      <c r="T212" s="20">
        <v>5</v>
      </c>
      <c r="U212" s="20"/>
      <c r="V212" s="20"/>
      <c r="W212" s="20">
        <v>5</v>
      </c>
      <c r="X212" s="20"/>
      <c r="Y212" s="20"/>
      <c r="Z212" s="20"/>
      <c r="AA212" s="20"/>
      <c r="AB212" s="20"/>
      <c r="AC212" s="20"/>
      <c r="AD212" s="20"/>
      <c r="AE212" s="20"/>
      <c r="AF212" s="20"/>
      <c r="AG212" s="20"/>
      <c r="AH212" s="20"/>
      <c r="AI212" s="20"/>
      <c r="AJ212" s="20"/>
      <c r="AK212" s="20"/>
      <c r="AL212" s="20"/>
      <c r="AM212" s="20"/>
      <c r="AN212" s="20"/>
      <c r="AO212" s="20"/>
      <c r="AP212" s="20">
        <v>3</v>
      </c>
      <c r="AQ212" s="20">
        <v>2</v>
      </c>
      <c r="AR212" s="20"/>
      <c r="AS212" s="20"/>
      <c r="AT212" s="20"/>
      <c r="AU212" s="20"/>
      <c r="AV212" s="20"/>
      <c r="AW212" s="20">
        <v>5</v>
      </c>
      <c r="AX212" s="20"/>
      <c r="AY212" s="20">
        <v>4</v>
      </c>
      <c r="AZ212" s="20"/>
      <c r="BA212" s="20">
        <v>1</v>
      </c>
      <c r="BB212" s="20"/>
      <c r="BC212" s="20"/>
      <c r="BD212" s="20"/>
      <c r="BE212" s="20"/>
      <c r="BF212" s="20"/>
      <c r="BG212" s="20"/>
      <c r="BH212" s="20"/>
      <c r="BI212" s="20"/>
      <c r="BJ212" s="20"/>
      <c r="BK212" s="20"/>
      <c r="BL212" s="20"/>
      <c r="BM212" s="20"/>
      <c r="BN212" s="20"/>
      <c r="BO212" s="20"/>
      <c r="BP212" s="20"/>
      <c r="BQ212" s="20"/>
      <c r="BR212" s="20"/>
      <c r="BS212" s="20"/>
      <c r="BT212" s="20"/>
      <c r="BU212" s="20">
        <v>5</v>
      </c>
      <c r="BV212" s="20"/>
      <c r="BW212" s="20"/>
      <c r="BX212" s="20"/>
      <c r="BY212" s="20">
        <v>5</v>
      </c>
      <c r="BZ212" s="20"/>
      <c r="CA212" s="20"/>
    </row>
    <row r="213" spans="1:79" ht="20.100000000000001" customHeight="1" x14ac:dyDescent="0.3">
      <c r="A213" s="5" t="s">
        <v>172</v>
      </c>
      <c r="B213" s="3" t="s">
        <v>786</v>
      </c>
      <c r="C213" s="3">
        <v>268</v>
      </c>
      <c r="D213" s="20"/>
      <c r="E213" s="20">
        <v>2</v>
      </c>
      <c r="F213" s="20">
        <v>2</v>
      </c>
      <c r="G213" s="20"/>
      <c r="H213" s="20"/>
      <c r="I213" s="20">
        <v>2</v>
      </c>
      <c r="J213" s="20"/>
      <c r="K213" s="20">
        <v>1</v>
      </c>
      <c r="L213" s="20">
        <v>3</v>
      </c>
      <c r="M213" s="20"/>
      <c r="N213" s="20"/>
      <c r="O213" s="20">
        <v>1</v>
      </c>
      <c r="P213" s="20"/>
      <c r="Q213" s="20">
        <v>1</v>
      </c>
      <c r="R213" s="20"/>
      <c r="S213" s="20"/>
      <c r="T213" s="20"/>
      <c r="U213" s="20"/>
      <c r="V213" s="20"/>
      <c r="W213" s="20">
        <v>2</v>
      </c>
      <c r="X213" s="20"/>
      <c r="Y213" s="20"/>
      <c r="Z213" s="20"/>
      <c r="AA213" s="20"/>
      <c r="AB213" s="20"/>
      <c r="AC213" s="20">
        <v>1</v>
      </c>
      <c r="AD213" s="20">
        <v>3</v>
      </c>
      <c r="AE213" s="20"/>
      <c r="AF213" s="20"/>
      <c r="AG213" s="20"/>
      <c r="AH213" s="20"/>
      <c r="AI213" s="20"/>
      <c r="AJ213" s="20"/>
      <c r="AK213" s="20"/>
      <c r="AL213" s="20"/>
      <c r="AM213" s="20"/>
      <c r="AN213" s="20"/>
      <c r="AO213" s="20">
        <v>2</v>
      </c>
      <c r="AP213" s="20"/>
      <c r="AQ213" s="20">
        <v>1</v>
      </c>
      <c r="AR213" s="20"/>
      <c r="AS213" s="20"/>
      <c r="AT213" s="20"/>
      <c r="AU213" s="20"/>
      <c r="AV213" s="20"/>
      <c r="AW213" s="20">
        <v>3</v>
      </c>
      <c r="AX213" s="20"/>
      <c r="AY213" s="20">
        <v>3</v>
      </c>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20">
        <v>5</v>
      </c>
      <c r="BV213" s="20"/>
      <c r="BW213" s="20"/>
      <c r="BX213" s="20"/>
      <c r="BY213" s="20">
        <v>3</v>
      </c>
      <c r="BZ213" s="20"/>
      <c r="CA213" s="20"/>
    </row>
    <row r="214" spans="1:79" ht="20.100000000000001" customHeight="1" x14ac:dyDescent="0.3">
      <c r="A214" s="5" t="s">
        <v>173</v>
      </c>
      <c r="B214" s="3" t="s">
        <v>787</v>
      </c>
      <c r="C214" s="3">
        <v>269</v>
      </c>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row>
    <row r="215" spans="1:79" ht="20.100000000000001" customHeight="1" x14ac:dyDescent="0.3">
      <c r="A215" s="5" t="s">
        <v>174</v>
      </c>
      <c r="B215" s="3" t="s">
        <v>788</v>
      </c>
      <c r="C215" s="3">
        <v>269.10000000000002</v>
      </c>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row>
    <row r="216" spans="1:79" ht="20.100000000000001" customHeight="1" x14ac:dyDescent="0.3">
      <c r="A216" s="5" t="s">
        <v>175</v>
      </c>
      <c r="B216" s="3" t="s">
        <v>789</v>
      </c>
      <c r="C216" s="3">
        <v>270</v>
      </c>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row>
    <row r="217" spans="1:79" ht="20.100000000000001" customHeight="1" x14ac:dyDescent="0.3">
      <c r="A217" s="5" t="s">
        <v>176</v>
      </c>
      <c r="B217" s="3" t="s">
        <v>790</v>
      </c>
      <c r="C217" s="3">
        <v>272</v>
      </c>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row>
    <row r="218" spans="1:79" ht="20.100000000000001" customHeight="1" x14ac:dyDescent="0.3">
      <c r="A218" s="5" t="s">
        <v>177</v>
      </c>
      <c r="B218" s="3" t="s">
        <v>791</v>
      </c>
      <c r="C218" s="3">
        <v>273</v>
      </c>
      <c r="D218" s="20"/>
      <c r="E218" s="20"/>
      <c r="F218" s="20"/>
      <c r="G218" s="20"/>
      <c r="H218" s="20"/>
      <c r="I218" s="20">
        <v>1</v>
      </c>
      <c r="J218" s="20"/>
      <c r="K218" s="20"/>
      <c r="L218" s="20">
        <v>1</v>
      </c>
      <c r="M218" s="20"/>
      <c r="N218" s="20"/>
      <c r="O218" s="20"/>
      <c r="P218" s="20"/>
      <c r="Q218" s="20"/>
      <c r="R218" s="20"/>
      <c r="S218" s="20"/>
      <c r="T218" s="20"/>
      <c r="U218" s="20"/>
      <c r="V218" s="20"/>
      <c r="W218" s="20"/>
      <c r="X218" s="20"/>
      <c r="Y218" s="20"/>
      <c r="Z218" s="20"/>
      <c r="AA218" s="20"/>
      <c r="AB218" s="20"/>
      <c r="AC218" s="20">
        <v>1</v>
      </c>
      <c r="AD218" s="20">
        <v>1</v>
      </c>
      <c r="AE218" s="20"/>
      <c r="AF218" s="20"/>
      <c r="AG218" s="20"/>
      <c r="AH218" s="20"/>
      <c r="AI218" s="20"/>
      <c r="AJ218" s="20"/>
      <c r="AK218" s="20"/>
      <c r="AL218" s="20"/>
      <c r="AM218" s="20"/>
      <c r="AN218" s="20"/>
      <c r="AO218" s="20"/>
      <c r="AP218" s="20">
        <v>1</v>
      </c>
      <c r="AQ218" s="20"/>
      <c r="AR218" s="20"/>
      <c r="AS218" s="20"/>
      <c r="AT218" s="20"/>
      <c r="AU218" s="20"/>
      <c r="AV218" s="20"/>
      <c r="AW218" s="20">
        <v>1</v>
      </c>
      <c r="AX218" s="20"/>
      <c r="AY218" s="20">
        <v>1</v>
      </c>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v>1</v>
      </c>
      <c r="BV218" s="20"/>
      <c r="BW218" s="20"/>
      <c r="BX218" s="20"/>
      <c r="BY218" s="20">
        <v>1</v>
      </c>
      <c r="BZ218" s="20"/>
      <c r="CA218" s="20"/>
    </row>
    <row r="219" spans="1:79" ht="20.100000000000001" customHeight="1" x14ac:dyDescent="0.3">
      <c r="A219" s="5" t="s">
        <v>178</v>
      </c>
      <c r="B219" s="3" t="s">
        <v>792</v>
      </c>
      <c r="C219" s="3">
        <v>274</v>
      </c>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row>
    <row r="220" spans="1:79" ht="20.100000000000001" customHeight="1" x14ac:dyDescent="0.3">
      <c r="A220" s="5" t="s">
        <v>179</v>
      </c>
      <c r="B220" s="3" t="s">
        <v>793</v>
      </c>
      <c r="C220" s="3">
        <v>275</v>
      </c>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20"/>
      <c r="BZ220" s="20"/>
      <c r="CA220" s="20"/>
    </row>
    <row r="221" spans="1:79" ht="20.100000000000001" customHeight="1" x14ac:dyDescent="0.3">
      <c r="A221" s="5" t="s">
        <v>180</v>
      </c>
      <c r="B221" s="3" t="s">
        <v>590</v>
      </c>
      <c r="C221" s="3">
        <v>276</v>
      </c>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20"/>
      <c r="BU221" s="20"/>
      <c r="BV221" s="20"/>
      <c r="BW221" s="20"/>
      <c r="BX221" s="20"/>
      <c r="BY221" s="20"/>
      <c r="BZ221" s="20"/>
      <c r="CA221" s="20"/>
    </row>
    <row r="222" spans="1:79" ht="20.100000000000001" customHeight="1" x14ac:dyDescent="0.3">
      <c r="A222" s="5" t="s">
        <v>181</v>
      </c>
      <c r="B222" s="3" t="s">
        <v>346</v>
      </c>
      <c r="C222" s="3">
        <v>277</v>
      </c>
      <c r="D222" s="44"/>
      <c r="E222" s="44"/>
      <c r="F222" s="20"/>
      <c r="G222" s="20"/>
      <c r="H222" s="20"/>
      <c r="I222" s="20"/>
      <c r="J222" s="20"/>
      <c r="K222" s="20"/>
      <c r="L222" s="20"/>
      <c r="M222" s="20"/>
      <c r="N222" s="20"/>
      <c r="O222" s="20"/>
      <c r="P222" s="20"/>
      <c r="Q222" s="20"/>
      <c r="R222" s="20"/>
      <c r="S222" s="20"/>
      <c r="T222" s="20"/>
      <c r="U222" s="20"/>
      <c r="V222" s="20"/>
      <c r="W222" s="20"/>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20"/>
      <c r="BG222" s="44"/>
      <c r="BH222" s="44"/>
      <c r="BI222" s="44"/>
      <c r="BJ222" s="44"/>
      <c r="BK222" s="44"/>
      <c r="BL222" s="44"/>
      <c r="BM222" s="44"/>
      <c r="BN222" s="44"/>
      <c r="BO222" s="44"/>
      <c r="BP222" s="44"/>
      <c r="BQ222" s="44"/>
      <c r="BR222" s="44"/>
      <c r="BS222" s="20"/>
      <c r="BT222" s="44"/>
      <c r="BU222" s="44"/>
      <c r="BV222" s="44"/>
      <c r="BW222" s="44"/>
      <c r="BX222" s="44"/>
      <c r="BY222" s="20"/>
      <c r="BZ222" s="44"/>
      <c r="CA222" s="20"/>
    </row>
    <row r="223" spans="1:79" ht="20.100000000000001" customHeight="1" x14ac:dyDescent="0.3">
      <c r="A223" s="5" t="s">
        <v>182</v>
      </c>
      <c r="B223" s="3" t="s">
        <v>591</v>
      </c>
      <c r="C223" s="3">
        <v>278</v>
      </c>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20"/>
      <c r="BV223" s="20"/>
      <c r="BW223" s="20"/>
      <c r="BX223" s="20"/>
      <c r="BY223" s="20"/>
      <c r="BZ223" s="20"/>
      <c r="CA223" s="20"/>
    </row>
    <row r="224" spans="1:79" ht="20.100000000000001" customHeight="1" x14ac:dyDescent="0.3">
      <c r="A224" s="5" t="s">
        <v>183</v>
      </c>
      <c r="B224" s="3" t="s">
        <v>592</v>
      </c>
      <c r="C224" s="3">
        <v>279</v>
      </c>
      <c r="D224" s="20"/>
      <c r="E224" s="20"/>
      <c r="F224" s="20"/>
      <c r="G224" s="20"/>
      <c r="H224" s="20"/>
      <c r="I224" s="20">
        <v>1</v>
      </c>
      <c r="J224" s="20"/>
      <c r="K224" s="20"/>
      <c r="L224" s="20">
        <v>1</v>
      </c>
      <c r="M224" s="20"/>
      <c r="N224" s="20"/>
      <c r="O224" s="20">
        <v>1</v>
      </c>
      <c r="P224" s="20"/>
      <c r="Q224" s="20"/>
      <c r="R224" s="20"/>
      <c r="S224" s="20"/>
      <c r="T224" s="20"/>
      <c r="U224" s="20"/>
      <c r="V224" s="20"/>
      <c r="W224" s="20">
        <v>1</v>
      </c>
      <c r="X224" s="20"/>
      <c r="Y224" s="20"/>
      <c r="Z224" s="20"/>
      <c r="AA224" s="20"/>
      <c r="AB224" s="20"/>
      <c r="AC224" s="20"/>
      <c r="AD224" s="20">
        <v>1</v>
      </c>
      <c r="AE224" s="20"/>
      <c r="AF224" s="20"/>
      <c r="AG224" s="20"/>
      <c r="AH224" s="20">
        <v>1</v>
      </c>
      <c r="AI224" s="20"/>
      <c r="AJ224" s="20"/>
      <c r="AK224" s="20"/>
      <c r="AL224" s="20"/>
      <c r="AM224" s="20"/>
      <c r="AN224" s="20"/>
      <c r="AO224" s="20"/>
      <c r="AP224" s="20"/>
      <c r="AQ224" s="20">
        <v>1</v>
      </c>
      <c r="AR224" s="20"/>
      <c r="AS224" s="20"/>
      <c r="AT224" s="20">
        <v>1</v>
      </c>
      <c r="AU224" s="20"/>
      <c r="AV224" s="20"/>
      <c r="AW224" s="20"/>
      <c r="AX224" s="20"/>
      <c r="AY224" s="20">
        <v>1</v>
      </c>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20">
        <v>1</v>
      </c>
      <c r="BV224" s="20"/>
      <c r="BW224" s="20"/>
      <c r="BX224" s="20"/>
      <c r="BY224" s="20">
        <v>1</v>
      </c>
      <c r="BZ224" s="20"/>
      <c r="CA224" s="20"/>
    </row>
    <row r="225" spans="1:79" ht="20.100000000000001" customHeight="1" x14ac:dyDescent="0.3">
      <c r="A225" s="5" t="s">
        <v>184</v>
      </c>
      <c r="B225" s="3" t="s">
        <v>794</v>
      </c>
      <c r="C225" s="3">
        <v>280</v>
      </c>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20"/>
      <c r="BQ225" s="20"/>
      <c r="BR225" s="20"/>
      <c r="BS225" s="20"/>
      <c r="BT225" s="20"/>
      <c r="BU225" s="20"/>
      <c r="BV225" s="20"/>
      <c r="BW225" s="20"/>
      <c r="BX225" s="20"/>
      <c r="BY225" s="20"/>
      <c r="BZ225" s="20"/>
      <c r="CA225" s="20"/>
    </row>
    <row r="226" spans="1:79" ht="20.100000000000001" customHeight="1" x14ac:dyDescent="0.3">
      <c r="A226" s="5" t="s">
        <v>795</v>
      </c>
      <c r="B226" s="3" t="s">
        <v>796</v>
      </c>
      <c r="C226" s="3">
        <v>280.10000000000002</v>
      </c>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20"/>
      <c r="BZ226" s="20"/>
      <c r="CA226" s="20"/>
    </row>
    <row r="227" spans="1:79" ht="20.100000000000001" customHeight="1" x14ac:dyDescent="0.3">
      <c r="A227" s="5" t="s">
        <v>185</v>
      </c>
      <c r="B227" s="3" t="s">
        <v>422</v>
      </c>
      <c r="C227" s="3"/>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20"/>
      <c r="BZ227" s="20"/>
      <c r="CA227" s="20"/>
    </row>
    <row r="228" spans="1:79" ht="20.100000000000001" customHeight="1" x14ac:dyDescent="0.3">
      <c r="A228" s="40" t="s">
        <v>186</v>
      </c>
      <c r="B228" s="39" t="s">
        <v>464</v>
      </c>
      <c r="C228" s="3"/>
      <c r="D228" s="13">
        <f>SUM(D229:D247)</f>
        <v>0</v>
      </c>
      <c r="E228" s="13">
        <f t="shared" ref="E228:BP228" si="22">SUM(E229:E247)</f>
        <v>0</v>
      </c>
      <c r="F228" s="13">
        <f t="shared" si="22"/>
        <v>0</v>
      </c>
      <c r="G228" s="13">
        <f t="shared" si="22"/>
        <v>0</v>
      </c>
      <c r="H228" s="13">
        <f t="shared" si="22"/>
        <v>0</v>
      </c>
      <c r="I228" s="13">
        <f t="shared" si="22"/>
        <v>1</v>
      </c>
      <c r="J228" s="13">
        <f t="shared" si="22"/>
        <v>0</v>
      </c>
      <c r="K228" s="13">
        <f t="shared" si="22"/>
        <v>0</v>
      </c>
      <c r="L228" s="13">
        <f t="shared" si="22"/>
        <v>1</v>
      </c>
      <c r="M228" s="13">
        <f t="shared" si="22"/>
        <v>0</v>
      </c>
      <c r="N228" s="13">
        <f t="shared" si="22"/>
        <v>0</v>
      </c>
      <c r="O228" s="13">
        <f t="shared" si="22"/>
        <v>0</v>
      </c>
      <c r="P228" s="13">
        <f t="shared" si="22"/>
        <v>0</v>
      </c>
      <c r="Q228" s="13">
        <f t="shared" si="22"/>
        <v>0</v>
      </c>
      <c r="R228" s="13">
        <f t="shared" si="22"/>
        <v>0</v>
      </c>
      <c r="S228" s="13">
        <f t="shared" si="22"/>
        <v>0</v>
      </c>
      <c r="T228" s="13">
        <f t="shared" si="22"/>
        <v>0</v>
      </c>
      <c r="U228" s="13">
        <f t="shared" si="22"/>
        <v>0</v>
      </c>
      <c r="V228" s="13">
        <f t="shared" si="22"/>
        <v>0</v>
      </c>
      <c r="W228" s="13">
        <f t="shared" si="22"/>
        <v>0</v>
      </c>
      <c r="X228" s="13">
        <f t="shared" si="22"/>
        <v>0</v>
      </c>
      <c r="Y228" s="13">
        <f t="shared" si="22"/>
        <v>1</v>
      </c>
      <c r="Z228" s="13">
        <f t="shared" si="22"/>
        <v>0</v>
      </c>
      <c r="AA228" s="13">
        <f t="shared" si="22"/>
        <v>0</v>
      </c>
      <c r="AB228" s="13">
        <f t="shared" si="22"/>
        <v>0</v>
      </c>
      <c r="AC228" s="13">
        <f t="shared" si="22"/>
        <v>0</v>
      </c>
      <c r="AD228" s="13">
        <f t="shared" si="22"/>
        <v>0</v>
      </c>
      <c r="AE228" s="13">
        <f t="shared" si="22"/>
        <v>0</v>
      </c>
      <c r="AF228" s="13">
        <f t="shared" si="22"/>
        <v>0</v>
      </c>
      <c r="AG228" s="13">
        <f t="shared" si="22"/>
        <v>0</v>
      </c>
      <c r="AH228" s="13">
        <f t="shared" si="22"/>
        <v>0</v>
      </c>
      <c r="AI228" s="13">
        <f t="shared" si="22"/>
        <v>0</v>
      </c>
      <c r="AJ228" s="13">
        <f t="shared" si="22"/>
        <v>0</v>
      </c>
      <c r="AK228" s="13">
        <f t="shared" si="22"/>
        <v>0</v>
      </c>
      <c r="AL228" s="13">
        <f t="shared" si="22"/>
        <v>0</v>
      </c>
      <c r="AM228" s="13">
        <f t="shared" si="22"/>
        <v>0</v>
      </c>
      <c r="AN228" s="13">
        <f t="shared" si="22"/>
        <v>0</v>
      </c>
      <c r="AO228" s="13">
        <f t="shared" si="22"/>
        <v>0</v>
      </c>
      <c r="AP228" s="13">
        <f t="shared" si="22"/>
        <v>0</v>
      </c>
      <c r="AQ228" s="13">
        <f t="shared" si="22"/>
        <v>1</v>
      </c>
      <c r="AR228" s="13">
        <f t="shared" si="22"/>
        <v>0</v>
      </c>
      <c r="AS228" s="13">
        <f t="shared" si="22"/>
        <v>0</v>
      </c>
      <c r="AT228" s="13">
        <f t="shared" si="22"/>
        <v>0</v>
      </c>
      <c r="AU228" s="13">
        <f t="shared" si="22"/>
        <v>0</v>
      </c>
      <c r="AV228" s="13">
        <f t="shared" si="22"/>
        <v>0</v>
      </c>
      <c r="AW228" s="13">
        <f t="shared" si="22"/>
        <v>1</v>
      </c>
      <c r="AX228" s="13">
        <f t="shared" si="22"/>
        <v>0</v>
      </c>
      <c r="AY228" s="13">
        <f t="shared" si="22"/>
        <v>1</v>
      </c>
      <c r="AZ228" s="13">
        <f t="shared" si="22"/>
        <v>0</v>
      </c>
      <c r="BA228" s="13">
        <f t="shared" si="22"/>
        <v>0</v>
      </c>
      <c r="BB228" s="13">
        <f t="shared" si="22"/>
        <v>0</v>
      </c>
      <c r="BC228" s="13">
        <f t="shared" si="22"/>
        <v>0</v>
      </c>
      <c r="BD228" s="13">
        <f t="shared" si="22"/>
        <v>0</v>
      </c>
      <c r="BE228" s="13">
        <f t="shared" si="22"/>
        <v>0</v>
      </c>
      <c r="BF228" s="13">
        <f t="shared" si="22"/>
        <v>0</v>
      </c>
      <c r="BG228" s="13">
        <f t="shared" si="22"/>
        <v>0</v>
      </c>
      <c r="BH228" s="13">
        <f t="shared" si="22"/>
        <v>0</v>
      </c>
      <c r="BI228" s="13">
        <f t="shared" si="22"/>
        <v>0</v>
      </c>
      <c r="BJ228" s="13">
        <f t="shared" si="22"/>
        <v>0</v>
      </c>
      <c r="BK228" s="13">
        <f t="shared" si="22"/>
        <v>0</v>
      </c>
      <c r="BL228" s="13">
        <f t="shared" si="22"/>
        <v>0</v>
      </c>
      <c r="BM228" s="13">
        <f t="shared" si="22"/>
        <v>0</v>
      </c>
      <c r="BN228" s="13">
        <f t="shared" si="22"/>
        <v>0</v>
      </c>
      <c r="BO228" s="13">
        <f t="shared" si="22"/>
        <v>0</v>
      </c>
      <c r="BP228" s="13">
        <f t="shared" si="22"/>
        <v>0</v>
      </c>
      <c r="BQ228" s="13">
        <f t="shared" ref="BQ228:BZ228" si="23">SUM(BQ229:BQ247)</f>
        <v>0</v>
      </c>
      <c r="BR228" s="13">
        <f t="shared" si="23"/>
        <v>0</v>
      </c>
      <c r="BS228" s="13">
        <f t="shared" si="23"/>
        <v>0</v>
      </c>
      <c r="BT228" s="13">
        <f t="shared" si="23"/>
        <v>0</v>
      </c>
      <c r="BU228" s="13">
        <f t="shared" si="23"/>
        <v>2</v>
      </c>
      <c r="BV228" s="13">
        <f t="shared" si="23"/>
        <v>0</v>
      </c>
      <c r="BW228" s="13">
        <f t="shared" si="23"/>
        <v>0</v>
      </c>
      <c r="BX228" s="13">
        <f t="shared" si="23"/>
        <v>0</v>
      </c>
      <c r="BY228" s="13">
        <f t="shared" si="23"/>
        <v>1</v>
      </c>
      <c r="BZ228" s="13">
        <f t="shared" si="23"/>
        <v>0</v>
      </c>
      <c r="CA228" s="13"/>
    </row>
    <row r="229" spans="1:79" ht="20.100000000000001" customHeight="1" x14ac:dyDescent="0.3">
      <c r="A229" s="5" t="s">
        <v>187</v>
      </c>
      <c r="B229" s="3" t="s">
        <v>593</v>
      </c>
      <c r="C229" s="3">
        <v>281</v>
      </c>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20"/>
      <c r="BZ229" s="20"/>
      <c r="CA229" s="20"/>
    </row>
    <row r="230" spans="1:79" ht="20.100000000000001" customHeight="1" x14ac:dyDescent="0.3">
      <c r="A230" s="5" t="s">
        <v>188</v>
      </c>
      <c r="B230" s="3" t="s">
        <v>594</v>
      </c>
      <c r="C230" s="14">
        <v>282</v>
      </c>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row>
    <row r="231" spans="1:79" ht="20.100000000000001" customHeight="1" x14ac:dyDescent="0.3">
      <c r="A231" s="5" t="s">
        <v>189</v>
      </c>
      <c r="B231" s="3" t="s">
        <v>595</v>
      </c>
      <c r="C231" s="3">
        <v>283</v>
      </c>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row>
    <row r="232" spans="1:79" ht="20.100000000000001" customHeight="1" x14ac:dyDescent="0.3">
      <c r="A232" s="5" t="s">
        <v>190</v>
      </c>
      <c r="B232" s="3" t="s">
        <v>596</v>
      </c>
      <c r="C232" s="3">
        <v>284</v>
      </c>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row>
    <row r="233" spans="1:79" ht="20.100000000000001" customHeight="1" x14ac:dyDescent="0.3">
      <c r="A233" s="5" t="s">
        <v>191</v>
      </c>
      <c r="B233" s="3" t="s">
        <v>597</v>
      </c>
      <c r="C233" s="3">
        <v>285</v>
      </c>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20"/>
      <c r="BZ233" s="20"/>
      <c r="CA233" s="20"/>
    </row>
    <row r="234" spans="1:79" ht="20.100000000000001" customHeight="1" x14ac:dyDescent="0.3">
      <c r="A234" s="5" t="s">
        <v>192</v>
      </c>
      <c r="B234" s="3" t="s">
        <v>598</v>
      </c>
      <c r="C234" s="3">
        <v>286</v>
      </c>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row>
    <row r="235" spans="1:79" ht="20.100000000000001" customHeight="1" x14ac:dyDescent="0.3">
      <c r="A235" s="5" t="s">
        <v>193</v>
      </c>
      <c r="B235" s="3" t="s">
        <v>347</v>
      </c>
      <c r="C235" s="3">
        <v>287</v>
      </c>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row>
    <row r="236" spans="1:79" ht="20.100000000000001" customHeight="1" x14ac:dyDescent="0.3">
      <c r="A236" s="5" t="s">
        <v>194</v>
      </c>
      <c r="B236" s="3" t="s">
        <v>348</v>
      </c>
      <c r="C236" s="3">
        <v>288</v>
      </c>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row>
    <row r="237" spans="1:79" ht="20.100000000000001" customHeight="1" x14ac:dyDescent="0.3">
      <c r="A237" s="5" t="s">
        <v>195</v>
      </c>
      <c r="B237" s="3" t="s">
        <v>683</v>
      </c>
      <c r="C237" s="3">
        <v>289</v>
      </c>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row>
    <row r="238" spans="1:79" ht="20.100000000000001" customHeight="1" x14ac:dyDescent="0.3">
      <c r="A238" s="5" t="s">
        <v>196</v>
      </c>
      <c r="B238" s="3" t="s">
        <v>512</v>
      </c>
      <c r="C238" s="3">
        <v>290</v>
      </c>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row>
    <row r="239" spans="1:79" ht="20.100000000000001" customHeight="1" x14ac:dyDescent="0.3">
      <c r="A239" s="5" t="s">
        <v>197</v>
      </c>
      <c r="B239" s="3" t="s">
        <v>684</v>
      </c>
      <c r="C239" s="3">
        <v>291</v>
      </c>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0"/>
      <c r="BW239" s="20"/>
      <c r="BX239" s="20"/>
      <c r="BY239" s="20"/>
      <c r="BZ239" s="20"/>
      <c r="CA239" s="20"/>
    </row>
    <row r="240" spans="1:79" ht="20.100000000000001" customHeight="1" x14ac:dyDescent="0.3">
      <c r="A240" s="5" t="s">
        <v>198</v>
      </c>
      <c r="B240" s="3" t="s">
        <v>685</v>
      </c>
      <c r="C240" s="3">
        <v>292</v>
      </c>
      <c r="D240" s="20"/>
      <c r="E240" s="20"/>
      <c r="F240" s="20"/>
      <c r="G240" s="20"/>
      <c r="H240" s="20"/>
      <c r="I240" s="20">
        <v>1</v>
      </c>
      <c r="J240" s="20"/>
      <c r="K240" s="20"/>
      <c r="L240" s="20">
        <v>1</v>
      </c>
      <c r="M240" s="20"/>
      <c r="N240" s="20"/>
      <c r="O240" s="20"/>
      <c r="P240" s="20"/>
      <c r="Q240" s="20"/>
      <c r="R240" s="20"/>
      <c r="S240" s="20"/>
      <c r="T240" s="20"/>
      <c r="U240" s="20"/>
      <c r="V240" s="20"/>
      <c r="W240" s="20"/>
      <c r="X240" s="20"/>
      <c r="Y240" s="20">
        <v>1</v>
      </c>
      <c r="Z240" s="20"/>
      <c r="AA240" s="20"/>
      <c r="AB240" s="20"/>
      <c r="AC240" s="20"/>
      <c r="AD240" s="20"/>
      <c r="AE240" s="20"/>
      <c r="AF240" s="20"/>
      <c r="AG240" s="20"/>
      <c r="AH240" s="20"/>
      <c r="AI240" s="20"/>
      <c r="AJ240" s="20"/>
      <c r="AK240" s="20"/>
      <c r="AL240" s="20"/>
      <c r="AM240" s="20"/>
      <c r="AN240" s="20"/>
      <c r="AO240" s="20"/>
      <c r="AP240" s="20"/>
      <c r="AQ240" s="20">
        <v>1</v>
      </c>
      <c r="AR240" s="20"/>
      <c r="AS240" s="20"/>
      <c r="AT240" s="20"/>
      <c r="AU240" s="20"/>
      <c r="AV240" s="20"/>
      <c r="AW240" s="20">
        <v>1</v>
      </c>
      <c r="AX240" s="20"/>
      <c r="AY240" s="20">
        <v>1</v>
      </c>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v>1</v>
      </c>
      <c r="BV240" s="20"/>
      <c r="BW240" s="20"/>
      <c r="BX240" s="20"/>
      <c r="BY240" s="20">
        <v>1</v>
      </c>
      <c r="BZ240" s="20"/>
      <c r="CA240" s="20"/>
    </row>
    <row r="241" spans="1:79" ht="20.100000000000001" customHeight="1" x14ac:dyDescent="0.3">
      <c r="A241" s="5" t="s">
        <v>199</v>
      </c>
      <c r="B241" s="3" t="s">
        <v>465</v>
      </c>
      <c r="C241" s="3">
        <v>293</v>
      </c>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row>
    <row r="242" spans="1:79" ht="20.100000000000001" customHeight="1" x14ac:dyDescent="0.3">
      <c r="A242" s="5" t="s">
        <v>200</v>
      </c>
      <c r="B242" s="3" t="s">
        <v>686</v>
      </c>
      <c r="C242" s="3">
        <v>294</v>
      </c>
      <c r="D242" s="44"/>
      <c r="E242" s="44"/>
      <c r="F242" s="20"/>
      <c r="G242" s="20"/>
      <c r="H242" s="20"/>
      <c r="I242" s="20"/>
      <c r="J242" s="20"/>
      <c r="K242" s="20"/>
      <c r="L242" s="20"/>
      <c r="M242" s="20"/>
      <c r="N242" s="20"/>
      <c r="O242" s="20"/>
      <c r="P242" s="20"/>
      <c r="Q242" s="20"/>
      <c r="R242" s="20"/>
      <c r="S242" s="20"/>
      <c r="T242" s="20"/>
      <c r="U242" s="20"/>
      <c r="V242" s="20"/>
      <c r="W242" s="20"/>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20"/>
      <c r="BG242" s="44"/>
      <c r="BH242" s="44"/>
      <c r="BI242" s="44"/>
      <c r="BJ242" s="44"/>
      <c r="BK242" s="44"/>
      <c r="BL242" s="44"/>
      <c r="BM242" s="44"/>
      <c r="BN242" s="44"/>
      <c r="BO242" s="44"/>
      <c r="BP242" s="44"/>
      <c r="BQ242" s="44"/>
      <c r="BR242" s="44"/>
      <c r="BS242" s="20"/>
      <c r="BT242" s="44"/>
      <c r="BU242" s="44"/>
      <c r="BV242" s="44"/>
      <c r="BW242" s="44"/>
      <c r="BX242" s="44"/>
      <c r="BY242" s="20"/>
      <c r="BZ242" s="44"/>
      <c r="CA242" s="20"/>
    </row>
    <row r="243" spans="1:79" ht="20.100000000000001" customHeight="1" x14ac:dyDescent="0.3">
      <c r="A243" s="5" t="s">
        <v>201</v>
      </c>
      <c r="B243" s="3" t="s">
        <v>687</v>
      </c>
      <c r="C243" s="3">
        <v>295</v>
      </c>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row>
    <row r="244" spans="1:79" ht="20.100000000000001" customHeight="1" x14ac:dyDescent="0.3">
      <c r="A244" s="5" t="s">
        <v>202</v>
      </c>
      <c r="B244" s="3" t="s">
        <v>688</v>
      </c>
      <c r="C244" s="3">
        <v>296</v>
      </c>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v>1</v>
      </c>
      <c r="BV244" s="20"/>
      <c r="BW244" s="20"/>
      <c r="BX244" s="20"/>
      <c r="BY244" s="20"/>
      <c r="BZ244" s="20"/>
      <c r="CA244" s="20"/>
    </row>
    <row r="245" spans="1:79" ht="20.100000000000001" customHeight="1" x14ac:dyDescent="0.3">
      <c r="A245" s="5" t="s">
        <v>203</v>
      </c>
      <c r="B245" s="3" t="s">
        <v>363</v>
      </c>
      <c r="C245" s="14">
        <v>297</v>
      </c>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20"/>
      <c r="BY245" s="20"/>
      <c r="BZ245" s="20"/>
      <c r="CA245" s="20"/>
    </row>
    <row r="246" spans="1:79" ht="20.100000000000001" customHeight="1" x14ac:dyDescent="0.3">
      <c r="A246" s="5" t="s">
        <v>204</v>
      </c>
      <c r="B246" s="3" t="s">
        <v>599</v>
      </c>
      <c r="C246" s="3">
        <v>298</v>
      </c>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row>
    <row r="247" spans="1:79" ht="20.100000000000001" customHeight="1" x14ac:dyDescent="0.3">
      <c r="A247" s="5" t="s">
        <v>205</v>
      </c>
      <c r="B247" s="3" t="s">
        <v>422</v>
      </c>
      <c r="C247" s="3"/>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row>
    <row r="248" spans="1:79" ht="20.100000000000001" customHeight="1" x14ac:dyDescent="0.3">
      <c r="A248" s="5" t="s">
        <v>206</v>
      </c>
      <c r="B248" s="39" t="s">
        <v>600</v>
      </c>
      <c r="C248" s="3"/>
      <c r="D248" s="13">
        <f>SUM(D249:D261)</f>
        <v>0</v>
      </c>
      <c r="E248" s="13">
        <f t="shared" ref="E248:BP248" si="24">SUM(E249:E261)</f>
        <v>0</v>
      </c>
      <c r="F248" s="13">
        <f t="shared" si="24"/>
        <v>0</v>
      </c>
      <c r="G248" s="13">
        <f t="shared" si="24"/>
        <v>0</v>
      </c>
      <c r="H248" s="13">
        <f t="shared" si="24"/>
        <v>0</v>
      </c>
      <c r="I248" s="13">
        <f t="shared" si="24"/>
        <v>0</v>
      </c>
      <c r="J248" s="13">
        <f t="shared" si="24"/>
        <v>0</v>
      </c>
      <c r="K248" s="13">
        <f t="shared" si="24"/>
        <v>0</v>
      </c>
      <c r="L248" s="13">
        <f t="shared" si="24"/>
        <v>0</v>
      </c>
      <c r="M248" s="13">
        <f t="shared" si="24"/>
        <v>0</v>
      </c>
      <c r="N248" s="13">
        <f t="shared" si="24"/>
        <v>0</v>
      </c>
      <c r="O248" s="13">
        <f t="shared" si="24"/>
        <v>0</v>
      </c>
      <c r="P248" s="13">
        <f t="shared" si="24"/>
        <v>0</v>
      </c>
      <c r="Q248" s="13">
        <f t="shared" si="24"/>
        <v>0</v>
      </c>
      <c r="R248" s="13">
        <f t="shared" si="24"/>
        <v>0</v>
      </c>
      <c r="S248" s="13">
        <f t="shared" si="24"/>
        <v>0</v>
      </c>
      <c r="T248" s="13">
        <f t="shared" si="24"/>
        <v>0</v>
      </c>
      <c r="U248" s="13">
        <f t="shared" si="24"/>
        <v>0</v>
      </c>
      <c r="V248" s="13">
        <f t="shared" si="24"/>
        <v>0</v>
      </c>
      <c r="W248" s="13">
        <f t="shared" si="24"/>
        <v>0</v>
      </c>
      <c r="X248" s="13">
        <f t="shared" si="24"/>
        <v>0</v>
      </c>
      <c r="Y248" s="13">
        <f t="shared" si="24"/>
        <v>0</v>
      </c>
      <c r="Z248" s="13">
        <f t="shared" si="24"/>
        <v>0</v>
      </c>
      <c r="AA248" s="13">
        <f t="shared" si="24"/>
        <v>0</v>
      </c>
      <c r="AB248" s="13">
        <f t="shared" si="24"/>
        <v>0</v>
      </c>
      <c r="AC248" s="13">
        <f t="shared" si="24"/>
        <v>0</v>
      </c>
      <c r="AD248" s="13">
        <f t="shared" si="24"/>
        <v>0</v>
      </c>
      <c r="AE248" s="13">
        <f t="shared" si="24"/>
        <v>0</v>
      </c>
      <c r="AF248" s="13">
        <f t="shared" si="24"/>
        <v>0</v>
      </c>
      <c r="AG248" s="13">
        <f t="shared" si="24"/>
        <v>0</v>
      </c>
      <c r="AH248" s="13">
        <f t="shared" si="24"/>
        <v>0</v>
      </c>
      <c r="AI248" s="13">
        <f t="shared" si="24"/>
        <v>0</v>
      </c>
      <c r="AJ248" s="13">
        <f t="shared" si="24"/>
        <v>0</v>
      </c>
      <c r="AK248" s="13">
        <f t="shared" si="24"/>
        <v>0</v>
      </c>
      <c r="AL248" s="13">
        <f t="shared" si="24"/>
        <v>0</v>
      </c>
      <c r="AM248" s="13">
        <f t="shared" si="24"/>
        <v>0</v>
      </c>
      <c r="AN248" s="13">
        <f t="shared" si="24"/>
        <v>0</v>
      </c>
      <c r="AO248" s="13">
        <f t="shared" si="24"/>
        <v>0</v>
      </c>
      <c r="AP248" s="13">
        <f t="shared" si="24"/>
        <v>0</v>
      </c>
      <c r="AQ248" s="13">
        <f t="shared" si="24"/>
        <v>0</v>
      </c>
      <c r="AR248" s="13">
        <f t="shared" si="24"/>
        <v>0</v>
      </c>
      <c r="AS248" s="13">
        <f t="shared" si="24"/>
        <v>0</v>
      </c>
      <c r="AT248" s="13">
        <f t="shared" si="24"/>
        <v>0</v>
      </c>
      <c r="AU248" s="13">
        <f t="shared" si="24"/>
        <v>0</v>
      </c>
      <c r="AV248" s="13">
        <f t="shared" si="24"/>
        <v>0</v>
      </c>
      <c r="AW248" s="13">
        <f t="shared" si="24"/>
        <v>0</v>
      </c>
      <c r="AX248" s="13">
        <f t="shared" si="24"/>
        <v>0</v>
      </c>
      <c r="AY248" s="13">
        <f t="shared" si="24"/>
        <v>0</v>
      </c>
      <c r="AZ248" s="13">
        <f t="shared" si="24"/>
        <v>0</v>
      </c>
      <c r="BA248" s="13">
        <f t="shared" si="24"/>
        <v>0</v>
      </c>
      <c r="BB248" s="13">
        <f t="shared" si="24"/>
        <v>0</v>
      </c>
      <c r="BC248" s="13">
        <f t="shared" si="24"/>
        <v>0</v>
      </c>
      <c r="BD248" s="13">
        <f t="shared" si="24"/>
        <v>0</v>
      </c>
      <c r="BE248" s="13">
        <f t="shared" si="24"/>
        <v>0</v>
      </c>
      <c r="BF248" s="13">
        <f t="shared" si="24"/>
        <v>0</v>
      </c>
      <c r="BG248" s="13">
        <f t="shared" si="24"/>
        <v>0</v>
      </c>
      <c r="BH248" s="13">
        <f t="shared" si="24"/>
        <v>0</v>
      </c>
      <c r="BI248" s="13">
        <f t="shared" si="24"/>
        <v>0</v>
      </c>
      <c r="BJ248" s="13">
        <f t="shared" si="24"/>
        <v>0</v>
      </c>
      <c r="BK248" s="13">
        <f t="shared" si="24"/>
        <v>0</v>
      </c>
      <c r="BL248" s="13">
        <f t="shared" si="24"/>
        <v>0</v>
      </c>
      <c r="BM248" s="13">
        <f t="shared" si="24"/>
        <v>0</v>
      </c>
      <c r="BN248" s="13">
        <f t="shared" si="24"/>
        <v>0</v>
      </c>
      <c r="BO248" s="13">
        <f t="shared" si="24"/>
        <v>0</v>
      </c>
      <c r="BP248" s="13">
        <f t="shared" si="24"/>
        <v>0</v>
      </c>
      <c r="BQ248" s="13">
        <f t="shared" ref="BQ248:BZ248" si="25">SUM(BQ249:BQ261)</f>
        <v>0</v>
      </c>
      <c r="BR248" s="13">
        <f t="shared" si="25"/>
        <v>0</v>
      </c>
      <c r="BS248" s="13">
        <f t="shared" si="25"/>
        <v>0</v>
      </c>
      <c r="BT248" s="13">
        <f t="shared" si="25"/>
        <v>0</v>
      </c>
      <c r="BU248" s="13">
        <f t="shared" si="25"/>
        <v>0</v>
      </c>
      <c r="BV248" s="13">
        <f t="shared" si="25"/>
        <v>0</v>
      </c>
      <c r="BW248" s="13">
        <f t="shared" si="25"/>
        <v>0</v>
      </c>
      <c r="BX248" s="13">
        <f t="shared" si="25"/>
        <v>0</v>
      </c>
      <c r="BY248" s="13">
        <f t="shared" si="25"/>
        <v>0</v>
      </c>
      <c r="BZ248" s="13">
        <f t="shared" si="25"/>
        <v>0</v>
      </c>
      <c r="CA248" s="13"/>
    </row>
    <row r="249" spans="1:79" ht="20.100000000000001" customHeight="1" x14ac:dyDescent="0.3">
      <c r="A249" s="5" t="s">
        <v>207</v>
      </c>
      <c r="B249" s="3" t="s">
        <v>466</v>
      </c>
      <c r="C249" s="3">
        <v>299</v>
      </c>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20"/>
      <c r="BW249" s="20"/>
      <c r="BX249" s="20"/>
      <c r="BY249" s="20"/>
      <c r="BZ249" s="20"/>
      <c r="CA249" s="20"/>
    </row>
    <row r="250" spans="1:79" ht="20.100000000000001" customHeight="1" x14ac:dyDescent="0.3">
      <c r="A250" s="5" t="s">
        <v>208</v>
      </c>
      <c r="B250" s="3" t="s">
        <v>797</v>
      </c>
      <c r="C250" s="3">
        <v>300</v>
      </c>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20"/>
      <c r="BW250" s="20"/>
      <c r="BX250" s="20"/>
      <c r="BY250" s="20"/>
      <c r="BZ250" s="20"/>
      <c r="CA250" s="20"/>
    </row>
    <row r="251" spans="1:79" ht="20.100000000000001" customHeight="1" x14ac:dyDescent="0.3">
      <c r="A251" s="5" t="s">
        <v>209</v>
      </c>
      <c r="B251" s="3" t="s">
        <v>349</v>
      </c>
      <c r="C251" s="3">
        <v>300.10000000000002</v>
      </c>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20"/>
      <c r="BQ251" s="20"/>
      <c r="BR251" s="20"/>
      <c r="BS251" s="20"/>
      <c r="BT251" s="20"/>
      <c r="BU251" s="20"/>
      <c r="BV251" s="20"/>
      <c r="BW251" s="20"/>
      <c r="BX251" s="20"/>
      <c r="BY251" s="20"/>
      <c r="BZ251" s="20"/>
      <c r="CA251" s="20"/>
    </row>
    <row r="252" spans="1:79" ht="20.100000000000001" customHeight="1" x14ac:dyDescent="0.3">
      <c r="A252" s="5" t="s">
        <v>210</v>
      </c>
      <c r="B252" s="3" t="s">
        <v>601</v>
      </c>
      <c r="C252" s="3">
        <v>300.2</v>
      </c>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20"/>
      <c r="BV252" s="20"/>
      <c r="BW252" s="20"/>
      <c r="BX252" s="20"/>
      <c r="BY252" s="20"/>
      <c r="BZ252" s="20"/>
      <c r="CA252" s="20"/>
    </row>
    <row r="253" spans="1:79" ht="20.100000000000001" customHeight="1" x14ac:dyDescent="0.3">
      <c r="A253" s="5" t="s">
        <v>211</v>
      </c>
      <c r="B253" s="3" t="s">
        <v>798</v>
      </c>
      <c r="C253" s="3">
        <v>301</v>
      </c>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row>
    <row r="254" spans="1:79" ht="20.100000000000001" customHeight="1" x14ac:dyDescent="0.3">
      <c r="A254" s="5" t="s">
        <v>212</v>
      </c>
      <c r="B254" s="3" t="s">
        <v>467</v>
      </c>
      <c r="C254" s="3">
        <v>301.10000000000002</v>
      </c>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row>
    <row r="255" spans="1:79" ht="20.100000000000001" customHeight="1" x14ac:dyDescent="0.3">
      <c r="A255" s="5" t="s">
        <v>213</v>
      </c>
      <c r="B255" s="3" t="s">
        <v>468</v>
      </c>
      <c r="C255" s="3">
        <v>302</v>
      </c>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c r="BD255" s="20"/>
      <c r="BE255" s="20"/>
      <c r="BF255" s="20"/>
      <c r="BG255" s="20"/>
      <c r="BH255" s="20"/>
      <c r="BI255" s="20"/>
      <c r="BJ255" s="20"/>
      <c r="BK255" s="20"/>
      <c r="BL255" s="20"/>
      <c r="BM255" s="20"/>
      <c r="BN255" s="20"/>
      <c r="BO255" s="20"/>
      <c r="BP255" s="20"/>
      <c r="BQ255" s="20"/>
      <c r="BR255" s="20"/>
      <c r="BS255" s="20"/>
      <c r="BT255" s="20"/>
      <c r="BU255" s="20"/>
      <c r="BV255" s="20"/>
      <c r="BW255" s="20"/>
      <c r="BX255" s="20"/>
      <c r="BY255" s="20"/>
      <c r="BZ255" s="20"/>
      <c r="CA255" s="20"/>
    </row>
    <row r="256" spans="1:79" ht="20.100000000000001" customHeight="1" x14ac:dyDescent="0.3">
      <c r="A256" s="5" t="s">
        <v>214</v>
      </c>
      <c r="B256" s="3" t="s">
        <v>350</v>
      </c>
      <c r="C256" s="3">
        <v>303</v>
      </c>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c r="BC256" s="20"/>
      <c r="BD256" s="20"/>
      <c r="BE256" s="20"/>
      <c r="BF256" s="20"/>
      <c r="BG256" s="20"/>
      <c r="BH256" s="20"/>
      <c r="BI256" s="20"/>
      <c r="BJ256" s="20"/>
      <c r="BK256" s="20"/>
      <c r="BL256" s="20"/>
      <c r="BM256" s="20"/>
      <c r="BN256" s="20"/>
      <c r="BO256" s="20"/>
      <c r="BP256" s="20"/>
      <c r="BQ256" s="20"/>
      <c r="BR256" s="20"/>
      <c r="BS256" s="20"/>
      <c r="BT256" s="20"/>
      <c r="BU256" s="20"/>
      <c r="BV256" s="20"/>
      <c r="BW256" s="20"/>
      <c r="BX256" s="20"/>
      <c r="BY256" s="20"/>
      <c r="BZ256" s="20"/>
      <c r="CA256" s="20"/>
    </row>
    <row r="257" spans="1:79" ht="20.100000000000001" customHeight="1" x14ac:dyDescent="0.3">
      <c r="A257" s="5" t="s">
        <v>215</v>
      </c>
      <c r="B257" s="3" t="s">
        <v>469</v>
      </c>
      <c r="C257" s="3">
        <v>304</v>
      </c>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20"/>
      <c r="BW257" s="20"/>
      <c r="BX257" s="20"/>
      <c r="BY257" s="20"/>
      <c r="BZ257" s="20"/>
      <c r="CA257" s="20"/>
    </row>
    <row r="258" spans="1:79" ht="20.100000000000001" customHeight="1" x14ac:dyDescent="0.3">
      <c r="A258" s="5" t="s">
        <v>216</v>
      </c>
      <c r="B258" s="3" t="s">
        <v>602</v>
      </c>
      <c r="C258" s="3">
        <v>305</v>
      </c>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row>
    <row r="259" spans="1:79" ht="20.100000000000001" customHeight="1" x14ac:dyDescent="0.3">
      <c r="A259" s="5" t="s">
        <v>217</v>
      </c>
      <c r="B259" s="3" t="s">
        <v>603</v>
      </c>
      <c r="C259" s="3">
        <v>306</v>
      </c>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row>
    <row r="260" spans="1:79" ht="20.100000000000001" customHeight="1" x14ac:dyDescent="0.3">
      <c r="A260" s="5" t="s">
        <v>218</v>
      </c>
      <c r="B260" s="3" t="s">
        <v>604</v>
      </c>
      <c r="C260" s="3">
        <v>307</v>
      </c>
      <c r="D260" s="44"/>
      <c r="E260" s="44"/>
      <c r="F260" s="20"/>
      <c r="G260" s="20"/>
      <c r="H260" s="20"/>
      <c r="I260" s="20"/>
      <c r="J260" s="20"/>
      <c r="K260" s="20"/>
      <c r="L260" s="20"/>
      <c r="M260" s="20"/>
      <c r="N260" s="20"/>
      <c r="O260" s="20"/>
      <c r="P260" s="20"/>
      <c r="Q260" s="20"/>
      <c r="R260" s="20"/>
      <c r="S260" s="20"/>
      <c r="T260" s="20"/>
      <c r="U260" s="20"/>
      <c r="V260" s="20"/>
      <c r="W260" s="20"/>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20"/>
      <c r="BG260" s="44"/>
      <c r="BH260" s="44"/>
      <c r="BI260" s="44"/>
      <c r="BJ260" s="44"/>
      <c r="BK260" s="44"/>
      <c r="BL260" s="44"/>
      <c r="BM260" s="44"/>
      <c r="BN260" s="44"/>
      <c r="BO260" s="44"/>
      <c r="BP260" s="44"/>
      <c r="BQ260" s="44"/>
      <c r="BR260" s="44"/>
      <c r="BS260" s="20"/>
      <c r="BT260" s="44"/>
      <c r="BU260" s="44"/>
      <c r="BV260" s="44"/>
      <c r="BW260" s="44"/>
      <c r="BX260" s="44"/>
      <c r="BY260" s="20"/>
      <c r="BZ260" s="20"/>
      <c r="CA260" s="20"/>
    </row>
    <row r="261" spans="1:79" ht="20.100000000000001" customHeight="1" x14ac:dyDescent="0.3">
      <c r="A261" s="5" t="s">
        <v>219</v>
      </c>
      <c r="B261" s="3" t="s">
        <v>422</v>
      </c>
      <c r="C261" s="3"/>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row>
    <row r="262" spans="1:79" ht="20.100000000000001" customHeight="1" x14ac:dyDescent="0.3">
      <c r="A262" s="40" t="s">
        <v>220</v>
      </c>
      <c r="B262" s="39" t="s">
        <v>470</v>
      </c>
      <c r="C262" s="3"/>
      <c r="D262" s="13">
        <f>SUM(D263:D279)</f>
        <v>0</v>
      </c>
      <c r="E262" s="13">
        <f t="shared" ref="E262:BP262" si="26">SUM(E263:E279)</f>
        <v>3</v>
      </c>
      <c r="F262" s="13">
        <f t="shared" si="26"/>
        <v>3</v>
      </c>
      <c r="G262" s="13">
        <f t="shared" si="26"/>
        <v>0</v>
      </c>
      <c r="H262" s="13">
        <f t="shared" si="26"/>
        <v>3</v>
      </c>
      <c r="I262" s="13">
        <f t="shared" si="26"/>
        <v>3</v>
      </c>
      <c r="J262" s="13">
        <f t="shared" si="26"/>
        <v>0</v>
      </c>
      <c r="K262" s="13">
        <f t="shared" si="26"/>
        <v>1</v>
      </c>
      <c r="L262" s="13">
        <f t="shared" si="26"/>
        <v>4</v>
      </c>
      <c r="M262" s="13">
        <f t="shared" si="26"/>
        <v>0</v>
      </c>
      <c r="N262" s="13">
        <f t="shared" si="26"/>
        <v>0</v>
      </c>
      <c r="O262" s="13">
        <f t="shared" si="26"/>
        <v>0</v>
      </c>
      <c r="P262" s="13">
        <f t="shared" si="26"/>
        <v>2</v>
      </c>
      <c r="Q262" s="13">
        <f t="shared" si="26"/>
        <v>0</v>
      </c>
      <c r="R262" s="13">
        <f t="shared" si="26"/>
        <v>2</v>
      </c>
      <c r="S262" s="13">
        <f t="shared" si="26"/>
        <v>0</v>
      </c>
      <c r="T262" s="13">
        <f t="shared" si="26"/>
        <v>0</v>
      </c>
      <c r="U262" s="13">
        <f t="shared" si="26"/>
        <v>0</v>
      </c>
      <c r="V262" s="13">
        <f t="shared" si="26"/>
        <v>0</v>
      </c>
      <c r="W262" s="13">
        <f t="shared" si="26"/>
        <v>4</v>
      </c>
      <c r="X262" s="13">
        <f t="shared" si="26"/>
        <v>0</v>
      </c>
      <c r="Y262" s="13">
        <f t="shared" si="26"/>
        <v>0</v>
      </c>
      <c r="Z262" s="13">
        <f t="shared" si="26"/>
        <v>0</v>
      </c>
      <c r="AA262" s="13">
        <f t="shared" si="26"/>
        <v>0</v>
      </c>
      <c r="AB262" s="13">
        <f t="shared" si="26"/>
        <v>0</v>
      </c>
      <c r="AC262" s="13">
        <f t="shared" si="26"/>
        <v>0</v>
      </c>
      <c r="AD262" s="13">
        <f t="shared" si="26"/>
        <v>2</v>
      </c>
      <c r="AE262" s="13">
        <f t="shared" si="26"/>
        <v>2</v>
      </c>
      <c r="AF262" s="13">
        <f t="shared" si="26"/>
        <v>0</v>
      </c>
      <c r="AG262" s="13">
        <f t="shared" si="26"/>
        <v>0</v>
      </c>
      <c r="AH262" s="13">
        <f t="shared" si="26"/>
        <v>2</v>
      </c>
      <c r="AI262" s="13">
        <f t="shared" si="26"/>
        <v>0</v>
      </c>
      <c r="AJ262" s="13">
        <f t="shared" si="26"/>
        <v>0</v>
      </c>
      <c r="AK262" s="13">
        <f t="shared" si="26"/>
        <v>0</v>
      </c>
      <c r="AL262" s="13">
        <f t="shared" si="26"/>
        <v>0</v>
      </c>
      <c r="AM262" s="13">
        <f t="shared" si="26"/>
        <v>0</v>
      </c>
      <c r="AN262" s="13">
        <f t="shared" si="26"/>
        <v>0</v>
      </c>
      <c r="AO262" s="13">
        <f t="shared" si="26"/>
        <v>0</v>
      </c>
      <c r="AP262" s="13">
        <f t="shared" si="26"/>
        <v>1</v>
      </c>
      <c r="AQ262" s="13">
        <f t="shared" si="26"/>
        <v>3</v>
      </c>
      <c r="AR262" s="13">
        <f t="shared" si="26"/>
        <v>0</v>
      </c>
      <c r="AS262" s="13">
        <f t="shared" si="26"/>
        <v>1</v>
      </c>
      <c r="AT262" s="13">
        <f t="shared" si="26"/>
        <v>1</v>
      </c>
      <c r="AU262" s="13">
        <f t="shared" si="26"/>
        <v>0</v>
      </c>
      <c r="AV262" s="13">
        <f t="shared" si="26"/>
        <v>0</v>
      </c>
      <c r="AW262" s="13">
        <f t="shared" si="26"/>
        <v>2</v>
      </c>
      <c r="AX262" s="13">
        <f t="shared" si="26"/>
        <v>0</v>
      </c>
      <c r="AY262" s="13">
        <f t="shared" si="26"/>
        <v>4</v>
      </c>
      <c r="AZ262" s="13">
        <f t="shared" si="26"/>
        <v>0</v>
      </c>
      <c r="BA262" s="13">
        <f t="shared" si="26"/>
        <v>0</v>
      </c>
      <c r="BB262" s="13">
        <f t="shared" si="26"/>
        <v>0</v>
      </c>
      <c r="BC262" s="13">
        <f t="shared" si="26"/>
        <v>0</v>
      </c>
      <c r="BD262" s="13">
        <f t="shared" si="26"/>
        <v>0</v>
      </c>
      <c r="BE262" s="13">
        <f t="shared" si="26"/>
        <v>0</v>
      </c>
      <c r="BF262" s="13">
        <f t="shared" si="26"/>
        <v>0</v>
      </c>
      <c r="BG262" s="13">
        <f t="shared" si="26"/>
        <v>0</v>
      </c>
      <c r="BH262" s="13">
        <f t="shared" si="26"/>
        <v>0</v>
      </c>
      <c r="BI262" s="13">
        <f t="shared" si="26"/>
        <v>0</v>
      </c>
      <c r="BJ262" s="13">
        <f t="shared" si="26"/>
        <v>0</v>
      </c>
      <c r="BK262" s="13">
        <f t="shared" si="26"/>
        <v>0</v>
      </c>
      <c r="BL262" s="13">
        <f t="shared" si="26"/>
        <v>0</v>
      </c>
      <c r="BM262" s="13">
        <f t="shared" si="26"/>
        <v>0</v>
      </c>
      <c r="BN262" s="13">
        <f t="shared" si="26"/>
        <v>0</v>
      </c>
      <c r="BO262" s="13">
        <f t="shared" si="26"/>
        <v>0</v>
      </c>
      <c r="BP262" s="13">
        <f t="shared" si="26"/>
        <v>0</v>
      </c>
      <c r="BQ262" s="13">
        <f t="shared" ref="BQ262:BZ262" si="27">SUM(BQ263:BQ279)</f>
        <v>0</v>
      </c>
      <c r="BR262" s="13">
        <f t="shared" si="27"/>
        <v>0</v>
      </c>
      <c r="BS262" s="13">
        <f t="shared" si="27"/>
        <v>0</v>
      </c>
      <c r="BT262" s="13">
        <f t="shared" si="27"/>
        <v>0</v>
      </c>
      <c r="BU262" s="13">
        <f t="shared" si="27"/>
        <v>10</v>
      </c>
      <c r="BV262" s="13">
        <f t="shared" si="27"/>
        <v>0</v>
      </c>
      <c r="BW262" s="13">
        <f t="shared" si="27"/>
        <v>0</v>
      </c>
      <c r="BX262" s="13">
        <f t="shared" si="27"/>
        <v>0</v>
      </c>
      <c r="BY262" s="13">
        <f t="shared" si="27"/>
        <v>4</v>
      </c>
      <c r="BZ262" s="13">
        <f t="shared" si="27"/>
        <v>0</v>
      </c>
      <c r="CA262" s="13"/>
    </row>
    <row r="263" spans="1:79" ht="20.100000000000001" customHeight="1" x14ac:dyDescent="0.3">
      <c r="A263" s="5" t="s">
        <v>221</v>
      </c>
      <c r="B263" s="3" t="s">
        <v>471</v>
      </c>
      <c r="C263" s="3">
        <v>308</v>
      </c>
      <c r="D263" s="20"/>
      <c r="E263" s="20">
        <v>2</v>
      </c>
      <c r="F263" s="20">
        <v>2</v>
      </c>
      <c r="G263" s="20"/>
      <c r="H263" s="20"/>
      <c r="I263" s="20">
        <v>3</v>
      </c>
      <c r="J263" s="20"/>
      <c r="K263" s="20"/>
      <c r="L263" s="20">
        <v>3</v>
      </c>
      <c r="M263" s="20"/>
      <c r="N263" s="20"/>
      <c r="O263" s="20"/>
      <c r="P263" s="20">
        <v>2</v>
      </c>
      <c r="Q263" s="20"/>
      <c r="R263" s="20">
        <v>1</v>
      </c>
      <c r="S263" s="20"/>
      <c r="T263" s="20"/>
      <c r="U263" s="20"/>
      <c r="V263" s="20"/>
      <c r="W263" s="20">
        <v>3</v>
      </c>
      <c r="X263" s="20"/>
      <c r="Y263" s="20"/>
      <c r="Z263" s="20"/>
      <c r="AA263" s="20"/>
      <c r="AB263" s="20"/>
      <c r="AC263" s="20"/>
      <c r="AD263" s="20">
        <v>1</v>
      </c>
      <c r="AE263" s="20">
        <v>2</v>
      </c>
      <c r="AF263" s="20"/>
      <c r="AG263" s="20"/>
      <c r="AH263" s="20">
        <v>2</v>
      </c>
      <c r="AI263" s="20"/>
      <c r="AJ263" s="20"/>
      <c r="AK263" s="20"/>
      <c r="AL263" s="20"/>
      <c r="AM263" s="20"/>
      <c r="AN263" s="20"/>
      <c r="AO263" s="20"/>
      <c r="AP263" s="20"/>
      <c r="AQ263" s="20">
        <v>3</v>
      </c>
      <c r="AR263" s="20"/>
      <c r="AS263" s="20"/>
      <c r="AT263" s="20">
        <v>1</v>
      </c>
      <c r="AU263" s="20"/>
      <c r="AV263" s="20"/>
      <c r="AW263" s="20">
        <v>2</v>
      </c>
      <c r="AX263" s="20"/>
      <c r="AY263" s="20">
        <v>3</v>
      </c>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v>5</v>
      </c>
      <c r="BV263" s="20"/>
      <c r="BW263" s="20"/>
      <c r="BX263" s="20"/>
      <c r="BY263" s="20">
        <v>3</v>
      </c>
      <c r="BZ263" s="20"/>
      <c r="CA263" s="20"/>
    </row>
    <row r="264" spans="1:79" ht="20.100000000000001" customHeight="1" x14ac:dyDescent="0.3">
      <c r="A264" s="5" t="s">
        <v>222</v>
      </c>
      <c r="B264" s="3" t="s">
        <v>472</v>
      </c>
      <c r="C264" s="14">
        <v>309</v>
      </c>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20"/>
      <c r="BW264" s="20"/>
      <c r="BX264" s="20"/>
      <c r="BY264" s="20"/>
      <c r="BZ264" s="20"/>
      <c r="CA264" s="20"/>
    </row>
    <row r="265" spans="1:79" ht="20.100000000000001" customHeight="1" x14ac:dyDescent="0.3">
      <c r="A265" s="5" t="s">
        <v>799</v>
      </c>
      <c r="B265" s="3" t="s">
        <v>417</v>
      </c>
      <c r="C265" s="14">
        <v>309.10000000000002</v>
      </c>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row>
    <row r="266" spans="1:79" ht="20.100000000000001" customHeight="1" x14ac:dyDescent="0.3">
      <c r="A266" s="5" t="s">
        <v>223</v>
      </c>
      <c r="B266" s="14" t="s">
        <v>689</v>
      </c>
      <c r="C266" s="3">
        <v>310</v>
      </c>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20"/>
      <c r="BV266" s="20"/>
      <c r="BW266" s="20"/>
      <c r="BX266" s="20"/>
      <c r="BY266" s="20"/>
      <c r="BZ266" s="20"/>
      <c r="CA266" s="20"/>
    </row>
    <row r="267" spans="1:79" ht="20.100000000000001" customHeight="1" x14ac:dyDescent="0.3">
      <c r="A267" s="5" t="s">
        <v>224</v>
      </c>
      <c r="B267" s="3" t="s">
        <v>605</v>
      </c>
      <c r="C267" s="3">
        <v>311</v>
      </c>
      <c r="D267" s="20"/>
      <c r="E267" s="20">
        <v>1</v>
      </c>
      <c r="F267" s="20">
        <v>1</v>
      </c>
      <c r="G267" s="20"/>
      <c r="H267" s="20">
        <v>2</v>
      </c>
      <c r="I267" s="20"/>
      <c r="J267" s="20"/>
      <c r="K267" s="20">
        <v>1</v>
      </c>
      <c r="L267" s="20">
        <v>1</v>
      </c>
      <c r="M267" s="20"/>
      <c r="N267" s="20"/>
      <c r="O267" s="20"/>
      <c r="P267" s="20"/>
      <c r="Q267" s="20"/>
      <c r="R267" s="20">
        <v>1</v>
      </c>
      <c r="S267" s="20"/>
      <c r="T267" s="20"/>
      <c r="U267" s="20"/>
      <c r="V267" s="20"/>
      <c r="W267" s="20">
        <v>1</v>
      </c>
      <c r="X267" s="20"/>
      <c r="Y267" s="20"/>
      <c r="Z267" s="20"/>
      <c r="AA267" s="20"/>
      <c r="AB267" s="20"/>
      <c r="AC267" s="20"/>
      <c r="AD267" s="20">
        <v>1</v>
      </c>
      <c r="AE267" s="20"/>
      <c r="AF267" s="20"/>
      <c r="AG267" s="20"/>
      <c r="AH267" s="20"/>
      <c r="AI267" s="20"/>
      <c r="AJ267" s="20"/>
      <c r="AK267" s="20"/>
      <c r="AL267" s="20"/>
      <c r="AM267" s="20"/>
      <c r="AN267" s="20"/>
      <c r="AO267" s="20"/>
      <c r="AP267" s="20">
        <v>1</v>
      </c>
      <c r="AQ267" s="20"/>
      <c r="AR267" s="20"/>
      <c r="AS267" s="20">
        <v>1</v>
      </c>
      <c r="AT267" s="20"/>
      <c r="AU267" s="20"/>
      <c r="AV267" s="20"/>
      <c r="AW267" s="20"/>
      <c r="AX267" s="20"/>
      <c r="AY267" s="20">
        <v>1</v>
      </c>
      <c r="AZ267" s="20"/>
      <c r="BA267" s="20"/>
      <c r="BB267" s="20"/>
      <c r="BC267" s="20"/>
      <c r="BD267" s="20"/>
      <c r="BE267" s="20"/>
      <c r="BF267" s="20"/>
      <c r="BG267" s="20"/>
      <c r="BH267" s="20"/>
      <c r="BI267" s="20"/>
      <c r="BJ267" s="20"/>
      <c r="BK267" s="20"/>
      <c r="BL267" s="20"/>
      <c r="BM267" s="20"/>
      <c r="BN267" s="20"/>
      <c r="BO267" s="20"/>
      <c r="BP267" s="20"/>
      <c r="BQ267" s="20"/>
      <c r="BR267" s="20"/>
      <c r="BS267" s="20"/>
      <c r="BT267" s="20"/>
      <c r="BU267" s="20">
        <v>4</v>
      </c>
      <c r="BV267" s="20"/>
      <c r="BW267" s="20"/>
      <c r="BX267" s="20"/>
      <c r="BY267" s="20">
        <v>1</v>
      </c>
      <c r="BZ267" s="20"/>
      <c r="CA267" s="20"/>
    </row>
    <row r="268" spans="1:79" ht="20.100000000000001" customHeight="1" x14ac:dyDescent="0.3">
      <c r="A268" s="5" t="s">
        <v>225</v>
      </c>
      <c r="B268" s="3" t="s">
        <v>690</v>
      </c>
      <c r="C268" s="3">
        <v>311.10000000000002</v>
      </c>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row>
    <row r="269" spans="1:79" ht="20.100000000000001" customHeight="1" x14ac:dyDescent="0.3">
      <c r="A269" s="5" t="s">
        <v>226</v>
      </c>
      <c r="B269" s="3" t="s">
        <v>691</v>
      </c>
      <c r="C269" s="3">
        <v>311.2</v>
      </c>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20"/>
      <c r="BV269" s="20"/>
      <c r="BW269" s="20"/>
      <c r="BX269" s="20"/>
      <c r="BY269" s="20"/>
      <c r="BZ269" s="20"/>
      <c r="CA269" s="20"/>
    </row>
    <row r="270" spans="1:79" ht="20.100000000000001" customHeight="1" x14ac:dyDescent="0.3">
      <c r="A270" s="5" t="s">
        <v>227</v>
      </c>
      <c r="B270" s="3" t="s">
        <v>606</v>
      </c>
      <c r="C270" s="14">
        <v>312</v>
      </c>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row>
    <row r="271" spans="1:79" ht="20.100000000000001" customHeight="1" x14ac:dyDescent="0.3">
      <c r="A271" s="5" t="s">
        <v>228</v>
      </c>
      <c r="B271" s="3" t="s">
        <v>692</v>
      </c>
      <c r="C271" s="14">
        <v>312.10000000000002</v>
      </c>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20"/>
      <c r="BV271" s="20"/>
      <c r="BW271" s="20"/>
      <c r="BX271" s="20"/>
      <c r="BY271" s="20"/>
      <c r="BZ271" s="20"/>
      <c r="CA271" s="20"/>
    </row>
    <row r="272" spans="1:79" ht="20.100000000000001" customHeight="1" x14ac:dyDescent="0.3">
      <c r="A272" s="5" t="s">
        <v>800</v>
      </c>
      <c r="B272" s="3" t="s">
        <v>801</v>
      </c>
      <c r="C272" s="14">
        <v>312.2</v>
      </c>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row>
    <row r="273" spans="1:79" ht="20.100000000000001" customHeight="1" x14ac:dyDescent="0.3">
      <c r="A273" s="5" t="s">
        <v>229</v>
      </c>
      <c r="B273" s="3" t="s">
        <v>607</v>
      </c>
      <c r="C273" s="3">
        <v>313</v>
      </c>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20"/>
      <c r="BW273" s="20"/>
      <c r="BX273" s="20"/>
      <c r="BY273" s="20"/>
      <c r="BZ273" s="20"/>
      <c r="CA273" s="20"/>
    </row>
    <row r="274" spans="1:79" ht="20.100000000000001" customHeight="1" x14ac:dyDescent="0.3">
      <c r="A274" s="5" t="s">
        <v>230</v>
      </c>
      <c r="B274" s="3" t="s">
        <v>608</v>
      </c>
      <c r="C274" s="3">
        <v>314</v>
      </c>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c r="BV274" s="20"/>
      <c r="BW274" s="20"/>
      <c r="BX274" s="20"/>
      <c r="BY274" s="20"/>
      <c r="BZ274" s="20"/>
      <c r="CA274" s="20"/>
    </row>
    <row r="275" spans="1:79" ht="20.100000000000001" customHeight="1" x14ac:dyDescent="0.3">
      <c r="A275" s="5" t="s">
        <v>231</v>
      </c>
      <c r="B275" s="3" t="s">
        <v>693</v>
      </c>
      <c r="C275" s="3">
        <v>314.10000000000002</v>
      </c>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0"/>
      <c r="BW275" s="20"/>
      <c r="BX275" s="20"/>
      <c r="BY275" s="20"/>
      <c r="BZ275" s="20"/>
      <c r="CA275" s="20"/>
    </row>
    <row r="276" spans="1:79" ht="20.100000000000001" customHeight="1" x14ac:dyDescent="0.3">
      <c r="A276" s="5" t="s">
        <v>232</v>
      </c>
      <c r="B276" s="3" t="s">
        <v>513</v>
      </c>
      <c r="C276" s="3">
        <v>315</v>
      </c>
      <c r="D276" s="20"/>
      <c r="E276" s="20"/>
      <c r="F276" s="20"/>
      <c r="G276" s="20"/>
      <c r="H276" s="20">
        <v>1</v>
      </c>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v>1</v>
      </c>
      <c r="BV276" s="20"/>
      <c r="BW276" s="20"/>
      <c r="BX276" s="20"/>
      <c r="BY276" s="20"/>
      <c r="BZ276" s="20"/>
      <c r="CA276" s="20"/>
    </row>
    <row r="277" spans="1:79" ht="20.100000000000001" customHeight="1" x14ac:dyDescent="0.3">
      <c r="A277" s="5" t="s">
        <v>233</v>
      </c>
      <c r="B277" s="3" t="s">
        <v>802</v>
      </c>
      <c r="C277" s="3">
        <v>315.10000000000002</v>
      </c>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0"/>
      <c r="BW277" s="20"/>
      <c r="BX277" s="20"/>
      <c r="BY277" s="20"/>
      <c r="BZ277" s="20"/>
      <c r="CA277" s="20"/>
    </row>
    <row r="278" spans="1:79" ht="20.100000000000001" customHeight="1" x14ac:dyDescent="0.3">
      <c r="A278" s="5" t="s">
        <v>234</v>
      </c>
      <c r="B278" s="3" t="s">
        <v>803</v>
      </c>
      <c r="C278" s="3">
        <v>315.2</v>
      </c>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row>
    <row r="279" spans="1:79" ht="20.100000000000001" customHeight="1" x14ac:dyDescent="0.3">
      <c r="A279" s="5" t="s">
        <v>235</v>
      </c>
      <c r="B279" s="3" t="s">
        <v>422</v>
      </c>
      <c r="C279" s="3"/>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20"/>
      <c r="BV279" s="20"/>
      <c r="BW279" s="20"/>
      <c r="BX279" s="20"/>
      <c r="BY279" s="20"/>
      <c r="BZ279" s="20"/>
      <c r="CA279" s="20"/>
    </row>
    <row r="280" spans="1:79" ht="20.100000000000001" customHeight="1" x14ac:dyDescent="0.3">
      <c r="A280" s="40" t="s">
        <v>236</v>
      </c>
      <c r="B280" s="39" t="s">
        <v>473</v>
      </c>
      <c r="C280" s="3"/>
      <c r="D280" s="13">
        <f>SUM(D281:D303)</f>
        <v>0</v>
      </c>
      <c r="E280" s="13">
        <f>SUM(E281:E303)</f>
        <v>1</v>
      </c>
      <c r="F280" s="13">
        <f t="shared" ref="F280:BQ280" si="28">SUM(F281:F303)</f>
        <v>1</v>
      </c>
      <c r="G280" s="13">
        <f t="shared" si="28"/>
        <v>0</v>
      </c>
      <c r="H280" s="13">
        <f t="shared" si="28"/>
        <v>0</v>
      </c>
      <c r="I280" s="13">
        <f t="shared" si="28"/>
        <v>8</v>
      </c>
      <c r="J280" s="13">
        <f t="shared" si="28"/>
        <v>0</v>
      </c>
      <c r="K280" s="13">
        <f t="shared" si="28"/>
        <v>0</v>
      </c>
      <c r="L280" s="13">
        <f t="shared" si="28"/>
        <v>8</v>
      </c>
      <c r="M280" s="13">
        <f t="shared" si="28"/>
        <v>0</v>
      </c>
      <c r="N280" s="13">
        <f t="shared" si="28"/>
        <v>0</v>
      </c>
      <c r="O280" s="13">
        <f t="shared" si="28"/>
        <v>1</v>
      </c>
      <c r="P280" s="13">
        <f t="shared" si="28"/>
        <v>2</v>
      </c>
      <c r="Q280" s="13">
        <f t="shared" si="28"/>
        <v>0</v>
      </c>
      <c r="R280" s="13">
        <f t="shared" si="28"/>
        <v>3</v>
      </c>
      <c r="S280" s="13">
        <f t="shared" si="28"/>
        <v>0</v>
      </c>
      <c r="T280" s="13">
        <f t="shared" si="28"/>
        <v>0</v>
      </c>
      <c r="U280" s="13">
        <f t="shared" si="28"/>
        <v>0</v>
      </c>
      <c r="V280" s="13">
        <f t="shared" si="28"/>
        <v>0</v>
      </c>
      <c r="W280" s="13">
        <f t="shared" si="28"/>
        <v>6</v>
      </c>
      <c r="X280" s="13">
        <f t="shared" si="28"/>
        <v>0</v>
      </c>
      <c r="Y280" s="13">
        <f t="shared" si="28"/>
        <v>2</v>
      </c>
      <c r="Z280" s="13">
        <f t="shared" si="28"/>
        <v>0</v>
      </c>
      <c r="AA280" s="13">
        <f t="shared" si="28"/>
        <v>0</v>
      </c>
      <c r="AB280" s="13">
        <f t="shared" si="28"/>
        <v>0</v>
      </c>
      <c r="AC280" s="13">
        <f t="shared" si="28"/>
        <v>0</v>
      </c>
      <c r="AD280" s="13">
        <f t="shared" si="28"/>
        <v>6</v>
      </c>
      <c r="AE280" s="13">
        <f t="shared" si="28"/>
        <v>0</v>
      </c>
      <c r="AF280" s="13">
        <f t="shared" si="28"/>
        <v>0</v>
      </c>
      <c r="AG280" s="13">
        <f t="shared" si="28"/>
        <v>0</v>
      </c>
      <c r="AH280" s="13">
        <f t="shared" si="28"/>
        <v>0</v>
      </c>
      <c r="AI280" s="13">
        <f t="shared" si="28"/>
        <v>0</v>
      </c>
      <c r="AJ280" s="13">
        <f t="shared" si="28"/>
        <v>0</v>
      </c>
      <c r="AK280" s="13">
        <f t="shared" si="28"/>
        <v>0</v>
      </c>
      <c r="AL280" s="13">
        <f t="shared" si="28"/>
        <v>0</v>
      </c>
      <c r="AM280" s="13">
        <f t="shared" si="28"/>
        <v>0</v>
      </c>
      <c r="AN280" s="13">
        <f t="shared" si="28"/>
        <v>0</v>
      </c>
      <c r="AO280" s="13">
        <f t="shared" si="28"/>
        <v>3</v>
      </c>
      <c r="AP280" s="13">
        <f t="shared" si="28"/>
        <v>4</v>
      </c>
      <c r="AQ280" s="13">
        <f t="shared" si="28"/>
        <v>1</v>
      </c>
      <c r="AR280" s="13">
        <f t="shared" si="28"/>
        <v>0</v>
      </c>
      <c r="AS280" s="13">
        <f t="shared" si="28"/>
        <v>0</v>
      </c>
      <c r="AT280" s="13">
        <f t="shared" si="28"/>
        <v>2</v>
      </c>
      <c r="AU280" s="13">
        <f t="shared" si="28"/>
        <v>0</v>
      </c>
      <c r="AV280" s="13">
        <f t="shared" si="28"/>
        <v>0</v>
      </c>
      <c r="AW280" s="13">
        <f t="shared" si="28"/>
        <v>6</v>
      </c>
      <c r="AX280" s="13">
        <f t="shared" si="28"/>
        <v>0</v>
      </c>
      <c r="AY280" s="13">
        <f t="shared" si="28"/>
        <v>8</v>
      </c>
      <c r="AZ280" s="13">
        <f t="shared" si="28"/>
        <v>0</v>
      </c>
      <c r="BA280" s="13">
        <f t="shared" si="28"/>
        <v>0</v>
      </c>
      <c r="BB280" s="13">
        <f t="shared" si="28"/>
        <v>0</v>
      </c>
      <c r="BC280" s="13">
        <f t="shared" si="28"/>
        <v>0</v>
      </c>
      <c r="BD280" s="13">
        <f t="shared" si="28"/>
        <v>0</v>
      </c>
      <c r="BE280" s="13">
        <f t="shared" si="28"/>
        <v>0</v>
      </c>
      <c r="BF280" s="13">
        <f t="shared" si="28"/>
        <v>0</v>
      </c>
      <c r="BG280" s="13">
        <f t="shared" si="28"/>
        <v>0</v>
      </c>
      <c r="BH280" s="13">
        <f t="shared" si="28"/>
        <v>0</v>
      </c>
      <c r="BI280" s="13">
        <f t="shared" si="28"/>
        <v>0</v>
      </c>
      <c r="BJ280" s="13">
        <f t="shared" si="28"/>
        <v>0</v>
      </c>
      <c r="BK280" s="13">
        <f t="shared" si="28"/>
        <v>0</v>
      </c>
      <c r="BL280" s="13">
        <f t="shared" si="28"/>
        <v>0</v>
      </c>
      <c r="BM280" s="13">
        <f t="shared" si="28"/>
        <v>0</v>
      </c>
      <c r="BN280" s="13">
        <f t="shared" si="28"/>
        <v>0</v>
      </c>
      <c r="BO280" s="13">
        <f t="shared" si="28"/>
        <v>0</v>
      </c>
      <c r="BP280" s="13">
        <f t="shared" si="28"/>
        <v>0</v>
      </c>
      <c r="BQ280" s="13">
        <f t="shared" si="28"/>
        <v>0</v>
      </c>
      <c r="BR280" s="13">
        <f t="shared" ref="BR280:BZ280" si="29">SUM(BR281:BR303)</f>
        <v>0</v>
      </c>
      <c r="BS280" s="13">
        <f t="shared" si="29"/>
        <v>0</v>
      </c>
      <c r="BT280" s="13">
        <f t="shared" si="29"/>
        <v>0</v>
      </c>
      <c r="BU280" s="13">
        <f t="shared" si="29"/>
        <v>9</v>
      </c>
      <c r="BV280" s="13">
        <f t="shared" si="29"/>
        <v>0</v>
      </c>
      <c r="BW280" s="13">
        <f t="shared" si="29"/>
        <v>0</v>
      </c>
      <c r="BX280" s="13">
        <f t="shared" si="29"/>
        <v>0</v>
      </c>
      <c r="BY280" s="13">
        <f t="shared" si="29"/>
        <v>5</v>
      </c>
      <c r="BZ280" s="13">
        <f t="shared" si="29"/>
        <v>0</v>
      </c>
      <c r="CA280" s="13"/>
    </row>
    <row r="281" spans="1:79" ht="20.100000000000001" customHeight="1" x14ac:dyDescent="0.3">
      <c r="A281" s="5" t="s">
        <v>237</v>
      </c>
      <c r="B281" s="3" t="s">
        <v>474</v>
      </c>
      <c r="C281" s="3">
        <v>316</v>
      </c>
      <c r="D281" s="44"/>
      <c r="E281" s="44">
        <v>1</v>
      </c>
      <c r="F281" s="20">
        <v>1</v>
      </c>
      <c r="G281" s="20"/>
      <c r="H281" s="20"/>
      <c r="I281" s="20">
        <v>3</v>
      </c>
      <c r="J281" s="20"/>
      <c r="K281" s="20"/>
      <c r="L281" s="20">
        <v>3</v>
      </c>
      <c r="M281" s="20"/>
      <c r="N281" s="20"/>
      <c r="O281" s="20"/>
      <c r="P281" s="20">
        <v>1</v>
      </c>
      <c r="Q281" s="20"/>
      <c r="R281" s="20"/>
      <c r="S281" s="20"/>
      <c r="T281" s="20"/>
      <c r="U281" s="20"/>
      <c r="V281" s="20"/>
      <c r="W281" s="20">
        <v>1</v>
      </c>
      <c r="X281" s="44"/>
      <c r="Y281" s="44">
        <v>2</v>
      </c>
      <c r="Z281" s="44"/>
      <c r="AA281" s="44"/>
      <c r="AB281" s="44"/>
      <c r="AC281" s="44"/>
      <c r="AD281" s="44">
        <v>1</v>
      </c>
      <c r="AE281" s="44"/>
      <c r="AF281" s="44"/>
      <c r="AG281" s="44"/>
      <c r="AH281" s="44"/>
      <c r="AI281" s="44"/>
      <c r="AJ281" s="44"/>
      <c r="AK281" s="44"/>
      <c r="AL281" s="44"/>
      <c r="AM281" s="44"/>
      <c r="AN281" s="44"/>
      <c r="AO281" s="44">
        <v>3</v>
      </c>
      <c r="AP281" s="44"/>
      <c r="AQ281" s="44"/>
      <c r="AR281" s="44"/>
      <c r="AS281" s="44"/>
      <c r="AT281" s="44">
        <v>2</v>
      </c>
      <c r="AU281" s="44"/>
      <c r="AV281" s="44"/>
      <c r="AW281" s="44">
        <v>1</v>
      </c>
      <c r="AX281" s="44"/>
      <c r="AY281" s="44">
        <v>3</v>
      </c>
      <c r="AZ281" s="44"/>
      <c r="BA281" s="44"/>
      <c r="BB281" s="44"/>
      <c r="BC281" s="44"/>
      <c r="BD281" s="44"/>
      <c r="BE281" s="44"/>
      <c r="BF281" s="20"/>
      <c r="BG281" s="44"/>
      <c r="BH281" s="44"/>
      <c r="BI281" s="44"/>
      <c r="BJ281" s="44"/>
      <c r="BK281" s="44"/>
      <c r="BL281" s="44"/>
      <c r="BM281" s="44"/>
      <c r="BN281" s="44"/>
      <c r="BO281" s="44"/>
      <c r="BP281" s="44"/>
      <c r="BQ281" s="44"/>
      <c r="BR281" s="44"/>
      <c r="BS281" s="20"/>
      <c r="BT281" s="44"/>
      <c r="BU281" s="44">
        <v>4</v>
      </c>
      <c r="BV281" s="44"/>
      <c r="BW281" s="44"/>
      <c r="BX281" s="44"/>
      <c r="BY281" s="20">
        <v>3</v>
      </c>
      <c r="BZ281" s="20"/>
      <c r="CA281" s="20"/>
    </row>
    <row r="282" spans="1:79" ht="20.100000000000001" customHeight="1" x14ac:dyDescent="0.3">
      <c r="A282" s="5" t="s">
        <v>238</v>
      </c>
      <c r="B282" s="3" t="s">
        <v>609</v>
      </c>
      <c r="C282" s="3">
        <v>317</v>
      </c>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20"/>
      <c r="BH282" s="20"/>
      <c r="BI282" s="20"/>
      <c r="BJ282" s="20"/>
      <c r="BK282" s="20"/>
      <c r="BL282" s="20"/>
      <c r="BM282" s="20"/>
      <c r="BN282" s="20"/>
      <c r="BO282" s="20"/>
      <c r="BP282" s="20"/>
      <c r="BQ282" s="20"/>
      <c r="BR282" s="20"/>
      <c r="BS282" s="20"/>
      <c r="BT282" s="20"/>
      <c r="BU282" s="20"/>
      <c r="BV282" s="20"/>
      <c r="BW282" s="20"/>
      <c r="BX282" s="20"/>
      <c r="BY282" s="20"/>
      <c r="BZ282" s="20"/>
      <c r="CA282" s="20"/>
    </row>
    <row r="283" spans="1:79" ht="20.100000000000001" customHeight="1" x14ac:dyDescent="0.3">
      <c r="A283" s="5" t="s">
        <v>239</v>
      </c>
      <c r="B283" s="3" t="s">
        <v>475</v>
      </c>
      <c r="C283" s="3">
        <v>319</v>
      </c>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20"/>
      <c r="BV283" s="20"/>
      <c r="BW283" s="20"/>
      <c r="BX283" s="20"/>
      <c r="BY283" s="20"/>
      <c r="BZ283" s="20"/>
      <c r="CA283" s="20"/>
    </row>
    <row r="284" spans="1:79" ht="20.100000000000001" customHeight="1" x14ac:dyDescent="0.3">
      <c r="A284" s="5" t="s">
        <v>240</v>
      </c>
      <c r="B284" s="3" t="s">
        <v>694</v>
      </c>
      <c r="C284" s="3">
        <v>320</v>
      </c>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20"/>
      <c r="BH284" s="20"/>
      <c r="BI284" s="20"/>
      <c r="BJ284" s="20"/>
      <c r="BK284" s="20"/>
      <c r="BL284" s="20"/>
      <c r="BM284" s="20"/>
      <c r="BN284" s="20"/>
      <c r="BO284" s="20"/>
      <c r="BP284" s="20"/>
      <c r="BQ284" s="20"/>
      <c r="BR284" s="20"/>
      <c r="BS284" s="20"/>
      <c r="BT284" s="20"/>
      <c r="BU284" s="20"/>
      <c r="BV284" s="20"/>
      <c r="BW284" s="20"/>
      <c r="BX284" s="20"/>
      <c r="BY284" s="20"/>
      <c r="BZ284" s="20"/>
      <c r="CA284" s="20"/>
    </row>
    <row r="285" spans="1:79" ht="20.100000000000001" customHeight="1" x14ac:dyDescent="0.3">
      <c r="A285" s="5" t="s">
        <v>241</v>
      </c>
      <c r="B285" s="3" t="s">
        <v>476</v>
      </c>
      <c r="C285" s="3">
        <v>321</v>
      </c>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BP285" s="20"/>
      <c r="BQ285" s="20"/>
      <c r="BR285" s="20"/>
      <c r="BS285" s="20"/>
      <c r="BT285" s="20"/>
      <c r="BU285" s="20"/>
      <c r="BV285" s="20"/>
      <c r="BW285" s="20"/>
      <c r="BX285" s="20"/>
      <c r="BY285" s="20"/>
      <c r="BZ285" s="20"/>
      <c r="CA285" s="20"/>
    </row>
    <row r="286" spans="1:79" ht="20.100000000000001" customHeight="1" x14ac:dyDescent="0.3">
      <c r="A286" s="5" t="s">
        <v>242</v>
      </c>
      <c r="B286" s="3" t="s">
        <v>610</v>
      </c>
      <c r="C286" s="3">
        <v>322</v>
      </c>
      <c r="D286" s="20"/>
      <c r="E286" s="20"/>
      <c r="F286" s="20"/>
      <c r="G286" s="20"/>
      <c r="H286" s="20"/>
      <c r="I286" s="20">
        <v>2</v>
      </c>
      <c r="J286" s="20"/>
      <c r="K286" s="20"/>
      <c r="L286" s="20">
        <v>2</v>
      </c>
      <c r="M286" s="20"/>
      <c r="N286" s="20"/>
      <c r="O286" s="20">
        <v>1</v>
      </c>
      <c r="P286" s="20">
        <v>1</v>
      </c>
      <c r="Q286" s="20"/>
      <c r="R286" s="20"/>
      <c r="S286" s="20"/>
      <c r="T286" s="20"/>
      <c r="U286" s="20"/>
      <c r="V286" s="20"/>
      <c r="W286" s="20">
        <v>2</v>
      </c>
      <c r="X286" s="20"/>
      <c r="Y286" s="20"/>
      <c r="Z286" s="20"/>
      <c r="AA286" s="20"/>
      <c r="AB286" s="20"/>
      <c r="AC286" s="20"/>
      <c r="AD286" s="20">
        <v>2</v>
      </c>
      <c r="AE286" s="20"/>
      <c r="AF286" s="20"/>
      <c r="AG286" s="20"/>
      <c r="AH286" s="20"/>
      <c r="AI286" s="20"/>
      <c r="AJ286" s="20"/>
      <c r="AK286" s="20"/>
      <c r="AL286" s="20"/>
      <c r="AM286" s="20"/>
      <c r="AN286" s="20"/>
      <c r="AO286" s="20"/>
      <c r="AP286" s="20">
        <v>1</v>
      </c>
      <c r="AQ286" s="20">
        <v>1</v>
      </c>
      <c r="AR286" s="20"/>
      <c r="AS286" s="20"/>
      <c r="AT286" s="20"/>
      <c r="AU286" s="20"/>
      <c r="AV286" s="20"/>
      <c r="AW286" s="20">
        <v>2</v>
      </c>
      <c r="AX286" s="20"/>
      <c r="AY286" s="20">
        <v>2</v>
      </c>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20">
        <v>2</v>
      </c>
      <c r="BV286" s="20"/>
      <c r="BW286" s="20"/>
      <c r="BX286" s="20"/>
      <c r="BY286" s="20">
        <v>2</v>
      </c>
      <c r="BZ286" s="20"/>
      <c r="CA286" s="20"/>
    </row>
    <row r="287" spans="1:79" ht="20.100000000000001" customHeight="1" x14ac:dyDescent="0.3">
      <c r="A287" s="5" t="s">
        <v>243</v>
      </c>
      <c r="B287" s="3" t="s">
        <v>514</v>
      </c>
      <c r="C287" s="3">
        <v>323</v>
      </c>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row>
    <row r="288" spans="1:79" ht="20.100000000000001" customHeight="1" x14ac:dyDescent="0.3">
      <c r="A288" s="5" t="s">
        <v>244</v>
      </c>
      <c r="B288" s="3" t="s">
        <v>611</v>
      </c>
      <c r="C288" s="3">
        <v>324</v>
      </c>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c r="BM288" s="20"/>
      <c r="BN288" s="20"/>
      <c r="BO288" s="20"/>
      <c r="BP288" s="20"/>
      <c r="BQ288" s="20"/>
      <c r="BR288" s="20"/>
      <c r="BS288" s="20"/>
      <c r="BT288" s="20"/>
      <c r="BU288" s="20"/>
      <c r="BV288" s="20"/>
      <c r="BW288" s="20"/>
      <c r="BX288" s="20"/>
      <c r="BY288" s="20"/>
      <c r="BZ288" s="20"/>
      <c r="CA288" s="20"/>
    </row>
    <row r="289" spans="1:79" ht="20.100000000000001" customHeight="1" x14ac:dyDescent="0.3">
      <c r="A289" s="5" t="s">
        <v>245</v>
      </c>
      <c r="B289" s="3" t="s">
        <v>695</v>
      </c>
      <c r="C289" s="3">
        <v>325</v>
      </c>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c r="BM289" s="20"/>
      <c r="BN289" s="20"/>
      <c r="BO289" s="20"/>
      <c r="BP289" s="20"/>
      <c r="BQ289" s="20"/>
      <c r="BR289" s="20"/>
      <c r="BS289" s="20"/>
      <c r="BT289" s="20"/>
      <c r="BU289" s="20"/>
      <c r="BV289" s="20"/>
      <c r="BW289" s="20"/>
      <c r="BX289" s="20"/>
      <c r="BY289" s="20"/>
      <c r="BZ289" s="20"/>
      <c r="CA289" s="20"/>
    </row>
    <row r="290" spans="1:79" ht="20.100000000000001" customHeight="1" x14ac:dyDescent="0.3">
      <c r="A290" s="5" t="s">
        <v>246</v>
      </c>
      <c r="B290" s="3" t="s">
        <v>696</v>
      </c>
      <c r="C290" s="3">
        <v>326</v>
      </c>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c r="BM290" s="20"/>
      <c r="BN290" s="20"/>
      <c r="BO290" s="20"/>
      <c r="BP290" s="20"/>
      <c r="BQ290" s="20"/>
      <c r="BR290" s="20"/>
      <c r="BS290" s="20"/>
      <c r="BT290" s="20"/>
      <c r="BU290" s="20"/>
      <c r="BV290" s="20"/>
      <c r="BW290" s="20"/>
      <c r="BX290" s="20"/>
      <c r="BY290" s="20"/>
      <c r="BZ290" s="20"/>
      <c r="CA290" s="20"/>
    </row>
    <row r="291" spans="1:79" ht="20.100000000000001" customHeight="1" x14ac:dyDescent="0.3">
      <c r="A291" s="5" t="s">
        <v>247</v>
      </c>
      <c r="B291" s="3" t="s">
        <v>612</v>
      </c>
      <c r="C291" s="3">
        <v>327</v>
      </c>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c r="BG291" s="20"/>
      <c r="BH291" s="20"/>
      <c r="BI291" s="20"/>
      <c r="BJ291" s="20"/>
      <c r="BK291" s="20"/>
      <c r="BL291" s="20"/>
      <c r="BM291" s="20"/>
      <c r="BN291" s="20"/>
      <c r="BO291" s="20"/>
      <c r="BP291" s="20"/>
      <c r="BQ291" s="20"/>
      <c r="BR291" s="20"/>
      <c r="BS291" s="20"/>
      <c r="BT291" s="20"/>
      <c r="BU291" s="20"/>
      <c r="BV291" s="20"/>
      <c r="BW291" s="20"/>
      <c r="BX291" s="20"/>
      <c r="BY291" s="20"/>
      <c r="BZ291" s="20"/>
      <c r="CA291" s="20"/>
    </row>
    <row r="292" spans="1:79" ht="20.100000000000001" customHeight="1" x14ac:dyDescent="0.3">
      <c r="A292" s="5" t="s">
        <v>248</v>
      </c>
      <c r="B292" s="3" t="s">
        <v>613</v>
      </c>
      <c r="C292" s="3">
        <v>327.10000000000002</v>
      </c>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20"/>
      <c r="BH292" s="20"/>
      <c r="BI292" s="20"/>
      <c r="BJ292" s="20"/>
      <c r="BK292" s="20"/>
      <c r="BL292" s="20"/>
      <c r="BM292" s="20"/>
      <c r="BN292" s="20"/>
      <c r="BO292" s="20"/>
      <c r="BP292" s="20"/>
      <c r="BQ292" s="20"/>
      <c r="BR292" s="20"/>
      <c r="BS292" s="20"/>
      <c r="BT292" s="20"/>
      <c r="BU292" s="20"/>
      <c r="BV292" s="20"/>
      <c r="BW292" s="20"/>
      <c r="BX292" s="20"/>
      <c r="BY292" s="20"/>
      <c r="BZ292" s="20"/>
      <c r="CA292" s="20"/>
    </row>
    <row r="293" spans="1:79" ht="20.100000000000001" customHeight="1" x14ac:dyDescent="0.3">
      <c r="A293" s="5" t="s">
        <v>249</v>
      </c>
      <c r="B293" s="3" t="s">
        <v>614</v>
      </c>
      <c r="C293" s="3">
        <v>327.2</v>
      </c>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20"/>
      <c r="BW293" s="20"/>
      <c r="BX293" s="20"/>
      <c r="BY293" s="20"/>
      <c r="BZ293" s="20"/>
      <c r="CA293" s="20"/>
    </row>
    <row r="294" spans="1:79" ht="20.100000000000001" customHeight="1" x14ac:dyDescent="0.3">
      <c r="A294" s="5" t="s">
        <v>250</v>
      </c>
      <c r="B294" s="3" t="s">
        <v>697</v>
      </c>
      <c r="C294" s="3">
        <v>327.3</v>
      </c>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row>
    <row r="295" spans="1:79" ht="20.100000000000001" customHeight="1" x14ac:dyDescent="0.3">
      <c r="A295" s="5" t="s">
        <v>251</v>
      </c>
      <c r="B295" s="3" t="s">
        <v>615</v>
      </c>
      <c r="C295" s="3">
        <v>327.39999999999998</v>
      </c>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20"/>
      <c r="BW295" s="20"/>
      <c r="BX295" s="20"/>
      <c r="BY295" s="20"/>
      <c r="BZ295" s="20"/>
      <c r="CA295" s="20"/>
    </row>
    <row r="296" spans="1:79" ht="20.100000000000001" customHeight="1" x14ac:dyDescent="0.3">
      <c r="A296" s="5" t="s">
        <v>252</v>
      </c>
      <c r="B296" s="3" t="s">
        <v>515</v>
      </c>
      <c r="C296" s="3">
        <v>327.5</v>
      </c>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20"/>
      <c r="BT296" s="20"/>
      <c r="BU296" s="20"/>
      <c r="BV296" s="20"/>
      <c r="BW296" s="20"/>
      <c r="BX296" s="20"/>
      <c r="BY296" s="20"/>
      <c r="BZ296" s="20"/>
      <c r="CA296" s="20"/>
    </row>
    <row r="297" spans="1:79" ht="20.100000000000001" customHeight="1" x14ac:dyDescent="0.3">
      <c r="A297" s="5" t="s">
        <v>804</v>
      </c>
      <c r="B297" s="3" t="s">
        <v>805</v>
      </c>
      <c r="C297" s="3">
        <v>327.60000000000002</v>
      </c>
      <c r="D297" s="20"/>
      <c r="E297" s="20"/>
      <c r="F297" s="20"/>
      <c r="G297" s="20"/>
      <c r="H297" s="20"/>
      <c r="I297" s="20">
        <v>3</v>
      </c>
      <c r="J297" s="20"/>
      <c r="K297" s="20"/>
      <c r="L297" s="20">
        <v>3</v>
      </c>
      <c r="M297" s="20"/>
      <c r="N297" s="20"/>
      <c r="O297" s="20"/>
      <c r="P297" s="20"/>
      <c r="Q297" s="20"/>
      <c r="R297" s="20">
        <v>3</v>
      </c>
      <c r="S297" s="20"/>
      <c r="T297" s="20"/>
      <c r="U297" s="20"/>
      <c r="V297" s="20"/>
      <c r="W297" s="20">
        <v>3</v>
      </c>
      <c r="X297" s="20"/>
      <c r="Y297" s="20"/>
      <c r="Z297" s="20"/>
      <c r="AA297" s="20"/>
      <c r="AB297" s="20"/>
      <c r="AC297" s="20"/>
      <c r="AD297" s="20">
        <v>3</v>
      </c>
      <c r="AE297" s="20"/>
      <c r="AF297" s="20"/>
      <c r="AG297" s="20"/>
      <c r="AH297" s="20"/>
      <c r="AI297" s="20"/>
      <c r="AJ297" s="20"/>
      <c r="AK297" s="20"/>
      <c r="AL297" s="20"/>
      <c r="AM297" s="20"/>
      <c r="AN297" s="20"/>
      <c r="AO297" s="20"/>
      <c r="AP297" s="20">
        <v>3</v>
      </c>
      <c r="AQ297" s="20"/>
      <c r="AR297" s="20"/>
      <c r="AS297" s="20"/>
      <c r="AT297" s="20"/>
      <c r="AU297" s="20"/>
      <c r="AV297" s="20"/>
      <c r="AW297" s="20">
        <v>3</v>
      </c>
      <c r="AX297" s="20"/>
      <c r="AY297" s="20">
        <v>3</v>
      </c>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v>3</v>
      </c>
      <c r="BV297" s="20"/>
      <c r="BW297" s="20"/>
      <c r="BX297" s="20"/>
      <c r="BY297" s="20"/>
      <c r="BZ297" s="20"/>
      <c r="CA297" s="20"/>
    </row>
    <row r="298" spans="1:79" ht="20.100000000000001" customHeight="1" x14ac:dyDescent="0.3">
      <c r="A298" s="5" t="s">
        <v>253</v>
      </c>
      <c r="B298" s="3" t="s">
        <v>516</v>
      </c>
      <c r="C298" s="3">
        <v>328</v>
      </c>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20"/>
      <c r="BS298" s="20"/>
      <c r="BT298" s="20"/>
      <c r="BU298" s="20"/>
      <c r="BV298" s="20"/>
      <c r="BW298" s="20"/>
      <c r="BX298" s="20"/>
      <c r="BY298" s="20"/>
      <c r="BZ298" s="20"/>
      <c r="CA298" s="20"/>
    </row>
    <row r="299" spans="1:79" ht="20.100000000000001" customHeight="1" x14ac:dyDescent="0.3">
      <c r="A299" s="5" t="s">
        <v>254</v>
      </c>
      <c r="B299" s="3" t="s">
        <v>698</v>
      </c>
      <c r="C299" s="3">
        <v>329</v>
      </c>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BQ299" s="20"/>
      <c r="BR299" s="20"/>
      <c r="BS299" s="20"/>
      <c r="BT299" s="20"/>
      <c r="BU299" s="20"/>
      <c r="BV299" s="20"/>
      <c r="BW299" s="20"/>
      <c r="BX299" s="20"/>
      <c r="BY299" s="20"/>
      <c r="BZ299" s="20"/>
      <c r="CA299" s="20"/>
    </row>
    <row r="300" spans="1:79" ht="20.100000000000001" customHeight="1" x14ac:dyDescent="0.3">
      <c r="A300" s="5" t="s">
        <v>806</v>
      </c>
      <c r="B300" s="3" t="s">
        <v>807</v>
      </c>
      <c r="C300" s="3">
        <v>329.1</v>
      </c>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20"/>
      <c r="BT300" s="20"/>
      <c r="BU300" s="20"/>
      <c r="BV300" s="20"/>
      <c r="BW300" s="20"/>
      <c r="BX300" s="20"/>
      <c r="BY300" s="20"/>
      <c r="BZ300" s="20"/>
      <c r="CA300" s="20"/>
    </row>
    <row r="301" spans="1:79" ht="20.100000000000001" customHeight="1" x14ac:dyDescent="0.3">
      <c r="A301" s="5" t="s">
        <v>255</v>
      </c>
      <c r="B301" s="3" t="s">
        <v>364</v>
      </c>
      <c r="C301" s="3">
        <v>330</v>
      </c>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c r="CA301" s="20"/>
    </row>
    <row r="302" spans="1:79" ht="20.100000000000001" customHeight="1" x14ac:dyDescent="0.3">
      <c r="A302" s="5" t="s">
        <v>256</v>
      </c>
      <c r="B302" s="3" t="s">
        <v>351</v>
      </c>
      <c r="C302" s="3">
        <v>331</v>
      </c>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row>
    <row r="303" spans="1:79" ht="20.100000000000001" customHeight="1" x14ac:dyDescent="0.3">
      <c r="A303" s="5" t="s">
        <v>257</v>
      </c>
      <c r="B303" s="3" t="s">
        <v>422</v>
      </c>
      <c r="C303" s="3"/>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20"/>
      <c r="BW303" s="20"/>
      <c r="BX303" s="20"/>
      <c r="BY303" s="20"/>
      <c r="BZ303" s="20"/>
      <c r="CA303" s="20"/>
    </row>
    <row r="304" spans="1:79" ht="20.100000000000001" customHeight="1" x14ac:dyDescent="0.3">
      <c r="A304" s="40" t="s">
        <v>258</v>
      </c>
      <c r="B304" s="39" t="s">
        <v>477</v>
      </c>
      <c r="C304" s="3"/>
      <c r="D304" s="13">
        <f>SUM(D305:D338)</f>
        <v>0</v>
      </c>
      <c r="E304" s="13">
        <f t="shared" ref="E304:BP304" si="30">SUM(E305:E338)</f>
        <v>0</v>
      </c>
      <c r="F304" s="13">
        <f t="shared" si="30"/>
        <v>0</v>
      </c>
      <c r="G304" s="13">
        <f t="shared" si="30"/>
        <v>0</v>
      </c>
      <c r="H304" s="13">
        <f t="shared" si="30"/>
        <v>0</v>
      </c>
      <c r="I304" s="13">
        <f t="shared" si="30"/>
        <v>0</v>
      </c>
      <c r="J304" s="13">
        <f t="shared" si="30"/>
        <v>0</v>
      </c>
      <c r="K304" s="13">
        <f t="shared" si="30"/>
        <v>0</v>
      </c>
      <c r="L304" s="13">
        <f t="shared" si="30"/>
        <v>0</v>
      </c>
      <c r="M304" s="13">
        <f t="shared" si="30"/>
        <v>0</v>
      </c>
      <c r="N304" s="13">
        <f t="shared" si="30"/>
        <v>0</v>
      </c>
      <c r="O304" s="13">
        <f t="shared" si="30"/>
        <v>0</v>
      </c>
      <c r="P304" s="13">
        <f t="shared" si="30"/>
        <v>0</v>
      </c>
      <c r="Q304" s="13">
        <f t="shared" si="30"/>
        <v>0</v>
      </c>
      <c r="R304" s="13">
        <f t="shared" si="30"/>
        <v>0</v>
      </c>
      <c r="S304" s="13">
        <f t="shared" si="30"/>
        <v>0</v>
      </c>
      <c r="T304" s="13">
        <f t="shared" si="30"/>
        <v>0</v>
      </c>
      <c r="U304" s="13">
        <f t="shared" si="30"/>
        <v>0</v>
      </c>
      <c r="V304" s="13">
        <f t="shared" si="30"/>
        <v>0</v>
      </c>
      <c r="W304" s="13">
        <f t="shared" si="30"/>
        <v>0</v>
      </c>
      <c r="X304" s="13">
        <f t="shared" si="30"/>
        <v>0</v>
      </c>
      <c r="Y304" s="13">
        <f t="shared" si="30"/>
        <v>0</v>
      </c>
      <c r="Z304" s="13">
        <f t="shared" si="30"/>
        <v>0</v>
      </c>
      <c r="AA304" s="13">
        <f t="shared" si="30"/>
        <v>0</v>
      </c>
      <c r="AB304" s="13">
        <f t="shared" si="30"/>
        <v>0</v>
      </c>
      <c r="AC304" s="13">
        <f t="shared" si="30"/>
        <v>0</v>
      </c>
      <c r="AD304" s="13">
        <f t="shared" si="30"/>
        <v>0</v>
      </c>
      <c r="AE304" s="13">
        <f t="shared" si="30"/>
        <v>0</v>
      </c>
      <c r="AF304" s="13">
        <f t="shared" si="30"/>
        <v>0</v>
      </c>
      <c r="AG304" s="13">
        <f t="shared" si="30"/>
        <v>0</v>
      </c>
      <c r="AH304" s="13">
        <f t="shared" si="30"/>
        <v>0</v>
      </c>
      <c r="AI304" s="13">
        <f t="shared" si="30"/>
        <v>0</v>
      </c>
      <c r="AJ304" s="13">
        <f t="shared" si="30"/>
        <v>0</v>
      </c>
      <c r="AK304" s="13">
        <f t="shared" si="30"/>
        <v>0</v>
      </c>
      <c r="AL304" s="13">
        <f t="shared" si="30"/>
        <v>0</v>
      </c>
      <c r="AM304" s="13">
        <f t="shared" si="30"/>
        <v>0</v>
      </c>
      <c r="AN304" s="13">
        <f t="shared" si="30"/>
        <v>0</v>
      </c>
      <c r="AO304" s="13">
        <f t="shared" si="30"/>
        <v>0</v>
      </c>
      <c r="AP304" s="13">
        <f t="shared" si="30"/>
        <v>0</v>
      </c>
      <c r="AQ304" s="13">
        <f t="shared" si="30"/>
        <v>0</v>
      </c>
      <c r="AR304" s="13">
        <f t="shared" si="30"/>
        <v>0</v>
      </c>
      <c r="AS304" s="13">
        <f t="shared" si="30"/>
        <v>0</v>
      </c>
      <c r="AT304" s="13">
        <f t="shared" si="30"/>
        <v>0</v>
      </c>
      <c r="AU304" s="13">
        <f t="shared" si="30"/>
        <v>0</v>
      </c>
      <c r="AV304" s="13">
        <f t="shared" si="30"/>
        <v>0</v>
      </c>
      <c r="AW304" s="13">
        <f t="shared" si="30"/>
        <v>0</v>
      </c>
      <c r="AX304" s="13">
        <f t="shared" si="30"/>
        <v>0</v>
      </c>
      <c r="AY304" s="13">
        <f t="shared" si="30"/>
        <v>0</v>
      </c>
      <c r="AZ304" s="13">
        <f t="shared" si="30"/>
        <v>0</v>
      </c>
      <c r="BA304" s="13">
        <f t="shared" si="30"/>
        <v>0</v>
      </c>
      <c r="BB304" s="13">
        <f t="shared" si="30"/>
        <v>0</v>
      </c>
      <c r="BC304" s="13">
        <f t="shared" si="30"/>
        <v>0</v>
      </c>
      <c r="BD304" s="13">
        <f t="shared" si="30"/>
        <v>0</v>
      </c>
      <c r="BE304" s="13">
        <f t="shared" si="30"/>
        <v>0</v>
      </c>
      <c r="BF304" s="13">
        <f t="shared" si="30"/>
        <v>0</v>
      </c>
      <c r="BG304" s="13">
        <f t="shared" si="30"/>
        <v>0</v>
      </c>
      <c r="BH304" s="13">
        <f t="shared" si="30"/>
        <v>0</v>
      </c>
      <c r="BI304" s="13">
        <f t="shared" si="30"/>
        <v>0</v>
      </c>
      <c r="BJ304" s="13">
        <f t="shared" si="30"/>
        <v>0</v>
      </c>
      <c r="BK304" s="13">
        <f t="shared" si="30"/>
        <v>0</v>
      </c>
      <c r="BL304" s="13">
        <f t="shared" si="30"/>
        <v>0</v>
      </c>
      <c r="BM304" s="13">
        <f t="shared" si="30"/>
        <v>0</v>
      </c>
      <c r="BN304" s="13">
        <f t="shared" si="30"/>
        <v>0</v>
      </c>
      <c r="BO304" s="13">
        <f t="shared" si="30"/>
        <v>0</v>
      </c>
      <c r="BP304" s="13">
        <f t="shared" si="30"/>
        <v>0</v>
      </c>
      <c r="BQ304" s="13">
        <f t="shared" ref="BQ304:BZ304" si="31">SUM(BQ305:BQ338)</f>
        <v>0</v>
      </c>
      <c r="BR304" s="13">
        <f t="shared" si="31"/>
        <v>0</v>
      </c>
      <c r="BS304" s="13">
        <f t="shared" si="31"/>
        <v>0</v>
      </c>
      <c r="BT304" s="13">
        <f t="shared" si="31"/>
        <v>0</v>
      </c>
      <c r="BU304" s="13">
        <f t="shared" si="31"/>
        <v>0</v>
      </c>
      <c r="BV304" s="13">
        <f t="shared" si="31"/>
        <v>0</v>
      </c>
      <c r="BW304" s="13">
        <f t="shared" si="31"/>
        <v>0</v>
      </c>
      <c r="BX304" s="13">
        <f t="shared" si="31"/>
        <v>0</v>
      </c>
      <c r="BY304" s="13">
        <f t="shared" si="31"/>
        <v>0</v>
      </c>
      <c r="BZ304" s="13">
        <f t="shared" si="31"/>
        <v>0</v>
      </c>
      <c r="CA304" s="13"/>
    </row>
    <row r="305" spans="1:79" ht="20.100000000000001" customHeight="1" x14ac:dyDescent="0.3">
      <c r="A305" s="5" t="s">
        <v>259</v>
      </c>
      <c r="B305" s="3" t="s">
        <v>616</v>
      </c>
      <c r="C305" s="3">
        <v>332</v>
      </c>
      <c r="D305" s="44"/>
      <c r="E305" s="44"/>
      <c r="F305" s="20"/>
      <c r="G305" s="20"/>
      <c r="H305" s="20"/>
      <c r="I305" s="20"/>
      <c r="J305" s="20"/>
      <c r="K305" s="20"/>
      <c r="L305" s="20"/>
      <c r="M305" s="20"/>
      <c r="N305" s="20"/>
      <c r="O305" s="20"/>
      <c r="P305" s="20"/>
      <c r="Q305" s="20"/>
      <c r="R305" s="20"/>
      <c r="S305" s="20"/>
      <c r="T305" s="20"/>
      <c r="U305" s="20"/>
      <c r="V305" s="20"/>
      <c r="W305" s="20"/>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20"/>
      <c r="BG305" s="44"/>
      <c r="BH305" s="44"/>
      <c r="BI305" s="44"/>
      <c r="BJ305" s="44"/>
      <c r="BK305" s="44"/>
      <c r="BL305" s="44"/>
      <c r="BM305" s="44"/>
      <c r="BN305" s="44"/>
      <c r="BO305" s="44"/>
      <c r="BP305" s="44"/>
      <c r="BQ305" s="44"/>
      <c r="BR305" s="44"/>
      <c r="BS305" s="20"/>
      <c r="BT305" s="44"/>
      <c r="BU305" s="44"/>
      <c r="BV305" s="44"/>
      <c r="BW305" s="44"/>
      <c r="BX305" s="44"/>
      <c r="BY305" s="20"/>
      <c r="BZ305" s="20"/>
      <c r="CA305" s="20"/>
    </row>
    <row r="306" spans="1:79" ht="20.100000000000001" customHeight="1" x14ac:dyDescent="0.3">
      <c r="A306" s="5" t="s">
        <v>260</v>
      </c>
      <c r="B306" s="3" t="s">
        <v>617</v>
      </c>
      <c r="C306" s="3">
        <v>332.1</v>
      </c>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0"/>
      <c r="BT306" s="20"/>
      <c r="BU306" s="20"/>
      <c r="BV306" s="20"/>
      <c r="BW306" s="20"/>
      <c r="BX306" s="20"/>
      <c r="BY306" s="20"/>
      <c r="BZ306" s="20"/>
      <c r="CA306" s="20"/>
    </row>
    <row r="307" spans="1:79" ht="20.100000000000001" customHeight="1" x14ac:dyDescent="0.3">
      <c r="A307" s="5" t="s">
        <v>261</v>
      </c>
      <c r="B307" s="3" t="s">
        <v>618</v>
      </c>
      <c r="C307" s="14">
        <v>332.2</v>
      </c>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0"/>
      <c r="BV307" s="20"/>
      <c r="BW307" s="20"/>
      <c r="BX307" s="20"/>
      <c r="BY307" s="20"/>
      <c r="BZ307" s="20"/>
      <c r="CA307" s="20"/>
    </row>
    <row r="308" spans="1:79" ht="20.100000000000001" customHeight="1" x14ac:dyDescent="0.3">
      <c r="A308" s="5" t="s">
        <v>808</v>
      </c>
      <c r="B308" s="3" t="s">
        <v>809</v>
      </c>
      <c r="C308" s="14">
        <v>332.3</v>
      </c>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0"/>
      <c r="BT308" s="20"/>
      <c r="BU308" s="20"/>
      <c r="BV308" s="20"/>
      <c r="BW308" s="20"/>
      <c r="BX308" s="20"/>
      <c r="BY308" s="20"/>
      <c r="BZ308" s="20"/>
      <c r="CA308" s="20"/>
    </row>
    <row r="309" spans="1:79" ht="20.100000000000001" customHeight="1" x14ac:dyDescent="0.3">
      <c r="A309" s="5" t="s">
        <v>810</v>
      </c>
      <c r="B309" s="3" t="s">
        <v>811</v>
      </c>
      <c r="C309" s="14">
        <v>332.4</v>
      </c>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c r="BG309" s="20"/>
      <c r="BH309" s="20"/>
      <c r="BI309" s="20"/>
      <c r="BJ309" s="20"/>
      <c r="BK309" s="20"/>
      <c r="BL309" s="20"/>
      <c r="BM309" s="20"/>
      <c r="BN309" s="20"/>
      <c r="BO309" s="20"/>
      <c r="BP309" s="20"/>
      <c r="BQ309" s="20"/>
      <c r="BR309" s="20"/>
      <c r="BS309" s="20"/>
      <c r="BT309" s="20"/>
      <c r="BU309" s="20"/>
      <c r="BV309" s="20"/>
      <c r="BW309" s="20"/>
      <c r="BX309" s="20"/>
      <c r="BY309" s="20"/>
      <c r="BZ309" s="20"/>
      <c r="CA309" s="20"/>
    </row>
    <row r="310" spans="1:79" ht="20.100000000000001" customHeight="1" x14ac:dyDescent="0.3">
      <c r="A310" s="5" t="s">
        <v>812</v>
      </c>
      <c r="B310" s="3" t="s">
        <v>813</v>
      </c>
      <c r="C310" s="14">
        <v>332.5</v>
      </c>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20"/>
      <c r="BV310" s="20"/>
      <c r="BW310" s="20"/>
      <c r="BX310" s="20"/>
      <c r="BY310" s="20"/>
      <c r="BZ310" s="20"/>
      <c r="CA310" s="20"/>
    </row>
    <row r="311" spans="1:79" ht="20.100000000000001" customHeight="1" x14ac:dyDescent="0.3">
      <c r="A311" s="5" t="s">
        <v>262</v>
      </c>
      <c r="B311" s="3" t="s">
        <v>478</v>
      </c>
      <c r="C311" s="14">
        <v>333</v>
      </c>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c r="BB311" s="20"/>
      <c r="BC311" s="20"/>
      <c r="BD311" s="20"/>
      <c r="BE311" s="20"/>
      <c r="BF311" s="20"/>
      <c r="BG311" s="20"/>
      <c r="BH311" s="20"/>
      <c r="BI311" s="20"/>
      <c r="BJ311" s="20"/>
      <c r="BK311" s="20"/>
      <c r="BL311" s="20"/>
      <c r="BM311" s="20"/>
      <c r="BN311" s="20"/>
      <c r="BO311" s="20"/>
      <c r="BP311" s="20"/>
      <c r="BQ311" s="20"/>
      <c r="BR311" s="20"/>
      <c r="BS311" s="20"/>
      <c r="BT311" s="20"/>
      <c r="BU311" s="20"/>
      <c r="BV311" s="20"/>
      <c r="BW311" s="20"/>
      <c r="BX311" s="20"/>
      <c r="BY311" s="20"/>
      <c r="BZ311" s="20"/>
      <c r="CA311" s="20"/>
    </row>
    <row r="312" spans="1:79" ht="20.100000000000001" customHeight="1" x14ac:dyDescent="0.3">
      <c r="A312" s="5" t="s">
        <v>263</v>
      </c>
      <c r="B312" s="3" t="s">
        <v>479</v>
      </c>
      <c r="C312" s="14">
        <v>334</v>
      </c>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c r="BC312" s="20"/>
      <c r="BD312" s="20"/>
      <c r="BE312" s="20"/>
      <c r="BF312" s="20"/>
      <c r="BG312" s="20"/>
      <c r="BH312" s="20"/>
      <c r="BI312" s="20"/>
      <c r="BJ312" s="20"/>
      <c r="BK312" s="20"/>
      <c r="BL312" s="20"/>
      <c r="BM312" s="20"/>
      <c r="BN312" s="20"/>
      <c r="BO312" s="20"/>
      <c r="BP312" s="20"/>
      <c r="BQ312" s="20"/>
      <c r="BR312" s="20"/>
      <c r="BS312" s="20"/>
      <c r="BT312" s="20"/>
      <c r="BU312" s="20"/>
      <c r="BV312" s="20"/>
      <c r="BW312" s="20"/>
      <c r="BX312" s="20"/>
      <c r="BY312" s="20"/>
      <c r="BZ312" s="20"/>
      <c r="CA312" s="20"/>
    </row>
    <row r="313" spans="1:79" ht="20.100000000000001" customHeight="1" x14ac:dyDescent="0.3">
      <c r="A313" s="5" t="s">
        <v>264</v>
      </c>
      <c r="B313" s="3" t="s">
        <v>519</v>
      </c>
      <c r="C313" s="14">
        <v>334.1</v>
      </c>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0"/>
      <c r="BX313" s="20"/>
      <c r="BY313" s="20"/>
      <c r="BZ313" s="20"/>
      <c r="CA313" s="20"/>
    </row>
    <row r="314" spans="1:79" ht="20.100000000000001" customHeight="1" x14ac:dyDescent="0.3">
      <c r="A314" s="5" t="s">
        <v>265</v>
      </c>
      <c r="B314" s="3" t="s">
        <v>480</v>
      </c>
      <c r="C314" s="3">
        <v>335</v>
      </c>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0"/>
      <c r="BW314" s="20"/>
      <c r="BX314" s="20"/>
      <c r="BY314" s="20"/>
      <c r="BZ314" s="20"/>
      <c r="CA314" s="20"/>
    </row>
    <row r="315" spans="1:79" ht="20.100000000000001" customHeight="1" x14ac:dyDescent="0.3">
      <c r="A315" s="5" t="s">
        <v>266</v>
      </c>
      <c r="B315" s="3" t="s">
        <v>619</v>
      </c>
      <c r="C315" s="3">
        <v>336</v>
      </c>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row>
    <row r="316" spans="1:79" ht="20.100000000000001" customHeight="1" x14ac:dyDescent="0.3">
      <c r="A316" s="5" t="s">
        <v>267</v>
      </c>
      <c r="B316" s="3" t="s">
        <v>620</v>
      </c>
      <c r="C316" s="3">
        <v>337</v>
      </c>
      <c r="D316" s="21"/>
      <c r="E316" s="21"/>
      <c r="F316" s="20"/>
      <c r="G316" s="20"/>
      <c r="H316" s="20"/>
      <c r="I316" s="20"/>
      <c r="J316" s="20"/>
      <c r="K316" s="20"/>
      <c r="L316" s="20"/>
      <c r="M316" s="20"/>
      <c r="N316" s="20"/>
      <c r="O316" s="20"/>
      <c r="P316" s="20"/>
      <c r="Q316" s="20"/>
      <c r="R316" s="20"/>
      <c r="S316" s="20"/>
      <c r="T316" s="20"/>
      <c r="U316" s="20"/>
      <c r="V316" s="20"/>
      <c r="W316" s="20"/>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0"/>
      <c r="BG316" s="21"/>
      <c r="BH316" s="21"/>
      <c r="BI316" s="21"/>
      <c r="BJ316" s="21"/>
      <c r="BK316" s="21"/>
      <c r="BL316" s="21"/>
      <c r="BM316" s="21"/>
      <c r="BN316" s="21"/>
      <c r="BO316" s="21"/>
      <c r="BP316" s="21"/>
      <c r="BQ316" s="21"/>
      <c r="BR316" s="21"/>
      <c r="BS316" s="20"/>
      <c r="BT316" s="21"/>
      <c r="BU316" s="21"/>
      <c r="BV316" s="21"/>
      <c r="BW316" s="21"/>
      <c r="BX316" s="21"/>
      <c r="BY316" s="20"/>
      <c r="BZ316" s="21"/>
      <c r="CA316" s="21"/>
    </row>
    <row r="317" spans="1:79" ht="20.100000000000001" customHeight="1" x14ac:dyDescent="0.3">
      <c r="A317" s="5" t="s">
        <v>268</v>
      </c>
      <c r="B317" s="3" t="s">
        <v>621</v>
      </c>
      <c r="C317" s="3">
        <v>338</v>
      </c>
      <c r="D317" s="21"/>
      <c r="E317" s="21"/>
      <c r="F317" s="20"/>
      <c r="G317" s="20"/>
      <c r="H317" s="20"/>
      <c r="I317" s="20"/>
      <c r="J317" s="20"/>
      <c r="K317" s="20"/>
      <c r="L317" s="20"/>
      <c r="M317" s="20"/>
      <c r="N317" s="20"/>
      <c r="O317" s="20"/>
      <c r="P317" s="20"/>
      <c r="Q317" s="20"/>
      <c r="R317" s="20"/>
      <c r="S317" s="20"/>
      <c r="T317" s="20"/>
      <c r="U317" s="20"/>
      <c r="V317" s="20"/>
      <c r="W317" s="20"/>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0"/>
      <c r="BG317" s="21"/>
      <c r="BH317" s="21"/>
      <c r="BI317" s="21"/>
      <c r="BJ317" s="21"/>
      <c r="BK317" s="21"/>
      <c r="BL317" s="21"/>
      <c r="BM317" s="21"/>
      <c r="BN317" s="21"/>
      <c r="BO317" s="21"/>
      <c r="BP317" s="21"/>
      <c r="BQ317" s="21"/>
      <c r="BR317" s="21"/>
      <c r="BS317" s="20"/>
      <c r="BT317" s="21"/>
      <c r="BU317" s="21"/>
      <c r="BV317" s="21"/>
      <c r="BW317" s="21"/>
      <c r="BX317" s="21"/>
      <c r="BY317" s="20"/>
      <c r="BZ317" s="21"/>
      <c r="CA317" s="21"/>
    </row>
    <row r="318" spans="1:79" ht="20.100000000000001" customHeight="1" x14ac:dyDescent="0.3">
      <c r="A318" s="5" t="s">
        <v>814</v>
      </c>
      <c r="B318" s="3" t="s">
        <v>815</v>
      </c>
      <c r="C318" s="3">
        <v>338.1</v>
      </c>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row>
    <row r="319" spans="1:79" ht="20.100000000000001" customHeight="1" x14ac:dyDescent="0.3">
      <c r="A319" s="5" t="s">
        <v>269</v>
      </c>
      <c r="B319" s="3" t="s">
        <v>622</v>
      </c>
      <c r="C319" s="3">
        <v>339</v>
      </c>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0"/>
      <c r="BX319" s="20"/>
      <c r="BY319" s="20"/>
      <c r="BZ319" s="20"/>
      <c r="CA319" s="20"/>
    </row>
    <row r="320" spans="1:79" ht="20.100000000000001" customHeight="1" x14ac:dyDescent="0.3">
      <c r="A320" s="5" t="s">
        <v>270</v>
      </c>
      <c r="B320" s="3" t="s">
        <v>623</v>
      </c>
      <c r="C320" s="3">
        <v>340</v>
      </c>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0"/>
      <c r="BW320" s="20"/>
      <c r="BX320" s="20"/>
      <c r="BY320" s="20"/>
      <c r="BZ320" s="20"/>
      <c r="CA320" s="20"/>
    </row>
    <row r="321" spans="1:79" ht="20.100000000000001" customHeight="1" x14ac:dyDescent="0.3">
      <c r="A321" s="5" t="s">
        <v>271</v>
      </c>
      <c r="B321" s="3" t="s">
        <v>816</v>
      </c>
      <c r="C321" s="3">
        <v>341</v>
      </c>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20"/>
      <c r="BQ321" s="20"/>
      <c r="BR321" s="20"/>
      <c r="BS321" s="20"/>
      <c r="BT321" s="20"/>
      <c r="BU321" s="20"/>
      <c r="BV321" s="20"/>
      <c r="BW321" s="20"/>
      <c r="BX321" s="20"/>
      <c r="BY321" s="20"/>
      <c r="BZ321" s="20"/>
      <c r="CA321" s="20"/>
    </row>
    <row r="322" spans="1:79" ht="20.100000000000001" customHeight="1" x14ac:dyDescent="0.3">
      <c r="A322" s="5" t="s">
        <v>272</v>
      </c>
      <c r="B322" s="3" t="s">
        <v>624</v>
      </c>
      <c r="C322" s="3">
        <v>342</v>
      </c>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20"/>
      <c r="BQ322" s="20"/>
      <c r="BR322" s="20"/>
      <c r="BS322" s="20"/>
      <c r="BT322" s="20"/>
      <c r="BU322" s="20"/>
      <c r="BV322" s="20"/>
      <c r="BW322" s="20"/>
      <c r="BX322" s="20"/>
      <c r="BY322" s="20"/>
      <c r="BZ322" s="20"/>
      <c r="CA322" s="20"/>
    </row>
    <row r="323" spans="1:79" ht="20.100000000000001" customHeight="1" x14ac:dyDescent="0.3">
      <c r="A323" s="5" t="s">
        <v>817</v>
      </c>
      <c r="B323" s="3" t="s">
        <v>818</v>
      </c>
      <c r="C323" s="3">
        <v>342.1</v>
      </c>
      <c r="D323" s="21"/>
      <c r="E323" s="21"/>
      <c r="F323" s="20"/>
      <c r="G323" s="20"/>
      <c r="H323" s="20"/>
      <c r="I323" s="20"/>
      <c r="J323" s="20"/>
      <c r="K323" s="20"/>
      <c r="L323" s="20"/>
      <c r="M323" s="20"/>
      <c r="N323" s="20"/>
      <c r="O323" s="20"/>
      <c r="P323" s="20"/>
      <c r="Q323" s="20"/>
      <c r="R323" s="20"/>
      <c r="S323" s="20"/>
      <c r="T323" s="20"/>
      <c r="U323" s="20"/>
      <c r="V323" s="20"/>
      <c r="W323" s="20"/>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0"/>
      <c r="BG323" s="21"/>
      <c r="BH323" s="21"/>
      <c r="BI323" s="21"/>
      <c r="BJ323" s="21"/>
      <c r="BK323" s="21"/>
      <c r="BL323" s="21"/>
      <c r="BM323" s="21"/>
      <c r="BN323" s="21"/>
      <c r="BO323" s="21"/>
      <c r="BP323" s="21"/>
      <c r="BQ323" s="21"/>
      <c r="BR323" s="21"/>
      <c r="BS323" s="20"/>
      <c r="BT323" s="21"/>
      <c r="BU323" s="21"/>
      <c r="BV323" s="21"/>
      <c r="BW323" s="21"/>
      <c r="BX323" s="21"/>
      <c r="BY323" s="20"/>
      <c r="BZ323" s="20"/>
      <c r="CA323" s="20"/>
    </row>
    <row r="324" spans="1:79" s="16" customFormat="1" ht="20.100000000000001" customHeight="1" x14ac:dyDescent="0.3">
      <c r="A324" s="5" t="s">
        <v>273</v>
      </c>
      <c r="B324" s="3" t="s">
        <v>625</v>
      </c>
      <c r="C324" s="3">
        <v>343</v>
      </c>
      <c r="D324" s="22"/>
      <c r="E324" s="22"/>
      <c r="F324" s="23"/>
      <c r="G324" s="23"/>
      <c r="H324" s="23"/>
      <c r="I324" s="23"/>
      <c r="J324" s="23"/>
      <c r="K324" s="23"/>
      <c r="L324" s="23"/>
      <c r="M324" s="23"/>
      <c r="N324" s="23"/>
      <c r="O324" s="23"/>
      <c r="P324" s="23"/>
      <c r="Q324" s="23"/>
      <c r="R324" s="23"/>
      <c r="S324" s="23"/>
      <c r="T324" s="23"/>
      <c r="U324" s="23"/>
      <c r="V324" s="23"/>
      <c r="W324" s="23"/>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3"/>
      <c r="BG324" s="22"/>
      <c r="BH324" s="22"/>
      <c r="BI324" s="22"/>
      <c r="BJ324" s="22"/>
      <c r="BK324" s="22"/>
      <c r="BL324" s="22"/>
      <c r="BM324" s="22"/>
      <c r="BN324" s="22"/>
      <c r="BO324" s="22"/>
      <c r="BP324" s="22"/>
      <c r="BQ324" s="22"/>
      <c r="BR324" s="22"/>
      <c r="BS324" s="23"/>
      <c r="BT324" s="22"/>
      <c r="BU324" s="22"/>
      <c r="BV324" s="22"/>
      <c r="BW324" s="22"/>
      <c r="BX324" s="22"/>
      <c r="BY324" s="23"/>
      <c r="BZ324" s="23"/>
      <c r="CA324" s="23"/>
    </row>
    <row r="325" spans="1:79" ht="20.100000000000001" customHeight="1" x14ac:dyDescent="0.3">
      <c r="A325" s="5" t="s">
        <v>274</v>
      </c>
      <c r="B325" s="3" t="s">
        <v>626</v>
      </c>
      <c r="C325" s="3">
        <v>344</v>
      </c>
      <c r="D325" s="21"/>
      <c r="E325" s="21"/>
      <c r="F325" s="20"/>
      <c r="G325" s="20"/>
      <c r="H325" s="20"/>
      <c r="I325" s="20"/>
      <c r="J325" s="20"/>
      <c r="K325" s="20"/>
      <c r="L325" s="20"/>
      <c r="M325" s="20"/>
      <c r="N325" s="20"/>
      <c r="O325" s="20"/>
      <c r="P325" s="20"/>
      <c r="Q325" s="20"/>
      <c r="R325" s="20"/>
      <c r="S325" s="20"/>
      <c r="T325" s="20"/>
      <c r="U325" s="20"/>
      <c r="V325" s="20"/>
      <c r="W325" s="20"/>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0"/>
      <c r="BG325" s="21"/>
      <c r="BH325" s="21"/>
      <c r="BI325" s="21"/>
      <c r="BJ325" s="21"/>
      <c r="BK325" s="21"/>
      <c r="BL325" s="21"/>
      <c r="BM325" s="21"/>
      <c r="BN325" s="21"/>
      <c r="BO325" s="21"/>
      <c r="BP325" s="21"/>
      <c r="BQ325" s="21"/>
      <c r="BR325" s="21"/>
      <c r="BS325" s="20"/>
      <c r="BT325" s="21"/>
      <c r="BU325" s="21"/>
      <c r="BV325" s="21"/>
      <c r="BW325" s="21"/>
      <c r="BX325" s="21"/>
      <c r="BY325" s="20"/>
      <c r="BZ325" s="20"/>
      <c r="CA325" s="20"/>
    </row>
    <row r="326" spans="1:79" ht="20.100000000000001" customHeight="1" x14ac:dyDescent="0.3">
      <c r="A326" s="5" t="s">
        <v>275</v>
      </c>
      <c r="B326" s="3" t="s">
        <v>699</v>
      </c>
      <c r="C326" s="3">
        <v>345</v>
      </c>
      <c r="D326" s="21"/>
      <c r="E326" s="21"/>
      <c r="F326" s="20"/>
      <c r="G326" s="20"/>
      <c r="H326" s="20"/>
      <c r="I326" s="20"/>
      <c r="J326" s="20"/>
      <c r="K326" s="20"/>
      <c r="L326" s="20"/>
      <c r="M326" s="20"/>
      <c r="N326" s="20"/>
      <c r="O326" s="20"/>
      <c r="P326" s="20"/>
      <c r="Q326" s="20"/>
      <c r="R326" s="20"/>
      <c r="S326" s="20"/>
      <c r="T326" s="20"/>
      <c r="U326" s="20"/>
      <c r="V326" s="20"/>
      <c r="W326" s="20"/>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0"/>
      <c r="BG326" s="21"/>
      <c r="BH326" s="21"/>
      <c r="BI326" s="21"/>
      <c r="BJ326" s="21"/>
      <c r="BK326" s="21"/>
      <c r="BL326" s="21"/>
      <c r="BM326" s="21"/>
      <c r="BN326" s="21"/>
      <c r="BO326" s="21"/>
      <c r="BP326" s="21"/>
      <c r="BQ326" s="21"/>
      <c r="BR326" s="21"/>
      <c r="BS326" s="20"/>
      <c r="BT326" s="21"/>
      <c r="BU326" s="21"/>
      <c r="BV326" s="21"/>
      <c r="BW326" s="21"/>
      <c r="BX326" s="21"/>
      <c r="BY326" s="20"/>
      <c r="BZ326" s="20"/>
      <c r="CA326" s="20"/>
    </row>
    <row r="327" spans="1:79" ht="20.100000000000001" customHeight="1" x14ac:dyDescent="0.3">
      <c r="A327" s="5" t="s">
        <v>276</v>
      </c>
      <c r="B327" s="3" t="s">
        <v>627</v>
      </c>
      <c r="C327" s="3">
        <v>345.1</v>
      </c>
      <c r="D327" s="21"/>
      <c r="E327" s="21"/>
      <c r="F327" s="20"/>
      <c r="G327" s="20"/>
      <c r="H327" s="20"/>
      <c r="I327" s="20"/>
      <c r="J327" s="20"/>
      <c r="K327" s="20"/>
      <c r="L327" s="20"/>
      <c r="M327" s="20"/>
      <c r="N327" s="20"/>
      <c r="O327" s="20"/>
      <c r="P327" s="20"/>
      <c r="Q327" s="20"/>
      <c r="R327" s="20"/>
      <c r="S327" s="20"/>
      <c r="T327" s="20"/>
      <c r="U327" s="20"/>
      <c r="V327" s="20"/>
      <c r="W327" s="20"/>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0"/>
      <c r="BG327" s="21"/>
      <c r="BH327" s="21"/>
      <c r="BI327" s="21"/>
      <c r="BJ327" s="21"/>
      <c r="BK327" s="21"/>
      <c r="BL327" s="21"/>
      <c r="BM327" s="21"/>
      <c r="BN327" s="21"/>
      <c r="BO327" s="21"/>
      <c r="BP327" s="21"/>
      <c r="BQ327" s="21"/>
      <c r="BR327" s="21"/>
      <c r="BS327" s="20"/>
      <c r="BT327" s="21"/>
      <c r="BU327" s="21"/>
      <c r="BV327" s="21"/>
      <c r="BW327" s="21"/>
      <c r="BX327" s="21"/>
      <c r="BY327" s="20"/>
      <c r="BZ327" s="20"/>
      <c r="CA327" s="20"/>
    </row>
    <row r="328" spans="1:79" ht="20.100000000000001" customHeight="1" x14ac:dyDescent="0.3">
      <c r="A328" s="5" t="s">
        <v>277</v>
      </c>
      <c r="B328" s="3" t="s">
        <v>481</v>
      </c>
      <c r="C328" s="3">
        <v>346</v>
      </c>
      <c r="D328" s="21"/>
      <c r="E328" s="21"/>
      <c r="F328" s="20"/>
      <c r="G328" s="20"/>
      <c r="H328" s="20"/>
      <c r="I328" s="20"/>
      <c r="J328" s="20"/>
      <c r="K328" s="20"/>
      <c r="L328" s="20"/>
      <c r="M328" s="20"/>
      <c r="N328" s="20"/>
      <c r="O328" s="20"/>
      <c r="P328" s="20"/>
      <c r="Q328" s="20"/>
      <c r="R328" s="20"/>
      <c r="S328" s="20"/>
      <c r="T328" s="20"/>
      <c r="U328" s="20"/>
      <c r="V328" s="20"/>
      <c r="W328" s="20"/>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0"/>
      <c r="BG328" s="21"/>
      <c r="BH328" s="21"/>
      <c r="BI328" s="21"/>
      <c r="BJ328" s="21"/>
      <c r="BK328" s="21"/>
      <c r="BL328" s="21"/>
      <c r="BM328" s="21"/>
      <c r="BN328" s="21"/>
      <c r="BO328" s="21"/>
      <c r="BP328" s="21"/>
      <c r="BQ328" s="21"/>
      <c r="BR328" s="21"/>
      <c r="BS328" s="20"/>
      <c r="BT328" s="21"/>
      <c r="BU328" s="21"/>
      <c r="BV328" s="21"/>
      <c r="BW328" s="21"/>
      <c r="BX328" s="21"/>
      <c r="BY328" s="20"/>
      <c r="BZ328" s="20"/>
      <c r="CA328" s="20"/>
    </row>
    <row r="329" spans="1:79" ht="20.100000000000001" customHeight="1" x14ac:dyDescent="0.3">
      <c r="A329" s="5" t="s">
        <v>278</v>
      </c>
      <c r="B329" s="3" t="s">
        <v>628</v>
      </c>
      <c r="C329" s="3">
        <v>347</v>
      </c>
      <c r="D329" s="21"/>
      <c r="E329" s="21"/>
      <c r="F329" s="20"/>
      <c r="G329" s="20"/>
      <c r="H329" s="20"/>
      <c r="I329" s="20"/>
      <c r="J329" s="20"/>
      <c r="K329" s="20"/>
      <c r="L329" s="20"/>
      <c r="M329" s="20"/>
      <c r="N329" s="20"/>
      <c r="O329" s="20"/>
      <c r="P329" s="20"/>
      <c r="Q329" s="20"/>
      <c r="R329" s="20"/>
      <c r="S329" s="20"/>
      <c r="T329" s="20"/>
      <c r="U329" s="20"/>
      <c r="V329" s="20"/>
      <c r="W329" s="20"/>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0"/>
      <c r="BG329" s="21"/>
      <c r="BH329" s="21"/>
      <c r="BI329" s="21"/>
      <c r="BJ329" s="21"/>
      <c r="BK329" s="21"/>
      <c r="BL329" s="21"/>
      <c r="BM329" s="21"/>
      <c r="BN329" s="21"/>
      <c r="BO329" s="21"/>
      <c r="BP329" s="21"/>
      <c r="BQ329" s="21"/>
      <c r="BR329" s="21"/>
      <c r="BS329" s="20"/>
      <c r="BT329" s="21"/>
      <c r="BU329" s="21"/>
      <c r="BV329" s="21"/>
      <c r="BW329" s="21"/>
      <c r="BX329" s="21"/>
      <c r="BY329" s="20"/>
      <c r="BZ329" s="20"/>
      <c r="CA329" s="20"/>
    </row>
    <row r="330" spans="1:79" ht="20.100000000000001" customHeight="1" x14ac:dyDescent="0.3">
      <c r="A330" s="5" t="s">
        <v>279</v>
      </c>
      <c r="B330" s="3" t="s">
        <v>700</v>
      </c>
      <c r="C330" s="3">
        <v>348</v>
      </c>
      <c r="D330" s="21"/>
      <c r="E330" s="21"/>
      <c r="F330" s="20"/>
      <c r="G330" s="20"/>
      <c r="H330" s="20"/>
      <c r="I330" s="20"/>
      <c r="J330" s="20"/>
      <c r="K330" s="20"/>
      <c r="L330" s="20"/>
      <c r="M330" s="20"/>
      <c r="N330" s="20"/>
      <c r="O330" s="20"/>
      <c r="P330" s="20"/>
      <c r="Q330" s="20"/>
      <c r="R330" s="20"/>
      <c r="S330" s="20"/>
      <c r="T330" s="20"/>
      <c r="U330" s="20"/>
      <c r="V330" s="20"/>
      <c r="W330" s="20"/>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0"/>
      <c r="BG330" s="21"/>
      <c r="BH330" s="21"/>
      <c r="BI330" s="21"/>
      <c r="BJ330" s="21"/>
      <c r="BK330" s="21"/>
      <c r="BL330" s="21"/>
      <c r="BM330" s="21"/>
      <c r="BN330" s="21"/>
      <c r="BO330" s="21"/>
      <c r="BP330" s="21"/>
      <c r="BQ330" s="21"/>
      <c r="BR330" s="21"/>
      <c r="BS330" s="20"/>
      <c r="BT330" s="21"/>
      <c r="BU330" s="21"/>
      <c r="BV330" s="21"/>
      <c r="BW330" s="21"/>
      <c r="BX330" s="21"/>
      <c r="BY330" s="20"/>
      <c r="BZ330" s="20"/>
      <c r="CA330" s="20"/>
    </row>
    <row r="331" spans="1:79" ht="20.100000000000001" customHeight="1" x14ac:dyDescent="0.3">
      <c r="A331" s="5" t="s">
        <v>280</v>
      </c>
      <c r="B331" s="3" t="s">
        <v>482</v>
      </c>
      <c r="C331" s="3">
        <v>349</v>
      </c>
      <c r="D331" s="21"/>
      <c r="E331" s="21"/>
      <c r="F331" s="20"/>
      <c r="G331" s="20"/>
      <c r="H331" s="20"/>
      <c r="I331" s="20"/>
      <c r="J331" s="20"/>
      <c r="K331" s="20"/>
      <c r="L331" s="20"/>
      <c r="M331" s="20"/>
      <c r="N331" s="20"/>
      <c r="O331" s="20"/>
      <c r="P331" s="20"/>
      <c r="Q331" s="20"/>
      <c r="R331" s="20"/>
      <c r="S331" s="20"/>
      <c r="T331" s="20"/>
      <c r="U331" s="20"/>
      <c r="V331" s="20"/>
      <c r="W331" s="20"/>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0"/>
      <c r="BG331" s="21"/>
      <c r="BH331" s="21"/>
      <c r="BI331" s="21"/>
      <c r="BJ331" s="21"/>
      <c r="BK331" s="21"/>
      <c r="BL331" s="21"/>
      <c r="BM331" s="21"/>
      <c r="BN331" s="21"/>
      <c r="BO331" s="21"/>
      <c r="BP331" s="21"/>
      <c r="BQ331" s="21"/>
      <c r="BR331" s="21"/>
      <c r="BS331" s="20"/>
      <c r="BT331" s="21"/>
      <c r="BU331" s="21"/>
      <c r="BV331" s="21"/>
      <c r="BW331" s="21"/>
      <c r="BX331" s="21"/>
      <c r="BY331" s="20"/>
      <c r="BZ331" s="20"/>
      <c r="CA331" s="20"/>
    </row>
    <row r="332" spans="1:79" ht="20.100000000000001" customHeight="1" x14ac:dyDescent="0.3">
      <c r="A332" s="5" t="s">
        <v>281</v>
      </c>
      <c r="B332" s="3" t="s">
        <v>629</v>
      </c>
      <c r="C332" s="3">
        <v>350</v>
      </c>
      <c r="D332" s="21"/>
      <c r="E332" s="21"/>
      <c r="F332" s="20"/>
      <c r="G332" s="20"/>
      <c r="H332" s="20"/>
      <c r="I332" s="20"/>
      <c r="J332" s="20"/>
      <c r="K332" s="20"/>
      <c r="L332" s="20"/>
      <c r="M332" s="20"/>
      <c r="N332" s="20"/>
      <c r="O332" s="20"/>
      <c r="P332" s="20"/>
      <c r="Q332" s="20"/>
      <c r="R332" s="20"/>
      <c r="S332" s="20"/>
      <c r="T332" s="20"/>
      <c r="U332" s="20"/>
      <c r="V332" s="20"/>
      <c r="W332" s="20"/>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0"/>
      <c r="BG332" s="21"/>
      <c r="BH332" s="21"/>
      <c r="BI332" s="21"/>
      <c r="BJ332" s="21"/>
      <c r="BK332" s="21"/>
      <c r="BL332" s="21"/>
      <c r="BM332" s="21"/>
      <c r="BN332" s="21"/>
      <c r="BO332" s="21"/>
      <c r="BP332" s="21"/>
      <c r="BQ332" s="21"/>
      <c r="BR332" s="21"/>
      <c r="BS332" s="20"/>
      <c r="BT332" s="21"/>
      <c r="BU332" s="21"/>
      <c r="BV332" s="21"/>
      <c r="BW332" s="21"/>
      <c r="BX332" s="21"/>
      <c r="BY332" s="20"/>
      <c r="BZ332" s="20"/>
      <c r="CA332" s="20"/>
    </row>
    <row r="333" spans="1:79" ht="20.100000000000001" customHeight="1" x14ac:dyDescent="0.3">
      <c r="A333" s="5" t="s">
        <v>282</v>
      </c>
      <c r="B333" s="3" t="s">
        <v>701</v>
      </c>
      <c r="C333" s="3">
        <v>351</v>
      </c>
      <c r="D333" s="21"/>
      <c r="E333" s="21"/>
      <c r="F333" s="20"/>
      <c r="G333" s="20"/>
      <c r="H333" s="20"/>
      <c r="I333" s="20"/>
      <c r="J333" s="20"/>
      <c r="K333" s="20"/>
      <c r="L333" s="20"/>
      <c r="M333" s="20"/>
      <c r="N333" s="20"/>
      <c r="O333" s="20"/>
      <c r="P333" s="20"/>
      <c r="Q333" s="20"/>
      <c r="R333" s="20"/>
      <c r="S333" s="20"/>
      <c r="T333" s="20"/>
      <c r="U333" s="20"/>
      <c r="V333" s="20"/>
      <c r="W333" s="20"/>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0"/>
      <c r="BG333" s="21"/>
      <c r="BH333" s="21"/>
      <c r="BI333" s="21"/>
      <c r="BJ333" s="21"/>
      <c r="BK333" s="21"/>
      <c r="BL333" s="21"/>
      <c r="BM333" s="21"/>
      <c r="BN333" s="21"/>
      <c r="BO333" s="21"/>
      <c r="BP333" s="21"/>
      <c r="BQ333" s="21"/>
      <c r="BR333" s="21"/>
      <c r="BS333" s="20"/>
      <c r="BT333" s="21"/>
      <c r="BU333" s="21"/>
      <c r="BV333" s="21"/>
      <c r="BW333" s="21"/>
      <c r="BX333" s="21"/>
      <c r="BY333" s="20"/>
      <c r="BZ333" s="20"/>
      <c r="CA333" s="20"/>
    </row>
    <row r="334" spans="1:79" ht="20.100000000000001" customHeight="1" x14ac:dyDescent="0.3">
      <c r="A334" s="5" t="s">
        <v>283</v>
      </c>
      <c r="B334" s="3" t="s">
        <v>365</v>
      </c>
      <c r="C334" s="3">
        <v>352</v>
      </c>
      <c r="D334" s="21"/>
      <c r="E334" s="21"/>
      <c r="F334" s="20"/>
      <c r="G334" s="20"/>
      <c r="H334" s="20"/>
      <c r="I334" s="20"/>
      <c r="J334" s="20"/>
      <c r="K334" s="20"/>
      <c r="L334" s="20"/>
      <c r="M334" s="20"/>
      <c r="N334" s="20"/>
      <c r="O334" s="20"/>
      <c r="P334" s="20"/>
      <c r="Q334" s="20"/>
      <c r="R334" s="20"/>
      <c r="S334" s="20"/>
      <c r="T334" s="20"/>
      <c r="U334" s="20"/>
      <c r="V334" s="20"/>
      <c r="W334" s="20"/>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0"/>
      <c r="BG334" s="21"/>
      <c r="BH334" s="21"/>
      <c r="BI334" s="21"/>
      <c r="BJ334" s="21"/>
      <c r="BK334" s="21"/>
      <c r="BL334" s="21"/>
      <c r="BM334" s="21"/>
      <c r="BN334" s="21"/>
      <c r="BO334" s="21"/>
      <c r="BP334" s="21"/>
      <c r="BQ334" s="21"/>
      <c r="BR334" s="21"/>
      <c r="BS334" s="20"/>
      <c r="BT334" s="21"/>
      <c r="BU334" s="21"/>
      <c r="BV334" s="21"/>
      <c r="BW334" s="21"/>
      <c r="BX334" s="21"/>
      <c r="BY334" s="20"/>
      <c r="BZ334" s="20"/>
      <c r="CA334" s="20"/>
    </row>
    <row r="335" spans="1:79" ht="20.100000000000001" customHeight="1" x14ac:dyDescent="0.3">
      <c r="A335" s="5" t="s">
        <v>284</v>
      </c>
      <c r="B335" s="3" t="s">
        <v>819</v>
      </c>
      <c r="C335" s="3">
        <v>353</v>
      </c>
      <c r="D335" s="21"/>
      <c r="E335" s="21"/>
      <c r="F335" s="20"/>
      <c r="G335" s="20"/>
      <c r="H335" s="20"/>
      <c r="I335" s="20"/>
      <c r="J335" s="20"/>
      <c r="K335" s="20"/>
      <c r="L335" s="20"/>
      <c r="M335" s="20"/>
      <c r="N335" s="20"/>
      <c r="O335" s="20"/>
      <c r="P335" s="20"/>
      <c r="Q335" s="20"/>
      <c r="R335" s="20"/>
      <c r="S335" s="20"/>
      <c r="T335" s="20"/>
      <c r="U335" s="20"/>
      <c r="V335" s="20"/>
      <c r="W335" s="20"/>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0"/>
      <c r="BG335" s="21"/>
      <c r="BH335" s="21"/>
      <c r="BI335" s="21"/>
      <c r="BJ335" s="21"/>
      <c r="BK335" s="21"/>
      <c r="BL335" s="21"/>
      <c r="BM335" s="21"/>
      <c r="BN335" s="21"/>
      <c r="BO335" s="21"/>
      <c r="BP335" s="21"/>
      <c r="BQ335" s="21"/>
      <c r="BR335" s="21"/>
      <c r="BS335" s="20"/>
      <c r="BT335" s="21"/>
      <c r="BU335" s="21"/>
      <c r="BV335" s="21"/>
      <c r="BW335" s="21"/>
      <c r="BX335" s="21"/>
      <c r="BY335" s="20"/>
      <c r="BZ335" s="20"/>
      <c r="CA335" s="20"/>
    </row>
    <row r="336" spans="1:79" ht="20.100000000000001" customHeight="1" x14ac:dyDescent="0.3">
      <c r="A336" s="5" t="s">
        <v>285</v>
      </c>
      <c r="B336" s="3" t="s">
        <v>517</v>
      </c>
      <c r="C336" s="3">
        <v>354</v>
      </c>
      <c r="D336" s="21"/>
      <c r="E336" s="21"/>
      <c r="F336" s="20"/>
      <c r="G336" s="20"/>
      <c r="H336" s="20"/>
      <c r="I336" s="20"/>
      <c r="J336" s="20"/>
      <c r="K336" s="20"/>
      <c r="L336" s="20"/>
      <c r="M336" s="20"/>
      <c r="N336" s="20"/>
      <c r="O336" s="20"/>
      <c r="P336" s="20"/>
      <c r="Q336" s="20"/>
      <c r="R336" s="20"/>
      <c r="S336" s="20"/>
      <c r="T336" s="20"/>
      <c r="U336" s="20"/>
      <c r="V336" s="20"/>
      <c r="W336" s="20"/>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0"/>
      <c r="BG336" s="21"/>
      <c r="BH336" s="21"/>
      <c r="BI336" s="21"/>
      <c r="BJ336" s="21"/>
      <c r="BK336" s="21"/>
      <c r="BL336" s="21"/>
      <c r="BM336" s="21"/>
      <c r="BN336" s="21"/>
      <c r="BO336" s="21"/>
      <c r="BP336" s="21"/>
      <c r="BQ336" s="21"/>
      <c r="BR336" s="21"/>
      <c r="BS336" s="20"/>
      <c r="BT336" s="21"/>
      <c r="BU336" s="21"/>
      <c r="BV336" s="21"/>
      <c r="BW336" s="21"/>
      <c r="BX336" s="21"/>
      <c r="BY336" s="20"/>
      <c r="BZ336" s="20"/>
      <c r="CA336" s="20"/>
    </row>
    <row r="337" spans="1:79" ht="20.100000000000001" customHeight="1" x14ac:dyDescent="0.3">
      <c r="A337" s="5" t="s">
        <v>286</v>
      </c>
      <c r="B337" s="3" t="s">
        <v>820</v>
      </c>
      <c r="C337" s="3">
        <v>355</v>
      </c>
      <c r="D337" s="21"/>
      <c r="E337" s="21"/>
      <c r="F337" s="20"/>
      <c r="G337" s="20"/>
      <c r="H337" s="20"/>
      <c r="I337" s="20"/>
      <c r="J337" s="20"/>
      <c r="K337" s="20"/>
      <c r="L337" s="20"/>
      <c r="M337" s="20"/>
      <c r="N337" s="20"/>
      <c r="O337" s="20"/>
      <c r="P337" s="20"/>
      <c r="Q337" s="20"/>
      <c r="R337" s="20"/>
      <c r="S337" s="20"/>
      <c r="T337" s="20"/>
      <c r="U337" s="20"/>
      <c r="V337" s="20"/>
      <c r="W337" s="20"/>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0"/>
      <c r="BG337" s="21"/>
      <c r="BH337" s="21"/>
      <c r="BI337" s="21"/>
      <c r="BJ337" s="21"/>
      <c r="BK337" s="21"/>
      <c r="BL337" s="21"/>
      <c r="BM337" s="21"/>
      <c r="BN337" s="21"/>
      <c r="BO337" s="21"/>
      <c r="BP337" s="21"/>
      <c r="BQ337" s="21"/>
      <c r="BR337" s="21"/>
      <c r="BS337" s="20"/>
      <c r="BT337" s="21"/>
      <c r="BU337" s="21"/>
      <c r="BV337" s="21"/>
      <c r="BW337" s="21"/>
      <c r="BX337" s="21"/>
      <c r="BY337" s="20"/>
      <c r="BZ337" s="20"/>
      <c r="CA337" s="20"/>
    </row>
    <row r="338" spans="1:79" ht="20.100000000000001" customHeight="1" x14ac:dyDescent="0.3">
      <c r="A338" s="5" t="s">
        <v>287</v>
      </c>
      <c r="B338" s="3" t="s">
        <v>422</v>
      </c>
      <c r="C338" s="3"/>
      <c r="D338" s="21"/>
      <c r="E338" s="21"/>
      <c r="F338" s="20"/>
      <c r="G338" s="20"/>
      <c r="H338" s="20"/>
      <c r="I338" s="20"/>
      <c r="J338" s="20"/>
      <c r="K338" s="20"/>
      <c r="L338" s="20"/>
      <c r="M338" s="20"/>
      <c r="N338" s="20"/>
      <c r="O338" s="20"/>
      <c r="P338" s="20"/>
      <c r="Q338" s="20"/>
      <c r="R338" s="20"/>
      <c r="S338" s="20"/>
      <c r="T338" s="20"/>
      <c r="U338" s="20"/>
      <c r="V338" s="20"/>
      <c r="W338" s="20"/>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0"/>
      <c r="BG338" s="21"/>
      <c r="BH338" s="21"/>
      <c r="BI338" s="21"/>
      <c r="BJ338" s="21"/>
      <c r="BK338" s="21"/>
      <c r="BL338" s="21"/>
      <c r="BM338" s="21"/>
      <c r="BN338" s="21"/>
      <c r="BO338" s="21"/>
      <c r="BP338" s="21"/>
      <c r="BQ338" s="21"/>
      <c r="BR338" s="21"/>
      <c r="BS338" s="20"/>
      <c r="BT338" s="21"/>
      <c r="BU338" s="21"/>
      <c r="BV338" s="21"/>
      <c r="BW338" s="21"/>
      <c r="BX338" s="21"/>
      <c r="BY338" s="20"/>
      <c r="BZ338" s="20"/>
      <c r="CA338" s="20"/>
    </row>
    <row r="339" spans="1:79" ht="20.100000000000001" customHeight="1" x14ac:dyDescent="0.3">
      <c r="A339" s="40" t="s">
        <v>288</v>
      </c>
      <c r="B339" s="39" t="s">
        <v>483</v>
      </c>
      <c r="C339" s="3"/>
      <c r="D339" s="13">
        <f>SUM(D340:D372)</f>
        <v>0</v>
      </c>
      <c r="E339" s="13">
        <f t="shared" ref="E339:BP339" si="32">SUM(E340:E372)</f>
        <v>41</v>
      </c>
      <c r="F339" s="13">
        <f t="shared" si="32"/>
        <v>41</v>
      </c>
      <c r="G339" s="13">
        <f t="shared" si="32"/>
        <v>0</v>
      </c>
      <c r="H339" s="13">
        <f t="shared" si="32"/>
        <v>2</v>
      </c>
      <c r="I339" s="13">
        <f t="shared" si="32"/>
        <v>72</v>
      </c>
      <c r="J339" s="13">
        <f t="shared" si="32"/>
        <v>1</v>
      </c>
      <c r="K339" s="13">
        <f t="shared" si="32"/>
        <v>1</v>
      </c>
      <c r="L339" s="13">
        <f t="shared" si="32"/>
        <v>74</v>
      </c>
      <c r="M339" s="13">
        <f t="shared" si="32"/>
        <v>0</v>
      </c>
      <c r="N339" s="13">
        <f t="shared" si="32"/>
        <v>0</v>
      </c>
      <c r="O339" s="13">
        <f t="shared" si="32"/>
        <v>21</v>
      </c>
      <c r="P339" s="13">
        <f t="shared" si="32"/>
        <v>4</v>
      </c>
      <c r="Q339" s="13">
        <f t="shared" si="32"/>
        <v>6</v>
      </c>
      <c r="R339" s="13">
        <f t="shared" si="32"/>
        <v>28</v>
      </c>
      <c r="S339" s="13">
        <f t="shared" si="32"/>
        <v>8</v>
      </c>
      <c r="T339" s="13">
        <f t="shared" si="32"/>
        <v>0</v>
      </c>
      <c r="U339" s="13">
        <f t="shared" si="32"/>
        <v>0</v>
      </c>
      <c r="V339" s="13">
        <f t="shared" si="32"/>
        <v>0</v>
      </c>
      <c r="W339" s="13">
        <f t="shared" si="32"/>
        <v>67</v>
      </c>
      <c r="X339" s="13">
        <f t="shared" si="32"/>
        <v>0</v>
      </c>
      <c r="Y339" s="13">
        <f t="shared" si="32"/>
        <v>0</v>
      </c>
      <c r="Z339" s="13">
        <f t="shared" si="32"/>
        <v>0</v>
      </c>
      <c r="AA339" s="13">
        <f t="shared" si="32"/>
        <v>0</v>
      </c>
      <c r="AB339" s="13">
        <f t="shared" si="32"/>
        <v>0</v>
      </c>
      <c r="AC339" s="13">
        <f t="shared" si="32"/>
        <v>7</v>
      </c>
      <c r="AD339" s="13">
        <f t="shared" si="32"/>
        <v>71</v>
      </c>
      <c r="AE339" s="13">
        <f t="shared" si="32"/>
        <v>1</v>
      </c>
      <c r="AF339" s="13">
        <f t="shared" si="32"/>
        <v>0</v>
      </c>
      <c r="AG339" s="13">
        <f t="shared" si="32"/>
        <v>0</v>
      </c>
      <c r="AH339" s="13">
        <f t="shared" si="32"/>
        <v>0</v>
      </c>
      <c r="AI339" s="13">
        <f t="shared" si="32"/>
        <v>2</v>
      </c>
      <c r="AJ339" s="13">
        <f t="shared" si="32"/>
        <v>0</v>
      </c>
      <c r="AK339" s="13">
        <f t="shared" si="32"/>
        <v>0</v>
      </c>
      <c r="AL339" s="13">
        <f t="shared" si="32"/>
        <v>0</v>
      </c>
      <c r="AM339" s="13">
        <f t="shared" si="32"/>
        <v>0</v>
      </c>
      <c r="AN339" s="13">
        <f t="shared" si="32"/>
        <v>0</v>
      </c>
      <c r="AO339" s="13">
        <f t="shared" si="32"/>
        <v>65</v>
      </c>
      <c r="AP339" s="13">
        <f t="shared" si="32"/>
        <v>9</v>
      </c>
      <c r="AQ339" s="13">
        <f t="shared" si="32"/>
        <v>0</v>
      </c>
      <c r="AR339" s="13">
        <f t="shared" si="32"/>
        <v>0</v>
      </c>
      <c r="AS339" s="13">
        <f t="shared" si="32"/>
        <v>74</v>
      </c>
      <c r="AT339" s="13">
        <f t="shared" si="32"/>
        <v>0</v>
      </c>
      <c r="AU339" s="13">
        <f t="shared" si="32"/>
        <v>0</v>
      </c>
      <c r="AV339" s="13">
        <f t="shared" si="32"/>
        <v>0</v>
      </c>
      <c r="AW339" s="13">
        <f t="shared" si="32"/>
        <v>0</v>
      </c>
      <c r="AX339" s="13">
        <f t="shared" si="32"/>
        <v>0</v>
      </c>
      <c r="AY339" s="13">
        <f t="shared" si="32"/>
        <v>74</v>
      </c>
      <c r="AZ339" s="13">
        <f t="shared" si="32"/>
        <v>0</v>
      </c>
      <c r="BA339" s="13">
        <f t="shared" si="32"/>
        <v>0</v>
      </c>
      <c r="BB339" s="13">
        <f t="shared" si="32"/>
        <v>1</v>
      </c>
      <c r="BC339" s="13">
        <f t="shared" si="32"/>
        <v>0</v>
      </c>
      <c r="BD339" s="13">
        <f t="shared" si="32"/>
        <v>0</v>
      </c>
      <c r="BE339" s="13">
        <f t="shared" si="32"/>
        <v>0</v>
      </c>
      <c r="BF339" s="13">
        <f t="shared" si="32"/>
        <v>0</v>
      </c>
      <c r="BG339" s="13">
        <f t="shared" si="32"/>
        <v>0</v>
      </c>
      <c r="BH339" s="13">
        <f t="shared" si="32"/>
        <v>0</v>
      </c>
      <c r="BI339" s="13">
        <f t="shared" si="32"/>
        <v>0</v>
      </c>
      <c r="BJ339" s="13">
        <f t="shared" si="32"/>
        <v>0</v>
      </c>
      <c r="BK339" s="13">
        <f t="shared" si="32"/>
        <v>0</v>
      </c>
      <c r="BL339" s="13">
        <f t="shared" si="32"/>
        <v>0</v>
      </c>
      <c r="BM339" s="13">
        <f t="shared" si="32"/>
        <v>0</v>
      </c>
      <c r="BN339" s="13">
        <f t="shared" si="32"/>
        <v>0</v>
      </c>
      <c r="BO339" s="13">
        <f t="shared" si="32"/>
        <v>0</v>
      </c>
      <c r="BP339" s="13">
        <f t="shared" si="32"/>
        <v>0</v>
      </c>
      <c r="BQ339" s="13">
        <f t="shared" ref="BQ339:BZ339" si="33">SUM(BQ340:BQ372)</f>
        <v>0</v>
      </c>
      <c r="BR339" s="13">
        <f t="shared" si="33"/>
        <v>0</v>
      </c>
      <c r="BS339" s="13">
        <f t="shared" si="33"/>
        <v>0</v>
      </c>
      <c r="BT339" s="13">
        <f t="shared" si="33"/>
        <v>0</v>
      </c>
      <c r="BU339" s="13">
        <f t="shared" si="33"/>
        <v>117</v>
      </c>
      <c r="BV339" s="13">
        <f t="shared" si="33"/>
        <v>0</v>
      </c>
      <c r="BW339" s="13">
        <f t="shared" si="33"/>
        <v>0</v>
      </c>
      <c r="BX339" s="13">
        <f t="shared" si="33"/>
        <v>0</v>
      </c>
      <c r="BY339" s="13">
        <f t="shared" si="33"/>
        <v>74</v>
      </c>
      <c r="BZ339" s="13">
        <f t="shared" si="33"/>
        <v>0</v>
      </c>
      <c r="CA339" s="13"/>
    </row>
    <row r="340" spans="1:79" ht="20.100000000000001" customHeight="1" x14ac:dyDescent="0.3">
      <c r="A340" s="5" t="s">
        <v>289</v>
      </c>
      <c r="B340" s="3" t="s">
        <v>352</v>
      </c>
      <c r="C340" s="14">
        <v>356</v>
      </c>
      <c r="D340" s="21"/>
      <c r="E340" s="21"/>
      <c r="F340" s="20"/>
      <c r="G340" s="20"/>
      <c r="H340" s="20"/>
      <c r="I340" s="20"/>
      <c r="J340" s="20"/>
      <c r="K340" s="20"/>
      <c r="L340" s="20"/>
      <c r="M340" s="20"/>
      <c r="N340" s="20"/>
      <c r="O340" s="20"/>
      <c r="P340" s="20"/>
      <c r="Q340" s="20"/>
      <c r="R340" s="20"/>
      <c r="S340" s="20"/>
      <c r="T340" s="20"/>
      <c r="U340" s="20"/>
      <c r="V340" s="20"/>
      <c r="W340" s="20"/>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0"/>
      <c r="BG340" s="21"/>
      <c r="BH340" s="21"/>
      <c r="BI340" s="21"/>
      <c r="BJ340" s="21"/>
      <c r="BK340" s="21"/>
      <c r="BL340" s="21"/>
      <c r="BM340" s="21"/>
      <c r="BN340" s="21"/>
      <c r="BO340" s="21"/>
      <c r="BP340" s="21"/>
      <c r="BQ340" s="21"/>
      <c r="BR340" s="21"/>
      <c r="BS340" s="20"/>
      <c r="BT340" s="21"/>
      <c r="BU340" s="21"/>
      <c r="BV340" s="21"/>
      <c r="BW340" s="21"/>
      <c r="BX340" s="21"/>
      <c r="BY340" s="20"/>
      <c r="BZ340" s="20"/>
      <c r="CA340" s="20"/>
    </row>
    <row r="341" spans="1:79" ht="20.100000000000001" customHeight="1" x14ac:dyDescent="0.3">
      <c r="A341" s="5" t="s">
        <v>290</v>
      </c>
      <c r="B341" s="3" t="s">
        <v>484</v>
      </c>
      <c r="C341" s="14">
        <v>357</v>
      </c>
      <c r="D341" s="21"/>
      <c r="E341" s="21"/>
      <c r="F341" s="20"/>
      <c r="G341" s="20"/>
      <c r="H341" s="20"/>
      <c r="I341" s="20"/>
      <c r="J341" s="20"/>
      <c r="K341" s="20"/>
      <c r="L341" s="20"/>
      <c r="M341" s="20"/>
      <c r="N341" s="20"/>
      <c r="O341" s="20"/>
      <c r="P341" s="20"/>
      <c r="Q341" s="20"/>
      <c r="R341" s="20"/>
      <c r="S341" s="20"/>
      <c r="T341" s="20"/>
      <c r="U341" s="20"/>
      <c r="V341" s="20"/>
      <c r="W341" s="20"/>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0"/>
      <c r="BG341" s="21"/>
      <c r="BH341" s="21"/>
      <c r="BI341" s="21"/>
      <c r="BJ341" s="21"/>
      <c r="BK341" s="21"/>
      <c r="BL341" s="21"/>
      <c r="BM341" s="21"/>
      <c r="BN341" s="21"/>
      <c r="BO341" s="21"/>
      <c r="BP341" s="21"/>
      <c r="BQ341" s="21"/>
      <c r="BR341" s="21"/>
      <c r="BS341" s="20"/>
      <c r="BT341" s="21"/>
      <c r="BU341" s="21"/>
      <c r="BV341" s="21"/>
      <c r="BW341" s="21"/>
      <c r="BX341" s="21"/>
      <c r="BY341" s="20"/>
      <c r="BZ341" s="20"/>
      <c r="CA341" s="20"/>
    </row>
    <row r="342" spans="1:79" ht="20.100000000000001" customHeight="1" x14ac:dyDescent="0.3">
      <c r="A342" s="5" t="s">
        <v>291</v>
      </c>
      <c r="B342" s="3" t="s">
        <v>821</v>
      </c>
      <c r="C342" s="14">
        <v>358</v>
      </c>
      <c r="D342" s="21"/>
      <c r="E342" s="21">
        <v>3</v>
      </c>
      <c r="F342" s="20">
        <v>3</v>
      </c>
      <c r="G342" s="20"/>
      <c r="H342" s="20"/>
      <c r="I342" s="20">
        <v>14</v>
      </c>
      <c r="J342" s="20"/>
      <c r="K342" s="20"/>
      <c r="L342" s="20">
        <v>14</v>
      </c>
      <c r="M342" s="20"/>
      <c r="N342" s="20"/>
      <c r="O342" s="20">
        <v>1</v>
      </c>
      <c r="P342" s="20">
        <v>1</v>
      </c>
      <c r="Q342" s="20"/>
      <c r="R342" s="20">
        <v>8</v>
      </c>
      <c r="S342" s="20">
        <v>1</v>
      </c>
      <c r="T342" s="20"/>
      <c r="U342" s="20"/>
      <c r="V342" s="20"/>
      <c r="W342" s="20">
        <v>11</v>
      </c>
      <c r="X342" s="21"/>
      <c r="Y342" s="21"/>
      <c r="Z342" s="21"/>
      <c r="AA342" s="21"/>
      <c r="AB342" s="21"/>
      <c r="AC342" s="21">
        <v>3</v>
      </c>
      <c r="AD342" s="21">
        <v>13</v>
      </c>
      <c r="AE342" s="21">
        <v>1</v>
      </c>
      <c r="AF342" s="21"/>
      <c r="AG342" s="21"/>
      <c r="AH342" s="21"/>
      <c r="AI342" s="21"/>
      <c r="AJ342" s="21"/>
      <c r="AK342" s="21"/>
      <c r="AL342" s="21"/>
      <c r="AM342" s="21"/>
      <c r="AN342" s="21"/>
      <c r="AO342" s="21">
        <v>14</v>
      </c>
      <c r="AP342" s="21"/>
      <c r="AQ342" s="21"/>
      <c r="AR342" s="21"/>
      <c r="AS342" s="21">
        <v>14</v>
      </c>
      <c r="AT342" s="21"/>
      <c r="AU342" s="21"/>
      <c r="AV342" s="21"/>
      <c r="AW342" s="21"/>
      <c r="AX342" s="21"/>
      <c r="AY342" s="21">
        <v>14</v>
      </c>
      <c r="AZ342" s="21"/>
      <c r="BA342" s="21"/>
      <c r="BB342" s="21"/>
      <c r="BC342" s="21"/>
      <c r="BD342" s="21"/>
      <c r="BE342" s="21"/>
      <c r="BF342" s="20"/>
      <c r="BG342" s="21"/>
      <c r="BH342" s="21"/>
      <c r="BI342" s="21"/>
      <c r="BJ342" s="21"/>
      <c r="BK342" s="21"/>
      <c r="BL342" s="21"/>
      <c r="BM342" s="21"/>
      <c r="BN342" s="21"/>
      <c r="BO342" s="21"/>
      <c r="BP342" s="21"/>
      <c r="BQ342" s="21"/>
      <c r="BR342" s="21"/>
      <c r="BS342" s="20"/>
      <c r="BT342" s="21"/>
      <c r="BU342" s="21">
        <v>17</v>
      </c>
      <c r="BV342" s="21"/>
      <c r="BW342" s="21"/>
      <c r="BX342" s="21"/>
      <c r="BY342" s="20">
        <v>14</v>
      </c>
      <c r="BZ342" s="20"/>
      <c r="CA342" s="20"/>
    </row>
    <row r="343" spans="1:79" ht="20.100000000000001" customHeight="1" x14ac:dyDescent="0.3">
      <c r="A343" s="5" t="s">
        <v>822</v>
      </c>
      <c r="B343" s="3" t="s">
        <v>823</v>
      </c>
      <c r="C343" s="14">
        <v>358.1</v>
      </c>
      <c r="D343" s="21"/>
      <c r="E343" s="21">
        <v>10</v>
      </c>
      <c r="F343" s="20">
        <v>10</v>
      </c>
      <c r="G343" s="20"/>
      <c r="H343" s="20"/>
      <c r="I343" s="20">
        <v>19</v>
      </c>
      <c r="J343" s="20"/>
      <c r="K343" s="20"/>
      <c r="L343" s="20">
        <v>19</v>
      </c>
      <c r="M343" s="20"/>
      <c r="N343" s="20"/>
      <c r="O343" s="20">
        <v>2</v>
      </c>
      <c r="P343" s="20"/>
      <c r="Q343" s="20">
        <v>2</v>
      </c>
      <c r="R343" s="20">
        <v>14</v>
      </c>
      <c r="S343" s="20"/>
      <c r="T343" s="20"/>
      <c r="U343" s="20"/>
      <c r="V343" s="20"/>
      <c r="W343" s="20">
        <v>18</v>
      </c>
      <c r="X343" s="21"/>
      <c r="Y343" s="21"/>
      <c r="Z343" s="21"/>
      <c r="AA343" s="21"/>
      <c r="AB343" s="21"/>
      <c r="AC343" s="21">
        <v>1</v>
      </c>
      <c r="AD343" s="21">
        <v>19</v>
      </c>
      <c r="AE343" s="21"/>
      <c r="AF343" s="21"/>
      <c r="AG343" s="21"/>
      <c r="AH343" s="21"/>
      <c r="AI343" s="21"/>
      <c r="AJ343" s="21"/>
      <c r="AK343" s="21"/>
      <c r="AL343" s="21"/>
      <c r="AM343" s="21"/>
      <c r="AN343" s="21"/>
      <c r="AO343" s="21">
        <v>18</v>
      </c>
      <c r="AP343" s="21">
        <v>1</v>
      </c>
      <c r="AQ343" s="21"/>
      <c r="AR343" s="21"/>
      <c r="AS343" s="21">
        <v>19</v>
      </c>
      <c r="AT343" s="21"/>
      <c r="AU343" s="21"/>
      <c r="AV343" s="21"/>
      <c r="AW343" s="21"/>
      <c r="AX343" s="21"/>
      <c r="AY343" s="21">
        <v>19</v>
      </c>
      <c r="AZ343" s="21"/>
      <c r="BA343" s="21"/>
      <c r="BB343" s="21"/>
      <c r="BC343" s="21"/>
      <c r="BD343" s="21"/>
      <c r="BE343" s="21"/>
      <c r="BF343" s="20"/>
      <c r="BG343" s="21"/>
      <c r="BH343" s="21"/>
      <c r="BI343" s="21"/>
      <c r="BJ343" s="21"/>
      <c r="BK343" s="21"/>
      <c r="BL343" s="21"/>
      <c r="BM343" s="21"/>
      <c r="BN343" s="21"/>
      <c r="BO343" s="21"/>
      <c r="BP343" s="21"/>
      <c r="BQ343" s="21"/>
      <c r="BR343" s="21"/>
      <c r="BS343" s="20"/>
      <c r="BT343" s="21"/>
      <c r="BU343" s="21">
        <v>29</v>
      </c>
      <c r="BV343" s="21"/>
      <c r="BW343" s="21"/>
      <c r="BX343" s="21"/>
      <c r="BY343" s="20">
        <v>19</v>
      </c>
      <c r="BZ343" s="20"/>
      <c r="CA343" s="20"/>
    </row>
    <row r="344" spans="1:79" ht="20.100000000000001" customHeight="1" x14ac:dyDescent="0.3">
      <c r="A344" s="5" t="s">
        <v>292</v>
      </c>
      <c r="B344" s="3" t="s">
        <v>824</v>
      </c>
      <c r="C344" s="14">
        <v>359</v>
      </c>
      <c r="D344" s="20"/>
      <c r="E344" s="20">
        <v>10</v>
      </c>
      <c r="F344" s="20">
        <v>10</v>
      </c>
      <c r="G344" s="20"/>
      <c r="H344" s="20"/>
      <c r="I344" s="20">
        <v>18</v>
      </c>
      <c r="J344" s="20"/>
      <c r="K344" s="20"/>
      <c r="L344" s="20">
        <v>18</v>
      </c>
      <c r="M344" s="20"/>
      <c r="N344" s="20"/>
      <c r="O344" s="20">
        <v>10</v>
      </c>
      <c r="P344" s="20">
        <v>3</v>
      </c>
      <c r="Q344" s="20">
        <v>1</v>
      </c>
      <c r="R344" s="20">
        <v>4</v>
      </c>
      <c r="S344" s="20"/>
      <c r="T344" s="20"/>
      <c r="U344" s="20"/>
      <c r="V344" s="20"/>
      <c r="W344" s="20">
        <v>18</v>
      </c>
      <c r="X344" s="20"/>
      <c r="Y344" s="20"/>
      <c r="Z344" s="20"/>
      <c r="AA344" s="20"/>
      <c r="AB344" s="20"/>
      <c r="AC344" s="20"/>
      <c r="AD344" s="20">
        <v>16</v>
      </c>
      <c r="AE344" s="20"/>
      <c r="AF344" s="20"/>
      <c r="AG344" s="20"/>
      <c r="AH344" s="20"/>
      <c r="AI344" s="20"/>
      <c r="AJ344" s="20"/>
      <c r="AK344" s="20"/>
      <c r="AL344" s="20"/>
      <c r="AM344" s="20"/>
      <c r="AN344" s="20"/>
      <c r="AO344" s="20">
        <v>16</v>
      </c>
      <c r="AP344" s="20">
        <v>2</v>
      </c>
      <c r="AQ344" s="20"/>
      <c r="AR344" s="20"/>
      <c r="AS344" s="20">
        <v>18</v>
      </c>
      <c r="AT344" s="20"/>
      <c r="AU344" s="20"/>
      <c r="AV344" s="20"/>
      <c r="AW344" s="20"/>
      <c r="AX344" s="20"/>
      <c r="AY344" s="20">
        <v>18</v>
      </c>
      <c r="AZ344" s="20"/>
      <c r="BA344" s="20"/>
      <c r="BB344" s="20">
        <v>1</v>
      </c>
      <c r="BC344" s="20"/>
      <c r="BD344" s="20"/>
      <c r="BE344" s="20"/>
      <c r="BF344" s="20"/>
      <c r="BG344" s="20"/>
      <c r="BH344" s="20"/>
      <c r="BI344" s="20"/>
      <c r="BJ344" s="20"/>
      <c r="BK344" s="20"/>
      <c r="BL344" s="20"/>
      <c r="BM344" s="20"/>
      <c r="BN344" s="20"/>
      <c r="BO344" s="20"/>
      <c r="BP344" s="20"/>
      <c r="BQ344" s="20"/>
      <c r="BR344" s="20"/>
      <c r="BS344" s="20"/>
      <c r="BT344" s="20"/>
      <c r="BU344" s="20">
        <v>28</v>
      </c>
      <c r="BV344" s="20"/>
      <c r="BW344" s="20"/>
      <c r="BX344" s="20"/>
      <c r="BY344" s="20">
        <v>18</v>
      </c>
      <c r="BZ344" s="20"/>
      <c r="CA344" s="20"/>
    </row>
    <row r="345" spans="1:79" ht="20.100000000000001" customHeight="1" x14ac:dyDescent="0.3">
      <c r="A345" s="5" t="s">
        <v>293</v>
      </c>
      <c r="B345" s="3" t="s">
        <v>630</v>
      </c>
      <c r="C345" s="14">
        <v>360</v>
      </c>
      <c r="D345" s="20"/>
      <c r="E345" s="20">
        <v>3</v>
      </c>
      <c r="F345" s="20">
        <v>3</v>
      </c>
      <c r="G345" s="20"/>
      <c r="H345" s="20"/>
      <c r="I345" s="20">
        <v>1</v>
      </c>
      <c r="J345" s="20"/>
      <c r="K345" s="20"/>
      <c r="L345" s="20">
        <v>1</v>
      </c>
      <c r="M345" s="20"/>
      <c r="N345" s="20"/>
      <c r="O345" s="20"/>
      <c r="P345" s="20"/>
      <c r="Q345" s="20"/>
      <c r="R345" s="20"/>
      <c r="S345" s="20"/>
      <c r="T345" s="20"/>
      <c r="U345" s="20"/>
      <c r="V345" s="20"/>
      <c r="W345" s="20"/>
      <c r="X345" s="20"/>
      <c r="Y345" s="20"/>
      <c r="Z345" s="20"/>
      <c r="AA345" s="20"/>
      <c r="AB345" s="20"/>
      <c r="AC345" s="20">
        <v>1</v>
      </c>
      <c r="AD345" s="20">
        <v>1</v>
      </c>
      <c r="AE345" s="20"/>
      <c r="AF345" s="20"/>
      <c r="AG345" s="20"/>
      <c r="AH345" s="20"/>
      <c r="AI345" s="20"/>
      <c r="AJ345" s="20"/>
      <c r="AK345" s="20"/>
      <c r="AL345" s="20"/>
      <c r="AM345" s="20"/>
      <c r="AN345" s="20"/>
      <c r="AO345" s="20">
        <v>1</v>
      </c>
      <c r="AP345" s="20"/>
      <c r="AQ345" s="20"/>
      <c r="AR345" s="20"/>
      <c r="AS345" s="20">
        <v>1</v>
      </c>
      <c r="AT345" s="20"/>
      <c r="AU345" s="20"/>
      <c r="AV345" s="20"/>
      <c r="AW345" s="20"/>
      <c r="AX345" s="20"/>
      <c r="AY345" s="20">
        <v>1</v>
      </c>
      <c r="AZ345" s="20"/>
      <c r="BA345" s="20"/>
      <c r="BB345" s="20"/>
      <c r="BC345" s="20"/>
      <c r="BD345" s="20"/>
      <c r="BE345" s="20"/>
      <c r="BF345" s="20"/>
      <c r="BG345" s="20"/>
      <c r="BH345" s="20"/>
      <c r="BI345" s="20"/>
      <c r="BJ345" s="20"/>
      <c r="BK345" s="20"/>
      <c r="BL345" s="20"/>
      <c r="BM345" s="20"/>
      <c r="BN345" s="20"/>
      <c r="BO345" s="20"/>
      <c r="BP345" s="20"/>
      <c r="BQ345" s="20"/>
      <c r="BR345" s="20"/>
      <c r="BS345" s="20"/>
      <c r="BT345" s="20"/>
      <c r="BU345" s="20">
        <v>4</v>
      </c>
      <c r="BV345" s="20"/>
      <c r="BW345" s="20"/>
      <c r="BX345" s="20"/>
      <c r="BY345" s="20">
        <v>1</v>
      </c>
      <c r="BZ345" s="20"/>
      <c r="CA345" s="20"/>
    </row>
    <row r="346" spans="1:79" ht="20.100000000000001" customHeight="1" x14ac:dyDescent="0.3">
      <c r="A346" s="5" t="s">
        <v>294</v>
      </c>
      <c r="B346" s="3" t="s">
        <v>631</v>
      </c>
      <c r="C346" s="3">
        <v>361</v>
      </c>
      <c r="D346" s="20"/>
      <c r="E346" s="20">
        <v>2</v>
      </c>
      <c r="F346" s="20">
        <v>2</v>
      </c>
      <c r="G346" s="20"/>
      <c r="H346" s="20"/>
      <c r="I346" s="20">
        <v>10</v>
      </c>
      <c r="J346" s="20"/>
      <c r="K346" s="20"/>
      <c r="L346" s="20">
        <v>10</v>
      </c>
      <c r="M346" s="20"/>
      <c r="N346" s="20"/>
      <c r="O346" s="20">
        <v>2</v>
      </c>
      <c r="P346" s="20"/>
      <c r="Q346" s="20"/>
      <c r="R346" s="20">
        <v>1</v>
      </c>
      <c r="S346" s="20">
        <v>5</v>
      </c>
      <c r="T346" s="20"/>
      <c r="U346" s="20"/>
      <c r="V346" s="20"/>
      <c r="W346" s="20">
        <v>8</v>
      </c>
      <c r="X346" s="20"/>
      <c r="Y346" s="20"/>
      <c r="Z346" s="20"/>
      <c r="AA346" s="20"/>
      <c r="AB346" s="20"/>
      <c r="AC346" s="20">
        <v>2</v>
      </c>
      <c r="AD346" s="20">
        <v>10</v>
      </c>
      <c r="AE346" s="20"/>
      <c r="AF346" s="20"/>
      <c r="AG346" s="20"/>
      <c r="AH346" s="20"/>
      <c r="AI346" s="20">
        <v>2</v>
      </c>
      <c r="AJ346" s="20"/>
      <c r="AK346" s="20"/>
      <c r="AL346" s="20"/>
      <c r="AM346" s="20"/>
      <c r="AN346" s="20"/>
      <c r="AO346" s="20">
        <v>7</v>
      </c>
      <c r="AP346" s="20">
        <v>3</v>
      </c>
      <c r="AQ346" s="20"/>
      <c r="AR346" s="20"/>
      <c r="AS346" s="20">
        <v>10</v>
      </c>
      <c r="AT346" s="20"/>
      <c r="AU346" s="20"/>
      <c r="AV346" s="20"/>
      <c r="AW346" s="20"/>
      <c r="AX346" s="20"/>
      <c r="AY346" s="20">
        <v>10</v>
      </c>
      <c r="AZ346" s="20"/>
      <c r="BA346" s="20"/>
      <c r="BB346" s="20"/>
      <c r="BC346" s="20"/>
      <c r="BD346" s="20"/>
      <c r="BE346" s="20"/>
      <c r="BF346" s="20"/>
      <c r="BG346" s="20"/>
      <c r="BH346" s="20"/>
      <c r="BI346" s="20"/>
      <c r="BJ346" s="20"/>
      <c r="BK346" s="20"/>
      <c r="BL346" s="20"/>
      <c r="BM346" s="20"/>
      <c r="BN346" s="20"/>
      <c r="BO346" s="20"/>
      <c r="BP346" s="20"/>
      <c r="BQ346" s="20"/>
      <c r="BR346" s="20"/>
      <c r="BS346" s="20"/>
      <c r="BT346" s="20"/>
      <c r="BU346" s="20">
        <v>12</v>
      </c>
      <c r="BV346" s="20"/>
      <c r="BW346" s="20"/>
      <c r="BX346" s="20"/>
      <c r="BY346" s="20">
        <v>10</v>
      </c>
      <c r="BZ346" s="20"/>
      <c r="CA346" s="20"/>
    </row>
    <row r="347" spans="1:79" ht="20.100000000000001" customHeight="1" x14ac:dyDescent="0.3">
      <c r="A347" s="5" t="s">
        <v>295</v>
      </c>
      <c r="B347" s="3" t="s">
        <v>632</v>
      </c>
      <c r="C347" s="3">
        <v>362</v>
      </c>
      <c r="D347" s="20"/>
      <c r="E347" s="20"/>
      <c r="F347" s="20"/>
      <c r="G347" s="20"/>
      <c r="H347" s="20"/>
      <c r="I347" s="20">
        <v>3</v>
      </c>
      <c r="J347" s="20"/>
      <c r="K347" s="20"/>
      <c r="L347" s="20">
        <v>3</v>
      </c>
      <c r="M347" s="20"/>
      <c r="N347" s="20"/>
      <c r="O347" s="20"/>
      <c r="P347" s="20"/>
      <c r="Q347" s="20">
        <v>1</v>
      </c>
      <c r="R347" s="20">
        <v>1</v>
      </c>
      <c r="S347" s="20">
        <v>1</v>
      </c>
      <c r="T347" s="20"/>
      <c r="U347" s="20"/>
      <c r="V347" s="20"/>
      <c r="W347" s="20">
        <v>3</v>
      </c>
      <c r="X347" s="20"/>
      <c r="Y347" s="20"/>
      <c r="Z347" s="20"/>
      <c r="AA347" s="20"/>
      <c r="AB347" s="20"/>
      <c r="AC347" s="20"/>
      <c r="AD347" s="20">
        <v>3</v>
      </c>
      <c r="AE347" s="20"/>
      <c r="AF347" s="20"/>
      <c r="AG347" s="20"/>
      <c r="AH347" s="20"/>
      <c r="AI347" s="20"/>
      <c r="AJ347" s="20"/>
      <c r="AK347" s="20"/>
      <c r="AL347" s="20"/>
      <c r="AM347" s="20"/>
      <c r="AN347" s="20"/>
      <c r="AO347" s="20">
        <v>2</v>
      </c>
      <c r="AP347" s="20">
        <v>1</v>
      </c>
      <c r="AQ347" s="20"/>
      <c r="AR347" s="20"/>
      <c r="AS347" s="20">
        <v>3</v>
      </c>
      <c r="AT347" s="20"/>
      <c r="AU347" s="20"/>
      <c r="AV347" s="20"/>
      <c r="AW347" s="20"/>
      <c r="AX347" s="20"/>
      <c r="AY347" s="20">
        <v>3</v>
      </c>
      <c r="AZ347" s="20"/>
      <c r="BA347" s="20"/>
      <c r="BB347" s="20"/>
      <c r="BC347" s="20"/>
      <c r="BD347" s="20"/>
      <c r="BE347" s="20"/>
      <c r="BF347" s="20"/>
      <c r="BG347" s="20"/>
      <c r="BH347" s="20"/>
      <c r="BI347" s="20"/>
      <c r="BJ347" s="20"/>
      <c r="BK347" s="20"/>
      <c r="BL347" s="20"/>
      <c r="BM347" s="20"/>
      <c r="BN347" s="20"/>
      <c r="BO347" s="20"/>
      <c r="BP347" s="20"/>
      <c r="BQ347" s="20"/>
      <c r="BR347" s="20"/>
      <c r="BS347" s="20"/>
      <c r="BT347" s="20"/>
      <c r="BU347" s="20">
        <v>3</v>
      </c>
      <c r="BV347" s="20"/>
      <c r="BW347" s="20"/>
      <c r="BX347" s="20"/>
      <c r="BY347" s="20">
        <v>3</v>
      </c>
      <c r="BZ347" s="20"/>
      <c r="CA347" s="20"/>
    </row>
    <row r="348" spans="1:79" ht="20.100000000000001" customHeight="1" x14ac:dyDescent="0.3">
      <c r="A348" s="5" t="s">
        <v>296</v>
      </c>
      <c r="B348" s="3" t="s">
        <v>825</v>
      </c>
      <c r="C348" s="3">
        <v>363</v>
      </c>
      <c r="D348" s="20"/>
      <c r="E348" s="20">
        <v>2</v>
      </c>
      <c r="F348" s="20">
        <v>2</v>
      </c>
      <c r="G348" s="20"/>
      <c r="H348" s="20"/>
      <c r="I348" s="20">
        <v>1</v>
      </c>
      <c r="J348" s="20"/>
      <c r="K348" s="20"/>
      <c r="L348" s="20">
        <v>1</v>
      </c>
      <c r="M348" s="20"/>
      <c r="N348" s="20"/>
      <c r="O348" s="20">
        <v>1</v>
      </c>
      <c r="P348" s="20"/>
      <c r="Q348" s="20"/>
      <c r="R348" s="20"/>
      <c r="S348" s="20"/>
      <c r="T348" s="20"/>
      <c r="U348" s="20"/>
      <c r="V348" s="20"/>
      <c r="W348" s="20">
        <v>1</v>
      </c>
      <c r="X348" s="20"/>
      <c r="Y348" s="20"/>
      <c r="Z348" s="20"/>
      <c r="AA348" s="20"/>
      <c r="AB348" s="20"/>
      <c r="AC348" s="20"/>
      <c r="AD348" s="20">
        <v>1</v>
      </c>
      <c r="AE348" s="20"/>
      <c r="AF348" s="20"/>
      <c r="AG348" s="20"/>
      <c r="AH348" s="20"/>
      <c r="AI348" s="20"/>
      <c r="AJ348" s="20"/>
      <c r="AK348" s="20"/>
      <c r="AL348" s="20"/>
      <c r="AM348" s="20"/>
      <c r="AN348" s="20"/>
      <c r="AO348" s="20">
        <v>1</v>
      </c>
      <c r="AP348" s="20"/>
      <c r="AQ348" s="20"/>
      <c r="AR348" s="20"/>
      <c r="AS348" s="20">
        <v>1</v>
      </c>
      <c r="AT348" s="20"/>
      <c r="AU348" s="20"/>
      <c r="AV348" s="20"/>
      <c r="AW348" s="20"/>
      <c r="AX348" s="20"/>
      <c r="AY348" s="20">
        <v>1</v>
      </c>
      <c r="AZ348" s="20"/>
      <c r="BA348" s="20"/>
      <c r="BB348" s="20"/>
      <c r="BC348" s="20"/>
      <c r="BD348" s="20"/>
      <c r="BE348" s="20"/>
      <c r="BF348" s="20"/>
      <c r="BG348" s="20"/>
      <c r="BH348" s="20"/>
      <c r="BI348" s="20"/>
      <c r="BJ348" s="20"/>
      <c r="BK348" s="20"/>
      <c r="BL348" s="20"/>
      <c r="BM348" s="20"/>
      <c r="BN348" s="20"/>
      <c r="BO348" s="20"/>
      <c r="BP348" s="20"/>
      <c r="BQ348" s="20"/>
      <c r="BR348" s="20"/>
      <c r="BS348" s="20"/>
      <c r="BT348" s="20"/>
      <c r="BU348" s="20">
        <v>3</v>
      </c>
      <c r="BV348" s="20"/>
      <c r="BW348" s="20"/>
      <c r="BX348" s="20"/>
      <c r="BY348" s="20">
        <v>1</v>
      </c>
      <c r="BZ348" s="20"/>
      <c r="CA348" s="20"/>
    </row>
    <row r="349" spans="1:79" ht="20.100000000000001" customHeight="1" x14ac:dyDescent="0.3">
      <c r="A349" s="5" t="s">
        <v>297</v>
      </c>
      <c r="B349" s="3" t="s">
        <v>485</v>
      </c>
      <c r="C349" s="3">
        <v>364</v>
      </c>
      <c r="D349" s="20"/>
      <c r="E349" s="20">
        <v>3</v>
      </c>
      <c r="F349" s="20">
        <v>3</v>
      </c>
      <c r="G349" s="20"/>
      <c r="H349" s="20"/>
      <c r="I349" s="20">
        <v>2</v>
      </c>
      <c r="J349" s="20"/>
      <c r="K349" s="20"/>
      <c r="L349" s="20">
        <v>2</v>
      </c>
      <c r="M349" s="20"/>
      <c r="N349" s="20"/>
      <c r="O349" s="20">
        <v>1</v>
      </c>
      <c r="P349" s="20"/>
      <c r="Q349" s="20"/>
      <c r="R349" s="20"/>
      <c r="S349" s="20">
        <v>1</v>
      </c>
      <c r="T349" s="20"/>
      <c r="U349" s="20"/>
      <c r="V349" s="20"/>
      <c r="W349" s="20">
        <v>2</v>
      </c>
      <c r="X349" s="20"/>
      <c r="Y349" s="20"/>
      <c r="Z349" s="20"/>
      <c r="AA349" s="20"/>
      <c r="AB349" s="20"/>
      <c r="AC349" s="20"/>
      <c r="AD349" s="20">
        <v>2</v>
      </c>
      <c r="AE349" s="20"/>
      <c r="AF349" s="20"/>
      <c r="AG349" s="20"/>
      <c r="AH349" s="20"/>
      <c r="AI349" s="20"/>
      <c r="AJ349" s="20"/>
      <c r="AK349" s="20"/>
      <c r="AL349" s="20"/>
      <c r="AM349" s="20"/>
      <c r="AN349" s="20"/>
      <c r="AO349" s="20">
        <v>2</v>
      </c>
      <c r="AP349" s="20"/>
      <c r="AQ349" s="20"/>
      <c r="AR349" s="20"/>
      <c r="AS349" s="20">
        <v>2</v>
      </c>
      <c r="AT349" s="20"/>
      <c r="AU349" s="20"/>
      <c r="AV349" s="20"/>
      <c r="AW349" s="20"/>
      <c r="AX349" s="20"/>
      <c r="AY349" s="20">
        <v>2</v>
      </c>
      <c r="AZ349" s="20"/>
      <c r="BA349" s="20"/>
      <c r="BB349" s="20"/>
      <c r="BC349" s="20"/>
      <c r="BD349" s="20"/>
      <c r="BE349" s="20"/>
      <c r="BF349" s="20"/>
      <c r="BG349" s="20"/>
      <c r="BH349" s="20"/>
      <c r="BI349" s="20"/>
      <c r="BJ349" s="20"/>
      <c r="BK349" s="20"/>
      <c r="BL349" s="20"/>
      <c r="BM349" s="20"/>
      <c r="BN349" s="20"/>
      <c r="BO349" s="20"/>
      <c r="BP349" s="20"/>
      <c r="BQ349" s="20"/>
      <c r="BR349" s="20"/>
      <c r="BS349" s="20"/>
      <c r="BT349" s="20"/>
      <c r="BU349" s="20">
        <v>5</v>
      </c>
      <c r="BV349" s="20"/>
      <c r="BW349" s="20"/>
      <c r="BX349" s="20"/>
      <c r="BY349" s="20">
        <v>2</v>
      </c>
      <c r="BZ349" s="20"/>
      <c r="CA349" s="20"/>
    </row>
    <row r="350" spans="1:79" ht="20.100000000000001" customHeight="1" x14ac:dyDescent="0.3">
      <c r="A350" s="5" t="s">
        <v>826</v>
      </c>
      <c r="B350" s="3" t="s">
        <v>827</v>
      </c>
      <c r="C350" s="3">
        <v>364.1</v>
      </c>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20"/>
      <c r="BH350" s="20"/>
      <c r="BI350" s="20"/>
      <c r="BJ350" s="20"/>
      <c r="BK350" s="20"/>
      <c r="BL350" s="20"/>
      <c r="BM350" s="20"/>
      <c r="BN350" s="20"/>
      <c r="BO350" s="20"/>
      <c r="BP350" s="20"/>
      <c r="BQ350" s="20"/>
      <c r="BR350" s="20"/>
      <c r="BS350" s="20"/>
      <c r="BT350" s="20"/>
      <c r="BU350" s="20"/>
      <c r="BV350" s="20"/>
      <c r="BW350" s="20"/>
      <c r="BX350" s="20"/>
      <c r="BY350" s="20"/>
      <c r="BZ350" s="20"/>
      <c r="CA350" s="20"/>
    </row>
    <row r="351" spans="1:79" ht="20.100000000000001" customHeight="1" x14ac:dyDescent="0.3">
      <c r="A351" s="5" t="s">
        <v>828</v>
      </c>
      <c r="B351" s="3" t="s">
        <v>829</v>
      </c>
      <c r="C351" s="3">
        <v>364.2</v>
      </c>
      <c r="D351" s="20"/>
      <c r="E351" s="20">
        <v>1</v>
      </c>
      <c r="F351" s="20">
        <v>1</v>
      </c>
      <c r="G351" s="20"/>
      <c r="H351" s="20"/>
      <c r="I351" s="20">
        <v>3</v>
      </c>
      <c r="J351" s="20"/>
      <c r="K351" s="20"/>
      <c r="L351" s="20">
        <v>3</v>
      </c>
      <c r="M351" s="20"/>
      <c r="N351" s="20"/>
      <c r="O351" s="20">
        <v>3</v>
      </c>
      <c r="P351" s="20"/>
      <c r="Q351" s="20"/>
      <c r="R351" s="20"/>
      <c r="S351" s="20"/>
      <c r="T351" s="20"/>
      <c r="U351" s="20"/>
      <c r="V351" s="20"/>
      <c r="W351" s="20">
        <v>3</v>
      </c>
      <c r="X351" s="20"/>
      <c r="Y351" s="20"/>
      <c r="Z351" s="20"/>
      <c r="AA351" s="20"/>
      <c r="AB351" s="20"/>
      <c r="AC351" s="20"/>
      <c r="AD351" s="20">
        <v>3</v>
      </c>
      <c r="AE351" s="20"/>
      <c r="AF351" s="20"/>
      <c r="AG351" s="20"/>
      <c r="AH351" s="20"/>
      <c r="AI351" s="20"/>
      <c r="AJ351" s="20"/>
      <c r="AK351" s="20"/>
      <c r="AL351" s="20"/>
      <c r="AM351" s="20"/>
      <c r="AN351" s="20"/>
      <c r="AO351" s="20">
        <v>2</v>
      </c>
      <c r="AP351" s="20">
        <v>1</v>
      </c>
      <c r="AQ351" s="20"/>
      <c r="AR351" s="20"/>
      <c r="AS351" s="20">
        <v>3</v>
      </c>
      <c r="AT351" s="20"/>
      <c r="AU351" s="20"/>
      <c r="AV351" s="20"/>
      <c r="AW351" s="20"/>
      <c r="AX351" s="20"/>
      <c r="AY351" s="20">
        <v>3</v>
      </c>
      <c r="AZ351" s="20"/>
      <c r="BA351" s="20"/>
      <c r="BB351" s="20"/>
      <c r="BC351" s="20"/>
      <c r="BD351" s="20"/>
      <c r="BE351" s="20"/>
      <c r="BF351" s="20"/>
      <c r="BG351" s="20"/>
      <c r="BH351" s="20"/>
      <c r="BI351" s="20"/>
      <c r="BJ351" s="20"/>
      <c r="BK351" s="20"/>
      <c r="BL351" s="20"/>
      <c r="BM351" s="20"/>
      <c r="BN351" s="20"/>
      <c r="BO351" s="20"/>
      <c r="BP351" s="20"/>
      <c r="BQ351" s="20"/>
      <c r="BR351" s="20"/>
      <c r="BS351" s="20"/>
      <c r="BT351" s="20"/>
      <c r="BU351" s="20">
        <v>4</v>
      </c>
      <c r="BV351" s="20"/>
      <c r="BW351" s="20"/>
      <c r="BX351" s="20"/>
      <c r="BY351" s="20">
        <v>3</v>
      </c>
      <c r="BZ351" s="20"/>
      <c r="CA351" s="20"/>
    </row>
    <row r="352" spans="1:79" ht="20.100000000000001" customHeight="1" x14ac:dyDescent="0.3">
      <c r="A352" s="5" t="s">
        <v>298</v>
      </c>
      <c r="B352" s="3" t="s">
        <v>486</v>
      </c>
      <c r="C352" s="3">
        <v>365</v>
      </c>
      <c r="D352" s="20"/>
      <c r="E352" s="20">
        <v>2</v>
      </c>
      <c r="F352" s="20">
        <v>2</v>
      </c>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0"/>
      <c r="BC352" s="20"/>
      <c r="BD352" s="20"/>
      <c r="BE352" s="20"/>
      <c r="BF352" s="20"/>
      <c r="BG352" s="20"/>
      <c r="BH352" s="20"/>
      <c r="BI352" s="20"/>
      <c r="BJ352" s="20"/>
      <c r="BK352" s="20"/>
      <c r="BL352" s="20"/>
      <c r="BM352" s="20"/>
      <c r="BN352" s="20"/>
      <c r="BO352" s="20"/>
      <c r="BP352" s="20"/>
      <c r="BQ352" s="20"/>
      <c r="BR352" s="20"/>
      <c r="BS352" s="20"/>
      <c r="BT352" s="20"/>
      <c r="BU352" s="20">
        <v>2</v>
      </c>
      <c r="BV352" s="20"/>
      <c r="BW352" s="20"/>
      <c r="BX352" s="20"/>
      <c r="BY352" s="20"/>
      <c r="BZ352" s="20"/>
      <c r="CA352" s="20"/>
    </row>
    <row r="353" spans="1:79" ht="20.100000000000001" customHeight="1" x14ac:dyDescent="0.3">
      <c r="A353" s="5" t="s">
        <v>299</v>
      </c>
      <c r="B353" s="3" t="s">
        <v>487</v>
      </c>
      <c r="C353" s="3">
        <v>366</v>
      </c>
      <c r="D353" s="44"/>
      <c r="E353" s="44"/>
      <c r="F353" s="20"/>
      <c r="G353" s="20"/>
      <c r="H353" s="20"/>
      <c r="I353" s="20"/>
      <c r="J353" s="20"/>
      <c r="K353" s="20"/>
      <c r="L353" s="20"/>
      <c r="M353" s="20"/>
      <c r="N353" s="20"/>
      <c r="O353" s="20"/>
      <c r="P353" s="20"/>
      <c r="Q353" s="20"/>
      <c r="R353" s="20"/>
      <c r="S353" s="20"/>
      <c r="T353" s="20"/>
      <c r="U353" s="20"/>
      <c r="V353" s="20"/>
      <c r="W353" s="20"/>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20"/>
      <c r="BG353" s="44"/>
      <c r="BH353" s="44"/>
      <c r="BI353" s="44"/>
      <c r="BJ353" s="44"/>
      <c r="BK353" s="44"/>
      <c r="BL353" s="44"/>
      <c r="BM353" s="44"/>
      <c r="BN353" s="44"/>
      <c r="BO353" s="44"/>
      <c r="BP353" s="44"/>
      <c r="BQ353" s="44"/>
      <c r="BR353" s="44"/>
      <c r="BS353" s="20"/>
      <c r="BT353" s="44"/>
      <c r="BU353" s="44"/>
      <c r="BV353" s="44"/>
      <c r="BW353" s="44"/>
      <c r="BX353" s="44"/>
      <c r="BY353" s="20"/>
      <c r="BZ353" s="44"/>
      <c r="CA353" s="20"/>
    </row>
    <row r="354" spans="1:79" ht="20.100000000000001" customHeight="1" x14ac:dyDescent="0.3">
      <c r="A354" s="5" t="s">
        <v>300</v>
      </c>
      <c r="B354" s="3" t="s">
        <v>633</v>
      </c>
      <c r="C354" s="3">
        <v>367</v>
      </c>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c r="BP354" s="20"/>
      <c r="BQ354" s="20"/>
      <c r="BR354" s="20"/>
      <c r="BS354" s="20"/>
      <c r="BT354" s="20"/>
      <c r="BU354" s="20"/>
      <c r="BV354" s="20"/>
      <c r="BW354" s="20"/>
      <c r="BX354" s="20"/>
      <c r="BY354" s="20"/>
      <c r="BZ354" s="20"/>
      <c r="CA354" s="20"/>
    </row>
    <row r="355" spans="1:79" ht="20.100000000000001" customHeight="1" x14ac:dyDescent="0.3">
      <c r="A355" s="5" t="s">
        <v>301</v>
      </c>
      <c r="B355" s="3" t="s">
        <v>634</v>
      </c>
      <c r="C355" s="3">
        <v>368</v>
      </c>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c r="BM355" s="20"/>
      <c r="BN355" s="20"/>
      <c r="BO355" s="20"/>
      <c r="BP355" s="20"/>
      <c r="BQ355" s="20"/>
      <c r="BR355" s="20"/>
      <c r="BS355" s="20"/>
      <c r="BT355" s="20"/>
      <c r="BU355" s="20"/>
      <c r="BV355" s="20"/>
      <c r="BW355" s="20"/>
      <c r="BX355" s="20"/>
      <c r="BY355" s="20"/>
      <c r="BZ355" s="20"/>
      <c r="CA355" s="20"/>
    </row>
    <row r="356" spans="1:79" ht="20.100000000000001" customHeight="1" x14ac:dyDescent="0.3">
      <c r="A356" s="5" t="s">
        <v>830</v>
      </c>
      <c r="B356" s="3" t="s">
        <v>831</v>
      </c>
      <c r="C356" s="3">
        <v>368.1</v>
      </c>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20"/>
      <c r="BH356" s="20"/>
      <c r="BI356" s="20"/>
      <c r="BJ356" s="20"/>
      <c r="BK356" s="20"/>
      <c r="BL356" s="20"/>
      <c r="BM356" s="20"/>
      <c r="BN356" s="20"/>
      <c r="BO356" s="20"/>
      <c r="BP356" s="20"/>
      <c r="BQ356" s="20"/>
      <c r="BR356" s="20"/>
      <c r="BS356" s="20"/>
      <c r="BT356" s="20"/>
      <c r="BU356" s="20"/>
      <c r="BV356" s="20"/>
      <c r="BW356" s="20"/>
      <c r="BX356" s="20"/>
      <c r="BY356" s="20"/>
      <c r="BZ356" s="20"/>
      <c r="CA356" s="20"/>
    </row>
    <row r="357" spans="1:79" ht="20.100000000000001" customHeight="1" x14ac:dyDescent="0.3">
      <c r="A357" s="5" t="s">
        <v>302</v>
      </c>
      <c r="B357" s="3" t="s">
        <v>635</v>
      </c>
      <c r="C357" s="3">
        <v>369</v>
      </c>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20"/>
      <c r="BH357" s="20"/>
      <c r="BI357" s="20"/>
      <c r="BJ357" s="20"/>
      <c r="BK357" s="20"/>
      <c r="BL357" s="20"/>
      <c r="BM357" s="20"/>
      <c r="BN357" s="20"/>
      <c r="BO357" s="20"/>
      <c r="BP357" s="20"/>
      <c r="BQ357" s="20"/>
      <c r="BR357" s="20"/>
      <c r="BS357" s="20"/>
      <c r="BT357" s="20"/>
      <c r="BU357" s="20"/>
      <c r="BV357" s="20"/>
      <c r="BW357" s="20"/>
      <c r="BX357" s="20"/>
      <c r="BY357" s="20"/>
      <c r="BZ357" s="20"/>
      <c r="CA357" s="20"/>
    </row>
    <row r="358" spans="1:79" ht="20.100000000000001" customHeight="1" x14ac:dyDescent="0.3">
      <c r="A358" s="5" t="s">
        <v>303</v>
      </c>
      <c r="B358" s="3" t="s">
        <v>636</v>
      </c>
      <c r="C358" s="3">
        <v>370</v>
      </c>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20"/>
      <c r="BU358" s="20"/>
      <c r="BV358" s="20"/>
      <c r="BW358" s="20"/>
      <c r="BX358" s="20"/>
      <c r="BY358" s="20"/>
      <c r="BZ358" s="20"/>
      <c r="CA358" s="20"/>
    </row>
    <row r="359" spans="1:79" ht="20.100000000000001" customHeight="1" x14ac:dyDescent="0.3">
      <c r="A359" s="5" t="s">
        <v>304</v>
      </c>
      <c r="B359" s="3" t="s">
        <v>832</v>
      </c>
      <c r="C359" s="3">
        <v>371</v>
      </c>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c r="BB359" s="20"/>
      <c r="BC359" s="20"/>
      <c r="BD359" s="20"/>
      <c r="BE359" s="20"/>
      <c r="BF359" s="20"/>
      <c r="BG359" s="20"/>
      <c r="BH359" s="20"/>
      <c r="BI359" s="20"/>
      <c r="BJ359" s="20"/>
      <c r="BK359" s="20"/>
      <c r="BL359" s="20"/>
      <c r="BM359" s="20"/>
      <c r="BN359" s="20"/>
      <c r="BO359" s="20"/>
      <c r="BP359" s="20"/>
      <c r="BQ359" s="20"/>
      <c r="BR359" s="20"/>
      <c r="BS359" s="20"/>
      <c r="BT359" s="20"/>
      <c r="BU359" s="20"/>
      <c r="BV359" s="20"/>
      <c r="BW359" s="20"/>
      <c r="BX359" s="20"/>
      <c r="BY359" s="20"/>
      <c r="BZ359" s="20"/>
      <c r="CA359" s="20"/>
    </row>
    <row r="360" spans="1:79" ht="20.100000000000001" customHeight="1" x14ac:dyDescent="0.3">
      <c r="A360" s="5" t="s">
        <v>305</v>
      </c>
      <c r="B360" s="3" t="s">
        <v>637</v>
      </c>
      <c r="C360" s="3">
        <v>372</v>
      </c>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c r="BM360" s="20"/>
      <c r="BN360" s="20"/>
      <c r="BO360" s="20"/>
      <c r="BP360" s="20"/>
      <c r="BQ360" s="20"/>
      <c r="BR360" s="20"/>
      <c r="BS360" s="20"/>
      <c r="BT360" s="20"/>
      <c r="BU360" s="20"/>
      <c r="BV360" s="20"/>
      <c r="BW360" s="20"/>
      <c r="BX360" s="20"/>
      <c r="BY360" s="20"/>
      <c r="BZ360" s="20"/>
      <c r="CA360" s="20"/>
    </row>
    <row r="361" spans="1:79" ht="20.100000000000001" customHeight="1" x14ac:dyDescent="0.3">
      <c r="A361" s="5" t="s">
        <v>306</v>
      </c>
      <c r="B361" s="3" t="s">
        <v>638</v>
      </c>
      <c r="C361" s="3">
        <v>373</v>
      </c>
      <c r="D361" s="20"/>
      <c r="E361" s="20"/>
      <c r="F361" s="20"/>
      <c r="G361" s="20"/>
      <c r="H361" s="20"/>
      <c r="I361" s="20">
        <v>1</v>
      </c>
      <c r="J361" s="20"/>
      <c r="K361" s="20"/>
      <c r="L361" s="20">
        <v>1</v>
      </c>
      <c r="M361" s="20"/>
      <c r="N361" s="20"/>
      <c r="O361" s="20">
        <v>1</v>
      </c>
      <c r="P361" s="20"/>
      <c r="Q361" s="20"/>
      <c r="R361" s="20"/>
      <c r="S361" s="20"/>
      <c r="T361" s="20"/>
      <c r="U361" s="20"/>
      <c r="V361" s="20"/>
      <c r="W361" s="20">
        <v>1</v>
      </c>
      <c r="X361" s="20"/>
      <c r="Y361" s="20"/>
      <c r="Z361" s="20"/>
      <c r="AA361" s="20"/>
      <c r="AB361" s="20"/>
      <c r="AC361" s="20"/>
      <c r="AD361" s="20">
        <v>1</v>
      </c>
      <c r="AE361" s="20"/>
      <c r="AF361" s="20"/>
      <c r="AG361" s="20"/>
      <c r="AH361" s="20"/>
      <c r="AI361" s="20"/>
      <c r="AJ361" s="20"/>
      <c r="AK361" s="20"/>
      <c r="AL361" s="20"/>
      <c r="AM361" s="20"/>
      <c r="AN361" s="20"/>
      <c r="AO361" s="20">
        <v>1</v>
      </c>
      <c r="AP361" s="20"/>
      <c r="AQ361" s="20"/>
      <c r="AR361" s="20"/>
      <c r="AS361" s="20">
        <v>1</v>
      </c>
      <c r="AT361" s="20"/>
      <c r="AU361" s="20"/>
      <c r="AV361" s="20"/>
      <c r="AW361" s="20"/>
      <c r="AX361" s="20"/>
      <c r="AY361" s="20">
        <v>1</v>
      </c>
      <c r="AZ361" s="20"/>
      <c r="BA361" s="20"/>
      <c r="BB361" s="20"/>
      <c r="BC361" s="20"/>
      <c r="BD361" s="20"/>
      <c r="BE361" s="20"/>
      <c r="BF361" s="20"/>
      <c r="BG361" s="20"/>
      <c r="BH361" s="20"/>
      <c r="BI361" s="20"/>
      <c r="BJ361" s="20"/>
      <c r="BK361" s="20"/>
      <c r="BL361" s="20"/>
      <c r="BM361" s="20"/>
      <c r="BN361" s="20"/>
      <c r="BO361" s="20"/>
      <c r="BP361" s="20"/>
      <c r="BQ361" s="20"/>
      <c r="BR361" s="20"/>
      <c r="BS361" s="20"/>
      <c r="BT361" s="20"/>
      <c r="BU361" s="20">
        <v>1</v>
      </c>
      <c r="BV361" s="20"/>
      <c r="BW361" s="20"/>
      <c r="BX361" s="20"/>
      <c r="BY361" s="20">
        <v>1</v>
      </c>
      <c r="BZ361" s="20"/>
      <c r="CA361" s="20"/>
    </row>
    <row r="362" spans="1:79" s="6" customFormat="1" ht="20.100000000000001" customHeight="1" x14ac:dyDescent="0.3">
      <c r="A362" s="5" t="s">
        <v>307</v>
      </c>
      <c r="B362" s="3" t="s">
        <v>639</v>
      </c>
      <c r="C362" s="3">
        <v>374</v>
      </c>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20"/>
      <c r="BQ362" s="20"/>
      <c r="BR362" s="20"/>
      <c r="BS362" s="20"/>
      <c r="BT362" s="20"/>
      <c r="BU362" s="20"/>
      <c r="BV362" s="20"/>
      <c r="BW362" s="20"/>
      <c r="BX362" s="20"/>
      <c r="BY362" s="20"/>
      <c r="BZ362" s="20"/>
      <c r="CA362" s="20"/>
    </row>
    <row r="363" spans="1:79" s="6" customFormat="1" ht="20.100000000000001" customHeight="1" x14ac:dyDescent="0.3">
      <c r="A363" s="5" t="s">
        <v>308</v>
      </c>
      <c r="B363" s="3" t="s">
        <v>488</v>
      </c>
      <c r="C363" s="3">
        <v>375</v>
      </c>
      <c r="D363" s="20"/>
      <c r="E363" s="20">
        <v>2</v>
      </c>
      <c r="F363" s="20">
        <v>2</v>
      </c>
      <c r="G363" s="20"/>
      <c r="H363" s="20"/>
      <c r="I363" s="20"/>
      <c r="J363" s="20">
        <v>1</v>
      </c>
      <c r="K363" s="20">
        <v>1</v>
      </c>
      <c r="L363" s="20">
        <v>2</v>
      </c>
      <c r="M363" s="20"/>
      <c r="N363" s="20"/>
      <c r="O363" s="20"/>
      <c r="P363" s="20"/>
      <c r="Q363" s="20">
        <v>2</v>
      </c>
      <c r="R363" s="20"/>
      <c r="S363" s="20"/>
      <c r="T363" s="20"/>
      <c r="U363" s="20"/>
      <c r="V363" s="20"/>
      <c r="W363" s="20">
        <v>2</v>
      </c>
      <c r="X363" s="20"/>
      <c r="Y363" s="20"/>
      <c r="Z363" s="20"/>
      <c r="AA363" s="20"/>
      <c r="AB363" s="20"/>
      <c r="AC363" s="20"/>
      <c r="AD363" s="20">
        <v>2</v>
      </c>
      <c r="AE363" s="20"/>
      <c r="AF363" s="20"/>
      <c r="AG363" s="20"/>
      <c r="AH363" s="20"/>
      <c r="AI363" s="20"/>
      <c r="AJ363" s="20"/>
      <c r="AK363" s="20"/>
      <c r="AL363" s="20"/>
      <c r="AM363" s="20"/>
      <c r="AN363" s="20"/>
      <c r="AO363" s="20">
        <v>1</v>
      </c>
      <c r="AP363" s="20">
        <v>1</v>
      </c>
      <c r="AQ363" s="20"/>
      <c r="AR363" s="20"/>
      <c r="AS363" s="20">
        <v>2</v>
      </c>
      <c r="AT363" s="20"/>
      <c r="AU363" s="20"/>
      <c r="AV363" s="20"/>
      <c r="AW363" s="20"/>
      <c r="AX363" s="20"/>
      <c r="AY363" s="20">
        <v>2</v>
      </c>
      <c r="AZ363" s="20"/>
      <c r="BA363" s="20"/>
      <c r="BB363" s="20"/>
      <c r="BC363" s="20"/>
      <c r="BD363" s="20"/>
      <c r="BE363" s="20"/>
      <c r="BF363" s="20"/>
      <c r="BG363" s="20"/>
      <c r="BH363" s="20"/>
      <c r="BI363" s="20"/>
      <c r="BJ363" s="20"/>
      <c r="BK363" s="20"/>
      <c r="BL363" s="20"/>
      <c r="BM363" s="20"/>
      <c r="BN363" s="20"/>
      <c r="BO363" s="20"/>
      <c r="BP363" s="20"/>
      <c r="BQ363" s="20"/>
      <c r="BR363" s="20"/>
      <c r="BS363" s="20"/>
      <c r="BT363" s="20"/>
      <c r="BU363" s="20">
        <v>4</v>
      </c>
      <c r="BV363" s="20"/>
      <c r="BW363" s="20"/>
      <c r="BX363" s="20"/>
      <c r="BY363" s="20">
        <v>2</v>
      </c>
      <c r="BZ363" s="20"/>
      <c r="CA363" s="20"/>
    </row>
    <row r="364" spans="1:79" s="6" customFormat="1" ht="20.100000000000001" customHeight="1" x14ac:dyDescent="0.3">
      <c r="A364" s="5" t="s">
        <v>309</v>
      </c>
      <c r="B364" s="3" t="s">
        <v>640</v>
      </c>
      <c r="C364" s="3">
        <v>376</v>
      </c>
      <c r="D364" s="20"/>
      <c r="E364" s="20">
        <v>1</v>
      </c>
      <c r="F364" s="20">
        <v>1</v>
      </c>
      <c r="G364" s="20"/>
      <c r="H364" s="20">
        <v>2</v>
      </c>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c r="BC364" s="20"/>
      <c r="BD364" s="20"/>
      <c r="BE364" s="20"/>
      <c r="BF364" s="20"/>
      <c r="BG364" s="20"/>
      <c r="BH364" s="20"/>
      <c r="BI364" s="20"/>
      <c r="BJ364" s="20"/>
      <c r="BK364" s="20"/>
      <c r="BL364" s="20"/>
      <c r="BM364" s="20"/>
      <c r="BN364" s="20"/>
      <c r="BO364" s="20"/>
      <c r="BP364" s="20"/>
      <c r="BQ364" s="20"/>
      <c r="BR364" s="20"/>
      <c r="BS364" s="20"/>
      <c r="BT364" s="20"/>
      <c r="BU364" s="20">
        <v>3</v>
      </c>
      <c r="BV364" s="20"/>
      <c r="BW364" s="20"/>
      <c r="BX364" s="20"/>
      <c r="BY364" s="20"/>
      <c r="BZ364" s="20"/>
      <c r="CA364" s="20"/>
    </row>
    <row r="365" spans="1:79" s="6" customFormat="1" ht="20.100000000000001" customHeight="1" x14ac:dyDescent="0.3">
      <c r="A365" s="5" t="s">
        <v>310</v>
      </c>
      <c r="B365" s="3" t="s">
        <v>641</v>
      </c>
      <c r="C365" s="3">
        <v>377</v>
      </c>
      <c r="D365" s="20"/>
      <c r="E365" s="20">
        <v>2</v>
      </c>
      <c r="F365" s="20">
        <v>2</v>
      </c>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c r="BG365" s="20"/>
      <c r="BH365" s="20"/>
      <c r="BI365" s="20"/>
      <c r="BJ365" s="20"/>
      <c r="BK365" s="20"/>
      <c r="BL365" s="20"/>
      <c r="BM365" s="20"/>
      <c r="BN365" s="20"/>
      <c r="BO365" s="20"/>
      <c r="BP365" s="20"/>
      <c r="BQ365" s="20"/>
      <c r="BR365" s="20"/>
      <c r="BS365" s="20"/>
      <c r="BT365" s="20"/>
      <c r="BU365" s="20">
        <v>2</v>
      </c>
      <c r="BV365" s="20"/>
      <c r="BW365" s="20"/>
      <c r="BX365" s="20"/>
      <c r="BY365" s="20"/>
      <c r="BZ365" s="20"/>
      <c r="CA365" s="20"/>
    </row>
    <row r="366" spans="1:79" s="6" customFormat="1" ht="20.100000000000001" customHeight="1" x14ac:dyDescent="0.3">
      <c r="A366" s="5" t="s">
        <v>311</v>
      </c>
      <c r="B366" s="3" t="s">
        <v>642</v>
      </c>
      <c r="C366" s="3">
        <v>378</v>
      </c>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20"/>
      <c r="BW366" s="20"/>
      <c r="BX366" s="20"/>
      <c r="BY366" s="20"/>
      <c r="BZ366" s="20"/>
      <c r="CA366" s="20"/>
    </row>
    <row r="367" spans="1:79" s="6" customFormat="1" ht="20.100000000000001" customHeight="1" x14ac:dyDescent="0.3">
      <c r="A367" s="5" t="s">
        <v>312</v>
      </c>
      <c r="B367" s="3" t="s">
        <v>489</v>
      </c>
      <c r="C367" s="3">
        <v>379</v>
      </c>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20"/>
      <c r="BQ367" s="20"/>
      <c r="BR367" s="20"/>
      <c r="BS367" s="20"/>
      <c r="BT367" s="20"/>
      <c r="BU367" s="20"/>
      <c r="BV367" s="20"/>
      <c r="BW367" s="20"/>
      <c r="BX367" s="20"/>
      <c r="BY367" s="20"/>
      <c r="BZ367" s="20"/>
      <c r="CA367" s="20"/>
    </row>
    <row r="368" spans="1:79" s="6" customFormat="1" ht="20.100000000000001" customHeight="1" x14ac:dyDescent="0.3">
      <c r="A368" s="5" t="s">
        <v>313</v>
      </c>
      <c r="B368" s="3" t="s">
        <v>643</v>
      </c>
      <c r="C368" s="3">
        <v>380</v>
      </c>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BQ368" s="20"/>
      <c r="BR368" s="20"/>
      <c r="BS368" s="20"/>
      <c r="BT368" s="20"/>
      <c r="BU368" s="20"/>
      <c r="BV368" s="20"/>
      <c r="BW368" s="20"/>
      <c r="BX368" s="20"/>
      <c r="BY368" s="20"/>
      <c r="BZ368" s="20"/>
      <c r="CA368" s="20"/>
    </row>
    <row r="369" spans="1:79" s="6" customFormat="1" ht="20.100000000000001" customHeight="1" x14ac:dyDescent="0.3">
      <c r="A369" s="5" t="s">
        <v>314</v>
      </c>
      <c r="B369" s="3" t="s">
        <v>353</v>
      </c>
      <c r="C369" s="3">
        <v>381</v>
      </c>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20"/>
      <c r="BQ369" s="20"/>
      <c r="BR369" s="20"/>
      <c r="BS369" s="20"/>
      <c r="BT369" s="20"/>
      <c r="BU369" s="20"/>
      <c r="BV369" s="20"/>
      <c r="BW369" s="20"/>
      <c r="BX369" s="20"/>
      <c r="BY369" s="20"/>
      <c r="BZ369" s="20"/>
      <c r="CA369" s="20"/>
    </row>
    <row r="370" spans="1:79" s="6" customFormat="1" ht="20.100000000000001" customHeight="1" x14ac:dyDescent="0.3">
      <c r="A370" s="5" t="s">
        <v>315</v>
      </c>
      <c r="B370" s="3" t="s">
        <v>490</v>
      </c>
      <c r="C370" s="17">
        <v>382</v>
      </c>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c r="BM370" s="20"/>
      <c r="BN370" s="20"/>
      <c r="BO370" s="20"/>
      <c r="BP370" s="20"/>
      <c r="BQ370" s="20"/>
      <c r="BR370" s="20"/>
      <c r="BS370" s="20"/>
      <c r="BT370" s="20"/>
      <c r="BU370" s="20"/>
      <c r="BV370" s="20"/>
      <c r="BW370" s="20"/>
      <c r="BX370" s="20"/>
      <c r="BY370" s="20"/>
      <c r="BZ370" s="20"/>
      <c r="CA370" s="20"/>
    </row>
    <row r="371" spans="1:79" s="6" customFormat="1" ht="20.100000000000001" customHeight="1" x14ac:dyDescent="0.3">
      <c r="A371" s="5" t="s">
        <v>316</v>
      </c>
      <c r="B371" s="3" t="s">
        <v>491</v>
      </c>
      <c r="C371" s="17">
        <v>383</v>
      </c>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Q371" s="20"/>
      <c r="BR371" s="20"/>
      <c r="BS371" s="20"/>
      <c r="BT371" s="20"/>
      <c r="BU371" s="20"/>
      <c r="BV371" s="20"/>
      <c r="BW371" s="20"/>
      <c r="BX371" s="20"/>
      <c r="BY371" s="20"/>
      <c r="BZ371" s="20"/>
      <c r="CA371" s="20"/>
    </row>
    <row r="372" spans="1:79" s="6" customFormat="1" ht="20.100000000000001" customHeight="1" x14ac:dyDescent="0.3">
      <c r="A372" s="5" t="s">
        <v>317</v>
      </c>
      <c r="B372" s="3" t="s">
        <v>422</v>
      </c>
      <c r="C372" s="3"/>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BQ372" s="20"/>
      <c r="BR372" s="20"/>
      <c r="BS372" s="20"/>
      <c r="BT372" s="20"/>
      <c r="BU372" s="20"/>
      <c r="BV372" s="20"/>
      <c r="BW372" s="20"/>
      <c r="BX372" s="20"/>
      <c r="BY372" s="20"/>
      <c r="BZ372" s="20"/>
      <c r="CA372" s="20"/>
    </row>
    <row r="373" spans="1:79" s="6" customFormat="1" ht="20.100000000000001" customHeight="1" x14ac:dyDescent="0.3">
      <c r="A373" s="40" t="s">
        <v>318</v>
      </c>
      <c r="B373" s="39" t="s">
        <v>492</v>
      </c>
      <c r="C373" s="3"/>
      <c r="D373" s="13">
        <f>SUM(D374:D388)</f>
        <v>0</v>
      </c>
      <c r="E373" s="13">
        <f t="shared" ref="E373:BP373" si="34">SUM(E374:E388)</f>
        <v>0</v>
      </c>
      <c r="F373" s="13">
        <f t="shared" si="34"/>
        <v>0</v>
      </c>
      <c r="G373" s="13">
        <f t="shared" si="34"/>
        <v>0</v>
      </c>
      <c r="H373" s="13">
        <f t="shared" si="34"/>
        <v>0</v>
      </c>
      <c r="I373" s="13">
        <f t="shared" si="34"/>
        <v>0</v>
      </c>
      <c r="J373" s="13">
        <f t="shared" si="34"/>
        <v>0</v>
      </c>
      <c r="K373" s="13">
        <f t="shared" si="34"/>
        <v>0</v>
      </c>
      <c r="L373" s="13">
        <f t="shared" si="34"/>
        <v>0</v>
      </c>
      <c r="M373" s="13">
        <f t="shared" si="34"/>
        <v>0</v>
      </c>
      <c r="N373" s="13">
        <f t="shared" si="34"/>
        <v>0</v>
      </c>
      <c r="O373" s="13">
        <f t="shared" si="34"/>
        <v>0</v>
      </c>
      <c r="P373" s="13">
        <f t="shared" si="34"/>
        <v>0</v>
      </c>
      <c r="Q373" s="13">
        <f t="shared" si="34"/>
        <v>0</v>
      </c>
      <c r="R373" s="13">
        <f t="shared" si="34"/>
        <v>0</v>
      </c>
      <c r="S373" s="13">
        <f t="shared" si="34"/>
        <v>0</v>
      </c>
      <c r="T373" s="13">
        <f t="shared" si="34"/>
        <v>0</v>
      </c>
      <c r="U373" s="13">
        <f t="shared" si="34"/>
        <v>0</v>
      </c>
      <c r="V373" s="13">
        <f t="shared" si="34"/>
        <v>0</v>
      </c>
      <c r="W373" s="13">
        <f t="shared" si="34"/>
        <v>0</v>
      </c>
      <c r="X373" s="13">
        <f t="shared" si="34"/>
        <v>0</v>
      </c>
      <c r="Y373" s="13">
        <f t="shared" si="34"/>
        <v>0</v>
      </c>
      <c r="Z373" s="13">
        <f t="shared" si="34"/>
        <v>0</v>
      </c>
      <c r="AA373" s="13">
        <f t="shared" si="34"/>
        <v>0</v>
      </c>
      <c r="AB373" s="13">
        <f t="shared" si="34"/>
        <v>0</v>
      </c>
      <c r="AC373" s="13">
        <f t="shared" si="34"/>
        <v>0</v>
      </c>
      <c r="AD373" s="13">
        <f t="shared" si="34"/>
        <v>0</v>
      </c>
      <c r="AE373" s="13">
        <f t="shared" si="34"/>
        <v>0</v>
      </c>
      <c r="AF373" s="13">
        <f t="shared" si="34"/>
        <v>0</v>
      </c>
      <c r="AG373" s="13">
        <f t="shared" si="34"/>
        <v>0</v>
      </c>
      <c r="AH373" s="13">
        <f t="shared" si="34"/>
        <v>0</v>
      </c>
      <c r="AI373" s="13">
        <f t="shared" si="34"/>
        <v>0</v>
      </c>
      <c r="AJ373" s="13">
        <f t="shared" si="34"/>
        <v>0</v>
      </c>
      <c r="AK373" s="13">
        <f t="shared" si="34"/>
        <v>0</v>
      </c>
      <c r="AL373" s="13">
        <f t="shared" si="34"/>
        <v>0</v>
      </c>
      <c r="AM373" s="13">
        <f t="shared" si="34"/>
        <v>0</v>
      </c>
      <c r="AN373" s="13">
        <f t="shared" si="34"/>
        <v>0</v>
      </c>
      <c r="AO373" s="13">
        <f t="shared" si="34"/>
        <v>0</v>
      </c>
      <c r="AP373" s="13">
        <f t="shared" si="34"/>
        <v>0</v>
      </c>
      <c r="AQ373" s="13">
        <f t="shared" si="34"/>
        <v>0</v>
      </c>
      <c r="AR373" s="13">
        <f t="shared" si="34"/>
        <v>0</v>
      </c>
      <c r="AS373" s="13">
        <f t="shared" si="34"/>
        <v>0</v>
      </c>
      <c r="AT373" s="13">
        <f t="shared" si="34"/>
        <v>0</v>
      </c>
      <c r="AU373" s="13">
        <f t="shared" si="34"/>
        <v>0</v>
      </c>
      <c r="AV373" s="13">
        <f t="shared" si="34"/>
        <v>0</v>
      </c>
      <c r="AW373" s="13">
        <f t="shared" si="34"/>
        <v>0</v>
      </c>
      <c r="AX373" s="13">
        <f t="shared" si="34"/>
        <v>0</v>
      </c>
      <c r="AY373" s="13">
        <f t="shared" si="34"/>
        <v>0</v>
      </c>
      <c r="AZ373" s="13">
        <f t="shared" si="34"/>
        <v>0</v>
      </c>
      <c r="BA373" s="13">
        <f t="shared" si="34"/>
        <v>0</v>
      </c>
      <c r="BB373" s="13">
        <f t="shared" si="34"/>
        <v>0</v>
      </c>
      <c r="BC373" s="13">
        <f t="shared" si="34"/>
        <v>0</v>
      </c>
      <c r="BD373" s="13">
        <f t="shared" si="34"/>
        <v>0</v>
      </c>
      <c r="BE373" s="13">
        <f t="shared" si="34"/>
        <v>0</v>
      </c>
      <c r="BF373" s="13">
        <f t="shared" si="34"/>
        <v>0</v>
      </c>
      <c r="BG373" s="13">
        <f t="shared" si="34"/>
        <v>0</v>
      </c>
      <c r="BH373" s="13">
        <f t="shared" si="34"/>
        <v>0</v>
      </c>
      <c r="BI373" s="13">
        <f t="shared" si="34"/>
        <v>0</v>
      </c>
      <c r="BJ373" s="13">
        <f t="shared" si="34"/>
        <v>0</v>
      </c>
      <c r="BK373" s="13">
        <f t="shared" si="34"/>
        <v>0</v>
      </c>
      <c r="BL373" s="13">
        <f t="shared" si="34"/>
        <v>0</v>
      </c>
      <c r="BM373" s="13">
        <f t="shared" si="34"/>
        <v>0</v>
      </c>
      <c r="BN373" s="13">
        <f t="shared" si="34"/>
        <v>0</v>
      </c>
      <c r="BO373" s="13">
        <f t="shared" si="34"/>
        <v>0</v>
      </c>
      <c r="BP373" s="13">
        <f t="shared" si="34"/>
        <v>0</v>
      </c>
      <c r="BQ373" s="13">
        <f t="shared" ref="BQ373:BZ373" si="35">SUM(BQ374:BQ388)</f>
        <v>0</v>
      </c>
      <c r="BR373" s="13">
        <f t="shared" si="35"/>
        <v>0</v>
      </c>
      <c r="BS373" s="13">
        <f t="shared" si="35"/>
        <v>0</v>
      </c>
      <c r="BT373" s="13">
        <f t="shared" si="35"/>
        <v>0</v>
      </c>
      <c r="BU373" s="13">
        <f t="shared" si="35"/>
        <v>0</v>
      </c>
      <c r="BV373" s="13">
        <f t="shared" si="35"/>
        <v>0</v>
      </c>
      <c r="BW373" s="13">
        <f t="shared" si="35"/>
        <v>0</v>
      </c>
      <c r="BX373" s="13">
        <f t="shared" si="35"/>
        <v>0</v>
      </c>
      <c r="BY373" s="13">
        <f t="shared" si="35"/>
        <v>0</v>
      </c>
      <c r="BZ373" s="13">
        <f t="shared" si="35"/>
        <v>0</v>
      </c>
      <c r="CA373" s="13"/>
    </row>
    <row r="374" spans="1:79" s="6" customFormat="1" ht="20.100000000000001" customHeight="1" x14ac:dyDescent="0.3">
      <c r="A374" s="5" t="s">
        <v>833</v>
      </c>
      <c r="B374" s="3" t="s">
        <v>354</v>
      </c>
      <c r="C374" s="3">
        <v>384</v>
      </c>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row>
    <row r="375" spans="1:79" s="6" customFormat="1" ht="20.100000000000001" customHeight="1" x14ac:dyDescent="0.3">
      <c r="A375" s="5" t="s">
        <v>319</v>
      </c>
      <c r="B375" s="3" t="s">
        <v>355</v>
      </c>
      <c r="C375" s="3">
        <v>385</v>
      </c>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20"/>
      <c r="BV375" s="20"/>
      <c r="BW375" s="20"/>
      <c r="BX375" s="20"/>
      <c r="BY375" s="20"/>
      <c r="BZ375" s="20"/>
      <c r="CA375" s="20"/>
    </row>
    <row r="376" spans="1:79" s="6" customFormat="1" ht="20.100000000000001" customHeight="1" x14ac:dyDescent="0.3">
      <c r="A376" s="5" t="s">
        <v>834</v>
      </c>
      <c r="B376" s="3" t="s">
        <v>644</v>
      </c>
      <c r="C376" s="3">
        <v>386</v>
      </c>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20"/>
      <c r="BV376" s="20"/>
      <c r="BW376" s="20"/>
      <c r="BX376" s="20"/>
      <c r="BY376" s="20"/>
      <c r="BZ376" s="20"/>
      <c r="CA376" s="20"/>
    </row>
    <row r="377" spans="1:79" s="6" customFormat="1" ht="20.100000000000001" customHeight="1" x14ac:dyDescent="0.3">
      <c r="A377" s="5" t="s">
        <v>835</v>
      </c>
      <c r="B377" s="3" t="s">
        <v>493</v>
      </c>
      <c r="C377" s="3">
        <v>387</v>
      </c>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20"/>
      <c r="BV377" s="20"/>
      <c r="BW377" s="20"/>
      <c r="BX377" s="20"/>
      <c r="BY377" s="20"/>
      <c r="BZ377" s="20"/>
      <c r="CA377" s="20"/>
    </row>
    <row r="378" spans="1:79" s="6" customFormat="1" ht="20.100000000000001" customHeight="1" x14ac:dyDescent="0.3">
      <c r="A378" s="5" t="s">
        <v>836</v>
      </c>
      <c r="B378" s="3" t="s">
        <v>702</v>
      </c>
      <c r="C378" s="3">
        <v>388</v>
      </c>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20"/>
      <c r="BV378" s="20"/>
      <c r="BW378" s="20"/>
      <c r="BX378" s="20"/>
      <c r="BY378" s="20"/>
      <c r="BZ378" s="20"/>
      <c r="CA378" s="20"/>
    </row>
    <row r="379" spans="1:79" s="6" customFormat="1" ht="20.100000000000001" customHeight="1" x14ac:dyDescent="0.3">
      <c r="A379" s="5" t="s">
        <v>320</v>
      </c>
      <c r="B379" s="3" t="s">
        <v>494</v>
      </c>
      <c r="C379" s="3">
        <v>389</v>
      </c>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20"/>
      <c r="BV379" s="20"/>
      <c r="BW379" s="20"/>
      <c r="BX379" s="20"/>
      <c r="BY379" s="20"/>
      <c r="BZ379" s="20"/>
      <c r="CA379" s="20"/>
    </row>
    <row r="380" spans="1:79" s="6" customFormat="1" ht="20.100000000000001" customHeight="1" x14ac:dyDescent="0.3">
      <c r="A380" s="5" t="s">
        <v>837</v>
      </c>
      <c r="B380" s="3" t="s">
        <v>645</v>
      </c>
      <c r="C380" s="14">
        <v>390</v>
      </c>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20"/>
      <c r="BQ380" s="20"/>
      <c r="BR380" s="20"/>
      <c r="BS380" s="20"/>
      <c r="BT380" s="20"/>
      <c r="BU380" s="20"/>
      <c r="BV380" s="20"/>
      <c r="BW380" s="20"/>
      <c r="BX380" s="20"/>
      <c r="BY380" s="20"/>
      <c r="BZ380" s="20"/>
      <c r="CA380" s="20"/>
    </row>
    <row r="381" spans="1:79" s="6" customFormat="1" ht="20.100000000000001" customHeight="1" x14ac:dyDescent="0.3">
      <c r="A381" s="5" t="s">
        <v>321</v>
      </c>
      <c r="B381" s="3" t="s">
        <v>495</v>
      </c>
      <c r="C381" s="14">
        <v>391</v>
      </c>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c r="BN381" s="20"/>
      <c r="BO381" s="20"/>
      <c r="BP381" s="20"/>
      <c r="BQ381" s="20"/>
      <c r="BR381" s="20"/>
      <c r="BS381" s="20"/>
      <c r="BT381" s="20"/>
      <c r="BU381" s="20"/>
      <c r="BV381" s="20"/>
      <c r="BW381" s="20"/>
      <c r="BX381" s="20"/>
      <c r="BY381" s="20"/>
      <c r="BZ381" s="20"/>
      <c r="CA381" s="20"/>
    </row>
    <row r="382" spans="1:79" ht="20.100000000000001" customHeight="1" x14ac:dyDescent="0.3">
      <c r="A382" s="5" t="s">
        <v>838</v>
      </c>
      <c r="B382" s="3" t="s">
        <v>496</v>
      </c>
      <c r="C382" s="3">
        <v>392</v>
      </c>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0"/>
      <c r="BU382" s="20"/>
      <c r="BV382" s="20"/>
      <c r="BW382" s="20"/>
      <c r="BX382" s="20"/>
      <c r="BY382" s="20"/>
      <c r="BZ382" s="20"/>
      <c r="CA382" s="20"/>
    </row>
    <row r="383" spans="1:79" ht="20.100000000000001" customHeight="1" x14ac:dyDescent="0.3">
      <c r="A383" s="5" t="s">
        <v>322</v>
      </c>
      <c r="B383" s="3" t="s">
        <v>497</v>
      </c>
      <c r="C383" s="3">
        <v>393</v>
      </c>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c r="BM383" s="20"/>
      <c r="BN383" s="20"/>
      <c r="BO383" s="20"/>
      <c r="BP383" s="20"/>
      <c r="BQ383" s="20"/>
      <c r="BR383" s="20"/>
      <c r="BS383" s="20"/>
      <c r="BT383" s="20"/>
      <c r="BU383" s="20"/>
      <c r="BV383" s="20"/>
      <c r="BW383" s="20"/>
      <c r="BX383" s="20"/>
      <c r="BY383" s="20"/>
      <c r="BZ383" s="20"/>
      <c r="CA383" s="20"/>
    </row>
    <row r="384" spans="1:79" ht="20.100000000000001" customHeight="1" x14ac:dyDescent="0.3">
      <c r="A384" s="5" t="s">
        <v>839</v>
      </c>
      <c r="B384" s="3" t="s">
        <v>366</v>
      </c>
      <c r="C384" s="3">
        <v>394</v>
      </c>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BQ384" s="20"/>
      <c r="BR384" s="20"/>
      <c r="BS384" s="20"/>
      <c r="BT384" s="20"/>
      <c r="BU384" s="20"/>
      <c r="BV384" s="20"/>
      <c r="BW384" s="20"/>
      <c r="BX384" s="20"/>
      <c r="BY384" s="20"/>
      <c r="BZ384" s="20"/>
      <c r="CA384" s="20"/>
    </row>
    <row r="385" spans="1:79" ht="20.100000000000001" customHeight="1" x14ac:dyDescent="0.3">
      <c r="A385" s="5" t="s">
        <v>323</v>
      </c>
      <c r="B385" s="3" t="s">
        <v>498</v>
      </c>
      <c r="C385" s="3">
        <v>395</v>
      </c>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c r="BM385" s="20"/>
      <c r="BN385" s="20"/>
      <c r="BO385" s="20"/>
      <c r="BP385" s="20"/>
      <c r="BQ385" s="20"/>
      <c r="BR385" s="20"/>
      <c r="BS385" s="20"/>
      <c r="BT385" s="20"/>
      <c r="BU385" s="20"/>
      <c r="BV385" s="20"/>
      <c r="BW385" s="20"/>
      <c r="BX385" s="20"/>
      <c r="BY385" s="20"/>
      <c r="BZ385" s="20"/>
      <c r="CA385" s="20"/>
    </row>
    <row r="386" spans="1:79" ht="20.100000000000001" customHeight="1" x14ac:dyDescent="0.3">
      <c r="A386" s="5" t="s">
        <v>840</v>
      </c>
      <c r="B386" s="3" t="s">
        <v>703</v>
      </c>
      <c r="C386" s="3">
        <v>396</v>
      </c>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c r="BM386" s="20"/>
      <c r="BN386" s="20"/>
      <c r="BO386" s="20"/>
      <c r="BP386" s="20"/>
      <c r="BQ386" s="20"/>
      <c r="BR386" s="20"/>
      <c r="BS386" s="20"/>
      <c r="BT386" s="20"/>
      <c r="BU386" s="20"/>
      <c r="BV386" s="20"/>
      <c r="BW386" s="20"/>
      <c r="BX386" s="20"/>
      <c r="BY386" s="20"/>
      <c r="BZ386" s="20"/>
      <c r="CA386" s="20"/>
    </row>
    <row r="387" spans="1:79" ht="20.100000000000001" customHeight="1" x14ac:dyDescent="0.3">
      <c r="A387" s="5" t="s">
        <v>324</v>
      </c>
      <c r="B387" s="3" t="s">
        <v>704</v>
      </c>
      <c r="C387" s="3">
        <v>397</v>
      </c>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20"/>
      <c r="BW387" s="20"/>
      <c r="BX387" s="20"/>
      <c r="BY387" s="20"/>
      <c r="BZ387" s="20"/>
      <c r="CA387" s="20"/>
    </row>
    <row r="388" spans="1:79" ht="20.100000000000001" customHeight="1" x14ac:dyDescent="0.3">
      <c r="A388" s="5" t="s">
        <v>841</v>
      </c>
      <c r="B388" s="3" t="s">
        <v>646</v>
      </c>
      <c r="C388" s="3">
        <v>397.1</v>
      </c>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row>
    <row r="389" spans="1:79" ht="20.100000000000001" customHeight="1" x14ac:dyDescent="0.3">
      <c r="A389" s="5">
        <v>19</v>
      </c>
      <c r="B389" s="43" t="s">
        <v>326</v>
      </c>
      <c r="C389" s="7"/>
      <c r="D389" s="45">
        <f>D7+D35+D44+D51+D81+D96+D112+D149+D190+D199+D209+D228+D248+D262+D280+D304+D339+D373</f>
        <v>0</v>
      </c>
      <c r="E389" s="45">
        <f t="shared" ref="E389:BP389" si="36">E7+E35+E44+E51+E81+E96+E112+E149+E190+E199+E209+E228+E248+E262+E280+E304+E339+E373</f>
        <v>72</v>
      </c>
      <c r="F389" s="45">
        <f t="shared" si="36"/>
        <v>72</v>
      </c>
      <c r="G389" s="45">
        <f>G7+G35+G44+G51+G81+G96+G112+G149+G190+G199+G209+G228+G248+G262+G280+G304+G339+G373</f>
        <v>3</v>
      </c>
      <c r="H389" s="45">
        <f t="shared" si="36"/>
        <v>5</v>
      </c>
      <c r="I389" s="45">
        <f t="shared" si="36"/>
        <v>187</v>
      </c>
      <c r="J389" s="45">
        <f t="shared" si="36"/>
        <v>2</v>
      </c>
      <c r="K389" s="45">
        <f t="shared" si="36"/>
        <v>6</v>
      </c>
      <c r="L389" s="45">
        <f t="shared" si="36"/>
        <v>195</v>
      </c>
      <c r="M389" s="45">
        <f t="shared" si="36"/>
        <v>4</v>
      </c>
      <c r="N389" s="45">
        <f t="shared" si="36"/>
        <v>2</v>
      </c>
      <c r="O389" s="45">
        <f t="shared" si="36"/>
        <v>37</v>
      </c>
      <c r="P389" s="45">
        <f t="shared" si="36"/>
        <v>23</v>
      </c>
      <c r="Q389" s="45">
        <f t="shared" si="36"/>
        <v>10</v>
      </c>
      <c r="R389" s="45">
        <f t="shared" si="36"/>
        <v>48</v>
      </c>
      <c r="S389" s="45">
        <f t="shared" si="36"/>
        <v>8</v>
      </c>
      <c r="T389" s="45">
        <f t="shared" si="36"/>
        <v>7</v>
      </c>
      <c r="U389" s="45">
        <f t="shared" si="36"/>
        <v>0</v>
      </c>
      <c r="V389" s="45">
        <f t="shared" si="36"/>
        <v>0</v>
      </c>
      <c r="W389" s="45">
        <f t="shared" si="36"/>
        <v>133</v>
      </c>
      <c r="X389" s="45">
        <f t="shared" si="36"/>
        <v>0</v>
      </c>
      <c r="Y389" s="45">
        <f t="shared" si="36"/>
        <v>49</v>
      </c>
      <c r="Z389" s="45">
        <f t="shared" si="36"/>
        <v>0</v>
      </c>
      <c r="AA389" s="45">
        <f t="shared" si="36"/>
        <v>0</v>
      </c>
      <c r="AB389" s="45">
        <f t="shared" si="36"/>
        <v>0</v>
      </c>
      <c r="AC389" s="45">
        <f t="shared" si="36"/>
        <v>12</v>
      </c>
      <c r="AD389" s="45">
        <f t="shared" si="36"/>
        <v>126</v>
      </c>
      <c r="AE389" s="45">
        <f t="shared" si="36"/>
        <v>3</v>
      </c>
      <c r="AF389" s="45">
        <f t="shared" si="36"/>
        <v>0</v>
      </c>
      <c r="AG389" s="45">
        <f t="shared" si="36"/>
        <v>0</v>
      </c>
      <c r="AH389" s="45">
        <f t="shared" si="36"/>
        <v>11</v>
      </c>
      <c r="AI389" s="45">
        <f t="shared" si="36"/>
        <v>3</v>
      </c>
      <c r="AJ389" s="45">
        <f t="shared" si="36"/>
        <v>20</v>
      </c>
      <c r="AK389" s="45">
        <f t="shared" si="36"/>
        <v>0</v>
      </c>
      <c r="AL389" s="45">
        <f t="shared" si="36"/>
        <v>0</v>
      </c>
      <c r="AM389" s="45">
        <f t="shared" si="36"/>
        <v>1</v>
      </c>
      <c r="AN389" s="45">
        <f t="shared" si="36"/>
        <v>1</v>
      </c>
      <c r="AO389" s="45">
        <f t="shared" si="36"/>
        <v>121</v>
      </c>
      <c r="AP389" s="45">
        <f t="shared" si="36"/>
        <v>55</v>
      </c>
      <c r="AQ389" s="45">
        <f t="shared" si="36"/>
        <v>17</v>
      </c>
      <c r="AR389" s="45">
        <f t="shared" si="36"/>
        <v>0</v>
      </c>
      <c r="AS389" s="45">
        <f t="shared" si="36"/>
        <v>92</v>
      </c>
      <c r="AT389" s="45">
        <f t="shared" si="36"/>
        <v>27</v>
      </c>
      <c r="AU389" s="45">
        <f t="shared" si="36"/>
        <v>1</v>
      </c>
      <c r="AV389" s="45">
        <f t="shared" si="36"/>
        <v>0</v>
      </c>
      <c r="AW389" s="45">
        <f t="shared" si="36"/>
        <v>75</v>
      </c>
      <c r="AX389" s="45">
        <f t="shared" si="36"/>
        <v>0</v>
      </c>
      <c r="AY389" s="45">
        <f t="shared" si="36"/>
        <v>194</v>
      </c>
      <c r="AZ389" s="45">
        <f t="shared" si="36"/>
        <v>0</v>
      </c>
      <c r="BA389" s="45">
        <f t="shared" si="36"/>
        <v>1</v>
      </c>
      <c r="BB389" s="45">
        <f t="shared" si="36"/>
        <v>3</v>
      </c>
      <c r="BC389" s="45">
        <f t="shared" si="36"/>
        <v>4</v>
      </c>
      <c r="BD389" s="45">
        <f t="shared" si="36"/>
        <v>0</v>
      </c>
      <c r="BE389" s="45">
        <f t="shared" si="36"/>
        <v>0</v>
      </c>
      <c r="BF389" s="45">
        <f t="shared" si="36"/>
        <v>4</v>
      </c>
      <c r="BG389" s="45">
        <f t="shared" si="36"/>
        <v>0</v>
      </c>
      <c r="BH389" s="45">
        <f t="shared" si="36"/>
        <v>0</v>
      </c>
      <c r="BI389" s="45">
        <f t="shared" si="36"/>
        <v>0</v>
      </c>
      <c r="BJ389" s="45">
        <f t="shared" si="36"/>
        <v>4</v>
      </c>
      <c r="BK389" s="45">
        <f t="shared" si="36"/>
        <v>1</v>
      </c>
      <c r="BL389" s="45">
        <f t="shared" si="36"/>
        <v>0</v>
      </c>
      <c r="BM389" s="45">
        <f t="shared" si="36"/>
        <v>0</v>
      </c>
      <c r="BN389" s="45">
        <f t="shared" si="36"/>
        <v>0</v>
      </c>
      <c r="BO389" s="45">
        <f t="shared" si="36"/>
        <v>1</v>
      </c>
      <c r="BP389" s="45">
        <f t="shared" si="36"/>
        <v>0</v>
      </c>
      <c r="BQ389" s="45">
        <f t="shared" ref="BQ389:BZ389" si="37">BQ7+BQ35+BQ44+BQ51+BQ81+BQ96+BQ112+BQ149+BQ190+BQ199+BQ209+BQ228+BQ248+BQ262+BQ280+BQ304+BQ339+BQ373</f>
        <v>0</v>
      </c>
      <c r="BR389" s="45">
        <f t="shared" si="37"/>
        <v>0</v>
      </c>
      <c r="BS389" s="45">
        <f t="shared" si="37"/>
        <v>1</v>
      </c>
      <c r="BT389" s="45">
        <f t="shared" si="37"/>
        <v>0</v>
      </c>
      <c r="BU389" s="45">
        <f t="shared" si="37"/>
        <v>275</v>
      </c>
      <c r="BV389" s="45">
        <f t="shared" si="37"/>
        <v>0</v>
      </c>
      <c r="BW389" s="45">
        <f t="shared" si="37"/>
        <v>0</v>
      </c>
      <c r="BX389" s="45">
        <f t="shared" si="37"/>
        <v>0</v>
      </c>
      <c r="BY389" s="45">
        <f t="shared" si="37"/>
        <v>192</v>
      </c>
      <c r="BZ389" s="45">
        <f t="shared" si="37"/>
        <v>0</v>
      </c>
      <c r="CA389" s="45"/>
    </row>
    <row r="391" spans="1:79" s="6" customFormat="1" ht="64.5" customHeight="1" x14ac:dyDescent="0.3">
      <c r="B391" s="68" t="s">
        <v>846</v>
      </c>
      <c r="C391" s="69"/>
      <c r="D391" s="69"/>
    </row>
    <row r="392" spans="1:79" s="6" customFormat="1" x14ac:dyDescent="0.3"/>
    <row r="393" spans="1:79" s="6" customFormat="1" x14ac:dyDescent="0.3"/>
    <row r="394" spans="1:79" s="6" customFormat="1" x14ac:dyDescent="0.3"/>
    <row r="395" spans="1:79" s="6" customFormat="1" x14ac:dyDescent="0.3"/>
    <row r="396" spans="1:79" s="6" customFormat="1" x14ac:dyDescent="0.3"/>
    <row r="397" spans="1:79" s="6" customFormat="1" x14ac:dyDescent="0.3"/>
    <row r="398" spans="1:79" s="6" customFormat="1" x14ac:dyDescent="0.3"/>
    <row r="399" spans="1:79" s="6" customFormat="1" x14ac:dyDescent="0.3"/>
    <row r="400" spans="1:79" s="6" customFormat="1" x14ac:dyDescent="0.3"/>
    <row r="401" s="6" customFormat="1" x14ac:dyDescent="0.3"/>
    <row r="402" s="6" customFormat="1" x14ac:dyDescent="0.3"/>
    <row r="403" s="6" customFormat="1" x14ac:dyDescent="0.3"/>
    <row r="404" s="6" customFormat="1" x14ac:dyDescent="0.3"/>
    <row r="405" s="6" customFormat="1" x14ac:dyDescent="0.3"/>
  </sheetData>
  <sheetProtection sheet="1" objects="1" scenarios="1"/>
  <mergeCells count="84">
    <mergeCell ref="BO3:BS3"/>
    <mergeCell ref="G3:G5"/>
    <mergeCell ref="H3:H5"/>
    <mergeCell ref="BJ4:BJ5"/>
    <mergeCell ref="BO4:BO5"/>
    <mergeCell ref="AJ3:AQ3"/>
    <mergeCell ref="B391:D391"/>
    <mergeCell ref="A1:CA1"/>
    <mergeCell ref="A3:A5"/>
    <mergeCell ref="B3:B4"/>
    <mergeCell ref="C3:C5"/>
    <mergeCell ref="D3:F3"/>
    <mergeCell ref="X4:X5"/>
    <mergeCell ref="Y4:Y5"/>
    <mergeCell ref="Z4:Z5"/>
    <mergeCell ref="AA4:AA5"/>
    <mergeCell ref="AB4:AB5"/>
    <mergeCell ref="AC4:AC5"/>
    <mergeCell ref="BK3:BN3"/>
    <mergeCell ref="AZ4:AZ5"/>
    <mergeCell ref="BD4:BD5"/>
    <mergeCell ref="BE4:BE5"/>
    <mergeCell ref="C2:CA2"/>
    <mergeCell ref="A2:B2"/>
    <mergeCell ref="BG3:BJ3"/>
    <mergeCell ref="AK4:AK5"/>
    <mergeCell ref="AL4:AL5"/>
    <mergeCell ref="AM4:AM5"/>
    <mergeCell ref="AN4:AN5"/>
    <mergeCell ref="I3:N3"/>
    <mergeCell ref="AF4:AF5"/>
    <mergeCell ref="AG4:AG5"/>
    <mergeCell ref="AH4:AH5"/>
    <mergeCell ref="BC4:BC5"/>
    <mergeCell ref="BA4:BA5"/>
    <mergeCell ref="BK4:BK5"/>
    <mergeCell ref="BL4:BL5"/>
    <mergeCell ref="BM4:BM5"/>
    <mergeCell ref="O3:AC3"/>
    <mergeCell ref="AD3:AD5"/>
    <mergeCell ref="AE3:AE5"/>
    <mergeCell ref="AF3:AH3"/>
    <mergeCell ref="AI3:AI5"/>
    <mergeCell ref="AR3:AX3"/>
    <mergeCell ref="AY3:BA3"/>
    <mergeCell ref="BF4:BF5"/>
    <mergeCell ref="BG4:BG5"/>
    <mergeCell ref="BC3:BF3"/>
    <mergeCell ref="AX4:AX5"/>
    <mergeCell ref="AY4:AY5"/>
    <mergeCell ref="BB3:BB5"/>
    <mergeCell ref="M4:M5"/>
    <mergeCell ref="N4:N5"/>
    <mergeCell ref="O4:W4"/>
    <mergeCell ref="AU4:AV4"/>
    <mergeCell ref="AW4:AW5"/>
    <mergeCell ref="AO4:AO5"/>
    <mergeCell ref="AP4:AP5"/>
    <mergeCell ref="AQ4:AQ5"/>
    <mergeCell ref="AR4:AR5"/>
    <mergeCell ref="AS4:AS5"/>
    <mergeCell ref="AT4:AT5"/>
    <mergeCell ref="AJ4:AJ5"/>
    <mergeCell ref="D4:D5"/>
    <mergeCell ref="E4:E5"/>
    <mergeCell ref="F4:F5"/>
    <mergeCell ref="I4:K4"/>
    <mergeCell ref="L4:L5"/>
    <mergeCell ref="BI4:BI5"/>
    <mergeCell ref="BH4:BH5"/>
    <mergeCell ref="BZ4:BZ5"/>
    <mergeCell ref="CA4:CA5"/>
    <mergeCell ref="BR4:BR5"/>
    <mergeCell ref="BW3:BW5"/>
    <mergeCell ref="BT3:BT5"/>
    <mergeCell ref="BX3:BX5"/>
    <mergeCell ref="BY3:CA3"/>
    <mergeCell ref="BU3:BU5"/>
    <mergeCell ref="BV3:BV5"/>
    <mergeCell ref="BS4:BS5"/>
    <mergeCell ref="BY4:BY5"/>
    <mergeCell ref="BP4:BP5"/>
    <mergeCell ref="BN4:BN5"/>
    <mergeCell ref="BQ4:BQ5"/>
  </mergeCells>
  <pageMargins left="0" right="0" top="0" bottom="0" header="0.3" footer="0.3"/>
  <pageSetup paperSize="9" scale="35" orientation="landscape" horizontalDpi="180" verticalDpi="18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A403"/>
  <sheetViews>
    <sheetView topLeftCell="C1" zoomScale="81" zoomScaleNormal="81" workbookViewId="0">
      <selection activeCell="B5" sqref="B5"/>
    </sheetView>
  </sheetViews>
  <sheetFormatPr defaultRowHeight="16.5" x14ac:dyDescent="0.3"/>
  <cols>
    <col min="1" max="1" width="6.85546875" style="2" customWidth="1"/>
    <col min="2" max="2" width="37" style="2" customWidth="1"/>
    <col min="3" max="3" width="7.140625" style="2" customWidth="1"/>
    <col min="4" max="4" width="11.5703125" style="2" customWidth="1"/>
    <col min="5" max="14" width="5.5703125" style="2" customWidth="1"/>
    <col min="15" max="38" width="5.5703125" style="2" hidden="1" customWidth="1"/>
    <col min="39" max="46" width="5.5703125" style="2" customWidth="1"/>
    <col min="47" max="47" width="6" style="2" customWidth="1"/>
    <col min="48" max="48" width="6.140625" style="2" customWidth="1"/>
    <col min="49" max="79" width="5.5703125" style="2" customWidth="1"/>
    <col min="80" max="235" width="9.140625" style="2"/>
    <col min="236" max="236" width="6.85546875" style="2" customWidth="1"/>
    <col min="237" max="237" width="37" style="2" customWidth="1"/>
    <col min="238" max="238" width="7.140625" style="2" customWidth="1"/>
    <col min="239" max="239" width="11.5703125" style="2" customWidth="1"/>
    <col min="240" max="281" width="5.5703125" style="2" customWidth="1"/>
    <col min="282" max="282" width="6" style="2" customWidth="1"/>
    <col min="283" max="283" width="6.140625" style="2" customWidth="1"/>
    <col min="284" max="314" width="5.5703125" style="2" customWidth="1"/>
    <col min="315" max="323" width="9.140625" style="2" customWidth="1"/>
    <col min="324" max="324" width="12.42578125" style="2" customWidth="1"/>
    <col min="325" max="334" width="9.140625" style="2" customWidth="1"/>
    <col min="335" max="491" width="9.140625" style="2"/>
    <col min="492" max="492" width="6.85546875" style="2" customWidth="1"/>
    <col min="493" max="493" width="37" style="2" customWidth="1"/>
    <col min="494" max="494" width="7.140625" style="2" customWidth="1"/>
    <col min="495" max="495" width="11.5703125" style="2" customWidth="1"/>
    <col min="496" max="537" width="5.5703125" style="2" customWidth="1"/>
    <col min="538" max="538" width="6" style="2" customWidth="1"/>
    <col min="539" max="539" width="6.140625" style="2" customWidth="1"/>
    <col min="540" max="570" width="5.5703125" style="2" customWidth="1"/>
    <col min="571" max="579" width="9.140625" style="2" customWidth="1"/>
    <col min="580" max="580" width="12.42578125" style="2" customWidth="1"/>
    <col min="581" max="590" width="9.140625" style="2" customWidth="1"/>
    <col min="591" max="747" width="9.140625" style="2"/>
    <col min="748" max="748" width="6.85546875" style="2" customWidth="1"/>
    <col min="749" max="749" width="37" style="2" customWidth="1"/>
    <col min="750" max="750" width="7.140625" style="2" customWidth="1"/>
    <col min="751" max="751" width="11.5703125" style="2" customWidth="1"/>
    <col min="752" max="793" width="5.5703125" style="2" customWidth="1"/>
    <col min="794" max="794" width="6" style="2" customWidth="1"/>
    <col min="795" max="795" width="6.140625" style="2" customWidth="1"/>
    <col min="796" max="826" width="5.5703125" style="2" customWidth="1"/>
    <col min="827" max="835" width="9.140625" style="2" customWidth="1"/>
    <col min="836" max="836" width="12.42578125" style="2" customWidth="1"/>
    <col min="837" max="846" width="9.140625" style="2" customWidth="1"/>
    <col min="847" max="1003" width="9.140625" style="2"/>
    <col min="1004" max="1004" width="6.85546875" style="2" customWidth="1"/>
    <col min="1005" max="1005" width="37" style="2" customWidth="1"/>
    <col min="1006" max="1006" width="7.140625" style="2" customWidth="1"/>
    <col min="1007" max="1007" width="11.5703125" style="2" customWidth="1"/>
    <col min="1008" max="1049" width="5.5703125" style="2" customWidth="1"/>
    <col min="1050" max="1050" width="6" style="2" customWidth="1"/>
    <col min="1051" max="1051" width="6.140625" style="2" customWidth="1"/>
    <col min="1052" max="1082" width="5.5703125" style="2" customWidth="1"/>
    <col min="1083" max="1091" width="9.140625" style="2" customWidth="1"/>
    <col min="1092" max="1092" width="12.42578125" style="2" customWidth="1"/>
    <col min="1093" max="1102" width="9.140625" style="2" customWidth="1"/>
    <col min="1103" max="1259" width="9.140625" style="2"/>
    <col min="1260" max="1260" width="6.85546875" style="2" customWidth="1"/>
    <col min="1261" max="1261" width="37" style="2" customWidth="1"/>
    <col min="1262" max="1262" width="7.140625" style="2" customWidth="1"/>
    <col min="1263" max="1263" width="11.5703125" style="2" customWidth="1"/>
    <col min="1264" max="1305" width="5.5703125" style="2" customWidth="1"/>
    <col min="1306" max="1306" width="6" style="2" customWidth="1"/>
    <col min="1307" max="1307" width="6.140625" style="2" customWidth="1"/>
    <col min="1308" max="1338" width="5.5703125" style="2" customWidth="1"/>
    <col min="1339" max="1347" width="9.140625" style="2" customWidth="1"/>
    <col min="1348" max="1348" width="12.42578125" style="2" customWidth="1"/>
    <col min="1349" max="1358" width="9.140625" style="2" customWidth="1"/>
    <col min="1359" max="1515" width="9.140625" style="2"/>
    <col min="1516" max="1516" width="6.85546875" style="2" customWidth="1"/>
    <col min="1517" max="1517" width="37" style="2" customWidth="1"/>
    <col min="1518" max="1518" width="7.140625" style="2" customWidth="1"/>
    <col min="1519" max="1519" width="11.5703125" style="2" customWidth="1"/>
    <col min="1520" max="1561" width="5.5703125" style="2" customWidth="1"/>
    <col min="1562" max="1562" width="6" style="2" customWidth="1"/>
    <col min="1563" max="1563" width="6.140625" style="2" customWidth="1"/>
    <col min="1564" max="1594" width="5.5703125" style="2" customWidth="1"/>
    <col min="1595" max="1603" width="9.140625" style="2" customWidth="1"/>
    <col min="1604" max="1604" width="12.42578125" style="2" customWidth="1"/>
    <col min="1605" max="1614" width="9.140625" style="2" customWidth="1"/>
    <col min="1615" max="1771" width="9.140625" style="2"/>
    <col min="1772" max="1772" width="6.85546875" style="2" customWidth="1"/>
    <col min="1773" max="1773" width="37" style="2" customWidth="1"/>
    <col min="1774" max="1774" width="7.140625" style="2" customWidth="1"/>
    <col min="1775" max="1775" width="11.5703125" style="2" customWidth="1"/>
    <col min="1776" max="1817" width="5.5703125" style="2" customWidth="1"/>
    <col min="1818" max="1818" width="6" style="2" customWidth="1"/>
    <col min="1819" max="1819" width="6.140625" style="2" customWidth="1"/>
    <col min="1820" max="1850" width="5.5703125" style="2" customWidth="1"/>
    <col min="1851" max="1859" width="9.140625" style="2" customWidth="1"/>
    <col min="1860" max="1860" width="12.42578125" style="2" customWidth="1"/>
    <col min="1861" max="1870" width="9.140625" style="2" customWidth="1"/>
    <col min="1871" max="2027" width="9.140625" style="2"/>
    <col min="2028" max="2028" width="6.85546875" style="2" customWidth="1"/>
    <col min="2029" max="2029" width="37" style="2" customWidth="1"/>
    <col min="2030" max="2030" width="7.140625" style="2" customWidth="1"/>
    <col min="2031" max="2031" width="11.5703125" style="2" customWidth="1"/>
    <col min="2032" max="2073" width="5.5703125" style="2" customWidth="1"/>
    <col min="2074" max="2074" width="6" style="2" customWidth="1"/>
    <col min="2075" max="2075" width="6.140625" style="2" customWidth="1"/>
    <col min="2076" max="2106" width="5.5703125" style="2" customWidth="1"/>
    <col min="2107" max="2115" width="9.140625" style="2" customWidth="1"/>
    <col min="2116" max="2116" width="12.42578125" style="2" customWidth="1"/>
    <col min="2117" max="2126" width="9.140625" style="2" customWidth="1"/>
    <col min="2127" max="2283" width="9.140625" style="2"/>
    <col min="2284" max="2284" width="6.85546875" style="2" customWidth="1"/>
    <col min="2285" max="2285" width="37" style="2" customWidth="1"/>
    <col min="2286" max="2286" width="7.140625" style="2" customWidth="1"/>
    <col min="2287" max="2287" width="11.5703125" style="2" customWidth="1"/>
    <col min="2288" max="2329" width="5.5703125" style="2" customWidth="1"/>
    <col min="2330" max="2330" width="6" style="2" customWidth="1"/>
    <col min="2331" max="2331" width="6.140625" style="2" customWidth="1"/>
    <col min="2332" max="2362" width="5.5703125" style="2" customWidth="1"/>
    <col min="2363" max="2371" width="9.140625" style="2" customWidth="1"/>
    <col min="2372" max="2372" width="12.42578125" style="2" customWidth="1"/>
    <col min="2373" max="2382" width="9.140625" style="2" customWidth="1"/>
    <col min="2383" max="2539" width="9.140625" style="2"/>
    <col min="2540" max="2540" width="6.85546875" style="2" customWidth="1"/>
    <col min="2541" max="2541" width="37" style="2" customWidth="1"/>
    <col min="2542" max="2542" width="7.140625" style="2" customWidth="1"/>
    <col min="2543" max="2543" width="11.5703125" style="2" customWidth="1"/>
    <col min="2544" max="2585" width="5.5703125" style="2" customWidth="1"/>
    <col min="2586" max="2586" width="6" style="2" customWidth="1"/>
    <col min="2587" max="2587" width="6.140625" style="2" customWidth="1"/>
    <col min="2588" max="2618" width="5.5703125" style="2" customWidth="1"/>
    <col min="2619" max="2627" width="9.140625" style="2" customWidth="1"/>
    <col min="2628" max="2628" width="12.42578125" style="2" customWidth="1"/>
    <col min="2629" max="2638" width="9.140625" style="2" customWidth="1"/>
    <col min="2639" max="2795" width="9.140625" style="2"/>
    <col min="2796" max="2796" width="6.85546875" style="2" customWidth="1"/>
    <col min="2797" max="2797" width="37" style="2" customWidth="1"/>
    <col min="2798" max="2798" width="7.140625" style="2" customWidth="1"/>
    <col min="2799" max="2799" width="11.5703125" style="2" customWidth="1"/>
    <col min="2800" max="2841" width="5.5703125" style="2" customWidth="1"/>
    <col min="2842" max="2842" width="6" style="2" customWidth="1"/>
    <col min="2843" max="2843" width="6.140625" style="2" customWidth="1"/>
    <col min="2844" max="2874" width="5.5703125" style="2" customWidth="1"/>
    <col min="2875" max="2883" width="9.140625" style="2" customWidth="1"/>
    <col min="2884" max="2884" width="12.42578125" style="2" customWidth="1"/>
    <col min="2885" max="2894" width="9.140625" style="2" customWidth="1"/>
    <col min="2895" max="3051" width="9.140625" style="2"/>
    <col min="3052" max="3052" width="6.85546875" style="2" customWidth="1"/>
    <col min="3053" max="3053" width="37" style="2" customWidth="1"/>
    <col min="3054" max="3054" width="7.140625" style="2" customWidth="1"/>
    <col min="3055" max="3055" width="11.5703125" style="2" customWidth="1"/>
    <col min="3056" max="3097" width="5.5703125" style="2" customWidth="1"/>
    <col min="3098" max="3098" width="6" style="2" customWidth="1"/>
    <col min="3099" max="3099" width="6.140625" style="2" customWidth="1"/>
    <col min="3100" max="3130" width="5.5703125" style="2" customWidth="1"/>
    <col min="3131" max="3139" width="9.140625" style="2" customWidth="1"/>
    <col min="3140" max="3140" width="12.42578125" style="2" customWidth="1"/>
    <col min="3141" max="3150" width="9.140625" style="2" customWidth="1"/>
    <col min="3151" max="3307" width="9.140625" style="2"/>
    <col min="3308" max="3308" width="6.85546875" style="2" customWidth="1"/>
    <col min="3309" max="3309" width="37" style="2" customWidth="1"/>
    <col min="3310" max="3310" width="7.140625" style="2" customWidth="1"/>
    <col min="3311" max="3311" width="11.5703125" style="2" customWidth="1"/>
    <col min="3312" max="3353" width="5.5703125" style="2" customWidth="1"/>
    <col min="3354" max="3354" width="6" style="2" customWidth="1"/>
    <col min="3355" max="3355" width="6.140625" style="2" customWidth="1"/>
    <col min="3356" max="3386" width="5.5703125" style="2" customWidth="1"/>
    <col min="3387" max="3395" width="9.140625" style="2" customWidth="1"/>
    <col min="3396" max="3396" width="12.42578125" style="2" customWidth="1"/>
    <col min="3397" max="3406" width="9.140625" style="2" customWidth="1"/>
    <col min="3407" max="3563" width="9.140625" style="2"/>
    <col min="3564" max="3564" width="6.85546875" style="2" customWidth="1"/>
    <col min="3565" max="3565" width="37" style="2" customWidth="1"/>
    <col min="3566" max="3566" width="7.140625" style="2" customWidth="1"/>
    <col min="3567" max="3567" width="11.5703125" style="2" customWidth="1"/>
    <col min="3568" max="3609" width="5.5703125" style="2" customWidth="1"/>
    <col min="3610" max="3610" width="6" style="2" customWidth="1"/>
    <col min="3611" max="3611" width="6.140625" style="2" customWidth="1"/>
    <col min="3612" max="3642" width="5.5703125" style="2" customWidth="1"/>
    <col min="3643" max="3651" width="9.140625" style="2" customWidth="1"/>
    <col min="3652" max="3652" width="12.42578125" style="2" customWidth="1"/>
    <col min="3653" max="3662" width="9.140625" style="2" customWidth="1"/>
    <col min="3663" max="3819" width="9.140625" style="2"/>
    <col min="3820" max="3820" width="6.85546875" style="2" customWidth="1"/>
    <col min="3821" max="3821" width="37" style="2" customWidth="1"/>
    <col min="3822" max="3822" width="7.140625" style="2" customWidth="1"/>
    <col min="3823" max="3823" width="11.5703125" style="2" customWidth="1"/>
    <col min="3824" max="3865" width="5.5703125" style="2" customWidth="1"/>
    <col min="3866" max="3866" width="6" style="2" customWidth="1"/>
    <col min="3867" max="3867" width="6.140625" style="2" customWidth="1"/>
    <col min="3868" max="3898" width="5.5703125" style="2" customWidth="1"/>
    <col min="3899" max="3907" width="9.140625" style="2" customWidth="1"/>
    <col min="3908" max="3908" width="12.42578125" style="2" customWidth="1"/>
    <col min="3909" max="3918" width="9.140625" style="2" customWidth="1"/>
    <col min="3919" max="4075" width="9.140625" style="2"/>
    <col min="4076" max="4076" width="6.85546875" style="2" customWidth="1"/>
    <col min="4077" max="4077" width="37" style="2" customWidth="1"/>
    <col min="4078" max="4078" width="7.140625" style="2" customWidth="1"/>
    <col min="4079" max="4079" width="11.5703125" style="2" customWidth="1"/>
    <col min="4080" max="4121" width="5.5703125" style="2" customWidth="1"/>
    <col min="4122" max="4122" width="6" style="2" customWidth="1"/>
    <col min="4123" max="4123" width="6.140625" style="2" customWidth="1"/>
    <col min="4124" max="4154" width="5.5703125" style="2" customWidth="1"/>
    <col min="4155" max="4163" width="9.140625" style="2" customWidth="1"/>
    <col min="4164" max="4164" width="12.42578125" style="2" customWidth="1"/>
    <col min="4165" max="4174" width="9.140625" style="2" customWidth="1"/>
    <col min="4175" max="4331" width="9.140625" style="2"/>
    <col min="4332" max="4332" width="6.85546875" style="2" customWidth="1"/>
    <col min="4333" max="4333" width="37" style="2" customWidth="1"/>
    <col min="4334" max="4334" width="7.140625" style="2" customWidth="1"/>
    <col min="4335" max="4335" width="11.5703125" style="2" customWidth="1"/>
    <col min="4336" max="4377" width="5.5703125" style="2" customWidth="1"/>
    <col min="4378" max="4378" width="6" style="2" customWidth="1"/>
    <col min="4379" max="4379" width="6.140625" style="2" customWidth="1"/>
    <col min="4380" max="4410" width="5.5703125" style="2" customWidth="1"/>
    <col min="4411" max="4419" width="9.140625" style="2" customWidth="1"/>
    <col min="4420" max="4420" width="12.42578125" style="2" customWidth="1"/>
    <col min="4421" max="4430" width="9.140625" style="2" customWidth="1"/>
    <col min="4431" max="4587" width="9.140625" style="2"/>
    <col min="4588" max="4588" width="6.85546875" style="2" customWidth="1"/>
    <col min="4589" max="4589" width="37" style="2" customWidth="1"/>
    <col min="4590" max="4590" width="7.140625" style="2" customWidth="1"/>
    <col min="4591" max="4591" width="11.5703125" style="2" customWidth="1"/>
    <col min="4592" max="4633" width="5.5703125" style="2" customWidth="1"/>
    <col min="4634" max="4634" width="6" style="2" customWidth="1"/>
    <col min="4635" max="4635" width="6.140625" style="2" customWidth="1"/>
    <col min="4636" max="4666" width="5.5703125" style="2" customWidth="1"/>
    <col min="4667" max="4675" width="9.140625" style="2" customWidth="1"/>
    <col min="4676" max="4676" width="12.42578125" style="2" customWidth="1"/>
    <col min="4677" max="4686" width="9.140625" style="2" customWidth="1"/>
    <col min="4687" max="4843" width="9.140625" style="2"/>
    <col min="4844" max="4844" width="6.85546875" style="2" customWidth="1"/>
    <col min="4845" max="4845" width="37" style="2" customWidth="1"/>
    <col min="4846" max="4846" width="7.140625" style="2" customWidth="1"/>
    <col min="4847" max="4847" width="11.5703125" style="2" customWidth="1"/>
    <col min="4848" max="4889" width="5.5703125" style="2" customWidth="1"/>
    <col min="4890" max="4890" width="6" style="2" customWidth="1"/>
    <col min="4891" max="4891" width="6.140625" style="2" customWidth="1"/>
    <col min="4892" max="4922" width="5.5703125" style="2" customWidth="1"/>
    <col min="4923" max="4931" width="9.140625" style="2" customWidth="1"/>
    <col min="4932" max="4932" width="12.42578125" style="2" customWidth="1"/>
    <col min="4933" max="4942" width="9.140625" style="2" customWidth="1"/>
    <col min="4943" max="5099" width="9.140625" style="2"/>
    <col min="5100" max="5100" width="6.85546875" style="2" customWidth="1"/>
    <col min="5101" max="5101" width="37" style="2" customWidth="1"/>
    <col min="5102" max="5102" width="7.140625" style="2" customWidth="1"/>
    <col min="5103" max="5103" width="11.5703125" style="2" customWidth="1"/>
    <col min="5104" max="5145" width="5.5703125" style="2" customWidth="1"/>
    <col min="5146" max="5146" width="6" style="2" customWidth="1"/>
    <col min="5147" max="5147" width="6.140625" style="2" customWidth="1"/>
    <col min="5148" max="5178" width="5.5703125" style="2" customWidth="1"/>
    <col min="5179" max="5187" width="9.140625" style="2" customWidth="1"/>
    <col min="5188" max="5188" width="12.42578125" style="2" customWidth="1"/>
    <col min="5189" max="5198" width="9.140625" style="2" customWidth="1"/>
    <col min="5199" max="5355" width="9.140625" style="2"/>
    <col min="5356" max="5356" width="6.85546875" style="2" customWidth="1"/>
    <col min="5357" max="5357" width="37" style="2" customWidth="1"/>
    <col min="5358" max="5358" width="7.140625" style="2" customWidth="1"/>
    <col min="5359" max="5359" width="11.5703125" style="2" customWidth="1"/>
    <col min="5360" max="5401" width="5.5703125" style="2" customWidth="1"/>
    <col min="5402" max="5402" width="6" style="2" customWidth="1"/>
    <col min="5403" max="5403" width="6.140625" style="2" customWidth="1"/>
    <col min="5404" max="5434" width="5.5703125" style="2" customWidth="1"/>
    <col min="5435" max="5443" width="9.140625" style="2" customWidth="1"/>
    <col min="5444" max="5444" width="12.42578125" style="2" customWidth="1"/>
    <col min="5445" max="5454" width="9.140625" style="2" customWidth="1"/>
    <col min="5455" max="5611" width="9.140625" style="2"/>
    <col min="5612" max="5612" width="6.85546875" style="2" customWidth="1"/>
    <col min="5613" max="5613" width="37" style="2" customWidth="1"/>
    <col min="5614" max="5614" width="7.140625" style="2" customWidth="1"/>
    <col min="5615" max="5615" width="11.5703125" style="2" customWidth="1"/>
    <col min="5616" max="5657" width="5.5703125" style="2" customWidth="1"/>
    <col min="5658" max="5658" width="6" style="2" customWidth="1"/>
    <col min="5659" max="5659" width="6.140625" style="2" customWidth="1"/>
    <col min="5660" max="5690" width="5.5703125" style="2" customWidth="1"/>
    <col min="5691" max="5699" width="9.140625" style="2" customWidth="1"/>
    <col min="5700" max="5700" width="12.42578125" style="2" customWidth="1"/>
    <col min="5701" max="5710" width="9.140625" style="2" customWidth="1"/>
    <col min="5711" max="5867" width="9.140625" style="2"/>
    <col min="5868" max="5868" width="6.85546875" style="2" customWidth="1"/>
    <col min="5869" max="5869" width="37" style="2" customWidth="1"/>
    <col min="5870" max="5870" width="7.140625" style="2" customWidth="1"/>
    <col min="5871" max="5871" width="11.5703125" style="2" customWidth="1"/>
    <col min="5872" max="5913" width="5.5703125" style="2" customWidth="1"/>
    <col min="5914" max="5914" width="6" style="2" customWidth="1"/>
    <col min="5915" max="5915" width="6.140625" style="2" customWidth="1"/>
    <col min="5916" max="5946" width="5.5703125" style="2" customWidth="1"/>
    <col min="5947" max="5955" width="9.140625" style="2" customWidth="1"/>
    <col min="5956" max="5956" width="12.42578125" style="2" customWidth="1"/>
    <col min="5957" max="5966" width="9.140625" style="2" customWidth="1"/>
    <col min="5967" max="6123" width="9.140625" style="2"/>
    <col min="6124" max="6124" width="6.85546875" style="2" customWidth="1"/>
    <col min="6125" max="6125" width="37" style="2" customWidth="1"/>
    <col min="6126" max="6126" width="7.140625" style="2" customWidth="1"/>
    <col min="6127" max="6127" width="11.5703125" style="2" customWidth="1"/>
    <col min="6128" max="6169" width="5.5703125" style="2" customWidth="1"/>
    <col min="6170" max="6170" width="6" style="2" customWidth="1"/>
    <col min="6171" max="6171" width="6.140625" style="2" customWidth="1"/>
    <col min="6172" max="6202" width="5.5703125" style="2" customWidth="1"/>
    <col min="6203" max="6211" width="9.140625" style="2" customWidth="1"/>
    <col min="6212" max="6212" width="12.42578125" style="2" customWidth="1"/>
    <col min="6213" max="6222" width="9.140625" style="2" customWidth="1"/>
    <col min="6223" max="6379" width="9.140625" style="2"/>
    <col min="6380" max="6380" width="6.85546875" style="2" customWidth="1"/>
    <col min="6381" max="6381" width="37" style="2" customWidth="1"/>
    <col min="6382" max="6382" width="7.140625" style="2" customWidth="1"/>
    <col min="6383" max="6383" width="11.5703125" style="2" customWidth="1"/>
    <col min="6384" max="6425" width="5.5703125" style="2" customWidth="1"/>
    <col min="6426" max="6426" width="6" style="2" customWidth="1"/>
    <col min="6427" max="6427" width="6.140625" style="2" customWidth="1"/>
    <col min="6428" max="6458" width="5.5703125" style="2" customWidth="1"/>
    <col min="6459" max="6467" width="9.140625" style="2" customWidth="1"/>
    <col min="6468" max="6468" width="12.42578125" style="2" customWidth="1"/>
    <col min="6469" max="6478" width="9.140625" style="2" customWidth="1"/>
    <col min="6479" max="6635" width="9.140625" style="2"/>
    <col min="6636" max="6636" width="6.85546875" style="2" customWidth="1"/>
    <col min="6637" max="6637" width="37" style="2" customWidth="1"/>
    <col min="6638" max="6638" width="7.140625" style="2" customWidth="1"/>
    <col min="6639" max="6639" width="11.5703125" style="2" customWidth="1"/>
    <col min="6640" max="6681" width="5.5703125" style="2" customWidth="1"/>
    <col min="6682" max="6682" width="6" style="2" customWidth="1"/>
    <col min="6683" max="6683" width="6.140625" style="2" customWidth="1"/>
    <col min="6684" max="6714" width="5.5703125" style="2" customWidth="1"/>
    <col min="6715" max="6723" width="9.140625" style="2" customWidth="1"/>
    <col min="6724" max="6724" width="12.42578125" style="2" customWidth="1"/>
    <col min="6725" max="6734" width="9.140625" style="2" customWidth="1"/>
    <col min="6735" max="6891" width="9.140625" style="2"/>
    <col min="6892" max="6892" width="6.85546875" style="2" customWidth="1"/>
    <col min="6893" max="6893" width="37" style="2" customWidth="1"/>
    <col min="6894" max="6894" width="7.140625" style="2" customWidth="1"/>
    <col min="6895" max="6895" width="11.5703125" style="2" customWidth="1"/>
    <col min="6896" max="6937" width="5.5703125" style="2" customWidth="1"/>
    <col min="6938" max="6938" width="6" style="2" customWidth="1"/>
    <col min="6939" max="6939" width="6.140625" style="2" customWidth="1"/>
    <col min="6940" max="6970" width="5.5703125" style="2" customWidth="1"/>
    <col min="6971" max="6979" width="9.140625" style="2" customWidth="1"/>
    <col min="6980" max="6980" width="12.42578125" style="2" customWidth="1"/>
    <col min="6981" max="6990" width="9.140625" style="2" customWidth="1"/>
    <col min="6991" max="7147" width="9.140625" style="2"/>
    <col min="7148" max="7148" width="6.85546875" style="2" customWidth="1"/>
    <col min="7149" max="7149" width="37" style="2" customWidth="1"/>
    <col min="7150" max="7150" width="7.140625" style="2" customWidth="1"/>
    <col min="7151" max="7151" width="11.5703125" style="2" customWidth="1"/>
    <col min="7152" max="7193" width="5.5703125" style="2" customWidth="1"/>
    <col min="7194" max="7194" width="6" style="2" customWidth="1"/>
    <col min="7195" max="7195" width="6.140625" style="2" customWidth="1"/>
    <col min="7196" max="7226" width="5.5703125" style="2" customWidth="1"/>
    <col min="7227" max="7235" width="9.140625" style="2" customWidth="1"/>
    <col min="7236" max="7236" width="12.42578125" style="2" customWidth="1"/>
    <col min="7237" max="7246" width="9.140625" style="2" customWidth="1"/>
    <col min="7247" max="7403" width="9.140625" style="2"/>
    <col min="7404" max="7404" width="6.85546875" style="2" customWidth="1"/>
    <col min="7405" max="7405" width="37" style="2" customWidth="1"/>
    <col min="7406" max="7406" width="7.140625" style="2" customWidth="1"/>
    <col min="7407" max="7407" width="11.5703125" style="2" customWidth="1"/>
    <col min="7408" max="7449" width="5.5703125" style="2" customWidth="1"/>
    <col min="7450" max="7450" width="6" style="2" customWidth="1"/>
    <col min="7451" max="7451" width="6.140625" style="2" customWidth="1"/>
    <col min="7452" max="7482" width="5.5703125" style="2" customWidth="1"/>
    <col min="7483" max="7491" width="9.140625" style="2" customWidth="1"/>
    <col min="7492" max="7492" width="12.42578125" style="2" customWidth="1"/>
    <col min="7493" max="7502" width="9.140625" style="2" customWidth="1"/>
    <col min="7503" max="7659" width="9.140625" style="2"/>
    <col min="7660" max="7660" width="6.85546875" style="2" customWidth="1"/>
    <col min="7661" max="7661" width="37" style="2" customWidth="1"/>
    <col min="7662" max="7662" width="7.140625" style="2" customWidth="1"/>
    <col min="7663" max="7663" width="11.5703125" style="2" customWidth="1"/>
    <col min="7664" max="7705" width="5.5703125" style="2" customWidth="1"/>
    <col min="7706" max="7706" width="6" style="2" customWidth="1"/>
    <col min="7707" max="7707" width="6.140625" style="2" customWidth="1"/>
    <col min="7708" max="7738" width="5.5703125" style="2" customWidth="1"/>
    <col min="7739" max="7747" width="9.140625" style="2" customWidth="1"/>
    <col min="7748" max="7748" width="12.42578125" style="2" customWidth="1"/>
    <col min="7749" max="7758" width="9.140625" style="2" customWidth="1"/>
    <col min="7759" max="7915" width="9.140625" style="2"/>
    <col min="7916" max="7916" width="6.85546875" style="2" customWidth="1"/>
    <col min="7917" max="7917" width="37" style="2" customWidth="1"/>
    <col min="7918" max="7918" width="7.140625" style="2" customWidth="1"/>
    <col min="7919" max="7919" width="11.5703125" style="2" customWidth="1"/>
    <col min="7920" max="7961" width="5.5703125" style="2" customWidth="1"/>
    <col min="7962" max="7962" width="6" style="2" customWidth="1"/>
    <col min="7963" max="7963" width="6.140625" style="2" customWidth="1"/>
    <col min="7964" max="7994" width="5.5703125" style="2" customWidth="1"/>
    <col min="7995" max="8003" width="9.140625" style="2" customWidth="1"/>
    <col min="8004" max="8004" width="12.42578125" style="2" customWidth="1"/>
    <col min="8005" max="8014" width="9.140625" style="2" customWidth="1"/>
    <col min="8015" max="8171" width="9.140625" style="2"/>
    <col min="8172" max="8172" width="6.85546875" style="2" customWidth="1"/>
    <col min="8173" max="8173" width="37" style="2" customWidth="1"/>
    <col min="8174" max="8174" width="7.140625" style="2" customWidth="1"/>
    <col min="8175" max="8175" width="11.5703125" style="2" customWidth="1"/>
    <col min="8176" max="8217" width="5.5703125" style="2" customWidth="1"/>
    <col min="8218" max="8218" width="6" style="2" customWidth="1"/>
    <col min="8219" max="8219" width="6.140625" style="2" customWidth="1"/>
    <col min="8220" max="8250" width="5.5703125" style="2" customWidth="1"/>
    <col min="8251" max="8259" width="9.140625" style="2" customWidth="1"/>
    <col min="8260" max="8260" width="12.42578125" style="2" customWidth="1"/>
    <col min="8261" max="8270" width="9.140625" style="2" customWidth="1"/>
    <col min="8271" max="8427" width="9.140625" style="2"/>
    <col min="8428" max="8428" width="6.85546875" style="2" customWidth="1"/>
    <col min="8429" max="8429" width="37" style="2" customWidth="1"/>
    <col min="8430" max="8430" width="7.140625" style="2" customWidth="1"/>
    <col min="8431" max="8431" width="11.5703125" style="2" customWidth="1"/>
    <col min="8432" max="8473" width="5.5703125" style="2" customWidth="1"/>
    <col min="8474" max="8474" width="6" style="2" customWidth="1"/>
    <col min="8475" max="8475" width="6.140625" style="2" customWidth="1"/>
    <col min="8476" max="8506" width="5.5703125" style="2" customWidth="1"/>
    <col min="8507" max="8515" width="9.140625" style="2" customWidth="1"/>
    <col min="8516" max="8516" width="12.42578125" style="2" customWidth="1"/>
    <col min="8517" max="8526" width="9.140625" style="2" customWidth="1"/>
    <col min="8527" max="8683" width="9.140625" style="2"/>
    <col min="8684" max="8684" width="6.85546875" style="2" customWidth="1"/>
    <col min="8685" max="8685" width="37" style="2" customWidth="1"/>
    <col min="8686" max="8686" width="7.140625" style="2" customWidth="1"/>
    <col min="8687" max="8687" width="11.5703125" style="2" customWidth="1"/>
    <col min="8688" max="8729" width="5.5703125" style="2" customWidth="1"/>
    <col min="8730" max="8730" width="6" style="2" customWidth="1"/>
    <col min="8731" max="8731" width="6.140625" style="2" customWidth="1"/>
    <col min="8732" max="8762" width="5.5703125" style="2" customWidth="1"/>
    <col min="8763" max="8771" width="9.140625" style="2" customWidth="1"/>
    <col min="8772" max="8772" width="12.42578125" style="2" customWidth="1"/>
    <col min="8773" max="8782" width="9.140625" style="2" customWidth="1"/>
    <col min="8783" max="8939" width="9.140625" style="2"/>
    <col min="8940" max="8940" width="6.85546875" style="2" customWidth="1"/>
    <col min="8941" max="8941" width="37" style="2" customWidth="1"/>
    <col min="8942" max="8942" width="7.140625" style="2" customWidth="1"/>
    <col min="8943" max="8943" width="11.5703125" style="2" customWidth="1"/>
    <col min="8944" max="8985" width="5.5703125" style="2" customWidth="1"/>
    <col min="8986" max="8986" width="6" style="2" customWidth="1"/>
    <col min="8987" max="8987" width="6.140625" style="2" customWidth="1"/>
    <col min="8988" max="9018" width="5.5703125" style="2" customWidth="1"/>
    <col min="9019" max="9027" width="9.140625" style="2" customWidth="1"/>
    <col min="9028" max="9028" width="12.42578125" style="2" customWidth="1"/>
    <col min="9029" max="9038" width="9.140625" style="2" customWidth="1"/>
    <col min="9039" max="9195" width="9.140625" style="2"/>
    <col min="9196" max="9196" width="6.85546875" style="2" customWidth="1"/>
    <col min="9197" max="9197" width="37" style="2" customWidth="1"/>
    <col min="9198" max="9198" width="7.140625" style="2" customWidth="1"/>
    <col min="9199" max="9199" width="11.5703125" style="2" customWidth="1"/>
    <col min="9200" max="9241" width="5.5703125" style="2" customWidth="1"/>
    <col min="9242" max="9242" width="6" style="2" customWidth="1"/>
    <col min="9243" max="9243" width="6.140625" style="2" customWidth="1"/>
    <col min="9244" max="9274" width="5.5703125" style="2" customWidth="1"/>
    <col min="9275" max="9283" width="9.140625" style="2" customWidth="1"/>
    <col min="9284" max="9284" width="12.42578125" style="2" customWidth="1"/>
    <col min="9285" max="9294" width="9.140625" style="2" customWidth="1"/>
    <col min="9295" max="9451" width="9.140625" style="2"/>
    <col min="9452" max="9452" width="6.85546875" style="2" customWidth="1"/>
    <col min="9453" max="9453" width="37" style="2" customWidth="1"/>
    <col min="9454" max="9454" width="7.140625" style="2" customWidth="1"/>
    <col min="9455" max="9455" width="11.5703125" style="2" customWidth="1"/>
    <col min="9456" max="9497" width="5.5703125" style="2" customWidth="1"/>
    <col min="9498" max="9498" width="6" style="2" customWidth="1"/>
    <col min="9499" max="9499" width="6.140625" style="2" customWidth="1"/>
    <col min="9500" max="9530" width="5.5703125" style="2" customWidth="1"/>
    <col min="9531" max="9539" width="9.140625" style="2" customWidth="1"/>
    <col min="9540" max="9540" width="12.42578125" style="2" customWidth="1"/>
    <col min="9541" max="9550" width="9.140625" style="2" customWidth="1"/>
    <col min="9551" max="9707" width="9.140625" style="2"/>
    <col min="9708" max="9708" width="6.85546875" style="2" customWidth="1"/>
    <col min="9709" max="9709" width="37" style="2" customWidth="1"/>
    <col min="9710" max="9710" width="7.140625" style="2" customWidth="1"/>
    <col min="9711" max="9711" width="11.5703125" style="2" customWidth="1"/>
    <col min="9712" max="9753" width="5.5703125" style="2" customWidth="1"/>
    <col min="9754" max="9754" width="6" style="2" customWidth="1"/>
    <col min="9755" max="9755" width="6.140625" style="2" customWidth="1"/>
    <col min="9756" max="9786" width="5.5703125" style="2" customWidth="1"/>
    <col min="9787" max="9795" width="9.140625" style="2" customWidth="1"/>
    <col min="9796" max="9796" width="12.42578125" style="2" customWidth="1"/>
    <col min="9797" max="9806" width="9.140625" style="2" customWidth="1"/>
    <col min="9807" max="9963" width="9.140625" style="2"/>
    <col min="9964" max="9964" width="6.85546875" style="2" customWidth="1"/>
    <col min="9965" max="9965" width="37" style="2" customWidth="1"/>
    <col min="9966" max="9966" width="7.140625" style="2" customWidth="1"/>
    <col min="9967" max="9967" width="11.5703125" style="2" customWidth="1"/>
    <col min="9968" max="10009" width="5.5703125" style="2" customWidth="1"/>
    <col min="10010" max="10010" width="6" style="2" customWidth="1"/>
    <col min="10011" max="10011" width="6.140625" style="2" customWidth="1"/>
    <col min="10012" max="10042" width="5.5703125" style="2" customWidth="1"/>
    <col min="10043" max="10051" width="9.140625" style="2" customWidth="1"/>
    <col min="10052" max="10052" width="12.42578125" style="2" customWidth="1"/>
    <col min="10053" max="10062" width="9.140625" style="2" customWidth="1"/>
    <col min="10063" max="10219" width="9.140625" style="2"/>
    <col min="10220" max="10220" width="6.85546875" style="2" customWidth="1"/>
    <col min="10221" max="10221" width="37" style="2" customWidth="1"/>
    <col min="10222" max="10222" width="7.140625" style="2" customWidth="1"/>
    <col min="10223" max="10223" width="11.5703125" style="2" customWidth="1"/>
    <col min="10224" max="10265" width="5.5703125" style="2" customWidth="1"/>
    <col min="10266" max="10266" width="6" style="2" customWidth="1"/>
    <col min="10267" max="10267" width="6.140625" style="2" customWidth="1"/>
    <col min="10268" max="10298" width="5.5703125" style="2" customWidth="1"/>
    <col min="10299" max="10307" width="9.140625" style="2" customWidth="1"/>
    <col min="10308" max="10308" width="12.42578125" style="2" customWidth="1"/>
    <col min="10309" max="10318" width="9.140625" style="2" customWidth="1"/>
    <col min="10319" max="10475" width="9.140625" style="2"/>
    <col min="10476" max="10476" width="6.85546875" style="2" customWidth="1"/>
    <col min="10477" max="10477" width="37" style="2" customWidth="1"/>
    <col min="10478" max="10478" width="7.140625" style="2" customWidth="1"/>
    <col min="10479" max="10479" width="11.5703125" style="2" customWidth="1"/>
    <col min="10480" max="10521" width="5.5703125" style="2" customWidth="1"/>
    <col min="10522" max="10522" width="6" style="2" customWidth="1"/>
    <col min="10523" max="10523" width="6.140625" style="2" customWidth="1"/>
    <col min="10524" max="10554" width="5.5703125" style="2" customWidth="1"/>
    <col min="10555" max="10563" width="9.140625" style="2" customWidth="1"/>
    <col min="10564" max="10564" width="12.42578125" style="2" customWidth="1"/>
    <col min="10565" max="10574" width="9.140625" style="2" customWidth="1"/>
    <col min="10575" max="10731" width="9.140625" style="2"/>
    <col min="10732" max="10732" width="6.85546875" style="2" customWidth="1"/>
    <col min="10733" max="10733" width="37" style="2" customWidth="1"/>
    <col min="10734" max="10734" width="7.140625" style="2" customWidth="1"/>
    <col min="10735" max="10735" width="11.5703125" style="2" customWidth="1"/>
    <col min="10736" max="10777" width="5.5703125" style="2" customWidth="1"/>
    <col min="10778" max="10778" width="6" style="2" customWidth="1"/>
    <col min="10779" max="10779" width="6.140625" style="2" customWidth="1"/>
    <col min="10780" max="10810" width="5.5703125" style="2" customWidth="1"/>
    <col min="10811" max="10819" width="9.140625" style="2" customWidth="1"/>
    <col min="10820" max="10820" width="12.42578125" style="2" customWidth="1"/>
    <col min="10821" max="10830" width="9.140625" style="2" customWidth="1"/>
    <col min="10831" max="10987" width="9.140625" style="2"/>
    <col min="10988" max="10988" width="6.85546875" style="2" customWidth="1"/>
    <col min="10989" max="10989" width="37" style="2" customWidth="1"/>
    <col min="10990" max="10990" width="7.140625" style="2" customWidth="1"/>
    <col min="10991" max="10991" width="11.5703125" style="2" customWidth="1"/>
    <col min="10992" max="11033" width="5.5703125" style="2" customWidth="1"/>
    <col min="11034" max="11034" width="6" style="2" customWidth="1"/>
    <col min="11035" max="11035" width="6.140625" style="2" customWidth="1"/>
    <col min="11036" max="11066" width="5.5703125" style="2" customWidth="1"/>
    <col min="11067" max="11075" width="9.140625" style="2" customWidth="1"/>
    <col min="11076" max="11076" width="12.42578125" style="2" customWidth="1"/>
    <col min="11077" max="11086" width="9.140625" style="2" customWidth="1"/>
    <col min="11087" max="11243" width="9.140625" style="2"/>
    <col min="11244" max="11244" width="6.85546875" style="2" customWidth="1"/>
    <col min="11245" max="11245" width="37" style="2" customWidth="1"/>
    <col min="11246" max="11246" width="7.140625" style="2" customWidth="1"/>
    <col min="11247" max="11247" width="11.5703125" style="2" customWidth="1"/>
    <col min="11248" max="11289" width="5.5703125" style="2" customWidth="1"/>
    <col min="11290" max="11290" width="6" style="2" customWidth="1"/>
    <col min="11291" max="11291" width="6.140625" style="2" customWidth="1"/>
    <col min="11292" max="11322" width="5.5703125" style="2" customWidth="1"/>
    <col min="11323" max="11331" width="9.140625" style="2" customWidth="1"/>
    <col min="11332" max="11332" width="12.42578125" style="2" customWidth="1"/>
    <col min="11333" max="11342" width="9.140625" style="2" customWidth="1"/>
    <col min="11343" max="11499" width="9.140625" style="2"/>
    <col min="11500" max="11500" width="6.85546875" style="2" customWidth="1"/>
    <col min="11501" max="11501" width="37" style="2" customWidth="1"/>
    <col min="11502" max="11502" width="7.140625" style="2" customWidth="1"/>
    <col min="11503" max="11503" width="11.5703125" style="2" customWidth="1"/>
    <col min="11504" max="11545" width="5.5703125" style="2" customWidth="1"/>
    <col min="11546" max="11546" width="6" style="2" customWidth="1"/>
    <col min="11547" max="11547" width="6.140625" style="2" customWidth="1"/>
    <col min="11548" max="11578" width="5.5703125" style="2" customWidth="1"/>
    <col min="11579" max="11587" width="9.140625" style="2" customWidth="1"/>
    <col min="11588" max="11588" width="12.42578125" style="2" customWidth="1"/>
    <col min="11589" max="11598" width="9.140625" style="2" customWidth="1"/>
    <col min="11599" max="11755" width="9.140625" style="2"/>
    <col min="11756" max="11756" width="6.85546875" style="2" customWidth="1"/>
    <col min="11757" max="11757" width="37" style="2" customWidth="1"/>
    <col min="11758" max="11758" width="7.140625" style="2" customWidth="1"/>
    <col min="11759" max="11759" width="11.5703125" style="2" customWidth="1"/>
    <col min="11760" max="11801" width="5.5703125" style="2" customWidth="1"/>
    <col min="11802" max="11802" width="6" style="2" customWidth="1"/>
    <col min="11803" max="11803" width="6.140625" style="2" customWidth="1"/>
    <col min="11804" max="11834" width="5.5703125" style="2" customWidth="1"/>
    <col min="11835" max="11843" width="9.140625" style="2" customWidth="1"/>
    <col min="11844" max="11844" width="12.42578125" style="2" customWidth="1"/>
    <col min="11845" max="11854" width="9.140625" style="2" customWidth="1"/>
    <col min="11855" max="12011" width="9.140625" style="2"/>
    <col min="12012" max="12012" width="6.85546875" style="2" customWidth="1"/>
    <col min="12013" max="12013" width="37" style="2" customWidth="1"/>
    <col min="12014" max="12014" width="7.140625" style="2" customWidth="1"/>
    <col min="12015" max="12015" width="11.5703125" style="2" customWidth="1"/>
    <col min="12016" max="12057" width="5.5703125" style="2" customWidth="1"/>
    <col min="12058" max="12058" width="6" style="2" customWidth="1"/>
    <col min="12059" max="12059" width="6.140625" style="2" customWidth="1"/>
    <col min="12060" max="12090" width="5.5703125" style="2" customWidth="1"/>
    <col min="12091" max="12099" width="9.140625" style="2" customWidth="1"/>
    <col min="12100" max="12100" width="12.42578125" style="2" customWidth="1"/>
    <col min="12101" max="12110" width="9.140625" style="2" customWidth="1"/>
    <col min="12111" max="12267" width="9.140625" style="2"/>
    <col min="12268" max="12268" width="6.85546875" style="2" customWidth="1"/>
    <col min="12269" max="12269" width="37" style="2" customWidth="1"/>
    <col min="12270" max="12270" width="7.140625" style="2" customWidth="1"/>
    <col min="12271" max="12271" width="11.5703125" style="2" customWidth="1"/>
    <col min="12272" max="12313" width="5.5703125" style="2" customWidth="1"/>
    <col min="12314" max="12314" width="6" style="2" customWidth="1"/>
    <col min="12315" max="12315" width="6.140625" style="2" customWidth="1"/>
    <col min="12316" max="12346" width="5.5703125" style="2" customWidth="1"/>
    <col min="12347" max="12355" width="9.140625" style="2" customWidth="1"/>
    <col min="12356" max="12356" width="12.42578125" style="2" customWidth="1"/>
    <col min="12357" max="12366" width="9.140625" style="2" customWidth="1"/>
    <col min="12367" max="12523" width="9.140625" style="2"/>
    <col min="12524" max="12524" width="6.85546875" style="2" customWidth="1"/>
    <col min="12525" max="12525" width="37" style="2" customWidth="1"/>
    <col min="12526" max="12526" width="7.140625" style="2" customWidth="1"/>
    <col min="12527" max="12527" width="11.5703125" style="2" customWidth="1"/>
    <col min="12528" max="12569" width="5.5703125" style="2" customWidth="1"/>
    <col min="12570" max="12570" width="6" style="2" customWidth="1"/>
    <col min="12571" max="12571" width="6.140625" style="2" customWidth="1"/>
    <col min="12572" max="12602" width="5.5703125" style="2" customWidth="1"/>
    <col min="12603" max="12611" width="9.140625" style="2" customWidth="1"/>
    <col min="12612" max="12612" width="12.42578125" style="2" customWidth="1"/>
    <col min="12613" max="12622" width="9.140625" style="2" customWidth="1"/>
    <col min="12623" max="12779" width="9.140625" style="2"/>
    <col min="12780" max="12780" width="6.85546875" style="2" customWidth="1"/>
    <col min="12781" max="12781" width="37" style="2" customWidth="1"/>
    <col min="12782" max="12782" width="7.140625" style="2" customWidth="1"/>
    <col min="12783" max="12783" width="11.5703125" style="2" customWidth="1"/>
    <col min="12784" max="12825" width="5.5703125" style="2" customWidth="1"/>
    <col min="12826" max="12826" width="6" style="2" customWidth="1"/>
    <col min="12827" max="12827" width="6.140625" style="2" customWidth="1"/>
    <col min="12828" max="12858" width="5.5703125" style="2" customWidth="1"/>
    <col min="12859" max="12867" width="9.140625" style="2" customWidth="1"/>
    <col min="12868" max="12868" width="12.42578125" style="2" customWidth="1"/>
    <col min="12869" max="12878" width="9.140625" style="2" customWidth="1"/>
    <col min="12879" max="13035" width="9.140625" style="2"/>
    <col min="13036" max="13036" width="6.85546875" style="2" customWidth="1"/>
    <col min="13037" max="13037" width="37" style="2" customWidth="1"/>
    <col min="13038" max="13038" width="7.140625" style="2" customWidth="1"/>
    <col min="13039" max="13039" width="11.5703125" style="2" customWidth="1"/>
    <col min="13040" max="13081" width="5.5703125" style="2" customWidth="1"/>
    <col min="13082" max="13082" width="6" style="2" customWidth="1"/>
    <col min="13083" max="13083" width="6.140625" style="2" customWidth="1"/>
    <col min="13084" max="13114" width="5.5703125" style="2" customWidth="1"/>
    <col min="13115" max="13123" width="9.140625" style="2" customWidth="1"/>
    <col min="13124" max="13124" width="12.42578125" style="2" customWidth="1"/>
    <col min="13125" max="13134" width="9.140625" style="2" customWidth="1"/>
    <col min="13135" max="13291" width="9.140625" style="2"/>
    <col min="13292" max="13292" width="6.85546875" style="2" customWidth="1"/>
    <col min="13293" max="13293" width="37" style="2" customWidth="1"/>
    <col min="13294" max="13294" width="7.140625" style="2" customWidth="1"/>
    <col min="13295" max="13295" width="11.5703125" style="2" customWidth="1"/>
    <col min="13296" max="13337" width="5.5703125" style="2" customWidth="1"/>
    <col min="13338" max="13338" width="6" style="2" customWidth="1"/>
    <col min="13339" max="13339" width="6.140625" style="2" customWidth="1"/>
    <col min="13340" max="13370" width="5.5703125" style="2" customWidth="1"/>
    <col min="13371" max="13379" width="9.140625" style="2" customWidth="1"/>
    <col min="13380" max="13380" width="12.42578125" style="2" customWidth="1"/>
    <col min="13381" max="13390" width="9.140625" style="2" customWidth="1"/>
    <col min="13391" max="13547" width="9.140625" style="2"/>
    <col min="13548" max="13548" width="6.85546875" style="2" customWidth="1"/>
    <col min="13549" max="13549" width="37" style="2" customWidth="1"/>
    <col min="13550" max="13550" width="7.140625" style="2" customWidth="1"/>
    <col min="13551" max="13551" width="11.5703125" style="2" customWidth="1"/>
    <col min="13552" max="13593" width="5.5703125" style="2" customWidth="1"/>
    <col min="13594" max="13594" width="6" style="2" customWidth="1"/>
    <col min="13595" max="13595" width="6.140625" style="2" customWidth="1"/>
    <col min="13596" max="13626" width="5.5703125" style="2" customWidth="1"/>
    <col min="13627" max="13635" width="9.140625" style="2" customWidth="1"/>
    <col min="13636" max="13636" width="12.42578125" style="2" customWidth="1"/>
    <col min="13637" max="13646" width="9.140625" style="2" customWidth="1"/>
    <col min="13647" max="13803" width="9.140625" style="2"/>
    <col min="13804" max="13804" width="6.85546875" style="2" customWidth="1"/>
    <col min="13805" max="13805" width="37" style="2" customWidth="1"/>
    <col min="13806" max="13806" width="7.140625" style="2" customWidth="1"/>
    <col min="13807" max="13807" width="11.5703125" style="2" customWidth="1"/>
    <col min="13808" max="13849" width="5.5703125" style="2" customWidth="1"/>
    <col min="13850" max="13850" width="6" style="2" customWidth="1"/>
    <col min="13851" max="13851" width="6.140625" style="2" customWidth="1"/>
    <col min="13852" max="13882" width="5.5703125" style="2" customWidth="1"/>
    <col min="13883" max="13891" width="9.140625" style="2" customWidth="1"/>
    <col min="13892" max="13892" width="12.42578125" style="2" customWidth="1"/>
    <col min="13893" max="13902" width="9.140625" style="2" customWidth="1"/>
    <col min="13903" max="14059" width="9.140625" style="2"/>
    <col min="14060" max="14060" width="6.85546875" style="2" customWidth="1"/>
    <col min="14061" max="14061" width="37" style="2" customWidth="1"/>
    <col min="14062" max="14062" width="7.140625" style="2" customWidth="1"/>
    <col min="14063" max="14063" width="11.5703125" style="2" customWidth="1"/>
    <col min="14064" max="14105" width="5.5703125" style="2" customWidth="1"/>
    <col min="14106" max="14106" width="6" style="2" customWidth="1"/>
    <col min="14107" max="14107" width="6.140625" style="2" customWidth="1"/>
    <col min="14108" max="14138" width="5.5703125" style="2" customWidth="1"/>
    <col min="14139" max="14147" width="9.140625" style="2" customWidth="1"/>
    <col min="14148" max="14148" width="12.42578125" style="2" customWidth="1"/>
    <col min="14149" max="14158" width="9.140625" style="2" customWidth="1"/>
    <col min="14159" max="14315" width="9.140625" style="2"/>
    <col min="14316" max="14316" width="6.85546875" style="2" customWidth="1"/>
    <col min="14317" max="14317" width="37" style="2" customWidth="1"/>
    <col min="14318" max="14318" width="7.140625" style="2" customWidth="1"/>
    <col min="14319" max="14319" width="11.5703125" style="2" customWidth="1"/>
    <col min="14320" max="14361" width="5.5703125" style="2" customWidth="1"/>
    <col min="14362" max="14362" width="6" style="2" customWidth="1"/>
    <col min="14363" max="14363" width="6.140625" style="2" customWidth="1"/>
    <col min="14364" max="14394" width="5.5703125" style="2" customWidth="1"/>
    <col min="14395" max="14403" width="9.140625" style="2" customWidth="1"/>
    <col min="14404" max="14404" width="12.42578125" style="2" customWidth="1"/>
    <col min="14405" max="14414" width="9.140625" style="2" customWidth="1"/>
    <col min="14415" max="14571" width="9.140625" style="2"/>
    <col min="14572" max="14572" width="6.85546875" style="2" customWidth="1"/>
    <col min="14573" max="14573" width="37" style="2" customWidth="1"/>
    <col min="14574" max="14574" width="7.140625" style="2" customWidth="1"/>
    <col min="14575" max="14575" width="11.5703125" style="2" customWidth="1"/>
    <col min="14576" max="14617" width="5.5703125" style="2" customWidth="1"/>
    <col min="14618" max="14618" width="6" style="2" customWidth="1"/>
    <col min="14619" max="14619" width="6.140625" style="2" customWidth="1"/>
    <col min="14620" max="14650" width="5.5703125" style="2" customWidth="1"/>
    <col min="14651" max="14659" width="9.140625" style="2" customWidth="1"/>
    <col min="14660" max="14660" width="12.42578125" style="2" customWidth="1"/>
    <col min="14661" max="14670" width="9.140625" style="2" customWidth="1"/>
    <col min="14671" max="14827" width="9.140625" style="2"/>
    <col min="14828" max="14828" width="6.85546875" style="2" customWidth="1"/>
    <col min="14829" max="14829" width="37" style="2" customWidth="1"/>
    <col min="14830" max="14830" width="7.140625" style="2" customWidth="1"/>
    <col min="14831" max="14831" width="11.5703125" style="2" customWidth="1"/>
    <col min="14832" max="14873" width="5.5703125" style="2" customWidth="1"/>
    <col min="14874" max="14874" width="6" style="2" customWidth="1"/>
    <col min="14875" max="14875" width="6.140625" style="2" customWidth="1"/>
    <col min="14876" max="14906" width="5.5703125" style="2" customWidth="1"/>
    <col min="14907" max="14915" width="9.140625" style="2" customWidth="1"/>
    <col min="14916" max="14916" width="12.42578125" style="2" customWidth="1"/>
    <col min="14917" max="14926" width="9.140625" style="2" customWidth="1"/>
    <col min="14927" max="15083" width="9.140625" style="2"/>
    <col min="15084" max="15084" width="6.85546875" style="2" customWidth="1"/>
    <col min="15085" max="15085" width="37" style="2" customWidth="1"/>
    <col min="15086" max="15086" width="7.140625" style="2" customWidth="1"/>
    <col min="15087" max="15087" width="11.5703125" style="2" customWidth="1"/>
    <col min="15088" max="15129" width="5.5703125" style="2" customWidth="1"/>
    <col min="15130" max="15130" width="6" style="2" customWidth="1"/>
    <col min="15131" max="15131" width="6.140625" style="2" customWidth="1"/>
    <col min="15132" max="15162" width="5.5703125" style="2" customWidth="1"/>
    <col min="15163" max="15171" width="9.140625" style="2" customWidth="1"/>
    <col min="15172" max="15172" width="12.42578125" style="2" customWidth="1"/>
    <col min="15173" max="15182" width="9.140625" style="2" customWidth="1"/>
    <col min="15183" max="15339" width="9.140625" style="2"/>
    <col min="15340" max="15340" width="6.85546875" style="2" customWidth="1"/>
    <col min="15341" max="15341" width="37" style="2" customWidth="1"/>
    <col min="15342" max="15342" width="7.140625" style="2" customWidth="1"/>
    <col min="15343" max="15343" width="11.5703125" style="2" customWidth="1"/>
    <col min="15344" max="15385" width="5.5703125" style="2" customWidth="1"/>
    <col min="15386" max="15386" width="6" style="2" customWidth="1"/>
    <col min="15387" max="15387" width="6.140625" style="2" customWidth="1"/>
    <col min="15388" max="15418" width="5.5703125" style="2" customWidth="1"/>
    <col min="15419" max="15427" width="9.140625" style="2" customWidth="1"/>
    <col min="15428" max="15428" width="12.42578125" style="2" customWidth="1"/>
    <col min="15429" max="15438" width="9.140625" style="2" customWidth="1"/>
    <col min="15439" max="15595" width="9.140625" style="2"/>
    <col min="15596" max="15596" width="6.85546875" style="2" customWidth="1"/>
    <col min="15597" max="15597" width="37" style="2" customWidth="1"/>
    <col min="15598" max="15598" width="7.140625" style="2" customWidth="1"/>
    <col min="15599" max="15599" width="11.5703125" style="2" customWidth="1"/>
    <col min="15600" max="15641" width="5.5703125" style="2" customWidth="1"/>
    <col min="15642" max="15642" width="6" style="2" customWidth="1"/>
    <col min="15643" max="15643" width="6.140625" style="2" customWidth="1"/>
    <col min="15644" max="15674" width="5.5703125" style="2" customWidth="1"/>
    <col min="15675" max="15683" width="9.140625" style="2" customWidth="1"/>
    <col min="15684" max="15684" width="12.42578125" style="2" customWidth="1"/>
    <col min="15685" max="15694" width="9.140625" style="2" customWidth="1"/>
    <col min="15695" max="15851" width="9.140625" style="2"/>
    <col min="15852" max="15852" width="6.85546875" style="2" customWidth="1"/>
    <col min="15853" max="15853" width="37" style="2" customWidth="1"/>
    <col min="15854" max="15854" width="7.140625" style="2" customWidth="1"/>
    <col min="15855" max="15855" width="11.5703125" style="2" customWidth="1"/>
    <col min="15856" max="15897" width="5.5703125" style="2" customWidth="1"/>
    <col min="15898" max="15898" width="6" style="2" customWidth="1"/>
    <col min="15899" max="15899" width="6.140625" style="2" customWidth="1"/>
    <col min="15900" max="15930" width="5.5703125" style="2" customWidth="1"/>
    <col min="15931" max="15939" width="9.140625" style="2" customWidth="1"/>
    <col min="15940" max="15940" width="12.42578125" style="2" customWidth="1"/>
    <col min="15941" max="15950" width="9.140625" style="2" customWidth="1"/>
    <col min="15951" max="16107" width="9.140625" style="2"/>
    <col min="16108" max="16108" width="6.85546875" style="2" customWidth="1"/>
    <col min="16109" max="16109" width="37" style="2" customWidth="1"/>
    <col min="16110" max="16110" width="7.140625" style="2" customWidth="1"/>
    <col min="16111" max="16111" width="11.5703125" style="2" customWidth="1"/>
    <col min="16112" max="16153" width="5.5703125" style="2" customWidth="1"/>
    <col min="16154" max="16154" width="6" style="2" customWidth="1"/>
    <col min="16155" max="16155" width="6.140625" style="2" customWidth="1"/>
    <col min="16156" max="16186" width="5.5703125" style="2" customWidth="1"/>
    <col min="16187" max="16195" width="9.140625" style="2" customWidth="1"/>
    <col min="16196" max="16196" width="12.42578125" style="2" customWidth="1"/>
    <col min="16197" max="16206" width="9.140625" style="2" customWidth="1"/>
    <col min="16207" max="16384" width="9.140625" style="2"/>
  </cols>
  <sheetData>
    <row r="1" spans="1:79" ht="41.25" customHeight="1" x14ac:dyDescent="0.3">
      <c r="A1" s="52" t="s">
        <v>367</v>
      </c>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row>
    <row r="2" spans="1:79" s="6" customFormat="1" ht="36.75" customHeight="1" x14ac:dyDescent="0.3">
      <c r="A2" s="53" t="s">
        <v>851</v>
      </c>
      <c r="B2" s="53"/>
      <c r="C2" s="76" t="s">
        <v>647</v>
      </c>
      <c r="D2" s="76"/>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row>
    <row r="3" spans="1:79" ht="77.25" customHeight="1" x14ac:dyDescent="0.3">
      <c r="A3" s="54" t="s">
        <v>333</v>
      </c>
      <c r="B3" s="57" t="s">
        <v>368</v>
      </c>
      <c r="C3" s="51" t="s">
        <v>653</v>
      </c>
      <c r="D3" s="50" t="s">
        <v>520</v>
      </c>
      <c r="E3" s="50"/>
      <c r="F3" s="50"/>
      <c r="G3" s="51" t="s">
        <v>369</v>
      </c>
      <c r="H3" s="51" t="s">
        <v>356</v>
      </c>
      <c r="I3" s="50" t="s">
        <v>370</v>
      </c>
      <c r="J3" s="50"/>
      <c r="K3" s="50"/>
      <c r="L3" s="50"/>
      <c r="M3" s="50"/>
      <c r="N3" s="50"/>
      <c r="O3" s="50" t="s">
        <v>334</v>
      </c>
      <c r="P3" s="50"/>
      <c r="Q3" s="50"/>
      <c r="R3" s="50"/>
      <c r="S3" s="50"/>
      <c r="T3" s="50"/>
      <c r="U3" s="50"/>
      <c r="V3" s="50"/>
      <c r="W3" s="50"/>
      <c r="X3" s="50"/>
      <c r="Y3" s="50"/>
      <c r="Z3" s="50"/>
      <c r="AA3" s="50"/>
      <c r="AB3" s="50"/>
      <c r="AC3" s="50"/>
      <c r="AD3" s="51" t="s">
        <v>335</v>
      </c>
      <c r="AE3" s="66" t="s">
        <v>336</v>
      </c>
      <c r="AF3" s="50" t="s">
        <v>371</v>
      </c>
      <c r="AG3" s="50"/>
      <c r="AH3" s="50"/>
      <c r="AI3" s="51" t="s">
        <v>648</v>
      </c>
      <c r="AJ3" s="50" t="s">
        <v>521</v>
      </c>
      <c r="AK3" s="50"/>
      <c r="AL3" s="50"/>
      <c r="AM3" s="50"/>
      <c r="AN3" s="50"/>
      <c r="AO3" s="50"/>
      <c r="AP3" s="50"/>
      <c r="AQ3" s="50"/>
      <c r="AR3" s="50" t="s">
        <v>522</v>
      </c>
      <c r="AS3" s="50"/>
      <c r="AT3" s="50"/>
      <c r="AU3" s="50"/>
      <c r="AV3" s="50"/>
      <c r="AW3" s="50"/>
      <c r="AX3" s="50"/>
      <c r="AY3" s="59" t="s">
        <v>523</v>
      </c>
      <c r="AZ3" s="60"/>
      <c r="BA3" s="61"/>
      <c r="BB3" s="51" t="s">
        <v>372</v>
      </c>
      <c r="BC3" s="50" t="s">
        <v>524</v>
      </c>
      <c r="BD3" s="50"/>
      <c r="BE3" s="50"/>
      <c r="BF3" s="50"/>
      <c r="BG3" s="50" t="s">
        <v>373</v>
      </c>
      <c r="BH3" s="50"/>
      <c r="BI3" s="50"/>
      <c r="BJ3" s="50"/>
      <c r="BK3" s="50" t="s">
        <v>374</v>
      </c>
      <c r="BL3" s="50"/>
      <c r="BM3" s="50"/>
      <c r="BN3" s="50"/>
      <c r="BO3" s="50" t="s">
        <v>375</v>
      </c>
      <c r="BP3" s="50"/>
      <c r="BQ3" s="50"/>
      <c r="BR3" s="50"/>
      <c r="BS3" s="50"/>
      <c r="BT3" s="51" t="s">
        <v>525</v>
      </c>
      <c r="BU3" s="48" t="s">
        <v>526</v>
      </c>
      <c r="BV3" s="51" t="s">
        <v>376</v>
      </c>
      <c r="BW3" s="51" t="s">
        <v>377</v>
      </c>
      <c r="BX3" s="51" t="s">
        <v>378</v>
      </c>
      <c r="BY3" s="50" t="s">
        <v>379</v>
      </c>
      <c r="BZ3" s="50"/>
      <c r="CA3" s="50"/>
    </row>
    <row r="4" spans="1:79" ht="49.5" customHeight="1" x14ac:dyDescent="0.3">
      <c r="A4" s="55"/>
      <c r="B4" s="58"/>
      <c r="C4" s="51"/>
      <c r="D4" s="51" t="s">
        <v>527</v>
      </c>
      <c r="E4" s="51" t="s">
        <v>528</v>
      </c>
      <c r="F4" s="51" t="s">
        <v>326</v>
      </c>
      <c r="G4" s="51"/>
      <c r="H4" s="51"/>
      <c r="I4" s="59" t="s">
        <v>357</v>
      </c>
      <c r="J4" s="60"/>
      <c r="K4" s="61"/>
      <c r="L4" s="51" t="s">
        <v>380</v>
      </c>
      <c r="M4" s="51" t="s">
        <v>529</v>
      </c>
      <c r="N4" s="51" t="s">
        <v>500</v>
      </c>
      <c r="O4" s="62" t="s">
        <v>381</v>
      </c>
      <c r="P4" s="62"/>
      <c r="Q4" s="62"/>
      <c r="R4" s="62"/>
      <c r="S4" s="62"/>
      <c r="T4" s="62"/>
      <c r="U4" s="62"/>
      <c r="V4" s="62"/>
      <c r="W4" s="62"/>
      <c r="X4" s="51" t="s">
        <v>530</v>
      </c>
      <c r="Y4" s="51" t="s">
        <v>531</v>
      </c>
      <c r="Z4" s="51" t="s">
        <v>382</v>
      </c>
      <c r="AA4" s="51" t="s">
        <v>383</v>
      </c>
      <c r="AB4" s="48" t="s">
        <v>0</v>
      </c>
      <c r="AC4" s="51" t="s">
        <v>532</v>
      </c>
      <c r="AD4" s="51"/>
      <c r="AE4" s="66"/>
      <c r="AF4" s="51" t="s">
        <v>533</v>
      </c>
      <c r="AG4" s="51" t="s">
        <v>384</v>
      </c>
      <c r="AH4" s="51" t="s">
        <v>385</v>
      </c>
      <c r="AI4" s="51"/>
      <c r="AJ4" s="51" t="s">
        <v>386</v>
      </c>
      <c r="AK4" s="51" t="s">
        <v>387</v>
      </c>
      <c r="AL4" s="51" t="s">
        <v>388</v>
      </c>
      <c r="AM4" s="51" t="s">
        <v>389</v>
      </c>
      <c r="AN4" s="51" t="s">
        <v>390</v>
      </c>
      <c r="AO4" s="51" t="s">
        <v>391</v>
      </c>
      <c r="AP4" s="51" t="s">
        <v>392</v>
      </c>
      <c r="AQ4" s="51" t="s">
        <v>337</v>
      </c>
      <c r="AR4" s="51" t="s">
        <v>534</v>
      </c>
      <c r="AS4" s="51" t="s">
        <v>338</v>
      </c>
      <c r="AT4" s="51" t="s">
        <v>535</v>
      </c>
      <c r="AU4" s="50" t="s">
        <v>339</v>
      </c>
      <c r="AV4" s="50"/>
      <c r="AW4" s="51" t="s">
        <v>393</v>
      </c>
      <c r="AX4" s="51" t="s">
        <v>536</v>
      </c>
      <c r="AY4" s="72" t="s">
        <v>537</v>
      </c>
      <c r="AZ4" s="74" t="s">
        <v>538</v>
      </c>
      <c r="BA4" s="64" t="s">
        <v>649</v>
      </c>
      <c r="BB4" s="51"/>
      <c r="BC4" s="51" t="s">
        <v>394</v>
      </c>
      <c r="BD4" s="51" t="s">
        <v>395</v>
      </c>
      <c r="BE4" s="51" t="s">
        <v>539</v>
      </c>
      <c r="BF4" s="51" t="s">
        <v>326</v>
      </c>
      <c r="BG4" s="51" t="s">
        <v>396</v>
      </c>
      <c r="BH4" s="51" t="s">
        <v>540</v>
      </c>
      <c r="BI4" s="51" t="s">
        <v>397</v>
      </c>
      <c r="BJ4" s="51" t="s">
        <v>398</v>
      </c>
      <c r="BK4" s="51" t="s">
        <v>501</v>
      </c>
      <c r="BL4" s="51" t="s">
        <v>330</v>
      </c>
      <c r="BM4" s="51" t="s">
        <v>340</v>
      </c>
      <c r="BN4" s="51" t="s">
        <v>541</v>
      </c>
      <c r="BO4" s="51" t="s">
        <v>399</v>
      </c>
      <c r="BP4" s="51" t="s">
        <v>341</v>
      </c>
      <c r="BQ4" s="51" t="s">
        <v>400</v>
      </c>
      <c r="BR4" s="51" t="s">
        <v>542</v>
      </c>
      <c r="BS4" s="51" t="s">
        <v>326</v>
      </c>
      <c r="BT4" s="51"/>
      <c r="BU4" s="63"/>
      <c r="BV4" s="51"/>
      <c r="BW4" s="51"/>
      <c r="BX4" s="51"/>
      <c r="BY4" s="51" t="s">
        <v>543</v>
      </c>
      <c r="BZ4" s="51" t="s">
        <v>544</v>
      </c>
      <c r="CA4" s="51" t="s">
        <v>358</v>
      </c>
    </row>
    <row r="5" spans="1:79" ht="138.75" customHeight="1" x14ac:dyDescent="0.3">
      <c r="A5" s="56"/>
      <c r="B5" s="8"/>
      <c r="C5" s="51"/>
      <c r="D5" s="51"/>
      <c r="E5" s="51"/>
      <c r="F5" s="51"/>
      <c r="G5" s="51"/>
      <c r="H5" s="51"/>
      <c r="I5" s="9" t="s">
        <v>401</v>
      </c>
      <c r="J5" s="18" t="s">
        <v>654</v>
      </c>
      <c r="K5" s="9" t="s">
        <v>655</v>
      </c>
      <c r="L5" s="51"/>
      <c r="M5" s="51"/>
      <c r="N5" s="51"/>
      <c r="O5" s="18" t="s">
        <v>342</v>
      </c>
      <c r="P5" s="18" t="s">
        <v>402</v>
      </c>
      <c r="Q5" s="18" t="s">
        <v>403</v>
      </c>
      <c r="R5" s="18" t="s">
        <v>404</v>
      </c>
      <c r="S5" s="18" t="s">
        <v>405</v>
      </c>
      <c r="T5" s="18" t="s">
        <v>406</v>
      </c>
      <c r="U5" s="18" t="s">
        <v>407</v>
      </c>
      <c r="V5" s="18" t="s">
        <v>408</v>
      </c>
      <c r="W5" s="18" t="s">
        <v>327</v>
      </c>
      <c r="X5" s="51"/>
      <c r="Y5" s="51"/>
      <c r="Z5" s="51"/>
      <c r="AA5" s="51"/>
      <c r="AB5" s="49"/>
      <c r="AC5" s="51"/>
      <c r="AD5" s="51"/>
      <c r="AE5" s="66"/>
      <c r="AF5" s="51"/>
      <c r="AG5" s="51"/>
      <c r="AH5" s="51"/>
      <c r="AI5" s="51"/>
      <c r="AJ5" s="51"/>
      <c r="AK5" s="51"/>
      <c r="AL5" s="51"/>
      <c r="AM5" s="51"/>
      <c r="AN5" s="51"/>
      <c r="AO5" s="51"/>
      <c r="AP5" s="51"/>
      <c r="AQ5" s="51"/>
      <c r="AR5" s="51"/>
      <c r="AS5" s="51"/>
      <c r="AT5" s="51"/>
      <c r="AU5" s="18" t="s">
        <v>359</v>
      </c>
      <c r="AV5" s="18" t="s">
        <v>360</v>
      </c>
      <c r="AW5" s="51"/>
      <c r="AX5" s="51"/>
      <c r="AY5" s="73"/>
      <c r="AZ5" s="75"/>
      <c r="BA5" s="65"/>
      <c r="BB5" s="51"/>
      <c r="BC5" s="51"/>
      <c r="BD5" s="51"/>
      <c r="BE5" s="51"/>
      <c r="BF5" s="51"/>
      <c r="BG5" s="51"/>
      <c r="BH5" s="51"/>
      <c r="BI5" s="51"/>
      <c r="BJ5" s="51"/>
      <c r="BK5" s="51"/>
      <c r="BL5" s="51"/>
      <c r="BM5" s="51"/>
      <c r="BN5" s="51"/>
      <c r="BO5" s="51"/>
      <c r="BP5" s="51"/>
      <c r="BQ5" s="51"/>
      <c r="BR5" s="51"/>
      <c r="BS5" s="51"/>
      <c r="BT5" s="51"/>
      <c r="BU5" s="49"/>
      <c r="BV5" s="51"/>
      <c r="BW5" s="51"/>
      <c r="BX5" s="51"/>
      <c r="BY5" s="51"/>
      <c r="BZ5" s="51"/>
      <c r="CA5" s="51"/>
    </row>
    <row r="6" spans="1:79" ht="36.75" customHeight="1" x14ac:dyDescent="0.3">
      <c r="A6" s="10"/>
      <c r="B6" s="11"/>
      <c r="C6" s="12"/>
      <c r="D6" s="38">
        <v>1</v>
      </c>
      <c r="E6" s="38">
        <v>2</v>
      </c>
      <c r="F6" s="38">
        <v>3</v>
      </c>
      <c r="G6" s="38">
        <v>4</v>
      </c>
      <c r="H6" s="38">
        <v>5</v>
      </c>
      <c r="I6" s="38">
        <v>6</v>
      </c>
      <c r="J6" s="38">
        <v>7</v>
      </c>
      <c r="K6" s="38">
        <v>8</v>
      </c>
      <c r="L6" s="38">
        <v>9</v>
      </c>
      <c r="M6" s="38">
        <v>10</v>
      </c>
      <c r="N6" s="38">
        <v>11</v>
      </c>
      <c r="O6" s="38">
        <v>12</v>
      </c>
      <c r="P6" s="38">
        <v>13</v>
      </c>
      <c r="Q6" s="38">
        <v>14</v>
      </c>
      <c r="R6" s="38">
        <v>15</v>
      </c>
      <c r="S6" s="38">
        <v>16</v>
      </c>
      <c r="T6" s="38">
        <v>17</v>
      </c>
      <c r="U6" s="38">
        <v>18</v>
      </c>
      <c r="V6" s="38">
        <v>19</v>
      </c>
      <c r="W6" s="38">
        <v>20</v>
      </c>
      <c r="X6" s="38">
        <v>21</v>
      </c>
      <c r="Y6" s="38">
        <v>22</v>
      </c>
      <c r="Z6" s="38">
        <v>23</v>
      </c>
      <c r="AA6" s="38">
        <v>24</v>
      </c>
      <c r="AB6" s="38">
        <v>25</v>
      </c>
      <c r="AC6" s="38">
        <v>26</v>
      </c>
      <c r="AD6" s="38">
        <v>27</v>
      </c>
      <c r="AE6" s="38">
        <v>28</v>
      </c>
      <c r="AF6" s="38">
        <v>29</v>
      </c>
      <c r="AG6" s="38">
        <v>30</v>
      </c>
      <c r="AH6" s="38">
        <v>31</v>
      </c>
      <c r="AI6" s="38">
        <v>32</v>
      </c>
      <c r="AJ6" s="38">
        <v>33</v>
      </c>
      <c r="AK6" s="38">
        <v>34</v>
      </c>
      <c r="AL6" s="38">
        <v>35</v>
      </c>
      <c r="AM6" s="38">
        <v>36</v>
      </c>
      <c r="AN6" s="38">
        <v>37</v>
      </c>
      <c r="AO6" s="38">
        <v>38</v>
      </c>
      <c r="AP6" s="38">
        <v>39</v>
      </c>
      <c r="AQ6" s="38">
        <v>40</v>
      </c>
      <c r="AR6" s="38">
        <v>41</v>
      </c>
      <c r="AS6" s="38">
        <v>42</v>
      </c>
      <c r="AT6" s="38">
        <v>43</v>
      </c>
      <c r="AU6" s="38">
        <v>44</v>
      </c>
      <c r="AV6" s="38">
        <v>45</v>
      </c>
      <c r="AW6" s="38">
        <v>46</v>
      </c>
      <c r="AX6" s="38">
        <v>47</v>
      </c>
      <c r="AY6" s="38">
        <v>48</v>
      </c>
      <c r="AZ6" s="38">
        <v>49</v>
      </c>
      <c r="BA6" s="38">
        <v>50</v>
      </c>
      <c r="BB6" s="38">
        <v>51</v>
      </c>
      <c r="BC6" s="38">
        <v>52</v>
      </c>
      <c r="BD6" s="38">
        <v>53</v>
      </c>
      <c r="BE6" s="38">
        <v>54</v>
      </c>
      <c r="BF6" s="38">
        <v>55</v>
      </c>
      <c r="BG6" s="38">
        <v>56</v>
      </c>
      <c r="BH6" s="38">
        <v>57</v>
      </c>
      <c r="BI6" s="38">
        <v>58</v>
      </c>
      <c r="BJ6" s="38">
        <v>59</v>
      </c>
      <c r="BK6" s="38">
        <v>60</v>
      </c>
      <c r="BL6" s="38">
        <v>61</v>
      </c>
      <c r="BM6" s="38">
        <v>62</v>
      </c>
      <c r="BN6" s="38">
        <v>63</v>
      </c>
      <c r="BO6" s="38">
        <v>64</v>
      </c>
      <c r="BP6" s="38">
        <v>65</v>
      </c>
      <c r="BQ6" s="38">
        <v>66</v>
      </c>
      <c r="BR6" s="38">
        <v>67</v>
      </c>
      <c r="BS6" s="38">
        <v>68</v>
      </c>
      <c r="BT6" s="38">
        <v>69</v>
      </c>
      <c r="BU6" s="38">
        <v>70</v>
      </c>
      <c r="BV6" s="38">
        <v>71</v>
      </c>
      <c r="BW6" s="38">
        <v>72</v>
      </c>
      <c r="BX6" s="38">
        <v>73</v>
      </c>
      <c r="BY6" s="38">
        <v>74</v>
      </c>
      <c r="BZ6" s="38">
        <v>75</v>
      </c>
      <c r="CA6" s="38">
        <v>76</v>
      </c>
    </row>
    <row r="7" spans="1:79" ht="20.100000000000001" customHeight="1" x14ac:dyDescent="0.3">
      <c r="A7" s="5" t="s">
        <v>1</v>
      </c>
      <c r="B7" s="39" t="s">
        <v>706</v>
      </c>
      <c r="C7" s="1"/>
      <c r="D7" s="13">
        <f>SUM(D8:D34)</f>
        <v>0</v>
      </c>
      <c r="E7" s="13">
        <f t="shared" ref="E7:BP7" si="0">SUM(E8:E34)</f>
        <v>24</v>
      </c>
      <c r="F7" s="13">
        <f t="shared" si="0"/>
        <v>24</v>
      </c>
      <c r="G7" s="13">
        <f t="shared" si="0"/>
        <v>4</v>
      </c>
      <c r="H7" s="13">
        <f t="shared" si="0"/>
        <v>1</v>
      </c>
      <c r="I7" s="13">
        <f t="shared" si="0"/>
        <v>39</v>
      </c>
      <c r="J7" s="13">
        <f t="shared" si="0"/>
        <v>0</v>
      </c>
      <c r="K7" s="13">
        <f t="shared" si="0"/>
        <v>0</v>
      </c>
      <c r="L7" s="13">
        <f t="shared" si="0"/>
        <v>39</v>
      </c>
      <c r="M7" s="13">
        <f t="shared" si="0"/>
        <v>3</v>
      </c>
      <c r="N7" s="13">
        <f t="shared" si="0"/>
        <v>2</v>
      </c>
      <c r="O7" s="13">
        <f t="shared" si="0"/>
        <v>5</v>
      </c>
      <c r="P7" s="13">
        <f t="shared" si="0"/>
        <v>0</v>
      </c>
      <c r="Q7" s="13">
        <f t="shared" si="0"/>
        <v>6</v>
      </c>
      <c r="R7" s="13">
        <f t="shared" si="0"/>
        <v>5</v>
      </c>
      <c r="S7" s="13">
        <f t="shared" si="0"/>
        <v>1</v>
      </c>
      <c r="T7" s="13">
        <f t="shared" si="0"/>
        <v>0</v>
      </c>
      <c r="U7" s="13">
        <f t="shared" si="0"/>
        <v>0</v>
      </c>
      <c r="V7" s="13">
        <f t="shared" si="0"/>
        <v>0</v>
      </c>
      <c r="W7" s="13">
        <f t="shared" si="0"/>
        <v>17</v>
      </c>
      <c r="X7" s="13">
        <f t="shared" si="0"/>
        <v>0</v>
      </c>
      <c r="Y7" s="13">
        <f t="shared" si="0"/>
        <v>22</v>
      </c>
      <c r="Z7" s="13">
        <f t="shared" si="0"/>
        <v>0</v>
      </c>
      <c r="AA7" s="13">
        <f t="shared" si="0"/>
        <v>0</v>
      </c>
      <c r="AB7" s="13">
        <f t="shared" si="0"/>
        <v>0</v>
      </c>
      <c r="AC7" s="13">
        <f t="shared" si="0"/>
        <v>0</v>
      </c>
      <c r="AD7" s="13">
        <f t="shared" si="0"/>
        <v>8</v>
      </c>
      <c r="AE7" s="13">
        <f t="shared" si="0"/>
        <v>0</v>
      </c>
      <c r="AF7" s="13">
        <f t="shared" si="0"/>
        <v>0</v>
      </c>
      <c r="AG7" s="13">
        <f t="shared" si="0"/>
        <v>0</v>
      </c>
      <c r="AH7" s="13">
        <f t="shared" si="0"/>
        <v>0</v>
      </c>
      <c r="AI7" s="13">
        <f t="shared" si="0"/>
        <v>0</v>
      </c>
      <c r="AJ7" s="13">
        <f t="shared" si="0"/>
        <v>0</v>
      </c>
      <c r="AK7" s="13">
        <f t="shared" si="0"/>
        <v>0</v>
      </c>
      <c r="AL7" s="13">
        <f t="shared" si="0"/>
        <v>0</v>
      </c>
      <c r="AM7" s="13">
        <f t="shared" si="0"/>
        <v>1</v>
      </c>
      <c r="AN7" s="13">
        <f t="shared" si="0"/>
        <v>1</v>
      </c>
      <c r="AO7" s="13">
        <f t="shared" si="0"/>
        <v>15</v>
      </c>
      <c r="AP7" s="13">
        <f t="shared" si="0"/>
        <v>16</v>
      </c>
      <c r="AQ7" s="13">
        <f t="shared" si="0"/>
        <v>6</v>
      </c>
      <c r="AR7" s="13">
        <f t="shared" si="0"/>
        <v>0</v>
      </c>
      <c r="AS7" s="13">
        <f t="shared" si="0"/>
        <v>0</v>
      </c>
      <c r="AT7" s="13">
        <f t="shared" si="0"/>
        <v>11</v>
      </c>
      <c r="AU7" s="13">
        <f t="shared" si="0"/>
        <v>1</v>
      </c>
      <c r="AV7" s="13">
        <f t="shared" si="0"/>
        <v>0</v>
      </c>
      <c r="AW7" s="13">
        <f t="shared" si="0"/>
        <v>27</v>
      </c>
      <c r="AX7" s="13">
        <f t="shared" si="0"/>
        <v>0</v>
      </c>
      <c r="AY7" s="13">
        <f t="shared" si="0"/>
        <v>39</v>
      </c>
      <c r="AZ7" s="13">
        <f t="shared" si="0"/>
        <v>0</v>
      </c>
      <c r="BA7" s="13">
        <f t="shared" si="0"/>
        <v>0</v>
      </c>
      <c r="BB7" s="13">
        <f t="shared" si="0"/>
        <v>0</v>
      </c>
      <c r="BC7" s="13">
        <f t="shared" si="0"/>
        <v>0</v>
      </c>
      <c r="BD7" s="13">
        <f t="shared" si="0"/>
        <v>0</v>
      </c>
      <c r="BE7" s="13">
        <f t="shared" si="0"/>
        <v>0</v>
      </c>
      <c r="BF7" s="13">
        <f t="shared" si="0"/>
        <v>0</v>
      </c>
      <c r="BG7" s="13">
        <f t="shared" si="0"/>
        <v>0</v>
      </c>
      <c r="BH7" s="13">
        <f t="shared" si="0"/>
        <v>0</v>
      </c>
      <c r="BI7" s="13">
        <f t="shared" si="0"/>
        <v>0</v>
      </c>
      <c r="BJ7" s="13">
        <f t="shared" si="0"/>
        <v>0</v>
      </c>
      <c r="BK7" s="13">
        <f t="shared" si="0"/>
        <v>0</v>
      </c>
      <c r="BL7" s="13">
        <f t="shared" si="0"/>
        <v>0</v>
      </c>
      <c r="BM7" s="13">
        <f t="shared" si="0"/>
        <v>0</v>
      </c>
      <c r="BN7" s="13">
        <f t="shared" si="0"/>
        <v>0</v>
      </c>
      <c r="BO7" s="13">
        <f t="shared" si="0"/>
        <v>0</v>
      </c>
      <c r="BP7" s="13">
        <f t="shared" si="0"/>
        <v>0</v>
      </c>
      <c r="BQ7" s="13">
        <f t="shared" ref="BQ7:CA7" si="1">SUM(BQ8:BQ34)</f>
        <v>0</v>
      </c>
      <c r="BR7" s="13">
        <f t="shared" si="1"/>
        <v>0</v>
      </c>
      <c r="BS7" s="13">
        <f t="shared" si="1"/>
        <v>0</v>
      </c>
      <c r="BT7" s="13">
        <f t="shared" si="1"/>
        <v>0</v>
      </c>
      <c r="BU7" s="13">
        <f t="shared" si="1"/>
        <v>25</v>
      </c>
      <c r="BV7" s="13">
        <f t="shared" si="1"/>
        <v>0</v>
      </c>
      <c r="BW7" s="13">
        <f t="shared" si="1"/>
        <v>0</v>
      </c>
      <c r="BX7" s="13">
        <f t="shared" si="1"/>
        <v>0</v>
      </c>
      <c r="BY7" s="13">
        <f t="shared" si="1"/>
        <v>13</v>
      </c>
      <c r="BZ7" s="13">
        <f t="shared" si="1"/>
        <v>0</v>
      </c>
      <c r="CA7" s="13">
        <f t="shared" si="1"/>
        <v>0</v>
      </c>
    </row>
    <row r="8" spans="1:79" ht="20.100000000000001" customHeight="1" x14ac:dyDescent="0.3">
      <c r="A8" s="5" t="s">
        <v>707</v>
      </c>
      <c r="B8" s="3" t="s">
        <v>409</v>
      </c>
      <c r="C8" s="3">
        <v>104</v>
      </c>
      <c r="D8" s="20"/>
      <c r="E8" s="20">
        <v>1</v>
      </c>
      <c r="F8" s="20">
        <v>1</v>
      </c>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row>
    <row r="9" spans="1:79" ht="20.100000000000001" customHeight="1" x14ac:dyDescent="0.3">
      <c r="A9" s="5" t="s">
        <v>2</v>
      </c>
      <c r="B9" s="3" t="s">
        <v>545</v>
      </c>
      <c r="C9" s="3">
        <v>105</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row>
    <row r="10" spans="1:79" ht="20.100000000000001" customHeight="1" x14ac:dyDescent="0.3">
      <c r="A10" s="5" t="s">
        <v>3</v>
      </c>
      <c r="B10" s="3" t="s">
        <v>410</v>
      </c>
      <c r="C10" s="3">
        <v>106</v>
      </c>
      <c r="D10" s="20"/>
      <c r="E10" s="20">
        <v>1</v>
      </c>
      <c r="F10" s="20">
        <v>1</v>
      </c>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v>1</v>
      </c>
      <c r="BV10" s="20"/>
      <c r="BW10" s="20"/>
      <c r="BX10" s="20"/>
      <c r="BY10" s="20"/>
      <c r="BZ10" s="20"/>
      <c r="CA10" s="20"/>
    </row>
    <row r="11" spans="1:79" ht="20.100000000000001" customHeight="1" x14ac:dyDescent="0.3">
      <c r="A11" s="5" t="s">
        <v>4</v>
      </c>
      <c r="B11" s="3" t="s">
        <v>546</v>
      </c>
      <c r="C11" s="3">
        <v>107</v>
      </c>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row>
    <row r="12" spans="1:79" ht="20.100000000000001" customHeight="1" x14ac:dyDescent="0.3">
      <c r="A12" s="5" t="s">
        <v>5</v>
      </c>
      <c r="B12" s="3" t="s">
        <v>411</v>
      </c>
      <c r="C12" s="3">
        <v>108</v>
      </c>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row>
    <row r="13" spans="1:79" ht="20.100000000000001" customHeight="1" x14ac:dyDescent="0.3">
      <c r="A13" s="5" t="s">
        <v>6</v>
      </c>
      <c r="B13" s="3" t="s">
        <v>412</v>
      </c>
      <c r="C13" s="3">
        <v>109</v>
      </c>
      <c r="D13" s="20"/>
      <c r="E13" s="20"/>
      <c r="F13" s="20"/>
      <c r="G13" s="20"/>
      <c r="H13" s="20"/>
      <c r="I13" s="20">
        <v>1</v>
      </c>
      <c r="J13" s="20"/>
      <c r="K13" s="20"/>
      <c r="L13" s="20">
        <v>1</v>
      </c>
      <c r="M13" s="20">
        <v>1</v>
      </c>
      <c r="N13" s="20"/>
      <c r="O13" s="20"/>
      <c r="P13" s="20"/>
      <c r="Q13" s="20">
        <v>1</v>
      </c>
      <c r="R13" s="20"/>
      <c r="S13" s="20"/>
      <c r="T13" s="20"/>
      <c r="U13" s="20"/>
      <c r="V13" s="20"/>
      <c r="W13" s="20">
        <v>1</v>
      </c>
      <c r="X13" s="20"/>
      <c r="Y13" s="20"/>
      <c r="Z13" s="20"/>
      <c r="AA13" s="20"/>
      <c r="AB13" s="20"/>
      <c r="AC13" s="20"/>
      <c r="AD13" s="20">
        <v>1</v>
      </c>
      <c r="AE13" s="20"/>
      <c r="AF13" s="20"/>
      <c r="AG13" s="20"/>
      <c r="AH13" s="20"/>
      <c r="AI13" s="20"/>
      <c r="AJ13" s="20"/>
      <c r="AK13" s="20"/>
      <c r="AL13" s="20"/>
      <c r="AM13" s="20"/>
      <c r="AN13" s="20"/>
      <c r="AO13" s="20">
        <v>1</v>
      </c>
      <c r="AP13" s="20"/>
      <c r="AQ13" s="20"/>
      <c r="AR13" s="20"/>
      <c r="AS13" s="20"/>
      <c r="AT13" s="20">
        <v>1</v>
      </c>
      <c r="AU13" s="20"/>
      <c r="AV13" s="20"/>
      <c r="AW13" s="20"/>
      <c r="AX13" s="20"/>
      <c r="AY13" s="20">
        <v>1</v>
      </c>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row>
    <row r="14" spans="1:79" ht="20.100000000000001" customHeight="1" x14ac:dyDescent="0.3">
      <c r="A14" s="5" t="s">
        <v>7</v>
      </c>
      <c r="B14" s="3" t="s">
        <v>547</v>
      </c>
      <c r="C14" s="3">
        <v>110</v>
      </c>
      <c r="D14" s="20"/>
      <c r="E14" s="20"/>
      <c r="F14" s="20"/>
      <c r="G14" s="20"/>
      <c r="H14" s="20"/>
      <c r="I14" s="20">
        <v>1</v>
      </c>
      <c r="J14" s="20"/>
      <c r="K14" s="20"/>
      <c r="L14" s="20">
        <v>1</v>
      </c>
      <c r="M14" s="20"/>
      <c r="N14" s="20"/>
      <c r="O14" s="20"/>
      <c r="P14" s="20"/>
      <c r="Q14" s="20"/>
      <c r="R14" s="20">
        <v>1</v>
      </c>
      <c r="S14" s="20"/>
      <c r="T14" s="20"/>
      <c r="U14" s="20"/>
      <c r="V14" s="20"/>
      <c r="W14" s="20">
        <v>1</v>
      </c>
      <c r="X14" s="20"/>
      <c r="Y14" s="20"/>
      <c r="Z14" s="20"/>
      <c r="AA14" s="20"/>
      <c r="AB14" s="20"/>
      <c r="AC14" s="20"/>
      <c r="AD14" s="20"/>
      <c r="AE14" s="20"/>
      <c r="AF14" s="20"/>
      <c r="AG14" s="20"/>
      <c r="AH14" s="20"/>
      <c r="AI14" s="20"/>
      <c r="AJ14" s="20"/>
      <c r="AK14" s="20"/>
      <c r="AL14" s="20"/>
      <c r="AM14" s="20"/>
      <c r="AN14" s="20"/>
      <c r="AO14" s="20"/>
      <c r="AP14" s="20">
        <v>1</v>
      </c>
      <c r="AQ14" s="20"/>
      <c r="AR14" s="20"/>
      <c r="AS14" s="20"/>
      <c r="AT14" s="20"/>
      <c r="AU14" s="20"/>
      <c r="AV14" s="20"/>
      <c r="AW14" s="20">
        <v>1</v>
      </c>
      <c r="AX14" s="20"/>
      <c r="AY14" s="20">
        <v>1</v>
      </c>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row>
    <row r="15" spans="1:79" ht="20.100000000000001" customHeight="1" x14ac:dyDescent="0.3">
      <c r="A15" s="5" t="s">
        <v>8</v>
      </c>
      <c r="B15" s="3" t="s">
        <v>548</v>
      </c>
      <c r="C15" s="3">
        <v>111</v>
      </c>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row>
    <row r="16" spans="1:79" ht="20.100000000000001" customHeight="1" x14ac:dyDescent="0.3">
      <c r="A16" s="5" t="s">
        <v>708</v>
      </c>
      <c r="B16" s="3" t="s">
        <v>413</v>
      </c>
      <c r="C16" s="3">
        <v>112</v>
      </c>
      <c r="D16" s="20"/>
      <c r="E16" s="20">
        <v>1</v>
      </c>
      <c r="F16" s="20">
        <v>1</v>
      </c>
      <c r="G16" s="20">
        <v>1</v>
      </c>
      <c r="H16" s="20"/>
      <c r="I16" s="20">
        <v>11</v>
      </c>
      <c r="J16" s="20"/>
      <c r="K16" s="20"/>
      <c r="L16" s="20">
        <v>11</v>
      </c>
      <c r="M16" s="20">
        <v>1</v>
      </c>
      <c r="N16" s="20">
        <v>2</v>
      </c>
      <c r="O16" s="20">
        <v>2</v>
      </c>
      <c r="P16" s="20"/>
      <c r="Q16" s="20">
        <v>5</v>
      </c>
      <c r="R16" s="20">
        <v>3</v>
      </c>
      <c r="S16" s="20">
        <v>1</v>
      </c>
      <c r="T16" s="20"/>
      <c r="U16" s="20"/>
      <c r="V16" s="20"/>
      <c r="W16" s="20">
        <v>11</v>
      </c>
      <c r="X16" s="20"/>
      <c r="Y16" s="20"/>
      <c r="Z16" s="20"/>
      <c r="AA16" s="20"/>
      <c r="AB16" s="20"/>
      <c r="AC16" s="20"/>
      <c r="AD16" s="20">
        <v>5</v>
      </c>
      <c r="AE16" s="20"/>
      <c r="AF16" s="20"/>
      <c r="AG16" s="20"/>
      <c r="AH16" s="20"/>
      <c r="AI16" s="20"/>
      <c r="AJ16" s="20"/>
      <c r="AK16" s="20"/>
      <c r="AL16" s="20"/>
      <c r="AM16" s="20">
        <v>1</v>
      </c>
      <c r="AN16" s="20">
        <v>1</v>
      </c>
      <c r="AO16" s="20">
        <v>7</v>
      </c>
      <c r="AP16" s="20">
        <v>1</v>
      </c>
      <c r="AQ16" s="20">
        <v>1</v>
      </c>
      <c r="AR16" s="20"/>
      <c r="AS16" s="20"/>
      <c r="AT16" s="20">
        <v>1</v>
      </c>
      <c r="AU16" s="20">
        <v>1</v>
      </c>
      <c r="AV16" s="20"/>
      <c r="AW16" s="20">
        <v>9</v>
      </c>
      <c r="AX16" s="20"/>
      <c r="AY16" s="20">
        <v>11</v>
      </c>
      <c r="AZ16" s="20"/>
      <c r="BA16" s="20"/>
      <c r="BB16" s="20"/>
      <c r="BC16" s="20"/>
      <c r="BD16" s="20"/>
      <c r="BE16" s="20"/>
      <c r="BF16" s="20"/>
      <c r="BG16" s="20"/>
      <c r="BH16" s="20"/>
      <c r="BI16" s="20"/>
      <c r="BJ16" s="20"/>
      <c r="BK16" s="20"/>
      <c r="BL16" s="20"/>
      <c r="BM16" s="20"/>
      <c r="BN16" s="20"/>
      <c r="BO16" s="20"/>
      <c r="BP16" s="20"/>
      <c r="BQ16" s="20"/>
      <c r="BR16" s="20"/>
      <c r="BS16" s="20"/>
      <c r="BT16" s="20"/>
      <c r="BU16" s="20">
        <v>5</v>
      </c>
      <c r="BV16" s="20"/>
      <c r="BW16" s="20"/>
      <c r="BX16" s="20"/>
      <c r="BY16" s="20">
        <v>5</v>
      </c>
      <c r="BZ16" s="20"/>
      <c r="CA16" s="20"/>
    </row>
    <row r="17" spans="1:79" ht="20.100000000000001" customHeight="1" x14ac:dyDescent="0.3">
      <c r="A17" s="5" t="s">
        <v>9</v>
      </c>
      <c r="B17" s="3" t="s">
        <v>414</v>
      </c>
      <c r="C17" s="3">
        <v>113</v>
      </c>
      <c r="D17" s="20"/>
      <c r="E17" s="20">
        <v>1</v>
      </c>
      <c r="F17" s="20">
        <v>1</v>
      </c>
      <c r="G17" s="20"/>
      <c r="H17" s="20"/>
      <c r="I17" s="20">
        <v>5</v>
      </c>
      <c r="J17" s="20"/>
      <c r="K17" s="20"/>
      <c r="L17" s="20">
        <v>5</v>
      </c>
      <c r="M17" s="20">
        <v>1</v>
      </c>
      <c r="N17" s="20"/>
      <c r="O17" s="20">
        <v>3</v>
      </c>
      <c r="P17" s="20"/>
      <c r="Q17" s="20"/>
      <c r="R17" s="20">
        <v>1</v>
      </c>
      <c r="S17" s="20"/>
      <c r="T17" s="20"/>
      <c r="U17" s="20"/>
      <c r="V17" s="20"/>
      <c r="W17" s="20">
        <v>4</v>
      </c>
      <c r="X17" s="20"/>
      <c r="Y17" s="20">
        <v>1</v>
      </c>
      <c r="Z17" s="20"/>
      <c r="AA17" s="20"/>
      <c r="AB17" s="20"/>
      <c r="AC17" s="20"/>
      <c r="AD17" s="20">
        <v>2</v>
      </c>
      <c r="AE17" s="20"/>
      <c r="AF17" s="20"/>
      <c r="AG17" s="20"/>
      <c r="AH17" s="20"/>
      <c r="AI17" s="20"/>
      <c r="AJ17" s="20"/>
      <c r="AK17" s="20"/>
      <c r="AL17" s="20"/>
      <c r="AM17" s="20"/>
      <c r="AN17" s="20"/>
      <c r="AO17" s="20"/>
      <c r="AP17" s="20">
        <v>5</v>
      </c>
      <c r="AQ17" s="20"/>
      <c r="AR17" s="20"/>
      <c r="AS17" s="20"/>
      <c r="AT17" s="20">
        <v>1</v>
      </c>
      <c r="AU17" s="20"/>
      <c r="AV17" s="20"/>
      <c r="AW17" s="20">
        <v>4</v>
      </c>
      <c r="AX17" s="20"/>
      <c r="AY17" s="20">
        <v>5</v>
      </c>
      <c r="AZ17" s="20"/>
      <c r="BA17" s="20"/>
      <c r="BB17" s="20"/>
      <c r="BC17" s="20"/>
      <c r="BD17" s="20"/>
      <c r="BE17" s="20"/>
      <c r="BF17" s="20"/>
      <c r="BG17" s="20"/>
      <c r="BH17" s="20"/>
      <c r="BI17" s="20"/>
      <c r="BJ17" s="20"/>
      <c r="BK17" s="20"/>
      <c r="BL17" s="20"/>
      <c r="BM17" s="20"/>
      <c r="BN17" s="20"/>
      <c r="BO17" s="20"/>
      <c r="BP17" s="20"/>
      <c r="BQ17" s="20"/>
      <c r="BR17" s="20"/>
      <c r="BS17" s="20"/>
      <c r="BT17" s="20"/>
      <c r="BU17" s="20">
        <v>2</v>
      </c>
      <c r="BV17" s="20"/>
      <c r="BW17" s="20"/>
      <c r="BX17" s="20"/>
      <c r="BY17" s="20">
        <v>2</v>
      </c>
      <c r="BZ17" s="20"/>
      <c r="CA17" s="20"/>
    </row>
    <row r="18" spans="1:79" ht="20.100000000000001" customHeight="1" x14ac:dyDescent="0.3">
      <c r="A18" s="5" t="s">
        <v>10</v>
      </c>
      <c r="B18" s="3" t="s">
        <v>549</v>
      </c>
      <c r="C18" s="3">
        <v>114</v>
      </c>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row>
    <row r="19" spans="1:79" ht="20.100000000000001" customHeight="1" x14ac:dyDescent="0.3">
      <c r="A19" s="5" t="s">
        <v>11</v>
      </c>
      <c r="B19" s="3" t="s">
        <v>550</v>
      </c>
      <c r="C19" s="3">
        <v>115</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row>
    <row r="20" spans="1:79" ht="20.100000000000001" customHeight="1" x14ac:dyDescent="0.3">
      <c r="A20" s="5" t="s">
        <v>12</v>
      </c>
      <c r="B20" s="3" t="s">
        <v>415</v>
      </c>
      <c r="C20" s="3">
        <v>116</v>
      </c>
      <c r="D20" s="44"/>
      <c r="E20" s="44"/>
      <c r="F20" s="20"/>
      <c r="G20" s="44"/>
      <c r="H20" s="44"/>
      <c r="I20" s="44">
        <v>1</v>
      </c>
      <c r="J20" s="44"/>
      <c r="K20" s="44"/>
      <c r="L20" s="20">
        <v>1</v>
      </c>
      <c r="M20" s="44"/>
      <c r="N20" s="44"/>
      <c r="O20" s="44"/>
      <c r="P20" s="44"/>
      <c r="Q20" s="44"/>
      <c r="R20" s="44"/>
      <c r="S20" s="44"/>
      <c r="T20" s="44"/>
      <c r="U20" s="44"/>
      <c r="V20" s="44"/>
      <c r="W20" s="20"/>
      <c r="X20" s="44"/>
      <c r="Y20" s="44">
        <v>1</v>
      </c>
      <c r="Z20" s="44"/>
      <c r="AA20" s="44"/>
      <c r="AB20" s="44"/>
      <c r="AC20" s="44"/>
      <c r="AD20" s="44"/>
      <c r="AE20" s="44"/>
      <c r="AF20" s="44"/>
      <c r="AG20" s="44"/>
      <c r="AH20" s="44"/>
      <c r="AI20" s="44"/>
      <c r="AJ20" s="44"/>
      <c r="AK20" s="44"/>
      <c r="AL20" s="44"/>
      <c r="AM20" s="44"/>
      <c r="AN20" s="44"/>
      <c r="AO20" s="44"/>
      <c r="AP20" s="44">
        <v>1</v>
      </c>
      <c r="AQ20" s="44"/>
      <c r="AR20" s="44"/>
      <c r="AS20" s="44"/>
      <c r="AT20" s="44">
        <v>1</v>
      </c>
      <c r="AU20" s="44"/>
      <c r="AV20" s="44"/>
      <c r="AW20" s="44"/>
      <c r="AX20" s="44"/>
      <c r="AY20" s="44">
        <v>1</v>
      </c>
      <c r="AZ20" s="44"/>
      <c r="BA20" s="44"/>
      <c r="BB20" s="44"/>
      <c r="BC20" s="44"/>
      <c r="BD20" s="44"/>
      <c r="BE20" s="44"/>
      <c r="BF20" s="20"/>
      <c r="BG20" s="44"/>
      <c r="BH20" s="44"/>
      <c r="BI20" s="44"/>
      <c r="BJ20" s="44"/>
      <c r="BK20" s="44"/>
      <c r="BL20" s="44"/>
      <c r="BM20" s="44"/>
      <c r="BN20" s="44"/>
      <c r="BO20" s="44"/>
      <c r="BP20" s="44"/>
      <c r="BQ20" s="44"/>
      <c r="BR20" s="44"/>
      <c r="BS20" s="20"/>
      <c r="BT20" s="44"/>
      <c r="BU20" s="44">
        <v>1</v>
      </c>
      <c r="BV20" s="44"/>
      <c r="BW20" s="44"/>
      <c r="BX20" s="44"/>
      <c r="BY20" s="20">
        <v>1</v>
      </c>
      <c r="BZ20" s="20"/>
      <c r="CA20" s="20"/>
    </row>
    <row r="21" spans="1:79" ht="20.100000000000001" customHeight="1" x14ac:dyDescent="0.3">
      <c r="A21" s="5" t="s">
        <v>13</v>
      </c>
      <c r="B21" s="3" t="s">
        <v>416</v>
      </c>
      <c r="C21" s="3">
        <v>117</v>
      </c>
      <c r="D21" s="20"/>
      <c r="E21" s="20">
        <v>4</v>
      </c>
      <c r="F21" s="20">
        <v>4</v>
      </c>
      <c r="G21" s="20">
        <v>3</v>
      </c>
      <c r="H21" s="20"/>
      <c r="I21" s="20">
        <v>5</v>
      </c>
      <c r="J21" s="20"/>
      <c r="K21" s="20"/>
      <c r="L21" s="20">
        <v>5</v>
      </c>
      <c r="M21" s="20"/>
      <c r="N21" s="20"/>
      <c r="O21" s="20"/>
      <c r="P21" s="20"/>
      <c r="Q21" s="20"/>
      <c r="R21" s="20"/>
      <c r="S21" s="20"/>
      <c r="T21" s="20"/>
      <c r="U21" s="20"/>
      <c r="V21" s="20"/>
      <c r="W21" s="20"/>
      <c r="X21" s="20"/>
      <c r="Y21" s="20">
        <v>5</v>
      </c>
      <c r="Z21" s="20"/>
      <c r="AA21" s="20"/>
      <c r="AB21" s="20"/>
      <c r="AC21" s="20"/>
      <c r="AD21" s="20"/>
      <c r="AE21" s="20"/>
      <c r="AF21" s="20"/>
      <c r="AG21" s="20"/>
      <c r="AH21" s="20"/>
      <c r="AI21" s="20"/>
      <c r="AJ21" s="20"/>
      <c r="AK21" s="20"/>
      <c r="AL21" s="20"/>
      <c r="AM21" s="20"/>
      <c r="AN21" s="20"/>
      <c r="AO21" s="20">
        <v>1</v>
      </c>
      <c r="AP21" s="20">
        <v>3</v>
      </c>
      <c r="AQ21" s="20">
        <v>1</v>
      </c>
      <c r="AR21" s="20"/>
      <c r="AS21" s="20"/>
      <c r="AT21" s="20">
        <v>1</v>
      </c>
      <c r="AU21" s="20"/>
      <c r="AV21" s="20"/>
      <c r="AW21" s="20">
        <v>4</v>
      </c>
      <c r="AX21" s="20"/>
      <c r="AY21" s="20">
        <v>5</v>
      </c>
      <c r="AZ21" s="20"/>
      <c r="BA21" s="20"/>
      <c r="BB21" s="20"/>
      <c r="BC21" s="20"/>
      <c r="BD21" s="20"/>
      <c r="BE21" s="20"/>
      <c r="BF21" s="20"/>
      <c r="BG21" s="20"/>
      <c r="BH21" s="20"/>
      <c r="BI21" s="20"/>
      <c r="BJ21" s="20"/>
      <c r="BK21" s="20"/>
      <c r="BL21" s="20"/>
      <c r="BM21" s="20"/>
      <c r="BN21" s="20"/>
      <c r="BO21" s="20"/>
      <c r="BP21" s="20"/>
      <c r="BQ21" s="20"/>
      <c r="BR21" s="20"/>
      <c r="BS21" s="20"/>
      <c r="BT21" s="20"/>
      <c r="BU21" s="20">
        <v>1</v>
      </c>
      <c r="BV21" s="20"/>
      <c r="BW21" s="20"/>
      <c r="BX21" s="20"/>
      <c r="BY21" s="20"/>
      <c r="BZ21" s="20"/>
      <c r="CA21" s="20"/>
    </row>
    <row r="22" spans="1:79" ht="20.100000000000001" customHeight="1" x14ac:dyDescent="0.3">
      <c r="A22" s="5" t="s">
        <v>14</v>
      </c>
      <c r="B22" s="3" t="s">
        <v>325</v>
      </c>
      <c r="C22" s="3">
        <v>118</v>
      </c>
      <c r="D22" s="20"/>
      <c r="E22" s="20">
        <v>15</v>
      </c>
      <c r="F22" s="20">
        <v>15</v>
      </c>
      <c r="G22" s="20"/>
      <c r="H22" s="20">
        <v>1</v>
      </c>
      <c r="I22" s="20">
        <v>15</v>
      </c>
      <c r="J22" s="20"/>
      <c r="K22" s="20"/>
      <c r="L22" s="20">
        <v>15</v>
      </c>
      <c r="M22" s="20"/>
      <c r="N22" s="20"/>
      <c r="O22" s="20"/>
      <c r="P22" s="20"/>
      <c r="Q22" s="20"/>
      <c r="R22" s="20"/>
      <c r="S22" s="20"/>
      <c r="T22" s="20"/>
      <c r="U22" s="20"/>
      <c r="V22" s="20"/>
      <c r="W22" s="20"/>
      <c r="X22" s="20"/>
      <c r="Y22" s="20">
        <v>15</v>
      </c>
      <c r="Z22" s="20"/>
      <c r="AA22" s="20"/>
      <c r="AB22" s="20"/>
      <c r="AC22" s="20"/>
      <c r="AD22" s="20"/>
      <c r="AE22" s="20"/>
      <c r="AF22" s="20"/>
      <c r="AG22" s="20"/>
      <c r="AH22" s="20"/>
      <c r="AI22" s="20"/>
      <c r="AJ22" s="20"/>
      <c r="AK22" s="20"/>
      <c r="AL22" s="20"/>
      <c r="AM22" s="20"/>
      <c r="AN22" s="20"/>
      <c r="AO22" s="20">
        <v>6</v>
      </c>
      <c r="AP22" s="20">
        <v>5</v>
      </c>
      <c r="AQ22" s="20">
        <v>4</v>
      </c>
      <c r="AR22" s="20"/>
      <c r="AS22" s="20"/>
      <c r="AT22" s="20">
        <v>6</v>
      </c>
      <c r="AU22" s="20"/>
      <c r="AV22" s="20"/>
      <c r="AW22" s="20">
        <v>9</v>
      </c>
      <c r="AX22" s="20"/>
      <c r="AY22" s="20">
        <v>15</v>
      </c>
      <c r="AZ22" s="20"/>
      <c r="BA22" s="20"/>
      <c r="BB22" s="20"/>
      <c r="BC22" s="20"/>
      <c r="BD22" s="20"/>
      <c r="BE22" s="20"/>
      <c r="BF22" s="20"/>
      <c r="BG22" s="20"/>
      <c r="BH22" s="20"/>
      <c r="BI22" s="20"/>
      <c r="BJ22" s="20"/>
      <c r="BK22" s="20"/>
      <c r="BL22" s="20"/>
      <c r="BM22" s="20"/>
      <c r="BN22" s="20"/>
      <c r="BO22" s="20"/>
      <c r="BP22" s="20"/>
      <c r="BQ22" s="20"/>
      <c r="BR22" s="20"/>
      <c r="BS22" s="20"/>
      <c r="BT22" s="20"/>
      <c r="BU22" s="20">
        <v>15</v>
      </c>
      <c r="BV22" s="20"/>
      <c r="BW22" s="20"/>
      <c r="BX22" s="20"/>
      <c r="BY22" s="20">
        <v>5</v>
      </c>
      <c r="BZ22" s="20"/>
      <c r="CA22" s="20"/>
    </row>
    <row r="23" spans="1:79" ht="20.100000000000001" customHeight="1" x14ac:dyDescent="0.3">
      <c r="A23" s="5" t="s">
        <v>15</v>
      </c>
      <c r="B23" s="3" t="s">
        <v>709</v>
      </c>
      <c r="C23" s="3">
        <v>119</v>
      </c>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row>
    <row r="24" spans="1:79" ht="20.100000000000001" customHeight="1" x14ac:dyDescent="0.3">
      <c r="A24" s="5" t="s">
        <v>16</v>
      </c>
      <c r="B24" s="3" t="s">
        <v>418</v>
      </c>
      <c r="C24" s="3">
        <v>120</v>
      </c>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row>
    <row r="25" spans="1:79" ht="20.100000000000001" customHeight="1" x14ac:dyDescent="0.3">
      <c r="A25" s="5" t="s">
        <v>17</v>
      </c>
      <c r="B25" s="3" t="s">
        <v>419</v>
      </c>
      <c r="C25" s="3">
        <v>121</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row>
    <row r="26" spans="1:79" ht="20.100000000000001" customHeight="1" x14ac:dyDescent="0.3">
      <c r="A26" s="5" t="s">
        <v>18</v>
      </c>
      <c r="B26" s="3" t="s">
        <v>656</v>
      </c>
      <c r="C26" s="3">
        <v>122</v>
      </c>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row>
    <row r="27" spans="1:79" ht="20.100000000000001" customHeight="1" x14ac:dyDescent="0.3">
      <c r="A27" s="5" t="s">
        <v>19</v>
      </c>
      <c r="B27" s="3" t="s">
        <v>420</v>
      </c>
      <c r="C27" s="14">
        <v>123</v>
      </c>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row>
    <row r="28" spans="1:79" ht="20.100000000000001" customHeight="1" x14ac:dyDescent="0.3">
      <c r="A28" s="5" t="s">
        <v>20</v>
      </c>
      <c r="B28" s="3" t="s">
        <v>421</v>
      </c>
      <c r="C28" s="14">
        <v>124</v>
      </c>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row>
    <row r="29" spans="1:79" ht="20.100000000000001" customHeight="1" x14ac:dyDescent="0.3">
      <c r="A29" s="5" t="s">
        <v>21</v>
      </c>
      <c r="B29" s="3" t="s">
        <v>499</v>
      </c>
      <c r="C29" s="14">
        <v>125</v>
      </c>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row>
    <row r="30" spans="1:79" ht="20.100000000000001" customHeight="1" x14ac:dyDescent="0.3">
      <c r="A30" s="5" t="s">
        <v>22</v>
      </c>
      <c r="B30" s="3" t="s">
        <v>502</v>
      </c>
      <c r="C30" s="14">
        <v>127</v>
      </c>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row>
    <row r="31" spans="1:79" ht="20.100000000000001" customHeight="1" x14ac:dyDescent="0.3">
      <c r="A31" s="5" t="s">
        <v>23</v>
      </c>
      <c r="B31" s="3" t="s">
        <v>331</v>
      </c>
      <c r="C31" s="14">
        <v>128</v>
      </c>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row>
    <row r="32" spans="1:79" ht="20.100000000000001" customHeight="1" x14ac:dyDescent="0.3">
      <c r="A32" s="5" t="s">
        <v>24</v>
      </c>
      <c r="B32" s="3" t="s">
        <v>657</v>
      </c>
      <c r="C32" s="14">
        <v>129</v>
      </c>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row>
    <row r="33" spans="1:79" ht="20.100000000000001" customHeight="1" x14ac:dyDescent="0.3">
      <c r="A33" s="5" t="s">
        <v>25</v>
      </c>
      <c r="B33" s="3" t="s">
        <v>658</v>
      </c>
      <c r="C33" s="14">
        <v>130</v>
      </c>
      <c r="D33" s="20"/>
      <c r="E33" s="20">
        <v>1</v>
      </c>
      <c r="F33" s="20">
        <v>1</v>
      </c>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row>
    <row r="34" spans="1:79" ht="20.100000000000001" customHeight="1" x14ac:dyDescent="0.3">
      <c r="A34" s="5" t="s">
        <v>26</v>
      </c>
      <c r="B34" s="3" t="s">
        <v>422</v>
      </c>
      <c r="C34" s="14"/>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row>
    <row r="35" spans="1:79" ht="20.100000000000001" customHeight="1" x14ac:dyDescent="0.3">
      <c r="A35" s="40" t="s">
        <v>27</v>
      </c>
      <c r="B35" s="39" t="s">
        <v>423</v>
      </c>
      <c r="C35" s="41"/>
      <c r="D35" s="13">
        <f>SUM(D36:D43)</f>
        <v>0</v>
      </c>
      <c r="E35" s="13">
        <f t="shared" ref="E35:BP35" si="2">SUM(E36:E43)</f>
        <v>3</v>
      </c>
      <c r="F35" s="13">
        <f t="shared" si="2"/>
        <v>3</v>
      </c>
      <c r="G35" s="13">
        <f t="shared" si="2"/>
        <v>0</v>
      </c>
      <c r="H35" s="13">
        <f t="shared" si="2"/>
        <v>0</v>
      </c>
      <c r="I35" s="13">
        <f t="shared" si="2"/>
        <v>0</v>
      </c>
      <c r="J35" s="13">
        <f t="shared" si="2"/>
        <v>0</v>
      </c>
      <c r="K35" s="13">
        <f t="shared" si="2"/>
        <v>0</v>
      </c>
      <c r="L35" s="13">
        <f t="shared" si="2"/>
        <v>0</v>
      </c>
      <c r="M35" s="13">
        <f t="shared" si="2"/>
        <v>0</v>
      </c>
      <c r="N35" s="13">
        <f t="shared" si="2"/>
        <v>0</v>
      </c>
      <c r="O35" s="13">
        <f t="shared" si="2"/>
        <v>0</v>
      </c>
      <c r="P35" s="13">
        <f t="shared" si="2"/>
        <v>0</v>
      </c>
      <c r="Q35" s="13">
        <f t="shared" si="2"/>
        <v>0</v>
      </c>
      <c r="R35" s="13">
        <f t="shared" si="2"/>
        <v>0</v>
      </c>
      <c r="S35" s="13">
        <f t="shared" si="2"/>
        <v>0</v>
      </c>
      <c r="T35" s="13">
        <f t="shared" si="2"/>
        <v>0</v>
      </c>
      <c r="U35" s="13">
        <f t="shared" si="2"/>
        <v>0</v>
      </c>
      <c r="V35" s="13">
        <f t="shared" si="2"/>
        <v>0</v>
      </c>
      <c r="W35" s="13">
        <f t="shared" si="2"/>
        <v>0</v>
      </c>
      <c r="X35" s="13">
        <f t="shared" si="2"/>
        <v>0</v>
      </c>
      <c r="Y35" s="13">
        <f t="shared" si="2"/>
        <v>0</v>
      </c>
      <c r="Z35" s="13">
        <f t="shared" si="2"/>
        <v>0</v>
      </c>
      <c r="AA35" s="13">
        <f t="shared" si="2"/>
        <v>0</v>
      </c>
      <c r="AB35" s="13">
        <f t="shared" si="2"/>
        <v>0</v>
      </c>
      <c r="AC35" s="13">
        <f t="shared" si="2"/>
        <v>0</v>
      </c>
      <c r="AD35" s="13">
        <f t="shared" si="2"/>
        <v>0</v>
      </c>
      <c r="AE35" s="13">
        <f t="shared" si="2"/>
        <v>0</v>
      </c>
      <c r="AF35" s="13">
        <f t="shared" si="2"/>
        <v>0</v>
      </c>
      <c r="AG35" s="13">
        <f t="shared" si="2"/>
        <v>0</v>
      </c>
      <c r="AH35" s="13">
        <f t="shared" si="2"/>
        <v>0</v>
      </c>
      <c r="AI35" s="13">
        <f t="shared" si="2"/>
        <v>0</v>
      </c>
      <c r="AJ35" s="13">
        <f t="shared" si="2"/>
        <v>0</v>
      </c>
      <c r="AK35" s="13">
        <f t="shared" si="2"/>
        <v>0</v>
      </c>
      <c r="AL35" s="13">
        <f t="shared" si="2"/>
        <v>0</v>
      </c>
      <c r="AM35" s="13">
        <f t="shared" si="2"/>
        <v>0</v>
      </c>
      <c r="AN35" s="13">
        <f t="shared" si="2"/>
        <v>0</v>
      </c>
      <c r="AO35" s="13">
        <f t="shared" si="2"/>
        <v>0</v>
      </c>
      <c r="AP35" s="13">
        <f t="shared" si="2"/>
        <v>0</v>
      </c>
      <c r="AQ35" s="13">
        <f t="shared" si="2"/>
        <v>0</v>
      </c>
      <c r="AR35" s="13">
        <f t="shared" si="2"/>
        <v>0</v>
      </c>
      <c r="AS35" s="13">
        <f t="shared" si="2"/>
        <v>0</v>
      </c>
      <c r="AT35" s="13">
        <f t="shared" si="2"/>
        <v>0</v>
      </c>
      <c r="AU35" s="13">
        <f t="shared" si="2"/>
        <v>0</v>
      </c>
      <c r="AV35" s="13">
        <f t="shared" si="2"/>
        <v>0</v>
      </c>
      <c r="AW35" s="13">
        <f t="shared" si="2"/>
        <v>0</v>
      </c>
      <c r="AX35" s="13">
        <f t="shared" si="2"/>
        <v>0</v>
      </c>
      <c r="AY35" s="13">
        <f t="shared" si="2"/>
        <v>0</v>
      </c>
      <c r="AZ35" s="13">
        <f t="shared" si="2"/>
        <v>0</v>
      </c>
      <c r="BA35" s="13">
        <f t="shared" si="2"/>
        <v>0</v>
      </c>
      <c r="BB35" s="13">
        <f t="shared" si="2"/>
        <v>0</v>
      </c>
      <c r="BC35" s="13">
        <f t="shared" si="2"/>
        <v>0</v>
      </c>
      <c r="BD35" s="13">
        <f t="shared" si="2"/>
        <v>0</v>
      </c>
      <c r="BE35" s="13">
        <f t="shared" si="2"/>
        <v>0</v>
      </c>
      <c r="BF35" s="13">
        <f t="shared" si="2"/>
        <v>0</v>
      </c>
      <c r="BG35" s="13">
        <f t="shared" si="2"/>
        <v>0</v>
      </c>
      <c r="BH35" s="13">
        <f t="shared" si="2"/>
        <v>0</v>
      </c>
      <c r="BI35" s="13">
        <f t="shared" si="2"/>
        <v>0</v>
      </c>
      <c r="BJ35" s="13">
        <f t="shared" si="2"/>
        <v>0</v>
      </c>
      <c r="BK35" s="13">
        <f t="shared" si="2"/>
        <v>0</v>
      </c>
      <c r="BL35" s="13">
        <f t="shared" si="2"/>
        <v>0</v>
      </c>
      <c r="BM35" s="13">
        <f t="shared" si="2"/>
        <v>0</v>
      </c>
      <c r="BN35" s="13">
        <f t="shared" si="2"/>
        <v>0</v>
      </c>
      <c r="BO35" s="13">
        <f t="shared" si="2"/>
        <v>0</v>
      </c>
      <c r="BP35" s="13">
        <f t="shared" si="2"/>
        <v>0</v>
      </c>
      <c r="BQ35" s="13">
        <f t="shared" ref="BQ35:CA35" si="3">SUM(BQ36:BQ43)</f>
        <v>0</v>
      </c>
      <c r="BR35" s="13">
        <f t="shared" si="3"/>
        <v>0</v>
      </c>
      <c r="BS35" s="13">
        <f t="shared" si="3"/>
        <v>0</v>
      </c>
      <c r="BT35" s="13">
        <f t="shared" si="3"/>
        <v>0</v>
      </c>
      <c r="BU35" s="13">
        <f t="shared" si="3"/>
        <v>0</v>
      </c>
      <c r="BV35" s="13">
        <f t="shared" si="3"/>
        <v>0</v>
      </c>
      <c r="BW35" s="13">
        <f t="shared" si="3"/>
        <v>0</v>
      </c>
      <c r="BX35" s="13">
        <f t="shared" si="3"/>
        <v>0</v>
      </c>
      <c r="BY35" s="13">
        <f t="shared" si="3"/>
        <v>0</v>
      </c>
      <c r="BZ35" s="13">
        <f t="shared" si="3"/>
        <v>0</v>
      </c>
      <c r="CA35" s="13">
        <f t="shared" si="3"/>
        <v>0</v>
      </c>
    </row>
    <row r="36" spans="1:79" ht="20.100000000000001" customHeight="1" x14ac:dyDescent="0.3">
      <c r="A36" s="5" t="s">
        <v>28</v>
      </c>
      <c r="B36" s="3" t="s">
        <v>424</v>
      </c>
      <c r="C36" s="3">
        <v>131</v>
      </c>
      <c r="D36" s="20"/>
      <c r="E36" s="20">
        <v>1</v>
      </c>
      <c r="F36" s="20">
        <v>1</v>
      </c>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row>
    <row r="37" spans="1:79" ht="20.100000000000001" customHeight="1" x14ac:dyDescent="0.3">
      <c r="A37" s="5" t="s">
        <v>29</v>
      </c>
      <c r="B37" s="3" t="s">
        <v>710</v>
      </c>
      <c r="C37" s="3">
        <v>132</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row>
    <row r="38" spans="1:79" ht="20.100000000000001" customHeight="1" x14ac:dyDescent="0.3">
      <c r="A38" s="5" t="s">
        <v>711</v>
      </c>
      <c r="B38" s="3" t="s">
        <v>712</v>
      </c>
      <c r="C38" s="3">
        <v>132.19999999999999</v>
      </c>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row>
    <row r="39" spans="1:79" ht="20.100000000000001" customHeight="1" x14ac:dyDescent="0.3">
      <c r="A39" s="5" t="s">
        <v>713</v>
      </c>
      <c r="B39" s="3" t="s">
        <v>714</v>
      </c>
      <c r="C39" s="3">
        <v>132.30000000000001</v>
      </c>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row>
    <row r="40" spans="1:79" ht="20.100000000000001" customHeight="1" x14ac:dyDescent="0.3">
      <c r="A40" s="5" t="s">
        <v>30</v>
      </c>
      <c r="B40" s="3" t="s">
        <v>659</v>
      </c>
      <c r="C40" s="3">
        <v>133</v>
      </c>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row>
    <row r="41" spans="1:79" ht="20.100000000000001" customHeight="1" x14ac:dyDescent="0.3">
      <c r="A41" s="5" t="s">
        <v>31</v>
      </c>
      <c r="B41" s="3" t="s">
        <v>660</v>
      </c>
      <c r="C41" s="3">
        <v>134</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row>
    <row r="42" spans="1:79" ht="20.100000000000001" customHeight="1" x14ac:dyDescent="0.3">
      <c r="A42" s="5" t="s">
        <v>32</v>
      </c>
      <c r="B42" s="3" t="s">
        <v>551</v>
      </c>
      <c r="C42" s="3">
        <v>137</v>
      </c>
      <c r="D42" s="20"/>
      <c r="E42" s="20">
        <v>2</v>
      </c>
      <c r="F42" s="20">
        <v>2</v>
      </c>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row>
    <row r="43" spans="1:79" ht="20.100000000000001" customHeight="1" x14ac:dyDescent="0.3">
      <c r="A43" s="5" t="s">
        <v>715</v>
      </c>
      <c r="B43" s="3" t="s">
        <v>422</v>
      </c>
      <c r="C43" s="3"/>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row>
    <row r="44" spans="1:79" ht="20.100000000000001" customHeight="1" x14ac:dyDescent="0.3">
      <c r="A44" s="40" t="s">
        <v>33</v>
      </c>
      <c r="B44" s="39" t="s">
        <v>425</v>
      </c>
      <c r="C44" s="3"/>
      <c r="D44" s="13">
        <f t="shared" ref="D44:BP44" si="4">SUM(D45:D50)</f>
        <v>0</v>
      </c>
      <c r="E44" s="13">
        <f t="shared" si="4"/>
        <v>0</v>
      </c>
      <c r="F44" s="13">
        <f t="shared" si="4"/>
        <v>0</v>
      </c>
      <c r="G44" s="13">
        <f t="shared" si="4"/>
        <v>0</v>
      </c>
      <c r="H44" s="13">
        <f t="shared" si="4"/>
        <v>0</v>
      </c>
      <c r="I44" s="13">
        <f t="shared" si="4"/>
        <v>2</v>
      </c>
      <c r="J44" s="13">
        <f t="shared" si="4"/>
        <v>0</v>
      </c>
      <c r="K44" s="13">
        <f t="shared" si="4"/>
        <v>0</v>
      </c>
      <c r="L44" s="13">
        <f t="shared" si="4"/>
        <v>2</v>
      </c>
      <c r="M44" s="13">
        <f t="shared" si="4"/>
        <v>0</v>
      </c>
      <c r="N44" s="13">
        <f t="shared" si="4"/>
        <v>0</v>
      </c>
      <c r="O44" s="13">
        <f t="shared" si="4"/>
        <v>0</v>
      </c>
      <c r="P44" s="13">
        <f t="shared" si="4"/>
        <v>0</v>
      </c>
      <c r="Q44" s="13">
        <f t="shared" si="4"/>
        <v>0</v>
      </c>
      <c r="R44" s="13">
        <f t="shared" si="4"/>
        <v>0</v>
      </c>
      <c r="S44" s="13">
        <f t="shared" si="4"/>
        <v>2</v>
      </c>
      <c r="T44" s="13">
        <f t="shared" si="4"/>
        <v>0</v>
      </c>
      <c r="U44" s="13">
        <f t="shared" si="4"/>
        <v>0</v>
      </c>
      <c r="V44" s="13">
        <f t="shared" si="4"/>
        <v>0</v>
      </c>
      <c r="W44" s="13">
        <f t="shared" si="4"/>
        <v>2</v>
      </c>
      <c r="X44" s="13">
        <f t="shared" si="4"/>
        <v>0</v>
      </c>
      <c r="Y44" s="13">
        <f t="shared" si="4"/>
        <v>0</v>
      </c>
      <c r="Z44" s="13">
        <f t="shared" si="4"/>
        <v>0</v>
      </c>
      <c r="AA44" s="13">
        <f t="shared" si="4"/>
        <v>0</v>
      </c>
      <c r="AB44" s="13">
        <f t="shared" si="4"/>
        <v>0</v>
      </c>
      <c r="AC44" s="13">
        <f t="shared" si="4"/>
        <v>0</v>
      </c>
      <c r="AD44" s="13">
        <f t="shared" si="4"/>
        <v>1</v>
      </c>
      <c r="AE44" s="13">
        <f t="shared" si="4"/>
        <v>0</v>
      </c>
      <c r="AF44" s="13">
        <f t="shared" si="4"/>
        <v>0</v>
      </c>
      <c r="AG44" s="13">
        <f t="shared" si="4"/>
        <v>0</v>
      </c>
      <c r="AH44" s="13">
        <f t="shared" si="4"/>
        <v>0</v>
      </c>
      <c r="AI44" s="13">
        <f t="shared" si="4"/>
        <v>0</v>
      </c>
      <c r="AJ44" s="13">
        <f t="shared" si="4"/>
        <v>0</v>
      </c>
      <c r="AK44" s="13">
        <f t="shared" si="4"/>
        <v>0</v>
      </c>
      <c r="AL44" s="13">
        <f t="shared" si="4"/>
        <v>0</v>
      </c>
      <c r="AM44" s="13">
        <f t="shared" si="4"/>
        <v>0</v>
      </c>
      <c r="AN44" s="13">
        <f t="shared" si="4"/>
        <v>0</v>
      </c>
      <c r="AO44" s="13">
        <f t="shared" si="4"/>
        <v>1</v>
      </c>
      <c r="AP44" s="13">
        <f t="shared" si="4"/>
        <v>1</v>
      </c>
      <c r="AQ44" s="13">
        <f t="shared" si="4"/>
        <v>0</v>
      </c>
      <c r="AR44" s="13">
        <f t="shared" si="4"/>
        <v>0</v>
      </c>
      <c r="AS44" s="13">
        <f t="shared" si="4"/>
        <v>0</v>
      </c>
      <c r="AT44" s="13">
        <f t="shared" si="4"/>
        <v>1</v>
      </c>
      <c r="AU44" s="13">
        <f t="shared" si="4"/>
        <v>0</v>
      </c>
      <c r="AV44" s="13">
        <f t="shared" si="4"/>
        <v>0</v>
      </c>
      <c r="AW44" s="13">
        <f t="shared" si="4"/>
        <v>1</v>
      </c>
      <c r="AX44" s="13">
        <f t="shared" si="4"/>
        <v>0</v>
      </c>
      <c r="AY44" s="13">
        <f t="shared" si="4"/>
        <v>1</v>
      </c>
      <c r="AZ44" s="13">
        <f t="shared" si="4"/>
        <v>0</v>
      </c>
      <c r="BA44" s="13">
        <f t="shared" si="4"/>
        <v>1</v>
      </c>
      <c r="BB44" s="13">
        <f t="shared" si="4"/>
        <v>0</v>
      </c>
      <c r="BC44" s="13">
        <f t="shared" si="4"/>
        <v>1</v>
      </c>
      <c r="BD44" s="13">
        <f t="shared" si="4"/>
        <v>0</v>
      </c>
      <c r="BE44" s="13">
        <f t="shared" si="4"/>
        <v>0</v>
      </c>
      <c r="BF44" s="13">
        <f t="shared" si="4"/>
        <v>1</v>
      </c>
      <c r="BG44" s="13">
        <f t="shared" si="4"/>
        <v>0</v>
      </c>
      <c r="BH44" s="13">
        <f t="shared" si="4"/>
        <v>0</v>
      </c>
      <c r="BI44" s="13">
        <f t="shared" si="4"/>
        <v>0</v>
      </c>
      <c r="BJ44" s="13">
        <f t="shared" si="4"/>
        <v>1</v>
      </c>
      <c r="BK44" s="13">
        <f t="shared" si="4"/>
        <v>0</v>
      </c>
      <c r="BL44" s="13">
        <f t="shared" si="4"/>
        <v>0</v>
      </c>
      <c r="BM44" s="13">
        <f t="shared" si="4"/>
        <v>0</v>
      </c>
      <c r="BN44" s="13">
        <f t="shared" si="4"/>
        <v>0</v>
      </c>
      <c r="BO44" s="13">
        <f t="shared" si="4"/>
        <v>0</v>
      </c>
      <c r="BP44" s="13">
        <f t="shared" si="4"/>
        <v>0</v>
      </c>
      <c r="BQ44" s="13">
        <f t="shared" ref="BQ44:CA44" si="5">SUM(BQ45:BQ50)</f>
        <v>0</v>
      </c>
      <c r="BR44" s="13">
        <f t="shared" si="5"/>
        <v>0</v>
      </c>
      <c r="BS44" s="13">
        <f t="shared" si="5"/>
        <v>0</v>
      </c>
      <c r="BT44" s="13">
        <f t="shared" si="5"/>
        <v>0</v>
      </c>
      <c r="BU44" s="13">
        <f t="shared" si="5"/>
        <v>0</v>
      </c>
      <c r="BV44" s="13">
        <f t="shared" si="5"/>
        <v>0</v>
      </c>
      <c r="BW44" s="13">
        <f t="shared" si="5"/>
        <v>0</v>
      </c>
      <c r="BX44" s="13">
        <f t="shared" si="5"/>
        <v>0</v>
      </c>
      <c r="BY44" s="13">
        <f t="shared" si="5"/>
        <v>0</v>
      </c>
      <c r="BZ44" s="13">
        <f t="shared" si="5"/>
        <v>0</v>
      </c>
      <c r="CA44" s="13">
        <f t="shared" si="5"/>
        <v>0</v>
      </c>
    </row>
    <row r="45" spans="1:79" ht="20.100000000000001" customHeight="1" x14ac:dyDescent="0.3">
      <c r="A45" s="5" t="s">
        <v>716</v>
      </c>
      <c r="B45" s="3" t="s">
        <v>426</v>
      </c>
      <c r="C45" s="3">
        <v>138</v>
      </c>
      <c r="D45" s="20"/>
      <c r="E45" s="20"/>
      <c r="F45" s="20"/>
      <c r="G45" s="44"/>
      <c r="H45" s="44"/>
      <c r="I45" s="44"/>
      <c r="J45" s="44"/>
      <c r="K45" s="44"/>
      <c r="L45" s="20"/>
      <c r="M45" s="44"/>
      <c r="N45" s="44"/>
      <c r="O45" s="44"/>
      <c r="P45" s="44"/>
      <c r="Q45" s="44"/>
      <c r="R45" s="44"/>
      <c r="S45" s="44"/>
      <c r="T45" s="44"/>
      <c r="U45" s="44"/>
      <c r="V45" s="44"/>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row>
    <row r="46" spans="1:79" ht="20.100000000000001" customHeight="1" x14ac:dyDescent="0.3">
      <c r="A46" s="15" t="s">
        <v>717</v>
      </c>
      <c r="B46" s="3" t="s">
        <v>552</v>
      </c>
      <c r="C46" s="14">
        <v>139</v>
      </c>
      <c r="D46" s="20"/>
      <c r="E46" s="20"/>
      <c r="F46" s="20"/>
      <c r="G46" s="44"/>
      <c r="H46" s="44"/>
      <c r="I46" s="44"/>
      <c r="J46" s="44"/>
      <c r="K46" s="44"/>
      <c r="L46" s="20"/>
      <c r="M46" s="44"/>
      <c r="N46" s="44"/>
      <c r="O46" s="44"/>
      <c r="P46" s="44"/>
      <c r="Q46" s="44"/>
      <c r="R46" s="44"/>
      <c r="S46" s="44"/>
      <c r="T46" s="44"/>
      <c r="U46" s="44"/>
      <c r="V46" s="44"/>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row>
    <row r="47" spans="1:79" ht="20.100000000000001" customHeight="1" x14ac:dyDescent="0.3">
      <c r="A47" s="5" t="s">
        <v>718</v>
      </c>
      <c r="B47" s="3" t="s">
        <v>719</v>
      </c>
      <c r="C47" s="3">
        <v>140</v>
      </c>
      <c r="D47" s="20"/>
      <c r="E47" s="20"/>
      <c r="F47" s="20"/>
      <c r="G47" s="44"/>
      <c r="H47" s="44"/>
      <c r="I47" s="44"/>
      <c r="J47" s="44"/>
      <c r="K47" s="44"/>
      <c r="L47" s="20"/>
      <c r="M47" s="44"/>
      <c r="N47" s="44"/>
      <c r="O47" s="44"/>
      <c r="P47" s="44"/>
      <c r="Q47" s="44"/>
      <c r="R47" s="44"/>
      <c r="S47" s="44"/>
      <c r="T47" s="44"/>
      <c r="U47" s="44"/>
      <c r="V47" s="44"/>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row>
    <row r="48" spans="1:79" ht="20.100000000000001" customHeight="1" x14ac:dyDescent="0.3">
      <c r="A48" s="15" t="s">
        <v>720</v>
      </c>
      <c r="B48" s="3" t="s">
        <v>721</v>
      </c>
      <c r="C48" s="3">
        <v>141</v>
      </c>
      <c r="D48" s="20"/>
      <c r="E48" s="20"/>
      <c r="F48" s="20"/>
      <c r="G48" s="44"/>
      <c r="H48" s="44"/>
      <c r="I48" s="44">
        <v>2</v>
      </c>
      <c r="J48" s="44"/>
      <c r="K48" s="44"/>
      <c r="L48" s="20">
        <v>2</v>
      </c>
      <c r="M48" s="44"/>
      <c r="N48" s="44"/>
      <c r="O48" s="44"/>
      <c r="P48" s="44"/>
      <c r="Q48" s="44"/>
      <c r="R48" s="44"/>
      <c r="S48" s="44">
        <v>2</v>
      </c>
      <c r="T48" s="44"/>
      <c r="U48" s="44"/>
      <c r="V48" s="44"/>
      <c r="W48" s="20">
        <v>2</v>
      </c>
      <c r="X48" s="20"/>
      <c r="Y48" s="20"/>
      <c r="Z48" s="20"/>
      <c r="AA48" s="20"/>
      <c r="AB48" s="20"/>
      <c r="AC48" s="20"/>
      <c r="AD48" s="20">
        <v>1</v>
      </c>
      <c r="AE48" s="20"/>
      <c r="AF48" s="20"/>
      <c r="AG48" s="20"/>
      <c r="AH48" s="20"/>
      <c r="AI48" s="20"/>
      <c r="AJ48" s="20"/>
      <c r="AK48" s="20"/>
      <c r="AL48" s="20"/>
      <c r="AM48" s="20"/>
      <c r="AN48" s="20"/>
      <c r="AO48" s="20">
        <v>1</v>
      </c>
      <c r="AP48" s="20">
        <v>1</v>
      </c>
      <c r="AQ48" s="20"/>
      <c r="AR48" s="20"/>
      <c r="AS48" s="20"/>
      <c r="AT48" s="20">
        <v>1</v>
      </c>
      <c r="AU48" s="20"/>
      <c r="AV48" s="20"/>
      <c r="AW48" s="20">
        <v>1</v>
      </c>
      <c r="AX48" s="20"/>
      <c r="AY48" s="20">
        <v>1</v>
      </c>
      <c r="AZ48" s="20"/>
      <c r="BA48" s="20">
        <v>1</v>
      </c>
      <c r="BB48" s="20"/>
      <c r="BC48" s="20">
        <v>1</v>
      </c>
      <c r="BD48" s="20"/>
      <c r="BE48" s="20"/>
      <c r="BF48" s="20">
        <v>1</v>
      </c>
      <c r="BG48" s="20"/>
      <c r="BH48" s="20"/>
      <c r="BI48" s="20"/>
      <c r="BJ48" s="20">
        <v>1</v>
      </c>
      <c r="BK48" s="20"/>
      <c r="BL48" s="20"/>
      <c r="BM48" s="20"/>
      <c r="BN48" s="20"/>
      <c r="BO48" s="20"/>
      <c r="BP48" s="20"/>
      <c r="BQ48" s="20"/>
      <c r="BR48" s="20"/>
      <c r="BS48" s="20"/>
      <c r="BT48" s="20"/>
      <c r="BU48" s="20"/>
      <c r="BV48" s="20"/>
      <c r="BW48" s="20"/>
      <c r="BX48" s="20"/>
      <c r="BY48" s="20"/>
      <c r="BZ48" s="20"/>
      <c r="CA48" s="20"/>
    </row>
    <row r="49" spans="1:79" ht="20.100000000000001" customHeight="1" x14ac:dyDescent="0.3">
      <c r="A49" s="5" t="s">
        <v>722</v>
      </c>
      <c r="B49" s="3" t="s">
        <v>427</v>
      </c>
      <c r="C49" s="3">
        <v>142</v>
      </c>
      <c r="D49" s="20"/>
      <c r="E49" s="20"/>
      <c r="F49" s="20"/>
      <c r="G49" s="44"/>
      <c r="H49" s="44"/>
      <c r="I49" s="44"/>
      <c r="J49" s="44"/>
      <c r="K49" s="44"/>
      <c r="L49" s="20"/>
      <c r="M49" s="44"/>
      <c r="N49" s="44"/>
      <c r="O49" s="44"/>
      <c r="P49" s="44"/>
      <c r="Q49" s="44"/>
      <c r="R49" s="44"/>
      <c r="S49" s="44"/>
      <c r="T49" s="44"/>
      <c r="U49" s="44"/>
      <c r="V49" s="44"/>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row>
    <row r="50" spans="1:79" ht="20.100000000000001" customHeight="1" x14ac:dyDescent="0.3">
      <c r="A50" s="15" t="s">
        <v>723</v>
      </c>
      <c r="B50" s="3" t="s">
        <v>422</v>
      </c>
      <c r="C50" s="14"/>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row>
    <row r="51" spans="1:79" ht="20.100000000000001" customHeight="1" x14ac:dyDescent="0.3">
      <c r="A51" s="40" t="s">
        <v>34</v>
      </c>
      <c r="B51" s="39" t="s">
        <v>553</v>
      </c>
      <c r="C51" s="3"/>
      <c r="D51" s="13">
        <f>SUM(D52:D80)</f>
        <v>0</v>
      </c>
      <c r="E51" s="13">
        <f t="shared" ref="E51:BP51" si="6">SUM(E52:E80)</f>
        <v>0</v>
      </c>
      <c r="F51" s="13">
        <f t="shared" si="6"/>
        <v>0</v>
      </c>
      <c r="G51" s="13">
        <f t="shared" si="6"/>
        <v>0</v>
      </c>
      <c r="H51" s="13">
        <f t="shared" si="6"/>
        <v>0</v>
      </c>
      <c r="I51" s="13">
        <f t="shared" si="6"/>
        <v>1</v>
      </c>
      <c r="J51" s="13">
        <f t="shared" si="6"/>
        <v>0</v>
      </c>
      <c r="K51" s="13">
        <f t="shared" si="6"/>
        <v>0</v>
      </c>
      <c r="L51" s="13">
        <f t="shared" si="6"/>
        <v>1</v>
      </c>
      <c r="M51" s="13">
        <f t="shared" si="6"/>
        <v>0</v>
      </c>
      <c r="N51" s="13">
        <f t="shared" si="6"/>
        <v>0</v>
      </c>
      <c r="O51" s="13">
        <f t="shared" si="6"/>
        <v>0</v>
      </c>
      <c r="P51" s="13">
        <f t="shared" si="6"/>
        <v>0</v>
      </c>
      <c r="Q51" s="13">
        <f t="shared" si="6"/>
        <v>0</v>
      </c>
      <c r="R51" s="13">
        <f t="shared" si="6"/>
        <v>0</v>
      </c>
      <c r="S51" s="13">
        <f t="shared" si="6"/>
        <v>0</v>
      </c>
      <c r="T51" s="13">
        <f t="shared" si="6"/>
        <v>0</v>
      </c>
      <c r="U51" s="13">
        <f t="shared" si="6"/>
        <v>0</v>
      </c>
      <c r="V51" s="13">
        <f t="shared" si="6"/>
        <v>0</v>
      </c>
      <c r="W51" s="13">
        <f t="shared" si="6"/>
        <v>0</v>
      </c>
      <c r="X51" s="13">
        <f t="shared" si="6"/>
        <v>0</v>
      </c>
      <c r="Y51" s="13">
        <f t="shared" si="6"/>
        <v>1</v>
      </c>
      <c r="Z51" s="13">
        <f t="shared" si="6"/>
        <v>0</v>
      </c>
      <c r="AA51" s="13">
        <f t="shared" si="6"/>
        <v>0</v>
      </c>
      <c r="AB51" s="13">
        <f t="shared" si="6"/>
        <v>0</v>
      </c>
      <c r="AC51" s="13">
        <f t="shared" si="6"/>
        <v>0</v>
      </c>
      <c r="AD51" s="13">
        <f t="shared" si="6"/>
        <v>0</v>
      </c>
      <c r="AE51" s="13">
        <f t="shared" si="6"/>
        <v>0</v>
      </c>
      <c r="AF51" s="13">
        <f t="shared" si="6"/>
        <v>0</v>
      </c>
      <c r="AG51" s="13">
        <f t="shared" si="6"/>
        <v>0</v>
      </c>
      <c r="AH51" s="13">
        <f t="shared" si="6"/>
        <v>0</v>
      </c>
      <c r="AI51" s="13">
        <f t="shared" si="6"/>
        <v>0</v>
      </c>
      <c r="AJ51" s="13">
        <f t="shared" si="6"/>
        <v>0</v>
      </c>
      <c r="AK51" s="13">
        <f t="shared" si="6"/>
        <v>0</v>
      </c>
      <c r="AL51" s="13">
        <f t="shared" si="6"/>
        <v>0</v>
      </c>
      <c r="AM51" s="13">
        <f t="shared" si="6"/>
        <v>0</v>
      </c>
      <c r="AN51" s="13">
        <f t="shared" si="6"/>
        <v>0</v>
      </c>
      <c r="AO51" s="13">
        <f t="shared" si="6"/>
        <v>1</v>
      </c>
      <c r="AP51" s="13">
        <f t="shared" si="6"/>
        <v>0</v>
      </c>
      <c r="AQ51" s="13">
        <f t="shared" si="6"/>
        <v>0</v>
      </c>
      <c r="AR51" s="13">
        <f t="shared" si="6"/>
        <v>0</v>
      </c>
      <c r="AS51" s="13">
        <f t="shared" si="6"/>
        <v>0</v>
      </c>
      <c r="AT51" s="13">
        <f t="shared" si="6"/>
        <v>0</v>
      </c>
      <c r="AU51" s="13">
        <f t="shared" si="6"/>
        <v>0</v>
      </c>
      <c r="AV51" s="13">
        <f t="shared" si="6"/>
        <v>0</v>
      </c>
      <c r="AW51" s="13">
        <f t="shared" si="6"/>
        <v>1</v>
      </c>
      <c r="AX51" s="13">
        <f t="shared" si="6"/>
        <v>0</v>
      </c>
      <c r="AY51" s="13">
        <f t="shared" si="6"/>
        <v>1</v>
      </c>
      <c r="AZ51" s="13">
        <f t="shared" si="6"/>
        <v>0</v>
      </c>
      <c r="BA51" s="13">
        <f t="shared" si="6"/>
        <v>0</v>
      </c>
      <c r="BB51" s="13">
        <f t="shared" si="6"/>
        <v>0</v>
      </c>
      <c r="BC51" s="13">
        <f t="shared" si="6"/>
        <v>0</v>
      </c>
      <c r="BD51" s="13">
        <f t="shared" si="6"/>
        <v>0</v>
      </c>
      <c r="BE51" s="13">
        <f t="shared" si="6"/>
        <v>0</v>
      </c>
      <c r="BF51" s="13">
        <f t="shared" si="6"/>
        <v>0</v>
      </c>
      <c r="BG51" s="13">
        <f t="shared" si="6"/>
        <v>0</v>
      </c>
      <c r="BH51" s="13">
        <f t="shared" si="6"/>
        <v>0</v>
      </c>
      <c r="BI51" s="13">
        <f t="shared" si="6"/>
        <v>0</v>
      </c>
      <c r="BJ51" s="13">
        <f t="shared" si="6"/>
        <v>0</v>
      </c>
      <c r="BK51" s="13">
        <f t="shared" si="6"/>
        <v>0</v>
      </c>
      <c r="BL51" s="13">
        <f t="shared" si="6"/>
        <v>0</v>
      </c>
      <c r="BM51" s="13">
        <f t="shared" si="6"/>
        <v>0</v>
      </c>
      <c r="BN51" s="13">
        <f t="shared" si="6"/>
        <v>0</v>
      </c>
      <c r="BO51" s="13">
        <f t="shared" si="6"/>
        <v>0</v>
      </c>
      <c r="BP51" s="13">
        <f t="shared" si="6"/>
        <v>0</v>
      </c>
      <c r="BQ51" s="13">
        <f t="shared" ref="BQ51:CA51" si="7">SUM(BQ52:BQ80)</f>
        <v>0</v>
      </c>
      <c r="BR51" s="13">
        <f t="shared" si="7"/>
        <v>0</v>
      </c>
      <c r="BS51" s="13">
        <f t="shared" si="7"/>
        <v>0</v>
      </c>
      <c r="BT51" s="13">
        <f t="shared" si="7"/>
        <v>0</v>
      </c>
      <c r="BU51" s="13">
        <f t="shared" si="7"/>
        <v>1</v>
      </c>
      <c r="BV51" s="13">
        <f t="shared" si="7"/>
        <v>0</v>
      </c>
      <c r="BW51" s="13">
        <f t="shared" si="7"/>
        <v>0</v>
      </c>
      <c r="BX51" s="13">
        <f t="shared" si="7"/>
        <v>0</v>
      </c>
      <c r="BY51" s="13">
        <f t="shared" si="7"/>
        <v>1</v>
      </c>
      <c r="BZ51" s="13">
        <f t="shared" si="7"/>
        <v>0</v>
      </c>
      <c r="CA51" s="13">
        <f t="shared" si="7"/>
        <v>0</v>
      </c>
    </row>
    <row r="52" spans="1:79" ht="20.100000000000001" customHeight="1" x14ac:dyDescent="0.3">
      <c r="A52" s="5" t="s">
        <v>35</v>
      </c>
      <c r="B52" s="3" t="s">
        <v>724</v>
      </c>
      <c r="C52" s="3">
        <v>143</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row>
    <row r="53" spans="1:79" ht="20.100000000000001" customHeight="1" x14ac:dyDescent="0.3">
      <c r="A53" s="5" t="s">
        <v>36</v>
      </c>
      <c r="B53" s="3" t="s">
        <v>661</v>
      </c>
      <c r="C53" s="14">
        <v>144</v>
      </c>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row>
    <row r="54" spans="1:79" ht="20.100000000000001" customHeight="1" x14ac:dyDescent="0.3">
      <c r="A54" s="5" t="s">
        <v>37</v>
      </c>
      <c r="B54" s="3" t="s">
        <v>554</v>
      </c>
      <c r="C54" s="14">
        <v>145</v>
      </c>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row>
    <row r="55" spans="1:79" ht="20.100000000000001" customHeight="1" x14ac:dyDescent="0.3">
      <c r="A55" s="5" t="s">
        <v>38</v>
      </c>
      <c r="B55" s="3" t="s">
        <v>503</v>
      </c>
      <c r="C55" s="14">
        <v>146</v>
      </c>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row>
    <row r="56" spans="1:79" ht="20.100000000000001" customHeight="1" x14ac:dyDescent="0.3">
      <c r="A56" s="5" t="s">
        <v>39</v>
      </c>
      <c r="B56" s="3" t="s">
        <v>428</v>
      </c>
      <c r="C56" s="14">
        <v>147</v>
      </c>
      <c r="D56" s="20"/>
      <c r="E56" s="20"/>
      <c r="F56" s="20"/>
      <c r="G56" s="20"/>
      <c r="H56" s="20"/>
      <c r="I56" s="20">
        <v>1</v>
      </c>
      <c r="J56" s="20"/>
      <c r="K56" s="20"/>
      <c r="L56" s="20">
        <v>1</v>
      </c>
      <c r="M56" s="20"/>
      <c r="N56" s="20"/>
      <c r="O56" s="20"/>
      <c r="P56" s="20"/>
      <c r="Q56" s="20"/>
      <c r="R56" s="20"/>
      <c r="S56" s="20"/>
      <c r="T56" s="20"/>
      <c r="U56" s="20"/>
      <c r="V56" s="20"/>
      <c r="W56" s="20"/>
      <c r="X56" s="20"/>
      <c r="Y56" s="20">
        <v>1</v>
      </c>
      <c r="Z56" s="20"/>
      <c r="AA56" s="20"/>
      <c r="AB56" s="20"/>
      <c r="AC56" s="20"/>
      <c r="AD56" s="20"/>
      <c r="AE56" s="20"/>
      <c r="AF56" s="20"/>
      <c r="AG56" s="20"/>
      <c r="AH56" s="20"/>
      <c r="AI56" s="20"/>
      <c r="AJ56" s="20"/>
      <c r="AK56" s="20"/>
      <c r="AL56" s="20"/>
      <c r="AM56" s="20"/>
      <c r="AN56" s="20"/>
      <c r="AO56" s="20">
        <v>1</v>
      </c>
      <c r="AP56" s="20"/>
      <c r="AQ56" s="20"/>
      <c r="AR56" s="20"/>
      <c r="AS56" s="20"/>
      <c r="AT56" s="20"/>
      <c r="AU56" s="20"/>
      <c r="AV56" s="20"/>
      <c r="AW56" s="20">
        <v>1</v>
      </c>
      <c r="AX56" s="20"/>
      <c r="AY56" s="20">
        <v>1</v>
      </c>
      <c r="AZ56" s="20"/>
      <c r="BA56" s="20"/>
      <c r="BB56" s="20"/>
      <c r="BC56" s="20"/>
      <c r="BD56" s="20"/>
      <c r="BE56" s="20"/>
      <c r="BF56" s="20"/>
      <c r="BG56" s="20"/>
      <c r="BH56" s="20"/>
      <c r="BI56" s="20"/>
      <c r="BJ56" s="20"/>
      <c r="BK56" s="20"/>
      <c r="BL56" s="20"/>
      <c r="BM56" s="20"/>
      <c r="BN56" s="20"/>
      <c r="BO56" s="20"/>
      <c r="BP56" s="20"/>
      <c r="BQ56" s="20"/>
      <c r="BR56" s="20"/>
      <c r="BS56" s="20"/>
      <c r="BT56" s="20"/>
      <c r="BU56" s="20">
        <v>1</v>
      </c>
      <c r="BV56" s="20"/>
      <c r="BW56" s="20"/>
      <c r="BX56" s="20"/>
      <c r="BY56" s="20">
        <v>1</v>
      </c>
      <c r="BZ56" s="20"/>
      <c r="CA56" s="20"/>
    </row>
    <row r="57" spans="1:79" ht="20.100000000000001" customHeight="1" x14ac:dyDescent="0.3">
      <c r="A57" s="5" t="s">
        <v>40</v>
      </c>
      <c r="B57" s="3" t="s">
        <v>429</v>
      </c>
      <c r="C57" s="14">
        <v>148</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row>
    <row r="58" spans="1:79" ht="20.100000000000001" customHeight="1" x14ac:dyDescent="0.3">
      <c r="A58" s="5" t="s">
        <v>41</v>
      </c>
      <c r="B58" s="3" t="s">
        <v>555</v>
      </c>
      <c r="C58" s="14">
        <v>149</v>
      </c>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row>
    <row r="59" spans="1:79" ht="20.100000000000001" customHeight="1" x14ac:dyDescent="0.3">
      <c r="A59" s="5" t="s">
        <v>42</v>
      </c>
      <c r="B59" s="3" t="s">
        <v>556</v>
      </c>
      <c r="C59" s="14">
        <v>150</v>
      </c>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row>
    <row r="60" spans="1:79" ht="20.100000000000001" customHeight="1" x14ac:dyDescent="0.3">
      <c r="A60" s="5" t="s">
        <v>43</v>
      </c>
      <c r="B60" s="3" t="s">
        <v>725</v>
      </c>
      <c r="C60" s="3">
        <v>152</v>
      </c>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row>
    <row r="61" spans="1:79" ht="20.100000000000001" customHeight="1" x14ac:dyDescent="0.3">
      <c r="A61" s="5" t="s">
        <v>44</v>
      </c>
      <c r="B61" s="3" t="s">
        <v>557</v>
      </c>
      <c r="C61" s="3">
        <v>153</v>
      </c>
      <c r="D61" s="21"/>
      <c r="E61" s="21"/>
      <c r="F61" s="20"/>
      <c r="G61" s="20"/>
      <c r="H61" s="20"/>
      <c r="I61" s="20"/>
      <c r="J61" s="20"/>
      <c r="K61" s="20"/>
      <c r="L61" s="20"/>
      <c r="M61" s="20"/>
      <c r="N61" s="20"/>
      <c r="O61" s="20"/>
      <c r="P61" s="20"/>
      <c r="Q61" s="20"/>
      <c r="R61" s="20"/>
      <c r="S61" s="20"/>
      <c r="T61" s="20"/>
      <c r="U61" s="20"/>
      <c r="V61" s="20"/>
      <c r="W61" s="20"/>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0"/>
      <c r="BG61" s="21"/>
      <c r="BH61" s="21"/>
      <c r="BI61" s="21"/>
      <c r="BJ61" s="21"/>
      <c r="BK61" s="21"/>
      <c r="BL61" s="21"/>
      <c r="BM61" s="21"/>
      <c r="BN61" s="21"/>
      <c r="BO61" s="21"/>
      <c r="BP61" s="21"/>
      <c r="BQ61" s="21"/>
      <c r="BR61" s="21"/>
      <c r="BS61" s="20"/>
      <c r="BT61" s="21"/>
      <c r="BU61" s="21"/>
      <c r="BV61" s="21"/>
      <c r="BW61" s="21"/>
      <c r="BX61" s="21"/>
      <c r="BY61" s="20"/>
      <c r="BZ61" s="21"/>
      <c r="CA61" s="20"/>
    </row>
    <row r="62" spans="1:79" ht="20.100000000000001" customHeight="1" x14ac:dyDescent="0.3">
      <c r="A62" s="5" t="s">
        <v>45</v>
      </c>
      <c r="B62" s="3" t="s">
        <v>518</v>
      </c>
      <c r="C62" s="3">
        <v>154</v>
      </c>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row>
    <row r="63" spans="1:79" ht="20.100000000000001" customHeight="1" x14ac:dyDescent="0.3">
      <c r="A63" s="5" t="s">
        <v>46</v>
      </c>
      <c r="B63" s="3" t="s">
        <v>726</v>
      </c>
      <c r="C63" s="3">
        <v>154.1</v>
      </c>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row>
    <row r="64" spans="1:79" ht="20.100000000000001" customHeight="1" x14ac:dyDescent="0.3">
      <c r="A64" s="5" t="s">
        <v>47</v>
      </c>
      <c r="B64" s="3" t="s">
        <v>727</v>
      </c>
      <c r="C64" s="3">
        <v>154.19999999999999</v>
      </c>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row>
    <row r="65" spans="1:79" ht="20.100000000000001" customHeight="1" x14ac:dyDescent="0.3">
      <c r="A65" s="5" t="s">
        <v>48</v>
      </c>
      <c r="B65" s="3" t="s">
        <v>558</v>
      </c>
      <c r="C65" s="3">
        <v>154.4</v>
      </c>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row>
    <row r="66" spans="1:79" ht="20.100000000000001" customHeight="1" x14ac:dyDescent="0.3">
      <c r="A66" s="5" t="s">
        <v>49</v>
      </c>
      <c r="B66" s="3" t="s">
        <v>504</v>
      </c>
      <c r="C66" s="3">
        <v>154.5</v>
      </c>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row>
    <row r="67" spans="1:79" ht="20.100000000000001" customHeight="1" x14ac:dyDescent="0.3">
      <c r="A67" s="5" t="s">
        <v>728</v>
      </c>
      <c r="B67" s="3" t="s">
        <v>729</v>
      </c>
      <c r="C67" s="3">
        <v>154.6</v>
      </c>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row>
    <row r="68" spans="1:79" ht="20.100000000000001" customHeight="1" x14ac:dyDescent="0.3">
      <c r="A68" s="5" t="s">
        <v>730</v>
      </c>
      <c r="B68" s="3" t="s">
        <v>731</v>
      </c>
      <c r="C68" s="3">
        <v>154.69999999999999</v>
      </c>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row>
    <row r="69" spans="1:79" ht="20.100000000000001" customHeight="1" x14ac:dyDescent="0.3">
      <c r="A69" s="5" t="s">
        <v>732</v>
      </c>
      <c r="B69" s="3" t="s">
        <v>733</v>
      </c>
      <c r="C69" s="3">
        <v>154.80000000000001</v>
      </c>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row>
    <row r="70" spans="1:79" ht="20.100000000000001" customHeight="1" x14ac:dyDescent="0.3">
      <c r="A70" s="5" t="s">
        <v>50</v>
      </c>
      <c r="B70" s="3" t="s">
        <v>430</v>
      </c>
      <c r="C70" s="3">
        <v>155</v>
      </c>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row>
    <row r="71" spans="1:79" ht="20.100000000000001" customHeight="1" x14ac:dyDescent="0.3">
      <c r="A71" s="5" t="s">
        <v>51</v>
      </c>
      <c r="B71" s="3" t="s">
        <v>559</v>
      </c>
      <c r="C71" s="3">
        <v>156</v>
      </c>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row>
    <row r="72" spans="1:79" ht="20.100000000000001" customHeight="1" x14ac:dyDescent="0.3">
      <c r="A72" s="5" t="s">
        <v>52</v>
      </c>
      <c r="B72" s="3" t="s">
        <v>560</v>
      </c>
      <c r="C72" s="3">
        <v>157</v>
      </c>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row>
    <row r="73" spans="1:79" ht="20.100000000000001" customHeight="1" x14ac:dyDescent="0.3">
      <c r="A73" s="5" t="s">
        <v>53</v>
      </c>
      <c r="B73" s="3" t="s">
        <v>561</v>
      </c>
      <c r="C73" s="3">
        <v>158</v>
      </c>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row>
    <row r="74" spans="1:79" ht="20.100000000000001" customHeight="1" x14ac:dyDescent="0.3">
      <c r="A74" s="5" t="s">
        <v>54</v>
      </c>
      <c r="B74" s="3" t="s">
        <v>562</v>
      </c>
      <c r="C74" s="3">
        <v>159</v>
      </c>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row>
    <row r="75" spans="1:79" ht="20.100000000000001" customHeight="1" x14ac:dyDescent="0.3">
      <c r="A75" s="5" t="s">
        <v>55</v>
      </c>
      <c r="B75" s="3" t="s">
        <v>563</v>
      </c>
      <c r="C75" s="3">
        <v>160</v>
      </c>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row>
    <row r="76" spans="1:79" ht="20.100000000000001" customHeight="1" x14ac:dyDescent="0.3">
      <c r="A76" s="5" t="s">
        <v>56</v>
      </c>
      <c r="B76" s="3" t="s">
        <v>564</v>
      </c>
      <c r="C76" s="3">
        <v>161</v>
      </c>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row>
    <row r="77" spans="1:79" ht="20.100000000000001" customHeight="1" x14ac:dyDescent="0.3">
      <c r="A77" s="5" t="s">
        <v>57</v>
      </c>
      <c r="B77" s="3" t="s">
        <v>565</v>
      </c>
      <c r="C77" s="3">
        <v>162</v>
      </c>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row>
    <row r="78" spans="1:79" ht="20.100000000000001" customHeight="1" x14ac:dyDescent="0.3">
      <c r="A78" s="5" t="s">
        <v>58</v>
      </c>
      <c r="B78" s="3" t="s">
        <v>734</v>
      </c>
      <c r="C78" s="3">
        <v>163</v>
      </c>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row>
    <row r="79" spans="1:79" ht="20.100000000000001" customHeight="1" x14ac:dyDescent="0.3">
      <c r="A79" s="5" t="s">
        <v>59</v>
      </c>
      <c r="B79" s="3" t="s">
        <v>662</v>
      </c>
      <c r="C79" s="3">
        <v>164</v>
      </c>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row>
    <row r="80" spans="1:79" ht="20.100000000000001" customHeight="1" x14ac:dyDescent="0.3">
      <c r="A80" s="5" t="s">
        <v>60</v>
      </c>
      <c r="B80" s="3" t="s">
        <v>422</v>
      </c>
      <c r="C80" s="3"/>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row>
    <row r="81" spans="1:79" ht="20.100000000000001" customHeight="1" x14ac:dyDescent="0.3">
      <c r="A81" s="40" t="s">
        <v>61</v>
      </c>
      <c r="B81" s="39" t="s">
        <v>566</v>
      </c>
      <c r="C81" s="3"/>
      <c r="D81" s="13">
        <f>SUM(D82:D95)</f>
        <v>0</v>
      </c>
      <c r="E81" s="13">
        <f t="shared" ref="E81:BP81" si="8">SUM(E82:E95)</f>
        <v>2</v>
      </c>
      <c r="F81" s="13">
        <f t="shared" si="8"/>
        <v>2</v>
      </c>
      <c r="G81" s="13">
        <f t="shared" si="8"/>
        <v>0</v>
      </c>
      <c r="H81" s="13">
        <f t="shared" si="8"/>
        <v>0</v>
      </c>
      <c r="I81" s="13">
        <f t="shared" si="8"/>
        <v>1</v>
      </c>
      <c r="J81" s="13">
        <f t="shared" si="8"/>
        <v>0</v>
      </c>
      <c r="K81" s="13">
        <f t="shared" si="8"/>
        <v>0</v>
      </c>
      <c r="L81" s="13">
        <f t="shared" si="8"/>
        <v>1</v>
      </c>
      <c r="M81" s="13">
        <f t="shared" si="8"/>
        <v>0</v>
      </c>
      <c r="N81" s="13">
        <f t="shared" si="8"/>
        <v>0</v>
      </c>
      <c r="O81" s="13">
        <f t="shared" si="8"/>
        <v>0</v>
      </c>
      <c r="P81" s="13">
        <f t="shared" si="8"/>
        <v>0</v>
      </c>
      <c r="Q81" s="13">
        <f t="shared" si="8"/>
        <v>0</v>
      </c>
      <c r="R81" s="13">
        <f t="shared" si="8"/>
        <v>0</v>
      </c>
      <c r="S81" s="13">
        <f t="shared" si="8"/>
        <v>0</v>
      </c>
      <c r="T81" s="13">
        <f t="shared" si="8"/>
        <v>0</v>
      </c>
      <c r="U81" s="13">
        <f t="shared" si="8"/>
        <v>0</v>
      </c>
      <c r="V81" s="13">
        <f t="shared" si="8"/>
        <v>0</v>
      </c>
      <c r="W81" s="13">
        <f t="shared" si="8"/>
        <v>0</v>
      </c>
      <c r="X81" s="13">
        <f t="shared" si="8"/>
        <v>0</v>
      </c>
      <c r="Y81" s="13">
        <f t="shared" si="8"/>
        <v>1</v>
      </c>
      <c r="Z81" s="13">
        <f t="shared" si="8"/>
        <v>0</v>
      </c>
      <c r="AA81" s="13">
        <f t="shared" si="8"/>
        <v>0</v>
      </c>
      <c r="AB81" s="13">
        <f t="shared" si="8"/>
        <v>0</v>
      </c>
      <c r="AC81" s="13">
        <f t="shared" si="8"/>
        <v>0</v>
      </c>
      <c r="AD81" s="13">
        <f t="shared" si="8"/>
        <v>0</v>
      </c>
      <c r="AE81" s="13">
        <f t="shared" si="8"/>
        <v>0</v>
      </c>
      <c r="AF81" s="13">
        <f t="shared" si="8"/>
        <v>0</v>
      </c>
      <c r="AG81" s="13">
        <f t="shared" si="8"/>
        <v>0</v>
      </c>
      <c r="AH81" s="13">
        <f t="shared" si="8"/>
        <v>0</v>
      </c>
      <c r="AI81" s="13">
        <f t="shared" si="8"/>
        <v>0</v>
      </c>
      <c r="AJ81" s="13">
        <f t="shared" si="8"/>
        <v>0</v>
      </c>
      <c r="AK81" s="13">
        <f t="shared" si="8"/>
        <v>0</v>
      </c>
      <c r="AL81" s="13">
        <f t="shared" si="8"/>
        <v>0</v>
      </c>
      <c r="AM81" s="13">
        <f t="shared" si="8"/>
        <v>0</v>
      </c>
      <c r="AN81" s="13">
        <f t="shared" si="8"/>
        <v>0</v>
      </c>
      <c r="AO81" s="13">
        <f t="shared" si="8"/>
        <v>0</v>
      </c>
      <c r="AP81" s="13">
        <f t="shared" si="8"/>
        <v>1</v>
      </c>
      <c r="AQ81" s="13">
        <f t="shared" si="8"/>
        <v>0</v>
      </c>
      <c r="AR81" s="13">
        <f t="shared" si="8"/>
        <v>0</v>
      </c>
      <c r="AS81" s="13">
        <f t="shared" si="8"/>
        <v>0</v>
      </c>
      <c r="AT81" s="13">
        <f t="shared" si="8"/>
        <v>0</v>
      </c>
      <c r="AU81" s="13">
        <f t="shared" si="8"/>
        <v>0</v>
      </c>
      <c r="AV81" s="13">
        <f t="shared" si="8"/>
        <v>0</v>
      </c>
      <c r="AW81" s="13">
        <f t="shared" si="8"/>
        <v>1</v>
      </c>
      <c r="AX81" s="13">
        <f t="shared" si="8"/>
        <v>0</v>
      </c>
      <c r="AY81" s="13">
        <f t="shared" si="8"/>
        <v>1</v>
      </c>
      <c r="AZ81" s="13">
        <f t="shared" si="8"/>
        <v>0</v>
      </c>
      <c r="BA81" s="13">
        <f t="shared" si="8"/>
        <v>0</v>
      </c>
      <c r="BB81" s="13">
        <f t="shared" si="8"/>
        <v>0</v>
      </c>
      <c r="BC81" s="13">
        <f t="shared" si="8"/>
        <v>0</v>
      </c>
      <c r="BD81" s="13">
        <f t="shared" si="8"/>
        <v>0</v>
      </c>
      <c r="BE81" s="13">
        <f t="shared" si="8"/>
        <v>0</v>
      </c>
      <c r="BF81" s="13">
        <f t="shared" si="8"/>
        <v>0</v>
      </c>
      <c r="BG81" s="13">
        <f t="shared" si="8"/>
        <v>0</v>
      </c>
      <c r="BH81" s="13">
        <f t="shared" si="8"/>
        <v>0</v>
      </c>
      <c r="BI81" s="13">
        <f t="shared" si="8"/>
        <v>0</v>
      </c>
      <c r="BJ81" s="13">
        <f t="shared" si="8"/>
        <v>0</v>
      </c>
      <c r="BK81" s="13">
        <f t="shared" si="8"/>
        <v>0</v>
      </c>
      <c r="BL81" s="13">
        <f t="shared" si="8"/>
        <v>0</v>
      </c>
      <c r="BM81" s="13">
        <f t="shared" si="8"/>
        <v>0</v>
      </c>
      <c r="BN81" s="13">
        <f t="shared" si="8"/>
        <v>0</v>
      </c>
      <c r="BO81" s="13">
        <f t="shared" si="8"/>
        <v>0</v>
      </c>
      <c r="BP81" s="13">
        <f t="shared" si="8"/>
        <v>0</v>
      </c>
      <c r="BQ81" s="13">
        <f t="shared" ref="BQ81:CA81" si="9">SUM(BQ82:BQ95)</f>
        <v>0</v>
      </c>
      <c r="BR81" s="13">
        <f t="shared" si="9"/>
        <v>0</v>
      </c>
      <c r="BS81" s="13">
        <f t="shared" si="9"/>
        <v>0</v>
      </c>
      <c r="BT81" s="13">
        <f t="shared" si="9"/>
        <v>0</v>
      </c>
      <c r="BU81" s="13">
        <f t="shared" si="9"/>
        <v>1</v>
      </c>
      <c r="BV81" s="13">
        <f t="shared" si="9"/>
        <v>0</v>
      </c>
      <c r="BW81" s="13">
        <f t="shared" si="9"/>
        <v>0</v>
      </c>
      <c r="BX81" s="13">
        <f t="shared" si="9"/>
        <v>0</v>
      </c>
      <c r="BY81" s="13">
        <f t="shared" si="9"/>
        <v>0</v>
      </c>
      <c r="BZ81" s="13">
        <f t="shared" si="9"/>
        <v>0</v>
      </c>
      <c r="CA81" s="13">
        <f t="shared" si="9"/>
        <v>0</v>
      </c>
    </row>
    <row r="82" spans="1:79" ht="20.100000000000001" customHeight="1" x14ac:dyDescent="0.3">
      <c r="A82" s="15" t="s">
        <v>62</v>
      </c>
      <c r="B82" s="3" t="s">
        <v>567</v>
      </c>
      <c r="C82" s="3">
        <v>165</v>
      </c>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row>
    <row r="83" spans="1:79" ht="20.100000000000001" customHeight="1" x14ac:dyDescent="0.3">
      <c r="A83" s="15" t="s">
        <v>63</v>
      </c>
      <c r="B83" s="3" t="s">
        <v>735</v>
      </c>
      <c r="C83" s="3">
        <v>166</v>
      </c>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row>
    <row r="84" spans="1:79" ht="20.100000000000001" customHeight="1" x14ac:dyDescent="0.3">
      <c r="A84" s="15" t="s">
        <v>736</v>
      </c>
      <c r="B84" s="3" t="s">
        <v>737</v>
      </c>
      <c r="C84" s="3">
        <v>166.1</v>
      </c>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row>
    <row r="85" spans="1:79" ht="20.100000000000001" customHeight="1" x14ac:dyDescent="0.3">
      <c r="A85" s="15" t="s">
        <v>64</v>
      </c>
      <c r="B85" s="3" t="s">
        <v>663</v>
      </c>
      <c r="C85" s="3">
        <v>167</v>
      </c>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row>
    <row r="86" spans="1:79" ht="20.100000000000001" customHeight="1" x14ac:dyDescent="0.3">
      <c r="A86" s="15" t="s">
        <v>65</v>
      </c>
      <c r="B86" s="3" t="s">
        <v>738</v>
      </c>
      <c r="C86" s="3">
        <v>168</v>
      </c>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row>
    <row r="87" spans="1:79" ht="20.100000000000001" customHeight="1" x14ac:dyDescent="0.3">
      <c r="A87" s="15" t="s">
        <v>66</v>
      </c>
      <c r="B87" s="3" t="s">
        <v>568</v>
      </c>
      <c r="C87" s="3">
        <v>169</v>
      </c>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row>
    <row r="88" spans="1:79" ht="20.100000000000001" customHeight="1" x14ac:dyDescent="0.3">
      <c r="A88" s="15" t="s">
        <v>67</v>
      </c>
      <c r="B88" s="3" t="s">
        <v>569</v>
      </c>
      <c r="C88" s="3">
        <v>169.1</v>
      </c>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row>
    <row r="89" spans="1:79" ht="20.100000000000001" customHeight="1" x14ac:dyDescent="0.3">
      <c r="A89" s="15" t="s">
        <v>68</v>
      </c>
      <c r="B89" s="3" t="s">
        <v>431</v>
      </c>
      <c r="C89" s="3">
        <v>170</v>
      </c>
      <c r="D89" s="21"/>
      <c r="E89" s="21"/>
      <c r="F89" s="20"/>
      <c r="G89" s="20"/>
      <c r="H89" s="20"/>
      <c r="I89" s="20"/>
      <c r="J89" s="20"/>
      <c r="K89" s="20"/>
      <c r="L89" s="20"/>
      <c r="M89" s="20"/>
      <c r="N89" s="20"/>
      <c r="O89" s="20"/>
      <c r="P89" s="20"/>
      <c r="Q89" s="20"/>
      <c r="R89" s="20"/>
      <c r="S89" s="20"/>
      <c r="T89" s="20"/>
      <c r="U89" s="20"/>
      <c r="V89" s="20"/>
      <c r="W89" s="20"/>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0"/>
      <c r="BG89" s="21"/>
      <c r="BH89" s="21"/>
      <c r="BI89" s="21"/>
      <c r="BJ89" s="21"/>
      <c r="BK89" s="21"/>
      <c r="BL89" s="21"/>
      <c r="BM89" s="21"/>
      <c r="BN89" s="21"/>
      <c r="BO89" s="21"/>
      <c r="BP89" s="21"/>
      <c r="BQ89" s="21"/>
      <c r="BR89" s="21"/>
      <c r="BS89" s="20"/>
      <c r="BT89" s="21"/>
      <c r="BU89" s="21"/>
      <c r="BV89" s="21"/>
      <c r="BW89" s="21"/>
      <c r="BX89" s="21"/>
      <c r="BY89" s="20"/>
      <c r="BZ89" s="21"/>
      <c r="CA89" s="20"/>
    </row>
    <row r="90" spans="1:79" ht="20.100000000000001" customHeight="1" x14ac:dyDescent="0.3">
      <c r="A90" s="15" t="s">
        <v>69</v>
      </c>
      <c r="B90" s="3" t="s">
        <v>570</v>
      </c>
      <c r="C90" s="3">
        <v>171</v>
      </c>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row>
    <row r="91" spans="1:79" ht="20.100000000000001" customHeight="1" x14ac:dyDescent="0.3">
      <c r="A91" s="15" t="s">
        <v>739</v>
      </c>
      <c r="B91" s="3" t="s">
        <v>740</v>
      </c>
      <c r="C91" s="3">
        <v>171.1</v>
      </c>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row>
    <row r="92" spans="1:79" ht="20.100000000000001" customHeight="1" x14ac:dyDescent="0.3">
      <c r="A92" s="15" t="s">
        <v>70</v>
      </c>
      <c r="B92" s="3" t="s">
        <v>571</v>
      </c>
      <c r="C92" s="3">
        <v>172</v>
      </c>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row>
    <row r="93" spans="1:79" ht="20.100000000000001" customHeight="1" x14ac:dyDescent="0.3">
      <c r="A93" s="15" t="s">
        <v>71</v>
      </c>
      <c r="B93" s="3" t="s">
        <v>741</v>
      </c>
      <c r="C93" s="3">
        <v>173</v>
      </c>
      <c r="D93" s="20"/>
      <c r="E93" s="20">
        <v>1</v>
      </c>
      <c r="F93" s="20">
        <v>1</v>
      </c>
      <c r="G93" s="20"/>
      <c r="H93" s="20"/>
      <c r="I93" s="20">
        <v>1</v>
      </c>
      <c r="J93" s="20"/>
      <c r="K93" s="20"/>
      <c r="L93" s="20">
        <v>1</v>
      </c>
      <c r="M93" s="20"/>
      <c r="N93" s="20"/>
      <c r="O93" s="20"/>
      <c r="P93" s="20"/>
      <c r="Q93" s="20"/>
      <c r="R93" s="20"/>
      <c r="S93" s="20"/>
      <c r="T93" s="20"/>
      <c r="U93" s="20"/>
      <c r="V93" s="20"/>
      <c r="W93" s="20"/>
      <c r="X93" s="20"/>
      <c r="Y93" s="20">
        <v>1</v>
      </c>
      <c r="Z93" s="20"/>
      <c r="AA93" s="20"/>
      <c r="AB93" s="20"/>
      <c r="AC93" s="20"/>
      <c r="AD93" s="20"/>
      <c r="AE93" s="20"/>
      <c r="AF93" s="20"/>
      <c r="AG93" s="20"/>
      <c r="AH93" s="20"/>
      <c r="AI93" s="20"/>
      <c r="AJ93" s="20"/>
      <c r="AK93" s="20"/>
      <c r="AL93" s="20"/>
      <c r="AM93" s="20"/>
      <c r="AN93" s="20"/>
      <c r="AO93" s="20"/>
      <c r="AP93" s="20">
        <v>1</v>
      </c>
      <c r="AQ93" s="20"/>
      <c r="AR93" s="20"/>
      <c r="AS93" s="20"/>
      <c r="AT93" s="20"/>
      <c r="AU93" s="20"/>
      <c r="AV93" s="20"/>
      <c r="AW93" s="20">
        <v>1</v>
      </c>
      <c r="AX93" s="20"/>
      <c r="AY93" s="20">
        <v>1</v>
      </c>
      <c r="AZ93" s="20"/>
      <c r="BA93" s="20"/>
      <c r="BB93" s="20"/>
      <c r="BC93" s="20"/>
      <c r="BD93" s="20"/>
      <c r="BE93" s="20"/>
      <c r="BF93" s="20"/>
      <c r="BG93" s="20"/>
      <c r="BH93" s="20"/>
      <c r="BI93" s="20"/>
      <c r="BJ93" s="20"/>
      <c r="BK93" s="20"/>
      <c r="BL93" s="20"/>
      <c r="BM93" s="20"/>
      <c r="BN93" s="20"/>
      <c r="BO93" s="20"/>
      <c r="BP93" s="20"/>
      <c r="BQ93" s="20"/>
      <c r="BR93" s="20"/>
      <c r="BS93" s="20"/>
      <c r="BT93" s="20"/>
      <c r="BU93" s="20">
        <v>1</v>
      </c>
      <c r="BV93" s="20"/>
      <c r="BW93" s="20"/>
      <c r="BX93" s="20"/>
      <c r="BY93" s="20"/>
      <c r="BZ93" s="20"/>
      <c r="CA93" s="20"/>
    </row>
    <row r="94" spans="1:79" ht="20.100000000000001" customHeight="1" x14ac:dyDescent="0.3">
      <c r="A94" s="15" t="s">
        <v>72</v>
      </c>
      <c r="B94" s="3" t="s">
        <v>505</v>
      </c>
      <c r="C94" s="3">
        <v>174</v>
      </c>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row>
    <row r="95" spans="1:79" ht="20.100000000000001" customHeight="1" x14ac:dyDescent="0.3">
      <c r="A95" s="15" t="s">
        <v>73</v>
      </c>
      <c r="B95" s="3" t="s">
        <v>422</v>
      </c>
      <c r="C95" s="3"/>
      <c r="D95" s="20"/>
      <c r="E95" s="20">
        <v>1</v>
      </c>
      <c r="F95" s="20">
        <v>1</v>
      </c>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row>
    <row r="96" spans="1:79" ht="20.100000000000001" customHeight="1" x14ac:dyDescent="0.3">
      <c r="A96" s="42" t="s">
        <v>74</v>
      </c>
      <c r="B96" s="39" t="s">
        <v>506</v>
      </c>
      <c r="C96" s="3"/>
      <c r="D96" s="13">
        <f>SUM(D97:D111)</f>
        <v>0</v>
      </c>
      <c r="E96" s="13">
        <f t="shared" ref="E96:BP96" si="10">SUM(E97:E109)</f>
        <v>36</v>
      </c>
      <c r="F96" s="13">
        <f t="shared" si="10"/>
        <v>36</v>
      </c>
      <c r="G96" s="13">
        <f t="shared" si="10"/>
        <v>2</v>
      </c>
      <c r="H96" s="13">
        <f t="shared" si="10"/>
        <v>2</v>
      </c>
      <c r="I96" s="13">
        <f t="shared" si="10"/>
        <v>125</v>
      </c>
      <c r="J96" s="13">
        <f t="shared" si="10"/>
        <v>10</v>
      </c>
      <c r="K96" s="13">
        <f t="shared" si="10"/>
        <v>0</v>
      </c>
      <c r="L96" s="13">
        <f t="shared" si="10"/>
        <v>135</v>
      </c>
      <c r="M96" s="13">
        <f t="shared" si="10"/>
        <v>12</v>
      </c>
      <c r="N96" s="13">
        <f t="shared" si="10"/>
        <v>1</v>
      </c>
      <c r="O96" s="13">
        <f t="shared" si="10"/>
        <v>4</v>
      </c>
      <c r="P96" s="13">
        <f t="shared" si="10"/>
        <v>8</v>
      </c>
      <c r="Q96" s="13">
        <f t="shared" si="10"/>
        <v>11</v>
      </c>
      <c r="R96" s="13">
        <f t="shared" si="10"/>
        <v>22</v>
      </c>
      <c r="S96" s="13">
        <f t="shared" si="10"/>
        <v>10</v>
      </c>
      <c r="T96" s="13">
        <f t="shared" si="10"/>
        <v>1</v>
      </c>
      <c r="U96" s="13">
        <f t="shared" si="10"/>
        <v>0</v>
      </c>
      <c r="V96" s="13">
        <f t="shared" si="10"/>
        <v>0</v>
      </c>
      <c r="W96" s="13">
        <f t="shared" si="10"/>
        <v>56</v>
      </c>
      <c r="X96" s="13">
        <f t="shared" si="10"/>
        <v>0</v>
      </c>
      <c r="Y96" s="13">
        <f t="shared" si="10"/>
        <v>79</v>
      </c>
      <c r="Z96" s="13">
        <f t="shared" si="10"/>
        <v>0</v>
      </c>
      <c r="AA96" s="13">
        <f t="shared" si="10"/>
        <v>0</v>
      </c>
      <c r="AB96" s="13">
        <f t="shared" si="10"/>
        <v>0</v>
      </c>
      <c r="AC96" s="13">
        <f t="shared" si="10"/>
        <v>0</v>
      </c>
      <c r="AD96" s="13">
        <f t="shared" si="10"/>
        <v>19</v>
      </c>
      <c r="AE96" s="13">
        <f t="shared" si="10"/>
        <v>9</v>
      </c>
      <c r="AF96" s="13">
        <f t="shared" si="10"/>
        <v>0</v>
      </c>
      <c r="AG96" s="13">
        <f t="shared" si="10"/>
        <v>0</v>
      </c>
      <c r="AH96" s="13">
        <f t="shared" si="10"/>
        <v>0</v>
      </c>
      <c r="AI96" s="13">
        <f t="shared" si="10"/>
        <v>0</v>
      </c>
      <c r="AJ96" s="13">
        <f t="shared" si="10"/>
        <v>0</v>
      </c>
      <c r="AK96" s="13">
        <f t="shared" si="10"/>
        <v>0</v>
      </c>
      <c r="AL96" s="13">
        <f t="shared" si="10"/>
        <v>0</v>
      </c>
      <c r="AM96" s="13">
        <f t="shared" si="10"/>
        <v>0</v>
      </c>
      <c r="AN96" s="13">
        <f t="shared" si="10"/>
        <v>1</v>
      </c>
      <c r="AO96" s="13">
        <f t="shared" si="10"/>
        <v>56</v>
      </c>
      <c r="AP96" s="13">
        <f t="shared" si="10"/>
        <v>65</v>
      </c>
      <c r="AQ96" s="13">
        <f t="shared" si="10"/>
        <v>13</v>
      </c>
      <c r="AR96" s="13">
        <f t="shared" si="10"/>
        <v>0</v>
      </c>
      <c r="AS96" s="13">
        <f t="shared" si="10"/>
        <v>0</v>
      </c>
      <c r="AT96" s="13">
        <f t="shared" si="10"/>
        <v>15</v>
      </c>
      <c r="AU96" s="13">
        <f t="shared" si="10"/>
        <v>0</v>
      </c>
      <c r="AV96" s="13">
        <f t="shared" si="10"/>
        <v>1</v>
      </c>
      <c r="AW96" s="13">
        <f t="shared" si="10"/>
        <v>119</v>
      </c>
      <c r="AX96" s="13">
        <f t="shared" si="10"/>
        <v>0</v>
      </c>
      <c r="AY96" s="13">
        <f t="shared" si="10"/>
        <v>133</v>
      </c>
      <c r="AZ96" s="13">
        <f t="shared" si="10"/>
        <v>0</v>
      </c>
      <c r="BA96" s="13">
        <f t="shared" si="10"/>
        <v>2</v>
      </c>
      <c r="BB96" s="13">
        <f t="shared" si="10"/>
        <v>5</v>
      </c>
      <c r="BC96" s="13">
        <f t="shared" si="10"/>
        <v>4</v>
      </c>
      <c r="BD96" s="13">
        <f t="shared" si="10"/>
        <v>2</v>
      </c>
      <c r="BE96" s="13">
        <f t="shared" si="10"/>
        <v>8</v>
      </c>
      <c r="BF96" s="13">
        <f t="shared" si="10"/>
        <v>14</v>
      </c>
      <c r="BG96" s="13">
        <f t="shared" si="10"/>
        <v>0</v>
      </c>
      <c r="BH96" s="13">
        <f t="shared" si="10"/>
        <v>5</v>
      </c>
      <c r="BI96" s="13">
        <f t="shared" si="10"/>
        <v>0</v>
      </c>
      <c r="BJ96" s="13">
        <f t="shared" si="10"/>
        <v>9</v>
      </c>
      <c r="BK96" s="13">
        <f t="shared" si="10"/>
        <v>1</v>
      </c>
      <c r="BL96" s="13">
        <f t="shared" si="10"/>
        <v>1</v>
      </c>
      <c r="BM96" s="13">
        <f t="shared" si="10"/>
        <v>1</v>
      </c>
      <c r="BN96" s="13">
        <f t="shared" si="10"/>
        <v>0</v>
      </c>
      <c r="BO96" s="13">
        <f t="shared" si="10"/>
        <v>0</v>
      </c>
      <c r="BP96" s="13">
        <f t="shared" si="10"/>
        <v>7</v>
      </c>
      <c r="BQ96" s="13">
        <f t="shared" ref="BQ96:CA96" si="11">SUM(BQ97:BQ109)</f>
        <v>0</v>
      </c>
      <c r="BR96" s="13">
        <f t="shared" si="11"/>
        <v>1</v>
      </c>
      <c r="BS96" s="13">
        <f t="shared" si="11"/>
        <v>8</v>
      </c>
      <c r="BT96" s="13">
        <f t="shared" si="11"/>
        <v>0</v>
      </c>
      <c r="BU96" s="13">
        <f t="shared" si="11"/>
        <v>86</v>
      </c>
      <c r="BV96" s="13">
        <f t="shared" si="11"/>
        <v>0</v>
      </c>
      <c r="BW96" s="13">
        <f t="shared" si="11"/>
        <v>0</v>
      </c>
      <c r="BX96" s="13">
        <f t="shared" si="11"/>
        <v>0</v>
      </c>
      <c r="BY96" s="13">
        <f t="shared" si="11"/>
        <v>68</v>
      </c>
      <c r="BZ96" s="13">
        <f t="shared" si="11"/>
        <v>0</v>
      </c>
      <c r="CA96" s="13">
        <f t="shared" si="11"/>
        <v>0</v>
      </c>
    </row>
    <row r="97" spans="1:79" ht="20.100000000000001" customHeight="1" x14ac:dyDescent="0.3">
      <c r="A97" s="15" t="s">
        <v>742</v>
      </c>
      <c r="B97" s="3" t="s">
        <v>432</v>
      </c>
      <c r="C97" s="3">
        <v>175</v>
      </c>
      <c r="D97" s="20"/>
      <c r="E97" s="20"/>
      <c r="F97" s="20"/>
      <c r="G97" s="20">
        <v>1</v>
      </c>
      <c r="H97" s="20"/>
      <c r="I97" s="20">
        <v>2</v>
      </c>
      <c r="J97" s="20"/>
      <c r="K97" s="20"/>
      <c r="L97" s="20">
        <v>2</v>
      </c>
      <c r="M97" s="20"/>
      <c r="N97" s="20"/>
      <c r="O97" s="20"/>
      <c r="P97" s="20"/>
      <c r="Q97" s="20"/>
      <c r="R97" s="20"/>
      <c r="S97" s="20"/>
      <c r="T97" s="20"/>
      <c r="U97" s="20"/>
      <c r="V97" s="20"/>
      <c r="W97" s="20"/>
      <c r="X97" s="20"/>
      <c r="Y97" s="20">
        <v>2</v>
      </c>
      <c r="Z97" s="20"/>
      <c r="AA97" s="20"/>
      <c r="AB97" s="20"/>
      <c r="AC97" s="20"/>
      <c r="AD97" s="20"/>
      <c r="AE97" s="20"/>
      <c r="AF97" s="20"/>
      <c r="AG97" s="20"/>
      <c r="AH97" s="20"/>
      <c r="AI97" s="20"/>
      <c r="AJ97" s="20"/>
      <c r="AK97" s="20"/>
      <c r="AL97" s="20"/>
      <c r="AM97" s="20"/>
      <c r="AN97" s="20"/>
      <c r="AO97" s="20">
        <v>1</v>
      </c>
      <c r="AP97" s="20"/>
      <c r="AQ97" s="20">
        <v>1</v>
      </c>
      <c r="AR97" s="20"/>
      <c r="AS97" s="20"/>
      <c r="AT97" s="20">
        <v>2</v>
      </c>
      <c r="AU97" s="20"/>
      <c r="AV97" s="20"/>
      <c r="AW97" s="20"/>
      <c r="AX97" s="20"/>
      <c r="AY97" s="20">
        <v>2</v>
      </c>
      <c r="AZ97" s="20"/>
      <c r="BA97" s="20"/>
      <c r="BB97" s="20"/>
      <c r="BC97" s="20"/>
      <c r="BD97" s="20"/>
      <c r="BE97" s="20"/>
      <c r="BF97" s="20"/>
      <c r="BG97" s="20"/>
      <c r="BH97" s="20"/>
      <c r="BI97" s="20"/>
      <c r="BJ97" s="20"/>
      <c r="BK97" s="20"/>
      <c r="BL97" s="20"/>
      <c r="BM97" s="20"/>
      <c r="BN97" s="20"/>
      <c r="BO97" s="20"/>
      <c r="BP97" s="20"/>
      <c r="BQ97" s="20"/>
      <c r="BR97" s="20"/>
      <c r="BS97" s="20"/>
      <c r="BT97" s="20"/>
      <c r="BU97" s="20">
        <v>1</v>
      </c>
      <c r="BV97" s="20"/>
      <c r="BW97" s="20"/>
      <c r="BX97" s="20"/>
      <c r="BY97" s="20"/>
      <c r="BZ97" s="20"/>
      <c r="CA97" s="20"/>
    </row>
    <row r="98" spans="1:79" ht="20.100000000000001" customHeight="1" x14ac:dyDescent="0.3">
      <c r="A98" s="15" t="s">
        <v>75</v>
      </c>
      <c r="B98" s="3" t="s">
        <v>433</v>
      </c>
      <c r="C98" s="3">
        <v>176</v>
      </c>
      <c r="D98" s="20"/>
      <c r="E98" s="20">
        <v>1</v>
      </c>
      <c r="F98" s="20">
        <v>1</v>
      </c>
      <c r="G98" s="20"/>
      <c r="H98" s="20">
        <v>1</v>
      </c>
      <c r="I98" s="20">
        <v>7</v>
      </c>
      <c r="J98" s="20"/>
      <c r="K98" s="20"/>
      <c r="L98" s="20">
        <v>7</v>
      </c>
      <c r="M98" s="20"/>
      <c r="N98" s="20">
        <v>1</v>
      </c>
      <c r="O98" s="20"/>
      <c r="P98" s="20">
        <v>1</v>
      </c>
      <c r="Q98" s="20"/>
      <c r="R98" s="6">
        <v>1</v>
      </c>
      <c r="S98" s="20"/>
      <c r="T98" s="20"/>
      <c r="U98" s="20"/>
      <c r="V98" s="20"/>
      <c r="W98" s="20">
        <v>2</v>
      </c>
      <c r="X98" s="20"/>
      <c r="Y98" s="20">
        <v>5</v>
      </c>
      <c r="Z98" s="20"/>
      <c r="AA98" s="20"/>
      <c r="AB98" s="20"/>
      <c r="AC98" s="20"/>
      <c r="AD98" s="20"/>
      <c r="AE98" s="20">
        <v>1</v>
      </c>
      <c r="AF98" s="20"/>
      <c r="AG98" s="20"/>
      <c r="AH98" s="20"/>
      <c r="AI98" s="20"/>
      <c r="AJ98" s="20"/>
      <c r="AK98" s="20"/>
      <c r="AL98" s="20"/>
      <c r="AM98" s="20"/>
      <c r="AN98" s="20">
        <v>1</v>
      </c>
      <c r="AO98" s="20">
        <v>4</v>
      </c>
      <c r="AP98" s="20">
        <v>2</v>
      </c>
      <c r="AQ98" s="20"/>
      <c r="AR98" s="20"/>
      <c r="AS98" s="20"/>
      <c r="AT98" s="20">
        <v>1</v>
      </c>
      <c r="AU98" s="20"/>
      <c r="AV98" s="20"/>
      <c r="AW98" s="20">
        <v>6</v>
      </c>
      <c r="AX98" s="20"/>
      <c r="AY98" s="20">
        <v>7</v>
      </c>
      <c r="AZ98" s="20"/>
      <c r="BA98" s="6"/>
      <c r="BB98" s="20"/>
      <c r="BC98" s="20"/>
      <c r="BD98" s="20"/>
      <c r="BE98" s="20"/>
      <c r="BF98" s="20"/>
      <c r="BG98" s="20"/>
      <c r="BH98" s="20"/>
      <c r="BI98" s="20"/>
      <c r="BJ98" s="20"/>
      <c r="BK98" s="20"/>
      <c r="BL98" s="20"/>
      <c r="BM98" s="20"/>
      <c r="BN98" s="20"/>
      <c r="BO98" s="20"/>
      <c r="BP98" s="20"/>
      <c r="BQ98" s="20"/>
      <c r="BR98" s="20"/>
      <c r="BS98" s="20"/>
      <c r="BT98" s="20"/>
      <c r="BU98" s="20">
        <v>3</v>
      </c>
      <c r="BV98" s="20"/>
      <c r="BW98" s="20"/>
      <c r="BX98" s="20"/>
      <c r="BY98" s="20">
        <v>1</v>
      </c>
      <c r="BZ98" s="20"/>
      <c r="CA98" s="20"/>
    </row>
    <row r="99" spans="1:79" ht="20.100000000000001" customHeight="1" x14ac:dyDescent="0.3">
      <c r="A99" s="15" t="s">
        <v>76</v>
      </c>
      <c r="B99" s="3" t="s">
        <v>434</v>
      </c>
      <c r="C99" s="3">
        <v>177</v>
      </c>
      <c r="D99" s="20"/>
      <c r="E99" s="36">
        <v>17</v>
      </c>
      <c r="F99" s="20">
        <v>17</v>
      </c>
      <c r="G99" s="20"/>
      <c r="H99" s="20"/>
      <c r="I99" s="20">
        <v>75</v>
      </c>
      <c r="J99" s="20">
        <v>9</v>
      </c>
      <c r="K99" s="20"/>
      <c r="L99" s="20">
        <v>84</v>
      </c>
      <c r="M99" s="20">
        <v>4</v>
      </c>
      <c r="N99" s="20"/>
      <c r="O99" s="20">
        <v>3</v>
      </c>
      <c r="P99" s="20">
        <v>4</v>
      </c>
      <c r="Q99" s="20">
        <v>8</v>
      </c>
      <c r="R99" s="20">
        <v>15</v>
      </c>
      <c r="S99" s="20">
        <v>4</v>
      </c>
      <c r="T99" s="20"/>
      <c r="U99" s="20"/>
      <c r="V99" s="20"/>
      <c r="W99" s="20">
        <v>34</v>
      </c>
      <c r="X99" s="20"/>
      <c r="Y99" s="20">
        <v>50</v>
      </c>
      <c r="Z99" s="20"/>
      <c r="AA99" s="20"/>
      <c r="AB99" s="20"/>
      <c r="AC99" s="20"/>
      <c r="AD99" s="20">
        <v>11</v>
      </c>
      <c r="AE99" s="20"/>
      <c r="AF99" s="20"/>
      <c r="AG99" s="20"/>
      <c r="AH99" s="20"/>
      <c r="AI99" s="20"/>
      <c r="AJ99" s="20"/>
      <c r="AK99" s="20"/>
      <c r="AL99" s="20"/>
      <c r="AM99" s="20"/>
      <c r="AN99" s="20"/>
      <c r="AO99" s="20">
        <v>41</v>
      </c>
      <c r="AP99" s="20">
        <v>34</v>
      </c>
      <c r="AQ99" s="20">
        <v>9</v>
      </c>
      <c r="AR99" s="20"/>
      <c r="AS99" s="20"/>
      <c r="AT99" s="20">
        <v>6</v>
      </c>
      <c r="AU99" s="20"/>
      <c r="AV99" s="20">
        <v>1</v>
      </c>
      <c r="AW99" s="20">
        <v>77</v>
      </c>
      <c r="AX99" s="20"/>
      <c r="AY99" s="20">
        <v>82</v>
      </c>
      <c r="AZ99" s="20"/>
      <c r="BA99" s="20">
        <v>2</v>
      </c>
      <c r="BB99" s="20">
        <v>3</v>
      </c>
      <c r="BC99" s="20">
        <v>3</v>
      </c>
      <c r="BD99" s="20">
        <v>1</v>
      </c>
      <c r="BE99" s="20">
        <v>6</v>
      </c>
      <c r="BF99" s="20">
        <v>10</v>
      </c>
      <c r="BG99" s="20"/>
      <c r="BH99" s="20">
        <v>5</v>
      </c>
      <c r="BI99" s="20"/>
      <c r="BJ99" s="20">
        <v>5</v>
      </c>
      <c r="BK99" s="20">
        <v>1</v>
      </c>
      <c r="BL99" s="20"/>
      <c r="BM99" s="20">
        <v>1</v>
      </c>
      <c r="BN99" s="20"/>
      <c r="BO99" s="20"/>
      <c r="BP99" s="20">
        <v>5</v>
      </c>
      <c r="BQ99" s="20"/>
      <c r="BR99" s="20">
        <v>1</v>
      </c>
      <c r="BS99" s="20">
        <v>6</v>
      </c>
      <c r="BT99" s="20"/>
      <c r="BU99" s="20">
        <v>49</v>
      </c>
      <c r="BV99" s="20"/>
      <c r="BW99" s="20"/>
      <c r="BX99" s="20"/>
      <c r="BY99" s="20">
        <v>44</v>
      </c>
      <c r="BZ99" s="20"/>
      <c r="CA99" s="20"/>
    </row>
    <row r="100" spans="1:79" ht="20.100000000000001" customHeight="1" x14ac:dyDescent="0.3">
      <c r="A100" s="15" t="s">
        <v>77</v>
      </c>
      <c r="B100" s="3" t="s">
        <v>435</v>
      </c>
      <c r="C100" s="3">
        <v>178</v>
      </c>
      <c r="D100" s="20"/>
      <c r="E100" s="20">
        <v>9</v>
      </c>
      <c r="F100" s="20">
        <v>9</v>
      </c>
      <c r="G100" s="20"/>
      <c r="H100" s="20"/>
      <c r="I100" s="20">
        <v>30</v>
      </c>
      <c r="J100" s="20"/>
      <c r="K100" s="20"/>
      <c r="L100" s="20">
        <v>30</v>
      </c>
      <c r="M100" s="20">
        <v>5</v>
      </c>
      <c r="N100" s="20"/>
      <c r="O100" s="20">
        <v>1</v>
      </c>
      <c r="P100" s="20">
        <v>3</v>
      </c>
      <c r="Q100" s="20">
        <v>3</v>
      </c>
      <c r="R100" s="20">
        <v>6</v>
      </c>
      <c r="S100" s="20">
        <v>5</v>
      </c>
      <c r="T100" s="20">
        <v>1</v>
      </c>
      <c r="U100" s="20"/>
      <c r="V100" s="20"/>
      <c r="W100" s="20">
        <v>19</v>
      </c>
      <c r="X100" s="20"/>
      <c r="Y100" s="20">
        <v>11</v>
      </c>
      <c r="Z100" s="20"/>
      <c r="AA100" s="20"/>
      <c r="AB100" s="20"/>
      <c r="AC100" s="20"/>
      <c r="AD100" s="20">
        <v>6</v>
      </c>
      <c r="AE100" s="20">
        <v>6</v>
      </c>
      <c r="AF100" s="20"/>
      <c r="AG100" s="20"/>
      <c r="AH100" s="20"/>
      <c r="AI100" s="20"/>
      <c r="AJ100" s="20"/>
      <c r="AK100" s="20"/>
      <c r="AL100" s="20"/>
      <c r="AM100" s="20"/>
      <c r="AN100" s="20"/>
      <c r="AO100" s="20">
        <v>10</v>
      </c>
      <c r="AP100" s="20">
        <v>18</v>
      </c>
      <c r="AQ100" s="20">
        <v>2</v>
      </c>
      <c r="AR100" s="20"/>
      <c r="AS100" s="20"/>
      <c r="AT100" s="20">
        <v>3</v>
      </c>
      <c r="AU100" s="20"/>
      <c r="AV100" s="20"/>
      <c r="AW100" s="20">
        <v>27</v>
      </c>
      <c r="AX100" s="20"/>
      <c r="AY100" s="20">
        <v>30</v>
      </c>
      <c r="AZ100" s="20"/>
      <c r="BA100" s="20"/>
      <c r="BB100" s="20"/>
      <c r="BC100" s="20">
        <v>1</v>
      </c>
      <c r="BD100" s="20">
        <v>1</v>
      </c>
      <c r="BE100" s="20">
        <v>2</v>
      </c>
      <c r="BF100" s="20">
        <v>4</v>
      </c>
      <c r="BG100" s="20"/>
      <c r="BH100" s="20"/>
      <c r="BI100" s="20"/>
      <c r="BJ100" s="20">
        <v>4</v>
      </c>
      <c r="BK100" s="20"/>
      <c r="BL100" s="20">
        <v>1</v>
      </c>
      <c r="BM100" s="20"/>
      <c r="BN100" s="20"/>
      <c r="BO100" s="20"/>
      <c r="BP100" s="20">
        <v>2</v>
      </c>
      <c r="BQ100" s="20"/>
      <c r="BR100" s="20"/>
      <c r="BS100" s="20">
        <v>2</v>
      </c>
      <c r="BT100" s="20"/>
      <c r="BU100" s="20">
        <v>27</v>
      </c>
      <c r="BV100" s="20"/>
      <c r="BW100" s="20"/>
      <c r="BX100" s="20"/>
      <c r="BY100" s="20">
        <v>19</v>
      </c>
      <c r="BZ100" s="20"/>
      <c r="CA100" s="20"/>
    </row>
    <row r="101" spans="1:79" ht="20.100000000000001" customHeight="1" x14ac:dyDescent="0.3">
      <c r="A101" s="15" t="s">
        <v>78</v>
      </c>
      <c r="B101" s="3" t="s">
        <v>436</v>
      </c>
      <c r="C101" s="3">
        <v>179</v>
      </c>
      <c r="D101" s="20"/>
      <c r="E101" s="20">
        <v>3</v>
      </c>
      <c r="F101" s="20">
        <v>3</v>
      </c>
      <c r="G101" s="20"/>
      <c r="H101" s="20"/>
      <c r="I101" s="20">
        <v>6</v>
      </c>
      <c r="J101" s="20"/>
      <c r="K101" s="20"/>
      <c r="L101" s="6">
        <v>6</v>
      </c>
      <c r="M101" s="20">
        <v>1</v>
      </c>
      <c r="N101" s="20"/>
      <c r="O101" s="20"/>
      <c r="P101" s="20"/>
      <c r="Q101" s="20"/>
      <c r="R101" s="20"/>
      <c r="S101" s="20">
        <v>1</v>
      </c>
      <c r="T101" s="20"/>
      <c r="U101" s="20"/>
      <c r="V101" s="20"/>
      <c r="W101" s="20">
        <v>1</v>
      </c>
      <c r="X101" s="20"/>
      <c r="Y101" s="20">
        <v>5</v>
      </c>
      <c r="Z101" s="20"/>
      <c r="AA101" s="20"/>
      <c r="AB101" s="20"/>
      <c r="AC101" s="20"/>
      <c r="AD101" s="20">
        <v>2</v>
      </c>
      <c r="AE101" s="20">
        <v>2</v>
      </c>
      <c r="AF101" s="20"/>
      <c r="AG101" s="20"/>
      <c r="AH101" s="20"/>
      <c r="AI101" s="20"/>
      <c r="AJ101" s="20"/>
      <c r="AK101" s="20"/>
      <c r="AL101" s="20"/>
      <c r="AM101" s="20"/>
      <c r="AN101" s="20"/>
      <c r="AO101" s="20"/>
      <c r="AP101" s="20">
        <v>5</v>
      </c>
      <c r="AQ101" s="20">
        <v>1</v>
      </c>
      <c r="AR101" s="20"/>
      <c r="AS101" s="20"/>
      <c r="AT101" s="20">
        <v>1</v>
      </c>
      <c r="AU101" s="20"/>
      <c r="AV101" s="20"/>
      <c r="AW101" s="20">
        <v>5</v>
      </c>
      <c r="AX101" s="20"/>
      <c r="AY101" s="20">
        <v>6</v>
      </c>
      <c r="AZ101" s="20"/>
      <c r="BA101" s="20"/>
      <c r="BB101" s="20">
        <v>1</v>
      </c>
      <c r="BC101" s="20"/>
      <c r="BD101" s="20"/>
      <c r="BE101" s="20"/>
      <c r="BF101" s="20"/>
      <c r="BG101" s="20"/>
      <c r="BH101" s="20"/>
      <c r="BI101" s="20"/>
      <c r="BJ101" s="20"/>
      <c r="BK101" s="20"/>
      <c r="BL101" s="20"/>
      <c r="BM101" s="20"/>
      <c r="BN101" s="20"/>
      <c r="BO101" s="20"/>
      <c r="BP101" s="20"/>
      <c r="BQ101" s="20"/>
      <c r="BR101" s="20"/>
      <c r="BS101" s="20"/>
      <c r="BT101" s="20"/>
      <c r="BU101" s="20">
        <v>3</v>
      </c>
      <c r="BV101" s="20"/>
      <c r="BW101" s="20"/>
      <c r="BX101" s="20"/>
      <c r="BY101" s="20">
        <v>2</v>
      </c>
      <c r="BZ101" s="20"/>
      <c r="CA101" s="20"/>
    </row>
    <row r="102" spans="1:79" ht="20.100000000000001" customHeight="1" x14ac:dyDescent="0.3">
      <c r="A102" s="15" t="s">
        <v>79</v>
      </c>
      <c r="B102" s="3" t="s">
        <v>572</v>
      </c>
      <c r="C102" s="3">
        <v>180</v>
      </c>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row>
    <row r="103" spans="1:79" ht="20.100000000000001" customHeight="1" x14ac:dyDescent="0.3">
      <c r="A103" s="15" t="s">
        <v>80</v>
      </c>
      <c r="B103" s="3" t="s">
        <v>664</v>
      </c>
      <c r="C103" s="3">
        <v>181</v>
      </c>
      <c r="D103" s="20"/>
      <c r="E103" s="20">
        <v>1</v>
      </c>
      <c r="F103" s="20">
        <v>1</v>
      </c>
      <c r="G103" s="20"/>
      <c r="H103" s="20"/>
      <c r="I103" s="20">
        <v>1</v>
      </c>
      <c r="J103" s="20"/>
      <c r="K103" s="20"/>
      <c r="L103" s="20">
        <v>1</v>
      </c>
      <c r="M103" s="20">
        <v>1</v>
      </c>
      <c r="N103" s="20"/>
      <c r="O103" s="20"/>
      <c r="P103" s="20"/>
      <c r="Q103" s="20"/>
      <c r="R103" s="20"/>
      <c r="S103" s="20"/>
      <c r="T103" s="20"/>
      <c r="U103" s="20"/>
      <c r="V103" s="20"/>
      <c r="W103" s="20"/>
      <c r="X103" s="20"/>
      <c r="Y103" s="20">
        <v>1</v>
      </c>
      <c r="Z103" s="20"/>
      <c r="AA103" s="20"/>
      <c r="AB103" s="20"/>
      <c r="AC103" s="20"/>
      <c r="AD103" s="20"/>
      <c r="AE103" s="20"/>
      <c r="AF103" s="20"/>
      <c r="AG103" s="20"/>
      <c r="AH103" s="20"/>
      <c r="AI103" s="20"/>
      <c r="AJ103" s="20"/>
      <c r="AK103" s="20"/>
      <c r="AL103" s="20"/>
      <c r="AM103" s="20"/>
      <c r="AN103" s="20"/>
      <c r="AO103" s="20"/>
      <c r="AP103" s="20">
        <v>1</v>
      </c>
      <c r="AQ103" s="20"/>
      <c r="AR103" s="20"/>
      <c r="AS103" s="20"/>
      <c r="AT103" s="20">
        <v>1</v>
      </c>
      <c r="AU103" s="20"/>
      <c r="AV103" s="20"/>
      <c r="AW103" s="20"/>
      <c r="AX103" s="20"/>
      <c r="AY103" s="20">
        <v>1</v>
      </c>
      <c r="AZ103" s="20"/>
      <c r="BA103" s="20"/>
      <c r="BB103" s="20">
        <v>1</v>
      </c>
      <c r="BC103" s="20"/>
      <c r="BD103" s="20"/>
      <c r="BE103" s="20"/>
      <c r="BF103" s="20"/>
      <c r="BG103" s="20"/>
      <c r="BH103" s="20"/>
      <c r="BI103" s="20"/>
      <c r="BJ103" s="20"/>
      <c r="BK103" s="20"/>
      <c r="BL103" s="20"/>
      <c r="BM103" s="20"/>
      <c r="BN103" s="20"/>
      <c r="BO103" s="20"/>
      <c r="BP103" s="20"/>
      <c r="BQ103" s="20"/>
      <c r="BR103" s="20"/>
      <c r="BS103" s="20"/>
      <c r="BT103" s="20"/>
      <c r="BU103" s="20">
        <v>1</v>
      </c>
      <c r="BV103" s="20"/>
      <c r="BW103" s="20"/>
      <c r="BX103" s="20"/>
      <c r="BY103" s="20">
        <v>1</v>
      </c>
      <c r="BZ103" s="20"/>
      <c r="CA103" s="20"/>
    </row>
    <row r="104" spans="1:79" ht="20.100000000000001" customHeight="1" x14ac:dyDescent="0.3">
      <c r="A104" s="15" t="s">
        <v>81</v>
      </c>
      <c r="B104" s="3" t="s">
        <v>437</v>
      </c>
      <c r="C104" s="3">
        <v>182</v>
      </c>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row>
    <row r="105" spans="1:79" ht="20.100000000000001" customHeight="1" x14ac:dyDescent="0.3">
      <c r="A105" s="15" t="s">
        <v>82</v>
      </c>
      <c r="B105" s="3" t="s">
        <v>665</v>
      </c>
      <c r="C105" s="3">
        <v>183</v>
      </c>
      <c r="D105" s="20"/>
      <c r="E105" s="20"/>
      <c r="F105" s="20"/>
      <c r="G105" s="20"/>
      <c r="H105" s="20"/>
      <c r="I105" s="20">
        <v>1</v>
      </c>
      <c r="J105" s="20"/>
      <c r="K105" s="20"/>
      <c r="L105" s="20">
        <v>1</v>
      </c>
      <c r="M105" s="20"/>
      <c r="N105" s="20"/>
      <c r="O105" s="20"/>
      <c r="P105" s="20"/>
      <c r="Q105" s="20"/>
      <c r="R105" s="20"/>
      <c r="S105" s="20"/>
      <c r="T105" s="20"/>
      <c r="U105" s="20"/>
      <c r="V105" s="20"/>
      <c r="W105" s="20"/>
      <c r="X105" s="20"/>
      <c r="Y105" s="20">
        <v>1</v>
      </c>
      <c r="Z105" s="20"/>
      <c r="AA105" s="20"/>
      <c r="AB105" s="20"/>
      <c r="AC105" s="20"/>
      <c r="AD105" s="20"/>
      <c r="AE105" s="20"/>
      <c r="AF105" s="20"/>
      <c r="AG105" s="20"/>
      <c r="AH105" s="20"/>
      <c r="AI105" s="20"/>
      <c r="AJ105" s="20"/>
      <c r="AK105" s="20"/>
      <c r="AL105" s="20"/>
      <c r="AM105" s="20"/>
      <c r="AN105" s="20"/>
      <c r="AO105" s="20"/>
      <c r="AP105" s="20">
        <v>1</v>
      </c>
      <c r="AQ105" s="20"/>
      <c r="AR105" s="20"/>
      <c r="AS105" s="20"/>
      <c r="AT105" s="20"/>
      <c r="AU105" s="20"/>
      <c r="AV105" s="20"/>
      <c r="AW105" s="20">
        <v>1</v>
      </c>
      <c r="AX105" s="20"/>
      <c r="AY105" s="20">
        <v>1</v>
      </c>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row>
    <row r="106" spans="1:79" ht="20.100000000000001" customHeight="1" x14ac:dyDescent="0.3">
      <c r="A106" s="15" t="s">
        <v>83</v>
      </c>
      <c r="B106" s="3" t="s">
        <v>573</v>
      </c>
      <c r="C106" s="3">
        <v>184</v>
      </c>
      <c r="D106" s="20"/>
      <c r="E106" s="20">
        <v>1</v>
      </c>
      <c r="F106" s="20">
        <v>1</v>
      </c>
      <c r="G106" s="20"/>
      <c r="H106" s="20">
        <v>1</v>
      </c>
      <c r="I106" s="20"/>
      <c r="J106" s="20">
        <v>1</v>
      </c>
      <c r="K106" s="20"/>
      <c r="L106" s="20">
        <v>1</v>
      </c>
      <c r="M106" s="20"/>
      <c r="N106" s="20"/>
      <c r="O106" s="20"/>
      <c r="P106" s="20"/>
      <c r="Q106" s="20"/>
      <c r="R106" s="20"/>
      <c r="S106" s="20"/>
      <c r="T106" s="20"/>
      <c r="U106" s="20"/>
      <c r="V106" s="20"/>
      <c r="W106" s="20"/>
      <c r="X106" s="20"/>
      <c r="Y106" s="20">
        <v>1</v>
      </c>
      <c r="Z106" s="20"/>
      <c r="AA106" s="20"/>
      <c r="AB106" s="20"/>
      <c r="AC106" s="20"/>
      <c r="AD106" s="20"/>
      <c r="AE106" s="20"/>
      <c r="AF106" s="20"/>
      <c r="AG106" s="20"/>
      <c r="AH106" s="20"/>
      <c r="AI106" s="20"/>
      <c r="AJ106" s="20"/>
      <c r="AK106" s="20"/>
      <c r="AL106" s="20"/>
      <c r="AM106" s="20"/>
      <c r="AN106" s="20"/>
      <c r="AO106" s="20"/>
      <c r="AP106" s="20">
        <v>1</v>
      </c>
      <c r="AQ106" s="20"/>
      <c r="AR106" s="20"/>
      <c r="AS106" s="20"/>
      <c r="AT106" s="20"/>
      <c r="AU106" s="20"/>
      <c r="AV106" s="20"/>
      <c r="AW106" s="20">
        <v>1</v>
      </c>
      <c r="AX106" s="20"/>
      <c r="AY106" s="20">
        <v>1</v>
      </c>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v>1</v>
      </c>
      <c r="BV106" s="20"/>
      <c r="BW106" s="20"/>
      <c r="BX106" s="20"/>
      <c r="BY106" s="20">
        <v>1</v>
      </c>
      <c r="BZ106" s="20"/>
      <c r="CA106" s="20"/>
    </row>
    <row r="107" spans="1:79" ht="20.100000000000001" customHeight="1" x14ac:dyDescent="0.3">
      <c r="A107" s="15" t="s">
        <v>743</v>
      </c>
      <c r="B107" s="3" t="s">
        <v>744</v>
      </c>
      <c r="C107" s="3">
        <v>184.1</v>
      </c>
      <c r="D107" s="20"/>
      <c r="E107" s="20">
        <v>3</v>
      </c>
      <c r="F107" s="20">
        <v>3</v>
      </c>
      <c r="G107" s="20"/>
      <c r="H107" s="20"/>
      <c r="I107" s="20">
        <v>1</v>
      </c>
      <c r="J107" s="20"/>
      <c r="K107" s="20"/>
      <c r="L107" s="20">
        <v>1</v>
      </c>
      <c r="M107" s="20"/>
      <c r="N107" s="20"/>
      <c r="O107" s="20"/>
      <c r="P107" s="20"/>
      <c r="Q107" s="20"/>
      <c r="R107" s="20"/>
      <c r="S107" s="20"/>
      <c r="T107" s="20"/>
      <c r="U107" s="20"/>
      <c r="V107" s="20"/>
      <c r="W107" s="20"/>
      <c r="X107" s="20"/>
      <c r="Y107" s="20">
        <v>1</v>
      </c>
      <c r="Z107" s="20"/>
      <c r="AA107" s="20"/>
      <c r="AB107" s="20"/>
      <c r="AC107" s="20"/>
      <c r="AD107" s="20"/>
      <c r="AE107" s="20"/>
      <c r="AF107" s="20"/>
      <c r="AG107" s="20"/>
      <c r="AH107" s="20"/>
      <c r="AI107" s="20"/>
      <c r="AJ107" s="20"/>
      <c r="AK107" s="20"/>
      <c r="AL107" s="20"/>
      <c r="AM107" s="20"/>
      <c r="AN107" s="20"/>
      <c r="AO107" s="20"/>
      <c r="AP107" s="20">
        <v>1</v>
      </c>
      <c r="AQ107" s="20"/>
      <c r="AR107" s="20"/>
      <c r="AS107" s="20"/>
      <c r="AT107" s="20"/>
      <c r="AU107" s="20"/>
      <c r="AV107" s="20"/>
      <c r="AW107" s="20">
        <v>1</v>
      </c>
      <c r="AX107" s="20"/>
      <c r="AY107" s="20">
        <v>1</v>
      </c>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v>1</v>
      </c>
      <c r="BV107" s="20"/>
      <c r="BW107" s="20"/>
      <c r="BX107" s="20"/>
      <c r="BY107" s="20"/>
      <c r="BZ107" s="20"/>
      <c r="CA107" s="20"/>
    </row>
    <row r="108" spans="1:79" ht="20.100000000000001" customHeight="1" x14ac:dyDescent="0.3">
      <c r="A108" s="15" t="s">
        <v>84</v>
      </c>
      <c r="B108" s="3" t="s">
        <v>574</v>
      </c>
      <c r="C108" s="3">
        <v>185</v>
      </c>
      <c r="D108" s="20"/>
      <c r="E108" s="20">
        <v>1</v>
      </c>
      <c r="F108" s="20">
        <v>1</v>
      </c>
      <c r="G108" s="20">
        <v>1</v>
      </c>
      <c r="H108" s="20"/>
      <c r="I108" s="20">
        <v>2</v>
      </c>
      <c r="J108" s="20"/>
      <c r="K108" s="20"/>
      <c r="L108" s="20">
        <v>2</v>
      </c>
      <c r="M108" s="20">
        <v>1</v>
      </c>
      <c r="N108" s="20"/>
      <c r="O108" s="20"/>
      <c r="P108" s="20"/>
      <c r="Q108" s="20"/>
      <c r="R108" s="20"/>
      <c r="S108" s="20"/>
      <c r="T108" s="20"/>
      <c r="U108" s="20"/>
      <c r="V108" s="20"/>
      <c r="W108" s="20"/>
      <c r="X108" s="20"/>
      <c r="Y108" s="20">
        <v>2</v>
      </c>
      <c r="Z108" s="20"/>
      <c r="AA108" s="20"/>
      <c r="AB108" s="20"/>
      <c r="AC108" s="20"/>
      <c r="AD108" s="20"/>
      <c r="AE108" s="20"/>
      <c r="AF108" s="20"/>
      <c r="AG108" s="20"/>
      <c r="AH108" s="20"/>
      <c r="AI108" s="20"/>
      <c r="AJ108" s="20"/>
      <c r="AK108" s="20"/>
      <c r="AL108" s="20"/>
      <c r="AM108" s="20"/>
      <c r="AN108" s="20"/>
      <c r="AO108" s="20"/>
      <c r="AP108" s="20">
        <v>2</v>
      </c>
      <c r="AQ108" s="20"/>
      <c r="AR108" s="20"/>
      <c r="AS108" s="20"/>
      <c r="AT108" s="20">
        <v>1</v>
      </c>
      <c r="AU108" s="20"/>
      <c r="AV108" s="20"/>
      <c r="AW108" s="20">
        <v>1</v>
      </c>
      <c r="AX108" s="20"/>
      <c r="AY108" s="20">
        <v>2</v>
      </c>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row>
    <row r="109" spans="1:79" ht="20.100000000000001" customHeight="1" x14ac:dyDescent="0.3">
      <c r="A109" s="15" t="s">
        <v>85</v>
      </c>
      <c r="B109" s="3" t="s">
        <v>575</v>
      </c>
      <c r="C109" s="3">
        <v>186</v>
      </c>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row>
    <row r="110" spans="1:79" ht="20.100000000000001" customHeight="1" x14ac:dyDescent="0.3">
      <c r="A110" s="15" t="s">
        <v>86</v>
      </c>
      <c r="B110" s="3" t="s">
        <v>87</v>
      </c>
      <c r="C110" s="3">
        <v>186.1</v>
      </c>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row>
    <row r="111" spans="1:79" ht="20.100000000000001" customHeight="1" x14ac:dyDescent="0.3">
      <c r="A111" s="15" t="s">
        <v>745</v>
      </c>
      <c r="B111" s="3" t="s">
        <v>422</v>
      </c>
      <c r="C111" s="3"/>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20"/>
      <c r="BV111" s="20"/>
      <c r="BW111" s="20"/>
      <c r="BX111" s="20"/>
      <c r="BY111" s="20"/>
      <c r="BZ111" s="20"/>
      <c r="CA111" s="20"/>
    </row>
    <row r="112" spans="1:79" ht="20.100000000000001" customHeight="1" x14ac:dyDescent="0.3">
      <c r="A112" s="40" t="s">
        <v>88</v>
      </c>
      <c r="B112" s="39" t="s">
        <v>438</v>
      </c>
      <c r="C112" s="3"/>
      <c r="D112" s="13">
        <f>SUM(D113:D148)</f>
        <v>0</v>
      </c>
      <c r="E112" s="13">
        <f t="shared" ref="E112:BP112" si="12">SUM(E113:E148)</f>
        <v>1</v>
      </c>
      <c r="F112" s="13">
        <f t="shared" si="12"/>
        <v>1</v>
      </c>
      <c r="G112" s="13">
        <f t="shared" si="12"/>
        <v>0</v>
      </c>
      <c r="H112" s="13">
        <f t="shared" si="12"/>
        <v>0</v>
      </c>
      <c r="I112" s="13">
        <f t="shared" si="12"/>
        <v>5</v>
      </c>
      <c r="J112" s="13">
        <f t="shared" si="12"/>
        <v>0</v>
      </c>
      <c r="K112" s="13">
        <f t="shared" si="12"/>
        <v>0</v>
      </c>
      <c r="L112" s="13">
        <f t="shared" si="12"/>
        <v>5</v>
      </c>
      <c r="M112" s="13">
        <f t="shared" si="12"/>
        <v>1</v>
      </c>
      <c r="N112" s="13">
        <f t="shared" si="12"/>
        <v>0</v>
      </c>
      <c r="O112" s="13">
        <f t="shared" si="12"/>
        <v>1</v>
      </c>
      <c r="P112" s="13">
        <f t="shared" si="12"/>
        <v>0</v>
      </c>
      <c r="Q112" s="13">
        <f t="shared" si="12"/>
        <v>1</v>
      </c>
      <c r="R112" s="13">
        <f t="shared" si="12"/>
        <v>1</v>
      </c>
      <c r="S112" s="13">
        <f t="shared" si="12"/>
        <v>0</v>
      </c>
      <c r="T112" s="13">
        <f t="shared" si="12"/>
        <v>0</v>
      </c>
      <c r="U112" s="13">
        <f t="shared" si="12"/>
        <v>0</v>
      </c>
      <c r="V112" s="13">
        <f t="shared" si="12"/>
        <v>0</v>
      </c>
      <c r="W112" s="13">
        <f t="shared" si="12"/>
        <v>3</v>
      </c>
      <c r="X112" s="13">
        <f t="shared" si="12"/>
        <v>0</v>
      </c>
      <c r="Y112" s="13">
        <f t="shared" si="12"/>
        <v>2</v>
      </c>
      <c r="Z112" s="13">
        <f t="shared" si="12"/>
        <v>0</v>
      </c>
      <c r="AA112" s="13">
        <f t="shared" si="12"/>
        <v>0</v>
      </c>
      <c r="AB112" s="13">
        <f t="shared" si="12"/>
        <v>0</v>
      </c>
      <c r="AC112" s="13">
        <f t="shared" si="12"/>
        <v>0</v>
      </c>
      <c r="AD112" s="13">
        <f t="shared" si="12"/>
        <v>3</v>
      </c>
      <c r="AE112" s="13">
        <f t="shared" si="12"/>
        <v>0</v>
      </c>
      <c r="AF112" s="13">
        <f t="shared" si="12"/>
        <v>0</v>
      </c>
      <c r="AG112" s="13">
        <f t="shared" si="12"/>
        <v>0</v>
      </c>
      <c r="AH112" s="13">
        <f t="shared" si="12"/>
        <v>1</v>
      </c>
      <c r="AI112" s="13">
        <f t="shared" si="12"/>
        <v>0</v>
      </c>
      <c r="AJ112" s="13">
        <f t="shared" si="12"/>
        <v>0</v>
      </c>
      <c r="AK112" s="13">
        <f t="shared" si="12"/>
        <v>0</v>
      </c>
      <c r="AL112" s="13">
        <f t="shared" si="12"/>
        <v>0</v>
      </c>
      <c r="AM112" s="13">
        <f t="shared" si="12"/>
        <v>0</v>
      </c>
      <c r="AN112" s="13">
        <f t="shared" si="12"/>
        <v>0</v>
      </c>
      <c r="AO112" s="13">
        <f t="shared" si="12"/>
        <v>0</v>
      </c>
      <c r="AP112" s="13">
        <f t="shared" si="12"/>
        <v>2</v>
      </c>
      <c r="AQ112" s="13">
        <f t="shared" si="12"/>
        <v>3</v>
      </c>
      <c r="AR112" s="13">
        <f t="shared" si="12"/>
        <v>0</v>
      </c>
      <c r="AS112" s="13">
        <f t="shared" si="12"/>
        <v>0</v>
      </c>
      <c r="AT112" s="13">
        <f t="shared" si="12"/>
        <v>2</v>
      </c>
      <c r="AU112" s="13">
        <f t="shared" si="12"/>
        <v>0</v>
      </c>
      <c r="AV112" s="13">
        <f t="shared" si="12"/>
        <v>0</v>
      </c>
      <c r="AW112" s="13">
        <f t="shared" si="12"/>
        <v>3</v>
      </c>
      <c r="AX112" s="13">
        <f t="shared" si="12"/>
        <v>0</v>
      </c>
      <c r="AY112" s="13">
        <f t="shared" si="12"/>
        <v>5</v>
      </c>
      <c r="AZ112" s="13">
        <f t="shared" si="12"/>
        <v>0</v>
      </c>
      <c r="BA112" s="13">
        <f t="shared" si="12"/>
        <v>0</v>
      </c>
      <c r="BB112" s="13">
        <f t="shared" si="12"/>
        <v>0</v>
      </c>
      <c r="BC112" s="13">
        <f t="shared" si="12"/>
        <v>0</v>
      </c>
      <c r="BD112" s="13">
        <f t="shared" si="12"/>
        <v>0</v>
      </c>
      <c r="BE112" s="13">
        <f t="shared" si="12"/>
        <v>0</v>
      </c>
      <c r="BF112" s="13">
        <f t="shared" si="12"/>
        <v>0</v>
      </c>
      <c r="BG112" s="13">
        <f t="shared" si="12"/>
        <v>0</v>
      </c>
      <c r="BH112" s="13">
        <f t="shared" si="12"/>
        <v>0</v>
      </c>
      <c r="BI112" s="13">
        <f t="shared" si="12"/>
        <v>0</v>
      </c>
      <c r="BJ112" s="13">
        <f t="shared" si="12"/>
        <v>0</v>
      </c>
      <c r="BK112" s="13">
        <f t="shared" si="12"/>
        <v>0</v>
      </c>
      <c r="BL112" s="13">
        <f t="shared" si="12"/>
        <v>0</v>
      </c>
      <c r="BM112" s="13">
        <f t="shared" si="12"/>
        <v>0</v>
      </c>
      <c r="BN112" s="13">
        <f t="shared" si="12"/>
        <v>0</v>
      </c>
      <c r="BO112" s="13">
        <f t="shared" si="12"/>
        <v>0</v>
      </c>
      <c r="BP112" s="13">
        <f t="shared" si="12"/>
        <v>0</v>
      </c>
      <c r="BQ112" s="13">
        <f t="shared" ref="BQ112:CA112" si="13">SUM(BQ113:BQ148)</f>
        <v>0</v>
      </c>
      <c r="BR112" s="13">
        <f t="shared" si="13"/>
        <v>0</v>
      </c>
      <c r="BS112" s="13">
        <f t="shared" si="13"/>
        <v>0</v>
      </c>
      <c r="BT112" s="13">
        <f t="shared" si="13"/>
        <v>0</v>
      </c>
      <c r="BU112" s="13">
        <f t="shared" si="13"/>
        <v>3</v>
      </c>
      <c r="BV112" s="13">
        <f t="shared" si="13"/>
        <v>0</v>
      </c>
      <c r="BW112" s="13">
        <f t="shared" si="13"/>
        <v>0</v>
      </c>
      <c r="BX112" s="13">
        <f t="shared" si="13"/>
        <v>0</v>
      </c>
      <c r="BY112" s="13">
        <f t="shared" si="13"/>
        <v>1</v>
      </c>
      <c r="BZ112" s="13">
        <f t="shared" si="13"/>
        <v>0</v>
      </c>
      <c r="CA112" s="13">
        <f t="shared" si="13"/>
        <v>0</v>
      </c>
    </row>
    <row r="113" spans="1:79" ht="20.100000000000001" customHeight="1" x14ac:dyDescent="0.3">
      <c r="A113" s="5" t="s">
        <v>89</v>
      </c>
      <c r="B113" s="3" t="s">
        <v>650</v>
      </c>
      <c r="C113" s="3">
        <v>187</v>
      </c>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row>
    <row r="114" spans="1:79" ht="20.100000000000001" customHeight="1" x14ac:dyDescent="0.3">
      <c r="A114" s="5" t="s">
        <v>90</v>
      </c>
      <c r="B114" s="3" t="s">
        <v>666</v>
      </c>
      <c r="C114" s="3">
        <v>188</v>
      </c>
      <c r="D114" s="21"/>
      <c r="E114" s="21"/>
      <c r="F114" s="20"/>
      <c r="G114" s="20"/>
      <c r="H114" s="20"/>
      <c r="I114" s="20"/>
      <c r="J114" s="20"/>
      <c r="K114" s="20"/>
      <c r="L114" s="20"/>
      <c r="M114" s="20"/>
      <c r="N114" s="20"/>
      <c r="O114" s="20"/>
      <c r="P114" s="20"/>
      <c r="Q114" s="20"/>
      <c r="R114" s="20"/>
      <c r="S114" s="20"/>
      <c r="T114" s="20"/>
      <c r="U114" s="20"/>
      <c r="V114" s="20"/>
      <c r="W114" s="20"/>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0"/>
      <c r="BG114" s="21"/>
      <c r="BH114" s="21"/>
      <c r="BI114" s="21"/>
      <c r="BJ114" s="21"/>
      <c r="BK114" s="21"/>
      <c r="BL114" s="21"/>
      <c r="BM114" s="21"/>
      <c r="BN114" s="21"/>
      <c r="BO114" s="21"/>
      <c r="BP114" s="21"/>
      <c r="BQ114" s="21"/>
      <c r="BR114" s="21"/>
      <c r="BS114" s="20"/>
      <c r="BT114" s="21"/>
      <c r="BU114" s="21"/>
      <c r="BV114" s="21"/>
      <c r="BW114" s="21"/>
      <c r="BX114" s="21"/>
      <c r="BY114" s="20"/>
      <c r="BZ114" s="21"/>
      <c r="CA114" s="20"/>
    </row>
    <row r="115" spans="1:79" ht="20.100000000000001" customHeight="1" x14ac:dyDescent="0.3">
      <c r="A115" s="5" t="s">
        <v>91</v>
      </c>
      <c r="B115" s="3" t="s">
        <v>576</v>
      </c>
      <c r="C115" s="3">
        <v>188.1</v>
      </c>
      <c r="D115" s="20"/>
      <c r="E115" s="20"/>
      <c r="F115" s="20"/>
      <c r="G115" s="20"/>
      <c r="H115" s="20"/>
      <c r="I115" s="20">
        <v>1</v>
      </c>
      <c r="J115" s="20"/>
      <c r="K115" s="20"/>
      <c r="L115" s="20">
        <v>1</v>
      </c>
      <c r="M115" s="20">
        <v>1</v>
      </c>
      <c r="N115" s="20"/>
      <c r="O115" s="20"/>
      <c r="P115" s="20"/>
      <c r="Q115" s="20"/>
      <c r="R115" s="20"/>
      <c r="S115" s="20"/>
      <c r="T115" s="20"/>
      <c r="U115" s="20"/>
      <c r="V115" s="20"/>
      <c r="W115" s="20"/>
      <c r="X115" s="20"/>
      <c r="Y115" s="20">
        <v>1</v>
      </c>
      <c r="Z115" s="20"/>
      <c r="AA115" s="20"/>
      <c r="AB115" s="20"/>
      <c r="AC115" s="20"/>
      <c r="AD115" s="20"/>
      <c r="AE115" s="20"/>
      <c r="AF115" s="20"/>
      <c r="AG115" s="20"/>
      <c r="AH115" s="20"/>
      <c r="AI115" s="20"/>
      <c r="AJ115" s="20"/>
      <c r="AK115" s="20"/>
      <c r="AL115" s="20"/>
      <c r="AM115" s="20"/>
      <c r="AN115" s="20"/>
      <c r="AO115" s="20"/>
      <c r="AP115" s="20"/>
      <c r="AQ115" s="20">
        <v>1</v>
      </c>
      <c r="AR115" s="20"/>
      <c r="AS115" s="20"/>
      <c r="AT115" s="20">
        <v>1</v>
      </c>
      <c r="AU115" s="20"/>
      <c r="AV115" s="20"/>
      <c r="AW115" s="20"/>
      <c r="AX115" s="20"/>
      <c r="AY115" s="20">
        <v>1</v>
      </c>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v>1</v>
      </c>
      <c r="BV115" s="20"/>
      <c r="BW115" s="20"/>
      <c r="BX115" s="20"/>
      <c r="BY115" s="20"/>
      <c r="BZ115" s="20"/>
      <c r="CA115" s="20"/>
    </row>
    <row r="116" spans="1:79" ht="20.100000000000001" customHeight="1" x14ac:dyDescent="0.3">
      <c r="A116" s="5" t="s">
        <v>92</v>
      </c>
      <c r="B116" s="3" t="s">
        <v>439</v>
      </c>
      <c r="C116" s="3">
        <v>189</v>
      </c>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row>
    <row r="117" spans="1:79" ht="20.100000000000001" customHeight="1" x14ac:dyDescent="0.3">
      <c r="A117" s="5" t="s">
        <v>746</v>
      </c>
      <c r="B117" s="3" t="s">
        <v>747</v>
      </c>
      <c r="C117" s="3">
        <v>189.1</v>
      </c>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row>
    <row r="118" spans="1:79" ht="20.100000000000001" customHeight="1" x14ac:dyDescent="0.3">
      <c r="A118" s="5" t="s">
        <v>93</v>
      </c>
      <c r="B118" s="3" t="s">
        <v>748</v>
      </c>
      <c r="C118" s="3">
        <v>190</v>
      </c>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row>
    <row r="119" spans="1:79" ht="20.100000000000001" customHeight="1" x14ac:dyDescent="0.3">
      <c r="A119" s="5" t="s">
        <v>749</v>
      </c>
      <c r="B119" s="3" t="s">
        <v>750</v>
      </c>
      <c r="C119" s="3">
        <v>190.1</v>
      </c>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row>
    <row r="120" spans="1:79" ht="20.100000000000001" customHeight="1" x14ac:dyDescent="0.3">
      <c r="A120" s="5" t="s">
        <v>751</v>
      </c>
      <c r="B120" s="3" t="s">
        <v>752</v>
      </c>
      <c r="C120" s="3">
        <v>190.2</v>
      </c>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20"/>
      <c r="BT120" s="20"/>
      <c r="BU120" s="20"/>
      <c r="BV120" s="20"/>
      <c r="BW120" s="20"/>
      <c r="BX120" s="20"/>
      <c r="BY120" s="20"/>
      <c r="BZ120" s="20"/>
      <c r="CA120" s="20"/>
    </row>
    <row r="121" spans="1:79" ht="20.100000000000001" customHeight="1" x14ac:dyDescent="0.3">
      <c r="A121" s="5" t="s">
        <v>94</v>
      </c>
      <c r="B121" s="3" t="s">
        <v>667</v>
      </c>
      <c r="C121" s="3">
        <v>191</v>
      </c>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c r="BN121" s="20"/>
      <c r="BO121" s="20"/>
      <c r="BP121" s="20"/>
      <c r="BQ121" s="20"/>
      <c r="BR121" s="20"/>
      <c r="BS121" s="20"/>
      <c r="BT121" s="20"/>
      <c r="BU121" s="20"/>
      <c r="BV121" s="20"/>
      <c r="BW121" s="20"/>
      <c r="BX121" s="20"/>
      <c r="BY121" s="20"/>
      <c r="BZ121" s="20"/>
      <c r="CA121" s="20"/>
    </row>
    <row r="122" spans="1:79" ht="20.100000000000001" customHeight="1" x14ac:dyDescent="0.3">
      <c r="A122" s="5" t="s">
        <v>95</v>
      </c>
      <c r="B122" s="3" t="s">
        <v>668</v>
      </c>
      <c r="C122" s="3">
        <v>192</v>
      </c>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20"/>
      <c r="BV122" s="20"/>
      <c r="BW122" s="20"/>
      <c r="BX122" s="20"/>
      <c r="BY122" s="20"/>
      <c r="BZ122" s="20"/>
      <c r="CA122" s="20"/>
    </row>
    <row r="123" spans="1:79" ht="20.100000000000001" customHeight="1" x14ac:dyDescent="0.3">
      <c r="A123" s="5" t="s">
        <v>96</v>
      </c>
      <c r="B123" s="3" t="s">
        <v>440</v>
      </c>
      <c r="C123" s="3">
        <v>193</v>
      </c>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row>
    <row r="124" spans="1:79" ht="20.100000000000001" customHeight="1" x14ac:dyDescent="0.3">
      <c r="A124" s="5" t="s">
        <v>97</v>
      </c>
      <c r="B124" s="3" t="s">
        <v>441</v>
      </c>
      <c r="C124" s="3">
        <v>194</v>
      </c>
      <c r="D124" s="44"/>
      <c r="E124" s="44"/>
      <c r="F124" s="20"/>
      <c r="G124" s="20"/>
      <c r="H124" s="20"/>
      <c r="I124" s="20"/>
      <c r="J124" s="20"/>
      <c r="K124" s="20"/>
      <c r="L124" s="20"/>
      <c r="M124" s="20"/>
      <c r="N124" s="20"/>
      <c r="O124" s="20"/>
      <c r="P124" s="20"/>
      <c r="Q124" s="20"/>
      <c r="R124" s="20"/>
      <c r="S124" s="20"/>
      <c r="T124" s="20"/>
      <c r="U124" s="20"/>
      <c r="V124" s="20"/>
      <c r="W124" s="20"/>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20"/>
      <c r="BG124" s="44"/>
      <c r="BH124" s="44"/>
      <c r="BI124" s="44"/>
      <c r="BJ124" s="44"/>
      <c r="BK124" s="44"/>
      <c r="BL124" s="44"/>
      <c r="BM124" s="44"/>
      <c r="BN124" s="44"/>
      <c r="BO124" s="44"/>
      <c r="BP124" s="44"/>
      <c r="BQ124" s="44"/>
      <c r="BR124" s="44"/>
      <c r="BS124" s="20"/>
      <c r="BT124" s="44"/>
      <c r="BU124" s="44"/>
      <c r="BV124" s="44"/>
      <c r="BW124" s="44"/>
      <c r="BX124" s="44"/>
      <c r="BY124" s="20"/>
      <c r="BZ124" s="44"/>
      <c r="CA124" s="20"/>
    </row>
    <row r="125" spans="1:79" ht="20.100000000000001" customHeight="1" x14ac:dyDescent="0.3">
      <c r="A125" s="5" t="s">
        <v>98</v>
      </c>
      <c r="B125" s="3" t="s">
        <v>753</v>
      </c>
      <c r="C125" s="3">
        <v>195</v>
      </c>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20"/>
      <c r="BV125" s="20"/>
      <c r="BW125" s="20"/>
      <c r="BX125" s="20"/>
      <c r="BY125" s="20"/>
      <c r="BZ125" s="20"/>
      <c r="CA125" s="20"/>
    </row>
    <row r="126" spans="1:79" ht="20.100000000000001" customHeight="1" x14ac:dyDescent="0.3">
      <c r="A126" s="5" t="s">
        <v>99</v>
      </c>
      <c r="B126" s="3" t="s">
        <v>442</v>
      </c>
      <c r="C126" s="3">
        <v>196</v>
      </c>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row>
    <row r="127" spans="1:79" ht="20.100000000000001" customHeight="1" x14ac:dyDescent="0.3">
      <c r="A127" s="5" t="s">
        <v>100</v>
      </c>
      <c r="B127" s="3" t="s">
        <v>669</v>
      </c>
      <c r="C127" s="3">
        <v>197</v>
      </c>
      <c r="D127" s="21"/>
      <c r="E127" s="21"/>
      <c r="F127" s="20"/>
      <c r="G127" s="20"/>
      <c r="H127" s="20"/>
      <c r="I127" s="20"/>
      <c r="J127" s="20"/>
      <c r="K127" s="20"/>
      <c r="L127" s="20"/>
      <c r="M127" s="20"/>
      <c r="N127" s="20"/>
      <c r="O127" s="20"/>
      <c r="P127" s="20"/>
      <c r="Q127" s="20"/>
      <c r="R127" s="20"/>
      <c r="S127" s="20"/>
      <c r="T127" s="20"/>
      <c r="U127" s="20"/>
      <c r="V127" s="20"/>
      <c r="W127" s="20"/>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0"/>
      <c r="BG127" s="21"/>
      <c r="BH127" s="21"/>
      <c r="BI127" s="21"/>
      <c r="BJ127" s="21"/>
      <c r="BK127" s="21"/>
      <c r="BL127" s="21"/>
      <c r="BM127" s="21"/>
      <c r="BN127" s="21"/>
      <c r="BO127" s="21"/>
      <c r="BP127" s="21"/>
      <c r="BQ127" s="21"/>
      <c r="BR127" s="21"/>
      <c r="BS127" s="20"/>
      <c r="BT127" s="21"/>
      <c r="BU127" s="21"/>
      <c r="BV127" s="21"/>
      <c r="BW127" s="21"/>
      <c r="BX127" s="21"/>
      <c r="BY127" s="20"/>
      <c r="BZ127" s="21"/>
      <c r="CA127" s="20"/>
    </row>
    <row r="128" spans="1:79" ht="20.100000000000001" customHeight="1" x14ac:dyDescent="0.3">
      <c r="A128" s="5" t="s">
        <v>101</v>
      </c>
      <c r="B128" s="3" t="s">
        <v>329</v>
      </c>
      <c r="C128" s="3">
        <v>198</v>
      </c>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0"/>
      <c r="BW128" s="20"/>
      <c r="BX128" s="20"/>
      <c r="BY128" s="20"/>
      <c r="BZ128" s="20"/>
      <c r="CA128" s="20"/>
    </row>
    <row r="129" spans="1:79" ht="20.100000000000001" customHeight="1" x14ac:dyDescent="0.3">
      <c r="A129" s="5" t="s">
        <v>102</v>
      </c>
      <c r="B129" s="3" t="s">
        <v>754</v>
      </c>
      <c r="C129" s="3">
        <v>199</v>
      </c>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0"/>
      <c r="BW129" s="20"/>
      <c r="BX129" s="20"/>
      <c r="BY129" s="20"/>
      <c r="BZ129" s="20"/>
      <c r="CA129" s="20"/>
    </row>
    <row r="130" spans="1:79" ht="20.100000000000001" customHeight="1" x14ac:dyDescent="0.3">
      <c r="A130" s="5" t="s">
        <v>103</v>
      </c>
      <c r="B130" s="3" t="s">
        <v>670</v>
      </c>
      <c r="C130" s="3">
        <v>199.1</v>
      </c>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0"/>
      <c r="BW130" s="20"/>
      <c r="BX130" s="20"/>
      <c r="BY130" s="20"/>
      <c r="BZ130" s="20"/>
      <c r="CA130" s="20"/>
    </row>
    <row r="131" spans="1:79" ht="20.100000000000001" customHeight="1" x14ac:dyDescent="0.3">
      <c r="A131" s="5" t="s">
        <v>104</v>
      </c>
      <c r="B131" s="3" t="s">
        <v>577</v>
      </c>
      <c r="C131" s="3">
        <v>200</v>
      </c>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row>
    <row r="132" spans="1:79" ht="20.100000000000001" customHeight="1" x14ac:dyDescent="0.3">
      <c r="A132" s="5" t="s">
        <v>105</v>
      </c>
      <c r="B132" s="3" t="s">
        <v>443</v>
      </c>
      <c r="C132" s="3">
        <v>201</v>
      </c>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row>
    <row r="133" spans="1:79" ht="20.100000000000001" customHeight="1" x14ac:dyDescent="0.3">
      <c r="A133" s="5" t="s">
        <v>106</v>
      </c>
      <c r="B133" s="3" t="s">
        <v>507</v>
      </c>
      <c r="C133" s="3">
        <v>202</v>
      </c>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20"/>
      <c r="BV133" s="20"/>
      <c r="BW133" s="20"/>
      <c r="BX133" s="20"/>
      <c r="BY133" s="20"/>
      <c r="BZ133" s="20"/>
      <c r="CA133" s="20"/>
    </row>
    <row r="134" spans="1:79" ht="20.100000000000001" customHeight="1" x14ac:dyDescent="0.3">
      <c r="A134" s="5" t="s">
        <v>107</v>
      </c>
      <c r="B134" s="3" t="s">
        <v>508</v>
      </c>
      <c r="C134" s="3">
        <v>203</v>
      </c>
      <c r="D134" s="21"/>
      <c r="E134" s="21"/>
      <c r="F134" s="20"/>
      <c r="G134" s="20"/>
      <c r="H134" s="20"/>
      <c r="I134" s="20"/>
      <c r="J134" s="20"/>
      <c r="K134" s="20"/>
      <c r="L134" s="20"/>
      <c r="M134" s="20"/>
      <c r="N134" s="20"/>
      <c r="O134" s="20"/>
      <c r="P134" s="20"/>
      <c r="Q134" s="20"/>
      <c r="R134" s="20"/>
      <c r="S134" s="20"/>
      <c r="T134" s="20"/>
      <c r="U134" s="20"/>
      <c r="V134" s="20"/>
      <c r="W134" s="20"/>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0"/>
      <c r="BG134" s="21"/>
      <c r="BH134" s="21"/>
      <c r="BI134" s="21"/>
      <c r="BJ134" s="21"/>
      <c r="BK134" s="21"/>
      <c r="BL134" s="21"/>
      <c r="BM134" s="21"/>
      <c r="BN134" s="21"/>
      <c r="BO134" s="21"/>
      <c r="BP134" s="21"/>
      <c r="BQ134" s="21"/>
      <c r="BR134" s="21"/>
      <c r="BS134" s="20"/>
      <c r="BT134" s="21"/>
      <c r="BU134" s="21"/>
      <c r="BV134" s="21"/>
      <c r="BW134" s="21"/>
      <c r="BX134" s="21"/>
      <c r="BY134" s="20"/>
      <c r="BZ134" s="21"/>
      <c r="CA134" s="20"/>
    </row>
    <row r="135" spans="1:79" ht="20.100000000000001" customHeight="1" x14ac:dyDescent="0.3">
      <c r="A135" s="5" t="s">
        <v>108</v>
      </c>
      <c r="B135" s="3" t="s">
        <v>444</v>
      </c>
      <c r="C135" s="3">
        <v>204</v>
      </c>
      <c r="D135" s="21"/>
      <c r="E135" s="21"/>
      <c r="F135" s="20"/>
      <c r="G135" s="20"/>
      <c r="H135" s="20"/>
      <c r="I135" s="20"/>
      <c r="J135" s="20"/>
      <c r="K135" s="20"/>
      <c r="L135" s="20"/>
      <c r="M135" s="20"/>
      <c r="N135" s="20"/>
      <c r="O135" s="20"/>
      <c r="P135" s="20"/>
      <c r="Q135" s="20"/>
      <c r="R135" s="20"/>
      <c r="S135" s="20"/>
      <c r="T135" s="20"/>
      <c r="U135" s="20"/>
      <c r="V135" s="20"/>
      <c r="W135" s="20"/>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0"/>
      <c r="BG135" s="21"/>
      <c r="BH135" s="21"/>
      <c r="BI135" s="21"/>
      <c r="BJ135" s="21"/>
      <c r="BK135" s="21"/>
      <c r="BL135" s="21"/>
      <c r="BM135" s="21"/>
      <c r="BN135" s="21"/>
      <c r="BO135" s="21"/>
      <c r="BP135" s="21"/>
      <c r="BQ135" s="21"/>
      <c r="BR135" s="21"/>
      <c r="BS135" s="20"/>
      <c r="BT135" s="21"/>
      <c r="BU135" s="21"/>
      <c r="BV135" s="21"/>
      <c r="BW135" s="21"/>
      <c r="BX135" s="21"/>
      <c r="BY135" s="20"/>
      <c r="BZ135" s="21"/>
      <c r="CA135" s="20"/>
    </row>
    <row r="136" spans="1:79" ht="20.100000000000001" customHeight="1" x14ac:dyDescent="0.3">
      <c r="A136" s="5" t="s">
        <v>109</v>
      </c>
      <c r="B136" s="3" t="s">
        <v>578</v>
      </c>
      <c r="C136" s="3">
        <v>205</v>
      </c>
      <c r="D136" s="20"/>
      <c r="E136" s="20">
        <v>1</v>
      </c>
      <c r="F136" s="20">
        <v>1</v>
      </c>
      <c r="G136" s="20"/>
      <c r="H136" s="20"/>
      <c r="I136" s="20">
        <v>1</v>
      </c>
      <c r="J136" s="20"/>
      <c r="K136" s="20"/>
      <c r="L136" s="20">
        <v>1</v>
      </c>
      <c r="M136" s="20"/>
      <c r="N136" s="20"/>
      <c r="O136" s="20"/>
      <c r="P136" s="20"/>
      <c r="Q136" s="20"/>
      <c r="R136" s="20"/>
      <c r="S136" s="20"/>
      <c r="T136" s="20"/>
      <c r="U136" s="20"/>
      <c r="V136" s="20"/>
      <c r="W136" s="20"/>
      <c r="X136" s="20"/>
      <c r="Y136" s="20">
        <v>1</v>
      </c>
      <c r="Z136" s="20"/>
      <c r="AA136" s="20"/>
      <c r="AB136" s="20"/>
      <c r="AC136" s="20"/>
      <c r="AD136" s="20"/>
      <c r="AE136" s="20"/>
      <c r="AF136" s="20"/>
      <c r="AG136" s="20"/>
      <c r="AH136" s="20"/>
      <c r="AI136" s="20"/>
      <c r="AJ136" s="20"/>
      <c r="AK136" s="20"/>
      <c r="AL136" s="20"/>
      <c r="AM136" s="20"/>
      <c r="AN136" s="20"/>
      <c r="AO136" s="20"/>
      <c r="AP136" s="20">
        <v>1</v>
      </c>
      <c r="AQ136" s="20"/>
      <c r="AR136" s="20"/>
      <c r="AS136" s="20"/>
      <c r="AT136" s="20"/>
      <c r="AU136" s="20"/>
      <c r="AV136" s="20"/>
      <c r="AW136" s="20">
        <v>1</v>
      </c>
      <c r="AX136" s="20"/>
      <c r="AY136" s="20">
        <v>1</v>
      </c>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20"/>
      <c r="BV136" s="20"/>
      <c r="BW136" s="20"/>
      <c r="BX136" s="20"/>
      <c r="BY136" s="20"/>
      <c r="BZ136" s="20"/>
      <c r="CA136" s="20"/>
    </row>
    <row r="137" spans="1:79" ht="20.100000000000001" customHeight="1" x14ac:dyDescent="0.3">
      <c r="A137" s="5" t="s">
        <v>110</v>
      </c>
      <c r="B137" s="3" t="s">
        <v>755</v>
      </c>
      <c r="C137" s="3">
        <v>207</v>
      </c>
      <c r="D137" s="21"/>
      <c r="E137" s="21"/>
      <c r="F137" s="20"/>
      <c r="G137" s="20"/>
      <c r="H137" s="20"/>
      <c r="I137" s="20">
        <v>3</v>
      </c>
      <c r="J137" s="20"/>
      <c r="K137" s="20"/>
      <c r="L137" s="20">
        <v>3</v>
      </c>
      <c r="M137" s="20"/>
      <c r="N137" s="20"/>
      <c r="O137" s="20">
        <v>1</v>
      </c>
      <c r="P137" s="20"/>
      <c r="Q137" s="20">
        <v>1</v>
      </c>
      <c r="R137" s="20">
        <v>1</v>
      </c>
      <c r="S137" s="20"/>
      <c r="T137" s="20"/>
      <c r="U137" s="20"/>
      <c r="V137" s="20"/>
      <c r="W137" s="20">
        <v>3</v>
      </c>
      <c r="X137" s="21"/>
      <c r="Y137" s="21"/>
      <c r="Z137" s="21"/>
      <c r="AA137" s="21"/>
      <c r="AB137" s="21"/>
      <c r="AC137" s="21"/>
      <c r="AD137" s="21">
        <v>3</v>
      </c>
      <c r="AE137" s="21"/>
      <c r="AF137" s="21"/>
      <c r="AG137" s="21"/>
      <c r="AH137" s="21">
        <v>1</v>
      </c>
      <c r="AI137" s="21"/>
      <c r="AJ137" s="21"/>
      <c r="AK137" s="21"/>
      <c r="AL137" s="21"/>
      <c r="AM137" s="21"/>
      <c r="AN137" s="21"/>
      <c r="AO137" s="21"/>
      <c r="AP137" s="21">
        <v>1</v>
      </c>
      <c r="AQ137" s="21">
        <v>2</v>
      </c>
      <c r="AR137" s="21"/>
      <c r="AS137" s="21"/>
      <c r="AT137" s="21">
        <v>1</v>
      </c>
      <c r="AU137" s="21"/>
      <c r="AV137" s="21"/>
      <c r="AW137" s="21">
        <v>2</v>
      </c>
      <c r="AX137" s="21"/>
      <c r="AY137" s="21">
        <v>3</v>
      </c>
      <c r="AZ137" s="21"/>
      <c r="BA137" s="21"/>
      <c r="BB137" s="21"/>
      <c r="BC137" s="21"/>
      <c r="BD137" s="21"/>
      <c r="BE137" s="21"/>
      <c r="BF137" s="20"/>
      <c r="BG137" s="21"/>
      <c r="BH137" s="21"/>
      <c r="BI137" s="21"/>
      <c r="BJ137" s="21"/>
      <c r="BK137" s="21"/>
      <c r="BL137" s="21"/>
      <c r="BM137" s="21"/>
      <c r="BN137" s="21"/>
      <c r="BO137" s="21"/>
      <c r="BP137" s="21"/>
      <c r="BQ137" s="21"/>
      <c r="BR137" s="21"/>
      <c r="BS137" s="20"/>
      <c r="BT137" s="21"/>
      <c r="BU137" s="21">
        <v>2</v>
      </c>
      <c r="BV137" s="21"/>
      <c r="BW137" s="21"/>
      <c r="BX137" s="21"/>
      <c r="BY137" s="20">
        <v>1</v>
      </c>
      <c r="BZ137" s="21"/>
      <c r="CA137" s="20"/>
    </row>
    <row r="138" spans="1:79" ht="20.100000000000001" customHeight="1" x14ac:dyDescent="0.3">
      <c r="A138" s="5" t="s">
        <v>111</v>
      </c>
      <c r="B138" s="3" t="s">
        <v>756</v>
      </c>
      <c r="C138" s="3">
        <v>208</v>
      </c>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0"/>
    </row>
    <row r="139" spans="1:79" ht="20.100000000000001" customHeight="1" x14ac:dyDescent="0.3">
      <c r="A139" s="5" t="s">
        <v>112</v>
      </c>
      <c r="B139" s="3" t="s">
        <v>757</v>
      </c>
      <c r="C139" s="3">
        <v>209</v>
      </c>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0"/>
      <c r="BW139" s="20"/>
      <c r="BX139" s="20"/>
      <c r="BY139" s="20"/>
      <c r="BZ139" s="20"/>
      <c r="CA139" s="20"/>
    </row>
    <row r="140" spans="1:79" ht="20.100000000000001" customHeight="1" x14ac:dyDescent="0.3">
      <c r="A140" s="5" t="s">
        <v>113</v>
      </c>
      <c r="B140" s="3" t="s">
        <v>758</v>
      </c>
      <c r="C140" s="3">
        <v>210</v>
      </c>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0"/>
    </row>
    <row r="141" spans="1:79" ht="20.100000000000001" customHeight="1" x14ac:dyDescent="0.3">
      <c r="A141" s="5" t="s">
        <v>114</v>
      </c>
      <c r="B141" s="3" t="s">
        <v>759</v>
      </c>
      <c r="C141" s="3">
        <v>211</v>
      </c>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0"/>
    </row>
    <row r="142" spans="1:79" ht="20.100000000000001" customHeight="1" x14ac:dyDescent="0.3">
      <c r="A142" s="5" t="s">
        <v>115</v>
      </c>
      <c r="B142" s="3" t="s">
        <v>343</v>
      </c>
      <c r="C142" s="3">
        <v>212</v>
      </c>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row>
    <row r="143" spans="1:79" ht="20.100000000000001" customHeight="1" x14ac:dyDescent="0.3">
      <c r="A143" s="5" t="s">
        <v>116</v>
      </c>
      <c r="B143" s="3" t="s">
        <v>445</v>
      </c>
      <c r="C143" s="3">
        <v>213</v>
      </c>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row>
    <row r="144" spans="1:79" ht="20.100000000000001" customHeight="1" x14ac:dyDescent="0.3">
      <c r="A144" s="5" t="s">
        <v>117</v>
      </c>
      <c r="B144" s="3" t="s">
        <v>446</v>
      </c>
      <c r="C144" s="3">
        <v>214</v>
      </c>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row>
    <row r="145" spans="1:79" ht="20.100000000000001" customHeight="1" x14ac:dyDescent="0.3">
      <c r="A145" s="5" t="s">
        <v>760</v>
      </c>
      <c r="B145" s="3" t="s">
        <v>761</v>
      </c>
      <c r="C145" s="3">
        <v>215.1</v>
      </c>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0"/>
    </row>
    <row r="146" spans="1:79" ht="20.100000000000001" customHeight="1" x14ac:dyDescent="0.3">
      <c r="A146" s="5" t="s">
        <v>762</v>
      </c>
      <c r="B146" s="3" t="s">
        <v>763</v>
      </c>
      <c r="C146" s="3">
        <v>215.2</v>
      </c>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0"/>
    </row>
    <row r="147" spans="1:79" ht="20.100000000000001" customHeight="1" x14ac:dyDescent="0.3">
      <c r="A147" s="5" t="s">
        <v>118</v>
      </c>
      <c r="B147" s="3" t="s">
        <v>579</v>
      </c>
      <c r="C147" s="3">
        <v>216</v>
      </c>
      <c r="D147" s="44"/>
      <c r="E147" s="44"/>
      <c r="F147" s="20"/>
      <c r="G147" s="20"/>
      <c r="H147" s="20"/>
      <c r="I147" s="20"/>
      <c r="J147" s="20"/>
      <c r="K147" s="20"/>
      <c r="L147" s="20"/>
      <c r="M147" s="20"/>
      <c r="N147" s="20"/>
      <c r="O147" s="20"/>
      <c r="P147" s="20"/>
      <c r="Q147" s="20"/>
      <c r="R147" s="20"/>
      <c r="S147" s="20"/>
      <c r="T147" s="20"/>
      <c r="U147" s="20"/>
      <c r="V147" s="20"/>
      <c r="W147" s="20"/>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20"/>
      <c r="BG147" s="44"/>
      <c r="BH147" s="44"/>
      <c r="BI147" s="44"/>
      <c r="BJ147" s="44"/>
      <c r="BK147" s="44"/>
      <c r="BL147" s="44"/>
      <c r="BM147" s="44"/>
      <c r="BN147" s="44"/>
      <c r="BO147" s="44"/>
      <c r="BP147" s="44"/>
      <c r="BQ147" s="44"/>
      <c r="BR147" s="44"/>
      <c r="BS147" s="20"/>
      <c r="BT147" s="44"/>
      <c r="BU147" s="44"/>
      <c r="BV147" s="44"/>
      <c r="BW147" s="44"/>
      <c r="BX147" s="44"/>
      <c r="BY147" s="20"/>
      <c r="BZ147" s="44"/>
      <c r="CA147" s="20"/>
    </row>
    <row r="148" spans="1:79" ht="20.100000000000001" customHeight="1" x14ac:dyDescent="0.3">
      <c r="A148" s="5" t="s">
        <v>119</v>
      </c>
      <c r="B148" s="3" t="s">
        <v>422</v>
      </c>
      <c r="C148" s="3"/>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row>
    <row r="149" spans="1:79" ht="39.75" customHeight="1" x14ac:dyDescent="0.3">
      <c r="A149" s="40" t="s">
        <v>120</v>
      </c>
      <c r="B149" s="39" t="s">
        <v>447</v>
      </c>
      <c r="C149" s="3"/>
      <c r="D149" s="13">
        <f>SUM(D150:D189)</f>
        <v>0</v>
      </c>
      <c r="E149" s="13">
        <f t="shared" ref="E149:BP149" si="14">SUM(E150:E189)</f>
        <v>10</v>
      </c>
      <c r="F149" s="13">
        <f t="shared" si="14"/>
        <v>10</v>
      </c>
      <c r="G149" s="13">
        <f t="shared" si="14"/>
        <v>0</v>
      </c>
      <c r="H149" s="13">
        <f t="shared" si="14"/>
        <v>1</v>
      </c>
      <c r="I149" s="13">
        <f t="shared" si="14"/>
        <v>216</v>
      </c>
      <c r="J149" s="13">
        <f t="shared" si="14"/>
        <v>0</v>
      </c>
      <c r="K149" s="13">
        <f t="shared" si="14"/>
        <v>0</v>
      </c>
      <c r="L149" s="13">
        <f t="shared" si="14"/>
        <v>216</v>
      </c>
      <c r="M149" s="13">
        <f t="shared" si="14"/>
        <v>4</v>
      </c>
      <c r="N149" s="13">
        <f t="shared" si="14"/>
        <v>2</v>
      </c>
      <c r="O149" s="13">
        <f t="shared" si="14"/>
        <v>8</v>
      </c>
      <c r="P149" s="13">
        <f t="shared" si="14"/>
        <v>5</v>
      </c>
      <c r="Q149" s="13">
        <f t="shared" si="14"/>
        <v>3</v>
      </c>
      <c r="R149" s="13">
        <f t="shared" si="14"/>
        <v>0</v>
      </c>
      <c r="S149" s="13">
        <f t="shared" si="14"/>
        <v>1</v>
      </c>
      <c r="T149" s="13">
        <f t="shared" si="14"/>
        <v>0</v>
      </c>
      <c r="U149" s="13">
        <f t="shared" si="14"/>
        <v>0</v>
      </c>
      <c r="V149" s="13">
        <f t="shared" si="14"/>
        <v>0</v>
      </c>
      <c r="W149" s="13">
        <f t="shared" si="14"/>
        <v>17</v>
      </c>
      <c r="X149" s="13">
        <f t="shared" si="14"/>
        <v>0</v>
      </c>
      <c r="Y149" s="13">
        <f t="shared" si="14"/>
        <v>197</v>
      </c>
      <c r="Z149" s="13">
        <f t="shared" si="14"/>
        <v>0</v>
      </c>
      <c r="AA149" s="13">
        <f t="shared" si="14"/>
        <v>0</v>
      </c>
      <c r="AB149" s="13">
        <f t="shared" si="14"/>
        <v>0</v>
      </c>
      <c r="AC149" s="13">
        <f t="shared" si="14"/>
        <v>0</v>
      </c>
      <c r="AD149" s="13">
        <f t="shared" si="14"/>
        <v>9</v>
      </c>
      <c r="AE149" s="13">
        <f t="shared" si="14"/>
        <v>0</v>
      </c>
      <c r="AF149" s="13">
        <f t="shared" si="14"/>
        <v>0</v>
      </c>
      <c r="AG149" s="13">
        <f t="shared" si="14"/>
        <v>0</v>
      </c>
      <c r="AH149" s="13">
        <f t="shared" si="14"/>
        <v>16</v>
      </c>
      <c r="AI149" s="13">
        <f t="shared" si="14"/>
        <v>0</v>
      </c>
      <c r="AJ149" s="13">
        <f t="shared" si="14"/>
        <v>15</v>
      </c>
      <c r="AK149" s="13">
        <f t="shared" si="14"/>
        <v>0</v>
      </c>
      <c r="AL149" s="13">
        <f t="shared" si="14"/>
        <v>0</v>
      </c>
      <c r="AM149" s="13">
        <f t="shared" si="14"/>
        <v>0</v>
      </c>
      <c r="AN149" s="13">
        <f t="shared" si="14"/>
        <v>2</v>
      </c>
      <c r="AO149" s="13">
        <f t="shared" si="14"/>
        <v>90</v>
      </c>
      <c r="AP149" s="13">
        <f t="shared" si="14"/>
        <v>97</v>
      </c>
      <c r="AQ149" s="13">
        <f t="shared" si="14"/>
        <v>27</v>
      </c>
      <c r="AR149" s="13">
        <f t="shared" si="14"/>
        <v>0</v>
      </c>
      <c r="AS149" s="13">
        <f t="shared" si="14"/>
        <v>0</v>
      </c>
      <c r="AT149" s="13">
        <f t="shared" si="14"/>
        <v>51</v>
      </c>
      <c r="AU149" s="13">
        <f t="shared" si="14"/>
        <v>1</v>
      </c>
      <c r="AV149" s="13">
        <f t="shared" si="14"/>
        <v>2</v>
      </c>
      <c r="AW149" s="13">
        <f t="shared" si="14"/>
        <v>162</v>
      </c>
      <c r="AX149" s="13">
        <f t="shared" si="14"/>
        <v>0</v>
      </c>
      <c r="AY149" s="13">
        <f t="shared" si="14"/>
        <v>212</v>
      </c>
      <c r="AZ149" s="13">
        <f t="shared" si="14"/>
        <v>1</v>
      </c>
      <c r="BA149" s="13">
        <f t="shared" si="14"/>
        <v>2</v>
      </c>
      <c r="BB149" s="13">
        <f t="shared" si="14"/>
        <v>8</v>
      </c>
      <c r="BC149" s="13">
        <f t="shared" si="14"/>
        <v>4</v>
      </c>
      <c r="BD149" s="13">
        <f t="shared" si="14"/>
        <v>1</v>
      </c>
      <c r="BE149" s="13">
        <f t="shared" si="14"/>
        <v>1</v>
      </c>
      <c r="BF149" s="13">
        <f t="shared" si="14"/>
        <v>6</v>
      </c>
      <c r="BG149" s="13">
        <f t="shared" si="14"/>
        <v>0</v>
      </c>
      <c r="BH149" s="13">
        <f t="shared" si="14"/>
        <v>2</v>
      </c>
      <c r="BI149" s="13">
        <f t="shared" si="14"/>
        <v>1</v>
      </c>
      <c r="BJ149" s="13">
        <f t="shared" si="14"/>
        <v>3</v>
      </c>
      <c r="BK149" s="13">
        <f t="shared" si="14"/>
        <v>0</v>
      </c>
      <c r="BL149" s="13">
        <f t="shared" si="14"/>
        <v>1</v>
      </c>
      <c r="BM149" s="13">
        <f t="shared" si="14"/>
        <v>2</v>
      </c>
      <c r="BN149" s="13">
        <f t="shared" si="14"/>
        <v>0</v>
      </c>
      <c r="BO149" s="13">
        <f t="shared" si="14"/>
        <v>0</v>
      </c>
      <c r="BP149" s="13">
        <f t="shared" si="14"/>
        <v>1</v>
      </c>
      <c r="BQ149" s="13">
        <f t="shared" ref="BQ149:CA149" si="15">SUM(BQ150:BQ189)</f>
        <v>0</v>
      </c>
      <c r="BR149" s="13">
        <f t="shared" si="15"/>
        <v>0</v>
      </c>
      <c r="BS149" s="13">
        <f t="shared" si="15"/>
        <v>1</v>
      </c>
      <c r="BT149" s="13">
        <f t="shared" si="15"/>
        <v>0</v>
      </c>
      <c r="BU149" s="13">
        <f t="shared" si="15"/>
        <v>86</v>
      </c>
      <c r="BV149" s="13">
        <f t="shared" si="15"/>
        <v>0</v>
      </c>
      <c r="BW149" s="13">
        <f t="shared" si="15"/>
        <v>0</v>
      </c>
      <c r="BX149" s="13">
        <f t="shared" si="15"/>
        <v>0</v>
      </c>
      <c r="BY149" s="13">
        <f t="shared" si="15"/>
        <v>80</v>
      </c>
      <c r="BZ149" s="13">
        <f t="shared" si="15"/>
        <v>0</v>
      </c>
      <c r="CA149" s="13">
        <f t="shared" si="15"/>
        <v>0</v>
      </c>
    </row>
    <row r="150" spans="1:79" ht="20.100000000000001" customHeight="1" x14ac:dyDescent="0.3">
      <c r="A150" s="5" t="s">
        <v>764</v>
      </c>
      <c r="B150" s="3" t="s">
        <v>448</v>
      </c>
      <c r="C150" s="3">
        <v>217</v>
      </c>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row>
    <row r="151" spans="1:79" ht="20.100000000000001" customHeight="1" x14ac:dyDescent="0.3">
      <c r="A151" s="5" t="s">
        <v>765</v>
      </c>
      <c r="B151" s="14" t="s">
        <v>705</v>
      </c>
      <c r="C151" s="3">
        <v>217.1</v>
      </c>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row>
    <row r="152" spans="1:79" ht="20.100000000000001" customHeight="1" x14ac:dyDescent="0.3">
      <c r="A152" s="5" t="s">
        <v>766</v>
      </c>
      <c r="B152" s="3" t="s">
        <v>361</v>
      </c>
      <c r="C152" s="3">
        <v>218</v>
      </c>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row>
    <row r="153" spans="1:79" ht="20.100000000000001" customHeight="1" x14ac:dyDescent="0.3">
      <c r="A153" s="5" t="s">
        <v>767</v>
      </c>
      <c r="B153" s="3" t="s">
        <v>768</v>
      </c>
      <c r="C153" s="3">
        <v>219</v>
      </c>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row>
    <row r="154" spans="1:79" ht="20.100000000000001" customHeight="1" x14ac:dyDescent="0.3">
      <c r="A154" s="5" t="s">
        <v>769</v>
      </c>
      <c r="B154" s="3" t="s">
        <v>449</v>
      </c>
      <c r="C154" s="3">
        <v>220</v>
      </c>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row>
    <row r="155" spans="1:79" ht="20.100000000000001" customHeight="1" x14ac:dyDescent="0.3">
      <c r="A155" s="5" t="s">
        <v>770</v>
      </c>
      <c r="B155" s="3" t="s">
        <v>651</v>
      </c>
      <c r="C155" s="3">
        <v>221</v>
      </c>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0"/>
    </row>
    <row r="156" spans="1:79" ht="20.100000000000001" customHeight="1" x14ac:dyDescent="0.3">
      <c r="A156" s="5" t="s">
        <v>771</v>
      </c>
      <c r="B156" s="3" t="s">
        <v>332</v>
      </c>
      <c r="C156" s="3">
        <v>222</v>
      </c>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0"/>
    </row>
    <row r="157" spans="1:79" ht="20.100000000000001" customHeight="1" x14ac:dyDescent="0.3">
      <c r="A157" s="5" t="s">
        <v>772</v>
      </c>
      <c r="B157" s="3" t="s">
        <v>450</v>
      </c>
      <c r="C157" s="3">
        <v>223</v>
      </c>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row>
    <row r="158" spans="1:79" ht="20.100000000000001" customHeight="1" x14ac:dyDescent="0.3">
      <c r="A158" s="5" t="s">
        <v>121</v>
      </c>
      <c r="B158" s="3" t="s">
        <v>652</v>
      </c>
      <c r="C158" s="3">
        <v>224</v>
      </c>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row>
    <row r="159" spans="1:79" ht="20.100000000000001" customHeight="1" x14ac:dyDescent="0.3">
      <c r="A159" s="5" t="s">
        <v>122</v>
      </c>
      <c r="B159" s="3" t="s">
        <v>451</v>
      </c>
      <c r="C159" s="3">
        <v>225</v>
      </c>
      <c r="D159" s="20"/>
      <c r="E159" s="20"/>
      <c r="F159" s="20"/>
      <c r="G159" s="20"/>
      <c r="H159" s="20"/>
      <c r="I159" s="20">
        <v>3</v>
      </c>
      <c r="J159" s="20"/>
      <c r="K159" s="20"/>
      <c r="L159" s="20">
        <v>3</v>
      </c>
      <c r="M159" s="20"/>
      <c r="N159" s="20"/>
      <c r="O159" s="20"/>
      <c r="P159" s="20"/>
      <c r="Q159" s="20">
        <v>3</v>
      </c>
      <c r="R159" s="20"/>
      <c r="S159" s="20"/>
      <c r="T159" s="20"/>
      <c r="U159" s="20"/>
      <c r="V159" s="20"/>
      <c r="W159" s="20">
        <v>3</v>
      </c>
      <c r="X159" s="20"/>
      <c r="Y159" s="20"/>
      <c r="Z159" s="20"/>
      <c r="AA159" s="20"/>
      <c r="AB159" s="20"/>
      <c r="AC159" s="20"/>
      <c r="AD159" s="20">
        <v>3</v>
      </c>
      <c r="AE159" s="20"/>
      <c r="AF159" s="20"/>
      <c r="AG159" s="20"/>
      <c r="AH159" s="20"/>
      <c r="AI159" s="20"/>
      <c r="AJ159" s="20"/>
      <c r="AK159" s="20"/>
      <c r="AL159" s="20"/>
      <c r="AM159" s="20"/>
      <c r="AN159" s="20">
        <v>0</v>
      </c>
      <c r="AO159" s="20">
        <v>3</v>
      </c>
      <c r="AP159" s="20"/>
      <c r="AQ159" s="20"/>
      <c r="AR159" s="20"/>
      <c r="AS159" s="20"/>
      <c r="AT159" s="20">
        <v>1</v>
      </c>
      <c r="AU159" s="20"/>
      <c r="AV159" s="20"/>
      <c r="AW159" s="20">
        <v>2</v>
      </c>
      <c r="AX159" s="20"/>
      <c r="AY159" s="20">
        <v>3</v>
      </c>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row>
    <row r="160" spans="1:79" ht="20.100000000000001" customHeight="1" x14ac:dyDescent="0.3">
      <c r="A160" s="5" t="s">
        <v>123</v>
      </c>
      <c r="B160" s="3" t="s">
        <v>773</v>
      </c>
      <c r="C160" s="3">
        <v>225.1</v>
      </c>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0"/>
    </row>
    <row r="161" spans="1:79" ht="20.100000000000001" customHeight="1" x14ac:dyDescent="0.3">
      <c r="A161" s="5" t="s">
        <v>124</v>
      </c>
      <c r="B161" s="3" t="s">
        <v>580</v>
      </c>
      <c r="C161" s="3">
        <v>226</v>
      </c>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0"/>
    </row>
    <row r="162" spans="1:79" ht="20.100000000000001" customHeight="1" x14ac:dyDescent="0.3">
      <c r="A162" s="5" t="s">
        <v>125</v>
      </c>
      <c r="B162" s="3" t="s">
        <v>671</v>
      </c>
      <c r="C162" s="3">
        <v>227</v>
      </c>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row>
    <row r="163" spans="1:79" ht="20.100000000000001" customHeight="1" x14ac:dyDescent="0.3">
      <c r="A163" s="5" t="s">
        <v>126</v>
      </c>
      <c r="B163" s="3" t="s">
        <v>774</v>
      </c>
      <c r="C163" s="3">
        <v>228</v>
      </c>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row>
    <row r="164" spans="1:79" ht="20.100000000000001" customHeight="1" x14ac:dyDescent="0.3">
      <c r="A164" s="5" t="s">
        <v>127</v>
      </c>
      <c r="B164" s="3" t="s">
        <v>452</v>
      </c>
      <c r="C164" s="3">
        <v>229</v>
      </c>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row>
    <row r="165" spans="1:79" ht="20.100000000000001" customHeight="1" x14ac:dyDescent="0.3">
      <c r="A165" s="5" t="s">
        <v>128</v>
      </c>
      <c r="B165" s="3" t="s">
        <v>581</v>
      </c>
      <c r="C165" s="3">
        <v>230</v>
      </c>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row>
    <row r="166" spans="1:79" ht="20.100000000000001" customHeight="1" x14ac:dyDescent="0.3">
      <c r="A166" s="5" t="s">
        <v>129</v>
      </c>
      <c r="B166" s="3" t="s">
        <v>672</v>
      </c>
      <c r="C166" s="3">
        <v>231</v>
      </c>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row>
    <row r="167" spans="1:79" ht="20.100000000000001" customHeight="1" x14ac:dyDescent="0.3">
      <c r="A167" s="5" t="s">
        <v>130</v>
      </c>
      <c r="B167" s="3" t="s">
        <v>453</v>
      </c>
      <c r="C167" s="3">
        <v>232</v>
      </c>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row>
    <row r="168" spans="1:79" ht="20.100000000000001" customHeight="1" x14ac:dyDescent="0.3">
      <c r="A168" s="5" t="s">
        <v>131</v>
      </c>
      <c r="B168" s="3" t="s">
        <v>673</v>
      </c>
      <c r="C168" s="3">
        <v>233</v>
      </c>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row>
    <row r="169" spans="1:79" ht="20.100000000000001" customHeight="1" x14ac:dyDescent="0.3">
      <c r="A169" s="5" t="s">
        <v>132</v>
      </c>
      <c r="B169" s="3" t="s">
        <v>509</v>
      </c>
      <c r="C169" s="3">
        <v>234</v>
      </c>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row>
    <row r="170" spans="1:79" ht="20.100000000000001" customHeight="1" x14ac:dyDescent="0.3">
      <c r="A170" s="5" t="s">
        <v>133</v>
      </c>
      <c r="B170" s="3" t="s">
        <v>674</v>
      </c>
      <c r="C170" s="3">
        <v>235</v>
      </c>
      <c r="D170" s="20"/>
      <c r="E170" s="20">
        <v>3</v>
      </c>
      <c r="F170" s="20">
        <v>3</v>
      </c>
      <c r="G170" s="20"/>
      <c r="H170" s="20"/>
      <c r="I170" s="20">
        <v>9</v>
      </c>
      <c r="J170" s="20"/>
      <c r="K170" s="20"/>
      <c r="L170" s="20">
        <v>9</v>
      </c>
      <c r="M170" s="20"/>
      <c r="N170" s="20">
        <v>1</v>
      </c>
      <c r="O170" s="20">
        <v>1</v>
      </c>
      <c r="P170" s="20"/>
      <c r="Q170" s="20"/>
      <c r="R170" s="20"/>
      <c r="S170" s="20">
        <v>1</v>
      </c>
      <c r="T170" s="20"/>
      <c r="U170" s="20"/>
      <c r="V170" s="20"/>
      <c r="W170" s="20">
        <v>2</v>
      </c>
      <c r="X170" s="20"/>
      <c r="Y170" s="20">
        <v>6</v>
      </c>
      <c r="Z170" s="20"/>
      <c r="AA170" s="20"/>
      <c r="AB170" s="20"/>
      <c r="AC170" s="20"/>
      <c r="AD170" s="20">
        <v>2</v>
      </c>
      <c r="AE170" s="20"/>
      <c r="AF170" s="20"/>
      <c r="AG170" s="20"/>
      <c r="AH170" s="20"/>
      <c r="AI170" s="20"/>
      <c r="AJ170" s="20"/>
      <c r="AK170" s="20"/>
      <c r="AL170" s="20"/>
      <c r="AM170" s="20"/>
      <c r="AN170" s="20">
        <v>1</v>
      </c>
      <c r="AO170" s="20">
        <v>5</v>
      </c>
      <c r="AP170" s="20">
        <v>3</v>
      </c>
      <c r="AQ170" s="20"/>
      <c r="AR170" s="20"/>
      <c r="AS170" s="20"/>
      <c r="AT170" s="20">
        <v>2</v>
      </c>
      <c r="AU170" s="20">
        <v>1</v>
      </c>
      <c r="AV170" s="20"/>
      <c r="AW170" s="20">
        <v>6</v>
      </c>
      <c r="AX170" s="20"/>
      <c r="AY170" s="20">
        <v>9</v>
      </c>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0"/>
      <c r="CA170" s="20"/>
    </row>
    <row r="171" spans="1:79" ht="20.100000000000001" customHeight="1" x14ac:dyDescent="0.3">
      <c r="A171" s="5" t="s">
        <v>775</v>
      </c>
      <c r="B171" s="3" t="s">
        <v>776</v>
      </c>
      <c r="C171" s="3">
        <v>235.1</v>
      </c>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row>
    <row r="172" spans="1:79" ht="20.100000000000001" customHeight="1" x14ac:dyDescent="0.3">
      <c r="A172" s="5" t="s">
        <v>134</v>
      </c>
      <c r="B172" s="3" t="s">
        <v>675</v>
      </c>
      <c r="C172" s="3">
        <v>236</v>
      </c>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row>
    <row r="173" spans="1:79" ht="20.100000000000001" customHeight="1" x14ac:dyDescent="0.3">
      <c r="A173" s="5" t="s">
        <v>135</v>
      </c>
      <c r="B173" s="3" t="s">
        <v>582</v>
      </c>
      <c r="C173" s="3">
        <v>237</v>
      </c>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20"/>
      <c r="BV173" s="20"/>
      <c r="BW173" s="20"/>
      <c r="BX173" s="20"/>
      <c r="BY173" s="20"/>
      <c r="BZ173" s="20"/>
      <c r="CA173" s="20"/>
    </row>
    <row r="174" spans="1:79" ht="20.100000000000001" customHeight="1" x14ac:dyDescent="0.3">
      <c r="A174" s="5" t="s">
        <v>136</v>
      </c>
      <c r="B174" s="3" t="s">
        <v>583</v>
      </c>
      <c r="C174" s="3">
        <v>238</v>
      </c>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row>
    <row r="175" spans="1:79" ht="20.100000000000001" customHeight="1" x14ac:dyDescent="0.3">
      <c r="A175" s="5" t="s">
        <v>137</v>
      </c>
      <c r="B175" s="3" t="s">
        <v>584</v>
      </c>
      <c r="C175" s="3">
        <v>239</v>
      </c>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0"/>
    </row>
    <row r="176" spans="1:79" ht="20.100000000000001" customHeight="1" x14ac:dyDescent="0.3">
      <c r="A176" s="5" t="s">
        <v>138</v>
      </c>
      <c r="B176" s="3" t="s">
        <v>676</v>
      </c>
      <c r="C176" s="3">
        <v>240</v>
      </c>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0"/>
    </row>
    <row r="177" spans="1:79" ht="20.100000000000001" customHeight="1" x14ac:dyDescent="0.3">
      <c r="A177" s="5" t="s">
        <v>777</v>
      </c>
      <c r="B177" s="3" t="s">
        <v>778</v>
      </c>
      <c r="C177" s="3">
        <v>240.1</v>
      </c>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0"/>
      <c r="BW177" s="20"/>
      <c r="BX177" s="20"/>
      <c r="BY177" s="20"/>
      <c r="BZ177" s="20"/>
      <c r="CA177" s="20"/>
    </row>
    <row r="178" spans="1:79" ht="20.100000000000001" customHeight="1" x14ac:dyDescent="0.3">
      <c r="A178" s="5" t="s">
        <v>139</v>
      </c>
      <c r="B178" s="3" t="s">
        <v>677</v>
      </c>
      <c r="C178" s="3">
        <v>241</v>
      </c>
      <c r="D178" s="20"/>
      <c r="E178" s="20">
        <v>1</v>
      </c>
      <c r="F178" s="20">
        <v>1</v>
      </c>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0"/>
      <c r="BW178" s="20"/>
      <c r="BX178" s="20"/>
      <c r="BY178" s="20"/>
      <c r="BZ178" s="20"/>
      <c r="CA178" s="20"/>
    </row>
    <row r="179" spans="1:79" ht="20.100000000000001" customHeight="1" x14ac:dyDescent="0.3">
      <c r="A179" s="5" t="s">
        <v>140</v>
      </c>
      <c r="B179" s="3" t="s">
        <v>454</v>
      </c>
      <c r="C179" s="3">
        <v>242</v>
      </c>
      <c r="D179" s="20"/>
      <c r="E179" s="20">
        <v>3</v>
      </c>
      <c r="F179" s="20">
        <v>3</v>
      </c>
      <c r="G179" s="20"/>
      <c r="H179" s="20"/>
      <c r="I179" s="20">
        <v>9</v>
      </c>
      <c r="J179" s="20"/>
      <c r="K179" s="20"/>
      <c r="L179" s="20">
        <v>9</v>
      </c>
      <c r="M179" s="20"/>
      <c r="N179" s="20"/>
      <c r="O179" s="20">
        <v>1</v>
      </c>
      <c r="P179" s="20">
        <v>2</v>
      </c>
      <c r="Q179" s="20"/>
      <c r="R179" s="20"/>
      <c r="S179" s="20"/>
      <c r="T179" s="20"/>
      <c r="U179" s="20"/>
      <c r="V179" s="20"/>
      <c r="W179" s="20">
        <v>3</v>
      </c>
      <c r="X179" s="20"/>
      <c r="Y179" s="20">
        <v>6</v>
      </c>
      <c r="Z179" s="20"/>
      <c r="AA179" s="20"/>
      <c r="AB179" s="20"/>
      <c r="AC179" s="20"/>
      <c r="AD179" s="20">
        <v>1</v>
      </c>
      <c r="AE179" s="20"/>
      <c r="AF179" s="20"/>
      <c r="AG179" s="20"/>
      <c r="AH179" s="20">
        <v>2</v>
      </c>
      <c r="AI179" s="20"/>
      <c r="AJ179" s="20"/>
      <c r="AK179" s="20"/>
      <c r="AL179" s="20"/>
      <c r="AM179" s="20"/>
      <c r="AN179" s="20"/>
      <c r="AO179" s="20">
        <v>4</v>
      </c>
      <c r="AP179" s="20">
        <v>5</v>
      </c>
      <c r="AQ179" s="20"/>
      <c r="AR179" s="20"/>
      <c r="AS179" s="20"/>
      <c r="AT179" s="20">
        <v>5</v>
      </c>
      <c r="AU179" s="20"/>
      <c r="AV179" s="20"/>
      <c r="AW179" s="20">
        <v>4</v>
      </c>
      <c r="AX179" s="20"/>
      <c r="AY179" s="20">
        <v>8</v>
      </c>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v>5</v>
      </c>
      <c r="BV179" s="20"/>
      <c r="BW179" s="20"/>
      <c r="BX179" s="20"/>
      <c r="BY179" s="20">
        <v>1</v>
      </c>
      <c r="BZ179" s="20"/>
      <c r="CA179" s="20"/>
    </row>
    <row r="180" spans="1:79" ht="20.100000000000001" customHeight="1" x14ac:dyDescent="0.3">
      <c r="A180" s="5" t="s">
        <v>141</v>
      </c>
      <c r="B180" s="3" t="s">
        <v>362</v>
      </c>
      <c r="C180" s="3">
        <v>243</v>
      </c>
      <c r="D180" s="20"/>
      <c r="E180" s="21"/>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0"/>
      <c r="CA180" s="20"/>
    </row>
    <row r="181" spans="1:79" ht="20.100000000000001" customHeight="1" x14ac:dyDescent="0.3">
      <c r="A181" s="5" t="s">
        <v>779</v>
      </c>
      <c r="B181" s="3" t="s">
        <v>780</v>
      </c>
      <c r="C181" s="3">
        <v>243.1</v>
      </c>
      <c r="D181" s="20"/>
      <c r="E181" s="21">
        <v>2</v>
      </c>
      <c r="F181" s="20">
        <v>2</v>
      </c>
      <c r="G181" s="20"/>
      <c r="H181" s="20">
        <v>1</v>
      </c>
      <c r="I181" s="20">
        <v>195</v>
      </c>
      <c r="J181" s="20"/>
      <c r="K181" s="20"/>
      <c r="L181" s="20">
        <v>195</v>
      </c>
      <c r="M181" s="20">
        <v>4</v>
      </c>
      <c r="N181" s="20">
        <v>1</v>
      </c>
      <c r="O181" s="20">
        <v>6</v>
      </c>
      <c r="P181" s="20">
        <v>3</v>
      </c>
      <c r="Q181" s="20"/>
      <c r="R181" s="20"/>
      <c r="S181" s="20"/>
      <c r="T181" s="20"/>
      <c r="U181" s="20"/>
      <c r="V181" s="20"/>
      <c r="W181" s="20">
        <v>9</v>
      </c>
      <c r="X181" s="20"/>
      <c r="Y181" s="20">
        <v>185</v>
      </c>
      <c r="Z181" s="20"/>
      <c r="AA181" s="20"/>
      <c r="AB181" s="20"/>
      <c r="AC181" s="20"/>
      <c r="AD181" s="20">
        <v>3</v>
      </c>
      <c r="AE181" s="20"/>
      <c r="AF181" s="20"/>
      <c r="AG181" s="20"/>
      <c r="AH181" s="20">
        <v>14</v>
      </c>
      <c r="AI181" s="20"/>
      <c r="AJ181" s="20">
        <v>15</v>
      </c>
      <c r="AK181" s="20"/>
      <c r="AL181" s="20"/>
      <c r="AM181" s="20">
        <v>0</v>
      </c>
      <c r="AN181" s="20">
        <v>1</v>
      </c>
      <c r="AO181" s="20">
        <v>78</v>
      </c>
      <c r="AP181" s="20">
        <v>89</v>
      </c>
      <c r="AQ181" s="20">
        <v>27</v>
      </c>
      <c r="AR181" s="20"/>
      <c r="AS181" s="20"/>
      <c r="AT181" s="20">
        <v>43</v>
      </c>
      <c r="AU181" s="20"/>
      <c r="AV181" s="20">
        <v>2</v>
      </c>
      <c r="AW181" s="20">
        <v>150</v>
      </c>
      <c r="AX181" s="20"/>
      <c r="AY181" s="20">
        <v>192</v>
      </c>
      <c r="AZ181" s="20">
        <v>1</v>
      </c>
      <c r="BA181" s="20">
        <v>2</v>
      </c>
      <c r="BB181" s="20">
        <v>8</v>
      </c>
      <c r="BC181" s="20">
        <v>4</v>
      </c>
      <c r="BD181" s="20">
        <v>1</v>
      </c>
      <c r="BE181" s="20">
        <v>1</v>
      </c>
      <c r="BF181" s="20">
        <v>6</v>
      </c>
      <c r="BG181" s="20"/>
      <c r="BH181" s="20">
        <v>2</v>
      </c>
      <c r="BI181" s="20">
        <v>1</v>
      </c>
      <c r="BJ181" s="20">
        <v>3</v>
      </c>
      <c r="BK181" s="20"/>
      <c r="BL181" s="20">
        <v>1</v>
      </c>
      <c r="BM181" s="20">
        <v>2</v>
      </c>
      <c r="BN181" s="20"/>
      <c r="BO181" s="20"/>
      <c r="BP181" s="20">
        <v>1</v>
      </c>
      <c r="BQ181" s="20"/>
      <c r="BR181" s="20"/>
      <c r="BS181" s="20">
        <v>1</v>
      </c>
      <c r="BT181" s="20"/>
      <c r="BU181" s="20">
        <v>81</v>
      </c>
      <c r="BV181" s="20"/>
      <c r="BW181" s="20"/>
      <c r="BX181" s="20"/>
      <c r="BY181" s="20">
        <v>79</v>
      </c>
      <c r="BZ181" s="20"/>
      <c r="CA181" s="20"/>
    </row>
    <row r="182" spans="1:79" ht="20.100000000000001" customHeight="1" x14ac:dyDescent="0.3">
      <c r="A182" s="5" t="s">
        <v>142</v>
      </c>
      <c r="B182" s="3" t="s">
        <v>344</v>
      </c>
      <c r="C182" s="3">
        <v>244</v>
      </c>
      <c r="D182" s="20"/>
      <c r="E182" s="21">
        <v>1</v>
      </c>
      <c r="F182" s="20">
        <v>1</v>
      </c>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row>
    <row r="183" spans="1:79" ht="20.100000000000001" customHeight="1" x14ac:dyDescent="0.3">
      <c r="A183" s="5" t="s">
        <v>143</v>
      </c>
      <c r="B183" s="3" t="s">
        <v>585</v>
      </c>
      <c r="C183" s="3">
        <v>245</v>
      </c>
      <c r="D183" s="44"/>
      <c r="E183" s="44"/>
      <c r="F183" s="20"/>
      <c r="G183" s="20"/>
      <c r="H183" s="20"/>
      <c r="I183" s="20"/>
      <c r="J183" s="20"/>
      <c r="K183" s="20"/>
      <c r="L183" s="20"/>
      <c r="M183" s="20"/>
      <c r="N183" s="20"/>
      <c r="O183" s="20"/>
      <c r="P183" s="20"/>
      <c r="Q183" s="20"/>
      <c r="R183" s="20"/>
      <c r="S183" s="20"/>
      <c r="T183" s="20"/>
      <c r="U183" s="20"/>
      <c r="V183" s="20"/>
      <c r="W183" s="20"/>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20"/>
      <c r="BG183" s="44"/>
      <c r="BH183" s="44"/>
      <c r="BI183" s="44"/>
      <c r="BJ183" s="44"/>
      <c r="BK183" s="44"/>
      <c r="BL183" s="44"/>
      <c r="BM183" s="44"/>
      <c r="BN183" s="44"/>
      <c r="BO183" s="44"/>
      <c r="BP183" s="44"/>
      <c r="BQ183" s="44"/>
      <c r="BR183" s="44"/>
      <c r="BS183" s="20"/>
      <c r="BT183" s="44"/>
      <c r="BU183" s="44"/>
      <c r="BV183" s="44"/>
      <c r="BW183" s="44"/>
      <c r="BX183" s="44"/>
      <c r="BY183" s="20"/>
      <c r="BZ183" s="44"/>
      <c r="CA183" s="20"/>
    </row>
    <row r="184" spans="1:79" ht="20.100000000000001" customHeight="1" x14ac:dyDescent="0.3">
      <c r="A184" s="5" t="s">
        <v>144</v>
      </c>
      <c r="B184" s="3" t="s">
        <v>510</v>
      </c>
      <c r="C184" s="3">
        <v>246</v>
      </c>
      <c r="D184" s="20"/>
      <c r="E184" s="21"/>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row>
    <row r="185" spans="1:79" ht="20.100000000000001" customHeight="1" x14ac:dyDescent="0.3">
      <c r="A185" s="5" t="s">
        <v>145</v>
      </c>
      <c r="B185" s="3" t="s">
        <v>586</v>
      </c>
      <c r="C185" s="3">
        <v>247</v>
      </c>
      <c r="D185" s="20"/>
      <c r="E185" s="21"/>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row>
    <row r="186" spans="1:79" ht="20.100000000000001" customHeight="1" x14ac:dyDescent="0.3">
      <c r="A186" s="5" t="s">
        <v>146</v>
      </c>
      <c r="B186" s="3" t="s">
        <v>587</v>
      </c>
      <c r="C186" s="3">
        <v>248</v>
      </c>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row>
    <row r="187" spans="1:79" ht="20.100000000000001" customHeight="1" x14ac:dyDescent="0.3">
      <c r="A187" s="5" t="s">
        <v>147</v>
      </c>
      <c r="B187" s="3" t="s">
        <v>678</v>
      </c>
      <c r="C187" s="3">
        <v>249</v>
      </c>
      <c r="D187" s="20"/>
      <c r="E187" s="21"/>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row>
    <row r="188" spans="1:79" ht="20.100000000000001" customHeight="1" x14ac:dyDescent="0.3">
      <c r="A188" s="5" t="s">
        <v>148</v>
      </c>
      <c r="B188" s="3" t="s">
        <v>588</v>
      </c>
      <c r="C188" s="3">
        <v>250</v>
      </c>
      <c r="D188" s="20"/>
      <c r="E188" s="21"/>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row>
    <row r="189" spans="1:79" ht="20.100000000000001" customHeight="1" x14ac:dyDescent="0.3">
      <c r="A189" s="5" t="s">
        <v>149</v>
      </c>
      <c r="B189" s="3" t="s">
        <v>422</v>
      </c>
      <c r="C189" s="3"/>
      <c r="D189" s="20"/>
      <c r="E189" s="21"/>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row>
    <row r="190" spans="1:79" ht="20.100000000000001" customHeight="1" x14ac:dyDescent="0.3">
      <c r="A190" s="40" t="s">
        <v>150</v>
      </c>
      <c r="B190" s="39" t="s">
        <v>455</v>
      </c>
      <c r="C190" s="3"/>
      <c r="D190" s="13">
        <f>SUM(D191:D198)</f>
        <v>0</v>
      </c>
      <c r="E190" s="13">
        <f t="shared" ref="E190:BP190" si="16">SUM(E191:E198)</f>
        <v>0</v>
      </c>
      <c r="F190" s="13">
        <f t="shared" si="16"/>
        <v>0</v>
      </c>
      <c r="G190" s="13">
        <f t="shared" si="16"/>
        <v>0</v>
      </c>
      <c r="H190" s="13">
        <f t="shared" si="16"/>
        <v>0</v>
      </c>
      <c r="I190" s="13">
        <f t="shared" si="16"/>
        <v>0</v>
      </c>
      <c r="J190" s="13">
        <f t="shared" si="16"/>
        <v>0</v>
      </c>
      <c r="K190" s="13">
        <f t="shared" si="16"/>
        <v>0</v>
      </c>
      <c r="L190" s="13">
        <f t="shared" si="16"/>
        <v>0</v>
      </c>
      <c r="M190" s="13">
        <f t="shared" si="16"/>
        <v>0</v>
      </c>
      <c r="N190" s="13">
        <f t="shared" si="16"/>
        <v>0</v>
      </c>
      <c r="O190" s="13">
        <f t="shared" si="16"/>
        <v>0</v>
      </c>
      <c r="P190" s="13">
        <f t="shared" si="16"/>
        <v>0</v>
      </c>
      <c r="Q190" s="13">
        <f t="shared" si="16"/>
        <v>0</v>
      </c>
      <c r="R190" s="13">
        <f t="shared" si="16"/>
        <v>0</v>
      </c>
      <c r="S190" s="13">
        <f t="shared" si="16"/>
        <v>0</v>
      </c>
      <c r="T190" s="13">
        <f t="shared" si="16"/>
        <v>0</v>
      </c>
      <c r="U190" s="13">
        <f t="shared" si="16"/>
        <v>0</v>
      </c>
      <c r="V190" s="13">
        <f t="shared" si="16"/>
        <v>0</v>
      </c>
      <c r="W190" s="13">
        <f t="shared" si="16"/>
        <v>0</v>
      </c>
      <c r="X190" s="13">
        <f t="shared" si="16"/>
        <v>0</v>
      </c>
      <c r="Y190" s="13">
        <f t="shared" si="16"/>
        <v>0</v>
      </c>
      <c r="Z190" s="13">
        <f t="shared" si="16"/>
        <v>0</v>
      </c>
      <c r="AA190" s="13">
        <f t="shared" si="16"/>
        <v>0</v>
      </c>
      <c r="AB190" s="13">
        <f t="shared" si="16"/>
        <v>0</v>
      </c>
      <c r="AC190" s="13">
        <f t="shared" si="16"/>
        <v>0</v>
      </c>
      <c r="AD190" s="13">
        <f t="shared" si="16"/>
        <v>0</v>
      </c>
      <c r="AE190" s="13">
        <f t="shared" si="16"/>
        <v>0</v>
      </c>
      <c r="AF190" s="13">
        <f t="shared" si="16"/>
        <v>0</v>
      </c>
      <c r="AG190" s="13">
        <f t="shared" si="16"/>
        <v>0</v>
      </c>
      <c r="AH190" s="13">
        <f t="shared" si="16"/>
        <v>0</v>
      </c>
      <c r="AI190" s="13">
        <f t="shared" si="16"/>
        <v>0</v>
      </c>
      <c r="AJ190" s="13">
        <f t="shared" si="16"/>
        <v>0</v>
      </c>
      <c r="AK190" s="13">
        <f t="shared" si="16"/>
        <v>0</v>
      </c>
      <c r="AL190" s="13">
        <f t="shared" si="16"/>
        <v>0</v>
      </c>
      <c r="AM190" s="13">
        <f t="shared" si="16"/>
        <v>0</v>
      </c>
      <c r="AN190" s="13">
        <f t="shared" si="16"/>
        <v>0</v>
      </c>
      <c r="AO190" s="13">
        <f t="shared" si="16"/>
        <v>0</v>
      </c>
      <c r="AP190" s="13">
        <f t="shared" si="16"/>
        <v>0</v>
      </c>
      <c r="AQ190" s="13">
        <f t="shared" si="16"/>
        <v>0</v>
      </c>
      <c r="AR190" s="13">
        <f t="shared" si="16"/>
        <v>0</v>
      </c>
      <c r="AS190" s="13">
        <f t="shared" si="16"/>
        <v>0</v>
      </c>
      <c r="AT190" s="13">
        <f t="shared" si="16"/>
        <v>0</v>
      </c>
      <c r="AU190" s="13">
        <f t="shared" si="16"/>
        <v>0</v>
      </c>
      <c r="AV190" s="13">
        <f t="shared" si="16"/>
        <v>0</v>
      </c>
      <c r="AW190" s="13">
        <f t="shared" si="16"/>
        <v>0</v>
      </c>
      <c r="AX190" s="13">
        <f t="shared" si="16"/>
        <v>0</v>
      </c>
      <c r="AY190" s="13">
        <f t="shared" si="16"/>
        <v>0</v>
      </c>
      <c r="AZ190" s="13">
        <f t="shared" si="16"/>
        <v>0</v>
      </c>
      <c r="BA190" s="13">
        <f t="shared" si="16"/>
        <v>0</v>
      </c>
      <c r="BB190" s="13">
        <f t="shared" si="16"/>
        <v>0</v>
      </c>
      <c r="BC190" s="13">
        <f t="shared" si="16"/>
        <v>0</v>
      </c>
      <c r="BD190" s="13">
        <f t="shared" si="16"/>
        <v>0</v>
      </c>
      <c r="BE190" s="13">
        <f t="shared" si="16"/>
        <v>0</v>
      </c>
      <c r="BF190" s="13">
        <f t="shared" si="16"/>
        <v>0</v>
      </c>
      <c r="BG190" s="13">
        <f t="shared" si="16"/>
        <v>0</v>
      </c>
      <c r="BH190" s="13">
        <f t="shared" si="16"/>
        <v>0</v>
      </c>
      <c r="BI190" s="13">
        <f t="shared" si="16"/>
        <v>0</v>
      </c>
      <c r="BJ190" s="13">
        <f t="shared" si="16"/>
        <v>0</v>
      </c>
      <c r="BK190" s="13">
        <f t="shared" si="16"/>
        <v>0</v>
      </c>
      <c r="BL190" s="13">
        <f t="shared" si="16"/>
        <v>0</v>
      </c>
      <c r="BM190" s="13">
        <f t="shared" si="16"/>
        <v>0</v>
      </c>
      <c r="BN190" s="13">
        <f t="shared" si="16"/>
        <v>0</v>
      </c>
      <c r="BO190" s="13">
        <f t="shared" si="16"/>
        <v>0</v>
      </c>
      <c r="BP190" s="13">
        <f t="shared" si="16"/>
        <v>0</v>
      </c>
      <c r="BQ190" s="13">
        <f t="shared" ref="BQ190:CA190" si="17">SUM(BQ191:BQ198)</f>
        <v>0</v>
      </c>
      <c r="BR190" s="13">
        <f t="shared" si="17"/>
        <v>0</v>
      </c>
      <c r="BS190" s="13">
        <f t="shared" si="17"/>
        <v>0</v>
      </c>
      <c r="BT190" s="13">
        <f t="shared" si="17"/>
        <v>0</v>
      </c>
      <c r="BU190" s="13">
        <f t="shared" si="17"/>
        <v>0</v>
      </c>
      <c r="BV190" s="13">
        <f t="shared" si="17"/>
        <v>0</v>
      </c>
      <c r="BW190" s="13">
        <f t="shared" si="17"/>
        <v>0</v>
      </c>
      <c r="BX190" s="13">
        <f t="shared" si="17"/>
        <v>0</v>
      </c>
      <c r="BY190" s="13">
        <f t="shared" si="17"/>
        <v>0</v>
      </c>
      <c r="BZ190" s="13">
        <f t="shared" si="17"/>
        <v>0</v>
      </c>
      <c r="CA190" s="13">
        <f t="shared" si="17"/>
        <v>0</v>
      </c>
    </row>
    <row r="191" spans="1:79" ht="20.100000000000001" customHeight="1" x14ac:dyDescent="0.3">
      <c r="A191" s="5" t="s">
        <v>151</v>
      </c>
      <c r="B191" s="3" t="s">
        <v>781</v>
      </c>
      <c r="C191" s="3">
        <v>251</v>
      </c>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20"/>
      <c r="BV191" s="20"/>
      <c r="BW191" s="20"/>
      <c r="BX191" s="20"/>
      <c r="BY191" s="20"/>
      <c r="BZ191" s="20"/>
      <c r="CA191" s="20"/>
    </row>
    <row r="192" spans="1:79" ht="20.100000000000001" customHeight="1" x14ac:dyDescent="0.3">
      <c r="A192" s="5" t="s">
        <v>152</v>
      </c>
      <c r="B192" s="3" t="s">
        <v>511</v>
      </c>
      <c r="C192" s="3">
        <v>252</v>
      </c>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row>
    <row r="193" spans="1:79" ht="20.100000000000001" customHeight="1" x14ac:dyDescent="0.3">
      <c r="A193" s="5" t="s">
        <v>153</v>
      </c>
      <c r="B193" s="3" t="s">
        <v>345</v>
      </c>
      <c r="C193" s="3">
        <v>253</v>
      </c>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row>
    <row r="194" spans="1:79" ht="20.100000000000001" customHeight="1" x14ac:dyDescent="0.3">
      <c r="A194" s="5" t="s">
        <v>154</v>
      </c>
      <c r="B194" s="3" t="s">
        <v>679</v>
      </c>
      <c r="C194" s="3">
        <v>254</v>
      </c>
      <c r="D194" s="21"/>
      <c r="E194" s="21"/>
      <c r="F194" s="20"/>
      <c r="G194" s="20"/>
      <c r="H194" s="20"/>
      <c r="I194" s="20"/>
      <c r="J194" s="20"/>
      <c r="K194" s="20"/>
      <c r="L194" s="20"/>
      <c r="M194" s="20"/>
      <c r="N194" s="20"/>
      <c r="O194" s="20"/>
      <c r="P194" s="20"/>
      <c r="Q194" s="20"/>
      <c r="R194" s="20"/>
      <c r="S194" s="20"/>
      <c r="T194" s="20"/>
      <c r="U194" s="20"/>
      <c r="V194" s="20"/>
      <c r="W194" s="20"/>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0"/>
      <c r="BG194" s="21"/>
      <c r="BH194" s="21"/>
      <c r="BI194" s="21"/>
      <c r="BJ194" s="21"/>
      <c r="BK194" s="21"/>
      <c r="BL194" s="21"/>
      <c r="BM194" s="21"/>
      <c r="BN194" s="21"/>
      <c r="BO194" s="21"/>
      <c r="BP194" s="21"/>
      <c r="BQ194" s="21"/>
      <c r="BR194" s="21"/>
      <c r="BS194" s="20"/>
      <c r="BT194" s="21"/>
      <c r="BU194" s="21"/>
      <c r="BV194" s="21"/>
      <c r="BW194" s="21"/>
      <c r="BX194" s="21"/>
      <c r="BY194" s="20"/>
      <c r="BZ194" s="20"/>
      <c r="CA194" s="20"/>
    </row>
    <row r="195" spans="1:79" ht="20.100000000000001" customHeight="1" x14ac:dyDescent="0.3">
      <c r="A195" s="5" t="s">
        <v>155</v>
      </c>
      <c r="B195" s="3" t="s">
        <v>680</v>
      </c>
      <c r="C195" s="3">
        <v>255</v>
      </c>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row>
    <row r="196" spans="1:79" ht="20.100000000000001" customHeight="1" x14ac:dyDescent="0.3">
      <c r="A196" s="5" t="s">
        <v>156</v>
      </c>
      <c r="B196" s="3" t="s">
        <v>681</v>
      </c>
      <c r="C196" s="3">
        <v>256</v>
      </c>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row>
    <row r="197" spans="1:79" ht="20.100000000000001" customHeight="1" x14ac:dyDescent="0.3">
      <c r="A197" s="5" t="s">
        <v>157</v>
      </c>
      <c r="B197" s="3" t="s">
        <v>456</v>
      </c>
      <c r="C197" s="3">
        <v>257</v>
      </c>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row>
    <row r="198" spans="1:79" ht="20.100000000000001" customHeight="1" x14ac:dyDescent="0.3">
      <c r="A198" s="5" t="s">
        <v>158</v>
      </c>
      <c r="B198" s="3" t="s">
        <v>422</v>
      </c>
      <c r="C198" s="3"/>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row>
    <row r="199" spans="1:79" ht="20.100000000000001" customHeight="1" x14ac:dyDescent="0.3">
      <c r="A199" s="40" t="s">
        <v>159</v>
      </c>
      <c r="B199" s="39" t="s">
        <v>457</v>
      </c>
      <c r="C199" s="3"/>
      <c r="D199" s="13">
        <f>SUM(D200:D208)</f>
        <v>0</v>
      </c>
      <c r="E199" s="13">
        <f t="shared" ref="E199:BP199" si="18">SUM(E200:E208)</f>
        <v>13</v>
      </c>
      <c r="F199" s="13">
        <f t="shared" si="18"/>
        <v>13</v>
      </c>
      <c r="G199" s="13">
        <f t="shared" si="18"/>
        <v>0</v>
      </c>
      <c r="H199" s="13">
        <f t="shared" si="18"/>
        <v>1</v>
      </c>
      <c r="I199" s="13">
        <f t="shared" si="18"/>
        <v>29</v>
      </c>
      <c r="J199" s="13">
        <f t="shared" si="18"/>
        <v>0</v>
      </c>
      <c r="K199" s="13">
        <f t="shared" si="18"/>
        <v>0</v>
      </c>
      <c r="L199" s="13">
        <f t="shared" si="18"/>
        <v>29</v>
      </c>
      <c r="M199" s="13">
        <f t="shared" si="18"/>
        <v>0</v>
      </c>
      <c r="N199" s="13">
        <f t="shared" si="18"/>
        <v>0</v>
      </c>
      <c r="O199" s="13">
        <f t="shared" si="18"/>
        <v>2</v>
      </c>
      <c r="P199" s="13">
        <f t="shared" si="18"/>
        <v>0</v>
      </c>
      <c r="Q199" s="13">
        <f t="shared" si="18"/>
        <v>1</v>
      </c>
      <c r="R199" s="13">
        <f t="shared" si="18"/>
        <v>1</v>
      </c>
      <c r="S199" s="13">
        <f t="shared" si="18"/>
        <v>0</v>
      </c>
      <c r="T199" s="13">
        <f t="shared" si="18"/>
        <v>0</v>
      </c>
      <c r="U199" s="13">
        <f t="shared" si="18"/>
        <v>0</v>
      </c>
      <c r="V199" s="13">
        <f t="shared" si="18"/>
        <v>0</v>
      </c>
      <c r="W199" s="13">
        <f t="shared" si="18"/>
        <v>4</v>
      </c>
      <c r="X199" s="13">
        <f t="shared" si="18"/>
        <v>0</v>
      </c>
      <c r="Y199" s="13">
        <f t="shared" si="18"/>
        <v>25</v>
      </c>
      <c r="Z199" s="13">
        <f t="shared" si="18"/>
        <v>0</v>
      </c>
      <c r="AA199" s="13">
        <f t="shared" si="18"/>
        <v>0</v>
      </c>
      <c r="AB199" s="13">
        <f t="shared" si="18"/>
        <v>0</v>
      </c>
      <c r="AC199" s="13">
        <f t="shared" si="18"/>
        <v>0</v>
      </c>
      <c r="AD199" s="13">
        <f t="shared" si="18"/>
        <v>3</v>
      </c>
      <c r="AE199" s="13">
        <f t="shared" si="18"/>
        <v>0</v>
      </c>
      <c r="AF199" s="13">
        <f t="shared" si="18"/>
        <v>0</v>
      </c>
      <c r="AG199" s="13">
        <f t="shared" si="18"/>
        <v>0</v>
      </c>
      <c r="AH199" s="13">
        <f t="shared" si="18"/>
        <v>0</v>
      </c>
      <c r="AI199" s="13">
        <f t="shared" si="18"/>
        <v>0</v>
      </c>
      <c r="AJ199" s="13">
        <f t="shared" si="18"/>
        <v>0</v>
      </c>
      <c r="AK199" s="13">
        <f t="shared" si="18"/>
        <v>0</v>
      </c>
      <c r="AL199" s="13">
        <f t="shared" si="18"/>
        <v>0</v>
      </c>
      <c r="AM199" s="13">
        <f t="shared" si="18"/>
        <v>0</v>
      </c>
      <c r="AN199" s="13">
        <f t="shared" si="18"/>
        <v>0</v>
      </c>
      <c r="AO199" s="13">
        <f t="shared" si="18"/>
        <v>10</v>
      </c>
      <c r="AP199" s="13">
        <f t="shared" si="18"/>
        <v>16</v>
      </c>
      <c r="AQ199" s="13">
        <f t="shared" si="18"/>
        <v>3</v>
      </c>
      <c r="AR199" s="13">
        <f t="shared" si="18"/>
        <v>0</v>
      </c>
      <c r="AS199" s="13">
        <f t="shared" si="18"/>
        <v>1</v>
      </c>
      <c r="AT199" s="13">
        <f t="shared" si="18"/>
        <v>6</v>
      </c>
      <c r="AU199" s="13">
        <f t="shared" si="18"/>
        <v>0</v>
      </c>
      <c r="AV199" s="13">
        <f t="shared" si="18"/>
        <v>0</v>
      </c>
      <c r="AW199" s="13">
        <f t="shared" si="18"/>
        <v>22</v>
      </c>
      <c r="AX199" s="13">
        <f t="shared" si="18"/>
        <v>0</v>
      </c>
      <c r="AY199" s="13">
        <f t="shared" si="18"/>
        <v>28</v>
      </c>
      <c r="AZ199" s="13">
        <f t="shared" si="18"/>
        <v>0</v>
      </c>
      <c r="BA199" s="13">
        <f t="shared" si="18"/>
        <v>1</v>
      </c>
      <c r="BB199" s="13">
        <f t="shared" si="18"/>
        <v>3</v>
      </c>
      <c r="BC199" s="13">
        <f t="shared" si="18"/>
        <v>2</v>
      </c>
      <c r="BD199" s="13">
        <f t="shared" si="18"/>
        <v>0</v>
      </c>
      <c r="BE199" s="13">
        <f t="shared" si="18"/>
        <v>0</v>
      </c>
      <c r="BF199" s="13">
        <f t="shared" si="18"/>
        <v>2</v>
      </c>
      <c r="BG199" s="13">
        <f t="shared" si="18"/>
        <v>0</v>
      </c>
      <c r="BH199" s="13">
        <f t="shared" si="18"/>
        <v>1</v>
      </c>
      <c r="BI199" s="13">
        <f t="shared" si="18"/>
        <v>1</v>
      </c>
      <c r="BJ199" s="13">
        <f t="shared" si="18"/>
        <v>0</v>
      </c>
      <c r="BK199" s="13">
        <f t="shared" si="18"/>
        <v>0</v>
      </c>
      <c r="BL199" s="13">
        <f t="shared" si="18"/>
        <v>0</v>
      </c>
      <c r="BM199" s="13">
        <f t="shared" si="18"/>
        <v>0</v>
      </c>
      <c r="BN199" s="13">
        <f t="shared" si="18"/>
        <v>0</v>
      </c>
      <c r="BO199" s="13">
        <f t="shared" si="18"/>
        <v>0</v>
      </c>
      <c r="BP199" s="13">
        <f t="shared" si="18"/>
        <v>0</v>
      </c>
      <c r="BQ199" s="13">
        <f t="shared" ref="BQ199:CA199" si="19">SUM(BQ200:BQ208)</f>
        <v>0</v>
      </c>
      <c r="BR199" s="13">
        <f t="shared" si="19"/>
        <v>0</v>
      </c>
      <c r="BS199" s="13">
        <f t="shared" si="19"/>
        <v>0</v>
      </c>
      <c r="BT199" s="13">
        <f t="shared" si="19"/>
        <v>0</v>
      </c>
      <c r="BU199" s="13">
        <f t="shared" si="19"/>
        <v>17</v>
      </c>
      <c r="BV199" s="13">
        <f t="shared" si="19"/>
        <v>0</v>
      </c>
      <c r="BW199" s="13">
        <f t="shared" si="19"/>
        <v>0</v>
      </c>
      <c r="BX199" s="13">
        <f t="shared" si="19"/>
        <v>0</v>
      </c>
      <c r="BY199" s="13">
        <f t="shared" si="19"/>
        <v>10</v>
      </c>
      <c r="BZ199" s="13">
        <f t="shared" si="19"/>
        <v>0</v>
      </c>
      <c r="CA199" s="13">
        <f t="shared" si="19"/>
        <v>0</v>
      </c>
    </row>
    <row r="200" spans="1:79" ht="20.100000000000001" customHeight="1" x14ac:dyDescent="0.3">
      <c r="A200" s="5" t="s">
        <v>160</v>
      </c>
      <c r="B200" s="3" t="s">
        <v>458</v>
      </c>
      <c r="C200" s="3">
        <v>258</v>
      </c>
      <c r="D200" s="20"/>
      <c r="E200" s="20">
        <v>13</v>
      </c>
      <c r="F200" s="20">
        <v>13</v>
      </c>
      <c r="G200" s="20"/>
      <c r="H200" s="20">
        <v>1</v>
      </c>
      <c r="I200" s="20">
        <v>26</v>
      </c>
      <c r="J200" s="20"/>
      <c r="K200" s="20"/>
      <c r="L200" s="20">
        <v>26</v>
      </c>
      <c r="M200" s="20"/>
      <c r="N200" s="20"/>
      <c r="O200" s="20">
        <v>1</v>
      </c>
      <c r="P200" s="20"/>
      <c r="Q200" s="20">
        <v>1</v>
      </c>
      <c r="R200" s="20">
        <v>1</v>
      </c>
      <c r="S200" s="20"/>
      <c r="T200" s="20"/>
      <c r="U200" s="20"/>
      <c r="V200" s="20"/>
      <c r="W200" s="20">
        <v>3</v>
      </c>
      <c r="X200" s="20"/>
      <c r="Y200" s="20">
        <v>23</v>
      </c>
      <c r="Z200" s="20"/>
      <c r="AA200" s="20"/>
      <c r="AB200" s="20"/>
      <c r="AC200" s="20"/>
      <c r="AD200" s="20">
        <v>2</v>
      </c>
      <c r="AE200" s="20"/>
      <c r="AF200" s="20"/>
      <c r="AG200" s="20"/>
      <c r="AH200" s="20"/>
      <c r="AI200" s="20"/>
      <c r="AJ200" s="20"/>
      <c r="AK200" s="20"/>
      <c r="AL200" s="20"/>
      <c r="AM200" s="20"/>
      <c r="AN200" s="20"/>
      <c r="AO200" s="20">
        <v>9</v>
      </c>
      <c r="AP200" s="20">
        <v>14</v>
      </c>
      <c r="AQ200" s="20">
        <v>3</v>
      </c>
      <c r="AR200" s="20"/>
      <c r="AS200" s="20"/>
      <c r="AT200" s="20">
        <v>5</v>
      </c>
      <c r="AU200" s="20"/>
      <c r="AV200" s="20"/>
      <c r="AW200" s="20">
        <v>21</v>
      </c>
      <c r="AX200" s="20"/>
      <c r="AY200" s="20">
        <v>25</v>
      </c>
      <c r="AZ200" s="20"/>
      <c r="BA200" s="20">
        <v>1</v>
      </c>
      <c r="BB200" s="20">
        <v>3</v>
      </c>
      <c r="BC200" s="20">
        <v>2</v>
      </c>
      <c r="BD200" s="20"/>
      <c r="BE200" s="20"/>
      <c r="BF200" s="20">
        <v>2</v>
      </c>
      <c r="BG200" s="20"/>
      <c r="BH200" s="20">
        <v>1</v>
      </c>
      <c r="BI200" s="20">
        <v>1</v>
      </c>
      <c r="BJ200" s="20"/>
      <c r="BK200" s="20"/>
      <c r="BL200" s="20"/>
      <c r="BM200" s="20"/>
      <c r="BN200" s="20"/>
      <c r="BO200" s="20"/>
      <c r="BP200" s="20"/>
      <c r="BQ200" s="20"/>
      <c r="BR200" s="20"/>
      <c r="BS200" s="20"/>
      <c r="BT200" s="20"/>
      <c r="BU200" s="20">
        <v>17</v>
      </c>
      <c r="BV200" s="20"/>
      <c r="BW200" s="20"/>
      <c r="BX200" s="20"/>
      <c r="BY200" s="20">
        <v>10</v>
      </c>
      <c r="BZ200" s="20"/>
      <c r="CA200" s="20"/>
    </row>
    <row r="201" spans="1:79" ht="20.100000000000001" customHeight="1" x14ac:dyDescent="0.3">
      <c r="A201" s="5" t="s">
        <v>161</v>
      </c>
      <c r="B201" s="3" t="s">
        <v>459</v>
      </c>
      <c r="C201" s="3">
        <v>259</v>
      </c>
      <c r="D201" s="20"/>
      <c r="E201" s="20"/>
      <c r="F201" s="20"/>
      <c r="G201" s="20"/>
      <c r="H201" s="20"/>
      <c r="I201" s="20">
        <v>2</v>
      </c>
      <c r="J201" s="20"/>
      <c r="K201" s="20"/>
      <c r="L201" s="20">
        <v>2</v>
      </c>
      <c r="M201" s="20"/>
      <c r="N201" s="20"/>
      <c r="O201" s="20">
        <v>1</v>
      </c>
      <c r="P201" s="20"/>
      <c r="Q201" s="20"/>
      <c r="R201" s="20"/>
      <c r="S201" s="20"/>
      <c r="T201" s="20"/>
      <c r="U201" s="20"/>
      <c r="V201" s="20"/>
      <c r="W201" s="20">
        <v>1</v>
      </c>
      <c r="X201" s="20"/>
      <c r="Y201" s="20">
        <v>1</v>
      </c>
      <c r="Z201" s="20"/>
      <c r="AA201" s="20"/>
      <c r="AB201" s="20"/>
      <c r="AC201" s="20"/>
      <c r="AD201" s="20">
        <v>1</v>
      </c>
      <c r="AE201" s="20"/>
      <c r="AF201" s="20"/>
      <c r="AG201" s="20"/>
      <c r="AH201" s="20"/>
      <c r="AI201" s="20"/>
      <c r="AJ201" s="20"/>
      <c r="AK201" s="20"/>
      <c r="AL201" s="20"/>
      <c r="AM201" s="20"/>
      <c r="AN201" s="20"/>
      <c r="AO201" s="20">
        <v>1</v>
      </c>
      <c r="AP201" s="20">
        <v>1</v>
      </c>
      <c r="AQ201" s="20"/>
      <c r="AR201" s="20"/>
      <c r="AS201" s="20">
        <v>1</v>
      </c>
      <c r="AT201" s="20">
        <v>1</v>
      </c>
      <c r="AU201" s="20"/>
      <c r="AV201" s="20"/>
      <c r="AW201" s="20"/>
      <c r="AX201" s="20"/>
      <c r="AY201" s="20">
        <v>2</v>
      </c>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row>
    <row r="202" spans="1:79" ht="20.100000000000001" customHeight="1" x14ac:dyDescent="0.3">
      <c r="A202" s="5" t="s">
        <v>162</v>
      </c>
      <c r="B202" s="3" t="s">
        <v>328</v>
      </c>
      <c r="C202" s="3">
        <v>260</v>
      </c>
      <c r="D202" s="20"/>
      <c r="E202" s="20"/>
      <c r="F202" s="20"/>
      <c r="G202" s="20"/>
      <c r="H202" s="20"/>
      <c r="I202" s="20">
        <v>1</v>
      </c>
      <c r="J202" s="20"/>
      <c r="K202" s="20"/>
      <c r="L202" s="20">
        <v>1</v>
      </c>
      <c r="M202" s="20"/>
      <c r="N202" s="20"/>
      <c r="O202" s="20"/>
      <c r="P202" s="20"/>
      <c r="Q202" s="20"/>
      <c r="R202" s="20"/>
      <c r="S202" s="20"/>
      <c r="T202" s="20"/>
      <c r="U202" s="20"/>
      <c r="V202" s="20"/>
      <c r="W202" s="20"/>
      <c r="X202" s="20"/>
      <c r="Y202" s="20">
        <v>1</v>
      </c>
      <c r="Z202" s="20"/>
      <c r="AA202" s="20"/>
      <c r="AB202" s="20"/>
      <c r="AC202" s="20"/>
      <c r="AD202" s="20"/>
      <c r="AE202" s="20"/>
      <c r="AF202" s="20"/>
      <c r="AG202" s="20"/>
      <c r="AH202" s="20"/>
      <c r="AI202" s="20"/>
      <c r="AJ202" s="20"/>
      <c r="AK202" s="20"/>
      <c r="AL202" s="20"/>
      <c r="AM202" s="20"/>
      <c r="AN202" s="20"/>
      <c r="AO202" s="20"/>
      <c r="AP202" s="20">
        <v>1</v>
      </c>
      <c r="AQ202" s="20"/>
      <c r="AR202" s="20"/>
      <c r="AS202" s="20"/>
      <c r="AT202" s="20"/>
      <c r="AU202" s="20"/>
      <c r="AV202" s="20"/>
      <c r="AW202" s="20">
        <v>1</v>
      </c>
      <c r="AX202" s="20"/>
      <c r="AY202" s="20">
        <v>1</v>
      </c>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row>
    <row r="203" spans="1:79" ht="20.100000000000001" customHeight="1" x14ac:dyDescent="0.3">
      <c r="A203" s="5" t="s">
        <v>163</v>
      </c>
      <c r="B203" s="3" t="s">
        <v>460</v>
      </c>
      <c r="C203" s="3">
        <v>261</v>
      </c>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row>
    <row r="204" spans="1:79" ht="20.100000000000001" customHeight="1" x14ac:dyDescent="0.3">
      <c r="A204" s="5" t="s">
        <v>164</v>
      </c>
      <c r="B204" s="3" t="s">
        <v>461</v>
      </c>
      <c r="C204" s="3">
        <v>262</v>
      </c>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row>
    <row r="205" spans="1:79" ht="20.100000000000001" customHeight="1" x14ac:dyDescent="0.3">
      <c r="A205" s="5" t="s">
        <v>165</v>
      </c>
      <c r="B205" s="3" t="s">
        <v>682</v>
      </c>
      <c r="C205" s="3">
        <v>263</v>
      </c>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row>
    <row r="206" spans="1:79" ht="20.100000000000001" customHeight="1" x14ac:dyDescent="0.3">
      <c r="A206" s="5" t="s">
        <v>166</v>
      </c>
      <c r="B206" s="3" t="s">
        <v>462</v>
      </c>
      <c r="C206" s="3">
        <v>264</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row>
    <row r="207" spans="1:79" ht="20.100000000000001" customHeight="1" x14ac:dyDescent="0.3">
      <c r="A207" s="5" t="s">
        <v>167</v>
      </c>
      <c r="B207" s="3" t="s">
        <v>589</v>
      </c>
      <c r="C207" s="3">
        <v>265</v>
      </c>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20"/>
      <c r="BZ207" s="20"/>
      <c r="CA207" s="20"/>
    </row>
    <row r="208" spans="1:79" ht="20.100000000000001" customHeight="1" x14ac:dyDescent="0.3">
      <c r="A208" s="5" t="s">
        <v>168</v>
      </c>
      <c r="B208" s="3" t="s">
        <v>422</v>
      </c>
      <c r="C208" s="3"/>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20"/>
      <c r="BZ208" s="20"/>
      <c r="CA208" s="20"/>
    </row>
    <row r="209" spans="1:79" ht="20.100000000000001" customHeight="1" x14ac:dyDescent="0.3">
      <c r="A209" s="40" t="s">
        <v>169</v>
      </c>
      <c r="B209" s="39" t="s">
        <v>463</v>
      </c>
      <c r="C209" s="3"/>
      <c r="D209" s="13">
        <f>SUM(D210:D227)</f>
        <v>0</v>
      </c>
      <c r="E209" s="13">
        <f t="shared" ref="E209:BP209" si="20">SUM(E210:E227)</f>
        <v>5</v>
      </c>
      <c r="F209" s="13">
        <f t="shared" si="20"/>
        <v>5</v>
      </c>
      <c r="G209" s="13">
        <f t="shared" si="20"/>
        <v>0</v>
      </c>
      <c r="H209" s="13">
        <f t="shared" si="20"/>
        <v>1</v>
      </c>
      <c r="I209" s="13">
        <f t="shared" si="20"/>
        <v>44</v>
      </c>
      <c r="J209" s="13">
        <f t="shared" si="20"/>
        <v>0</v>
      </c>
      <c r="K209" s="13">
        <f t="shared" si="20"/>
        <v>1</v>
      </c>
      <c r="L209" s="13">
        <f t="shared" si="20"/>
        <v>45</v>
      </c>
      <c r="M209" s="13">
        <f t="shared" si="20"/>
        <v>0</v>
      </c>
      <c r="N209" s="13">
        <f t="shared" si="20"/>
        <v>0</v>
      </c>
      <c r="O209" s="13">
        <f t="shared" si="20"/>
        <v>17</v>
      </c>
      <c r="P209" s="13">
        <f t="shared" si="20"/>
        <v>8</v>
      </c>
      <c r="Q209" s="13">
        <f t="shared" si="20"/>
        <v>0</v>
      </c>
      <c r="R209" s="13">
        <f t="shared" si="20"/>
        <v>3</v>
      </c>
      <c r="S209" s="13">
        <f t="shared" si="20"/>
        <v>3</v>
      </c>
      <c r="T209" s="13">
        <f t="shared" si="20"/>
        <v>4</v>
      </c>
      <c r="U209" s="13">
        <f t="shared" si="20"/>
        <v>3</v>
      </c>
      <c r="V209" s="13">
        <f t="shared" si="20"/>
        <v>0</v>
      </c>
      <c r="W209" s="13">
        <f t="shared" si="20"/>
        <v>38</v>
      </c>
      <c r="X209" s="13">
        <f t="shared" si="20"/>
        <v>0</v>
      </c>
      <c r="Y209" s="13">
        <f t="shared" si="20"/>
        <v>7</v>
      </c>
      <c r="Z209" s="13">
        <f t="shared" si="20"/>
        <v>0</v>
      </c>
      <c r="AA209" s="13">
        <f t="shared" si="20"/>
        <v>0</v>
      </c>
      <c r="AB209" s="13">
        <f t="shared" si="20"/>
        <v>0</v>
      </c>
      <c r="AC209" s="13">
        <f t="shared" si="20"/>
        <v>0</v>
      </c>
      <c r="AD209" s="13">
        <f t="shared" si="20"/>
        <v>22</v>
      </c>
      <c r="AE209" s="13">
        <f t="shared" si="20"/>
        <v>0</v>
      </c>
      <c r="AF209" s="13">
        <f t="shared" si="20"/>
        <v>5</v>
      </c>
      <c r="AG209" s="13">
        <f t="shared" si="20"/>
        <v>0</v>
      </c>
      <c r="AH209" s="13">
        <f t="shared" si="20"/>
        <v>0</v>
      </c>
      <c r="AI209" s="13">
        <f t="shared" si="20"/>
        <v>0</v>
      </c>
      <c r="AJ209" s="13">
        <f t="shared" si="20"/>
        <v>0</v>
      </c>
      <c r="AK209" s="13">
        <f t="shared" si="20"/>
        <v>1</v>
      </c>
      <c r="AL209" s="13">
        <f t="shared" si="20"/>
        <v>0</v>
      </c>
      <c r="AM209" s="13">
        <f t="shared" si="20"/>
        <v>0</v>
      </c>
      <c r="AN209" s="13">
        <f t="shared" si="20"/>
        <v>0</v>
      </c>
      <c r="AO209" s="13">
        <f t="shared" si="20"/>
        <v>8</v>
      </c>
      <c r="AP209" s="13">
        <f t="shared" si="20"/>
        <v>28</v>
      </c>
      <c r="AQ209" s="13">
        <f t="shared" si="20"/>
        <v>9</v>
      </c>
      <c r="AR209" s="13">
        <f t="shared" si="20"/>
        <v>0</v>
      </c>
      <c r="AS209" s="13">
        <f t="shared" si="20"/>
        <v>0</v>
      </c>
      <c r="AT209" s="13">
        <f t="shared" si="20"/>
        <v>11</v>
      </c>
      <c r="AU209" s="13">
        <f t="shared" si="20"/>
        <v>0</v>
      </c>
      <c r="AV209" s="13">
        <f t="shared" si="20"/>
        <v>1</v>
      </c>
      <c r="AW209" s="13">
        <f t="shared" si="20"/>
        <v>33</v>
      </c>
      <c r="AX209" s="13">
        <f t="shared" si="20"/>
        <v>0</v>
      </c>
      <c r="AY209" s="13">
        <f t="shared" si="20"/>
        <v>37</v>
      </c>
      <c r="AZ209" s="13">
        <f t="shared" si="20"/>
        <v>0</v>
      </c>
      <c r="BA209" s="13">
        <f t="shared" si="20"/>
        <v>8</v>
      </c>
      <c r="BB209" s="13">
        <f t="shared" si="20"/>
        <v>3</v>
      </c>
      <c r="BC209" s="13">
        <f t="shared" si="20"/>
        <v>1</v>
      </c>
      <c r="BD209" s="13">
        <f t="shared" si="20"/>
        <v>0</v>
      </c>
      <c r="BE209" s="13">
        <f t="shared" si="20"/>
        <v>0</v>
      </c>
      <c r="BF209" s="13">
        <f t="shared" si="20"/>
        <v>1</v>
      </c>
      <c r="BG209" s="13">
        <f t="shared" si="20"/>
        <v>0</v>
      </c>
      <c r="BH209" s="13">
        <f t="shared" si="20"/>
        <v>0</v>
      </c>
      <c r="BI209" s="13">
        <f t="shared" si="20"/>
        <v>0</v>
      </c>
      <c r="BJ209" s="13">
        <f t="shared" si="20"/>
        <v>1</v>
      </c>
      <c r="BK209" s="13">
        <f t="shared" si="20"/>
        <v>0</v>
      </c>
      <c r="BL209" s="13">
        <f t="shared" si="20"/>
        <v>0</v>
      </c>
      <c r="BM209" s="13">
        <f t="shared" si="20"/>
        <v>0</v>
      </c>
      <c r="BN209" s="13">
        <f t="shared" si="20"/>
        <v>0</v>
      </c>
      <c r="BO209" s="13">
        <f t="shared" si="20"/>
        <v>0</v>
      </c>
      <c r="BP209" s="13">
        <f t="shared" si="20"/>
        <v>0</v>
      </c>
      <c r="BQ209" s="13">
        <f t="shared" ref="BQ209:CA209" si="21">SUM(BQ210:BQ227)</f>
        <v>0</v>
      </c>
      <c r="BR209" s="13">
        <f t="shared" si="21"/>
        <v>0</v>
      </c>
      <c r="BS209" s="13">
        <f t="shared" si="21"/>
        <v>0</v>
      </c>
      <c r="BT209" s="13">
        <f t="shared" si="21"/>
        <v>0</v>
      </c>
      <c r="BU209" s="13">
        <f t="shared" si="21"/>
        <v>35</v>
      </c>
      <c r="BV209" s="13">
        <f t="shared" si="21"/>
        <v>0</v>
      </c>
      <c r="BW209" s="13">
        <f t="shared" si="21"/>
        <v>0</v>
      </c>
      <c r="BX209" s="13">
        <f t="shared" si="21"/>
        <v>0</v>
      </c>
      <c r="BY209" s="13">
        <f t="shared" si="21"/>
        <v>31</v>
      </c>
      <c r="BZ209" s="13">
        <f t="shared" si="21"/>
        <v>0</v>
      </c>
      <c r="CA209" s="13">
        <f t="shared" si="21"/>
        <v>0</v>
      </c>
    </row>
    <row r="210" spans="1:79" ht="20.100000000000001" customHeight="1" x14ac:dyDescent="0.3">
      <c r="A210" s="5" t="s">
        <v>170</v>
      </c>
      <c r="B210" s="3" t="s">
        <v>782</v>
      </c>
      <c r="C210" s="3">
        <v>266</v>
      </c>
      <c r="D210" s="44"/>
      <c r="E210" s="44">
        <v>2</v>
      </c>
      <c r="F210" s="20">
        <v>2</v>
      </c>
      <c r="G210" s="20"/>
      <c r="H210" s="20"/>
      <c r="I210" s="20">
        <v>12</v>
      </c>
      <c r="J210" s="20"/>
      <c r="K210" s="20">
        <v>1</v>
      </c>
      <c r="L210" s="20">
        <v>13</v>
      </c>
      <c r="M210" s="20"/>
      <c r="N210" s="20"/>
      <c r="O210" s="20">
        <v>1</v>
      </c>
      <c r="P210" s="20"/>
      <c r="Q210" s="20"/>
      <c r="R210" s="20">
        <v>2</v>
      </c>
      <c r="S210" s="20">
        <v>3</v>
      </c>
      <c r="T210" s="20">
        <v>4</v>
      </c>
      <c r="U210" s="20">
        <v>3</v>
      </c>
      <c r="V210" s="20"/>
      <c r="W210" s="20">
        <v>13</v>
      </c>
      <c r="X210" s="44"/>
      <c r="Y210" s="44"/>
      <c r="Z210" s="44"/>
      <c r="AA210" s="44"/>
      <c r="AB210" s="44"/>
      <c r="AC210" s="44"/>
      <c r="AD210" s="44">
        <v>3</v>
      </c>
      <c r="AE210" s="44"/>
      <c r="AF210" s="44">
        <v>5</v>
      </c>
      <c r="AG210" s="44"/>
      <c r="AH210" s="44"/>
      <c r="AI210" s="44"/>
      <c r="AJ210" s="44"/>
      <c r="AK210" s="44">
        <v>1</v>
      </c>
      <c r="AL210" s="44"/>
      <c r="AM210" s="44"/>
      <c r="AN210" s="44"/>
      <c r="AO210" s="44"/>
      <c r="AP210" s="44">
        <v>10</v>
      </c>
      <c r="AQ210" s="44">
        <v>3</v>
      </c>
      <c r="AR210" s="44"/>
      <c r="AS210" s="44"/>
      <c r="AT210" s="44">
        <v>3</v>
      </c>
      <c r="AU210" s="44"/>
      <c r="AV210" s="44"/>
      <c r="AW210" s="44">
        <v>10</v>
      </c>
      <c r="AX210" s="44"/>
      <c r="AY210" s="44">
        <v>5</v>
      </c>
      <c r="AZ210" s="44"/>
      <c r="BA210" s="44">
        <v>8</v>
      </c>
      <c r="BB210" s="44">
        <v>2</v>
      </c>
      <c r="BC210" s="44"/>
      <c r="BD210" s="44"/>
      <c r="BE210" s="44"/>
      <c r="BF210" s="20"/>
      <c r="BG210" s="44"/>
      <c r="BH210" s="44"/>
      <c r="BI210" s="44"/>
      <c r="BJ210" s="44"/>
      <c r="BK210" s="44"/>
      <c r="BL210" s="44"/>
      <c r="BM210" s="44"/>
      <c r="BN210" s="44"/>
      <c r="BO210" s="44"/>
      <c r="BP210" s="44"/>
      <c r="BQ210" s="44"/>
      <c r="BR210" s="44"/>
      <c r="BS210" s="20"/>
      <c r="BT210" s="44"/>
      <c r="BU210" s="44">
        <v>15</v>
      </c>
      <c r="BV210" s="44"/>
      <c r="BW210" s="44"/>
      <c r="BX210" s="44"/>
      <c r="BY210" s="20">
        <v>14</v>
      </c>
      <c r="BZ210" s="20"/>
      <c r="CA210" s="20"/>
    </row>
    <row r="211" spans="1:79" ht="20.100000000000001" customHeight="1" x14ac:dyDescent="0.3">
      <c r="A211" s="5" t="s">
        <v>171</v>
      </c>
      <c r="B211" s="3" t="s">
        <v>783</v>
      </c>
      <c r="C211" s="3">
        <v>267</v>
      </c>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row>
    <row r="212" spans="1:79" ht="20.100000000000001" customHeight="1" x14ac:dyDescent="0.3">
      <c r="A212" s="5" t="s">
        <v>784</v>
      </c>
      <c r="B212" s="3" t="s">
        <v>785</v>
      </c>
      <c r="C212" s="3">
        <v>267.10000000000002</v>
      </c>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row>
    <row r="213" spans="1:79" ht="20.100000000000001" customHeight="1" x14ac:dyDescent="0.3">
      <c r="A213" s="5" t="s">
        <v>172</v>
      </c>
      <c r="B213" s="3" t="s">
        <v>786</v>
      </c>
      <c r="C213" s="3">
        <v>268</v>
      </c>
      <c r="D213" s="20"/>
      <c r="E213" s="20">
        <v>3</v>
      </c>
      <c r="F213" s="20">
        <v>3</v>
      </c>
      <c r="G213" s="20"/>
      <c r="H213" s="20">
        <v>1</v>
      </c>
      <c r="I213" s="20">
        <v>25</v>
      </c>
      <c r="J213" s="20"/>
      <c r="K213" s="20"/>
      <c r="L213" s="20">
        <v>25</v>
      </c>
      <c r="M213" s="20"/>
      <c r="N213" s="20"/>
      <c r="O213" s="20">
        <v>15</v>
      </c>
      <c r="P213" s="20">
        <v>8</v>
      </c>
      <c r="Q213" s="20"/>
      <c r="R213" s="20">
        <v>1</v>
      </c>
      <c r="S213" s="20"/>
      <c r="T213" s="20"/>
      <c r="U213" s="20"/>
      <c r="V213" s="20"/>
      <c r="W213" s="20">
        <v>24</v>
      </c>
      <c r="X213" s="20"/>
      <c r="Y213" s="20">
        <v>1</v>
      </c>
      <c r="Z213" s="20"/>
      <c r="AA213" s="20"/>
      <c r="AB213" s="20"/>
      <c r="AC213" s="20"/>
      <c r="AD213" s="20">
        <v>18</v>
      </c>
      <c r="AE213" s="20"/>
      <c r="AF213" s="20"/>
      <c r="AG213" s="20"/>
      <c r="AH213" s="20"/>
      <c r="AI213" s="20"/>
      <c r="AJ213" s="20"/>
      <c r="AK213" s="20"/>
      <c r="AL213" s="20"/>
      <c r="AM213" s="20"/>
      <c r="AN213" s="20"/>
      <c r="AO213" s="20">
        <v>8</v>
      </c>
      <c r="AP213" s="20">
        <v>14</v>
      </c>
      <c r="AQ213" s="20">
        <v>3</v>
      </c>
      <c r="AR213" s="20"/>
      <c r="AS213" s="20"/>
      <c r="AT213" s="20">
        <v>6</v>
      </c>
      <c r="AU213" s="20"/>
      <c r="AV213" s="20">
        <v>1</v>
      </c>
      <c r="AW213" s="20">
        <v>18</v>
      </c>
      <c r="AX213" s="20"/>
      <c r="AY213" s="20">
        <v>25</v>
      </c>
      <c r="AZ213" s="20"/>
      <c r="BA213" s="20"/>
      <c r="BB213" s="20"/>
      <c r="BC213" s="20">
        <v>1</v>
      </c>
      <c r="BD213" s="20"/>
      <c r="BE213" s="20"/>
      <c r="BF213" s="20">
        <v>1</v>
      </c>
      <c r="BG213" s="20"/>
      <c r="BH213" s="20"/>
      <c r="BI213" s="20"/>
      <c r="BJ213" s="20">
        <v>1</v>
      </c>
      <c r="BK213" s="20"/>
      <c r="BL213" s="20"/>
      <c r="BM213" s="20"/>
      <c r="BN213" s="20"/>
      <c r="BO213" s="20"/>
      <c r="BP213" s="20"/>
      <c r="BQ213" s="20"/>
      <c r="BR213" s="20"/>
      <c r="BS213" s="20"/>
      <c r="BT213" s="20"/>
      <c r="BU213" s="20">
        <v>13</v>
      </c>
      <c r="BV213" s="20"/>
      <c r="BW213" s="20"/>
      <c r="BX213" s="20"/>
      <c r="BY213" s="20">
        <v>10</v>
      </c>
      <c r="BZ213" s="20"/>
      <c r="CA213" s="20"/>
    </row>
    <row r="214" spans="1:79" ht="20.100000000000001" customHeight="1" x14ac:dyDescent="0.3">
      <c r="A214" s="5" t="s">
        <v>173</v>
      </c>
      <c r="B214" s="3" t="s">
        <v>787</v>
      </c>
      <c r="C214" s="3">
        <v>269</v>
      </c>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row>
    <row r="215" spans="1:79" ht="20.100000000000001" customHeight="1" x14ac:dyDescent="0.3">
      <c r="A215" s="5" t="s">
        <v>174</v>
      </c>
      <c r="B215" s="3" t="s">
        <v>788</v>
      </c>
      <c r="C215" s="3">
        <v>269.10000000000002</v>
      </c>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row>
    <row r="216" spans="1:79" ht="20.100000000000001" customHeight="1" x14ac:dyDescent="0.3">
      <c r="A216" s="5" t="s">
        <v>175</v>
      </c>
      <c r="B216" s="3" t="s">
        <v>789</v>
      </c>
      <c r="C216" s="3">
        <v>270</v>
      </c>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row>
    <row r="217" spans="1:79" ht="20.100000000000001" customHeight="1" x14ac:dyDescent="0.3">
      <c r="A217" s="5" t="s">
        <v>176</v>
      </c>
      <c r="B217" s="3" t="s">
        <v>790</v>
      </c>
      <c r="C217" s="3">
        <v>272</v>
      </c>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row>
    <row r="218" spans="1:79" ht="20.100000000000001" customHeight="1" x14ac:dyDescent="0.3">
      <c r="A218" s="5" t="s">
        <v>177</v>
      </c>
      <c r="B218" s="3" t="s">
        <v>791</v>
      </c>
      <c r="C218" s="3">
        <v>273</v>
      </c>
      <c r="D218" s="20"/>
      <c r="E218" s="20"/>
      <c r="F218" s="20"/>
      <c r="G218" s="20"/>
      <c r="H218" s="20"/>
      <c r="I218" s="20">
        <v>7</v>
      </c>
      <c r="J218" s="20"/>
      <c r="K218" s="20"/>
      <c r="L218" s="20">
        <v>7</v>
      </c>
      <c r="M218" s="20"/>
      <c r="N218" s="20"/>
      <c r="O218" s="20">
        <v>1</v>
      </c>
      <c r="P218" s="20"/>
      <c r="Q218" s="20"/>
      <c r="R218" s="20"/>
      <c r="S218" s="20"/>
      <c r="T218" s="20"/>
      <c r="U218" s="20"/>
      <c r="V218" s="20"/>
      <c r="W218" s="20">
        <v>1</v>
      </c>
      <c r="X218" s="20"/>
      <c r="Y218" s="20">
        <v>6</v>
      </c>
      <c r="Z218" s="20"/>
      <c r="AA218" s="20"/>
      <c r="AB218" s="20"/>
      <c r="AC218" s="20"/>
      <c r="AD218" s="20">
        <v>1</v>
      </c>
      <c r="AE218" s="20"/>
      <c r="AF218" s="20"/>
      <c r="AG218" s="20"/>
      <c r="AH218" s="20"/>
      <c r="AI218" s="20"/>
      <c r="AJ218" s="20"/>
      <c r="AK218" s="20"/>
      <c r="AL218" s="20"/>
      <c r="AM218" s="20"/>
      <c r="AN218" s="20"/>
      <c r="AO218" s="20"/>
      <c r="AP218" s="20">
        <v>4</v>
      </c>
      <c r="AQ218" s="20">
        <v>3</v>
      </c>
      <c r="AR218" s="20"/>
      <c r="AS218" s="20"/>
      <c r="AT218" s="20">
        <v>2</v>
      </c>
      <c r="AU218" s="20"/>
      <c r="AV218" s="20"/>
      <c r="AW218" s="20">
        <v>5</v>
      </c>
      <c r="AX218" s="20"/>
      <c r="AY218" s="20">
        <v>7</v>
      </c>
      <c r="AZ218" s="20"/>
      <c r="BA218" s="20"/>
      <c r="BB218" s="20">
        <v>1</v>
      </c>
      <c r="BC218" s="20"/>
      <c r="BD218" s="20"/>
      <c r="BE218" s="20"/>
      <c r="BF218" s="20"/>
      <c r="BG218" s="20"/>
      <c r="BH218" s="20"/>
      <c r="BI218" s="20"/>
      <c r="BJ218" s="20"/>
      <c r="BK218" s="20"/>
      <c r="BL218" s="20"/>
      <c r="BM218" s="20"/>
      <c r="BN218" s="20"/>
      <c r="BO218" s="20"/>
      <c r="BP218" s="20"/>
      <c r="BQ218" s="20"/>
      <c r="BR218" s="20"/>
      <c r="BS218" s="20"/>
      <c r="BT218" s="20"/>
      <c r="BU218" s="20">
        <v>7</v>
      </c>
      <c r="BV218" s="20"/>
      <c r="BW218" s="20"/>
      <c r="BX218" s="20"/>
      <c r="BY218" s="20">
        <v>7</v>
      </c>
      <c r="BZ218" s="20"/>
      <c r="CA218" s="20"/>
    </row>
    <row r="219" spans="1:79" ht="20.100000000000001" customHeight="1" x14ac:dyDescent="0.3">
      <c r="A219" s="5" t="s">
        <v>178</v>
      </c>
      <c r="B219" s="3" t="s">
        <v>792</v>
      </c>
      <c r="C219" s="3">
        <v>274</v>
      </c>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row>
    <row r="220" spans="1:79" ht="20.100000000000001" customHeight="1" x14ac:dyDescent="0.3">
      <c r="A220" s="5" t="s">
        <v>179</v>
      </c>
      <c r="B220" s="3" t="s">
        <v>793</v>
      </c>
      <c r="C220" s="3">
        <v>275</v>
      </c>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20"/>
      <c r="BZ220" s="20"/>
      <c r="CA220" s="20"/>
    </row>
    <row r="221" spans="1:79" ht="20.100000000000001" customHeight="1" x14ac:dyDescent="0.3">
      <c r="A221" s="5" t="s">
        <v>180</v>
      </c>
      <c r="B221" s="3" t="s">
        <v>590</v>
      </c>
      <c r="C221" s="3">
        <v>276</v>
      </c>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20"/>
      <c r="BU221" s="20"/>
      <c r="BV221" s="20"/>
      <c r="BW221" s="20"/>
      <c r="BX221" s="20"/>
      <c r="BY221" s="20"/>
      <c r="BZ221" s="20"/>
      <c r="CA221" s="20"/>
    </row>
    <row r="222" spans="1:79" ht="20.100000000000001" customHeight="1" x14ac:dyDescent="0.3">
      <c r="A222" s="5" t="s">
        <v>181</v>
      </c>
      <c r="B222" s="3" t="s">
        <v>346</v>
      </c>
      <c r="C222" s="3">
        <v>277</v>
      </c>
      <c r="D222" s="44"/>
      <c r="E222" s="44"/>
      <c r="F222" s="20"/>
      <c r="G222" s="20"/>
      <c r="H222" s="20"/>
      <c r="I222" s="20"/>
      <c r="J222" s="20"/>
      <c r="K222" s="20"/>
      <c r="L222" s="20"/>
      <c r="M222" s="20"/>
      <c r="N222" s="20"/>
      <c r="O222" s="20"/>
      <c r="P222" s="20"/>
      <c r="Q222" s="20"/>
      <c r="R222" s="20"/>
      <c r="S222" s="20"/>
      <c r="T222" s="20"/>
      <c r="U222" s="20"/>
      <c r="V222" s="20"/>
      <c r="W222" s="20"/>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20"/>
      <c r="BG222" s="44"/>
      <c r="BH222" s="44"/>
      <c r="BI222" s="44"/>
      <c r="BJ222" s="44"/>
      <c r="BK222" s="44"/>
      <c r="BL222" s="44"/>
      <c r="BM222" s="44"/>
      <c r="BN222" s="44"/>
      <c r="BO222" s="44"/>
      <c r="BP222" s="44"/>
      <c r="BQ222" s="44"/>
      <c r="BR222" s="44"/>
      <c r="BS222" s="20"/>
      <c r="BT222" s="44"/>
      <c r="BU222" s="44"/>
      <c r="BV222" s="44"/>
      <c r="BW222" s="44"/>
      <c r="BX222" s="44"/>
      <c r="BY222" s="20"/>
      <c r="BZ222" s="44"/>
      <c r="CA222" s="20"/>
    </row>
    <row r="223" spans="1:79" ht="20.100000000000001" customHeight="1" x14ac:dyDescent="0.3">
      <c r="A223" s="5" t="s">
        <v>182</v>
      </c>
      <c r="B223" s="3" t="s">
        <v>591</v>
      </c>
      <c r="C223" s="3">
        <v>278</v>
      </c>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20"/>
      <c r="BV223" s="20"/>
      <c r="BW223" s="20"/>
      <c r="BX223" s="20"/>
      <c r="BY223" s="20"/>
      <c r="BZ223" s="20"/>
      <c r="CA223" s="20"/>
    </row>
    <row r="224" spans="1:79" ht="20.100000000000001" customHeight="1" x14ac:dyDescent="0.3">
      <c r="A224" s="5" t="s">
        <v>183</v>
      </c>
      <c r="B224" s="3" t="s">
        <v>592</v>
      </c>
      <c r="C224" s="3">
        <v>279</v>
      </c>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20"/>
      <c r="BV224" s="20"/>
      <c r="BW224" s="20"/>
      <c r="BX224" s="20"/>
      <c r="BY224" s="20"/>
      <c r="BZ224" s="20"/>
      <c r="CA224" s="20"/>
    </row>
    <row r="225" spans="1:79" ht="20.100000000000001" customHeight="1" x14ac:dyDescent="0.3">
      <c r="A225" s="5" t="s">
        <v>184</v>
      </c>
      <c r="B225" s="3" t="s">
        <v>794</v>
      </c>
      <c r="C225" s="3">
        <v>280</v>
      </c>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20"/>
      <c r="BQ225" s="20"/>
      <c r="BR225" s="20"/>
      <c r="BS225" s="20"/>
      <c r="BT225" s="20"/>
      <c r="BU225" s="20"/>
      <c r="BV225" s="20"/>
      <c r="BW225" s="20"/>
      <c r="BX225" s="20"/>
      <c r="BY225" s="20"/>
      <c r="BZ225" s="20"/>
      <c r="CA225" s="20"/>
    </row>
    <row r="226" spans="1:79" ht="20.100000000000001" customHeight="1" x14ac:dyDescent="0.3">
      <c r="A226" s="5" t="s">
        <v>795</v>
      </c>
      <c r="B226" s="3" t="s">
        <v>796</v>
      </c>
      <c r="C226" s="3">
        <v>280.10000000000002</v>
      </c>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20"/>
      <c r="BZ226" s="20"/>
      <c r="CA226" s="20"/>
    </row>
    <row r="227" spans="1:79" ht="20.100000000000001" customHeight="1" x14ac:dyDescent="0.3">
      <c r="A227" s="5" t="s">
        <v>185</v>
      </c>
      <c r="B227" s="3" t="s">
        <v>422</v>
      </c>
      <c r="C227" s="3"/>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20"/>
      <c r="BZ227" s="20"/>
      <c r="CA227" s="20"/>
    </row>
    <row r="228" spans="1:79" ht="20.100000000000001" customHeight="1" x14ac:dyDescent="0.3">
      <c r="A228" s="40" t="s">
        <v>186</v>
      </c>
      <c r="B228" s="39" t="s">
        <v>464</v>
      </c>
      <c r="C228" s="3"/>
      <c r="D228" s="13">
        <f>SUM(D229:D247)</f>
        <v>0</v>
      </c>
      <c r="E228" s="13">
        <f t="shared" ref="E228:BP228" si="22">SUM(E229:E247)</f>
        <v>1</v>
      </c>
      <c r="F228" s="13">
        <f t="shared" si="22"/>
        <v>1</v>
      </c>
      <c r="G228" s="13">
        <f t="shared" si="22"/>
        <v>0</v>
      </c>
      <c r="H228" s="13">
        <f t="shared" si="22"/>
        <v>0</v>
      </c>
      <c r="I228" s="13">
        <f t="shared" si="22"/>
        <v>0</v>
      </c>
      <c r="J228" s="13">
        <f t="shared" si="22"/>
        <v>0</v>
      </c>
      <c r="K228" s="13">
        <f t="shared" si="22"/>
        <v>0</v>
      </c>
      <c r="L228" s="13">
        <f t="shared" si="22"/>
        <v>0</v>
      </c>
      <c r="M228" s="13">
        <f t="shared" si="22"/>
        <v>0</v>
      </c>
      <c r="N228" s="13">
        <f t="shared" si="22"/>
        <v>0</v>
      </c>
      <c r="O228" s="13">
        <f t="shared" si="22"/>
        <v>0</v>
      </c>
      <c r="P228" s="13">
        <f t="shared" si="22"/>
        <v>0</v>
      </c>
      <c r="Q228" s="13">
        <f t="shared" si="22"/>
        <v>0</v>
      </c>
      <c r="R228" s="13">
        <f t="shared" si="22"/>
        <v>0</v>
      </c>
      <c r="S228" s="13">
        <f t="shared" si="22"/>
        <v>0</v>
      </c>
      <c r="T228" s="13">
        <f t="shared" si="22"/>
        <v>0</v>
      </c>
      <c r="U228" s="13">
        <f t="shared" si="22"/>
        <v>0</v>
      </c>
      <c r="V228" s="13">
        <f t="shared" si="22"/>
        <v>0</v>
      </c>
      <c r="W228" s="13">
        <f t="shared" si="22"/>
        <v>0</v>
      </c>
      <c r="X228" s="13">
        <f t="shared" si="22"/>
        <v>0</v>
      </c>
      <c r="Y228" s="13">
        <f t="shared" si="22"/>
        <v>0</v>
      </c>
      <c r="Z228" s="13">
        <f t="shared" si="22"/>
        <v>0</v>
      </c>
      <c r="AA228" s="13">
        <f t="shared" si="22"/>
        <v>0</v>
      </c>
      <c r="AB228" s="13">
        <f t="shared" si="22"/>
        <v>0</v>
      </c>
      <c r="AC228" s="13">
        <f t="shared" si="22"/>
        <v>0</v>
      </c>
      <c r="AD228" s="13">
        <f t="shared" si="22"/>
        <v>0</v>
      </c>
      <c r="AE228" s="13">
        <f t="shared" si="22"/>
        <v>0</v>
      </c>
      <c r="AF228" s="13">
        <f t="shared" si="22"/>
        <v>0</v>
      </c>
      <c r="AG228" s="13">
        <f t="shared" si="22"/>
        <v>0</v>
      </c>
      <c r="AH228" s="13">
        <f t="shared" si="22"/>
        <v>0</v>
      </c>
      <c r="AI228" s="13">
        <f t="shared" si="22"/>
        <v>0</v>
      </c>
      <c r="AJ228" s="13">
        <f t="shared" si="22"/>
        <v>0</v>
      </c>
      <c r="AK228" s="13">
        <f t="shared" si="22"/>
        <v>0</v>
      </c>
      <c r="AL228" s="13">
        <f t="shared" si="22"/>
        <v>0</v>
      </c>
      <c r="AM228" s="13">
        <f t="shared" si="22"/>
        <v>0</v>
      </c>
      <c r="AN228" s="13">
        <f t="shared" si="22"/>
        <v>0</v>
      </c>
      <c r="AO228" s="13">
        <f t="shared" si="22"/>
        <v>0</v>
      </c>
      <c r="AP228" s="13">
        <f t="shared" si="22"/>
        <v>0</v>
      </c>
      <c r="AQ228" s="13">
        <f t="shared" si="22"/>
        <v>0</v>
      </c>
      <c r="AR228" s="13">
        <f t="shared" si="22"/>
        <v>0</v>
      </c>
      <c r="AS228" s="13">
        <f t="shared" si="22"/>
        <v>0</v>
      </c>
      <c r="AT228" s="13">
        <f t="shared" si="22"/>
        <v>0</v>
      </c>
      <c r="AU228" s="13">
        <f t="shared" si="22"/>
        <v>0</v>
      </c>
      <c r="AV228" s="13">
        <f t="shared" si="22"/>
        <v>0</v>
      </c>
      <c r="AW228" s="13">
        <f t="shared" si="22"/>
        <v>0</v>
      </c>
      <c r="AX228" s="13">
        <f t="shared" si="22"/>
        <v>0</v>
      </c>
      <c r="AY228" s="13">
        <f t="shared" si="22"/>
        <v>0</v>
      </c>
      <c r="AZ228" s="13">
        <f t="shared" si="22"/>
        <v>0</v>
      </c>
      <c r="BA228" s="13">
        <f t="shared" si="22"/>
        <v>0</v>
      </c>
      <c r="BB228" s="13">
        <f t="shared" si="22"/>
        <v>0</v>
      </c>
      <c r="BC228" s="13">
        <f t="shared" si="22"/>
        <v>0</v>
      </c>
      <c r="BD228" s="13">
        <f t="shared" si="22"/>
        <v>0</v>
      </c>
      <c r="BE228" s="13">
        <f t="shared" si="22"/>
        <v>0</v>
      </c>
      <c r="BF228" s="13">
        <f t="shared" si="22"/>
        <v>0</v>
      </c>
      <c r="BG228" s="13">
        <f t="shared" si="22"/>
        <v>0</v>
      </c>
      <c r="BH228" s="13">
        <f t="shared" si="22"/>
        <v>0</v>
      </c>
      <c r="BI228" s="13">
        <f t="shared" si="22"/>
        <v>0</v>
      </c>
      <c r="BJ228" s="13">
        <f t="shared" si="22"/>
        <v>0</v>
      </c>
      <c r="BK228" s="13">
        <f t="shared" si="22"/>
        <v>0</v>
      </c>
      <c r="BL228" s="13">
        <f t="shared" si="22"/>
        <v>0</v>
      </c>
      <c r="BM228" s="13">
        <f t="shared" si="22"/>
        <v>0</v>
      </c>
      <c r="BN228" s="13">
        <f t="shared" si="22"/>
        <v>0</v>
      </c>
      <c r="BO228" s="13">
        <f t="shared" si="22"/>
        <v>0</v>
      </c>
      <c r="BP228" s="13">
        <f t="shared" si="22"/>
        <v>0</v>
      </c>
      <c r="BQ228" s="13">
        <f t="shared" ref="BQ228:CA228" si="23">SUM(BQ229:BQ247)</f>
        <v>0</v>
      </c>
      <c r="BR228" s="13">
        <f t="shared" si="23"/>
        <v>0</v>
      </c>
      <c r="BS228" s="13">
        <f t="shared" si="23"/>
        <v>0</v>
      </c>
      <c r="BT228" s="13">
        <f t="shared" si="23"/>
        <v>0</v>
      </c>
      <c r="BU228" s="13">
        <f t="shared" si="23"/>
        <v>0</v>
      </c>
      <c r="BV228" s="13">
        <f t="shared" si="23"/>
        <v>0</v>
      </c>
      <c r="BW228" s="13">
        <f t="shared" si="23"/>
        <v>0</v>
      </c>
      <c r="BX228" s="13">
        <f t="shared" si="23"/>
        <v>0</v>
      </c>
      <c r="BY228" s="13">
        <f t="shared" si="23"/>
        <v>0</v>
      </c>
      <c r="BZ228" s="13">
        <f t="shared" si="23"/>
        <v>0</v>
      </c>
      <c r="CA228" s="13">
        <f t="shared" si="23"/>
        <v>0</v>
      </c>
    </row>
    <row r="229" spans="1:79" ht="20.100000000000001" customHeight="1" x14ac:dyDescent="0.3">
      <c r="A229" s="5" t="s">
        <v>187</v>
      </c>
      <c r="B229" s="3" t="s">
        <v>593</v>
      </c>
      <c r="C229" s="3">
        <v>281</v>
      </c>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20"/>
      <c r="BZ229" s="20"/>
      <c r="CA229" s="20"/>
    </row>
    <row r="230" spans="1:79" ht="20.100000000000001" customHeight="1" x14ac:dyDescent="0.3">
      <c r="A230" s="5" t="s">
        <v>188</v>
      </c>
      <c r="B230" s="3" t="s">
        <v>594</v>
      </c>
      <c r="C230" s="14">
        <v>282</v>
      </c>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row>
    <row r="231" spans="1:79" ht="20.100000000000001" customHeight="1" x14ac:dyDescent="0.3">
      <c r="A231" s="5" t="s">
        <v>189</v>
      </c>
      <c r="B231" s="3" t="s">
        <v>595</v>
      </c>
      <c r="C231" s="3">
        <v>283</v>
      </c>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row>
    <row r="232" spans="1:79" ht="20.100000000000001" customHeight="1" x14ac:dyDescent="0.3">
      <c r="A232" s="5" t="s">
        <v>190</v>
      </c>
      <c r="B232" s="3" t="s">
        <v>596</v>
      </c>
      <c r="C232" s="3">
        <v>284</v>
      </c>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row>
    <row r="233" spans="1:79" ht="20.100000000000001" customHeight="1" x14ac:dyDescent="0.3">
      <c r="A233" s="5" t="s">
        <v>191</v>
      </c>
      <c r="B233" s="3" t="s">
        <v>597</v>
      </c>
      <c r="C233" s="3">
        <v>285</v>
      </c>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20"/>
      <c r="BZ233" s="20"/>
      <c r="CA233" s="20"/>
    </row>
    <row r="234" spans="1:79" ht="20.100000000000001" customHeight="1" x14ac:dyDescent="0.3">
      <c r="A234" s="5" t="s">
        <v>192</v>
      </c>
      <c r="B234" s="3" t="s">
        <v>598</v>
      </c>
      <c r="C234" s="3">
        <v>286</v>
      </c>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row>
    <row r="235" spans="1:79" ht="20.100000000000001" customHeight="1" x14ac:dyDescent="0.3">
      <c r="A235" s="5" t="s">
        <v>193</v>
      </c>
      <c r="B235" s="3" t="s">
        <v>347</v>
      </c>
      <c r="C235" s="3">
        <v>287</v>
      </c>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row>
    <row r="236" spans="1:79" ht="20.100000000000001" customHeight="1" x14ac:dyDescent="0.3">
      <c r="A236" s="5" t="s">
        <v>194</v>
      </c>
      <c r="B236" s="3" t="s">
        <v>348</v>
      </c>
      <c r="C236" s="3">
        <v>288</v>
      </c>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row>
    <row r="237" spans="1:79" ht="20.100000000000001" customHeight="1" x14ac:dyDescent="0.3">
      <c r="A237" s="5" t="s">
        <v>195</v>
      </c>
      <c r="B237" s="3" t="s">
        <v>683</v>
      </c>
      <c r="C237" s="3">
        <v>289</v>
      </c>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row>
    <row r="238" spans="1:79" ht="20.100000000000001" customHeight="1" x14ac:dyDescent="0.3">
      <c r="A238" s="5" t="s">
        <v>196</v>
      </c>
      <c r="B238" s="3" t="s">
        <v>512</v>
      </c>
      <c r="C238" s="3">
        <v>290</v>
      </c>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row>
    <row r="239" spans="1:79" ht="20.100000000000001" customHeight="1" x14ac:dyDescent="0.3">
      <c r="A239" s="5" t="s">
        <v>197</v>
      </c>
      <c r="B239" s="3" t="s">
        <v>684</v>
      </c>
      <c r="C239" s="3">
        <v>291</v>
      </c>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0"/>
      <c r="BW239" s="20"/>
      <c r="BX239" s="20"/>
      <c r="BY239" s="20"/>
      <c r="BZ239" s="20"/>
      <c r="CA239" s="20"/>
    </row>
    <row r="240" spans="1:79" ht="20.100000000000001" customHeight="1" x14ac:dyDescent="0.3">
      <c r="A240" s="5" t="s">
        <v>198</v>
      </c>
      <c r="B240" s="3" t="s">
        <v>685</v>
      </c>
      <c r="C240" s="3">
        <v>292</v>
      </c>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c r="BV240" s="20"/>
      <c r="BW240" s="20"/>
      <c r="BX240" s="20"/>
      <c r="BY240" s="20"/>
      <c r="BZ240" s="20"/>
      <c r="CA240" s="20"/>
    </row>
    <row r="241" spans="1:79" ht="20.100000000000001" customHeight="1" x14ac:dyDescent="0.3">
      <c r="A241" s="5" t="s">
        <v>199</v>
      </c>
      <c r="B241" s="3" t="s">
        <v>465</v>
      </c>
      <c r="C241" s="3">
        <v>293</v>
      </c>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row>
    <row r="242" spans="1:79" ht="20.100000000000001" customHeight="1" x14ac:dyDescent="0.3">
      <c r="A242" s="5" t="s">
        <v>200</v>
      </c>
      <c r="B242" s="3" t="s">
        <v>686</v>
      </c>
      <c r="C242" s="3">
        <v>294</v>
      </c>
      <c r="D242" s="44"/>
      <c r="E242" s="44"/>
      <c r="F242" s="20"/>
      <c r="G242" s="20"/>
      <c r="H242" s="20"/>
      <c r="I242" s="20"/>
      <c r="J242" s="20"/>
      <c r="K242" s="20"/>
      <c r="L242" s="20"/>
      <c r="M242" s="20"/>
      <c r="N242" s="20"/>
      <c r="O242" s="20"/>
      <c r="P242" s="20"/>
      <c r="Q242" s="20"/>
      <c r="R242" s="20"/>
      <c r="S242" s="20"/>
      <c r="T242" s="20"/>
      <c r="U242" s="20"/>
      <c r="V242" s="20"/>
      <c r="W242" s="20"/>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20"/>
      <c r="BG242" s="44"/>
      <c r="BH242" s="44"/>
      <c r="BI242" s="44"/>
      <c r="BJ242" s="44"/>
      <c r="BK242" s="44"/>
      <c r="BL242" s="44"/>
      <c r="BM242" s="44"/>
      <c r="BN242" s="44"/>
      <c r="BO242" s="44"/>
      <c r="BP242" s="44"/>
      <c r="BQ242" s="44"/>
      <c r="BR242" s="44"/>
      <c r="BS242" s="20"/>
      <c r="BT242" s="44"/>
      <c r="BU242" s="44"/>
      <c r="BV242" s="44"/>
      <c r="BW242" s="44"/>
      <c r="BX242" s="44"/>
      <c r="BY242" s="20"/>
      <c r="BZ242" s="44"/>
      <c r="CA242" s="20"/>
    </row>
    <row r="243" spans="1:79" ht="20.100000000000001" customHeight="1" x14ac:dyDescent="0.3">
      <c r="A243" s="5" t="s">
        <v>201</v>
      </c>
      <c r="B243" s="3" t="s">
        <v>687</v>
      </c>
      <c r="C243" s="3">
        <v>295</v>
      </c>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row>
    <row r="244" spans="1:79" ht="20.100000000000001" customHeight="1" x14ac:dyDescent="0.3">
      <c r="A244" s="5" t="s">
        <v>202</v>
      </c>
      <c r="B244" s="3" t="s">
        <v>688</v>
      </c>
      <c r="C244" s="3">
        <v>296</v>
      </c>
      <c r="D244" s="20"/>
      <c r="E244" s="20">
        <v>1</v>
      </c>
      <c r="F244" s="20">
        <v>1</v>
      </c>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c r="BV244" s="20"/>
      <c r="BW244" s="20"/>
      <c r="BX244" s="20"/>
      <c r="BY244" s="20"/>
      <c r="BZ244" s="20"/>
      <c r="CA244" s="20"/>
    </row>
    <row r="245" spans="1:79" ht="20.100000000000001" customHeight="1" x14ac:dyDescent="0.3">
      <c r="A245" s="5" t="s">
        <v>203</v>
      </c>
      <c r="B245" s="3" t="s">
        <v>363</v>
      </c>
      <c r="C245" s="14">
        <v>297</v>
      </c>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20"/>
      <c r="BY245" s="20"/>
      <c r="BZ245" s="20"/>
      <c r="CA245" s="20"/>
    </row>
    <row r="246" spans="1:79" ht="20.100000000000001" customHeight="1" x14ac:dyDescent="0.3">
      <c r="A246" s="5" t="s">
        <v>204</v>
      </c>
      <c r="B246" s="3" t="s">
        <v>599</v>
      </c>
      <c r="C246" s="3">
        <v>298</v>
      </c>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row>
    <row r="247" spans="1:79" ht="20.100000000000001" customHeight="1" x14ac:dyDescent="0.3">
      <c r="A247" s="5" t="s">
        <v>205</v>
      </c>
      <c r="B247" s="3" t="s">
        <v>422</v>
      </c>
      <c r="C247" s="3"/>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row>
    <row r="248" spans="1:79" ht="20.100000000000001" customHeight="1" x14ac:dyDescent="0.3">
      <c r="A248" s="5" t="s">
        <v>206</v>
      </c>
      <c r="B248" s="39" t="s">
        <v>600</v>
      </c>
      <c r="C248" s="3"/>
      <c r="D248" s="13">
        <f>SUM(D249:D261)</f>
        <v>0</v>
      </c>
      <c r="E248" s="13">
        <f t="shared" ref="E248:BP248" si="24">SUM(E249:E261)</f>
        <v>0</v>
      </c>
      <c r="F248" s="13">
        <f t="shared" si="24"/>
        <v>0</v>
      </c>
      <c r="G248" s="13">
        <f t="shared" si="24"/>
        <v>0</v>
      </c>
      <c r="H248" s="13">
        <f t="shared" si="24"/>
        <v>0</v>
      </c>
      <c r="I248" s="13">
        <f t="shared" si="24"/>
        <v>0</v>
      </c>
      <c r="J248" s="13">
        <f t="shared" si="24"/>
        <v>0</v>
      </c>
      <c r="K248" s="13">
        <f t="shared" si="24"/>
        <v>0</v>
      </c>
      <c r="L248" s="13">
        <f t="shared" si="24"/>
        <v>0</v>
      </c>
      <c r="M248" s="13">
        <f t="shared" si="24"/>
        <v>0</v>
      </c>
      <c r="N248" s="13">
        <f t="shared" si="24"/>
        <v>0</v>
      </c>
      <c r="O248" s="13">
        <f t="shared" si="24"/>
        <v>0</v>
      </c>
      <c r="P248" s="13">
        <f t="shared" si="24"/>
        <v>0</v>
      </c>
      <c r="Q248" s="13">
        <f t="shared" si="24"/>
        <v>0</v>
      </c>
      <c r="R248" s="13">
        <f t="shared" si="24"/>
        <v>0</v>
      </c>
      <c r="S248" s="13">
        <f t="shared" si="24"/>
        <v>0</v>
      </c>
      <c r="T248" s="13">
        <f t="shared" si="24"/>
        <v>0</v>
      </c>
      <c r="U248" s="13">
        <f t="shared" si="24"/>
        <v>0</v>
      </c>
      <c r="V248" s="13">
        <f t="shared" si="24"/>
        <v>0</v>
      </c>
      <c r="W248" s="13">
        <f t="shared" si="24"/>
        <v>0</v>
      </c>
      <c r="X248" s="13">
        <f t="shared" si="24"/>
        <v>0</v>
      </c>
      <c r="Y248" s="13">
        <f t="shared" si="24"/>
        <v>0</v>
      </c>
      <c r="Z248" s="13">
        <f t="shared" si="24"/>
        <v>0</v>
      </c>
      <c r="AA248" s="13">
        <f t="shared" si="24"/>
        <v>0</v>
      </c>
      <c r="AB248" s="13">
        <f t="shared" si="24"/>
        <v>0</v>
      </c>
      <c r="AC248" s="13">
        <f t="shared" si="24"/>
        <v>0</v>
      </c>
      <c r="AD248" s="13">
        <f t="shared" si="24"/>
        <v>0</v>
      </c>
      <c r="AE248" s="13">
        <f t="shared" si="24"/>
        <v>0</v>
      </c>
      <c r="AF248" s="13">
        <f t="shared" si="24"/>
        <v>0</v>
      </c>
      <c r="AG248" s="13">
        <f t="shared" si="24"/>
        <v>0</v>
      </c>
      <c r="AH248" s="13">
        <f t="shared" si="24"/>
        <v>0</v>
      </c>
      <c r="AI248" s="13">
        <f t="shared" si="24"/>
        <v>0</v>
      </c>
      <c r="AJ248" s="13">
        <f t="shared" si="24"/>
        <v>0</v>
      </c>
      <c r="AK248" s="13">
        <f t="shared" si="24"/>
        <v>0</v>
      </c>
      <c r="AL248" s="13">
        <f t="shared" si="24"/>
        <v>0</v>
      </c>
      <c r="AM248" s="13">
        <f t="shared" si="24"/>
        <v>0</v>
      </c>
      <c r="AN248" s="13">
        <f t="shared" si="24"/>
        <v>0</v>
      </c>
      <c r="AO248" s="13">
        <f t="shared" si="24"/>
        <v>0</v>
      </c>
      <c r="AP248" s="13">
        <f t="shared" si="24"/>
        <v>0</v>
      </c>
      <c r="AQ248" s="13">
        <f t="shared" si="24"/>
        <v>0</v>
      </c>
      <c r="AR248" s="13">
        <f t="shared" si="24"/>
        <v>0</v>
      </c>
      <c r="AS248" s="13">
        <f t="shared" si="24"/>
        <v>0</v>
      </c>
      <c r="AT248" s="13">
        <f t="shared" si="24"/>
        <v>0</v>
      </c>
      <c r="AU248" s="13">
        <f t="shared" si="24"/>
        <v>0</v>
      </c>
      <c r="AV248" s="13">
        <f t="shared" si="24"/>
        <v>0</v>
      </c>
      <c r="AW248" s="13">
        <f t="shared" si="24"/>
        <v>0</v>
      </c>
      <c r="AX248" s="13">
        <f t="shared" si="24"/>
        <v>0</v>
      </c>
      <c r="AY248" s="13">
        <f t="shared" si="24"/>
        <v>0</v>
      </c>
      <c r="AZ248" s="13">
        <f t="shared" si="24"/>
        <v>0</v>
      </c>
      <c r="BA248" s="13">
        <f t="shared" si="24"/>
        <v>0</v>
      </c>
      <c r="BB248" s="13">
        <f t="shared" si="24"/>
        <v>0</v>
      </c>
      <c r="BC248" s="13">
        <f t="shared" si="24"/>
        <v>0</v>
      </c>
      <c r="BD248" s="13">
        <f t="shared" si="24"/>
        <v>0</v>
      </c>
      <c r="BE248" s="13">
        <f t="shared" si="24"/>
        <v>0</v>
      </c>
      <c r="BF248" s="13">
        <f t="shared" si="24"/>
        <v>0</v>
      </c>
      <c r="BG248" s="13">
        <f t="shared" si="24"/>
        <v>0</v>
      </c>
      <c r="BH248" s="13">
        <f t="shared" si="24"/>
        <v>0</v>
      </c>
      <c r="BI248" s="13">
        <f t="shared" si="24"/>
        <v>0</v>
      </c>
      <c r="BJ248" s="13">
        <f t="shared" si="24"/>
        <v>0</v>
      </c>
      <c r="BK248" s="13">
        <f t="shared" si="24"/>
        <v>0</v>
      </c>
      <c r="BL248" s="13">
        <f t="shared" si="24"/>
        <v>0</v>
      </c>
      <c r="BM248" s="13">
        <f t="shared" si="24"/>
        <v>0</v>
      </c>
      <c r="BN248" s="13">
        <f t="shared" si="24"/>
        <v>0</v>
      </c>
      <c r="BO248" s="13">
        <f t="shared" si="24"/>
        <v>0</v>
      </c>
      <c r="BP248" s="13">
        <f t="shared" si="24"/>
        <v>0</v>
      </c>
      <c r="BQ248" s="13">
        <f t="shared" ref="BQ248:CA248" si="25">SUM(BQ249:BQ261)</f>
        <v>0</v>
      </c>
      <c r="BR248" s="13">
        <f t="shared" si="25"/>
        <v>0</v>
      </c>
      <c r="BS248" s="13">
        <f t="shared" si="25"/>
        <v>0</v>
      </c>
      <c r="BT248" s="13">
        <f t="shared" si="25"/>
        <v>0</v>
      </c>
      <c r="BU248" s="13">
        <f t="shared" si="25"/>
        <v>0</v>
      </c>
      <c r="BV248" s="13">
        <f t="shared" si="25"/>
        <v>0</v>
      </c>
      <c r="BW248" s="13">
        <f t="shared" si="25"/>
        <v>0</v>
      </c>
      <c r="BX248" s="13">
        <f t="shared" si="25"/>
        <v>0</v>
      </c>
      <c r="BY248" s="13">
        <f t="shared" si="25"/>
        <v>0</v>
      </c>
      <c r="BZ248" s="13">
        <f t="shared" si="25"/>
        <v>0</v>
      </c>
      <c r="CA248" s="13">
        <f t="shared" si="25"/>
        <v>0</v>
      </c>
    </row>
    <row r="249" spans="1:79" ht="20.100000000000001" customHeight="1" x14ac:dyDescent="0.3">
      <c r="A249" s="5" t="s">
        <v>207</v>
      </c>
      <c r="B249" s="3" t="s">
        <v>466</v>
      </c>
      <c r="C249" s="3">
        <v>299</v>
      </c>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20"/>
      <c r="BW249" s="20"/>
      <c r="BX249" s="20"/>
      <c r="BY249" s="20"/>
      <c r="BZ249" s="20"/>
      <c r="CA249" s="20"/>
    </row>
    <row r="250" spans="1:79" ht="20.100000000000001" customHeight="1" x14ac:dyDescent="0.3">
      <c r="A250" s="5" t="s">
        <v>208</v>
      </c>
      <c r="B250" s="3" t="s">
        <v>797</v>
      </c>
      <c r="C250" s="3">
        <v>300</v>
      </c>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20"/>
      <c r="BW250" s="20"/>
      <c r="BX250" s="20"/>
      <c r="BY250" s="20"/>
      <c r="BZ250" s="20"/>
      <c r="CA250" s="20"/>
    </row>
    <row r="251" spans="1:79" ht="20.100000000000001" customHeight="1" x14ac:dyDescent="0.3">
      <c r="A251" s="5" t="s">
        <v>209</v>
      </c>
      <c r="B251" s="3" t="s">
        <v>349</v>
      </c>
      <c r="C251" s="3">
        <v>300.10000000000002</v>
      </c>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20"/>
      <c r="BQ251" s="20"/>
      <c r="BR251" s="20"/>
      <c r="BS251" s="20"/>
      <c r="BT251" s="20"/>
      <c r="BU251" s="20"/>
      <c r="BV251" s="20"/>
      <c r="BW251" s="20"/>
      <c r="BX251" s="20"/>
      <c r="BY251" s="20"/>
      <c r="BZ251" s="20"/>
      <c r="CA251" s="20"/>
    </row>
    <row r="252" spans="1:79" ht="20.100000000000001" customHeight="1" x14ac:dyDescent="0.3">
      <c r="A252" s="5" t="s">
        <v>210</v>
      </c>
      <c r="B252" s="3" t="s">
        <v>601</v>
      </c>
      <c r="C252" s="3">
        <v>300.2</v>
      </c>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20"/>
      <c r="BV252" s="20"/>
      <c r="BW252" s="20"/>
      <c r="BX252" s="20"/>
      <c r="BY252" s="20"/>
      <c r="BZ252" s="20"/>
      <c r="CA252" s="20"/>
    </row>
    <row r="253" spans="1:79" ht="20.100000000000001" customHeight="1" x14ac:dyDescent="0.3">
      <c r="A253" s="5" t="s">
        <v>211</v>
      </c>
      <c r="B253" s="3" t="s">
        <v>798</v>
      </c>
      <c r="C253" s="3">
        <v>301</v>
      </c>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row>
    <row r="254" spans="1:79" ht="20.100000000000001" customHeight="1" x14ac:dyDescent="0.3">
      <c r="A254" s="5" t="s">
        <v>212</v>
      </c>
      <c r="B254" s="3" t="s">
        <v>467</v>
      </c>
      <c r="C254" s="3">
        <v>301.10000000000002</v>
      </c>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row>
    <row r="255" spans="1:79" ht="20.100000000000001" customHeight="1" x14ac:dyDescent="0.3">
      <c r="A255" s="5" t="s">
        <v>213</v>
      </c>
      <c r="B255" s="3" t="s">
        <v>468</v>
      </c>
      <c r="C255" s="3">
        <v>302</v>
      </c>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c r="BD255" s="20"/>
      <c r="BE255" s="20"/>
      <c r="BF255" s="20"/>
      <c r="BG255" s="20"/>
      <c r="BH255" s="20"/>
      <c r="BI255" s="20"/>
      <c r="BJ255" s="20"/>
      <c r="BK255" s="20"/>
      <c r="BL255" s="20"/>
      <c r="BM255" s="20"/>
      <c r="BN255" s="20"/>
      <c r="BO255" s="20"/>
      <c r="BP255" s="20"/>
      <c r="BQ255" s="20"/>
      <c r="BR255" s="20"/>
      <c r="BS255" s="20"/>
      <c r="BT255" s="20"/>
      <c r="BU255" s="20"/>
      <c r="BV255" s="20"/>
      <c r="BW255" s="20"/>
      <c r="BX255" s="20"/>
      <c r="BY255" s="20"/>
      <c r="BZ255" s="20"/>
      <c r="CA255" s="20"/>
    </row>
    <row r="256" spans="1:79" ht="20.100000000000001" customHeight="1" x14ac:dyDescent="0.3">
      <c r="A256" s="5" t="s">
        <v>214</v>
      </c>
      <c r="B256" s="3" t="s">
        <v>350</v>
      </c>
      <c r="C256" s="3">
        <v>303</v>
      </c>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c r="BC256" s="20"/>
      <c r="BD256" s="20"/>
      <c r="BE256" s="20"/>
      <c r="BF256" s="20"/>
      <c r="BG256" s="20"/>
      <c r="BH256" s="20"/>
      <c r="BI256" s="20"/>
      <c r="BJ256" s="20"/>
      <c r="BK256" s="20"/>
      <c r="BL256" s="20"/>
      <c r="BM256" s="20"/>
      <c r="BN256" s="20"/>
      <c r="BO256" s="20"/>
      <c r="BP256" s="20"/>
      <c r="BQ256" s="20"/>
      <c r="BR256" s="20"/>
      <c r="BS256" s="20"/>
      <c r="BT256" s="20"/>
      <c r="BU256" s="20"/>
      <c r="BV256" s="20"/>
      <c r="BW256" s="20"/>
      <c r="BX256" s="20"/>
      <c r="BY256" s="20"/>
      <c r="BZ256" s="20"/>
      <c r="CA256" s="20"/>
    </row>
    <row r="257" spans="1:79" ht="20.100000000000001" customHeight="1" x14ac:dyDescent="0.3">
      <c r="A257" s="5" t="s">
        <v>215</v>
      </c>
      <c r="B257" s="3" t="s">
        <v>469</v>
      </c>
      <c r="C257" s="3">
        <v>304</v>
      </c>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20"/>
      <c r="BW257" s="20"/>
      <c r="BX257" s="20"/>
      <c r="BY257" s="20"/>
      <c r="BZ257" s="20"/>
      <c r="CA257" s="20"/>
    </row>
    <row r="258" spans="1:79" ht="20.100000000000001" customHeight="1" x14ac:dyDescent="0.3">
      <c r="A258" s="5" t="s">
        <v>216</v>
      </c>
      <c r="B258" s="3" t="s">
        <v>602</v>
      </c>
      <c r="C258" s="3">
        <v>305</v>
      </c>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row>
    <row r="259" spans="1:79" ht="20.100000000000001" customHeight="1" x14ac:dyDescent="0.3">
      <c r="A259" s="5" t="s">
        <v>217</v>
      </c>
      <c r="B259" s="3" t="s">
        <v>603</v>
      </c>
      <c r="C259" s="3">
        <v>306</v>
      </c>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row>
    <row r="260" spans="1:79" ht="20.100000000000001" customHeight="1" x14ac:dyDescent="0.3">
      <c r="A260" s="5" t="s">
        <v>218</v>
      </c>
      <c r="B260" s="3" t="s">
        <v>604</v>
      </c>
      <c r="C260" s="3">
        <v>307</v>
      </c>
      <c r="D260" s="44"/>
      <c r="E260" s="44"/>
      <c r="F260" s="20"/>
      <c r="G260" s="20"/>
      <c r="H260" s="20"/>
      <c r="I260" s="20"/>
      <c r="J260" s="20"/>
      <c r="K260" s="20"/>
      <c r="L260" s="20"/>
      <c r="M260" s="20"/>
      <c r="N260" s="20"/>
      <c r="O260" s="20"/>
      <c r="P260" s="20"/>
      <c r="Q260" s="20"/>
      <c r="R260" s="20"/>
      <c r="S260" s="20"/>
      <c r="T260" s="20"/>
      <c r="U260" s="20"/>
      <c r="V260" s="20"/>
      <c r="W260" s="20"/>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20"/>
      <c r="BG260" s="44"/>
      <c r="BH260" s="44"/>
      <c r="BI260" s="44"/>
      <c r="BJ260" s="44"/>
      <c r="BK260" s="44"/>
      <c r="BL260" s="44"/>
      <c r="BM260" s="44"/>
      <c r="BN260" s="44"/>
      <c r="BO260" s="44"/>
      <c r="BP260" s="44"/>
      <c r="BQ260" s="44"/>
      <c r="BR260" s="44"/>
      <c r="BS260" s="20"/>
      <c r="BT260" s="44"/>
      <c r="BU260" s="44"/>
      <c r="BV260" s="44"/>
      <c r="BW260" s="44"/>
      <c r="BX260" s="44"/>
      <c r="BY260" s="20"/>
      <c r="BZ260" s="20"/>
      <c r="CA260" s="20"/>
    </row>
    <row r="261" spans="1:79" ht="20.100000000000001" customHeight="1" x14ac:dyDescent="0.3">
      <c r="A261" s="5" t="s">
        <v>219</v>
      </c>
      <c r="B261" s="3" t="s">
        <v>422</v>
      </c>
      <c r="C261" s="3"/>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row>
    <row r="262" spans="1:79" ht="20.100000000000001" customHeight="1" x14ac:dyDescent="0.3">
      <c r="A262" s="40" t="s">
        <v>220</v>
      </c>
      <c r="B262" s="39" t="s">
        <v>470</v>
      </c>
      <c r="C262" s="3"/>
      <c r="D262" s="13">
        <f>SUM(D263:D279)</f>
        <v>0</v>
      </c>
      <c r="E262" s="13">
        <f t="shared" ref="E262:BP262" si="26">SUM(E263:E279)</f>
        <v>1</v>
      </c>
      <c r="F262" s="13">
        <f t="shared" si="26"/>
        <v>1</v>
      </c>
      <c r="G262" s="13">
        <f t="shared" si="26"/>
        <v>0</v>
      </c>
      <c r="H262" s="13">
        <f t="shared" si="26"/>
        <v>0</v>
      </c>
      <c r="I262" s="13">
        <f t="shared" si="26"/>
        <v>7</v>
      </c>
      <c r="J262" s="13">
        <f t="shared" si="26"/>
        <v>0</v>
      </c>
      <c r="K262" s="13">
        <f t="shared" si="26"/>
        <v>0</v>
      </c>
      <c r="L262" s="13">
        <f t="shared" si="26"/>
        <v>7</v>
      </c>
      <c r="M262" s="13">
        <f t="shared" si="26"/>
        <v>0</v>
      </c>
      <c r="N262" s="13">
        <f t="shared" si="26"/>
        <v>0</v>
      </c>
      <c r="O262" s="13">
        <f t="shared" si="26"/>
        <v>0</v>
      </c>
      <c r="P262" s="13">
        <f t="shared" si="26"/>
        <v>0</v>
      </c>
      <c r="Q262" s="13">
        <f t="shared" si="26"/>
        <v>0</v>
      </c>
      <c r="R262" s="13">
        <f t="shared" si="26"/>
        <v>0</v>
      </c>
      <c r="S262" s="13">
        <f t="shared" si="26"/>
        <v>0</v>
      </c>
      <c r="T262" s="13">
        <f t="shared" si="26"/>
        <v>0</v>
      </c>
      <c r="U262" s="13">
        <f t="shared" si="26"/>
        <v>0</v>
      </c>
      <c r="V262" s="13">
        <f t="shared" si="26"/>
        <v>0</v>
      </c>
      <c r="W262" s="13">
        <f t="shared" si="26"/>
        <v>0</v>
      </c>
      <c r="X262" s="13">
        <f t="shared" si="26"/>
        <v>0</v>
      </c>
      <c r="Y262" s="13">
        <f t="shared" si="26"/>
        <v>7</v>
      </c>
      <c r="Z262" s="13">
        <f t="shared" si="26"/>
        <v>0</v>
      </c>
      <c r="AA262" s="13">
        <f t="shared" si="26"/>
        <v>0</v>
      </c>
      <c r="AB262" s="13">
        <f t="shared" si="26"/>
        <v>0</v>
      </c>
      <c r="AC262" s="13">
        <f t="shared" si="26"/>
        <v>0</v>
      </c>
      <c r="AD262" s="13">
        <f t="shared" si="26"/>
        <v>0</v>
      </c>
      <c r="AE262" s="13">
        <f t="shared" si="26"/>
        <v>0</v>
      </c>
      <c r="AF262" s="13">
        <f t="shared" si="26"/>
        <v>0</v>
      </c>
      <c r="AG262" s="13">
        <f t="shared" si="26"/>
        <v>0</v>
      </c>
      <c r="AH262" s="13">
        <f t="shared" si="26"/>
        <v>0</v>
      </c>
      <c r="AI262" s="13">
        <f t="shared" si="26"/>
        <v>0</v>
      </c>
      <c r="AJ262" s="13">
        <f t="shared" si="26"/>
        <v>0</v>
      </c>
      <c r="AK262" s="13">
        <f t="shared" si="26"/>
        <v>0</v>
      </c>
      <c r="AL262" s="13">
        <f t="shared" si="26"/>
        <v>0</v>
      </c>
      <c r="AM262" s="13">
        <f t="shared" si="26"/>
        <v>0</v>
      </c>
      <c r="AN262" s="13">
        <f t="shared" si="26"/>
        <v>0</v>
      </c>
      <c r="AO262" s="13">
        <f t="shared" si="26"/>
        <v>2</v>
      </c>
      <c r="AP262" s="13">
        <f t="shared" si="26"/>
        <v>4</v>
      </c>
      <c r="AQ262" s="13">
        <f t="shared" si="26"/>
        <v>1</v>
      </c>
      <c r="AR262" s="13">
        <f t="shared" si="26"/>
        <v>0</v>
      </c>
      <c r="AS262" s="13">
        <f t="shared" si="26"/>
        <v>0</v>
      </c>
      <c r="AT262" s="13">
        <f t="shared" si="26"/>
        <v>2</v>
      </c>
      <c r="AU262" s="13">
        <f t="shared" si="26"/>
        <v>0</v>
      </c>
      <c r="AV262" s="13">
        <f t="shared" si="26"/>
        <v>0</v>
      </c>
      <c r="AW262" s="13">
        <f t="shared" si="26"/>
        <v>5</v>
      </c>
      <c r="AX262" s="13">
        <f t="shared" si="26"/>
        <v>0</v>
      </c>
      <c r="AY262" s="13">
        <f t="shared" si="26"/>
        <v>7</v>
      </c>
      <c r="AZ262" s="13">
        <f t="shared" si="26"/>
        <v>0</v>
      </c>
      <c r="BA262" s="13">
        <f t="shared" si="26"/>
        <v>0</v>
      </c>
      <c r="BB262" s="13">
        <f t="shared" si="26"/>
        <v>0</v>
      </c>
      <c r="BC262" s="13">
        <f t="shared" si="26"/>
        <v>0</v>
      </c>
      <c r="BD262" s="13">
        <f t="shared" si="26"/>
        <v>0</v>
      </c>
      <c r="BE262" s="13">
        <f t="shared" si="26"/>
        <v>0</v>
      </c>
      <c r="BF262" s="13">
        <f t="shared" si="26"/>
        <v>0</v>
      </c>
      <c r="BG262" s="13">
        <f t="shared" si="26"/>
        <v>0</v>
      </c>
      <c r="BH262" s="13">
        <f t="shared" si="26"/>
        <v>0</v>
      </c>
      <c r="BI262" s="13">
        <f t="shared" si="26"/>
        <v>0</v>
      </c>
      <c r="BJ262" s="13">
        <f t="shared" si="26"/>
        <v>0</v>
      </c>
      <c r="BK262" s="13">
        <f t="shared" si="26"/>
        <v>0</v>
      </c>
      <c r="BL262" s="13">
        <f t="shared" si="26"/>
        <v>0</v>
      </c>
      <c r="BM262" s="13">
        <f t="shared" si="26"/>
        <v>0</v>
      </c>
      <c r="BN262" s="13">
        <f t="shared" si="26"/>
        <v>0</v>
      </c>
      <c r="BO262" s="13">
        <f t="shared" si="26"/>
        <v>0</v>
      </c>
      <c r="BP262" s="13">
        <f t="shared" si="26"/>
        <v>0</v>
      </c>
      <c r="BQ262" s="13">
        <f t="shared" ref="BQ262:CA262" si="27">SUM(BQ263:BQ279)</f>
        <v>0</v>
      </c>
      <c r="BR262" s="13">
        <f t="shared" si="27"/>
        <v>0</v>
      </c>
      <c r="BS262" s="13">
        <f t="shared" si="27"/>
        <v>0</v>
      </c>
      <c r="BT262" s="13">
        <f t="shared" si="27"/>
        <v>0</v>
      </c>
      <c r="BU262" s="13">
        <f t="shared" si="27"/>
        <v>2</v>
      </c>
      <c r="BV262" s="13">
        <f t="shared" si="27"/>
        <v>0</v>
      </c>
      <c r="BW262" s="13">
        <f t="shared" si="27"/>
        <v>0</v>
      </c>
      <c r="BX262" s="13">
        <f t="shared" si="27"/>
        <v>0</v>
      </c>
      <c r="BY262" s="13">
        <f t="shared" si="27"/>
        <v>2</v>
      </c>
      <c r="BZ262" s="13">
        <f t="shared" si="27"/>
        <v>0</v>
      </c>
      <c r="CA262" s="13">
        <f t="shared" si="27"/>
        <v>0</v>
      </c>
    </row>
    <row r="263" spans="1:79" ht="20.100000000000001" customHeight="1" x14ac:dyDescent="0.3">
      <c r="A263" s="5" t="s">
        <v>221</v>
      </c>
      <c r="B263" s="3" t="s">
        <v>471</v>
      </c>
      <c r="C263" s="3">
        <v>308</v>
      </c>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row>
    <row r="264" spans="1:79" ht="20.100000000000001" customHeight="1" x14ac:dyDescent="0.3">
      <c r="A264" s="5" t="s">
        <v>222</v>
      </c>
      <c r="B264" s="3" t="s">
        <v>472</v>
      </c>
      <c r="C264" s="14">
        <v>309</v>
      </c>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20"/>
      <c r="BW264" s="20"/>
      <c r="BX264" s="20"/>
      <c r="BY264" s="20"/>
      <c r="BZ264" s="20"/>
      <c r="CA264" s="20"/>
    </row>
    <row r="265" spans="1:79" ht="20.100000000000001" customHeight="1" x14ac:dyDescent="0.3">
      <c r="A265" s="5" t="s">
        <v>799</v>
      </c>
      <c r="B265" s="3" t="s">
        <v>417</v>
      </c>
      <c r="C265" s="14">
        <v>309.10000000000002</v>
      </c>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row>
    <row r="266" spans="1:79" ht="20.100000000000001" customHeight="1" x14ac:dyDescent="0.3">
      <c r="A266" s="5" t="s">
        <v>223</v>
      </c>
      <c r="B266" s="14" t="s">
        <v>689</v>
      </c>
      <c r="C266" s="3">
        <v>310</v>
      </c>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20"/>
      <c r="BV266" s="20"/>
      <c r="BW266" s="20"/>
      <c r="BX266" s="20"/>
      <c r="BY266" s="20"/>
      <c r="BZ266" s="20"/>
      <c r="CA266" s="20"/>
    </row>
    <row r="267" spans="1:79" ht="20.100000000000001" customHeight="1" x14ac:dyDescent="0.3">
      <c r="A267" s="5" t="s">
        <v>224</v>
      </c>
      <c r="B267" s="3" t="s">
        <v>605</v>
      </c>
      <c r="C267" s="3">
        <v>311</v>
      </c>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c r="BF267" s="20"/>
      <c r="BG267" s="20"/>
      <c r="BH267" s="20"/>
      <c r="BI267" s="20"/>
      <c r="BJ267" s="20"/>
      <c r="BK267" s="20"/>
      <c r="BL267" s="20"/>
      <c r="BM267" s="20"/>
      <c r="BN267" s="20"/>
      <c r="BO267" s="20"/>
      <c r="BP267" s="20"/>
      <c r="BQ267" s="20"/>
      <c r="BR267" s="20"/>
      <c r="BS267" s="20"/>
      <c r="BT267" s="20"/>
      <c r="BU267" s="20"/>
      <c r="BV267" s="20"/>
      <c r="BW267" s="20"/>
      <c r="BX267" s="20"/>
      <c r="BY267" s="20"/>
      <c r="BZ267" s="20"/>
      <c r="CA267" s="20"/>
    </row>
    <row r="268" spans="1:79" ht="20.100000000000001" customHeight="1" x14ac:dyDescent="0.3">
      <c r="A268" s="5" t="s">
        <v>225</v>
      </c>
      <c r="B268" s="3" t="s">
        <v>690</v>
      </c>
      <c r="C268" s="3">
        <v>311.10000000000002</v>
      </c>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row>
    <row r="269" spans="1:79" ht="20.100000000000001" customHeight="1" x14ac:dyDescent="0.3">
      <c r="A269" s="5" t="s">
        <v>226</v>
      </c>
      <c r="B269" s="3" t="s">
        <v>691</v>
      </c>
      <c r="C269" s="3">
        <v>311.2</v>
      </c>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20"/>
      <c r="BV269" s="20"/>
      <c r="BW269" s="20"/>
      <c r="BX269" s="20"/>
      <c r="BY269" s="20"/>
      <c r="BZ269" s="20"/>
      <c r="CA269" s="20"/>
    </row>
    <row r="270" spans="1:79" ht="20.100000000000001" customHeight="1" x14ac:dyDescent="0.3">
      <c r="A270" s="5" t="s">
        <v>227</v>
      </c>
      <c r="B270" s="3" t="s">
        <v>606</v>
      </c>
      <c r="C270" s="14">
        <v>312</v>
      </c>
      <c r="D270" s="20"/>
      <c r="E270" s="20">
        <v>1</v>
      </c>
      <c r="F270" s="20">
        <v>1</v>
      </c>
      <c r="G270" s="20"/>
      <c r="H270" s="20"/>
      <c r="I270" s="20">
        <v>5</v>
      </c>
      <c r="J270" s="20"/>
      <c r="K270" s="20"/>
      <c r="L270" s="20">
        <v>5</v>
      </c>
      <c r="M270" s="20"/>
      <c r="N270" s="20"/>
      <c r="O270" s="20"/>
      <c r="P270" s="20"/>
      <c r="Q270" s="20"/>
      <c r="R270" s="20"/>
      <c r="S270" s="20"/>
      <c r="T270" s="20"/>
      <c r="U270" s="20"/>
      <c r="V270" s="20"/>
      <c r="W270" s="20"/>
      <c r="X270" s="20"/>
      <c r="Y270" s="20">
        <v>5</v>
      </c>
      <c r="Z270" s="20"/>
      <c r="AA270" s="20"/>
      <c r="AB270" s="20"/>
      <c r="AC270" s="20"/>
      <c r="AD270" s="20"/>
      <c r="AE270" s="20"/>
      <c r="AF270" s="20"/>
      <c r="AG270" s="20"/>
      <c r="AH270" s="20"/>
      <c r="AI270" s="20"/>
      <c r="AJ270" s="20"/>
      <c r="AK270" s="20"/>
      <c r="AL270" s="20"/>
      <c r="AM270" s="20"/>
      <c r="AN270" s="20"/>
      <c r="AO270" s="20">
        <v>2</v>
      </c>
      <c r="AP270" s="20">
        <v>3</v>
      </c>
      <c r="AQ270" s="20"/>
      <c r="AR270" s="20"/>
      <c r="AS270" s="20"/>
      <c r="AT270" s="20">
        <v>1</v>
      </c>
      <c r="AU270" s="20"/>
      <c r="AV270" s="20"/>
      <c r="AW270" s="20">
        <v>4</v>
      </c>
      <c r="AX270" s="20"/>
      <c r="AY270" s="20">
        <v>5</v>
      </c>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row>
    <row r="271" spans="1:79" ht="20.100000000000001" customHeight="1" x14ac:dyDescent="0.3">
      <c r="A271" s="5" t="s">
        <v>228</v>
      </c>
      <c r="B271" s="3" t="s">
        <v>692</v>
      </c>
      <c r="C271" s="14">
        <v>312.10000000000002</v>
      </c>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20"/>
      <c r="BV271" s="20"/>
      <c r="BW271" s="20"/>
      <c r="BX271" s="20"/>
      <c r="BY271" s="20"/>
      <c r="BZ271" s="20"/>
      <c r="CA271" s="20"/>
    </row>
    <row r="272" spans="1:79" ht="20.100000000000001" customHeight="1" x14ac:dyDescent="0.3">
      <c r="A272" s="5" t="s">
        <v>800</v>
      </c>
      <c r="B272" s="3" t="s">
        <v>801</v>
      </c>
      <c r="C272" s="14">
        <v>312.2</v>
      </c>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row>
    <row r="273" spans="1:79" ht="20.100000000000001" customHeight="1" x14ac:dyDescent="0.3">
      <c r="A273" s="5" t="s">
        <v>229</v>
      </c>
      <c r="B273" s="3" t="s">
        <v>607</v>
      </c>
      <c r="C273" s="3">
        <v>313</v>
      </c>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20"/>
      <c r="BW273" s="20"/>
      <c r="BX273" s="20"/>
      <c r="BY273" s="20"/>
      <c r="BZ273" s="20"/>
      <c r="CA273" s="20"/>
    </row>
    <row r="274" spans="1:79" ht="20.100000000000001" customHeight="1" x14ac:dyDescent="0.3">
      <c r="A274" s="5" t="s">
        <v>230</v>
      </c>
      <c r="B274" s="3" t="s">
        <v>608</v>
      </c>
      <c r="C274" s="3">
        <v>314</v>
      </c>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c r="BV274" s="20"/>
      <c r="BW274" s="20"/>
      <c r="BX274" s="20"/>
      <c r="BY274" s="20"/>
      <c r="BZ274" s="20"/>
      <c r="CA274" s="20"/>
    </row>
    <row r="275" spans="1:79" ht="20.100000000000001" customHeight="1" x14ac:dyDescent="0.3">
      <c r="A275" s="5" t="s">
        <v>231</v>
      </c>
      <c r="B275" s="3" t="s">
        <v>693</v>
      </c>
      <c r="C275" s="3">
        <v>314.10000000000002</v>
      </c>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0"/>
      <c r="BW275" s="20"/>
      <c r="BX275" s="20"/>
      <c r="BY275" s="20"/>
      <c r="BZ275" s="20"/>
      <c r="CA275" s="20"/>
    </row>
    <row r="276" spans="1:79" ht="20.100000000000001" customHeight="1" x14ac:dyDescent="0.3">
      <c r="A276" s="5" t="s">
        <v>232</v>
      </c>
      <c r="B276" s="3" t="s">
        <v>513</v>
      </c>
      <c r="C276" s="3">
        <v>315</v>
      </c>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c r="BV276" s="20"/>
      <c r="BW276" s="20"/>
      <c r="BX276" s="20"/>
      <c r="BY276" s="20"/>
      <c r="BZ276" s="20"/>
      <c r="CA276" s="20"/>
    </row>
    <row r="277" spans="1:79" ht="20.100000000000001" customHeight="1" x14ac:dyDescent="0.3">
      <c r="A277" s="5" t="s">
        <v>233</v>
      </c>
      <c r="B277" s="3" t="s">
        <v>802</v>
      </c>
      <c r="C277" s="3">
        <v>315.10000000000002</v>
      </c>
      <c r="D277" s="20"/>
      <c r="E277" s="20"/>
      <c r="F277" s="20"/>
      <c r="G277" s="20"/>
      <c r="H277" s="20"/>
      <c r="I277" s="20">
        <v>2</v>
      </c>
      <c r="J277" s="20"/>
      <c r="K277" s="20"/>
      <c r="L277" s="20">
        <v>2</v>
      </c>
      <c r="M277" s="20"/>
      <c r="N277" s="20"/>
      <c r="O277" s="20"/>
      <c r="P277" s="20"/>
      <c r="Q277" s="20"/>
      <c r="R277" s="20"/>
      <c r="S277" s="20"/>
      <c r="T277" s="20"/>
      <c r="U277" s="20"/>
      <c r="V277" s="20"/>
      <c r="W277" s="20"/>
      <c r="X277" s="20"/>
      <c r="Y277" s="20">
        <v>2</v>
      </c>
      <c r="Z277" s="20"/>
      <c r="AA277" s="20"/>
      <c r="AB277" s="20"/>
      <c r="AC277" s="20"/>
      <c r="AD277" s="20"/>
      <c r="AE277" s="20"/>
      <c r="AF277" s="20"/>
      <c r="AG277" s="20"/>
      <c r="AH277" s="20"/>
      <c r="AI277" s="20"/>
      <c r="AJ277" s="20"/>
      <c r="AK277" s="20"/>
      <c r="AL277" s="20"/>
      <c r="AM277" s="20"/>
      <c r="AN277" s="20"/>
      <c r="AO277" s="20"/>
      <c r="AP277" s="20">
        <v>1</v>
      </c>
      <c r="AQ277" s="20">
        <v>1</v>
      </c>
      <c r="AR277" s="20"/>
      <c r="AS277" s="20"/>
      <c r="AT277" s="20">
        <v>1</v>
      </c>
      <c r="AU277" s="20"/>
      <c r="AV277" s="20"/>
      <c r="AW277" s="20">
        <v>1</v>
      </c>
      <c r="AX277" s="20"/>
      <c r="AY277" s="20">
        <v>2</v>
      </c>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v>2</v>
      </c>
      <c r="BV277" s="20"/>
      <c r="BW277" s="20"/>
      <c r="BX277" s="20"/>
      <c r="BY277" s="20">
        <v>2</v>
      </c>
      <c r="BZ277" s="20"/>
      <c r="CA277" s="20"/>
    </row>
    <row r="278" spans="1:79" ht="20.100000000000001" customHeight="1" x14ac:dyDescent="0.3">
      <c r="A278" s="5" t="s">
        <v>234</v>
      </c>
      <c r="B278" s="3" t="s">
        <v>803</v>
      </c>
      <c r="C278" s="3">
        <v>315.2</v>
      </c>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row>
    <row r="279" spans="1:79" ht="20.100000000000001" customHeight="1" x14ac:dyDescent="0.3">
      <c r="A279" s="5" t="s">
        <v>235</v>
      </c>
      <c r="B279" s="3" t="s">
        <v>422</v>
      </c>
      <c r="C279" s="3"/>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20"/>
      <c r="BV279" s="20"/>
      <c r="BW279" s="20"/>
      <c r="BX279" s="20"/>
      <c r="BY279" s="20"/>
      <c r="BZ279" s="20"/>
      <c r="CA279" s="20"/>
    </row>
    <row r="280" spans="1:79" ht="20.100000000000001" customHeight="1" x14ac:dyDescent="0.3">
      <c r="A280" s="40" t="s">
        <v>236</v>
      </c>
      <c r="B280" s="39" t="s">
        <v>473</v>
      </c>
      <c r="C280" s="3"/>
      <c r="D280" s="13">
        <f>SUM(D281:D303)</f>
        <v>0</v>
      </c>
      <c r="E280" s="13">
        <f>SUM(E281:E303)</f>
        <v>10</v>
      </c>
      <c r="F280" s="13">
        <f t="shared" ref="F280:BQ280" si="28">SUM(F281:F303)</f>
        <v>10</v>
      </c>
      <c r="G280" s="13">
        <f t="shared" si="28"/>
        <v>0</v>
      </c>
      <c r="H280" s="13">
        <f t="shared" si="28"/>
        <v>0</v>
      </c>
      <c r="I280" s="13">
        <f t="shared" si="28"/>
        <v>18</v>
      </c>
      <c r="J280" s="13">
        <f t="shared" si="28"/>
        <v>0</v>
      </c>
      <c r="K280" s="13">
        <f t="shared" si="28"/>
        <v>1</v>
      </c>
      <c r="L280" s="13">
        <f t="shared" si="28"/>
        <v>19</v>
      </c>
      <c r="M280" s="13">
        <f t="shared" si="28"/>
        <v>2</v>
      </c>
      <c r="N280" s="13">
        <f t="shared" si="28"/>
        <v>0</v>
      </c>
      <c r="O280" s="13">
        <f t="shared" si="28"/>
        <v>1</v>
      </c>
      <c r="P280" s="13">
        <f t="shared" si="28"/>
        <v>1</v>
      </c>
      <c r="Q280" s="13">
        <f t="shared" si="28"/>
        <v>0</v>
      </c>
      <c r="R280" s="13">
        <f t="shared" si="28"/>
        <v>0</v>
      </c>
      <c r="S280" s="13">
        <f t="shared" si="28"/>
        <v>0</v>
      </c>
      <c r="T280" s="13">
        <f t="shared" si="28"/>
        <v>0</v>
      </c>
      <c r="U280" s="13">
        <f t="shared" si="28"/>
        <v>0</v>
      </c>
      <c r="V280" s="13">
        <f t="shared" si="28"/>
        <v>0</v>
      </c>
      <c r="W280" s="13">
        <f t="shared" si="28"/>
        <v>2</v>
      </c>
      <c r="X280" s="13">
        <f t="shared" si="28"/>
        <v>0</v>
      </c>
      <c r="Y280" s="13">
        <f t="shared" si="28"/>
        <v>17</v>
      </c>
      <c r="Z280" s="13">
        <f t="shared" si="28"/>
        <v>0</v>
      </c>
      <c r="AA280" s="13">
        <f t="shared" si="28"/>
        <v>0</v>
      </c>
      <c r="AB280" s="13">
        <f t="shared" si="28"/>
        <v>0</v>
      </c>
      <c r="AC280" s="13">
        <f t="shared" si="28"/>
        <v>0</v>
      </c>
      <c r="AD280" s="13">
        <f t="shared" si="28"/>
        <v>0</v>
      </c>
      <c r="AE280" s="13">
        <f t="shared" si="28"/>
        <v>0</v>
      </c>
      <c r="AF280" s="13">
        <f t="shared" si="28"/>
        <v>0</v>
      </c>
      <c r="AG280" s="13">
        <f t="shared" si="28"/>
        <v>0</v>
      </c>
      <c r="AH280" s="13">
        <f t="shared" si="28"/>
        <v>0</v>
      </c>
      <c r="AI280" s="13">
        <f t="shared" si="28"/>
        <v>1</v>
      </c>
      <c r="AJ280" s="13">
        <f t="shared" si="28"/>
        <v>0</v>
      </c>
      <c r="AK280" s="13">
        <f t="shared" si="28"/>
        <v>0</v>
      </c>
      <c r="AL280" s="13">
        <f t="shared" si="28"/>
        <v>0</v>
      </c>
      <c r="AM280" s="13">
        <f t="shared" si="28"/>
        <v>0</v>
      </c>
      <c r="AN280" s="13">
        <f t="shared" si="28"/>
        <v>0</v>
      </c>
      <c r="AO280" s="13">
        <f t="shared" si="28"/>
        <v>9</v>
      </c>
      <c r="AP280" s="13">
        <f t="shared" si="28"/>
        <v>7</v>
      </c>
      <c r="AQ280" s="13">
        <f t="shared" si="28"/>
        <v>3</v>
      </c>
      <c r="AR280" s="13">
        <f t="shared" si="28"/>
        <v>0</v>
      </c>
      <c r="AS280" s="13">
        <f t="shared" si="28"/>
        <v>0</v>
      </c>
      <c r="AT280" s="13">
        <f t="shared" si="28"/>
        <v>4</v>
      </c>
      <c r="AU280" s="13">
        <f t="shared" si="28"/>
        <v>0</v>
      </c>
      <c r="AV280" s="13">
        <f t="shared" si="28"/>
        <v>0</v>
      </c>
      <c r="AW280" s="13">
        <f t="shared" si="28"/>
        <v>15</v>
      </c>
      <c r="AX280" s="13">
        <f t="shared" si="28"/>
        <v>0</v>
      </c>
      <c r="AY280" s="13">
        <f t="shared" si="28"/>
        <v>19</v>
      </c>
      <c r="AZ280" s="13">
        <f t="shared" si="28"/>
        <v>0</v>
      </c>
      <c r="BA280" s="13">
        <f t="shared" si="28"/>
        <v>1</v>
      </c>
      <c r="BB280" s="13">
        <f t="shared" si="28"/>
        <v>1</v>
      </c>
      <c r="BC280" s="13">
        <f t="shared" si="28"/>
        <v>0</v>
      </c>
      <c r="BD280" s="13">
        <f t="shared" si="28"/>
        <v>0</v>
      </c>
      <c r="BE280" s="13">
        <f t="shared" si="28"/>
        <v>0</v>
      </c>
      <c r="BF280" s="13">
        <f t="shared" si="28"/>
        <v>0</v>
      </c>
      <c r="BG280" s="13">
        <f t="shared" si="28"/>
        <v>0</v>
      </c>
      <c r="BH280" s="13">
        <f t="shared" si="28"/>
        <v>0</v>
      </c>
      <c r="BI280" s="13">
        <f t="shared" si="28"/>
        <v>0</v>
      </c>
      <c r="BJ280" s="13">
        <f t="shared" si="28"/>
        <v>0</v>
      </c>
      <c r="BK280" s="13">
        <f t="shared" si="28"/>
        <v>0</v>
      </c>
      <c r="BL280" s="13">
        <f t="shared" si="28"/>
        <v>0</v>
      </c>
      <c r="BM280" s="13">
        <f t="shared" si="28"/>
        <v>0</v>
      </c>
      <c r="BN280" s="13">
        <f t="shared" si="28"/>
        <v>0</v>
      </c>
      <c r="BO280" s="13">
        <f t="shared" si="28"/>
        <v>0</v>
      </c>
      <c r="BP280" s="13">
        <f t="shared" si="28"/>
        <v>0</v>
      </c>
      <c r="BQ280" s="13">
        <f t="shared" si="28"/>
        <v>0</v>
      </c>
      <c r="BR280" s="13">
        <f t="shared" ref="BR280:CA280" si="29">SUM(BR281:BR303)</f>
        <v>0</v>
      </c>
      <c r="BS280" s="13">
        <f t="shared" si="29"/>
        <v>0</v>
      </c>
      <c r="BT280" s="13">
        <f t="shared" si="29"/>
        <v>0</v>
      </c>
      <c r="BU280" s="13">
        <f t="shared" si="29"/>
        <v>8</v>
      </c>
      <c r="BV280" s="13">
        <f t="shared" si="29"/>
        <v>0</v>
      </c>
      <c r="BW280" s="13">
        <f t="shared" si="29"/>
        <v>0</v>
      </c>
      <c r="BX280" s="13">
        <f t="shared" si="29"/>
        <v>0</v>
      </c>
      <c r="BY280" s="13">
        <f t="shared" si="29"/>
        <v>5</v>
      </c>
      <c r="BZ280" s="13">
        <f t="shared" si="29"/>
        <v>0</v>
      </c>
      <c r="CA280" s="13">
        <f t="shared" si="29"/>
        <v>0</v>
      </c>
    </row>
    <row r="281" spans="1:79" ht="20.100000000000001" customHeight="1" x14ac:dyDescent="0.3">
      <c r="A281" s="5" t="s">
        <v>237</v>
      </c>
      <c r="B281" s="3" t="s">
        <v>474</v>
      </c>
      <c r="C281" s="3">
        <v>316</v>
      </c>
      <c r="D281" s="44"/>
      <c r="E281" s="44"/>
      <c r="F281" s="20"/>
      <c r="G281" s="20"/>
      <c r="H281" s="20"/>
      <c r="I281" s="20">
        <v>5</v>
      </c>
      <c r="J281" s="20"/>
      <c r="K281" s="20"/>
      <c r="L281" s="20">
        <v>5</v>
      </c>
      <c r="M281" s="20"/>
      <c r="N281" s="20"/>
      <c r="O281" s="20"/>
      <c r="P281" s="20"/>
      <c r="Q281" s="20"/>
      <c r="R281" s="20"/>
      <c r="S281" s="20"/>
      <c r="T281" s="20"/>
      <c r="U281" s="20"/>
      <c r="V281" s="20"/>
      <c r="W281" s="20"/>
      <c r="X281" s="44"/>
      <c r="Y281" s="44">
        <v>5</v>
      </c>
      <c r="Z281" s="44"/>
      <c r="AA281" s="44"/>
      <c r="AB281" s="44"/>
      <c r="AC281" s="44"/>
      <c r="AD281" s="44"/>
      <c r="AE281" s="44"/>
      <c r="AF281" s="44"/>
      <c r="AG281" s="44"/>
      <c r="AH281" s="44"/>
      <c r="AI281" s="44"/>
      <c r="AJ281" s="44"/>
      <c r="AK281" s="44"/>
      <c r="AL281" s="44"/>
      <c r="AM281" s="44"/>
      <c r="AN281" s="44"/>
      <c r="AO281" s="44">
        <v>3</v>
      </c>
      <c r="AP281" s="44"/>
      <c r="AQ281" s="44">
        <v>2</v>
      </c>
      <c r="AR281" s="44"/>
      <c r="AS281" s="44"/>
      <c r="AT281" s="44">
        <v>1</v>
      </c>
      <c r="AU281" s="44"/>
      <c r="AV281" s="44"/>
      <c r="AW281" s="44">
        <v>4</v>
      </c>
      <c r="AX281" s="44"/>
      <c r="AY281" s="44">
        <v>5</v>
      </c>
      <c r="AZ281" s="44"/>
      <c r="BA281" s="44"/>
      <c r="BB281" s="44"/>
      <c r="BC281" s="44"/>
      <c r="BD281" s="44"/>
      <c r="BE281" s="44"/>
      <c r="BF281" s="20"/>
      <c r="BG281" s="44"/>
      <c r="BH281" s="44"/>
      <c r="BI281" s="44"/>
      <c r="BJ281" s="44"/>
      <c r="BK281" s="44"/>
      <c r="BL281" s="44"/>
      <c r="BM281" s="44"/>
      <c r="BN281" s="44"/>
      <c r="BO281" s="44"/>
      <c r="BP281" s="44"/>
      <c r="BQ281" s="44"/>
      <c r="BR281" s="44"/>
      <c r="BS281" s="20"/>
      <c r="BT281" s="44"/>
      <c r="BU281" s="44">
        <v>1</v>
      </c>
      <c r="BV281" s="44"/>
      <c r="BW281" s="44"/>
      <c r="BX281" s="44"/>
      <c r="BY281" s="20"/>
      <c r="BZ281" s="20"/>
      <c r="CA281" s="20"/>
    </row>
    <row r="282" spans="1:79" ht="20.100000000000001" customHeight="1" x14ac:dyDescent="0.3">
      <c r="A282" s="5" t="s">
        <v>238</v>
      </c>
      <c r="B282" s="3" t="s">
        <v>609</v>
      </c>
      <c r="C282" s="3">
        <v>317</v>
      </c>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20"/>
      <c r="BH282" s="20"/>
      <c r="BI282" s="20"/>
      <c r="BJ282" s="20"/>
      <c r="BK282" s="20"/>
      <c r="BL282" s="20"/>
      <c r="BM282" s="20"/>
      <c r="BN282" s="20"/>
      <c r="BO282" s="20"/>
      <c r="BP282" s="20"/>
      <c r="BQ282" s="20"/>
      <c r="BR282" s="20"/>
      <c r="BS282" s="20"/>
      <c r="BT282" s="20"/>
      <c r="BU282" s="20"/>
      <c r="BV282" s="20"/>
      <c r="BW282" s="20"/>
      <c r="BX282" s="20"/>
      <c r="BY282" s="20"/>
      <c r="BZ282" s="20"/>
      <c r="CA282" s="20"/>
    </row>
    <row r="283" spans="1:79" ht="20.100000000000001" customHeight="1" x14ac:dyDescent="0.3">
      <c r="A283" s="5" t="s">
        <v>239</v>
      </c>
      <c r="B283" s="3" t="s">
        <v>475</v>
      </c>
      <c r="C283" s="3">
        <v>319</v>
      </c>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20"/>
      <c r="BV283" s="20"/>
      <c r="BW283" s="20"/>
      <c r="BX283" s="20"/>
      <c r="BY283" s="20"/>
      <c r="BZ283" s="20"/>
      <c r="CA283" s="20"/>
    </row>
    <row r="284" spans="1:79" ht="20.100000000000001" customHeight="1" x14ac:dyDescent="0.3">
      <c r="A284" s="5" t="s">
        <v>240</v>
      </c>
      <c r="B284" s="3" t="s">
        <v>694</v>
      </c>
      <c r="C284" s="3">
        <v>320</v>
      </c>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20"/>
      <c r="BH284" s="20"/>
      <c r="BI284" s="20"/>
      <c r="BJ284" s="20"/>
      <c r="BK284" s="20"/>
      <c r="BL284" s="20"/>
      <c r="BM284" s="20"/>
      <c r="BN284" s="20"/>
      <c r="BO284" s="20"/>
      <c r="BP284" s="20"/>
      <c r="BQ284" s="20"/>
      <c r="BR284" s="20"/>
      <c r="BS284" s="20"/>
      <c r="BT284" s="20"/>
      <c r="BU284" s="20"/>
      <c r="BV284" s="20"/>
      <c r="BW284" s="20"/>
      <c r="BX284" s="20"/>
      <c r="BY284" s="20"/>
      <c r="BZ284" s="20"/>
      <c r="CA284" s="20"/>
    </row>
    <row r="285" spans="1:79" ht="20.100000000000001" customHeight="1" x14ac:dyDescent="0.3">
      <c r="A285" s="5" t="s">
        <v>241</v>
      </c>
      <c r="B285" s="3" t="s">
        <v>476</v>
      </c>
      <c r="C285" s="3">
        <v>321</v>
      </c>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BP285" s="20"/>
      <c r="BQ285" s="20"/>
      <c r="BR285" s="20"/>
      <c r="BS285" s="20"/>
      <c r="BT285" s="20"/>
      <c r="BU285" s="20"/>
      <c r="BV285" s="20"/>
      <c r="BW285" s="20"/>
      <c r="BX285" s="20"/>
      <c r="BY285" s="20"/>
      <c r="BZ285" s="20"/>
      <c r="CA285" s="20"/>
    </row>
    <row r="286" spans="1:79" ht="20.100000000000001" customHeight="1" x14ac:dyDescent="0.3">
      <c r="A286" s="5" t="s">
        <v>242</v>
      </c>
      <c r="B286" s="3" t="s">
        <v>610</v>
      </c>
      <c r="C286" s="3">
        <v>322</v>
      </c>
      <c r="D286" s="20"/>
      <c r="E286" s="20">
        <v>2</v>
      </c>
      <c r="F286" s="20">
        <v>2</v>
      </c>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20"/>
      <c r="BV286" s="20"/>
      <c r="BW286" s="20"/>
      <c r="BX286" s="20"/>
      <c r="BY286" s="20"/>
      <c r="BZ286" s="20"/>
      <c r="CA286" s="20"/>
    </row>
    <row r="287" spans="1:79" ht="20.100000000000001" customHeight="1" x14ac:dyDescent="0.3">
      <c r="A287" s="5" t="s">
        <v>243</v>
      </c>
      <c r="B287" s="3" t="s">
        <v>514</v>
      </c>
      <c r="C287" s="3">
        <v>323</v>
      </c>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row>
    <row r="288" spans="1:79" ht="20.100000000000001" customHeight="1" x14ac:dyDescent="0.3">
      <c r="A288" s="5" t="s">
        <v>244</v>
      </c>
      <c r="B288" s="3" t="s">
        <v>611</v>
      </c>
      <c r="C288" s="3">
        <v>324</v>
      </c>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c r="BM288" s="20"/>
      <c r="BN288" s="20"/>
      <c r="BO288" s="20"/>
      <c r="BP288" s="20"/>
      <c r="BQ288" s="20"/>
      <c r="BR288" s="20"/>
      <c r="BS288" s="20"/>
      <c r="BT288" s="20"/>
      <c r="BU288" s="20"/>
      <c r="BV288" s="20"/>
      <c r="BW288" s="20"/>
      <c r="BX288" s="20"/>
      <c r="BY288" s="20"/>
      <c r="BZ288" s="20"/>
      <c r="CA288" s="20"/>
    </row>
    <row r="289" spans="1:79" ht="20.100000000000001" customHeight="1" x14ac:dyDescent="0.3">
      <c r="A289" s="5" t="s">
        <v>245</v>
      </c>
      <c r="B289" s="3" t="s">
        <v>695</v>
      </c>
      <c r="C289" s="3">
        <v>325</v>
      </c>
      <c r="D289" s="20"/>
      <c r="E289" s="20">
        <v>3</v>
      </c>
      <c r="F289" s="20">
        <v>3</v>
      </c>
      <c r="G289" s="20"/>
      <c r="H289" s="20"/>
      <c r="I289" s="20">
        <v>7</v>
      </c>
      <c r="J289" s="20"/>
      <c r="K289" s="20">
        <v>1</v>
      </c>
      <c r="L289" s="20">
        <v>8</v>
      </c>
      <c r="M289" s="20"/>
      <c r="N289" s="20"/>
      <c r="O289" s="20">
        <v>1</v>
      </c>
      <c r="P289" s="20"/>
      <c r="Q289" s="20"/>
      <c r="R289" s="20"/>
      <c r="S289" s="20"/>
      <c r="T289" s="20"/>
      <c r="U289" s="20"/>
      <c r="V289" s="20"/>
      <c r="W289" s="20">
        <v>1</v>
      </c>
      <c r="X289" s="20"/>
      <c r="Y289" s="20">
        <v>7</v>
      </c>
      <c r="Z289" s="20"/>
      <c r="AA289" s="20"/>
      <c r="AB289" s="20"/>
      <c r="AC289" s="20"/>
      <c r="AD289" s="20"/>
      <c r="AE289" s="20"/>
      <c r="AF289" s="20"/>
      <c r="AG289" s="20"/>
      <c r="AH289" s="20"/>
      <c r="AI289" s="20">
        <v>1</v>
      </c>
      <c r="AJ289" s="20"/>
      <c r="AK289" s="20"/>
      <c r="AL289" s="20"/>
      <c r="AM289" s="20"/>
      <c r="AN289" s="20"/>
      <c r="AO289" s="20">
        <v>5</v>
      </c>
      <c r="AP289" s="20">
        <v>3</v>
      </c>
      <c r="AQ289" s="20"/>
      <c r="AR289" s="20"/>
      <c r="AS289" s="20"/>
      <c r="AT289" s="20">
        <v>3</v>
      </c>
      <c r="AU289" s="20"/>
      <c r="AV289" s="20"/>
      <c r="AW289" s="20">
        <v>5</v>
      </c>
      <c r="AX289" s="20"/>
      <c r="AY289" s="20">
        <v>8</v>
      </c>
      <c r="AZ289" s="20"/>
      <c r="BA289" s="20"/>
      <c r="BB289" s="20"/>
      <c r="BC289" s="20"/>
      <c r="BD289" s="20"/>
      <c r="BE289" s="20"/>
      <c r="BF289" s="20"/>
      <c r="BG289" s="20"/>
      <c r="BH289" s="20"/>
      <c r="BI289" s="20"/>
      <c r="BJ289" s="20"/>
      <c r="BK289" s="20"/>
      <c r="BL289" s="20"/>
      <c r="BM289" s="20"/>
      <c r="BN289" s="20"/>
      <c r="BO289" s="20"/>
      <c r="BP289" s="20"/>
      <c r="BQ289" s="20"/>
      <c r="BR289" s="20"/>
      <c r="BS289" s="20"/>
      <c r="BT289" s="20"/>
      <c r="BU289" s="20">
        <v>6</v>
      </c>
      <c r="BV289" s="20"/>
      <c r="BW289" s="20"/>
      <c r="BX289" s="20"/>
      <c r="BY289" s="20">
        <v>5</v>
      </c>
      <c r="BZ289" s="20"/>
      <c r="CA289" s="20"/>
    </row>
    <row r="290" spans="1:79" ht="20.100000000000001" customHeight="1" x14ac:dyDescent="0.3">
      <c r="A290" s="5" t="s">
        <v>246</v>
      </c>
      <c r="B290" s="3" t="s">
        <v>696</v>
      </c>
      <c r="C290" s="3">
        <v>326</v>
      </c>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c r="BM290" s="20"/>
      <c r="BN290" s="20"/>
      <c r="BO290" s="20"/>
      <c r="BP290" s="20"/>
      <c r="BQ290" s="20"/>
      <c r="BR290" s="20"/>
      <c r="BS290" s="20"/>
      <c r="BT290" s="20"/>
      <c r="BU290" s="20"/>
      <c r="BV290" s="20"/>
      <c r="BW290" s="20"/>
      <c r="BX290" s="20"/>
      <c r="BY290" s="20"/>
      <c r="BZ290" s="20"/>
      <c r="CA290" s="20"/>
    </row>
    <row r="291" spans="1:79" ht="20.100000000000001" customHeight="1" x14ac:dyDescent="0.3">
      <c r="A291" s="5" t="s">
        <v>247</v>
      </c>
      <c r="B291" s="3" t="s">
        <v>612</v>
      </c>
      <c r="C291" s="3">
        <v>327</v>
      </c>
      <c r="D291" s="20"/>
      <c r="E291" s="20">
        <v>2</v>
      </c>
      <c r="F291" s="20">
        <v>2</v>
      </c>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c r="BG291" s="20"/>
      <c r="BH291" s="20"/>
      <c r="BI291" s="20"/>
      <c r="BJ291" s="20"/>
      <c r="BK291" s="20"/>
      <c r="BL291" s="20"/>
      <c r="BM291" s="20"/>
      <c r="BN291" s="20"/>
      <c r="BO291" s="20"/>
      <c r="BP291" s="20"/>
      <c r="BQ291" s="20"/>
      <c r="BR291" s="20"/>
      <c r="BS291" s="20"/>
      <c r="BT291" s="20"/>
      <c r="BU291" s="20">
        <v>1</v>
      </c>
      <c r="BV291" s="20"/>
      <c r="BW291" s="20"/>
      <c r="BX291" s="20"/>
      <c r="BY291" s="20"/>
      <c r="BZ291" s="20"/>
      <c r="CA291" s="20"/>
    </row>
    <row r="292" spans="1:79" ht="20.100000000000001" customHeight="1" x14ac:dyDescent="0.3">
      <c r="A292" s="5" t="s">
        <v>248</v>
      </c>
      <c r="B292" s="3" t="s">
        <v>613</v>
      </c>
      <c r="C292" s="3">
        <v>327.10000000000002</v>
      </c>
      <c r="D292" s="20"/>
      <c r="E292" s="20"/>
      <c r="F292" s="20"/>
      <c r="G292" s="20"/>
      <c r="H292" s="20"/>
      <c r="I292" s="20">
        <v>1</v>
      </c>
      <c r="J292" s="20"/>
      <c r="K292" s="20"/>
      <c r="L292" s="20">
        <v>1</v>
      </c>
      <c r="M292" s="20"/>
      <c r="N292" s="20"/>
      <c r="O292" s="20"/>
      <c r="P292" s="20">
        <v>1</v>
      </c>
      <c r="Q292" s="20"/>
      <c r="R292" s="20"/>
      <c r="S292" s="20"/>
      <c r="T292" s="20"/>
      <c r="U292" s="20"/>
      <c r="V292" s="20"/>
      <c r="W292" s="20">
        <v>1</v>
      </c>
      <c r="X292" s="20"/>
      <c r="Y292" s="20"/>
      <c r="Z292" s="20"/>
      <c r="AA292" s="20"/>
      <c r="AB292" s="20"/>
      <c r="AC292" s="20"/>
      <c r="AD292" s="20"/>
      <c r="AE292" s="20"/>
      <c r="AF292" s="20"/>
      <c r="AG292" s="20"/>
      <c r="AH292" s="20"/>
      <c r="AI292" s="20"/>
      <c r="AJ292" s="20"/>
      <c r="AK292" s="20"/>
      <c r="AL292" s="20"/>
      <c r="AM292" s="20"/>
      <c r="AN292" s="20"/>
      <c r="AO292" s="20">
        <v>1</v>
      </c>
      <c r="AP292" s="20"/>
      <c r="AQ292" s="20"/>
      <c r="AR292" s="20"/>
      <c r="AS292" s="20"/>
      <c r="AT292" s="20"/>
      <c r="AU292" s="20"/>
      <c r="AV292" s="20"/>
      <c r="AW292" s="20">
        <v>1</v>
      </c>
      <c r="AX292" s="20"/>
      <c r="AY292" s="20">
        <v>1</v>
      </c>
      <c r="AZ292" s="20"/>
      <c r="BA292" s="20"/>
      <c r="BB292" s="20"/>
      <c r="BC292" s="20"/>
      <c r="BD292" s="20"/>
      <c r="BE292" s="20"/>
      <c r="BF292" s="20"/>
      <c r="BG292" s="20"/>
      <c r="BH292" s="20"/>
      <c r="BI292" s="20"/>
      <c r="BJ292" s="20"/>
      <c r="BK292" s="20"/>
      <c r="BL292" s="20"/>
      <c r="BM292" s="20"/>
      <c r="BN292" s="20"/>
      <c r="BO292" s="20"/>
      <c r="BP292" s="20"/>
      <c r="BQ292" s="20"/>
      <c r="BR292" s="20"/>
      <c r="BS292" s="20"/>
      <c r="BT292" s="20"/>
      <c r="BU292" s="20"/>
      <c r="BV292" s="20"/>
      <c r="BW292" s="20"/>
      <c r="BX292" s="20"/>
      <c r="BY292" s="20"/>
      <c r="BZ292" s="20"/>
      <c r="CA292" s="20"/>
    </row>
    <row r="293" spans="1:79" ht="20.100000000000001" customHeight="1" x14ac:dyDescent="0.3">
      <c r="A293" s="5" t="s">
        <v>249</v>
      </c>
      <c r="B293" s="3" t="s">
        <v>614</v>
      </c>
      <c r="C293" s="3">
        <v>327.2</v>
      </c>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20"/>
      <c r="BW293" s="20"/>
      <c r="BX293" s="20"/>
      <c r="BY293" s="20"/>
      <c r="BZ293" s="20"/>
      <c r="CA293" s="20"/>
    </row>
    <row r="294" spans="1:79" ht="20.100000000000001" customHeight="1" x14ac:dyDescent="0.3">
      <c r="A294" s="5" t="s">
        <v>250</v>
      </c>
      <c r="B294" s="3" t="s">
        <v>697</v>
      </c>
      <c r="C294" s="3">
        <v>327.3</v>
      </c>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row>
    <row r="295" spans="1:79" ht="20.100000000000001" customHeight="1" x14ac:dyDescent="0.3">
      <c r="A295" s="5" t="s">
        <v>251</v>
      </c>
      <c r="B295" s="3" t="s">
        <v>615</v>
      </c>
      <c r="C295" s="3">
        <v>327.39999999999998</v>
      </c>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20"/>
      <c r="BW295" s="20"/>
      <c r="BX295" s="20"/>
      <c r="BY295" s="20"/>
      <c r="BZ295" s="20"/>
      <c r="CA295" s="20"/>
    </row>
    <row r="296" spans="1:79" ht="20.100000000000001" customHeight="1" x14ac:dyDescent="0.3">
      <c r="A296" s="5" t="s">
        <v>252</v>
      </c>
      <c r="B296" s="3" t="s">
        <v>515</v>
      </c>
      <c r="C296" s="3">
        <v>327.5</v>
      </c>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20"/>
      <c r="BT296" s="20"/>
      <c r="BU296" s="20"/>
      <c r="BV296" s="20"/>
      <c r="BW296" s="20"/>
      <c r="BX296" s="20"/>
      <c r="BY296" s="20"/>
      <c r="BZ296" s="20"/>
      <c r="CA296" s="20"/>
    </row>
    <row r="297" spans="1:79" ht="20.100000000000001" customHeight="1" x14ac:dyDescent="0.3">
      <c r="A297" s="5" t="s">
        <v>804</v>
      </c>
      <c r="B297" s="3" t="s">
        <v>805</v>
      </c>
      <c r="C297" s="3">
        <v>327.60000000000002</v>
      </c>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row>
    <row r="298" spans="1:79" ht="20.100000000000001" customHeight="1" x14ac:dyDescent="0.3">
      <c r="A298" s="5" t="s">
        <v>253</v>
      </c>
      <c r="B298" s="3" t="s">
        <v>516</v>
      </c>
      <c r="C298" s="3">
        <v>328</v>
      </c>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20"/>
      <c r="BS298" s="20"/>
      <c r="BT298" s="20"/>
      <c r="BU298" s="20"/>
      <c r="BV298" s="20"/>
      <c r="BW298" s="20"/>
      <c r="BX298" s="20"/>
      <c r="BY298" s="20"/>
      <c r="BZ298" s="20"/>
      <c r="CA298" s="20"/>
    </row>
    <row r="299" spans="1:79" ht="20.100000000000001" customHeight="1" x14ac:dyDescent="0.3">
      <c r="A299" s="5" t="s">
        <v>254</v>
      </c>
      <c r="B299" s="3" t="s">
        <v>698</v>
      </c>
      <c r="C299" s="3">
        <v>329</v>
      </c>
      <c r="D299" s="20"/>
      <c r="E299" s="20"/>
      <c r="F299" s="20"/>
      <c r="G299" s="20"/>
      <c r="H299" s="20"/>
      <c r="I299" s="20">
        <v>3</v>
      </c>
      <c r="J299" s="20"/>
      <c r="K299" s="20"/>
      <c r="L299" s="20">
        <v>3</v>
      </c>
      <c r="M299" s="20">
        <v>2</v>
      </c>
      <c r="N299" s="20"/>
      <c r="O299" s="20"/>
      <c r="P299" s="20"/>
      <c r="Q299" s="20"/>
      <c r="R299" s="20"/>
      <c r="S299" s="20"/>
      <c r="T299" s="20"/>
      <c r="U299" s="20"/>
      <c r="V299" s="20"/>
      <c r="W299" s="20"/>
      <c r="X299" s="20"/>
      <c r="Y299" s="20">
        <v>3</v>
      </c>
      <c r="Z299" s="20"/>
      <c r="AA299" s="20"/>
      <c r="AB299" s="20"/>
      <c r="AC299" s="20"/>
      <c r="AD299" s="20"/>
      <c r="AE299" s="20"/>
      <c r="AF299" s="20"/>
      <c r="AG299" s="20"/>
      <c r="AH299" s="20"/>
      <c r="AI299" s="20"/>
      <c r="AJ299" s="20"/>
      <c r="AK299" s="20"/>
      <c r="AL299" s="20"/>
      <c r="AM299" s="20"/>
      <c r="AN299" s="20"/>
      <c r="AO299" s="20"/>
      <c r="AP299" s="20">
        <v>2</v>
      </c>
      <c r="AQ299" s="20">
        <v>1</v>
      </c>
      <c r="AR299" s="20"/>
      <c r="AS299" s="20"/>
      <c r="AT299" s="20"/>
      <c r="AU299" s="20"/>
      <c r="AV299" s="20"/>
      <c r="AW299" s="20">
        <v>3</v>
      </c>
      <c r="AX299" s="20"/>
      <c r="AY299" s="20">
        <v>3</v>
      </c>
      <c r="AZ299" s="20"/>
      <c r="BA299" s="20"/>
      <c r="BB299" s="20">
        <v>1</v>
      </c>
      <c r="BC299" s="20"/>
      <c r="BD299" s="20"/>
      <c r="BE299" s="20"/>
      <c r="BF299" s="20"/>
      <c r="BG299" s="20"/>
      <c r="BH299" s="20"/>
      <c r="BI299" s="20"/>
      <c r="BJ299" s="20"/>
      <c r="BK299" s="20"/>
      <c r="BL299" s="20"/>
      <c r="BM299" s="20"/>
      <c r="BN299" s="20"/>
      <c r="BO299" s="20"/>
      <c r="BP299" s="20"/>
      <c r="BQ299" s="20"/>
      <c r="BR299" s="20"/>
      <c r="BS299" s="20"/>
      <c r="BT299" s="20"/>
      <c r="BU299" s="20"/>
      <c r="BV299" s="20"/>
      <c r="BW299" s="20"/>
      <c r="BX299" s="20"/>
      <c r="BY299" s="20"/>
      <c r="BZ299" s="20"/>
      <c r="CA299" s="20"/>
    </row>
    <row r="300" spans="1:79" ht="20.100000000000001" customHeight="1" x14ac:dyDescent="0.3">
      <c r="A300" s="5" t="s">
        <v>806</v>
      </c>
      <c r="B300" s="3" t="s">
        <v>807</v>
      </c>
      <c r="C300" s="3">
        <v>329.1</v>
      </c>
      <c r="D300" s="20"/>
      <c r="E300" s="20">
        <v>3</v>
      </c>
      <c r="F300" s="20">
        <v>3</v>
      </c>
      <c r="G300" s="20"/>
      <c r="H300" s="20"/>
      <c r="I300" s="20">
        <v>2</v>
      </c>
      <c r="J300" s="20"/>
      <c r="K300" s="20"/>
      <c r="L300" s="20">
        <v>2</v>
      </c>
      <c r="M300" s="20"/>
      <c r="N300" s="20"/>
      <c r="O300" s="20"/>
      <c r="P300" s="20"/>
      <c r="Q300" s="20"/>
      <c r="R300" s="20"/>
      <c r="S300" s="20"/>
      <c r="T300" s="20"/>
      <c r="U300" s="20"/>
      <c r="V300" s="20"/>
      <c r="W300" s="20"/>
      <c r="X300" s="20"/>
      <c r="Y300" s="20">
        <v>2</v>
      </c>
      <c r="Z300" s="20"/>
      <c r="AA300" s="20"/>
      <c r="AB300" s="20"/>
      <c r="AC300" s="20"/>
      <c r="AD300" s="20"/>
      <c r="AE300" s="20"/>
      <c r="AF300" s="20"/>
      <c r="AG300" s="20"/>
      <c r="AH300" s="20"/>
      <c r="AI300" s="20"/>
      <c r="AJ300" s="20"/>
      <c r="AK300" s="20"/>
      <c r="AL300" s="20"/>
      <c r="AM300" s="20"/>
      <c r="AN300" s="20"/>
      <c r="AO300" s="20"/>
      <c r="AP300" s="20">
        <v>2</v>
      </c>
      <c r="AQ300" s="20"/>
      <c r="AR300" s="20"/>
      <c r="AS300" s="20"/>
      <c r="AT300" s="20"/>
      <c r="AU300" s="20"/>
      <c r="AV300" s="20"/>
      <c r="AW300" s="20">
        <v>2</v>
      </c>
      <c r="AX300" s="20"/>
      <c r="AY300" s="20">
        <v>2</v>
      </c>
      <c r="AZ300" s="20"/>
      <c r="BA300" s="20">
        <v>1</v>
      </c>
      <c r="BB300" s="20"/>
      <c r="BC300" s="20"/>
      <c r="BD300" s="20"/>
      <c r="BE300" s="20"/>
      <c r="BF300" s="20"/>
      <c r="BG300" s="20"/>
      <c r="BH300" s="20"/>
      <c r="BI300" s="20"/>
      <c r="BJ300" s="20"/>
      <c r="BK300" s="20"/>
      <c r="BL300" s="20"/>
      <c r="BM300" s="20"/>
      <c r="BN300" s="20"/>
      <c r="BO300" s="20"/>
      <c r="BP300" s="20"/>
      <c r="BQ300" s="20"/>
      <c r="BR300" s="20"/>
      <c r="BS300" s="20"/>
      <c r="BT300" s="20"/>
      <c r="BU300" s="20"/>
      <c r="BV300" s="20"/>
      <c r="BW300" s="20"/>
      <c r="BX300" s="20"/>
      <c r="BY300" s="20"/>
      <c r="BZ300" s="20"/>
      <c r="CA300" s="20"/>
    </row>
    <row r="301" spans="1:79" ht="20.100000000000001" customHeight="1" x14ac:dyDescent="0.3">
      <c r="A301" s="5" t="s">
        <v>255</v>
      </c>
      <c r="B301" s="3" t="s">
        <v>364</v>
      </c>
      <c r="C301" s="3">
        <v>330</v>
      </c>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c r="CA301" s="20"/>
    </row>
    <row r="302" spans="1:79" ht="20.100000000000001" customHeight="1" x14ac:dyDescent="0.3">
      <c r="A302" s="5" t="s">
        <v>256</v>
      </c>
      <c r="B302" s="3" t="s">
        <v>351</v>
      </c>
      <c r="C302" s="3">
        <v>331</v>
      </c>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row>
    <row r="303" spans="1:79" ht="20.100000000000001" customHeight="1" x14ac:dyDescent="0.3">
      <c r="A303" s="5" t="s">
        <v>257</v>
      </c>
      <c r="B303" s="3" t="s">
        <v>422</v>
      </c>
      <c r="C303" s="3"/>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20"/>
      <c r="BW303" s="20"/>
      <c r="BX303" s="20"/>
      <c r="BY303" s="20"/>
      <c r="BZ303" s="20"/>
      <c r="CA303" s="20"/>
    </row>
    <row r="304" spans="1:79" ht="20.100000000000001" customHeight="1" x14ac:dyDescent="0.3">
      <c r="A304" s="40" t="s">
        <v>258</v>
      </c>
      <c r="B304" s="39" t="s">
        <v>477</v>
      </c>
      <c r="C304" s="3"/>
      <c r="D304" s="13">
        <f>SUM(D305:D338)</f>
        <v>1</v>
      </c>
      <c r="E304" s="13">
        <f t="shared" ref="E304:BP304" si="30">SUM(E305:E338)</f>
        <v>5</v>
      </c>
      <c r="F304" s="13">
        <f t="shared" si="30"/>
        <v>6</v>
      </c>
      <c r="G304" s="13">
        <f t="shared" si="30"/>
        <v>0</v>
      </c>
      <c r="H304" s="13">
        <f t="shared" si="30"/>
        <v>0</v>
      </c>
      <c r="I304" s="13">
        <f t="shared" si="30"/>
        <v>9</v>
      </c>
      <c r="J304" s="13">
        <f t="shared" si="30"/>
        <v>0</v>
      </c>
      <c r="K304" s="13">
        <f t="shared" si="30"/>
        <v>0</v>
      </c>
      <c r="L304" s="13">
        <f t="shared" si="30"/>
        <v>9</v>
      </c>
      <c r="M304" s="13">
        <f t="shared" si="30"/>
        <v>0</v>
      </c>
      <c r="N304" s="13">
        <f t="shared" si="30"/>
        <v>0</v>
      </c>
      <c r="O304" s="13">
        <f t="shared" si="30"/>
        <v>0</v>
      </c>
      <c r="P304" s="13">
        <f t="shared" si="30"/>
        <v>0</v>
      </c>
      <c r="Q304" s="13">
        <f t="shared" si="30"/>
        <v>1</v>
      </c>
      <c r="R304" s="13">
        <f t="shared" si="30"/>
        <v>0</v>
      </c>
      <c r="S304" s="13">
        <f t="shared" si="30"/>
        <v>0</v>
      </c>
      <c r="T304" s="13">
        <f t="shared" si="30"/>
        <v>0</v>
      </c>
      <c r="U304" s="13">
        <f t="shared" si="30"/>
        <v>0</v>
      </c>
      <c r="V304" s="13">
        <f t="shared" si="30"/>
        <v>0</v>
      </c>
      <c r="W304" s="13">
        <f t="shared" si="30"/>
        <v>1</v>
      </c>
      <c r="X304" s="13">
        <f t="shared" si="30"/>
        <v>0</v>
      </c>
      <c r="Y304" s="13">
        <f t="shared" si="30"/>
        <v>8</v>
      </c>
      <c r="Z304" s="13">
        <f t="shared" si="30"/>
        <v>0</v>
      </c>
      <c r="AA304" s="13">
        <f t="shared" si="30"/>
        <v>0</v>
      </c>
      <c r="AB304" s="13">
        <f t="shared" si="30"/>
        <v>0</v>
      </c>
      <c r="AC304" s="13">
        <f t="shared" si="30"/>
        <v>0</v>
      </c>
      <c r="AD304" s="13">
        <f t="shared" si="30"/>
        <v>0</v>
      </c>
      <c r="AE304" s="13">
        <f t="shared" si="30"/>
        <v>0</v>
      </c>
      <c r="AF304" s="13">
        <f t="shared" si="30"/>
        <v>0</v>
      </c>
      <c r="AG304" s="13">
        <f t="shared" si="30"/>
        <v>0</v>
      </c>
      <c r="AH304" s="13">
        <f t="shared" si="30"/>
        <v>0</v>
      </c>
      <c r="AI304" s="13">
        <f t="shared" si="30"/>
        <v>0</v>
      </c>
      <c r="AJ304" s="13">
        <f t="shared" si="30"/>
        <v>0</v>
      </c>
      <c r="AK304" s="13">
        <f t="shared" si="30"/>
        <v>0</v>
      </c>
      <c r="AL304" s="13">
        <f t="shared" si="30"/>
        <v>0</v>
      </c>
      <c r="AM304" s="13">
        <f t="shared" si="30"/>
        <v>0</v>
      </c>
      <c r="AN304" s="13">
        <f t="shared" si="30"/>
        <v>0</v>
      </c>
      <c r="AO304" s="13">
        <f t="shared" si="30"/>
        <v>2</v>
      </c>
      <c r="AP304" s="13">
        <f t="shared" si="30"/>
        <v>7</v>
      </c>
      <c r="AQ304" s="13">
        <f t="shared" si="30"/>
        <v>0</v>
      </c>
      <c r="AR304" s="13">
        <f t="shared" si="30"/>
        <v>0</v>
      </c>
      <c r="AS304" s="13">
        <f t="shared" si="30"/>
        <v>0</v>
      </c>
      <c r="AT304" s="13">
        <f t="shared" si="30"/>
        <v>1</v>
      </c>
      <c r="AU304" s="13">
        <f t="shared" si="30"/>
        <v>0</v>
      </c>
      <c r="AV304" s="13">
        <f t="shared" si="30"/>
        <v>0</v>
      </c>
      <c r="AW304" s="13">
        <f t="shared" si="30"/>
        <v>8</v>
      </c>
      <c r="AX304" s="13">
        <f t="shared" si="30"/>
        <v>0</v>
      </c>
      <c r="AY304" s="13">
        <f t="shared" si="30"/>
        <v>8</v>
      </c>
      <c r="AZ304" s="13">
        <f t="shared" si="30"/>
        <v>0</v>
      </c>
      <c r="BA304" s="13">
        <f t="shared" si="30"/>
        <v>1</v>
      </c>
      <c r="BB304" s="13">
        <f t="shared" si="30"/>
        <v>0</v>
      </c>
      <c r="BC304" s="13">
        <f t="shared" si="30"/>
        <v>1</v>
      </c>
      <c r="BD304" s="13">
        <f t="shared" si="30"/>
        <v>0</v>
      </c>
      <c r="BE304" s="13">
        <f t="shared" si="30"/>
        <v>0</v>
      </c>
      <c r="BF304" s="13">
        <f t="shared" si="30"/>
        <v>1</v>
      </c>
      <c r="BG304" s="13">
        <f t="shared" si="30"/>
        <v>0</v>
      </c>
      <c r="BH304" s="13">
        <f t="shared" si="30"/>
        <v>0</v>
      </c>
      <c r="BI304" s="13">
        <f t="shared" si="30"/>
        <v>0</v>
      </c>
      <c r="BJ304" s="13">
        <f t="shared" si="30"/>
        <v>1</v>
      </c>
      <c r="BK304" s="13">
        <f t="shared" si="30"/>
        <v>0</v>
      </c>
      <c r="BL304" s="13">
        <f t="shared" si="30"/>
        <v>0</v>
      </c>
      <c r="BM304" s="13">
        <f t="shared" si="30"/>
        <v>0</v>
      </c>
      <c r="BN304" s="13">
        <f t="shared" si="30"/>
        <v>0</v>
      </c>
      <c r="BO304" s="13">
        <f t="shared" si="30"/>
        <v>0</v>
      </c>
      <c r="BP304" s="13">
        <f t="shared" si="30"/>
        <v>1</v>
      </c>
      <c r="BQ304" s="13">
        <f t="shared" ref="BQ304:CA304" si="31">SUM(BQ305:BQ338)</f>
        <v>0</v>
      </c>
      <c r="BR304" s="13">
        <f t="shared" si="31"/>
        <v>0</v>
      </c>
      <c r="BS304" s="13">
        <f t="shared" si="31"/>
        <v>1</v>
      </c>
      <c r="BT304" s="13">
        <f t="shared" si="31"/>
        <v>0</v>
      </c>
      <c r="BU304" s="13">
        <f t="shared" si="31"/>
        <v>7</v>
      </c>
      <c r="BV304" s="13">
        <f t="shared" si="31"/>
        <v>0</v>
      </c>
      <c r="BW304" s="13">
        <f t="shared" si="31"/>
        <v>0</v>
      </c>
      <c r="BX304" s="13">
        <f t="shared" si="31"/>
        <v>0</v>
      </c>
      <c r="BY304" s="13">
        <f t="shared" si="31"/>
        <v>0</v>
      </c>
      <c r="BZ304" s="13">
        <f t="shared" si="31"/>
        <v>0</v>
      </c>
      <c r="CA304" s="13">
        <f t="shared" si="31"/>
        <v>0</v>
      </c>
    </row>
    <row r="305" spans="1:79" ht="20.100000000000001" customHeight="1" x14ac:dyDescent="0.3">
      <c r="A305" s="5" t="s">
        <v>259</v>
      </c>
      <c r="B305" s="3" t="s">
        <v>616</v>
      </c>
      <c r="C305" s="3">
        <v>332</v>
      </c>
      <c r="D305" s="44"/>
      <c r="E305" s="44"/>
      <c r="F305" s="20"/>
      <c r="G305" s="20"/>
      <c r="H305" s="20"/>
      <c r="I305" s="20"/>
      <c r="J305" s="20"/>
      <c r="K305" s="20"/>
      <c r="L305" s="20"/>
      <c r="M305" s="20"/>
      <c r="N305" s="20"/>
      <c r="O305" s="20"/>
      <c r="P305" s="20"/>
      <c r="Q305" s="20"/>
      <c r="R305" s="20"/>
      <c r="S305" s="20"/>
      <c r="T305" s="20"/>
      <c r="U305" s="20"/>
      <c r="V305" s="20"/>
      <c r="W305" s="20"/>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20"/>
      <c r="BG305" s="44"/>
      <c r="BH305" s="44"/>
      <c r="BI305" s="44"/>
      <c r="BJ305" s="44"/>
      <c r="BK305" s="44"/>
      <c r="BL305" s="44"/>
      <c r="BM305" s="44"/>
      <c r="BN305" s="44"/>
      <c r="BO305" s="44"/>
      <c r="BP305" s="44"/>
      <c r="BQ305" s="44"/>
      <c r="BR305" s="44"/>
      <c r="BS305" s="20"/>
      <c r="BT305" s="44"/>
      <c r="BU305" s="44"/>
      <c r="BV305" s="44"/>
      <c r="BW305" s="44"/>
      <c r="BX305" s="44"/>
      <c r="BY305" s="20"/>
      <c r="BZ305" s="20"/>
      <c r="CA305" s="20"/>
    </row>
    <row r="306" spans="1:79" ht="20.100000000000001" customHeight="1" x14ac:dyDescent="0.3">
      <c r="A306" s="5" t="s">
        <v>260</v>
      </c>
      <c r="B306" s="3" t="s">
        <v>617</v>
      </c>
      <c r="C306" s="3">
        <v>332.1</v>
      </c>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0"/>
      <c r="BT306" s="20"/>
      <c r="BU306" s="20"/>
      <c r="BV306" s="20"/>
      <c r="BW306" s="20"/>
      <c r="BX306" s="20"/>
      <c r="BY306" s="20"/>
      <c r="BZ306" s="20"/>
      <c r="CA306" s="20"/>
    </row>
    <row r="307" spans="1:79" ht="20.100000000000001" customHeight="1" x14ac:dyDescent="0.3">
      <c r="A307" s="5" t="s">
        <v>261</v>
      </c>
      <c r="B307" s="3" t="s">
        <v>618</v>
      </c>
      <c r="C307" s="14">
        <v>332.2</v>
      </c>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0"/>
      <c r="BV307" s="20"/>
      <c r="BW307" s="20"/>
      <c r="BX307" s="20"/>
      <c r="BY307" s="20"/>
      <c r="BZ307" s="20"/>
      <c r="CA307" s="20"/>
    </row>
    <row r="308" spans="1:79" ht="20.100000000000001" customHeight="1" x14ac:dyDescent="0.3">
      <c r="A308" s="5" t="s">
        <v>808</v>
      </c>
      <c r="B308" s="3" t="s">
        <v>809</v>
      </c>
      <c r="C308" s="14">
        <v>332.3</v>
      </c>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0"/>
      <c r="BT308" s="20"/>
      <c r="BU308" s="20"/>
      <c r="BV308" s="20"/>
      <c r="BW308" s="20"/>
      <c r="BX308" s="20"/>
      <c r="BY308" s="20"/>
      <c r="BZ308" s="20"/>
      <c r="CA308" s="20"/>
    </row>
    <row r="309" spans="1:79" ht="20.100000000000001" customHeight="1" x14ac:dyDescent="0.3">
      <c r="A309" s="5" t="s">
        <v>810</v>
      </c>
      <c r="B309" s="3" t="s">
        <v>811</v>
      </c>
      <c r="C309" s="14">
        <v>332.4</v>
      </c>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c r="BG309" s="20"/>
      <c r="BH309" s="20"/>
      <c r="BI309" s="20"/>
      <c r="BJ309" s="20"/>
      <c r="BK309" s="20"/>
      <c r="BL309" s="20"/>
      <c r="BM309" s="20"/>
      <c r="BN309" s="20"/>
      <c r="BO309" s="20"/>
      <c r="BP309" s="20"/>
      <c r="BQ309" s="20"/>
      <c r="BR309" s="20"/>
      <c r="BS309" s="20"/>
      <c r="BT309" s="20"/>
      <c r="BU309" s="20"/>
      <c r="BV309" s="20"/>
      <c r="BW309" s="20"/>
      <c r="BX309" s="20"/>
      <c r="BY309" s="20"/>
      <c r="BZ309" s="20"/>
      <c r="CA309" s="20"/>
    </row>
    <row r="310" spans="1:79" ht="20.100000000000001" customHeight="1" x14ac:dyDescent="0.3">
      <c r="A310" s="5" t="s">
        <v>812</v>
      </c>
      <c r="B310" s="3" t="s">
        <v>813</v>
      </c>
      <c r="C310" s="14">
        <v>332.5</v>
      </c>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20"/>
      <c r="BV310" s="20"/>
      <c r="BW310" s="20"/>
      <c r="BX310" s="20"/>
      <c r="BY310" s="20"/>
      <c r="BZ310" s="20"/>
      <c r="CA310" s="20"/>
    </row>
    <row r="311" spans="1:79" ht="20.100000000000001" customHeight="1" x14ac:dyDescent="0.3">
      <c r="A311" s="5" t="s">
        <v>262</v>
      </c>
      <c r="B311" s="3" t="s">
        <v>478</v>
      </c>
      <c r="C311" s="14">
        <v>333</v>
      </c>
      <c r="D311" s="20"/>
      <c r="E311" s="20">
        <v>3</v>
      </c>
      <c r="F311" s="20">
        <v>3</v>
      </c>
      <c r="G311" s="20"/>
      <c r="H311" s="20"/>
      <c r="I311" s="20">
        <v>4</v>
      </c>
      <c r="J311" s="20"/>
      <c r="K311" s="20"/>
      <c r="L311" s="20">
        <v>4</v>
      </c>
      <c r="M311" s="20"/>
      <c r="N311" s="20"/>
      <c r="O311" s="20"/>
      <c r="P311" s="20"/>
      <c r="Q311" s="20"/>
      <c r="R311" s="20"/>
      <c r="S311" s="20"/>
      <c r="T311" s="20"/>
      <c r="U311" s="20"/>
      <c r="V311" s="20"/>
      <c r="W311" s="20"/>
      <c r="X311" s="20"/>
      <c r="Y311" s="20">
        <v>4</v>
      </c>
      <c r="Z311" s="20"/>
      <c r="AA311" s="20"/>
      <c r="AB311" s="20"/>
      <c r="AC311" s="20"/>
      <c r="AD311" s="20"/>
      <c r="AE311" s="20"/>
      <c r="AF311" s="20"/>
      <c r="AG311" s="20"/>
      <c r="AH311" s="20"/>
      <c r="AI311" s="20"/>
      <c r="AJ311" s="20"/>
      <c r="AK311" s="20"/>
      <c r="AL311" s="20"/>
      <c r="AM311" s="20"/>
      <c r="AN311" s="20"/>
      <c r="AO311" s="20">
        <v>1</v>
      </c>
      <c r="AP311" s="20">
        <v>3</v>
      </c>
      <c r="AQ311" s="20"/>
      <c r="AR311" s="20"/>
      <c r="AS311" s="20"/>
      <c r="AT311" s="20">
        <v>1</v>
      </c>
      <c r="AU311" s="20"/>
      <c r="AV311" s="20"/>
      <c r="AW311" s="20">
        <v>3</v>
      </c>
      <c r="AX311" s="20"/>
      <c r="AY311" s="20">
        <v>3</v>
      </c>
      <c r="AZ311" s="20"/>
      <c r="BA311" s="20">
        <v>1</v>
      </c>
      <c r="BB311" s="20"/>
      <c r="BC311" s="20"/>
      <c r="BD311" s="20"/>
      <c r="BE311" s="20"/>
      <c r="BF311" s="20"/>
      <c r="BG311" s="20"/>
      <c r="BH311" s="20"/>
      <c r="BI311" s="20"/>
      <c r="BJ311" s="20"/>
      <c r="BK311" s="20"/>
      <c r="BL311" s="20"/>
      <c r="BM311" s="20"/>
      <c r="BN311" s="20"/>
      <c r="BO311" s="20"/>
      <c r="BP311" s="20"/>
      <c r="BQ311" s="20"/>
      <c r="BR311" s="20"/>
      <c r="BS311" s="20"/>
      <c r="BT311" s="20"/>
      <c r="BU311" s="20">
        <v>3</v>
      </c>
      <c r="BV311" s="20"/>
      <c r="BW311" s="20"/>
      <c r="BX311" s="20"/>
      <c r="BY311" s="20"/>
      <c r="BZ311" s="20"/>
      <c r="CA311" s="20"/>
    </row>
    <row r="312" spans="1:79" ht="20.100000000000001" customHeight="1" x14ac:dyDescent="0.3">
      <c r="A312" s="5" t="s">
        <v>263</v>
      </c>
      <c r="B312" s="3" t="s">
        <v>479</v>
      </c>
      <c r="C312" s="14">
        <v>334</v>
      </c>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c r="BC312" s="20"/>
      <c r="BD312" s="20"/>
      <c r="BE312" s="20"/>
      <c r="BF312" s="20"/>
      <c r="BG312" s="20"/>
      <c r="BH312" s="20"/>
      <c r="BI312" s="20"/>
      <c r="BJ312" s="20"/>
      <c r="BK312" s="20"/>
      <c r="BL312" s="20"/>
      <c r="BM312" s="20"/>
      <c r="BN312" s="20"/>
      <c r="BO312" s="20"/>
      <c r="BP312" s="20"/>
      <c r="BQ312" s="20"/>
      <c r="BR312" s="20"/>
      <c r="BS312" s="20"/>
      <c r="BT312" s="20"/>
      <c r="BU312" s="20"/>
      <c r="BV312" s="20"/>
      <c r="BW312" s="20"/>
      <c r="BX312" s="20"/>
      <c r="BY312" s="20"/>
      <c r="BZ312" s="20"/>
      <c r="CA312" s="20"/>
    </row>
    <row r="313" spans="1:79" ht="20.100000000000001" customHeight="1" x14ac:dyDescent="0.3">
      <c r="A313" s="5" t="s">
        <v>264</v>
      </c>
      <c r="B313" s="3" t="s">
        <v>519</v>
      </c>
      <c r="C313" s="14">
        <v>334.1</v>
      </c>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0"/>
      <c r="BX313" s="20"/>
      <c r="BY313" s="20"/>
      <c r="BZ313" s="20"/>
      <c r="CA313" s="20"/>
    </row>
    <row r="314" spans="1:79" ht="20.100000000000001" customHeight="1" x14ac:dyDescent="0.3">
      <c r="A314" s="5" t="s">
        <v>265</v>
      </c>
      <c r="B314" s="3" t="s">
        <v>480</v>
      </c>
      <c r="C314" s="3">
        <v>335</v>
      </c>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0"/>
      <c r="BW314" s="20"/>
      <c r="BX314" s="20"/>
      <c r="BY314" s="20"/>
      <c r="BZ314" s="20"/>
      <c r="CA314" s="20"/>
    </row>
    <row r="315" spans="1:79" ht="20.100000000000001" customHeight="1" x14ac:dyDescent="0.3">
      <c r="A315" s="5" t="s">
        <v>266</v>
      </c>
      <c r="B315" s="3" t="s">
        <v>619</v>
      </c>
      <c r="C315" s="3">
        <v>336</v>
      </c>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row>
    <row r="316" spans="1:79" ht="20.100000000000001" customHeight="1" x14ac:dyDescent="0.3">
      <c r="A316" s="5" t="s">
        <v>267</v>
      </c>
      <c r="B316" s="3" t="s">
        <v>620</v>
      </c>
      <c r="C316" s="3">
        <v>337</v>
      </c>
      <c r="D316" s="21"/>
      <c r="E316" s="21"/>
      <c r="F316" s="20"/>
      <c r="G316" s="20"/>
      <c r="H316" s="20"/>
      <c r="I316" s="20"/>
      <c r="J316" s="20"/>
      <c r="K316" s="20"/>
      <c r="L316" s="20"/>
      <c r="M316" s="20"/>
      <c r="N316" s="20"/>
      <c r="O316" s="20"/>
      <c r="P316" s="20"/>
      <c r="Q316" s="20"/>
      <c r="R316" s="20"/>
      <c r="S316" s="20"/>
      <c r="T316" s="20"/>
      <c r="U316" s="20"/>
      <c r="V316" s="20"/>
      <c r="W316" s="20"/>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0"/>
      <c r="BG316" s="21"/>
      <c r="BH316" s="21"/>
      <c r="BI316" s="21"/>
      <c r="BJ316" s="21"/>
      <c r="BK316" s="21"/>
      <c r="BL316" s="21"/>
      <c r="BM316" s="21"/>
      <c r="BN316" s="21"/>
      <c r="BO316" s="21"/>
      <c r="BP316" s="21"/>
      <c r="BQ316" s="21"/>
      <c r="BR316" s="21"/>
      <c r="BS316" s="20"/>
      <c r="BT316" s="21"/>
      <c r="BU316" s="21"/>
      <c r="BV316" s="21"/>
      <c r="BW316" s="21"/>
      <c r="BX316" s="21"/>
      <c r="BY316" s="20"/>
      <c r="BZ316" s="21"/>
      <c r="CA316" s="21"/>
    </row>
    <row r="317" spans="1:79" ht="20.100000000000001" customHeight="1" x14ac:dyDescent="0.3">
      <c r="A317" s="5" t="s">
        <v>268</v>
      </c>
      <c r="B317" s="3" t="s">
        <v>621</v>
      </c>
      <c r="C317" s="3">
        <v>338</v>
      </c>
      <c r="D317" s="21"/>
      <c r="E317" s="21"/>
      <c r="F317" s="20"/>
      <c r="G317" s="20"/>
      <c r="H317" s="20"/>
      <c r="I317" s="20"/>
      <c r="J317" s="20"/>
      <c r="K317" s="20"/>
      <c r="L317" s="20"/>
      <c r="M317" s="20"/>
      <c r="N317" s="20"/>
      <c r="O317" s="20"/>
      <c r="P317" s="20"/>
      <c r="Q317" s="20"/>
      <c r="R317" s="20"/>
      <c r="S317" s="20"/>
      <c r="T317" s="20"/>
      <c r="U317" s="20"/>
      <c r="V317" s="20"/>
      <c r="W317" s="20"/>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0"/>
      <c r="BG317" s="21"/>
      <c r="BH317" s="21"/>
      <c r="BI317" s="21"/>
      <c r="BJ317" s="21"/>
      <c r="BK317" s="21"/>
      <c r="BL317" s="21"/>
      <c r="BM317" s="21"/>
      <c r="BN317" s="21"/>
      <c r="BO317" s="21"/>
      <c r="BP317" s="21"/>
      <c r="BQ317" s="21"/>
      <c r="BR317" s="21"/>
      <c r="BS317" s="20"/>
      <c r="BT317" s="21"/>
      <c r="BU317" s="21"/>
      <c r="BV317" s="21"/>
      <c r="BW317" s="21"/>
      <c r="BX317" s="21"/>
      <c r="BY317" s="20"/>
      <c r="BZ317" s="21"/>
      <c r="CA317" s="21"/>
    </row>
    <row r="318" spans="1:79" ht="20.100000000000001" customHeight="1" x14ac:dyDescent="0.3">
      <c r="A318" s="5" t="s">
        <v>814</v>
      </c>
      <c r="B318" s="3" t="s">
        <v>815</v>
      </c>
      <c r="C318" s="3">
        <v>338.1</v>
      </c>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row>
    <row r="319" spans="1:79" ht="20.100000000000001" customHeight="1" x14ac:dyDescent="0.3">
      <c r="A319" s="5" t="s">
        <v>269</v>
      </c>
      <c r="B319" s="3" t="s">
        <v>622</v>
      </c>
      <c r="C319" s="3">
        <v>339</v>
      </c>
      <c r="D319" s="20"/>
      <c r="E319" s="20">
        <v>1</v>
      </c>
      <c r="F319" s="20">
        <v>1</v>
      </c>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0"/>
      <c r="BX319" s="20"/>
      <c r="BY319" s="20"/>
      <c r="BZ319" s="20"/>
      <c r="CA319" s="20"/>
    </row>
    <row r="320" spans="1:79" ht="20.100000000000001" customHeight="1" x14ac:dyDescent="0.3">
      <c r="A320" s="5" t="s">
        <v>270</v>
      </c>
      <c r="B320" s="3" t="s">
        <v>623</v>
      </c>
      <c r="C320" s="3">
        <v>340</v>
      </c>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0"/>
      <c r="BW320" s="20"/>
      <c r="BX320" s="20"/>
      <c r="BY320" s="20"/>
      <c r="BZ320" s="20"/>
      <c r="CA320" s="20"/>
    </row>
    <row r="321" spans="1:79" ht="20.100000000000001" customHeight="1" x14ac:dyDescent="0.3">
      <c r="A321" s="5" t="s">
        <v>271</v>
      </c>
      <c r="B321" s="3" t="s">
        <v>816</v>
      </c>
      <c r="C321" s="3">
        <v>341</v>
      </c>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20"/>
      <c r="BQ321" s="20"/>
      <c r="BR321" s="20"/>
      <c r="BS321" s="20"/>
      <c r="BT321" s="20"/>
      <c r="BU321" s="20"/>
      <c r="BV321" s="20"/>
      <c r="BW321" s="20"/>
      <c r="BX321" s="20"/>
      <c r="BY321" s="20"/>
      <c r="BZ321" s="20"/>
      <c r="CA321" s="20"/>
    </row>
    <row r="322" spans="1:79" ht="20.100000000000001" customHeight="1" x14ac:dyDescent="0.3">
      <c r="A322" s="5" t="s">
        <v>272</v>
      </c>
      <c r="B322" s="3" t="s">
        <v>624</v>
      </c>
      <c r="C322" s="3">
        <v>342</v>
      </c>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20"/>
      <c r="BQ322" s="20"/>
      <c r="BR322" s="20"/>
      <c r="BS322" s="20"/>
      <c r="BT322" s="20"/>
      <c r="BU322" s="20"/>
      <c r="BV322" s="20"/>
      <c r="BW322" s="20"/>
      <c r="BX322" s="20"/>
      <c r="BY322" s="20"/>
      <c r="BZ322" s="20"/>
      <c r="CA322" s="20"/>
    </row>
    <row r="323" spans="1:79" ht="20.100000000000001" customHeight="1" x14ac:dyDescent="0.3">
      <c r="A323" s="5" t="s">
        <v>817</v>
      </c>
      <c r="B323" s="3" t="s">
        <v>818</v>
      </c>
      <c r="C323" s="3">
        <v>342.1</v>
      </c>
      <c r="D323" s="21"/>
      <c r="E323" s="21"/>
      <c r="F323" s="20"/>
      <c r="G323" s="20"/>
      <c r="H323" s="20"/>
      <c r="I323" s="20"/>
      <c r="J323" s="20"/>
      <c r="K323" s="20"/>
      <c r="L323" s="20"/>
      <c r="M323" s="20"/>
      <c r="N323" s="20"/>
      <c r="O323" s="20"/>
      <c r="P323" s="20"/>
      <c r="Q323" s="20"/>
      <c r="R323" s="20"/>
      <c r="S323" s="20"/>
      <c r="T323" s="20"/>
      <c r="U323" s="20"/>
      <c r="V323" s="20"/>
      <c r="W323" s="20"/>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0"/>
      <c r="BG323" s="21"/>
      <c r="BH323" s="21"/>
      <c r="BI323" s="21"/>
      <c r="BJ323" s="21"/>
      <c r="BK323" s="21"/>
      <c r="BL323" s="21"/>
      <c r="BM323" s="21"/>
      <c r="BN323" s="21"/>
      <c r="BO323" s="21"/>
      <c r="BP323" s="21"/>
      <c r="BQ323" s="21"/>
      <c r="BR323" s="21"/>
      <c r="BS323" s="20"/>
      <c r="BT323" s="21"/>
      <c r="BU323" s="21"/>
      <c r="BV323" s="21"/>
      <c r="BW323" s="21"/>
      <c r="BX323" s="21"/>
      <c r="BY323" s="20"/>
      <c r="BZ323" s="20"/>
      <c r="CA323" s="20"/>
    </row>
    <row r="324" spans="1:79" s="16" customFormat="1" ht="20.100000000000001" customHeight="1" x14ac:dyDescent="0.3">
      <c r="A324" s="5" t="s">
        <v>273</v>
      </c>
      <c r="B324" s="3" t="s">
        <v>625</v>
      </c>
      <c r="C324" s="3">
        <v>343</v>
      </c>
      <c r="D324" s="22"/>
      <c r="E324" s="22">
        <v>1</v>
      </c>
      <c r="F324" s="23">
        <v>1</v>
      </c>
      <c r="G324" s="23"/>
      <c r="H324" s="23"/>
      <c r="I324" s="23"/>
      <c r="J324" s="23"/>
      <c r="K324" s="23"/>
      <c r="L324" s="23"/>
      <c r="M324" s="23"/>
      <c r="N324" s="23"/>
      <c r="O324" s="23"/>
      <c r="P324" s="23"/>
      <c r="Q324" s="23"/>
      <c r="R324" s="23"/>
      <c r="S324" s="23"/>
      <c r="T324" s="23"/>
      <c r="U324" s="23"/>
      <c r="V324" s="23"/>
      <c r="W324" s="23"/>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3"/>
      <c r="BG324" s="22"/>
      <c r="BH324" s="22"/>
      <c r="BI324" s="22"/>
      <c r="BJ324" s="22"/>
      <c r="BK324" s="22"/>
      <c r="BL324" s="22"/>
      <c r="BM324" s="22"/>
      <c r="BN324" s="22"/>
      <c r="BO324" s="22"/>
      <c r="BP324" s="22"/>
      <c r="BQ324" s="22"/>
      <c r="BR324" s="22"/>
      <c r="BS324" s="23"/>
      <c r="BT324" s="22"/>
      <c r="BU324" s="22"/>
      <c r="BV324" s="22"/>
      <c r="BW324" s="22"/>
      <c r="BX324" s="22"/>
      <c r="BY324" s="23"/>
      <c r="BZ324" s="23"/>
      <c r="CA324" s="23"/>
    </row>
    <row r="325" spans="1:79" ht="20.100000000000001" customHeight="1" x14ac:dyDescent="0.3">
      <c r="A325" s="5" t="s">
        <v>274</v>
      </c>
      <c r="B325" s="3" t="s">
        <v>626</v>
      </c>
      <c r="C325" s="3">
        <v>344</v>
      </c>
      <c r="D325" s="21"/>
      <c r="E325" s="21"/>
      <c r="F325" s="20"/>
      <c r="G325" s="20"/>
      <c r="H325" s="20"/>
      <c r="I325" s="20"/>
      <c r="J325" s="20"/>
      <c r="K325" s="20"/>
      <c r="L325" s="20"/>
      <c r="M325" s="20"/>
      <c r="N325" s="20"/>
      <c r="O325" s="20"/>
      <c r="P325" s="20"/>
      <c r="Q325" s="20"/>
      <c r="R325" s="20"/>
      <c r="S325" s="20"/>
      <c r="T325" s="20"/>
      <c r="U325" s="20"/>
      <c r="V325" s="20"/>
      <c r="W325" s="20"/>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0"/>
      <c r="BG325" s="21"/>
      <c r="BH325" s="21"/>
      <c r="BI325" s="21"/>
      <c r="BJ325" s="21"/>
      <c r="BK325" s="21"/>
      <c r="BL325" s="21"/>
      <c r="BM325" s="21"/>
      <c r="BN325" s="21"/>
      <c r="BO325" s="21"/>
      <c r="BP325" s="21"/>
      <c r="BQ325" s="21"/>
      <c r="BR325" s="21"/>
      <c r="BS325" s="20"/>
      <c r="BT325" s="21"/>
      <c r="BU325" s="21"/>
      <c r="BV325" s="21"/>
      <c r="BW325" s="21"/>
      <c r="BX325" s="21"/>
      <c r="BY325" s="20"/>
      <c r="BZ325" s="20"/>
      <c r="CA325" s="20"/>
    </row>
    <row r="326" spans="1:79" ht="20.100000000000001" customHeight="1" x14ac:dyDescent="0.3">
      <c r="A326" s="5" t="s">
        <v>275</v>
      </c>
      <c r="B326" s="3" t="s">
        <v>699</v>
      </c>
      <c r="C326" s="3">
        <v>345</v>
      </c>
      <c r="D326" s="21">
        <v>1</v>
      </c>
      <c r="E326" s="21"/>
      <c r="F326" s="20">
        <v>1</v>
      </c>
      <c r="G326" s="20"/>
      <c r="H326" s="20"/>
      <c r="I326" s="20">
        <v>2</v>
      </c>
      <c r="J326" s="20"/>
      <c r="K326" s="20"/>
      <c r="L326" s="20">
        <v>2</v>
      </c>
      <c r="M326" s="20"/>
      <c r="N326" s="20"/>
      <c r="O326" s="20"/>
      <c r="P326" s="20"/>
      <c r="Q326" s="20"/>
      <c r="R326" s="20"/>
      <c r="S326" s="20"/>
      <c r="T326" s="20"/>
      <c r="U326" s="20"/>
      <c r="V326" s="20"/>
      <c r="W326" s="20"/>
      <c r="X326" s="21"/>
      <c r="Y326" s="21">
        <v>2</v>
      </c>
      <c r="Z326" s="21"/>
      <c r="AA326" s="21"/>
      <c r="AB326" s="21"/>
      <c r="AC326" s="21"/>
      <c r="AD326" s="21"/>
      <c r="AE326" s="21"/>
      <c r="AF326" s="21"/>
      <c r="AG326" s="21"/>
      <c r="AH326" s="21"/>
      <c r="AI326" s="21"/>
      <c r="AJ326" s="21"/>
      <c r="AK326" s="21"/>
      <c r="AL326" s="21"/>
      <c r="AM326" s="21"/>
      <c r="AN326" s="21"/>
      <c r="AO326" s="21"/>
      <c r="AP326" s="21">
        <v>2</v>
      </c>
      <c r="AQ326" s="21"/>
      <c r="AR326" s="21"/>
      <c r="AS326" s="21"/>
      <c r="AT326" s="21"/>
      <c r="AU326" s="21"/>
      <c r="AV326" s="21"/>
      <c r="AW326" s="21">
        <v>2</v>
      </c>
      <c r="AX326" s="21"/>
      <c r="AY326" s="21">
        <v>2</v>
      </c>
      <c r="AZ326" s="21"/>
      <c r="BA326" s="21"/>
      <c r="BB326" s="21"/>
      <c r="BC326" s="21"/>
      <c r="BD326" s="21"/>
      <c r="BE326" s="21"/>
      <c r="BF326" s="20"/>
      <c r="BG326" s="21"/>
      <c r="BH326" s="21"/>
      <c r="BI326" s="21"/>
      <c r="BJ326" s="21"/>
      <c r="BK326" s="21"/>
      <c r="BL326" s="21"/>
      <c r="BM326" s="21"/>
      <c r="BN326" s="21"/>
      <c r="BO326" s="21"/>
      <c r="BP326" s="21"/>
      <c r="BQ326" s="21"/>
      <c r="BR326" s="21"/>
      <c r="BS326" s="20"/>
      <c r="BT326" s="21"/>
      <c r="BU326" s="21">
        <v>2</v>
      </c>
      <c r="BV326" s="21"/>
      <c r="BW326" s="21"/>
      <c r="BX326" s="21"/>
      <c r="BY326" s="20"/>
      <c r="BZ326" s="20"/>
      <c r="CA326" s="20"/>
    </row>
    <row r="327" spans="1:79" ht="20.100000000000001" customHeight="1" x14ac:dyDescent="0.3">
      <c r="A327" s="5" t="s">
        <v>276</v>
      </c>
      <c r="B327" s="3" t="s">
        <v>627</v>
      </c>
      <c r="C327" s="3">
        <v>345.1</v>
      </c>
      <c r="D327" s="21"/>
      <c r="E327" s="21"/>
      <c r="F327" s="20"/>
      <c r="G327" s="20"/>
      <c r="H327" s="20"/>
      <c r="I327" s="20"/>
      <c r="J327" s="20"/>
      <c r="K327" s="20"/>
      <c r="L327" s="20"/>
      <c r="M327" s="20"/>
      <c r="N327" s="20"/>
      <c r="O327" s="20"/>
      <c r="P327" s="20"/>
      <c r="Q327" s="20"/>
      <c r="R327" s="20"/>
      <c r="S327" s="20"/>
      <c r="T327" s="20"/>
      <c r="U327" s="20"/>
      <c r="V327" s="20"/>
      <c r="W327" s="20"/>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0"/>
      <c r="BG327" s="21"/>
      <c r="BH327" s="21"/>
      <c r="BI327" s="21"/>
      <c r="BJ327" s="21"/>
      <c r="BK327" s="21"/>
      <c r="BL327" s="21"/>
      <c r="BM327" s="21"/>
      <c r="BN327" s="21"/>
      <c r="BO327" s="21"/>
      <c r="BP327" s="21"/>
      <c r="BQ327" s="21"/>
      <c r="BR327" s="21"/>
      <c r="BS327" s="20"/>
      <c r="BT327" s="21"/>
      <c r="BU327" s="21"/>
      <c r="BV327" s="21"/>
      <c r="BW327" s="21"/>
      <c r="BX327" s="21"/>
      <c r="BY327" s="20"/>
      <c r="BZ327" s="20"/>
      <c r="CA327" s="20"/>
    </row>
    <row r="328" spans="1:79" ht="20.100000000000001" customHeight="1" x14ac:dyDescent="0.3">
      <c r="A328" s="5" t="s">
        <v>277</v>
      </c>
      <c r="B328" s="3" t="s">
        <v>481</v>
      </c>
      <c r="C328" s="3">
        <v>346</v>
      </c>
      <c r="D328" s="21"/>
      <c r="E328" s="21"/>
      <c r="F328" s="20"/>
      <c r="G328" s="20"/>
      <c r="H328" s="20"/>
      <c r="I328" s="20"/>
      <c r="J328" s="20"/>
      <c r="K328" s="20"/>
      <c r="L328" s="20"/>
      <c r="M328" s="20"/>
      <c r="N328" s="20"/>
      <c r="O328" s="20"/>
      <c r="P328" s="20"/>
      <c r="Q328" s="20"/>
      <c r="R328" s="20"/>
      <c r="S328" s="20"/>
      <c r="T328" s="20"/>
      <c r="U328" s="20"/>
      <c r="V328" s="20"/>
      <c r="W328" s="20"/>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0"/>
      <c r="BG328" s="21"/>
      <c r="BH328" s="21"/>
      <c r="BI328" s="21"/>
      <c r="BJ328" s="21"/>
      <c r="BK328" s="21"/>
      <c r="BL328" s="21"/>
      <c r="BM328" s="21"/>
      <c r="BN328" s="21"/>
      <c r="BO328" s="21"/>
      <c r="BP328" s="21"/>
      <c r="BQ328" s="21"/>
      <c r="BR328" s="21"/>
      <c r="BS328" s="20"/>
      <c r="BT328" s="21"/>
      <c r="BU328" s="21"/>
      <c r="BV328" s="21"/>
      <c r="BW328" s="21"/>
      <c r="BX328" s="21"/>
      <c r="BY328" s="20"/>
      <c r="BZ328" s="20"/>
      <c r="CA328" s="20"/>
    </row>
    <row r="329" spans="1:79" ht="20.100000000000001" customHeight="1" x14ac:dyDescent="0.3">
      <c r="A329" s="5" t="s">
        <v>278</v>
      </c>
      <c r="B329" s="3" t="s">
        <v>628</v>
      </c>
      <c r="C329" s="3">
        <v>347</v>
      </c>
      <c r="D329" s="21"/>
      <c r="E329" s="21"/>
      <c r="F329" s="20"/>
      <c r="G329" s="20"/>
      <c r="H329" s="20"/>
      <c r="I329" s="20"/>
      <c r="J329" s="20"/>
      <c r="K329" s="20"/>
      <c r="L329" s="20"/>
      <c r="M329" s="20"/>
      <c r="N329" s="20"/>
      <c r="O329" s="20"/>
      <c r="P329" s="20"/>
      <c r="Q329" s="20"/>
      <c r="R329" s="20"/>
      <c r="S329" s="20"/>
      <c r="T329" s="20"/>
      <c r="U329" s="20"/>
      <c r="V329" s="20"/>
      <c r="W329" s="20"/>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0"/>
      <c r="BG329" s="21"/>
      <c r="BH329" s="21"/>
      <c r="BI329" s="21"/>
      <c r="BJ329" s="21"/>
      <c r="BK329" s="21"/>
      <c r="BL329" s="21"/>
      <c r="BM329" s="21"/>
      <c r="BN329" s="21"/>
      <c r="BO329" s="21"/>
      <c r="BP329" s="21"/>
      <c r="BQ329" s="21"/>
      <c r="BR329" s="21"/>
      <c r="BS329" s="20"/>
      <c r="BT329" s="21"/>
      <c r="BU329" s="21"/>
      <c r="BV329" s="21"/>
      <c r="BW329" s="21"/>
      <c r="BX329" s="21"/>
      <c r="BY329" s="20"/>
      <c r="BZ329" s="20"/>
      <c r="CA329" s="20"/>
    </row>
    <row r="330" spans="1:79" ht="20.100000000000001" customHeight="1" x14ac:dyDescent="0.3">
      <c r="A330" s="5" t="s">
        <v>279</v>
      </c>
      <c r="B330" s="3" t="s">
        <v>700</v>
      </c>
      <c r="C330" s="3">
        <v>348</v>
      </c>
      <c r="D330" s="21"/>
      <c r="E330" s="21"/>
      <c r="F330" s="20"/>
      <c r="G330" s="20"/>
      <c r="H330" s="20"/>
      <c r="I330" s="20"/>
      <c r="J330" s="20"/>
      <c r="K330" s="20"/>
      <c r="L330" s="20"/>
      <c r="M330" s="20"/>
      <c r="N330" s="20"/>
      <c r="O330" s="20"/>
      <c r="P330" s="20"/>
      <c r="Q330" s="20"/>
      <c r="R330" s="20"/>
      <c r="S330" s="20"/>
      <c r="T330" s="20"/>
      <c r="U330" s="20"/>
      <c r="V330" s="20"/>
      <c r="W330" s="20"/>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0"/>
      <c r="BG330" s="21"/>
      <c r="BH330" s="21"/>
      <c r="BI330" s="21"/>
      <c r="BJ330" s="21"/>
      <c r="BK330" s="21"/>
      <c r="BL330" s="21"/>
      <c r="BM330" s="21"/>
      <c r="BN330" s="21"/>
      <c r="BO330" s="21"/>
      <c r="BP330" s="21"/>
      <c r="BQ330" s="21"/>
      <c r="BR330" s="21"/>
      <c r="BS330" s="20"/>
      <c r="BT330" s="21"/>
      <c r="BU330" s="21"/>
      <c r="BV330" s="21"/>
      <c r="BW330" s="21"/>
      <c r="BX330" s="21"/>
      <c r="BY330" s="20"/>
      <c r="BZ330" s="20"/>
      <c r="CA330" s="20"/>
    </row>
    <row r="331" spans="1:79" ht="20.100000000000001" customHeight="1" x14ac:dyDescent="0.3">
      <c r="A331" s="5" t="s">
        <v>280</v>
      </c>
      <c r="B331" s="3" t="s">
        <v>482</v>
      </c>
      <c r="C331" s="3">
        <v>349</v>
      </c>
      <c r="D331" s="21"/>
      <c r="E331" s="21"/>
      <c r="F331" s="20"/>
      <c r="G331" s="20"/>
      <c r="H331" s="20"/>
      <c r="I331" s="20"/>
      <c r="J331" s="20"/>
      <c r="K331" s="20"/>
      <c r="L331" s="20"/>
      <c r="M331" s="20"/>
      <c r="N331" s="20"/>
      <c r="O331" s="20"/>
      <c r="P331" s="20"/>
      <c r="Q331" s="20"/>
      <c r="R331" s="20"/>
      <c r="S331" s="20"/>
      <c r="T331" s="20"/>
      <c r="U331" s="20"/>
      <c r="V331" s="20"/>
      <c r="W331" s="20"/>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0"/>
      <c r="BG331" s="21"/>
      <c r="BH331" s="21"/>
      <c r="BI331" s="21"/>
      <c r="BJ331" s="21"/>
      <c r="BK331" s="21"/>
      <c r="BL331" s="21"/>
      <c r="BM331" s="21"/>
      <c r="BN331" s="21"/>
      <c r="BO331" s="21"/>
      <c r="BP331" s="21"/>
      <c r="BQ331" s="21"/>
      <c r="BR331" s="21"/>
      <c r="BS331" s="20"/>
      <c r="BT331" s="21"/>
      <c r="BU331" s="21"/>
      <c r="BV331" s="21"/>
      <c r="BW331" s="21"/>
      <c r="BX331" s="21"/>
      <c r="BY331" s="20"/>
      <c r="BZ331" s="20"/>
      <c r="CA331" s="20"/>
    </row>
    <row r="332" spans="1:79" ht="20.100000000000001" customHeight="1" x14ac:dyDescent="0.3">
      <c r="A332" s="5" t="s">
        <v>281</v>
      </c>
      <c r="B332" s="3" t="s">
        <v>629</v>
      </c>
      <c r="C332" s="3">
        <v>350</v>
      </c>
      <c r="D332" s="21"/>
      <c r="E332" s="21"/>
      <c r="F332" s="20"/>
      <c r="G332" s="20"/>
      <c r="H332" s="20"/>
      <c r="I332" s="20"/>
      <c r="J332" s="20"/>
      <c r="K332" s="20"/>
      <c r="L332" s="20"/>
      <c r="M332" s="20"/>
      <c r="N332" s="20"/>
      <c r="O332" s="20"/>
      <c r="P332" s="20"/>
      <c r="Q332" s="20"/>
      <c r="R332" s="20"/>
      <c r="S332" s="20"/>
      <c r="T332" s="20"/>
      <c r="U332" s="20"/>
      <c r="V332" s="20"/>
      <c r="W332" s="20"/>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0"/>
      <c r="BG332" s="21"/>
      <c r="BH332" s="21"/>
      <c r="BI332" s="21"/>
      <c r="BJ332" s="21"/>
      <c r="BK332" s="21"/>
      <c r="BL332" s="21"/>
      <c r="BM332" s="21"/>
      <c r="BN332" s="21"/>
      <c r="BO332" s="21"/>
      <c r="BP332" s="21"/>
      <c r="BQ332" s="21"/>
      <c r="BR332" s="21"/>
      <c r="BS332" s="20"/>
      <c r="BT332" s="21"/>
      <c r="BU332" s="21"/>
      <c r="BV332" s="21"/>
      <c r="BW332" s="21"/>
      <c r="BX332" s="21"/>
      <c r="BY332" s="20"/>
      <c r="BZ332" s="20"/>
      <c r="CA332" s="20"/>
    </row>
    <row r="333" spans="1:79" ht="20.100000000000001" customHeight="1" x14ac:dyDescent="0.3">
      <c r="A333" s="5" t="s">
        <v>282</v>
      </c>
      <c r="B333" s="3" t="s">
        <v>701</v>
      </c>
      <c r="C333" s="3">
        <v>351</v>
      </c>
      <c r="D333" s="21"/>
      <c r="E333" s="21"/>
      <c r="F333" s="20"/>
      <c r="G333" s="20"/>
      <c r="H333" s="20"/>
      <c r="I333" s="20"/>
      <c r="J333" s="20"/>
      <c r="K333" s="20"/>
      <c r="L333" s="20"/>
      <c r="M333" s="20"/>
      <c r="N333" s="20"/>
      <c r="O333" s="20"/>
      <c r="P333" s="20"/>
      <c r="Q333" s="20"/>
      <c r="R333" s="20"/>
      <c r="S333" s="20"/>
      <c r="T333" s="20"/>
      <c r="U333" s="20"/>
      <c r="V333" s="20"/>
      <c r="W333" s="20"/>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0"/>
      <c r="BG333" s="21"/>
      <c r="BH333" s="21"/>
      <c r="BI333" s="21"/>
      <c r="BJ333" s="21"/>
      <c r="BK333" s="21"/>
      <c r="BL333" s="21"/>
      <c r="BM333" s="21"/>
      <c r="BN333" s="21"/>
      <c r="BO333" s="21"/>
      <c r="BP333" s="21"/>
      <c r="BQ333" s="21"/>
      <c r="BR333" s="21"/>
      <c r="BS333" s="20"/>
      <c r="BT333" s="21"/>
      <c r="BU333" s="21"/>
      <c r="BV333" s="21"/>
      <c r="BW333" s="21"/>
      <c r="BX333" s="21"/>
      <c r="BY333" s="20"/>
      <c r="BZ333" s="20"/>
      <c r="CA333" s="20"/>
    </row>
    <row r="334" spans="1:79" ht="20.100000000000001" customHeight="1" x14ac:dyDescent="0.3">
      <c r="A334" s="5" t="s">
        <v>283</v>
      </c>
      <c r="B334" s="3" t="s">
        <v>365</v>
      </c>
      <c r="C334" s="3">
        <v>352</v>
      </c>
      <c r="D334" s="21"/>
      <c r="E334" s="21"/>
      <c r="F334" s="20"/>
      <c r="G334" s="20"/>
      <c r="H334" s="20"/>
      <c r="I334" s="20"/>
      <c r="J334" s="20"/>
      <c r="K334" s="20"/>
      <c r="L334" s="20"/>
      <c r="M334" s="20"/>
      <c r="N334" s="20"/>
      <c r="O334" s="20"/>
      <c r="P334" s="20"/>
      <c r="Q334" s="20"/>
      <c r="R334" s="20"/>
      <c r="S334" s="20"/>
      <c r="T334" s="20"/>
      <c r="U334" s="20"/>
      <c r="V334" s="20"/>
      <c r="W334" s="20"/>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0"/>
      <c r="BG334" s="21"/>
      <c r="BH334" s="21"/>
      <c r="BI334" s="21"/>
      <c r="BJ334" s="21"/>
      <c r="BK334" s="21"/>
      <c r="BL334" s="21"/>
      <c r="BM334" s="21"/>
      <c r="BN334" s="21"/>
      <c r="BO334" s="21"/>
      <c r="BP334" s="21"/>
      <c r="BQ334" s="21"/>
      <c r="BR334" s="21"/>
      <c r="BS334" s="20"/>
      <c r="BT334" s="21"/>
      <c r="BU334" s="21"/>
      <c r="BV334" s="21"/>
      <c r="BW334" s="21"/>
      <c r="BX334" s="21"/>
      <c r="BY334" s="20"/>
      <c r="BZ334" s="20"/>
      <c r="CA334" s="20"/>
    </row>
    <row r="335" spans="1:79" ht="20.100000000000001" customHeight="1" x14ac:dyDescent="0.3">
      <c r="A335" s="5" t="s">
        <v>284</v>
      </c>
      <c r="B335" s="3" t="s">
        <v>819</v>
      </c>
      <c r="C335" s="3">
        <v>353</v>
      </c>
      <c r="D335" s="21"/>
      <c r="E335" s="21"/>
      <c r="F335" s="20"/>
      <c r="G335" s="20"/>
      <c r="H335" s="20"/>
      <c r="I335" s="20">
        <v>2</v>
      </c>
      <c r="J335" s="20"/>
      <c r="K335" s="20"/>
      <c r="L335" s="20">
        <v>2</v>
      </c>
      <c r="M335" s="20"/>
      <c r="N335" s="20"/>
      <c r="O335" s="20"/>
      <c r="P335" s="20"/>
      <c r="Q335" s="20"/>
      <c r="R335" s="20"/>
      <c r="S335" s="20"/>
      <c r="T335" s="20"/>
      <c r="U335" s="20"/>
      <c r="V335" s="20"/>
      <c r="W335" s="20"/>
      <c r="X335" s="21"/>
      <c r="Y335" s="21">
        <v>2</v>
      </c>
      <c r="Z335" s="21"/>
      <c r="AA335" s="21"/>
      <c r="AB335" s="21"/>
      <c r="AC335" s="21"/>
      <c r="AD335" s="21"/>
      <c r="AE335" s="21"/>
      <c r="AF335" s="21"/>
      <c r="AG335" s="21"/>
      <c r="AH335" s="21"/>
      <c r="AI335" s="21"/>
      <c r="AJ335" s="21"/>
      <c r="AK335" s="21"/>
      <c r="AL335" s="21"/>
      <c r="AM335" s="21"/>
      <c r="AN335" s="21"/>
      <c r="AO335" s="21">
        <v>1</v>
      </c>
      <c r="AP335" s="21">
        <v>1</v>
      </c>
      <c r="AQ335" s="21"/>
      <c r="AR335" s="21"/>
      <c r="AS335" s="21"/>
      <c r="AT335" s="21"/>
      <c r="AU335" s="21"/>
      <c r="AV335" s="21"/>
      <c r="AW335" s="21">
        <v>2</v>
      </c>
      <c r="AX335" s="21"/>
      <c r="AY335" s="21">
        <v>2</v>
      </c>
      <c r="AZ335" s="21"/>
      <c r="BA335" s="21"/>
      <c r="BB335" s="21"/>
      <c r="BC335" s="21"/>
      <c r="BD335" s="21"/>
      <c r="BE335" s="21"/>
      <c r="BF335" s="20"/>
      <c r="BG335" s="21"/>
      <c r="BH335" s="21"/>
      <c r="BI335" s="21"/>
      <c r="BJ335" s="21"/>
      <c r="BK335" s="21"/>
      <c r="BL335" s="21"/>
      <c r="BM335" s="21"/>
      <c r="BN335" s="21"/>
      <c r="BO335" s="21"/>
      <c r="BP335" s="21"/>
      <c r="BQ335" s="21"/>
      <c r="BR335" s="21"/>
      <c r="BS335" s="20"/>
      <c r="BT335" s="21"/>
      <c r="BU335" s="21">
        <v>1</v>
      </c>
      <c r="BV335" s="21"/>
      <c r="BW335" s="21"/>
      <c r="BX335" s="21"/>
      <c r="BY335" s="20"/>
      <c r="BZ335" s="20"/>
      <c r="CA335" s="20"/>
    </row>
    <row r="336" spans="1:79" ht="20.100000000000001" customHeight="1" x14ac:dyDescent="0.3">
      <c r="A336" s="5" t="s">
        <v>285</v>
      </c>
      <c r="B336" s="3" t="s">
        <v>517</v>
      </c>
      <c r="C336" s="3">
        <v>354</v>
      </c>
      <c r="D336" s="21"/>
      <c r="E336" s="21"/>
      <c r="F336" s="20"/>
      <c r="G336" s="20"/>
      <c r="H336" s="20"/>
      <c r="I336" s="20"/>
      <c r="J336" s="20"/>
      <c r="K336" s="20"/>
      <c r="L336" s="20"/>
      <c r="M336" s="20"/>
      <c r="N336" s="20"/>
      <c r="O336" s="20"/>
      <c r="P336" s="20"/>
      <c r="Q336" s="20"/>
      <c r="R336" s="20"/>
      <c r="S336" s="20"/>
      <c r="T336" s="20"/>
      <c r="U336" s="20"/>
      <c r="V336" s="20"/>
      <c r="W336" s="20"/>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0"/>
      <c r="BG336" s="21"/>
      <c r="BH336" s="21"/>
      <c r="BI336" s="21"/>
      <c r="BJ336" s="21"/>
      <c r="BK336" s="21"/>
      <c r="BL336" s="21"/>
      <c r="BM336" s="21"/>
      <c r="BN336" s="21"/>
      <c r="BO336" s="21"/>
      <c r="BP336" s="21"/>
      <c r="BQ336" s="21"/>
      <c r="BR336" s="21"/>
      <c r="BS336" s="20"/>
      <c r="BT336" s="21"/>
      <c r="BU336" s="21"/>
      <c r="BV336" s="21"/>
      <c r="BW336" s="21"/>
      <c r="BX336" s="21"/>
      <c r="BY336" s="20"/>
      <c r="BZ336" s="20"/>
      <c r="CA336" s="20"/>
    </row>
    <row r="337" spans="1:79" ht="20.100000000000001" customHeight="1" x14ac:dyDescent="0.3">
      <c r="A337" s="5" t="s">
        <v>286</v>
      </c>
      <c r="B337" s="3" t="s">
        <v>820</v>
      </c>
      <c r="C337" s="3">
        <v>355</v>
      </c>
      <c r="D337" s="21"/>
      <c r="E337" s="21"/>
      <c r="F337" s="20"/>
      <c r="G337" s="20"/>
      <c r="H337" s="20"/>
      <c r="I337" s="20">
        <v>1</v>
      </c>
      <c r="J337" s="20"/>
      <c r="K337" s="20"/>
      <c r="L337" s="20">
        <v>1</v>
      </c>
      <c r="M337" s="20"/>
      <c r="N337" s="20"/>
      <c r="O337" s="20"/>
      <c r="P337" s="20"/>
      <c r="Q337" s="20">
        <v>1</v>
      </c>
      <c r="R337" s="20"/>
      <c r="S337" s="20"/>
      <c r="T337" s="20"/>
      <c r="U337" s="20"/>
      <c r="V337" s="20"/>
      <c r="W337" s="20">
        <v>1</v>
      </c>
      <c r="X337" s="21"/>
      <c r="Y337" s="21"/>
      <c r="Z337" s="21"/>
      <c r="AA337" s="21"/>
      <c r="AB337" s="21"/>
      <c r="AC337" s="21"/>
      <c r="AD337" s="21"/>
      <c r="AE337" s="21"/>
      <c r="AF337" s="21"/>
      <c r="AG337" s="21"/>
      <c r="AH337" s="21"/>
      <c r="AI337" s="21"/>
      <c r="AJ337" s="21"/>
      <c r="AK337" s="21"/>
      <c r="AL337" s="21"/>
      <c r="AM337" s="21"/>
      <c r="AN337" s="21"/>
      <c r="AO337" s="21"/>
      <c r="AP337" s="21">
        <v>1</v>
      </c>
      <c r="AQ337" s="21"/>
      <c r="AR337" s="21"/>
      <c r="AS337" s="21"/>
      <c r="AT337" s="21"/>
      <c r="AU337" s="21"/>
      <c r="AV337" s="21"/>
      <c r="AW337" s="21">
        <v>1</v>
      </c>
      <c r="AX337" s="21"/>
      <c r="AY337" s="21">
        <v>1</v>
      </c>
      <c r="AZ337" s="21"/>
      <c r="BA337" s="21"/>
      <c r="BB337" s="21"/>
      <c r="BC337" s="21">
        <v>1</v>
      </c>
      <c r="BD337" s="21"/>
      <c r="BE337" s="21"/>
      <c r="BF337" s="20">
        <v>1</v>
      </c>
      <c r="BG337" s="21"/>
      <c r="BH337" s="21"/>
      <c r="BI337" s="21"/>
      <c r="BJ337" s="21">
        <v>1</v>
      </c>
      <c r="BK337" s="21"/>
      <c r="BL337" s="21"/>
      <c r="BM337" s="21"/>
      <c r="BN337" s="21"/>
      <c r="BO337" s="21"/>
      <c r="BP337" s="21">
        <v>1</v>
      </c>
      <c r="BQ337" s="21"/>
      <c r="BR337" s="21"/>
      <c r="BS337" s="20">
        <v>1</v>
      </c>
      <c r="BT337" s="21"/>
      <c r="BU337" s="21">
        <v>1</v>
      </c>
      <c r="BV337" s="21"/>
      <c r="BW337" s="21"/>
      <c r="BX337" s="21"/>
      <c r="BY337" s="20"/>
      <c r="BZ337" s="20"/>
      <c r="CA337" s="20"/>
    </row>
    <row r="338" spans="1:79" ht="20.100000000000001" customHeight="1" x14ac:dyDescent="0.3">
      <c r="A338" s="5" t="s">
        <v>287</v>
      </c>
      <c r="B338" s="3" t="s">
        <v>422</v>
      </c>
      <c r="C338" s="3"/>
      <c r="D338" s="21"/>
      <c r="E338" s="21"/>
      <c r="F338" s="20"/>
      <c r="G338" s="20"/>
      <c r="H338" s="20"/>
      <c r="I338" s="20"/>
      <c r="J338" s="20"/>
      <c r="K338" s="20"/>
      <c r="L338" s="20"/>
      <c r="M338" s="20"/>
      <c r="N338" s="20"/>
      <c r="O338" s="20"/>
      <c r="P338" s="20"/>
      <c r="Q338" s="20"/>
      <c r="R338" s="20"/>
      <c r="S338" s="20"/>
      <c r="T338" s="20"/>
      <c r="U338" s="20"/>
      <c r="V338" s="20"/>
      <c r="W338" s="20"/>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0"/>
      <c r="BG338" s="21"/>
      <c r="BH338" s="21"/>
      <c r="BI338" s="21"/>
      <c r="BJ338" s="21"/>
      <c r="BK338" s="21"/>
      <c r="BL338" s="21"/>
      <c r="BM338" s="21"/>
      <c r="BN338" s="21"/>
      <c r="BO338" s="21"/>
      <c r="BP338" s="21"/>
      <c r="BQ338" s="21"/>
      <c r="BR338" s="21"/>
      <c r="BS338" s="20"/>
      <c r="BT338" s="21"/>
      <c r="BU338" s="21"/>
      <c r="BV338" s="21"/>
      <c r="BW338" s="21"/>
      <c r="BX338" s="21"/>
      <c r="BY338" s="20"/>
      <c r="BZ338" s="20"/>
      <c r="CA338" s="20"/>
    </row>
    <row r="339" spans="1:79" ht="20.100000000000001" customHeight="1" x14ac:dyDescent="0.3">
      <c r="A339" s="40" t="s">
        <v>288</v>
      </c>
      <c r="B339" s="39" t="s">
        <v>483</v>
      </c>
      <c r="C339" s="3"/>
      <c r="D339" s="13">
        <f>SUM(D340:D372)</f>
        <v>0</v>
      </c>
      <c r="E339" s="13">
        <f t="shared" ref="E339:BP339" si="32">SUM(E340:E372)</f>
        <v>0</v>
      </c>
      <c r="F339" s="13">
        <f t="shared" si="32"/>
        <v>0</v>
      </c>
      <c r="G339" s="13">
        <f t="shared" si="32"/>
        <v>0</v>
      </c>
      <c r="H339" s="13">
        <f t="shared" si="32"/>
        <v>0</v>
      </c>
      <c r="I339" s="13">
        <f t="shared" si="32"/>
        <v>5</v>
      </c>
      <c r="J339" s="13">
        <f t="shared" si="32"/>
        <v>0</v>
      </c>
      <c r="K339" s="13">
        <f t="shared" si="32"/>
        <v>0</v>
      </c>
      <c r="L339" s="13">
        <f t="shared" si="32"/>
        <v>5</v>
      </c>
      <c r="M339" s="13">
        <f t="shared" si="32"/>
        <v>1</v>
      </c>
      <c r="N339" s="13">
        <f t="shared" si="32"/>
        <v>0</v>
      </c>
      <c r="O339" s="13">
        <f t="shared" si="32"/>
        <v>0</v>
      </c>
      <c r="P339" s="13">
        <f t="shared" si="32"/>
        <v>1</v>
      </c>
      <c r="Q339" s="13">
        <f t="shared" si="32"/>
        <v>1</v>
      </c>
      <c r="R339" s="13">
        <f t="shared" si="32"/>
        <v>1</v>
      </c>
      <c r="S339" s="13">
        <f t="shared" si="32"/>
        <v>0</v>
      </c>
      <c r="T339" s="13">
        <f t="shared" si="32"/>
        <v>0</v>
      </c>
      <c r="U339" s="13">
        <f t="shared" si="32"/>
        <v>0</v>
      </c>
      <c r="V339" s="13">
        <f t="shared" si="32"/>
        <v>0</v>
      </c>
      <c r="W339" s="13">
        <f t="shared" si="32"/>
        <v>3</v>
      </c>
      <c r="X339" s="13">
        <f t="shared" si="32"/>
        <v>0</v>
      </c>
      <c r="Y339" s="13">
        <f t="shared" si="32"/>
        <v>2</v>
      </c>
      <c r="Z339" s="13">
        <f t="shared" si="32"/>
        <v>0</v>
      </c>
      <c r="AA339" s="13">
        <f t="shared" si="32"/>
        <v>0</v>
      </c>
      <c r="AB339" s="13">
        <f t="shared" si="32"/>
        <v>0</v>
      </c>
      <c r="AC339" s="13">
        <f t="shared" si="32"/>
        <v>0</v>
      </c>
      <c r="AD339" s="13">
        <f t="shared" si="32"/>
        <v>0</v>
      </c>
      <c r="AE339" s="13">
        <f t="shared" si="32"/>
        <v>0</v>
      </c>
      <c r="AF339" s="13">
        <f t="shared" si="32"/>
        <v>0</v>
      </c>
      <c r="AG339" s="13">
        <f t="shared" si="32"/>
        <v>0</v>
      </c>
      <c r="AH339" s="13">
        <f t="shared" si="32"/>
        <v>0</v>
      </c>
      <c r="AI339" s="13">
        <f t="shared" si="32"/>
        <v>0</v>
      </c>
      <c r="AJ339" s="13">
        <f t="shared" si="32"/>
        <v>0</v>
      </c>
      <c r="AK339" s="13">
        <f t="shared" si="32"/>
        <v>0</v>
      </c>
      <c r="AL339" s="13">
        <f t="shared" si="32"/>
        <v>0</v>
      </c>
      <c r="AM339" s="13">
        <f t="shared" si="32"/>
        <v>0</v>
      </c>
      <c r="AN339" s="13">
        <f t="shared" si="32"/>
        <v>0</v>
      </c>
      <c r="AO339" s="13">
        <f t="shared" si="32"/>
        <v>2</v>
      </c>
      <c r="AP339" s="13">
        <f t="shared" si="32"/>
        <v>1</v>
      </c>
      <c r="AQ339" s="13">
        <f t="shared" si="32"/>
        <v>2</v>
      </c>
      <c r="AR339" s="13">
        <f t="shared" si="32"/>
        <v>0</v>
      </c>
      <c r="AS339" s="13">
        <f t="shared" si="32"/>
        <v>1</v>
      </c>
      <c r="AT339" s="13">
        <f t="shared" si="32"/>
        <v>0</v>
      </c>
      <c r="AU339" s="13">
        <f t="shared" si="32"/>
        <v>0</v>
      </c>
      <c r="AV339" s="13">
        <f t="shared" si="32"/>
        <v>0</v>
      </c>
      <c r="AW339" s="13">
        <f t="shared" si="32"/>
        <v>4</v>
      </c>
      <c r="AX339" s="13">
        <f t="shared" si="32"/>
        <v>0</v>
      </c>
      <c r="AY339" s="13">
        <f t="shared" si="32"/>
        <v>5</v>
      </c>
      <c r="AZ339" s="13">
        <f t="shared" si="32"/>
        <v>0</v>
      </c>
      <c r="BA339" s="13">
        <f t="shared" si="32"/>
        <v>0</v>
      </c>
      <c r="BB339" s="13">
        <f t="shared" si="32"/>
        <v>0</v>
      </c>
      <c r="BC339" s="13">
        <f t="shared" si="32"/>
        <v>0</v>
      </c>
      <c r="BD339" s="13">
        <f t="shared" si="32"/>
        <v>0</v>
      </c>
      <c r="BE339" s="13">
        <f t="shared" si="32"/>
        <v>0</v>
      </c>
      <c r="BF339" s="13">
        <f t="shared" si="32"/>
        <v>0</v>
      </c>
      <c r="BG339" s="13">
        <f t="shared" si="32"/>
        <v>0</v>
      </c>
      <c r="BH339" s="13">
        <f t="shared" si="32"/>
        <v>0</v>
      </c>
      <c r="BI339" s="13">
        <f t="shared" si="32"/>
        <v>0</v>
      </c>
      <c r="BJ339" s="13">
        <f t="shared" si="32"/>
        <v>0</v>
      </c>
      <c r="BK339" s="13">
        <f t="shared" si="32"/>
        <v>0</v>
      </c>
      <c r="BL339" s="13">
        <f t="shared" si="32"/>
        <v>0</v>
      </c>
      <c r="BM339" s="13">
        <f t="shared" si="32"/>
        <v>0</v>
      </c>
      <c r="BN339" s="13">
        <f t="shared" si="32"/>
        <v>0</v>
      </c>
      <c r="BO339" s="13">
        <f t="shared" si="32"/>
        <v>0</v>
      </c>
      <c r="BP339" s="13">
        <f t="shared" si="32"/>
        <v>0</v>
      </c>
      <c r="BQ339" s="13">
        <f t="shared" ref="BQ339:CA339" si="33">SUM(BQ340:BQ372)</f>
        <v>0</v>
      </c>
      <c r="BR339" s="13">
        <f t="shared" si="33"/>
        <v>0</v>
      </c>
      <c r="BS339" s="13">
        <f t="shared" si="33"/>
        <v>0</v>
      </c>
      <c r="BT339" s="13">
        <f t="shared" si="33"/>
        <v>0</v>
      </c>
      <c r="BU339" s="13">
        <f t="shared" si="33"/>
        <v>1</v>
      </c>
      <c r="BV339" s="13">
        <f t="shared" si="33"/>
        <v>0</v>
      </c>
      <c r="BW339" s="13">
        <f t="shared" si="33"/>
        <v>0</v>
      </c>
      <c r="BX339" s="13">
        <f t="shared" si="33"/>
        <v>0</v>
      </c>
      <c r="BY339" s="13">
        <f t="shared" si="33"/>
        <v>1</v>
      </c>
      <c r="BZ339" s="13">
        <f t="shared" si="33"/>
        <v>0</v>
      </c>
      <c r="CA339" s="13">
        <f t="shared" si="33"/>
        <v>0</v>
      </c>
    </row>
    <row r="340" spans="1:79" ht="20.100000000000001" customHeight="1" x14ac:dyDescent="0.3">
      <c r="A340" s="5" t="s">
        <v>289</v>
      </c>
      <c r="B340" s="3" t="s">
        <v>352</v>
      </c>
      <c r="C340" s="14">
        <v>356</v>
      </c>
      <c r="D340" s="21"/>
      <c r="E340" s="21"/>
      <c r="F340" s="20"/>
      <c r="G340" s="20"/>
      <c r="H340" s="20"/>
      <c r="I340" s="20"/>
      <c r="J340" s="20"/>
      <c r="K340" s="20"/>
      <c r="L340" s="20"/>
      <c r="M340" s="20"/>
      <c r="N340" s="20"/>
      <c r="O340" s="20"/>
      <c r="P340" s="20"/>
      <c r="Q340" s="20"/>
      <c r="R340" s="20"/>
      <c r="S340" s="20"/>
      <c r="T340" s="20"/>
      <c r="U340" s="20"/>
      <c r="V340" s="20"/>
      <c r="W340" s="20"/>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0"/>
      <c r="BG340" s="21"/>
      <c r="BH340" s="21"/>
      <c r="BI340" s="21"/>
      <c r="BJ340" s="21"/>
      <c r="BK340" s="21"/>
      <c r="BL340" s="21"/>
      <c r="BM340" s="21"/>
      <c r="BN340" s="21"/>
      <c r="BO340" s="21"/>
      <c r="BP340" s="21"/>
      <c r="BQ340" s="21"/>
      <c r="BR340" s="21"/>
      <c r="BS340" s="20"/>
      <c r="BT340" s="21"/>
      <c r="BU340" s="21"/>
      <c r="BV340" s="21"/>
      <c r="BW340" s="21"/>
      <c r="BX340" s="21"/>
      <c r="BY340" s="20"/>
      <c r="BZ340" s="20"/>
      <c r="CA340" s="20"/>
    </row>
    <row r="341" spans="1:79" ht="20.100000000000001" customHeight="1" x14ac:dyDescent="0.3">
      <c r="A341" s="5" t="s">
        <v>290</v>
      </c>
      <c r="B341" s="3" t="s">
        <v>484</v>
      </c>
      <c r="C341" s="14">
        <v>357</v>
      </c>
      <c r="D341" s="21"/>
      <c r="E341" s="21"/>
      <c r="F341" s="20"/>
      <c r="G341" s="20"/>
      <c r="H341" s="20"/>
      <c r="I341" s="20"/>
      <c r="J341" s="20"/>
      <c r="K341" s="20"/>
      <c r="L341" s="20"/>
      <c r="M341" s="20"/>
      <c r="N341" s="20"/>
      <c r="O341" s="20"/>
      <c r="P341" s="20"/>
      <c r="Q341" s="20"/>
      <c r="R341" s="20"/>
      <c r="S341" s="20"/>
      <c r="T341" s="20"/>
      <c r="U341" s="20"/>
      <c r="V341" s="20"/>
      <c r="W341" s="20"/>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0"/>
      <c r="BG341" s="21"/>
      <c r="BH341" s="21"/>
      <c r="BI341" s="21"/>
      <c r="BJ341" s="21"/>
      <c r="BK341" s="21"/>
      <c r="BL341" s="21"/>
      <c r="BM341" s="21"/>
      <c r="BN341" s="21"/>
      <c r="BO341" s="21"/>
      <c r="BP341" s="21"/>
      <c r="BQ341" s="21"/>
      <c r="BR341" s="21"/>
      <c r="BS341" s="20"/>
      <c r="BT341" s="21"/>
      <c r="BU341" s="21"/>
      <c r="BV341" s="21"/>
      <c r="BW341" s="21"/>
      <c r="BX341" s="21"/>
      <c r="BY341" s="20"/>
      <c r="BZ341" s="20"/>
      <c r="CA341" s="20"/>
    </row>
    <row r="342" spans="1:79" ht="20.100000000000001" customHeight="1" x14ac:dyDescent="0.3">
      <c r="A342" s="5" t="s">
        <v>291</v>
      </c>
      <c r="B342" s="3" t="s">
        <v>821</v>
      </c>
      <c r="C342" s="14">
        <v>358</v>
      </c>
      <c r="D342" s="21"/>
      <c r="E342" s="21"/>
      <c r="F342" s="20"/>
      <c r="G342" s="20"/>
      <c r="H342" s="20"/>
      <c r="I342" s="20"/>
      <c r="J342" s="20"/>
      <c r="K342" s="20"/>
      <c r="L342" s="20"/>
      <c r="M342" s="20"/>
      <c r="N342" s="20"/>
      <c r="O342" s="20"/>
      <c r="P342" s="20"/>
      <c r="Q342" s="20"/>
      <c r="R342" s="20"/>
      <c r="S342" s="20"/>
      <c r="T342" s="20"/>
      <c r="U342" s="20"/>
      <c r="V342" s="20"/>
      <c r="W342" s="20"/>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0"/>
      <c r="BG342" s="21"/>
      <c r="BH342" s="21"/>
      <c r="BI342" s="21"/>
      <c r="BJ342" s="21"/>
      <c r="BK342" s="21"/>
      <c r="BL342" s="21"/>
      <c r="BM342" s="21"/>
      <c r="BN342" s="21"/>
      <c r="BO342" s="21"/>
      <c r="BP342" s="21"/>
      <c r="BQ342" s="21"/>
      <c r="BR342" s="21"/>
      <c r="BS342" s="20"/>
      <c r="BT342" s="21"/>
      <c r="BU342" s="21"/>
      <c r="BV342" s="21"/>
      <c r="BW342" s="21"/>
      <c r="BX342" s="21"/>
      <c r="BY342" s="20"/>
      <c r="BZ342" s="20"/>
      <c r="CA342" s="20"/>
    </row>
    <row r="343" spans="1:79" ht="20.100000000000001" customHeight="1" x14ac:dyDescent="0.3">
      <c r="A343" s="5" t="s">
        <v>822</v>
      </c>
      <c r="B343" s="3" t="s">
        <v>823</v>
      </c>
      <c r="C343" s="14">
        <v>358.1</v>
      </c>
      <c r="D343" s="21"/>
      <c r="E343" s="21"/>
      <c r="F343" s="20"/>
      <c r="G343" s="20"/>
      <c r="H343" s="20"/>
      <c r="I343" s="20"/>
      <c r="J343" s="20"/>
      <c r="K343" s="20"/>
      <c r="L343" s="20"/>
      <c r="M343" s="20"/>
      <c r="N343" s="20"/>
      <c r="O343" s="20"/>
      <c r="P343" s="20"/>
      <c r="Q343" s="20"/>
      <c r="R343" s="20"/>
      <c r="S343" s="20"/>
      <c r="T343" s="20"/>
      <c r="U343" s="20"/>
      <c r="V343" s="20"/>
      <c r="W343" s="20"/>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0"/>
      <c r="BG343" s="21"/>
      <c r="BH343" s="21"/>
      <c r="BI343" s="21"/>
      <c r="BJ343" s="21"/>
      <c r="BK343" s="21"/>
      <c r="BL343" s="21"/>
      <c r="BM343" s="21"/>
      <c r="BN343" s="21"/>
      <c r="BO343" s="21"/>
      <c r="BP343" s="21"/>
      <c r="BQ343" s="21"/>
      <c r="BR343" s="21"/>
      <c r="BS343" s="20"/>
      <c r="BT343" s="21"/>
      <c r="BU343" s="21"/>
      <c r="BV343" s="21"/>
      <c r="BW343" s="21"/>
      <c r="BX343" s="21"/>
      <c r="BY343" s="20"/>
      <c r="BZ343" s="20"/>
      <c r="CA343" s="20"/>
    </row>
    <row r="344" spans="1:79" ht="20.100000000000001" customHeight="1" x14ac:dyDescent="0.3">
      <c r="A344" s="5" t="s">
        <v>292</v>
      </c>
      <c r="B344" s="3" t="s">
        <v>824</v>
      </c>
      <c r="C344" s="14">
        <v>359</v>
      </c>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B344" s="20"/>
      <c r="BC344" s="20"/>
      <c r="BD344" s="20"/>
      <c r="BE344" s="20"/>
      <c r="BF344" s="20"/>
      <c r="BG344" s="20"/>
      <c r="BH344" s="20"/>
      <c r="BI344" s="20"/>
      <c r="BJ344" s="20"/>
      <c r="BK344" s="20"/>
      <c r="BL344" s="20"/>
      <c r="BM344" s="20"/>
      <c r="BN344" s="20"/>
      <c r="BO344" s="20"/>
      <c r="BP344" s="20"/>
      <c r="BQ344" s="20"/>
      <c r="BR344" s="20"/>
      <c r="BS344" s="20"/>
      <c r="BT344" s="20"/>
      <c r="BU344" s="20"/>
      <c r="BV344" s="20"/>
      <c r="BW344" s="20"/>
      <c r="BX344" s="20"/>
      <c r="BY344" s="20"/>
      <c r="BZ344" s="20"/>
      <c r="CA344" s="20"/>
    </row>
    <row r="345" spans="1:79" ht="20.100000000000001" customHeight="1" x14ac:dyDescent="0.3">
      <c r="A345" s="5" t="s">
        <v>293</v>
      </c>
      <c r="B345" s="3" t="s">
        <v>630</v>
      </c>
      <c r="C345" s="14">
        <v>360</v>
      </c>
      <c r="D345" s="20"/>
      <c r="E345" s="20"/>
      <c r="F345" s="20"/>
      <c r="G345" s="20"/>
      <c r="H345" s="20"/>
      <c r="I345" s="20">
        <v>1</v>
      </c>
      <c r="J345" s="20"/>
      <c r="K345" s="20"/>
      <c r="L345" s="20">
        <v>1</v>
      </c>
      <c r="M345" s="20"/>
      <c r="N345" s="20"/>
      <c r="O345" s="20"/>
      <c r="P345" s="20">
        <v>1</v>
      </c>
      <c r="Q345" s="20"/>
      <c r="R345" s="20"/>
      <c r="S345" s="20"/>
      <c r="T345" s="20"/>
      <c r="U345" s="20"/>
      <c r="V345" s="20"/>
      <c r="W345" s="20">
        <v>1</v>
      </c>
      <c r="X345" s="20"/>
      <c r="Y345" s="20"/>
      <c r="Z345" s="20"/>
      <c r="AA345" s="20"/>
      <c r="AB345" s="20"/>
      <c r="AC345" s="20"/>
      <c r="AD345" s="20"/>
      <c r="AE345" s="20"/>
      <c r="AF345" s="20"/>
      <c r="AG345" s="20"/>
      <c r="AH345" s="20"/>
      <c r="AI345" s="20"/>
      <c r="AJ345" s="20"/>
      <c r="AK345" s="20"/>
      <c r="AL345" s="20"/>
      <c r="AM345" s="20"/>
      <c r="AN345" s="20"/>
      <c r="AO345" s="20">
        <v>1</v>
      </c>
      <c r="AP345" s="20"/>
      <c r="AQ345" s="20"/>
      <c r="AR345" s="20"/>
      <c r="AS345" s="20">
        <v>1</v>
      </c>
      <c r="AT345" s="20"/>
      <c r="AU345" s="20"/>
      <c r="AV345" s="20"/>
      <c r="AW345" s="20"/>
      <c r="AX345" s="20"/>
      <c r="AY345" s="20">
        <v>1</v>
      </c>
      <c r="AZ345" s="20"/>
      <c r="BA345" s="20"/>
      <c r="BB345" s="20"/>
      <c r="BC345" s="20"/>
      <c r="BD345" s="20"/>
      <c r="BE345" s="20"/>
      <c r="BF345" s="20"/>
      <c r="BG345" s="20"/>
      <c r="BH345" s="20"/>
      <c r="BI345" s="20"/>
      <c r="BJ345" s="20"/>
      <c r="BK345" s="20"/>
      <c r="BL345" s="20"/>
      <c r="BM345" s="20"/>
      <c r="BN345" s="20"/>
      <c r="BO345" s="20"/>
      <c r="BP345" s="20"/>
      <c r="BQ345" s="20"/>
      <c r="BR345" s="20"/>
      <c r="BS345" s="20"/>
      <c r="BT345" s="20"/>
      <c r="BU345" s="20"/>
      <c r="BV345" s="20"/>
      <c r="BW345" s="20"/>
      <c r="BX345" s="20"/>
      <c r="BY345" s="20"/>
      <c r="BZ345" s="20"/>
      <c r="CA345" s="20"/>
    </row>
    <row r="346" spans="1:79" ht="20.100000000000001" customHeight="1" x14ac:dyDescent="0.3">
      <c r="A346" s="5" t="s">
        <v>294</v>
      </c>
      <c r="B346" s="3" t="s">
        <v>631</v>
      </c>
      <c r="C346" s="3">
        <v>361</v>
      </c>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c r="BB346" s="20"/>
      <c r="BC346" s="20"/>
      <c r="BD346" s="20"/>
      <c r="BE346" s="20"/>
      <c r="BF346" s="20"/>
      <c r="BG346" s="20"/>
      <c r="BH346" s="20"/>
      <c r="BI346" s="20"/>
      <c r="BJ346" s="20"/>
      <c r="BK346" s="20"/>
      <c r="BL346" s="20"/>
      <c r="BM346" s="20"/>
      <c r="BN346" s="20"/>
      <c r="BO346" s="20"/>
      <c r="BP346" s="20"/>
      <c r="BQ346" s="20"/>
      <c r="BR346" s="20"/>
      <c r="BS346" s="20"/>
      <c r="BT346" s="20"/>
      <c r="BU346" s="20"/>
      <c r="BV346" s="20"/>
      <c r="BW346" s="20"/>
      <c r="BX346" s="20"/>
      <c r="BY346" s="20"/>
      <c r="BZ346" s="20"/>
      <c r="CA346" s="20"/>
    </row>
    <row r="347" spans="1:79" ht="20.100000000000001" customHeight="1" x14ac:dyDescent="0.3">
      <c r="A347" s="5" t="s">
        <v>295</v>
      </c>
      <c r="B347" s="3" t="s">
        <v>632</v>
      </c>
      <c r="C347" s="3">
        <v>362</v>
      </c>
      <c r="D347" s="20"/>
      <c r="E347" s="20"/>
      <c r="F347" s="20"/>
      <c r="G347" s="20"/>
      <c r="H347" s="20"/>
      <c r="I347" s="20">
        <v>1</v>
      </c>
      <c r="J347" s="20"/>
      <c r="K347" s="20"/>
      <c r="L347" s="20">
        <v>1</v>
      </c>
      <c r="M347" s="20"/>
      <c r="N347" s="20"/>
      <c r="O347" s="20"/>
      <c r="P347" s="20"/>
      <c r="Q347" s="20">
        <v>1</v>
      </c>
      <c r="R347" s="20"/>
      <c r="S347" s="20"/>
      <c r="T347" s="20"/>
      <c r="U347" s="20"/>
      <c r="V347" s="20"/>
      <c r="W347" s="20">
        <v>1</v>
      </c>
      <c r="X347" s="20"/>
      <c r="Y347" s="20"/>
      <c r="Z347" s="20"/>
      <c r="AA347" s="20"/>
      <c r="AB347" s="20"/>
      <c r="AC347" s="20"/>
      <c r="AD347" s="20"/>
      <c r="AE347" s="20"/>
      <c r="AF347" s="20"/>
      <c r="AG347" s="20"/>
      <c r="AH347" s="20"/>
      <c r="AI347" s="20"/>
      <c r="AJ347" s="20"/>
      <c r="AK347" s="20"/>
      <c r="AL347" s="20"/>
      <c r="AM347" s="20"/>
      <c r="AN347" s="20"/>
      <c r="AO347" s="20">
        <v>1</v>
      </c>
      <c r="AP347" s="20"/>
      <c r="AQ347" s="20"/>
      <c r="AR347" s="20"/>
      <c r="AS347" s="20"/>
      <c r="AT347" s="20"/>
      <c r="AU347" s="20"/>
      <c r="AV347" s="20"/>
      <c r="AW347" s="20">
        <v>1</v>
      </c>
      <c r="AX347" s="20"/>
      <c r="AY347" s="20">
        <v>1</v>
      </c>
      <c r="AZ347" s="20"/>
      <c r="BA347" s="20"/>
      <c r="BB347" s="20"/>
      <c r="BC347" s="20"/>
      <c r="BD347" s="20"/>
      <c r="BE347" s="20"/>
      <c r="BF347" s="20"/>
      <c r="BG347" s="20"/>
      <c r="BH347" s="20"/>
      <c r="BI347" s="20"/>
      <c r="BJ347" s="20"/>
      <c r="BK347" s="20"/>
      <c r="BL347" s="20"/>
      <c r="BM347" s="20"/>
      <c r="BN347" s="20"/>
      <c r="BO347" s="20"/>
      <c r="BP347" s="20"/>
      <c r="BQ347" s="20"/>
      <c r="BR347" s="20"/>
      <c r="BS347" s="20"/>
      <c r="BT347" s="20"/>
      <c r="BU347" s="20">
        <v>1</v>
      </c>
      <c r="BV347" s="20"/>
      <c r="BW347" s="20"/>
      <c r="BX347" s="20"/>
      <c r="BY347" s="20">
        <v>1</v>
      </c>
      <c r="BZ347" s="20"/>
      <c r="CA347" s="20"/>
    </row>
    <row r="348" spans="1:79" ht="20.100000000000001" customHeight="1" x14ac:dyDescent="0.3">
      <c r="A348" s="5" t="s">
        <v>296</v>
      </c>
      <c r="B348" s="3" t="s">
        <v>825</v>
      </c>
      <c r="C348" s="3">
        <v>363</v>
      </c>
      <c r="D348" s="20"/>
      <c r="E348" s="20"/>
      <c r="F348" s="20"/>
      <c r="G348" s="20"/>
      <c r="H348" s="20"/>
      <c r="I348" s="20">
        <v>3</v>
      </c>
      <c r="J348" s="20"/>
      <c r="K348" s="20"/>
      <c r="L348" s="20">
        <v>3</v>
      </c>
      <c r="M348" s="20">
        <v>1</v>
      </c>
      <c r="N348" s="20"/>
      <c r="O348" s="20"/>
      <c r="P348" s="20"/>
      <c r="Q348" s="20"/>
      <c r="R348" s="20">
        <v>1</v>
      </c>
      <c r="S348" s="20"/>
      <c r="T348" s="20"/>
      <c r="U348" s="20"/>
      <c r="V348" s="20"/>
      <c r="W348" s="20">
        <v>1</v>
      </c>
      <c r="X348" s="20"/>
      <c r="Y348" s="20">
        <v>2</v>
      </c>
      <c r="Z348" s="20"/>
      <c r="AA348" s="20"/>
      <c r="AB348" s="20"/>
      <c r="AC348" s="20"/>
      <c r="AD348" s="20"/>
      <c r="AE348" s="20"/>
      <c r="AF348" s="20"/>
      <c r="AG348" s="20"/>
      <c r="AH348" s="20"/>
      <c r="AI348" s="20"/>
      <c r="AJ348" s="20"/>
      <c r="AK348" s="20"/>
      <c r="AL348" s="20"/>
      <c r="AM348" s="20"/>
      <c r="AN348" s="20"/>
      <c r="AO348" s="20"/>
      <c r="AP348" s="20">
        <v>1</v>
      </c>
      <c r="AQ348" s="20">
        <v>2</v>
      </c>
      <c r="AR348" s="20"/>
      <c r="AS348" s="20"/>
      <c r="AT348" s="20"/>
      <c r="AU348" s="20"/>
      <c r="AV348" s="20"/>
      <c r="AW348" s="20">
        <v>3</v>
      </c>
      <c r="AX348" s="20"/>
      <c r="AY348" s="20">
        <v>3</v>
      </c>
      <c r="AZ348" s="20"/>
      <c r="BA348" s="20"/>
      <c r="BB348" s="20"/>
      <c r="BC348" s="20"/>
      <c r="BD348" s="20"/>
      <c r="BE348" s="20"/>
      <c r="BF348" s="20"/>
      <c r="BG348" s="20"/>
      <c r="BH348" s="20"/>
      <c r="BI348" s="20"/>
      <c r="BJ348" s="20"/>
      <c r="BK348" s="20"/>
      <c r="BL348" s="20"/>
      <c r="BM348" s="20"/>
      <c r="BN348" s="20"/>
      <c r="BO348" s="20"/>
      <c r="BP348" s="20"/>
      <c r="BQ348" s="20"/>
      <c r="BR348" s="20"/>
      <c r="BS348" s="20"/>
      <c r="BT348" s="20"/>
      <c r="BU348" s="20"/>
      <c r="BV348" s="20"/>
      <c r="BW348" s="20"/>
      <c r="BX348" s="20"/>
      <c r="BY348" s="20"/>
      <c r="BZ348" s="20"/>
      <c r="CA348" s="20"/>
    </row>
    <row r="349" spans="1:79" ht="20.100000000000001" customHeight="1" x14ac:dyDescent="0.3">
      <c r="A349" s="5" t="s">
        <v>297</v>
      </c>
      <c r="B349" s="3" t="s">
        <v>485</v>
      </c>
      <c r="C349" s="3">
        <v>364</v>
      </c>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c r="BB349" s="20"/>
      <c r="BC349" s="20"/>
      <c r="BD349" s="20"/>
      <c r="BE349" s="20"/>
      <c r="BF349" s="20"/>
      <c r="BG349" s="20"/>
      <c r="BH349" s="20"/>
      <c r="BI349" s="20"/>
      <c r="BJ349" s="20"/>
      <c r="BK349" s="20"/>
      <c r="BL349" s="20"/>
      <c r="BM349" s="20"/>
      <c r="BN349" s="20"/>
      <c r="BO349" s="20"/>
      <c r="BP349" s="20"/>
      <c r="BQ349" s="20"/>
      <c r="BR349" s="20"/>
      <c r="BS349" s="20"/>
      <c r="BT349" s="20"/>
      <c r="BU349" s="20"/>
      <c r="BV349" s="20"/>
      <c r="BW349" s="20"/>
      <c r="BX349" s="20"/>
      <c r="BY349" s="20"/>
      <c r="BZ349" s="20"/>
      <c r="CA349" s="20"/>
    </row>
    <row r="350" spans="1:79" ht="20.100000000000001" customHeight="1" x14ac:dyDescent="0.3">
      <c r="A350" s="5" t="s">
        <v>826</v>
      </c>
      <c r="B350" s="3" t="s">
        <v>827</v>
      </c>
      <c r="C350" s="3">
        <v>364.1</v>
      </c>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20"/>
      <c r="BH350" s="20"/>
      <c r="BI350" s="20"/>
      <c r="BJ350" s="20"/>
      <c r="BK350" s="20"/>
      <c r="BL350" s="20"/>
      <c r="BM350" s="20"/>
      <c r="BN350" s="20"/>
      <c r="BO350" s="20"/>
      <c r="BP350" s="20"/>
      <c r="BQ350" s="20"/>
      <c r="BR350" s="20"/>
      <c r="BS350" s="20"/>
      <c r="BT350" s="20"/>
      <c r="BU350" s="20"/>
      <c r="BV350" s="20"/>
      <c r="BW350" s="20"/>
      <c r="BX350" s="20"/>
      <c r="BY350" s="20"/>
      <c r="BZ350" s="20"/>
      <c r="CA350" s="20"/>
    </row>
    <row r="351" spans="1:79" ht="20.100000000000001" customHeight="1" x14ac:dyDescent="0.3">
      <c r="A351" s="5" t="s">
        <v>828</v>
      </c>
      <c r="B351" s="3" t="s">
        <v>829</v>
      </c>
      <c r="C351" s="3">
        <v>364.2</v>
      </c>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c r="BB351" s="20"/>
      <c r="BC351" s="20"/>
      <c r="BD351" s="20"/>
      <c r="BE351" s="20"/>
      <c r="BF351" s="20"/>
      <c r="BG351" s="20"/>
      <c r="BH351" s="20"/>
      <c r="BI351" s="20"/>
      <c r="BJ351" s="20"/>
      <c r="BK351" s="20"/>
      <c r="BL351" s="20"/>
      <c r="BM351" s="20"/>
      <c r="BN351" s="20"/>
      <c r="BO351" s="20"/>
      <c r="BP351" s="20"/>
      <c r="BQ351" s="20"/>
      <c r="BR351" s="20"/>
      <c r="BS351" s="20"/>
      <c r="BT351" s="20"/>
      <c r="BU351" s="20"/>
      <c r="BV351" s="20"/>
      <c r="BW351" s="20"/>
      <c r="BX351" s="20"/>
      <c r="BY351" s="20"/>
      <c r="BZ351" s="20"/>
      <c r="CA351" s="20"/>
    </row>
    <row r="352" spans="1:79" ht="20.100000000000001" customHeight="1" x14ac:dyDescent="0.3">
      <c r="A352" s="5" t="s">
        <v>298</v>
      </c>
      <c r="B352" s="3" t="s">
        <v>486</v>
      </c>
      <c r="C352" s="3">
        <v>365</v>
      </c>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0"/>
      <c r="BC352" s="20"/>
      <c r="BD352" s="20"/>
      <c r="BE352" s="20"/>
      <c r="BF352" s="20"/>
      <c r="BG352" s="20"/>
      <c r="BH352" s="20"/>
      <c r="BI352" s="20"/>
      <c r="BJ352" s="20"/>
      <c r="BK352" s="20"/>
      <c r="BL352" s="20"/>
      <c r="BM352" s="20"/>
      <c r="BN352" s="20"/>
      <c r="BO352" s="20"/>
      <c r="BP352" s="20"/>
      <c r="BQ352" s="20"/>
      <c r="BR352" s="20"/>
      <c r="BS352" s="20"/>
      <c r="BT352" s="20"/>
      <c r="BU352" s="20"/>
      <c r="BV352" s="20"/>
      <c r="BW352" s="20"/>
      <c r="BX352" s="20"/>
      <c r="BY352" s="20"/>
      <c r="BZ352" s="20"/>
      <c r="CA352" s="20"/>
    </row>
    <row r="353" spans="1:79" ht="20.100000000000001" customHeight="1" x14ac:dyDescent="0.3">
      <c r="A353" s="5" t="s">
        <v>299</v>
      </c>
      <c r="B353" s="3" t="s">
        <v>487</v>
      </c>
      <c r="C353" s="3">
        <v>366</v>
      </c>
      <c r="D353" s="44"/>
      <c r="E353" s="44"/>
      <c r="F353" s="20"/>
      <c r="G353" s="20"/>
      <c r="H353" s="20"/>
      <c r="I353" s="20"/>
      <c r="J353" s="20"/>
      <c r="K353" s="20"/>
      <c r="L353" s="20"/>
      <c r="M353" s="20"/>
      <c r="N353" s="20"/>
      <c r="O353" s="20"/>
      <c r="P353" s="20"/>
      <c r="Q353" s="20"/>
      <c r="R353" s="20"/>
      <c r="S353" s="20"/>
      <c r="T353" s="20"/>
      <c r="U353" s="20"/>
      <c r="V353" s="20"/>
      <c r="W353" s="20"/>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20"/>
      <c r="BG353" s="44"/>
      <c r="BH353" s="44"/>
      <c r="BI353" s="44"/>
      <c r="BJ353" s="44"/>
      <c r="BK353" s="44"/>
      <c r="BL353" s="44"/>
      <c r="BM353" s="44"/>
      <c r="BN353" s="44"/>
      <c r="BO353" s="44"/>
      <c r="BP353" s="44"/>
      <c r="BQ353" s="44"/>
      <c r="BR353" s="44"/>
      <c r="BS353" s="20"/>
      <c r="BT353" s="44"/>
      <c r="BU353" s="44"/>
      <c r="BV353" s="44"/>
      <c r="BW353" s="44"/>
      <c r="BX353" s="44"/>
      <c r="BY353" s="20"/>
      <c r="BZ353" s="44"/>
      <c r="CA353" s="20"/>
    </row>
    <row r="354" spans="1:79" ht="20.100000000000001" customHeight="1" x14ac:dyDescent="0.3">
      <c r="A354" s="5" t="s">
        <v>300</v>
      </c>
      <c r="B354" s="3" t="s">
        <v>633</v>
      </c>
      <c r="C354" s="3">
        <v>367</v>
      </c>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c r="BP354" s="20"/>
      <c r="BQ354" s="20"/>
      <c r="BR354" s="20"/>
      <c r="BS354" s="20"/>
      <c r="BT354" s="20"/>
      <c r="BU354" s="20"/>
      <c r="BV354" s="20"/>
      <c r="BW354" s="20"/>
      <c r="BX354" s="20"/>
      <c r="BY354" s="20"/>
      <c r="BZ354" s="20"/>
      <c r="CA354" s="20"/>
    </row>
    <row r="355" spans="1:79" ht="20.100000000000001" customHeight="1" x14ac:dyDescent="0.3">
      <c r="A355" s="5" t="s">
        <v>301</v>
      </c>
      <c r="B355" s="3" t="s">
        <v>634</v>
      </c>
      <c r="C355" s="3">
        <v>368</v>
      </c>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c r="BM355" s="20"/>
      <c r="BN355" s="20"/>
      <c r="BO355" s="20"/>
      <c r="BP355" s="20"/>
      <c r="BQ355" s="20"/>
      <c r="BR355" s="20"/>
      <c r="BS355" s="20"/>
      <c r="BT355" s="20"/>
      <c r="BU355" s="20"/>
      <c r="BV355" s="20"/>
      <c r="BW355" s="20"/>
      <c r="BX355" s="20"/>
      <c r="BY355" s="20"/>
      <c r="BZ355" s="20"/>
      <c r="CA355" s="20"/>
    </row>
    <row r="356" spans="1:79" ht="20.100000000000001" customHeight="1" x14ac:dyDescent="0.3">
      <c r="A356" s="5" t="s">
        <v>830</v>
      </c>
      <c r="B356" s="3" t="s">
        <v>831</v>
      </c>
      <c r="C356" s="3">
        <v>368.1</v>
      </c>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20"/>
      <c r="BH356" s="20"/>
      <c r="BI356" s="20"/>
      <c r="BJ356" s="20"/>
      <c r="BK356" s="20"/>
      <c r="BL356" s="20"/>
      <c r="BM356" s="20"/>
      <c r="BN356" s="20"/>
      <c r="BO356" s="20"/>
      <c r="BP356" s="20"/>
      <c r="BQ356" s="20"/>
      <c r="BR356" s="20"/>
      <c r="BS356" s="20"/>
      <c r="BT356" s="20"/>
      <c r="BU356" s="20"/>
      <c r="BV356" s="20"/>
      <c r="BW356" s="20"/>
      <c r="BX356" s="20"/>
      <c r="BY356" s="20"/>
      <c r="BZ356" s="20"/>
      <c r="CA356" s="20"/>
    </row>
    <row r="357" spans="1:79" ht="20.100000000000001" customHeight="1" x14ac:dyDescent="0.3">
      <c r="A357" s="5" t="s">
        <v>302</v>
      </c>
      <c r="B357" s="3" t="s">
        <v>635</v>
      </c>
      <c r="C357" s="3">
        <v>369</v>
      </c>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20"/>
      <c r="BH357" s="20"/>
      <c r="BI357" s="20"/>
      <c r="BJ357" s="20"/>
      <c r="BK357" s="20"/>
      <c r="BL357" s="20"/>
      <c r="BM357" s="20"/>
      <c r="BN357" s="20"/>
      <c r="BO357" s="20"/>
      <c r="BP357" s="20"/>
      <c r="BQ357" s="20"/>
      <c r="BR357" s="20"/>
      <c r="BS357" s="20"/>
      <c r="BT357" s="20"/>
      <c r="BU357" s="20"/>
      <c r="BV357" s="20"/>
      <c r="BW357" s="20"/>
      <c r="BX357" s="20"/>
      <c r="BY357" s="20"/>
      <c r="BZ357" s="20"/>
      <c r="CA357" s="20"/>
    </row>
    <row r="358" spans="1:79" ht="20.100000000000001" customHeight="1" x14ac:dyDescent="0.3">
      <c r="A358" s="5" t="s">
        <v>303</v>
      </c>
      <c r="B358" s="3" t="s">
        <v>636</v>
      </c>
      <c r="C358" s="3">
        <v>370</v>
      </c>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20"/>
      <c r="BU358" s="20"/>
      <c r="BV358" s="20"/>
      <c r="BW358" s="20"/>
      <c r="BX358" s="20"/>
      <c r="BY358" s="20"/>
      <c r="BZ358" s="20"/>
      <c r="CA358" s="20"/>
    </row>
    <row r="359" spans="1:79" ht="20.100000000000001" customHeight="1" x14ac:dyDescent="0.3">
      <c r="A359" s="5" t="s">
        <v>304</v>
      </c>
      <c r="B359" s="3" t="s">
        <v>832</v>
      </c>
      <c r="C359" s="3">
        <v>371</v>
      </c>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c r="BB359" s="20"/>
      <c r="BC359" s="20"/>
      <c r="BD359" s="20"/>
      <c r="BE359" s="20"/>
      <c r="BF359" s="20"/>
      <c r="BG359" s="20"/>
      <c r="BH359" s="20"/>
      <c r="BI359" s="20"/>
      <c r="BJ359" s="20"/>
      <c r="BK359" s="20"/>
      <c r="BL359" s="20"/>
      <c r="BM359" s="20"/>
      <c r="BN359" s="20"/>
      <c r="BO359" s="20"/>
      <c r="BP359" s="20"/>
      <c r="BQ359" s="20"/>
      <c r="BR359" s="20"/>
      <c r="BS359" s="20"/>
      <c r="BT359" s="20"/>
      <c r="BU359" s="20"/>
      <c r="BV359" s="20"/>
      <c r="BW359" s="20"/>
      <c r="BX359" s="20"/>
      <c r="BY359" s="20"/>
      <c r="BZ359" s="20"/>
      <c r="CA359" s="20"/>
    </row>
    <row r="360" spans="1:79" ht="20.100000000000001" customHeight="1" x14ac:dyDescent="0.3">
      <c r="A360" s="5" t="s">
        <v>305</v>
      </c>
      <c r="B360" s="3" t="s">
        <v>637</v>
      </c>
      <c r="C360" s="3">
        <v>372</v>
      </c>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c r="BM360" s="20"/>
      <c r="BN360" s="20"/>
      <c r="BO360" s="20"/>
      <c r="BP360" s="20"/>
      <c r="BQ360" s="20"/>
      <c r="BR360" s="20"/>
      <c r="BS360" s="20"/>
      <c r="BT360" s="20"/>
      <c r="BU360" s="20"/>
      <c r="BV360" s="20"/>
      <c r="BW360" s="20"/>
      <c r="BX360" s="20"/>
      <c r="BY360" s="20"/>
      <c r="BZ360" s="20"/>
      <c r="CA360" s="20"/>
    </row>
    <row r="361" spans="1:79" ht="20.100000000000001" customHeight="1" x14ac:dyDescent="0.3">
      <c r="A361" s="5" t="s">
        <v>306</v>
      </c>
      <c r="B361" s="3" t="s">
        <v>638</v>
      </c>
      <c r="C361" s="3">
        <v>373</v>
      </c>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20"/>
      <c r="BQ361" s="20"/>
      <c r="BR361" s="20"/>
      <c r="BS361" s="20"/>
      <c r="BT361" s="20"/>
      <c r="BU361" s="20"/>
      <c r="BV361" s="20"/>
      <c r="BW361" s="20"/>
      <c r="BX361" s="20"/>
      <c r="BY361" s="20"/>
      <c r="BZ361" s="20"/>
      <c r="CA361" s="20"/>
    </row>
    <row r="362" spans="1:79" s="6" customFormat="1" ht="20.100000000000001" customHeight="1" x14ac:dyDescent="0.3">
      <c r="A362" s="5" t="s">
        <v>307</v>
      </c>
      <c r="B362" s="3" t="s">
        <v>639</v>
      </c>
      <c r="C362" s="3">
        <v>374</v>
      </c>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20"/>
      <c r="BQ362" s="20"/>
      <c r="BR362" s="20"/>
      <c r="BS362" s="20"/>
      <c r="BT362" s="20"/>
      <c r="BU362" s="20"/>
      <c r="BV362" s="20"/>
      <c r="BW362" s="20"/>
      <c r="BX362" s="20"/>
      <c r="BY362" s="20"/>
      <c r="BZ362" s="20"/>
      <c r="CA362" s="20"/>
    </row>
    <row r="363" spans="1:79" s="6" customFormat="1" ht="20.100000000000001" customHeight="1" x14ac:dyDescent="0.3">
      <c r="A363" s="5" t="s">
        <v>308</v>
      </c>
      <c r="B363" s="3" t="s">
        <v>488</v>
      </c>
      <c r="C363" s="3">
        <v>375</v>
      </c>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c r="BG363" s="20"/>
      <c r="BH363" s="20"/>
      <c r="BI363" s="20"/>
      <c r="BJ363" s="20"/>
      <c r="BK363" s="20"/>
      <c r="BL363" s="20"/>
      <c r="BM363" s="20"/>
      <c r="BN363" s="20"/>
      <c r="BO363" s="20"/>
      <c r="BP363" s="20"/>
      <c r="BQ363" s="20"/>
      <c r="BR363" s="20"/>
      <c r="BS363" s="20"/>
      <c r="BT363" s="20"/>
      <c r="BU363" s="20"/>
      <c r="BV363" s="20"/>
      <c r="BW363" s="20"/>
      <c r="BX363" s="20"/>
      <c r="BY363" s="20"/>
      <c r="BZ363" s="20"/>
      <c r="CA363" s="20"/>
    </row>
    <row r="364" spans="1:79" s="6" customFormat="1" ht="20.100000000000001" customHeight="1" x14ac:dyDescent="0.3">
      <c r="A364" s="5" t="s">
        <v>309</v>
      </c>
      <c r="B364" s="3" t="s">
        <v>640</v>
      </c>
      <c r="C364" s="3">
        <v>376</v>
      </c>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c r="BC364" s="20"/>
      <c r="BD364" s="20"/>
      <c r="BE364" s="20"/>
      <c r="BF364" s="20"/>
      <c r="BG364" s="20"/>
      <c r="BH364" s="20"/>
      <c r="BI364" s="20"/>
      <c r="BJ364" s="20"/>
      <c r="BK364" s="20"/>
      <c r="BL364" s="20"/>
      <c r="BM364" s="20"/>
      <c r="BN364" s="20"/>
      <c r="BO364" s="20"/>
      <c r="BP364" s="20"/>
      <c r="BQ364" s="20"/>
      <c r="BR364" s="20"/>
      <c r="BS364" s="20"/>
      <c r="BT364" s="20"/>
      <c r="BU364" s="20"/>
      <c r="BV364" s="20"/>
      <c r="BW364" s="20"/>
      <c r="BX364" s="20"/>
      <c r="BY364" s="20"/>
      <c r="BZ364" s="20"/>
      <c r="CA364" s="20"/>
    </row>
    <row r="365" spans="1:79" s="6" customFormat="1" ht="20.100000000000001" customHeight="1" x14ac:dyDescent="0.3">
      <c r="A365" s="5" t="s">
        <v>310</v>
      </c>
      <c r="B365" s="3" t="s">
        <v>641</v>
      </c>
      <c r="C365" s="3">
        <v>377</v>
      </c>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c r="BG365" s="20"/>
      <c r="BH365" s="20"/>
      <c r="BI365" s="20"/>
      <c r="BJ365" s="20"/>
      <c r="BK365" s="20"/>
      <c r="BL365" s="20"/>
      <c r="BM365" s="20"/>
      <c r="BN365" s="20"/>
      <c r="BO365" s="20"/>
      <c r="BP365" s="20"/>
      <c r="BQ365" s="20"/>
      <c r="BR365" s="20"/>
      <c r="BS365" s="20"/>
      <c r="BT365" s="20"/>
      <c r="BU365" s="20"/>
      <c r="BV365" s="20"/>
      <c r="BW365" s="20"/>
      <c r="BX365" s="20"/>
      <c r="BY365" s="20"/>
      <c r="BZ365" s="20"/>
      <c r="CA365" s="20"/>
    </row>
    <row r="366" spans="1:79" s="6" customFormat="1" ht="20.100000000000001" customHeight="1" x14ac:dyDescent="0.3">
      <c r="A366" s="5" t="s">
        <v>311</v>
      </c>
      <c r="B366" s="3" t="s">
        <v>642</v>
      </c>
      <c r="C366" s="3">
        <v>378</v>
      </c>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20"/>
      <c r="BW366" s="20"/>
      <c r="BX366" s="20"/>
      <c r="BY366" s="20"/>
      <c r="BZ366" s="20"/>
      <c r="CA366" s="20"/>
    </row>
    <row r="367" spans="1:79" s="6" customFormat="1" ht="20.100000000000001" customHeight="1" x14ac:dyDescent="0.3">
      <c r="A367" s="5" t="s">
        <v>312</v>
      </c>
      <c r="B367" s="3" t="s">
        <v>489</v>
      </c>
      <c r="C367" s="3">
        <v>379</v>
      </c>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20"/>
      <c r="BQ367" s="20"/>
      <c r="BR367" s="20"/>
      <c r="BS367" s="20"/>
      <c r="BT367" s="20"/>
      <c r="BU367" s="20"/>
      <c r="BV367" s="20"/>
      <c r="BW367" s="20"/>
      <c r="BX367" s="20"/>
      <c r="BY367" s="20"/>
      <c r="BZ367" s="20"/>
      <c r="CA367" s="20"/>
    </row>
    <row r="368" spans="1:79" s="6" customFormat="1" ht="20.100000000000001" customHeight="1" x14ac:dyDescent="0.3">
      <c r="A368" s="5" t="s">
        <v>313</v>
      </c>
      <c r="B368" s="3" t="s">
        <v>643</v>
      </c>
      <c r="C368" s="3">
        <v>380</v>
      </c>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BQ368" s="20"/>
      <c r="BR368" s="20"/>
      <c r="BS368" s="20"/>
      <c r="BT368" s="20"/>
      <c r="BU368" s="20"/>
      <c r="BV368" s="20"/>
      <c r="BW368" s="20"/>
      <c r="BX368" s="20"/>
      <c r="BY368" s="20"/>
      <c r="BZ368" s="20"/>
      <c r="CA368" s="20"/>
    </row>
    <row r="369" spans="1:79" s="6" customFormat="1" ht="20.100000000000001" customHeight="1" x14ac:dyDescent="0.3">
      <c r="A369" s="5" t="s">
        <v>314</v>
      </c>
      <c r="B369" s="3" t="s">
        <v>353</v>
      </c>
      <c r="C369" s="3">
        <v>381</v>
      </c>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20"/>
      <c r="BQ369" s="20"/>
      <c r="BR369" s="20"/>
      <c r="BS369" s="20"/>
      <c r="BT369" s="20"/>
      <c r="BU369" s="20"/>
      <c r="BV369" s="20"/>
      <c r="BW369" s="20"/>
      <c r="BX369" s="20"/>
      <c r="BY369" s="20"/>
      <c r="BZ369" s="20"/>
      <c r="CA369" s="20"/>
    </row>
    <row r="370" spans="1:79" s="6" customFormat="1" ht="20.100000000000001" customHeight="1" x14ac:dyDescent="0.3">
      <c r="A370" s="5" t="s">
        <v>315</v>
      </c>
      <c r="B370" s="3" t="s">
        <v>490</v>
      </c>
      <c r="C370" s="17">
        <v>382</v>
      </c>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c r="BM370" s="20"/>
      <c r="BN370" s="20"/>
      <c r="BO370" s="20"/>
      <c r="BP370" s="20"/>
      <c r="BQ370" s="20"/>
      <c r="BR370" s="20"/>
      <c r="BS370" s="20"/>
      <c r="BT370" s="20"/>
      <c r="BU370" s="20"/>
      <c r="BV370" s="20"/>
      <c r="BW370" s="20"/>
      <c r="BX370" s="20"/>
      <c r="BY370" s="20"/>
      <c r="BZ370" s="20"/>
      <c r="CA370" s="20"/>
    </row>
    <row r="371" spans="1:79" s="6" customFormat="1" ht="20.100000000000001" customHeight="1" x14ac:dyDescent="0.3">
      <c r="A371" s="5" t="s">
        <v>316</v>
      </c>
      <c r="B371" s="3" t="s">
        <v>491</v>
      </c>
      <c r="C371" s="17">
        <v>383</v>
      </c>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Q371" s="20"/>
      <c r="BR371" s="20"/>
      <c r="BS371" s="20"/>
      <c r="BT371" s="20"/>
      <c r="BU371" s="20"/>
      <c r="BV371" s="20"/>
      <c r="BW371" s="20"/>
      <c r="BX371" s="20"/>
      <c r="BY371" s="20"/>
      <c r="BZ371" s="20"/>
      <c r="CA371" s="20"/>
    </row>
    <row r="372" spans="1:79" s="6" customFormat="1" ht="20.100000000000001" customHeight="1" x14ac:dyDescent="0.3">
      <c r="A372" s="5" t="s">
        <v>317</v>
      </c>
      <c r="B372" s="3" t="s">
        <v>422</v>
      </c>
      <c r="C372" s="3"/>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BQ372" s="20"/>
      <c r="BR372" s="20"/>
      <c r="BS372" s="20"/>
      <c r="BT372" s="20"/>
      <c r="BU372" s="20"/>
      <c r="BV372" s="20"/>
      <c r="BW372" s="20"/>
      <c r="BX372" s="20"/>
      <c r="BY372" s="20"/>
      <c r="BZ372" s="20"/>
      <c r="CA372" s="20"/>
    </row>
    <row r="373" spans="1:79" s="6" customFormat="1" ht="20.100000000000001" customHeight="1" x14ac:dyDescent="0.3">
      <c r="A373" s="40" t="s">
        <v>318</v>
      </c>
      <c r="B373" s="39" t="s">
        <v>492</v>
      </c>
      <c r="C373" s="3"/>
      <c r="D373" s="13">
        <f>SUM(D374:D388)</f>
        <v>0</v>
      </c>
      <c r="E373" s="13">
        <f t="shared" ref="E373:BP373" si="34">SUM(E374:E388)</f>
        <v>0</v>
      </c>
      <c r="F373" s="13">
        <f t="shared" si="34"/>
        <v>0</v>
      </c>
      <c r="G373" s="13">
        <f t="shared" si="34"/>
        <v>0</v>
      </c>
      <c r="H373" s="13">
        <f t="shared" si="34"/>
        <v>0</v>
      </c>
      <c r="I373" s="13">
        <f t="shared" si="34"/>
        <v>0</v>
      </c>
      <c r="J373" s="13">
        <f t="shared" si="34"/>
        <v>0</v>
      </c>
      <c r="K373" s="13">
        <f t="shared" si="34"/>
        <v>0</v>
      </c>
      <c r="L373" s="13">
        <f t="shared" si="34"/>
        <v>0</v>
      </c>
      <c r="M373" s="13">
        <f t="shared" si="34"/>
        <v>0</v>
      </c>
      <c r="N373" s="13">
        <f t="shared" si="34"/>
        <v>0</v>
      </c>
      <c r="O373" s="13">
        <f t="shared" si="34"/>
        <v>0</v>
      </c>
      <c r="P373" s="13">
        <f t="shared" si="34"/>
        <v>0</v>
      </c>
      <c r="Q373" s="13">
        <f t="shared" si="34"/>
        <v>0</v>
      </c>
      <c r="R373" s="13">
        <f t="shared" si="34"/>
        <v>0</v>
      </c>
      <c r="S373" s="13">
        <f t="shared" si="34"/>
        <v>0</v>
      </c>
      <c r="T373" s="13">
        <f t="shared" si="34"/>
        <v>0</v>
      </c>
      <c r="U373" s="13">
        <f t="shared" si="34"/>
        <v>0</v>
      </c>
      <c r="V373" s="13">
        <f t="shared" si="34"/>
        <v>0</v>
      </c>
      <c r="W373" s="13">
        <f t="shared" si="34"/>
        <v>0</v>
      </c>
      <c r="X373" s="13">
        <f t="shared" si="34"/>
        <v>0</v>
      </c>
      <c r="Y373" s="13">
        <f t="shared" si="34"/>
        <v>0</v>
      </c>
      <c r="Z373" s="13">
        <f t="shared" si="34"/>
        <v>0</v>
      </c>
      <c r="AA373" s="13">
        <f t="shared" si="34"/>
        <v>0</v>
      </c>
      <c r="AB373" s="13">
        <f t="shared" si="34"/>
        <v>0</v>
      </c>
      <c r="AC373" s="13">
        <f t="shared" si="34"/>
        <v>0</v>
      </c>
      <c r="AD373" s="13">
        <f t="shared" si="34"/>
        <v>0</v>
      </c>
      <c r="AE373" s="13">
        <f t="shared" si="34"/>
        <v>0</v>
      </c>
      <c r="AF373" s="13">
        <f t="shared" si="34"/>
        <v>0</v>
      </c>
      <c r="AG373" s="13">
        <f t="shared" si="34"/>
        <v>0</v>
      </c>
      <c r="AH373" s="13">
        <f t="shared" si="34"/>
        <v>0</v>
      </c>
      <c r="AI373" s="13">
        <f t="shared" si="34"/>
        <v>0</v>
      </c>
      <c r="AJ373" s="13">
        <f t="shared" si="34"/>
        <v>0</v>
      </c>
      <c r="AK373" s="13">
        <f t="shared" si="34"/>
        <v>0</v>
      </c>
      <c r="AL373" s="13">
        <f t="shared" si="34"/>
        <v>0</v>
      </c>
      <c r="AM373" s="13">
        <f t="shared" si="34"/>
        <v>0</v>
      </c>
      <c r="AN373" s="13">
        <f t="shared" si="34"/>
        <v>0</v>
      </c>
      <c r="AO373" s="13">
        <f t="shared" si="34"/>
        <v>0</v>
      </c>
      <c r="AP373" s="13">
        <f t="shared" si="34"/>
        <v>0</v>
      </c>
      <c r="AQ373" s="13">
        <f t="shared" si="34"/>
        <v>0</v>
      </c>
      <c r="AR373" s="13">
        <f t="shared" si="34"/>
        <v>0</v>
      </c>
      <c r="AS373" s="13">
        <f t="shared" si="34"/>
        <v>0</v>
      </c>
      <c r="AT373" s="13">
        <f t="shared" si="34"/>
        <v>0</v>
      </c>
      <c r="AU373" s="13">
        <f t="shared" si="34"/>
        <v>0</v>
      </c>
      <c r="AV373" s="13">
        <f t="shared" si="34"/>
        <v>0</v>
      </c>
      <c r="AW373" s="13">
        <f t="shared" si="34"/>
        <v>0</v>
      </c>
      <c r="AX373" s="13">
        <f t="shared" si="34"/>
        <v>0</v>
      </c>
      <c r="AY373" s="13">
        <f t="shared" si="34"/>
        <v>0</v>
      </c>
      <c r="AZ373" s="13">
        <f t="shared" si="34"/>
        <v>0</v>
      </c>
      <c r="BA373" s="13">
        <f t="shared" si="34"/>
        <v>0</v>
      </c>
      <c r="BB373" s="13">
        <f t="shared" si="34"/>
        <v>0</v>
      </c>
      <c r="BC373" s="13">
        <f t="shared" si="34"/>
        <v>0</v>
      </c>
      <c r="BD373" s="13">
        <f t="shared" si="34"/>
        <v>0</v>
      </c>
      <c r="BE373" s="13">
        <f t="shared" si="34"/>
        <v>0</v>
      </c>
      <c r="BF373" s="13">
        <f t="shared" si="34"/>
        <v>0</v>
      </c>
      <c r="BG373" s="13">
        <f t="shared" si="34"/>
        <v>0</v>
      </c>
      <c r="BH373" s="13">
        <f t="shared" si="34"/>
        <v>0</v>
      </c>
      <c r="BI373" s="13">
        <f t="shared" si="34"/>
        <v>0</v>
      </c>
      <c r="BJ373" s="13">
        <f t="shared" si="34"/>
        <v>0</v>
      </c>
      <c r="BK373" s="13">
        <f t="shared" si="34"/>
        <v>0</v>
      </c>
      <c r="BL373" s="13">
        <f t="shared" si="34"/>
        <v>0</v>
      </c>
      <c r="BM373" s="13">
        <f t="shared" si="34"/>
        <v>0</v>
      </c>
      <c r="BN373" s="13">
        <f t="shared" si="34"/>
        <v>0</v>
      </c>
      <c r="BO373" s="13">
        <f t="shared" si="34"/>
        <v>0</v>
      </c>
      <c r="BP373" s="13">
        <f t="shared" si="34"/>
        <v>0</v>
      </c>
      <c r="BQ373" s="13">
        <f t="shared" ref="BQ373:CA373" si="35">SUM(BQ374:BQ388)</f>
        <v>0</v>
      </c>
      <c r="BR373" s="13">
        <f t="shared" si="35"/>
        <v>0</v>
      </c>
      <c r="BS373" s="13">
        <f t="shared" si="35"/>
        <v>0</v>
      </c>
      <c r="BT373" s="13">
        <f t="shared" si="35"/>
        <v>0</v>
      </c>
      <c r="BU373" s="13">
        <f t="shared" si="35"/>
        <v>0</v>
      </c>
      <c r="BV373" s="13">
        <f t="shared" si="35"/>
        <v>0</v>
      </c>
      <c r="BW373" s="13">
        <f t="shared" si="35"/>
        <v>0</v>
      </c>
      <c r="BX373" s="13">
        <f t="shared" si="35"/>
        <v>0</v>
      </c>
      <c r="BY373" s="13">
        <f t="shared" si="35"/>
        <v>0</v>
      </c>
      <c r="BZ373" s="13">
        <f t="shared" si="35"/>
        <v>0</v>
      </c>
      <c r="CA373" s="13">
        <f t="shared" si="35"/>
        <v>0</v>
      </c>
    </row>
    <row r="374" spans="1:79" s="6" customFormat="1" ht="20.100000000000001" customHeight="1" x14ac:dyDescent="0.3">
      <c r="A374" s="5" t="s">
        <v>833</v>
      </c>
      <c r="B374" s="3" t="s">
        <v>354</v>
      </c>
      <c r="C374" s="3">
        <v>384</v>
      </c>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row>
    <row r="375" spans="1:79" s="6" customFormat="1" ht="20.100000000000001" customHeight="1" x14ac:dyDescent="0.3">
      <c r="A375" s="5" t="s">
        <v>319</v>
      </c>
      <c r="B375" s="3" t="s">
        <v>355</v>
      </c>
      <c r="C375" s="3">
        <v>385</v>
      </c>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20"/>
      <c r="BV375" s="20"/>
      <c r="BW375" s="20"/>
      <c r="BX375" s="20"/>
      <c r="BY375" s="20"/>
      <c r="BZ375" s="20"/>
      <c r="CA375" s="20"/>
    </row>
    <row r="376" spans="1:79" s="6" customFormat="1" ht="20.100000000000001" customHeight="1" x14ac:dyDescent="0.3">
      <c r="A376" s="5" t="s">
        <v>834</v>
      </c>
      <c r="B376" s="3" t="s">
        <v>644</v>
      </c>
      <c r="C376" s="3">
        <v>386</v>
      </c>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20"/>
      <c r="BV376" s="20"/>
      <c r="BW376" s="20"/>
      <c r="BX376" s="20"/>
      <c r="BY376" s="20"/>
      <c r="BZ376" s="20"/>
      <c r="CA376" s="20"/>
    </row>
    <row r="377" spans="1:79" s="6" customFormat="1" ht="20.100000000000001" customHeight="1" x14ac:dyDescent="0.3">
      <c r="A377" s="5" t="s">
        <v>835</v>
      </c>
      <c r="B377" s="3" t="s">
        <v>493</v>
      </c>
      <c r="C377" s="3">
        <v>387</v>
      </c>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20"/>
      <c r="BV377" s="20"/>
      <c r="BW377" s="20"/>
      <c r="BX377" s="20"/>
      <c r="BY377" s="20"/>
      <c r="BZ377" s="20"/>
      <c r="CA377" s="20"/>
    </row>
    <row r="378" spans="1:79" s="6" customFormat="1" ht="20.100000000000001" customHeight="1" x14ac:dyDescent="0.3">
      <c r="A378" s="5" t="s">
        <v>836</v>
      </c>
      <c r="B378" s="3" t="s">
        <v>702</v>
      </c>
      <c r="C378" s="3">
        <v>388</v>
      </c>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20"/>
      <c r="BV378" s="20"/>
      <c r="BW378" s="20"/>
      <c r="BX378" s="20"/>
      <c r="BY378" s="20"/>
      <c r="BZ378" s="20"/>
      <c r="CA378" s="20"/>
    </row>
    <row r="379" spans="1:79" s="6" customFormat="1" ht="20.100000000000001" customHeight="1" x14ac:dyDescent="0.3">
      <c r="A379" s="5" t="s">
        <v>320</v>
      </c>
      <c r="B379" s="3" t="s">
        <v>494</v>
      </c>
      <c r="C379" s="3">
        <v>389</v>
      </c>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20"/>
      <c r="BV379" s="20"/>
      <c r="BW379" s="20"/>
      <c r="BX379" s="20"/>
      <c r="BY379" s="20"/>
      <c r="BZ379" s="20"/>
      <c r="CA379" s="20"/>
    </row>
    <row r="380" spans="1:79" s="6" customFormat="1" ht="20.100000000000001" customHeight="1" x14ac:dyDescent="0.3">
      <c r="A380" s="5" t="s">
        <v>837</v>
      </c>
      <c r="B380" s="3" t="s">
        <v>645</v>
      </c>
      <c r="C380" s="14">
        <v>390</v>
      </c>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20"/>
      <c r="BQ380" s="20"/>
      <c r="BR380" s="20"/>
      <c r="BS380" s="20"/>
      <c r="BT380" s="20"/>
      <c r="BU380" s="20"/>
      <c r="BV380" s="20"/>
      <c r="BW380" s="20"/>
      <c r="BX380" s="20"/>
      <c r="BY380" s="20"/>
      <c r="BZ380" s="20"/>
      <c r="CA380" s="20"/>
    </row>
    <row r="381" spans="1:79" s="6" customFormat="1" ht="20.100000000000001" customHeight="1" x14ac:dyDescent="0.3">
      <c r="A381" s="5" t="s">
        <v>321</v>
      </c>
      <c r="B381" s="3" t="s">
        <v>495</v>
      </c>
      <c r="C381" s="14">
        <v>391</v>
      </c>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c r="BN381" s="20"/>
      <c r="BO381" s="20"/>
      <c r="BP381" s="20"/>
      <c r="BQ381" s="20"/>
      <c r="BR381" s="20"/>
      <c r="BS381" s="20"/>
      <c r="BT381" s="20"/>
      <c r="BU381" s="20"/>
      <c r="BV381" s="20"/>
      <c r="BW381" s="20"/>
      <c r="BX381" s="20"/>
      <c r="BY381" s="20"/>
      <c r="BZ381" s="20"/>
      <c r="CA381" s="20"/>
    </row>
    <row r="382" spans="1:79" ht="20.100000000000001" customHeight="1" x14ac:dyDescent="0.3">
      <c r="A382" s="5" t="s">
        <v>838</v>
      </c>
      <c r="B382" s="3" t="s">
        <v>496</v>
      </c>
      <c r="C382" s="3">
        <v>392</v>
      </c>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0"/>
      <c r="BU382" s="20"/>
      <c r="BV382" s="20"/>
      <c r="BW382" s="20"/>
      <c r="BX382" s="20"/>
      <c r="BY382" s="20"/>
      <c r="BZ382" s="20"/>
      <c r="CA382" s="20"/>
    </row>
    <row r="383" spans="1:79" ht="20.100000000000001" customHeight="1" x14ac:dyDescent="0.3">
      <c r="A383" s="5" t="s">
        <v>322</v>
      </c>
      <c r="B383" s="3" t="s">
        <v>497</v>
      </c>
      <c r="C383" s="3">
        <v>393</v>
      </c>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c r="BM383" s="20"/>
      <c r="BN383" s="20"/>
      <c r="BO383" s="20"/>
      <c r="BP383" s="20"/>
      <c r="BQ383" s="20"/>
      <c r="BR383" s="20"/>
      <c r="BS383" s="20"/>
      <c r="BT383" s="20"/>
      <c r="BU383" s="20"/>
      <c r="BV383" s="20"/>
      <c r="BW383" s="20"/>
      <c r="BX383" s="20"/>
      <c r="BY383" s="20"/>
      <c r="BZ383" s="20"/>
      <c r="CA383" s="20"/>
    </row>
    <row r="384" spans="1:79" ht="20.100000000000001" customHeight="1" x14ac:dyDescent="0.3">
      <c r="A384" s="5" t="s">
        <v>839</v>
      </c>
      <c r="B384" s="3" t="s">
        <v>366</v>
      </c>
      <c r="C384" s="3">
        <v>394</v>
      </c>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BQ384" s="20"/>
      <c r="BR384" s="20"/>
      <c r="BS384" s="20"/>
      <c r="BT384" s="20"/>
      <c r="BU384" s="20"/>
      <c r="BV384" s="20"/>
      <c r="BW384" s="20"/>
      <c r="BX384" s="20"/>
      <c r="BY384" s="20"/>
      <c r="BZ384" s="20"/>
      <c r="CA384" s="20"/>
    </row>
    <row r="385" spans="1:79" ht="20.100000000000001" customHeight="1" x14ac:dyDescent="0.3">
      <c r="A385" s="5" t="s">
        <v>323</v>
      </c>
      <c r="B385" s="3" t="s">
        <v>498</v>
      </c>
      <c r="C385" s="3">
        <v>395</v>
      </c>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c r="BM385" s="20"/>
      <c r="BN385" s="20"/>
      <c r="BO385" s="20"/>
      <c r="BP385" s="20"/>
      <c r="BQ385" s="20"/>
      <c r="BR385" s="20"/>
      <c r="BS385" s="20"/>
      <c r="BT385" s="20"/>
      <c r="BU385" s="20"/>
      <c r="BV385" s="20"/>
      <c r="BW385" s="20"/>
      <c r="BX385" s="20"/>
      <c r="BY385" s="20"/>
      <c r="BZ385" s="20"/>
      <c r="CA385" s="20"/>
    </row>
    <row r="386" spans="1:79" ht="20.100000000000001" customHeight="1" x14ac:dyDescent="0.3">
      <c r="A386" s="5" t="s">
        <v>840</v>
      </c>
      <c r="B386" s="3" t="s">
        <v>703</v>
      </c>
      <c r="C386" s="3">
        <v>396</v>
      </c>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c r="BM386" s="20"/>
      <c r="BN386" s="20"/>
      <c r="BO386" s="20"/>
      <c r="BP386" s="20"/>
      <c r="BQ386" s="20"/>
      <c r="BR386" s="20"/>
      <c r="BS386" s="20"/>
      <c r="BT386" s="20"/>
      <c r="BU386" s="20"/>
      <c r="BV386" s="20"/>
      <c r="BW386" s="20"/>
      <c r="BX386" s="20"/>
      <c r="BY386" s="20"/>
      <c r="BZ386" s="20"/>
      <c r="CA386" s="20"/>
    </row>
    <row r="387" spans="1:79" ht="20.100000000000001" customHeight="1" x14ac:dyDescent="0.3">
      <c r="A387" s="5" t="s">
        <v>324</v>
      </c>
      <c r="B387" s="3" t="s">
        <v>704</v>
      </c>
      <c r="C387" s="3">
        <v>397</v>
      </c>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20"/>
      <c r="BW387" s="20"/>
      <c r="BX387" s="20"/>
      <c r="BY387" s="20"/>
      <c r="BZ387" s="20"/>
      <c r="CA387" s="20"/>
    </row>
    <row r="388" spans="1:79" ht="20.100000000000001" customHeight="1" x14ac:dyDescent="0.3">
      <c r="A388" s="5" t="s">
        <v>841</v>
      </c>
      <c r="B388" s="3" t="s">
        <v>646</v>
      </c>
      <c r="C388" s="3">
        <v>397.1</v>
      </c>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row>
    <row r="389" spans="1:79" ht="20.100000000000001" customHeight="1" x14ac:dyDescent="0.3">
      <c r="A389" s="5">
        <v>19</v>
      </c>
      <c r="B389" s="43" t="s">
        <v>326</v>
      </c>
      <c r="C389" s="7"/>
      <c r="D389" s="45">
        <f>D7+D35+D44+D51+D81+D96+D112+D149+D190+D199+D209+D228+D248+D262+D280+D304+D339+D373</f>
        <v>1</v>
      </c>
      <c r="E389" s="45">
        <f t="shared" ref="E389:BP389" si="36">E7+E35+E44+E51+E81+E96+E112+E149+E190+E199+E209+E228+E248+E262+E280+E304+E339+E373</f>
        <v>111</v>
      </c>
      <c r="F389" s="45">
        <f t="shared" si="36"/>
        <v>112</v>
      </c>
      <c r="G389" s="45">
        <f>G7+G35+G44+G51+G81+G96+G112+G149+G190+G199+G209+G228+G248+G262+G280+G304+G339+G373</f>
        <v>6</v>
      </c>
      <c r="H389" s="45">
        <f t="shared" si="36"/>
        <v>6</v>
      </c>
      <c r="I389" s="45">
        <f t="shared" si="36"/>
        <v>501</v>
      </c>
      <c r="J389" s="45">
        <f t="shared" si="36"/>
        <v>10</v>
      </c>
      <c r="K389" s="45">
        <f t="shared" si="36"/>
        <v>2</v>
      </c>
      <c r="L389" s="45">
        <f t="shared" si="36"/>
        <v>513</v>
      </c>
      <c r="M389" s="45">
        <f t="shared" si="36"/>
        <v>23</v>
      </c>
      <c r="N389" s="45">
        <f t="shared" si="36"/>
        <v>5</v>
      </c>
      <c r="O389" s="45">
        <f t="shared" si="36"/>
        <v>38</v>
      </c>
      <c r="P389" s="45">
        <f t="shared" si="36"/>
        <v>23</v>
      </c>
      <c r="Q389" s="45">
        <f t="shared" si="36"/>
        <v>24</v>
      </c>
      <c r="R389" s="45">
        <f t="shared" si="36"/>
        <v>33</v>
      </c>
      <c r="S389" s="45">
        <f t="shared" si="36"/>
        <v>17</v>
      </c>
      <c r="T389" s="45">
        <f t="shared" si="36"/>
        <v>5</v>
      </c>
      <c r="U389" s="45">
        <f t="shared" si="36"/>
        <v>3</v>
      </c>
      <c r="V389" s="45">
        <f t="shared" si="36"/>
        <v>0</v>
      </c>
      <c r="W389" s="45">
        <f t="shared" si="36"/>
        <v>143</v>
      </c>
      <c r="X389" s="45">
        <f t="shared" si="36"/>
        <v>0</v>
      </c>
      <c r="Y389" s="45">
        <f t="shared" si="36"/>
        <v>368</v>
      </c>
      <c r="Z389" s="45">
        <f t="shared" si="36"/>
        <v>0</v>
      </c>
      <c r="AA389" s="45">
        <f t="shared" si="36"/>
        <v>0</v>
      </c>
      <c r="AB389" s="45">
        <f t="shared" si="36"/>
        <v>0</v>
      </c>
      <c r="AC389" s="45">
        <f t="shared" si="36"/>
        <v>0</v>
      </c>
      <c r="AD389" s="45">
        <f t="shared" si="36"/>
        <v>65</v>
      </c>
      <c r="AE389" s="45">
        <f t="shared" si="36"/>
        <v>9</v>
      </c>
      <c r="AF389" s="45">
        <f t="shared" si="36"/>
        <v>5</v>
      </c>
      <c r="AG389" s="45">
        <f t="shared" si="36"/>
        <v>0</v>
      </c>
      <c r="AH389" s="45">
        <f t="shared" si="36"/>
        <v>17</v>
      </c>
      <c r="AI389" s="45">
        <f t="shared" si="36"/>
        <v>1</v>
      </c>
      <c r="AJ389" s="45">
        <f t="shared" si="36"/>
        <v>15</v>
      </c>
      <c r="AK389" s="45">
        <f t="shared" si="36"/>
        <v>1</v>
      </c>
      <c r="AL389" s="45">
        <f t="shared" si="36"/>
        <v>0</v>
      </c>
      <c r="AM389" s="45">
        <f t="shared" si="36"/>
        <v>1</v>
      </c>
      <c r="AN389" s="45">
        <f t="shared" si="36"/>
        <v>4</v>
      </c>
      <c r="AO389" s="45">
        <f t="shared" si="36"/>
        <v>196</v>
      </c>
      <c r="AP389" s="45">
        <f t="shared" si="36"/>
        <v>245</v>
      </c>
      <c r="AQ389" s="45">
        <f t="shared" si="36"/>
        <v>67</v>
      </c>
      <c r="AR389" s="45">
        <f t="shared" si="36"/>
        <v>0</v>
      </c>
      <c r="AS389" s="45">
        <f t="shared" si="36"/>
        <v>2</v>
      </c>
      <c r="AT389" s="45">
        <f t="shared" si="36"/>
        <v>104</v>
      </c>
      <c r="AU389" s="45">
        <f t="shared" si="36"/>
        <v>2</v>
      </c>
      <c r="AV389" s="45">
        <f t="shared" si="36"/>
        <v>4</v>
      </c>
      <c r="AW389" s="45">
        <f t="shared" si="36"/>
        <v>401</v>
      </c>
      <c r="AX389" s="45">
        <f t="shared" si="36"/>
        <v>0</v>
      </c>
      <c r="AY389" s="45">
        <f t="shared" si="36"/>
        <v>496</v>
      </c>
      <c r="AZ389" s="45">
        <f t="shared" si="36"/>
        <v>1</v>
      </c>
      <c r="BA389" s="45">
        <f t="shared" si="36"/>
        <v>16</v>
      </c>
      <c r="BB389" s="45">
        <f t="shared" si="36"/>
        <v>20</v>
      </c>
      <c r="BC389" s="45">
        <f t="shared" si="36"/>
        <v>13</v>
      </c>
      <c r="BD389" s="45">
        <f t="shared" si="36"/>
        <v>3</v>
      </c>
      <c r="BE389" s="45">
        <f t="shared" si="36"/>
        <v>9</v>
      </c>
      <c r="BF389" s="45">
        <f t="shared" si="36"/>
        <v>25</v>
      </c>
      <c r="BG389" s="45">
        <f t="shared" si="36"/>
        <v>0</v>
      </c>
      <c r="BH389" s="45">
        <f t="shared" si="36"/>
        <v>8</v>
      </c>
      <c r="BI389" s="45">
        <f t="shared" si="36"/>
        <v>2</v>
      </c>
      <c r="BJ389" s="45">
        <f t="shared" si="36"/>
        <v>15</v>
      </c>
      <c r="BK389" s="45">
        <f t="shared" si="36"/>
        <v>1</v>
      </c>
      <c r="BL389" s="45">
        <f t="shared" si="36"/>
        <v>2</v>
      </c>
      <c r="BM389" s="45">
        <f t="shared" si="36"/>
        <v>3</v>
      </c>
      <c r="BN389" s="45">
        <f t="shared" si="36"/>
        <v>0</v>
      </c>
      <c r="BO389" s="45">
        <f t="shared" si="36"/>
        <v>0</v>
      </c>
      <c r="BP389" s="45">
        <f t="shared" si="36"/>
        <v>9</v>
      </c>
      <c r="BQ389" s="45">
        <f t="shared" ref="BQ389:CA389" si="37">BQ7+BQ35+BQ44+BQ51+BQ81+BQ96+BQ112+BQ149+BQ190+BQ199+BQ209+BQ228+BQ248+BQ262+BQ280+BQ304+BQ339+BQ373</f>
        <v>0</v>
      </c>
      <c r="BR389" s="45">
        <f t="shared" si="37"/>
        <v>1</v>
      </c>
      <c r="BS389" s="45">
        <f t="shared" si="37"/>
        <v>10</v>
      </c>
      <c r="BT389" s="45">
        <f t="shared" si="37"/>
        <v>0</v>
      </c>
      <c r="BU389" s="45">
        <f t="shared" si="37"/>
        <v>272</v>
      </c>
      <c r="BV389" s="45">
        <f t="shared" si="37"/>
        <v>0</v>
      </c>
      <c r="BW389" s="45">
        <f t="shared" si="37"/>
        <v>0</v>
      </c>
      <c r="BX389" s="45">
        <f t="shared" si="37"/>
        <v>0</v>
      </c>
      <c r="BY389" s="45">
        <f t="shared" si="37"/>
        <v>212</v>
      </c>
      <c r="BZ389" s="45">
        <f t="shared" si="37"/>
        <v>0</v>
      </c>
      <c r="CA389" s="45">
        <f t="shared" si="37"/>
        <v>0</v>
      </c>
    </row>
    <row r="390" spans="1:79" s="6" customFormat="1" ht="79.5" customHeight="1" x14ac:dyDescent="0.3">
      <c r="B390" s="68" t="s">
        <v>848</v>
      </c>
      <c r="C390" s="69"/>
      <c r="D390" s="69"/>
    </row>
    <row r="391" spans="1:79" s="6" customFormat="1" x14ac:dyDescent="0.3"/>
    <row r="392" spans="1:79" s="6" customFormat="1" x14ac:dyDescent="0.3">
      <c r="B392" s="37"/>
      <c r="C392" s="37"/>
      <c r="D392" s="37"/>
      <c r="E392" s="37"/>
      <c r="F392" s="37"/>
      <c r="G392" s="37"/>
      <c r="H392" s="37"/>
      <c r="I392" s="37"/>
      <c r="J392" s="37"/>
      <c r="K392" s="37"/>
      <c r="L392" s="37"/>
      <c r="M392" s="37"/>
      <c r="N392" s="37"/>
      <c r="O392" s="37"/>
    </row>
    <row r="393" spans="1:79" s="6" customFormat="1" x14ac:dyDescent="0.3">
      <c r="B393" s="37"/>
      <c r="C393" s="37"/>
      <c r="D393" s="37"/>
      <c r="E393" s="37"/>
      <c r="F393" s="37"/>
      <c r="G393" s="37"/>
      <c r="H393" s="37"/>
      <c r="I393" s="37"/>
      <c r="J393" s="37"/>
      <c r="K393" s="37"/>
      <c r="L393" s="37"/>
      <c r="M393" s="37"/>
      <c r="N393" s="37"/>
      <c r="O393" s="37"/>
    </row>
    <row r="394" spans="1:79" s="6" customFormat="1" x14ac:dyDescent="0.3">
      <c r="B394" s="37"/>
      <c r="C394" s="37"/>
      <c r="D394" s="37"/>
      <c r="E394" s="37"/>
      <c r="F394" s="37"/>
      <c r="G394" s="37"/>
      <c r="H394" s="37"/>
      <c r="I394" s="37"/>
      <c r="J394" s="37"/>
      <c r="K394" s="37"/>
      <c r="L394" s="37"/>
      <c r="M394" s="37"/>
      <c r="N394" s="37"/>
      <c r="O394" s="37"/>
      <c r="R394" s="6" t="s">
        <v>842</v>
      </c>
    </row>
    <row r="395" spans="1:79" s="6" customFormat="1" x14ac:dyDescent="0.3">
      <c r="B395" s="37"/>
      <c r="C395" s="37"/>
      <c r="D395" s="37"/>
      <c r="E395" s="37"/>
      <c r="F395" s="37"/>
      <c r="G395" s="37"/>
      <c r="H395" s="37"/>
      <c r="I395" s="37"/>
      <c r="J395" s="37"/>
      <c r="K395" s="37"/>
      <c r="L395" s="37"/>
      <c r="M395" s="37"/>
      <c r="N395" s="37"/>
      <c r="O395" s="37"/>
    </row>
    <row r="396" spans="1:79" s="6" customFormat="1" x14ac:dyDescent="0.3">
      <c r="B396" s="37"/>
      <c r="C396" s="37"/>
      <c r="D396" s="37"/>
      <c r="E396" s="37"/>
      <c r="F396" s="37"/>
      <c r="G396" s="37"/>
      <c r="H396" s="37"/>
      <c r="I396" s="37"/>
      <c r="J396" s="37"/>
      <c r="K396" s="37"/>
      <c r="L396" s="37"/>
      <c r="M396" s="37"/>
      <c r="N396" s="37"/>
      <c r="O396" s="37"/>
    </row>
    <row r="397" spans="1:79" s="6" customFormat="1" x14ac:dyDescent="0.3">
      <c r="B397" s="37"/>
      <c r="C397" s="37"/>
      <c r="D397" s="37"/>
      <c r="E397" s="37"/>
      <c r="F397" s="37"/>
      <c r="G397" s="37"/>
      <c r="H397" s="37"/>
      <c r="I397" s="37"/>
      <c r="J397" s="37"/>
      <c r="K397" s="37"/>
      <c r="L397" s="37"/>
      <c r="M397" s="37"/>
      <c r="N397" s="37"/>
      <c r="O397" s="37"/>
    </row>
    <row r="398" spans="1:79" s="6" customFormat="1" x14ac:dyDescent="0.3"/>
    <row r="399" spans="1:79" s="6" customFormat="1" x14ac:dyDescent="0.3"/>
    <row r="400" spans="1:79" s="6" customFormat="1" x14ac:dyDescent="0.3"/>
    <row r="401" s="6" customFormat="1" x14ac:dyDescent="0.3"/>
    <row r="402" s="6" customFormat="1" x14ac:dyDescent="0.3"/>
    <row r="403" s="6" customFormat="1" x14ac:dyDescent="0.3"/>
  </sheetData>
  <sheetProtection sheet="1" objects="1" scenarios="1"/>
  <mergeCells count="84">
    <mergeCell ref="B390:D390"/>
    <mergeCell ref="AJ3:AQ3"/>
    <mergeCell ref="AR3:AX3"/>
    <mergeCell ref="AY3:BA3"/>
    <mergeCell ref="D4:D5"/>
    <mergeCell ref="E4:E5"/>
    <mergeCell ref="F4:F5"/>
    <mergeCell ref="I4:K4"/>
    <mergeCell ref="L4:L5"/>
    <mergeCell ref="AP4:AP5"/>
    <mergeCell ref="AQ4:AQ5"/>
    <mergeCell ref="AR4:AR5"/>
    <mergeCell ref="AS4:AS5"/>
    <mergeCell ref="AT4:AT5"/>
    <mergeCell ref="AZ4:AZ5"/>
    <mergeCell ref="AJ4:AJ5"/>
    <mergeCell ref="BR4:BR5"/>
    <mergeCell ref="BW3:BW5"/>
    <mergeCell ref="BA4:BA5"/>
    <mergeCell ref="BD4:BD5"/>
    <mergeCell ref="BE4:BE5"/>
    <mergeCell ref="BF4:BF5"/>
    <mergeCell ref="BG4:BG5"/>
    <mergeCell ref="BS4:BS5"/>
    <mergeCell ref="BG3:BJ3"/>
    <mergeCell ref="BQ4:BQ5"/>
    <mergeCell ref="BH4:BH5"/>
    <mergeCell ref="BO4:BO5"/>
    <mergeCell ref="BP4:BP5"/>
    <mergeCell ref="BB3:BB5"/>
    <mergeCell ref="BC4:BC5"/>
    <mergeCell ref="BY4:BY5"/>
    <mergeCell ref="BZ4:BZ5"/>
    <mergeCell ref="CA4:CA5"/>
    <mergeCell ref="BI4:BI5"/>
    <mergeCell ref="BJ4:BJ5"/>
    <mergeCell ref="BK4:BK5"/>
    <mergeCell ref="BL4:BL5"/>
    <mergeCell ref="BM4:BM5"/>
    <mergeCell ref="BN4:BN5"/>
    <mergeCell ref="BV3:BV5"/>
    <mergeCell ref="BX3:BX5"/>
    <mergeCell ref="BY3:CA3"/>
    <mergeCell ref="BK3:BN3"/>
    <mergeCell ref="BO3:BS3"/>
    <mergeCell ref="BT3:BT5"/>
    <mergeCell ref="BU3:BU5"/>
    <mergeCell ref="AW4:AW5"/>
    <mergeCell ref="AX4:AX5"/>
    <mergeCell ref="AY4:AY5"/>
    <mergeCell ref="AK4:AK5"/>
    <mergeCell ref="AL4:AL5"/>
    <mergeCell ref="AM4:AM5"/>
    <mergeCell ref="AN4:AN5"/>
    <mergeCell ref="AO4:AO5"/>
    <mergeCell ref="AU4:AV4"/>
    <mergeCell ref="I3:N3"/>
    <mergeCell ref="O3:AC3"/>
    <mergeCell ref="AD3:AD5"/>
    <mergeCell ref="AE3:AE5"/>
    <mergeCell ref="O4:W4"/>
    <mergeCell ref="AF3:AH3"/>
    <mergeCell ref="AA4:AA5"/>
    <mergeCell ref="AB4:AB5"/>
    <mergeCell ref="AC4:AC5"/>
    <mergeCell ref="AF4:AF5"/>
    <mergeCell ref="AG4:AG5"/>
    <mergeCell ref="AH4:AH5"/>
    <mergeCell ref="C2:CA2"/>
    <mergeCell ref="A2:B2"/>
    <mergeCell ref="A1:CA1"/>
    <mergeCell ref="A3:A5"/>
    <mergeCell ref="B3:B4"/>
    <mergeCell ref="C3:C5"/>
    <mergeCell ref="D3:F3"/>
    <mergeCell ref="G3:G5"/>
    <mergeCell ref="H3:H5"/>
    <mergeCell ref="BC3:BF3"/>
    <mergeCell ref="M4:M5"/>
    <mergeCell ref="N4:N5"/>
    <mergeCell ref="AI3:AI5"/>
    <mergeCell ref="X4:X5"/>
    <mergeCell ref="Y4:Y5"/>
    <mergeCell ref="Z4:Z5"/>
  </mergeCells>
  <pageMargins left="0" right="0" top="0" bottom="0" header="0.3" footer="0.3"/>
  <pageSetup paperSize="9" scale="35" orientation="landscape" horizontalDpi="180" verticalDpi="18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B402"/>
  <sheetViews>
    <sheetView topLeftCell="J4" zoomScaleNormal="100" workbookViewId="0">
      <selection activeCell="CA7" sqref="CA7:CA389"/>
    </sheetView>
  </sheetViews>
  <sheetFormatPr defaultRowHeight="16.5" x14ac:dyDescent="0.3"/>
  <cols>
    <col min="1" max="1" width="6.85546875" style="2" customWidth="1"/>
    <col min="2" max="2" width="37" style="2" customWidth="1"/>
    <col min="3" max="3" width="7.140625" style="2" customWidth="1"/>
    <col min="4" max="4" width="11.5703125" style="2" customWidth="1"/>
    <col min="5" max="14" width="5.5703125" style="2" customWidth="1"/>
    <col min="15" max="38" width="5.5703125" style="2" hidden="1" customWidth="1"/>
    <col min="39" max="46" width="5.5703125" style="2" customWidth="1"/>
    <col min="47" max="47" width="6" style="2" customWidth="1"/>
    <col min="48" max="48" width="6.140625" style="2" customWidth="1"/>
    <col min="49" max="79" width="5.5703125" style="2" customWidth="1"/>
    <col min="80" max="236" width="9.140625" style="2"/>
    <col min="237" max="237" width="15.42578125" style="2" customWidth="1"/>
    <col min="238" max="238" width="17.7109375" style="2" customWidth="1"/>
    <col min="239" max="239" width="7.140625" style="2" customWidth="1"/>
    <col min="240" max="240" width="7.42578125" style="2" customWidth="1"/>
    <col min="241" max="315" width="5.5703125" style="2" customWidth="1"/>
    <col min="316" max="324" width="9.140625" style="2"/>
    <col min="325" max="325" width="12.42578125" style="2" customWidth="1"/>
    <col min="326" max="492" width="9.140625" style="2"/>
    <col min="493" max="493" width="15.42578125" style="2" customWidth="1"/>
    <col min="494" max="494" width="17.7109375" style="2" customWidth="1"/>
    <col min="495" max="495" width="7.140625" style="2" customWidth="1"/>
    <col min="496" max="496" width="7.42578125" style="2" customWidth="1"/>
    <col min="497" max="571" width="5.5703125" style="2" customWidth="1"/>
    <col min="572" max="580" width="9.140625" style="2"/>
    <col min="581" max="581" width="12.42578125" style="2" customWidth="1"/>
    <col min="582" max="748" width="9.140625" style="2"/>
    <col min="749" max="749" width="15.42578125" style="2" customWidth="1"/>
    <col min="750" max="750" width="17.7109375" style="2" customWidth="1"/>
    <col min="751" max="751" width="7.140625" style="2" customWidth="1"/>
    <col min="752" max="752" width="7.42578125" style="2" customWidth="1"/>
    <col min="753" max="827" width="5.5703125" style="2" customWidth="1"/>
    <col min="828" max="836" width="9.140625" style="2"/>
    <col min="837" max="837" width="12.42578125" style="2" customWidth="1"/>
    <col min="838" max="1004" width="9.140625" style="2"/>
    <col min="1005" max="1005" width="15.42578125" style="2" customWidth="1"/>
    <col min="1006" max="1006" width="17.7109375" style="2" customWidth="1"/>
    <col min="1007" max="1007" width="7.140625" style="2" customWidth="1"/>
    <col min="1008" max="1008" width="7.42578125" style="2" customWidth="1"/>
    <col min="1009" max="1083" width="5.5703125" style="2" customWidth="1"/>
    <col min="1084" max="1092" width="9.140625" style="2"/>
    <col min="1093" max="1093" width="12.42578125" style="2" customWidth="1"/>
    <col min="1094" max="1260" width="9.140625" style="2"/>
    <col min="1261" max="1261" width="15.42578125" style="2" customWidth="1"/>
    <col min="1262" max="1262" width="17.7109375" style="2" customWidth="1"/>
    <col min="1263" max="1263" width="7.140625" style="2" customWidth="1"/>
    <col min="1264" max="1264" width="7.42578125" style="2" customWidth="1"/>
    <col min="1265" max="1339" width="5.5703125" style="2" customWidth="1"/>
    <col min="1340" max="1348" width="9.140625" style="2"/>
    <col min="1349" max="1349" width="12.42578125" style="2" customWidth="1"/>
    <col min="1350" max="1516" width="9.140625" style="2"/>
    <col min="1517" max="1517" width="15.42578125" style="2" customWidth="1"/>
    <col min="1518" max="1518" width="17.7109375" style="2" customWidth="1"/>
    <col min="1519" max="1519" width="7.140625" style="2" customWidth="1"/>
    <col min="1520" max="1520" width="7.42578125" style="2" customWidth="1"/>
    <col min="1521" max="1595" width="5.5703125" style="2" customWidth="1"/>
    <col min="1596" max="1604" width="9.140625" style="2"/>
    <col min="1605" max="1605" width="12.42578125" style="2" customWidth="1"/>
    <col min="1606" max="1772" width="9.140625" style="2"/>
    <col min="1773" max="1773" width="15.42578125" style="2" customWidth="1"/>
    <col min="1774" max="1774" width="17.7109375" style="2" customWidth="1"/>
    <col min="1775" max="1775" width="7.140625" style="2" customWidth="1"/>
    <col min="1776" max="1776" width="7.42578125" style="2" customWidth="1"/>
    <col min="1777" max="1851" width="5.5703125" style="2" customWidth="1"/>
    <col min="1852" max="1860" width="9.140625" style="2"/>
    <col min="1861" max="1861" width="12.42578125" style="2" customWidth="1"/>
    <col min="1862" max="2028" width="9.140625" style="2"/>
    <col min="2029" max="2029" width="15.42578125" style="2" customWidth="1"/>
    <col min="2030" max="2030" width="17.7109375" style="2" customWidth="1"/>
    <col min="2031" max="2031" width="7.140625" style="2" customWidth="1"/>
    <col min="2032" max="2032" width="7.42578125" style="2" customWidth="1"/>
    <col min="2033" max="2107" width="5.5703125" style="2" customWidth="1"/>
    <col min="2108" max="2116" width="9.140625" style="2"/>
    <col min="2117" max="2117" width="12.42578125" style="2" customWidth="1"/>
    <col min="2118" max="2284" width="9.140625" style="2"/>
    <col min="2285" max="2285" width="15.42578125" style="2" customWidth="1"/>
    <col min="2286" max="2286" width="17.7109375" style="2" customWidth="1"/>
    <col min="2287" max="2287" width="7.140625" style="2" customWidth="1"/>
    <col min="2288" max="2288" width="7.42578125" style="2" customWidth="1"/>
    <col min="2289" max="2363" width="5.5703125" style="2" customWidth="1"/>
    <col min="2364" max="2372" width="9.140625" style="2"/>
    <col min="2373" max="2373" width="12.42578125" style="2" customWidth="1"/>
    <col min="2374" max="2540" width="9.140625" style="2"/>
    <col min="2541" max="2541" width="15.42578125" style="2" customWidth="1"/>
    <col min="2542" max="2542" width="17.7109375" style="2" customWidth="1"/>
    <col min="2543" max="2543" width="7.140625" style="2" customWidth="1"/>
    <col min="2544" max="2544" width="7.42578125" style="2" customWidth="1"/>
    <col min="2545" max="2619" width="5.5703125" style="2" customWidth="1"/>
    <col min="2620" max="2628" width="9.140625" style="2"/>
    <col min="2629" max="2629" width="12.42578125" style="2" customWidth="1"/>
    <col min="2630" max="2796" width="9.140625" style="2"/>
    <col min="2797" max="2797" width="15.42578125" style="2" customWidth="1"/>
    <col min="2798" max="2798" width="17.7109375" style="2" customWidth="1"/>
    <col min="2799" max="2799" width="7.140625" style="2" customWidth="1"/>
    <col min="2800" max="2800" width="7.42578125" style="2" customWidth="1"/>
    <col min="2801" max="2875" width="5.5703125" style="2" customWidth="1"/>
    <col min="2876" max="2884" width="9.140625" style="2"/>
    <col min="2885" max="2885" width="12.42578125" style="2" customWidth="1"/>
    <col min="2886" max="3052" width="9.140625" style="2"/>
    <col min="3053" max="3053" width="15.42578125" style="2" customWidth="1"/>
    <col min="3054" max="3054" width="17.7109375" style="2" customWidth="1"/>
    <col min="3055" max="3055" width="7.140625" style="2" customWidth="1"/>
    <col min="3056" max="3056" width="7.42578125" style="2" customWidth="1"/>
    <col min="3057" max="3131" width="5.5703125" style="2" customWidth="1"/>
    <col min="3132" max="3140" width="9.140625" style="2"/>
    <col min="3141" max="3141" width="12.42578125" style="2" customWidth="1"/>
    <col min="3142" max="3308" width="9.140625" style="2"/>
    <col min="3309" max="3309" width="15.42578125" style="2" customWidth="1"/>
    <col min="3310" max="3310" width="17.7109375" style="2" customWidth="1"/>
    <col min="3311" max="3311" width="7.140625" style="2" customWidth="1"/>
    <col min="3312" max="3312" width="7.42578125" style="2" customWidth="1"/>
    <col min="3313" max="3387" width="5.5703125" style="2" customWidth="1"/>
    <col min="3388" max="3396" width="9.140625" style="2"/>
    <col min="3397" max="3397" width="12.42578125" style="2" customWidth="1"/>
    <col min="3398" max="3564" width="9.140625" style="2"/>
    <col min="3565" max="3565" width="15.42578125" style="2" customWidth="1"/>
    <col min="3566" max="3566" width="17.7109375" style="2" customWidth="1"/>
    <col min="3567" max="3567" width="7.140625" style="2" customWidth="1"/>
    <col min="3568" max="3568" width="7.42578125" style="2" customWidth="1"/>
    <col min="3569" max="3643" width="5.5703125" style="2" customWidth="1"/>
    <col min="3644" max="3652" width="9.140625" style="2"/>
    <col min="3653" max="3653" width="12.42578125" style="2" customWidth="1"/>
    <col min="3654" max="3820" width="9.140625" style="2"/>
    <col min="3821" max="3821" width="15.42578125" style="2" customWidth="1"/>
    <col min="3822" max="3822" width="17.7109375" style="2" customWidth="1"/>
    <col min="3823" max="3823" width="7.140625" style="2" customWidth="1"/>
    <col min="3824" max="3824" width="7.42578125" style="2" customWidth="1"/>
    <col min="3825" max="3899" width="5.5703125" style="2" customWidth="1"/>
    <col min="3900" max="3908" width="9.140625" style="2"/>
    <col min="3909" max="3909" width="12.42578125" style="2" customWidth="1"/>
    <col min="3910" max="4076" width="9.140625" style="2"/>
    <col min="4077" max="4077" width="15.42578125" style="2" customWidth="1"/>
    <col min="4078" max="4078" width="17.7109375" style="2" customWidth="1"/>
    <col min="4079" max="4079" width="7.140625" style="2" customWidth="1"/>
    <col min="4080" max="4080" width="7.42578125" style="2" customWidth="1"/>
    <col min="4081" max="4155" width="5.5703125" style="2" customWidth="1"/>
    <col min="4156" max="4164" width="9.140625" style="2"/>
    <col min="4165" max="4165" width="12.42578125" style="2" customWidth="1"/>
    <col min="4166" max="4332" width="9.140625" style="2"/>
    <col min="4333" max="4333" width="15.42578125" style="2" customWidth="1"/>
    <col min="4334" max="4334" width="17.7109375" style="2" customWidth="1"/>
    <col min="4335" max="4335" width="7.140625" style="2" customWidth="1"/>
    <col min="4336" max="4336" width="7.42578125" style="2" customWidth="1"/>
    <col min="4337" max="4411" width="5.5703125" style="2" customWidth="1"/>
    <col min="4412" max="4420" width="9.140625" style="2"/>
    <col min="4421" max="4421" width="12.42578125" style="2" customWidth="1"/>
    <col min="4422" max="4588" width="9.140625" style="2"/>
    <col min="4589" max="4589" width="15.42578125" style="2" customWidth="1"/>
    <col min="4590" max="4590" width="17.7109375" style="2" customWidth="1"/>
    <col min="4591" max="4591" width="7.140625" style="2" customWidth="1"/>
    <col min="4592" max="4592" width="7.42578125" style="2" customWidth="1"/>
    <col min="4593" max="4667" width="5.5703125" style="2" customWidth="1"/>
    <col min="4668" max="4676" width="9.140625" style="2"/>
    <col min="4677" max="4677" width="12.42578125" style="2" customWidth="1"/>
    <col min="4678" max="4844" width="9.140625" style="2"/>
    <col min="4845" max="4845" width="15.42578125" style="2" customWidth="1"/>
    <col min="4846" max="4846" width="17.7109375" style="2" customWidth="1"/>
    <col min="4847" max="4847" width="7.140625" style="2" customWidth="1"/>
    <col min="4848" max="4848" width="7.42578125" style="2" customWidth="1"/>
    <col min="4849" max="4923" width="5.5703125" style="2" customWidth="1"/>
    <col min="4924" max="4932" width="9.140625" style="2"/>
    <col min="4933" max="4933" width="12.42578125" style="2" customWidth="1"/>
    <col min="4934" max="5100" width="9.140625" style="2"/>
    <col min="5101" max="5101" width="15.42578125" style="2" customWidth="1"/>
    <col min="5102" max="5102" width="17.7109375" style="2" customWidth="1"/>
    <col min="5103" max="5103" width="7.140625" style="2" customWidth="1"/>
    <col min="5104" max="5104" width="7.42578125" style="2" customWidth="1"/>
    <col min="5105" max="5179" width="5.5703125" style="2" customWidth="1"/>
    <col min="5180" max="5188" width="9.140625" style="2"/>
    <col min="5189" max="5189" width="12.42578125" style="2" customWidth="1"/>
    <col min="5190" max="5356" width="9.140625" style="2"/>
    <col min="5357" max="5357" width="15.42578125" style="2" customWidth="1"/>
    <col min="5358" max="5358" width="17.7109375" style="2" customWidth="1"/>
    <col min="5359" max="5359" width="7.140625" style="2" customWidth="1"/>
    <col min="5360" max="5360" width="7.42578125" style="2" customWidth="1"/>
    <col min="5361" max="5435" width="5.5703125" style="2" customWidth="1"/>
    <col min="5436" max="5444" width="9.140625" style="2"/>
    <col min="5445" max="5445" width="12.42578125" style="2" customWidth="1"/>
    <col min="5446" max="5612" width="9.140625" style="2"/>
    <col min="5613" max="5613" width="15.42578125" style="2" customWidth="1"/>
    <col min="5614" max="5614" width="17.7109375" style="2" customWidth="1"/>
    <col min="5615" max="5615" width="7.140625" style="2" customWidth="1"/>
    <col min="5616" max="5616" width="7.42578125" style="2" customWidth="1"/>
    <col min="5617" max="5691" width="5.5703125" style="2" customWidth="1"/>
    <col min="5692" max="5700" width="9.140625" style="2"/>
    <col min="5701" max="5701" width="12.42578125" style="2" customWidth="1"/>
    <col min="5702" max="5868" width="9.140625" style="2"/>
    <col min="5869" max="5869" width="15.42578125" style="2" customWidth="1"/>
    <col min="5870" max="5870" width="17.7109375" style="2" customWidth="1"/>
    <col min="5871" max="5871" width="7.140625" style="2" customWidth="1"/>
    <col min="5872" max="5872" width="7.42578125" style="2" customWidth="1"/>
    <col min="5873" max="5947" width="5.5703125" style="2" customWidth="1"/>
    <col min="5948" max="5956" width="9.140625" style="2"/>
    <col min="5957" max="5957" width="12.42578125" style="2" customWidth="1"/>
    <col min="5958" max="6124" width="9.140625" style="2"/>
    <col min="6125" max="6125" width="15.42578125" style="2" customWidth="1"/>
    <col min="6126" max="6126" width="17.7109375" style="2" customWidth="1"/>
    <col min="6127" max="6127" width="7.140625" style="2" customWidth="1"/>
    <col min="6128" max="6128" width="7.42578125" style="2" customWidth="1"/>
    <col min="6129" max="6203" width="5.5703125" style="2" customWidth="1"/>
    <col min="6204" max="6212" width="9.140625" style="2"/>
    <col min="6213" max="6213" width="12.42578125" style="2" customWidth="1"/>
    <col min="6214" max="6380" width="9.140625" style="2"/>
    <col min="6381" max="6381" width="15.42578125" style="2" customWidth="1"/>
    <col min="6382" max="6382" width="17.7109375" style="2" customWidth="1"/>
    <col min="6383" max="6383" width="7.140625" style="2" customWidth="1"/>
    <col min="6384" max="6384" width="7.42578125" style="2" customWidth="1"/>
    <col min="6385" max="6459" width="5.5703125" style="2" customWidth="1"/>
    <col min="6460" max="6468" width="9.140625" style="2"/>
    <col min="6469" max="6469" width="12.42578125" style="2" customWidth="1"/>
    <col min="6470" max="6636" width="9.140625" style="2"/>
    <col min="6637" max="6637" width="15.42578125" style="2" customWidth="1"/>
    <col min="6638" max="6638" width="17.7109375" style="2" customWidth="1"/>
    <col min="6639" max="6639" width="7.140625" style="2" customWidth="1"/>
    <col min="6640" max="6640" width="7.42578125" style="2" customWidth="1"/>
    <col min="6641" max="6715" width="5.5703125" style="2" customWidth="1"/>
    <col min="6716" max="6724" width="9.140625" style="2"/>
    <col min="6725" max="6725" width="12.42578125" style="2" customWidth="1"/>
    <col min="6726" max="6892" width="9.140625" style="2"/>
    <col min="6893" max="6893" width="15.42578125" style="2" customWidth="1"/>
    <col min="6894" max="6894" width="17.7109375" style="2" customWidth="1"/>
    <col min="6895" max="6895" width="7.140625" style="2" customWidth="1"/>
    <col min="6896" max="6896" width="7.42578125" style="2" customWidth="1"/>
    <col min="6897" max="6971" width="5.5703125" style="2" customWidth="1"/>
    <col min="6972" max="6980" width="9.140625" style="2"/>
    <col min="6981" max="6981" width="12.42578125" style="2" customWidth="1"/>
    <col min="6982" max="7148" width="9.140625" style="2"/>
    <col min="7149" max="7149" width="15.42578125" style="2" customWidth="1"/>
    <col min="7150" max="7150" width="17.7109375" style="2" customWidth="1"/>
    <col min="7151" max="7151" width="7.140625" style="2" customWidth="1"/>
    <col min="7152" max="7152" width="7.42578125" style="2" customWidth="1"/>
    <col min="7153" max="7227" width="5.5703125" style="2" customWidth="1"/>
    <col min="7228" max="7236" width="9.140625" style="2"/>
    <col min="7237" max="7237" width="12.42578125" style="2" customWidth="1"/>
    <col min="7238" max="7404" width="9.140625" style="2"/>
    <col min="7405" max="7405" width="15.42578125" style="2" customWidth="1"/>
    <col min="7406" max="7406" width="17.7109375" style="2" customWidth="1"/>
    <col min="7407" max="7407" width="7.140625" style="2" customWidth="1"/>
    <col min="7408" max="7408" width="7.42578125" style="2" customWidth="1"/>
    <col min="7409" max="7483" width="5.5703125" style="2" customWidth="1"/>
    <col min="7484" max="7492" width="9.140625" style="2"/>
    <col min="7493" max="7493" width="12.42578125" style="2" customWidth="1"/>
    <col min="7494" max="7660" width="9.140625" style="2"/>
    <col min="7661" max="7661" width="15.42578125" style="2" customWidth="1"/>
    <col min="7662" max="7662" width="17.7109375" style="2" customWidth="1"/>
    <col min="7663" max="7663" width="7.140625" style="2" customWidth="1"/>
    <col min="7664" max="7664" width="7.42578125" style="2" customWidth="1"/>
    <col min="7665" max="7739" width="5.5703125" style="2" customWidth="1"/>
    <col min="7740" max="7748" width="9.140625" style="2"/>
    <col min="7749" max="7749" width="12.42578125" style="2" customWidth="1"/>
    <col min="7750" max="7916" width="9.140625" style="2"/>
    <col min="7917" max="7917" width="15.42578125" style="2" customWidth="1"/>
    <col min="7918" max="7918" width="17.7109375" style="2" customWidth="1"/>
    <col min="7919" max="7919" width="7.140625" style="2" customWidth="1"/>
    <col min="7920" max="7920" width="7.42578125" style="2" customWidth="1"/>
    <col min="7921" max="7995" width="5.5703125" style="2" customWidth="1"/>
    <col min="7996" max="8004" width="9.140625" style="2"/>
    <col min="8005" max="8005" width="12.42578125" style="2" customWidth="1"/>
    <col min="8006" max="8172" width="9.140625" style="2"/>
    <col min="8173" max="8173" width="15.42578125" style="2" customWidth="1"/>
    <col min="8174" max="8174" width="17.7109375" style="2" customWidth="1"/>
    <col min="8175" max="8175" width="7.140625" style="2" customWidth="1"/>
    <col min="8176" max="8176" width="7.42578125" style="2" customWidth="1"/>
    <col min="8177" max="8251" width="5.5703125" style="2" customWidth="1"/>
    <col min="8252" max="8260" width="9.140625" style="2"/>
    <col min="8261" max="8261" width="12.42578125" style="2" customWidth="1"/>
    <col min="8262" max="8428" width="9.140625" style="2"/>
    <col min="8429" max="8429" width="15.42578125" style="2" customWidth="1"/>
    <col min="8430" max="8430" width="17.7109375" style="2" customWidth="1"/>
    <col min="8431" max="8431" width="7.140625" style="2" customWidth="1"/>
    <col min="8432" max="8432" width="7.42578125" style="2" customWidth="1"/>
    <col min="8433" max="8507" width="5.5703125" style="2" customWidth="1"/>
    <col min="8508" max="8516" width="9.140625" style="2"/>
    <col min="8517" max="8517" width="12.42578125" style="2" customWidth="1"/>
    <col min="8518" max="8684" width="9.140625" style="2"/>
    <col min="8685" max="8685" width="15.42578125" style="2" customWidth="1"/>
    <col min="8686" max="8686" width="17.7109375" style="2" customWidth="1"/>
    <col min="8687" max="8687" width="7.140625" style="2" customWidth="1"/>
    <col min="8688" max="8688" width="7.42578125" style="2" customWidth="1"/>
    <col min="8689" max="8763" width="5.5703125" style="2" customWidth="1"/>
    <col min="8764" max="8772" width="9.140625" style="2"/>
    <col min="8773" max="8773" width="12.42578125" style="2" customWidth="1"/>
    <col min="8774" max="8940" width="9.140625" style="2"/>
    <col min="8941" max="8941" width="15.42578125" style="2" customWidth="1"/>
    <col min="8942" max="8942" width="17.7109375" style="2" customWidth="1"/>
    <col min="8943" max="8943" width="7.140625" style="2" customWidth="1"/>
    <col min="8944" max="8944" width="7.42578125" style="2" customWidth="1"/>
    <col min="8945" max="9019" width="5.5703125" style="2" customWidth="1"/>
    <col min="9020" max="9028" width="9.140625" style="2"/>
    <col min="9029" max="9029" width="12.42578125" style="2" customWidth="1"/>
    <col min="9030" max="9196" width="9.140625" style="2"/>
    <col min="9197" max="9197" width="15.42578125" style="2" customWidth="1"/>
    <col min="9198" max="9198" width="17.7109375" style="2" customWidth="1"/>
    <col min="9199" max="9199" width="7.140625" style="2" customWidth="1"/>
    <col min="9200" max="9200" width="7.42578125" style="2" customWidth="1"/>
    <col min="9201" max="9275" width="5.5703125" style="2" customWidth="1"/>
    <col min="9276" max="9284" width="9.140625" style="2"/>
    <col min="9285" max="9285" width="12.42578125" style="2" customWidth="1"/>
    <col min="9286" max="9452" width="9.140625" style="2"/>
    <col min="9453" max="9453" width="15.42578125" style="2" customWidth="1"/>
    <col min="9454" max="9454" width="17.7109375" style="2" customWidth="1"/>
    <col min="9455" max="9455" width="7.140625" style="2" customWidth="1"/>
    <col min="9456" max="9456" width="7.42578125" style="2" customWidth="1"/>
    <col min="9457" max="9531" width="5.5703125" style="2" customWidth="1"/>
    <col min="9532" max="9540" width="9.140625" style="2"/>
    <col min="9541" max="9541" width="12.42578125" style="2" customWidth="1"/>
    <col min="9542" max="9708" width="9.140625" style="2"/>
    <col min="9709" max="9709" width="15.42578125" style="2" customWidth="1"/>
    <col min="9710" max="9710" width="17.7109375" style="2" customWidth="1"/>
    <col min="9711" max="9711" width="7.140625" style="2" customWidth="1"/>
    <col min="9712" max="9712" width="7.42578125" style="2" customWidth="1"/>
    <col min="9713" max="9787" width="5.5703125" style="2" customWidth="1"/>
    <col min="9788" max="9796" width="9.140625" style="2"/>
    <col min="9797" max="9797" width="12.42578125" style="2" customWidth="1"/>
    <col min="9798" max="9964" width="9.140625" style="2"/>
    <col min="9965" max="9965" width="15.42578125" style="2" customWidth="1"/>
    <col min="9966" max="9966" width="17.7109375" style="2" customWidth="1"/>
    <col min="9967" max="9967" width="7.140625" style="2" customWidth="1"/>
    <col min="9968" max="9968" width="7.42578125" style="2" customWidth="1"/>
    <col min="9969" max="10043" width="5.5703125" style="2" customWidth="1"/>
    <col min="10044" max="10052" width="9.140625" style="2"/>
    <col min="10053" max="10053" width="12.42578125" style="2" customWidth="1"/>
    <col min="10054" max="10220" width="9.140625" style="2"/>
    <col min="10221" max="10221" width="15.42578125" style="2" customWidth="1"/>
    <col min="10222" max="10222" width="17.7109375" style="2" customWidth="1"/>
    <col min="10223" max="10223" width="7.140625" style="2" customWidth="1"/>
    <col min="10224" max="10224" width="7.42578125" style="2" customWidth="1"/>
    <col min="10225" max="10299" width="5.5703125" style="2" customWidth="1"/>
    <col min="10300" max="10308" width="9.140625" style="2"/>
    <col min="10309" max="10309" width="12.42578125" style="2" customWidth="1"/>
    <col min="10310" max="10476" width="9.140625" style="2"/>
    <col min="10477" max="10477" width="15.42578125" style="2" customWidth="1"/>
    <col min="10478" max="10478" width="17.7109375" style="2" customWidth="1"/>
    <col min="10479" max="10479" width="7.140625" style="2" customWidth="1"/>
    <col min="10480" max="10480" width="7.42578125" style="2" customWidth="1"/>
    <col min="10481" max="10555" width="5.5703125" style="2" customWidth="1"/>
    <col min="10556" max="10564" width="9.140625" style="2"/>
    <col min="10565" max="10565" width="12.42578125" style="2" customWidth="1"/>
    <col min="10566" max="10732" width="9.140625" style="2"/>
    <col min="10733" max="10733" width="15.42578125" style="2" customWidth="1"/>
    <col min="10734" max="10734" width="17.7109375" style="2" customWidth="1"/>
    <col min="10735" max="10735" width="7.140625" style="2" customWidth="1"/>
    <col min="10736" max="10736" width="7.42578125" style="2" customWidth="1"/>
    <col min="10737" max="10811" width="5.5703125" style="2" customWidth="1"/>
    <col min="10812" max="10820" width="9.140625" style="2"/>
    <col min="10821" max="10821" width="12.42578125" style="2" customWidth="1"/>
    <col min="10822" max="10988" width="9.140625" style="2"/>
    <col min="10989" max="10989" width="15.42578125" style="2" customWidth="1"/>
    <col min="10990" max="10990" width="17.7109375" style="2" customWidth="1"/>
    <col min="10991" max="10991" width="7.140625" style="2" customWidth="1"/>
    <col min="10992" max="10992" width="7.42578125" style="2" customWidth="1"/>
    <col min="10993" max="11067" width="5.5703125" style="2" customWidth="1"/>
    <col min="11068" max="11076" width="9.140625" style="2"/>
    <col min="11077" max="11077" width="12.42578125" style="2" customWidth="1"/>
    <col min="11078" max="11244" width="9.140625" style="2"/>
    <col min="11245" max="11245" width="15.42578125" style="2" customWidth="1"/>
    <col min="11246" max="11246" width="17.7109375" style="2" customWidth="1"/>
    <col min="11247" max="11247" width="7.140625" style="2" customWidth="1"/>
    <col min="11248" max="11248" width="7.42578125" style="2" customWidth="1"/>
    <col min="11249" max="11323" width="5.5703125" style="2" customWidth="1"/>
    <col min="11324" max="11332" width="9.140625" style="2"/>
    <col min="11333" max="11333" width="12.42578125" style="2" customWidth="1"/>
    <col min="11334" max="11500" width="9.140625" style="2"/>
    <col min="11501" max="11501" width="15.42578125" style="2" customWidth="1"/>
    <col min="11502" max="11502" width="17.7109375" style="2" customWidth="1"/>
    <col min="11503" max="11503" width="7.140625" style="2" customWidth="1"/>
    <col min="11504" max="11504" width="7.42578125" style="2" customWidth="1"/>
    <col min="11505" max="11579" width="5.5703125" style="2" customWidth="1"/>
    <col min="11580" max="11588" width="9.140625" style="2"/>
    <col min="11589" max="11589" width="12.42578125" style="2" customWidth="1"/>
    <col min="11590" max="11756" width="9.140625" style="2"/>
    <col min="11757" max="11757" width="15.42578125" style="2" customWidth="1"/>
    <col min="11758" max="11758" width="17.7109375" style="2" customWidth="1"/>
    <col min="11759" max="11759" width="7.140625" style="2" customWidth="1"/>
    <col min="11760" max="11760" width="7.42578125" style="2" customWidth="1"/>
    <col min="11761" max="11835" width="5.5703125" style="2" customWidth="1"/>
    <col min="11836" max="11844" width="9.140625" style="2"/>
    <col min="11845" max="11845" width="12.42578125" style="2" customWidth="1"/>
    <col min="11846" max="12012" width="9.140625" style="2"/>
    <col min="12013" max="12013" width="15.42578125" style="2" customWidth="1"/>
    <col min="12014" max="12014" width="17.7109375" style="2" customWidth="1"/>
    <col min="12015" max="12015" width="7.140625" style="2" customWidth="1"/>
    <col min="12016" max="12016" width="7.42578125" style="2" customWidth="1"/>
    <col min="12017" max="12091" width="5.5703125" style="2" customWidth="1"/>
    <col min="12092" max="12100" width="9.140625" style="2"/>
    <col min="12101" max="12101" width="12.42578125" style="2" customWidth="1"/>
    <col min="12102" max="12268" width="9.140625" style="2"/>
    <col min="12269" max="12269" width="15.42578125" style="2" customWidth="1"/>
    <col min="12270" max="12270" width="17.7109375" style="2" customWidth="1"/>
    <col min="12271" max="12271" width="7.140625" style="2" customWidth="1"/>
    <col min="12272" max="12272" width="7.42578125" style="2" customWidth="1"/>
    <col min="12273" max="12347" width="5.5703125" style="2" customWidth="1"/>
    <col min="12348" max="12356" width="9.140625" style="2"/>
    <col min="12357" max="12357" width="12.42578125" style="2" customWidth="1"/>
    <col min="12358" max="12524" width="9.140625" style="2"/>
    <col min="12525" max="12525" width="15.42578125" style="2" customWidth="1"/>
    <col min="12526" max="12526" width="17.7109375" style="2" customWidth="1"/>
    <col min="12527" max="12527" width="7.140625" style="2" customWidth="1"/>
    <col min="12528" max="12528" width="7.42578125" style="2" customWidth="1"/>
    <col min="12529" max="12603" width="5.5703125" style="2" customWidth="1"/>
    <col min="12604" max="12612" width="9.140625" style="2"/>
    <col min="12613" max="12613" width="12.42578125" style="2" customWidth="1"/>
    <col min="12614" max="12780" width="9.140625" style="2"/>
    <col min="12781" max="12781" width="15.42578125" style="2" customWidth="1"/>
    <col min="12782" max="12782" width="17.7109375" style="2" customWidth="1"/>
    <col min="12783" max="12783" width="7.140625" style="2" customWidth="1"/>
    <col min="12784" max="12784" width="7.42578125" style="2" customWidth="1"/>
    <col min="12785" max="12859" width="5.5703125" style="2" customWidth="1"/>
    <col min="12860" max="12868" width="9.140625" style="2"/>
    <col min="12869" max="12869" width="12.42578125" style="2" customWidth="1"/>
    <col min="12870" max="13036" width="9.140625" style="2"/>
    <col min="13037" max="13037" width="15.42578125" style="2" customWidth="1"/>
    <col min="13038" max="13038" width="17.7109375" style="2" customWidth="1"/>
    <col min="13039" max="13039" width="7.140625" style="2" customWidth="1"/>
    <col min="13040" max="13040" width="7.42578125" style="2" customWidth="1"/>
    <col min="13041" max="13115" width="5.5703125" style="2" customWidth="1"/>
    <col min="13116" max="13124" width="9.140625" style="2"/>
    <col min="13125" max="13125" width="12.42578125" style="2" customWidth="1"/>
    <col min="13126" max="13292" width="9.140625" style="2"/>
    <col min="13293" max="13293" width="15.42578125" style="2" customWidth="1"/>
    <col min="13294" max="13294" width="17.7109375" style="2" customWidth="1"/>
    <col min="13295" max="13295" width="7.140625" style="2" customWidth="1"/>
    <col min="13296" max="13296" width="7.42578125" style="2" customWidth="1"/>
    <col min="13297" max="13371" width="5.5703125" style="2" customWidth="1"/>
    <col min="13372" max="13380" width="9.140625" style="2"/>
    <col min="13381" max="13381" width="12.42578125" style="2" customWidth="1"/>
    <col min="13382" max="13548" width="9.140625" style="2"/>
    <col min="13549" max="13549" width="15.42578125" style="2" customWidth="1"/>
    <col min="13550" max="13550" width="17.7109375" style="2" customWidth="1"/>
    <col min="13551" max="13551" width="7.140625" style="2" customWidth="1"/>
    <col min="13552" max="13552" width="7.42578125" style="2" customWidth="1"/>
    <col min="13553" max="13627" width="5.5703125" style="2" customWidth="1"/>
    <col min="13628" max="13636" width="9.140625" style="2"/>
    <col min="13637" max="13637" width="12.42578125" style="2" customWidth="1"/>
    <col min="13638" max="13804" width="9.140625" style="2"/>
    <col min="13805" max="13805" width="15.42578125" style="2" customWidth="1"/>
    <col min="13806" max="13806" width="17.7109375" style="2" customWidth="1"/>
    <col min="13807" max="13807" width="7.140625" style="2" customWidth="1"/>
    <col min="13808" max="13808" width="7.42578125" style="2" customWidth="1"/>
    <col min="13809" max="13883" width="5.5703125" style="2" customWidth="1"/>
    <col min="13884" max="13892" width="9.140625" style="2"/>
    <col min="13893" max="13893" width="12.42578125" style="2" customWidth="1"/>
    <col min="13894" max="14060" width="9.140625" style="2"/>
    <col min="14061" max="14061" width="15.42578125" style="2" customWidth="1"/>
    <col min="14062" max="14062" width="17.7109375" style="2" customWidth="1"/>
    <col min="14063" max="14063" width="7.140625" style="2" customWidth="1"/>
    <col min="14064" max="14064" width="7.42578125" style="2" customWidth="1"/>
    <col min="14065" max="14139" width="5.5703125" style="2" customWidth="1"/>
    <col min="14140" max="14148" width="9.140625" style="2"/>
    <col min="14149" max="14149" width="12.42578125" style="2" customWidth="1"/>
    <col min="14150" max="14316" width="9.140625" style="2"/>
    <col min="14317" max="14317" width="15.42578125" style="2" customWidth="1"/>
    <col min="14318" max="14318" width="17.7109375" style="2" customWidth="1"/>
    <col min="14319" max="14319" width="7.140625" style="2" customWidth="1"/>
    <col min="14320" max="14320" width="7.42578125" style="2" customWidth="1"/>
    <col min="14321" max="14395" width="5.5703125" style="2" customWidth="1"/>
    <col min="14396" max="14404" width="9.140625" style="2"/>
    <col min="14405" max="14405" width="12.42578125" style="2" customWidth="1"/>
    <col min="14406" max="14572" width="9.140625" style="2"/>
    <col min="14573" max="14573" width="15.42578125" style="2" customWidth="1"/>
    <col min="14574" max="14574" width="17.7109375" style="2" customWidth="1"/>
    <col min="14575" max="14575" width="7.140625" style="2" customWidth="1"/>
    <col min="14576" max="14576" width="7.42578125" style="2" customWidth="1"/>
    <col min="14577" max="14651" width="5.5703125" style="2" customWidth="1"/>
    <col min="14652" max="14660" width="9.140625" style="2"/>
    <col min="14661" max="14661" width="12.42578125" style="2" customWidth="1"/>
    <col min="14662" max="14828" width="9.140625" style="2"/>
    <col min="14829" max="14829" width="15.42578125" style="2" customWidth="1"/>
    <col min="14830" max="14830" width="17.7109375" style="2" customWidth="1"/>
    <col min="14831" max="14831" width="7.140625" style="2" customWidth="1"/>
    <col min="14832" max="14832" width="7.42578125" style="2" customWidth="1"/>
    <col min="14833" max="14907" width="5.5703125" style="2" customWidth="1"/>
    <col min="14908" max="14916" width="9.140625" style="2"/>
    <col min="14917" max="14917" width="12.42578125" style="2" customWidth="1"/>
    <col min="14918" max="15084" width="9.140625" style="2"/>
    <col min="15085" max="15085" width="15.42578125" style="2" customWidth="1"/>
    <col min="15086" max="15086" width="17.7109375" style="2" customWidth="1"/>
    <col min="15087" max="15087" width="7.140625" style="2" customWidth="1"/>
    <col min="15088" max="15088" width="7.42578125" style="2" customWidth="1"/>
    <col min="15089" max="15163" width="5.5703125" style="2" customWidth="1"/>
    <col min="15164" max="15172" width="9.140625" style="2"/>
    <col min="15173" max="15173" width="12.42578125" style="2" customWidth="1"/>
    <col min="15174" max="15340" width="9.140625" style="2"/>
    <col min="15341" max="15341" width="15.42578125" style="2" customWidth="1"/>
    <col min="15342" max="15342" width="17.7109375" style="2" customWidth="1"/>
    <col min="15343" max="15343" width="7.140625" style="2" customWidth="1"/>
    <col min="15344" max="15344" width="7.42578125" style="2" customWidth="1"/>
    <col min="15345" max="15419" width="5.5703125" style="2" customWidth="1"/>
    <col min="15420" max="15428" width="9.140625" style="2"/>
    <col min="15429" max="15429" width="12.42578125" style="2" customWidth="1"/>
    <col min="15430" max="15596" width="9.140625" style="2"/>
    <col min="15597" max="15597" width="15.42578125" style="2" customWidth="1"/>
    <col min="15598" max="15598" width="17.7109375" style="2" customWidth="1"/>
    <col min="15599" max="15599" width="7.140625" style="2" customWidth="1"/>
    <col min="15600" max="15600" width="7.42578125" style="2" customWidth="1"/>
    <col min="15601" max="15675" width="5.5703125" style="2" customWidth="1"/>
    <col min="15676" max="15684" width="9.140625" style="2"/>
    <col min="15685" max="15685" width="12.42578125" style="2" customWidth="1"/>
    <col min="15686" max="15852" width="9.140625" style="2"/>
    <col min="15853" max="15853" width="15.42578125" style="2" customWidth="1"/>
    <col min="15854" max="15854" width="17.7109375" style="2" customWidth="1"/>
    <col min="15855" max="15855" width="7.140625" style="2" customWidth="1"/>
    <col min="15856" max="15856" width="7.42578125" style="2" customWidth="1"/>
    <col min="15857" max="15931" width="5.5703125" style="2" customWidth="1"/>
    <col min="15932" max="15940" width="9.140625" style="2"/>
    <col min="15941" max="15941" width="12.42578125" style="2" customWidth="1"/>
    <col min="15942" max="16108" width="9.140625" style="2"/>
    <col min="16109" max="16109" width="15.42578125" style="2" customWidth="1"/>
    <col min="16110" max="16110" width="17.7109375" style="2" customWidth="1"/>
    <col min="16111" max="16111" width="7.140625" style="2" customWidth="1"/>
    <col min="16112" max="16112" width="7.42578125" style="2" customWidth="1"/>
    <col min="16113" max="16187" width="5.5703125" style="2" customWidth="1"/>
    <col min="16188" max="16196" width="9.140625" style="2"/>
    <col min="16197" max="16197" width="12.42578125" style="2" customWidth="1"/>
    <col min="16198" max="16384" width="9.140625" style="2"/>
  </cols>
  <sheetData>
    <row r="1" spans="1:79" ht="41.25" customHeight="1" x14ac:dyDescent="0.3">
      <c r="A1" s="52" t="s">
        <v>367</v>
      </c>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row>
    <row r="2" spans="1:79" s="6" customFormat="1" ht="37.5" customHeight="1" x14ac:dyDescent="0.3">
      <c r="A2" s="53" t="s">
        <v>851</v>
      </c>
      <c r="B2" s="53"/>
      <c r="C2" s="76" t="s">
        <v>647</v>
      </c>
      <c r="D2" s="76"/>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row>
    <row r="3" spans="1:79" ht="77.25" customHeight="1" x14ac:dyDescent="0.3">
      <c r="A3" s="54" t="s">
        <v>333</v>
      </c>
      <c r="B3" s="57" t="s">
        <v>368</v>
      </c>
      <c r="C3" s="51" t="s">
        <v>653</v>
      </c>
      <c r="D3" s="50" t="s">
        <v>520</v>
      </c>
      <c r="E3" s="50"/>
      <c r="F3" s="50"/>
      <c r="G3" s="51" t="s">
        <v>369</v>
      </c>
      <c r="H3" s="51" t="s">
        <v>356</v>
      </c>
      <c r="I3" s="50" t="s">
        <v>370</v>
      </c>
      <c r="J3" s="50"/>
      <c r="K3" s="50"/>
      <c r="L3" s="50"/>
      <c r="M3" s="50"/>
      <c r="N3" s="50"/>
      <c r="O3" s="50" t="s">
        <v>334</v>
      </c>
      <c r="P3" s="50"/>
      <c r="Q3" s="50"/>
      <c r="R3" s="50"/>
      <c r="S3" s="50"/>
      <c r="T3" s="50"/>
      <c r="U3" s="50"/>
      <c r="V3" s="50"/>
      <c r="W3" s="50"/>
      <c r="X3" s="50"/>
      <c r="Y3" s="50"/>
      <c r="Z3" s="50"/>
      <c r="AA3" s="50"/>
      <c r="AB3" s="50"/>
      <c r="AC3" s="50"/>
      <c r="AD3" s="51" t="s">
        <v>335</v>
      </c>
      <c r="AE3" s="66" t="s">
        <v>336</v>
      </c>
      <c r="AF3" s="50" t="s">
        <v>371</v>
      </c>
      <c r="AG3" s="50"/>
      <c r="AH3" s="50"/>
      <c r="AI3" s="51" t="s">
        <v>648</v>
      </c>
      <c r="AJ3" s="50" t="s">
        <v>521</v>
      </c>
      <c r="AK3" s="50"/>
      <c r="AL3" s="50"/>
      <c r="AM3" s="50"/>
      <c r="AN3" s="50"/>
      <c r="AO3" s="50"/>
      <c r="AP3" s="50"/>
      <c r="AQ3" s="50"/>
      <c r="AR3" s="50" t="s">
        <v>522</v>
      </c>
      <c r="AS3" s="50"/>
      <c r="AT3" s="50"/>
      <c r="AU3" s="50"/>
      <c r="AV3" s="50"/>
      <c r="AW3" s="50"/>
      <c r="AX3" s="50"/>
      <c r="AY3" s="59" t="s">
        <v>523</v>
      </c>
      <c r="AZ3" s="60"/>
      <c r="BA3" s="61"/>
      <c r="BB3" s="51" t="s">
        <v>372</v>
      </c>
      <c r="BC3" s="50" t="s">
        <v>524</v>
      </c>
      <c r="BD3" s="50"/>
      <c r="BE3" s="50"/>
      <c r="BF3" s="50"/>
      <c r="BG3" s="50" t="s">
        <v>373</v>
      </c>
      <c r="BH3" s="50"/>
      <c r="BI3" s="50"/>
      <c r="BJ3" s="50"/>
      <c r="BK3" s="50" t="s">
        <v>374</v>
      </c>
      <c r="BL3" s="50"/>
      <c r="BM3" s="50"/>
      <c r="BN3" s="50"/>
      <c r="BO3" s="50" t="s">
        <v>375</v>
      </c>
      <c r="BP3" s="50"/>
      <c r="BQ3" s="50"/>
      <c r="BR3" s="50"/>
      <c r="BS3" s="50"/>
      <c r="BT3" s="51" t="s">
        <v>525</v>
      </c>
      <c r="BU3" s="48" t="s">
        <v>526</v>
      </c>
      <c r="BV3" s="51" t="s">
        <v>376</v>
      </c>
      <c r="BW3" s="51" t="s">
        <v>377</v>
      </c>
      <c r="BX3" s="51" t="s">
        <v>378</v>
      </c>
      <c r="BY3" s="50" t="s">
        <v>379</v>
      </c>
      <c r="BZ3" s="50"/>
      <c r="CA3" s="50"/>
    </row>
    <row r="4" spans="1:79" ht="49.5" customHeight="1" x14ac:dyDescent="0.3">
      <c r="A4" s="55"/>
      <c r="B4" s="58"/>
      <c r="C4" s="51"/>
      <c r="D4" s="51" t="s">
        <v>527</v>
      </c>
      <c r="E4" s="51" t="s">
        <v>528</v>
      </c>
      <c r="F4" s="51" t="s">
        <v>326</v>
      </c>
      <c r="G4" s="51"/>
      <c r="H4" s="51"/>
      <c r="I4" s="59" t="s">
        <v>357</v>
      </c>
      <c r="J4" s="60"/>
      <c r="K4" s="61"/>
      <c r="L4" s="51" t="s">
        <v>380</v>
      </c>
      <c r="M4" s="51" t="s">
        <v>529</v>
      </c>
      <c r="N4" s="51" t="s">
        <v>500</v>
      </c>
      <c r="O4" s="62" t="s">
        <v>381</v>
      </c>
      <c r="P4" s="62"/>
      <c r="Q4" s="62"/>
      <c r="R4" s="62"/>
      <c r="S4" s="62"/>
      <c r="T4" s="62"/>
      <c r="U4" s="62"/>
      <c r="V4" s="62"/>
      <c r="W4" s="62"/>
      <c r="X4" s="51" t="s">
        <v>530</v>
      </c>
      <c r="Y4" s="51" t="s">
        <v>531</v>
      </c>
      <c r="Z4" s="51" t="s">
        <v>382</v>
      </c>
      <c r="AA4" s="51" t="s">
        <v>383</v>
      </c>
      <c r="AB4" s="48" t="s">
        <v>0</v>
      </c>
      <c r="AC4" s="51" t="s">
        <v>532</v>
      </c>
      <c r="AD4" s="51"/>
      <c r="AE4" s="66"/>
      <c r="AF4" s="51" t="s">
        <v>533</v>
      </c>
      <c r="AG4" s="51" t="s">
        <v>384</v>
      </c>
      <c r="AH4" s="51" t="s">
        <v>385</v>
      </c>
      <c r="AI4" s="51"/>
      <c r="AJ4" s="51" t="s">
        <v>386</v>
      </c>
      <c r="AK4" s="51" t="s">
        <v>387</v>
      </c>
      <c r="AL4" s="51" t="s">
        <v>388</v>
      </c>
      <c r="AM4" s="51" t="s">
        <v>389</v>
      </c>
      <c r="AN4" s="51" t="s">
        <v>390</v>
      </c>
      <c r="AO4" s="51" t="s">
        <v>391</v>
      </c>
      <c r="AP4" s="51" t="s">
        <v>392</v>
      </c>
      <c r="AQ4" s="51" t="s">
        <v>337</v>
      </c>
      <c r="AR4" s="51" t="s">
        <v>534</v>
      </c>
      <c r="AS4" s="51" t="s">
        <v>338</v>
      </c>
      <c r="AT4" s="51" t="s">
        <v>535</v>
      </c>
      <c r="AU4" s="50" t="s">
        <v>339</v>
      </c>
      <c r="AV4" s="50"/>
      <c r="AW4" s="51" t="s">
        <v>393</v>
      </c>
      <c r="AX4" s="51" t="s">
        <v>536</v>
      </c>
      <c r="AY4" s="72" t="s">
        <v>537</v>
      </c>
      <c r="AZ4" s="74" t="s">
        <v>538</v>
      </c>
      <c r="BA4" s="64" t="s">
        <v>649</v>
      </c>
      <c r="BB4" s="51"/>
      <c r="BC4" s="51" t="s">
        <v>394</v>
      </c>
      <c r="BD4" s="51" t="s">
        <v>395</v>
      </c>
      <c r="BE4" s="51" t="s">
        <v>539</v>
      </c>
      <c r="BF4" s="51" t="s">
        <v>326</v>
      </c>
      <c r="BG4" s="51" t="s">
        <v>396</v>
      </c>
      <c r="BH4" s="51" t="s">
        <v>540</v>
      </c>
      <c r="BI4" s="51" t="s">
        <v>397</v>
      </c>
      <c r="BJ4" s="51" t="s">
        <v>398</v>
      </c>
      <c r="BK4" s="51" t="s">
        <v>501</v>
      </c>
      <c r="BL4" s="51" t="s">
        <v>330</v>
      </c>
      <c r="BM4" s="51" t="s">
        <v>340</v>
      </c>
      <c r="BN4" s="51" t="s">
        <v>541</v>
      </c>
      <c r="BO4" s="51" t="s">
        <v>399</v>
      </c>
      <c r="BP4" s="51" t="s">
        <v>341</v>
      </c>
      <c r="BQ4" s="51" t="s">
        <v>400</v>
      </c>
      <c r="BR4" s="51" t="s">
        <v>542</v>
      </c>
      <c r="BS4" s="51" t="s">
        <v>326</v>
      </c>
      <c r="BT4" s="51"/>
      <c r="BU4" s="63"/>
      <c r="BV4" s="51"/>
      <c r="BW4" s="51"/>
      <c r="BX4" s="51"/>
      <c r="BY4" s="51" t="s">
        <v>543</v>
      </c>
      <c r="BZ4" s="51" t="s">
        <v>544</v>
      </c>
      <c r="CA4" s="51" t="s">
        <v>358</v>
      </c>
    </row>
    <row r="5" spans="1:79" ht="138.75" customHeight="1" x14ac:dyDescent="0.3">
      <c r="A5" s="56"/>
      <c r="B5" s="8"/>
      <c r="C5" s="51"/>
      <c r="D5" s="51"/>
      <c r="E5" s="51"/>
      <c r="F5" s="51"/>
      <c r="G5" s="51"/>
      <c r="H5" s="51"/>
      <c r="I5" s="9" t="s">
        <v>401</v>
      </c>
      <c r="J5" s="18" t="s">
        <v>654</v>
      </c>
      <c r="K5" s="9" t="s">
        <v>655</v>
      </c>
      <c r="L5" s="51"/>
      <c r="M5" s="51"/>
      <c r="N5" s="51"/>
      <c r="O5" s="18" t="s">
        <v>342</v>
      </c>
      <c r="P5" s="18" t="s">
        <v>402</v>
      </c>
      <c r="Q5" s="18" t="s">
        <v>403</v>
      </c>
      <c r="R5" s="18" t="s">
        <v>404</v>
      </c>
      <c r="S5" s="18" t="s">
        <v>405</v>
      </c>
      <c r="T5" s="18" t="s">
        <v>406</v>
      </c>
      <c r="U5" s="18" t="s">
        <v>407</v>
      </c>
      <c r="V5" s="18" t="s">
        <v>408</v>
      </c>
      <c r="W5" s="18" t="s">
        <v>327</v>
      </c>
      <c r="X5" s="51"/>
      <c r="Y5" s="51"/>
      <c r="Z5" s="51"/>
      <c r="AA5" s="51"/>
      <c r="AB5" s="49"/>
      <c r="AC5" s="51"/>
      <c r="AD5" s="51"/>
      <c r="AE5" s="66"/>
      <c r="AF5" s="51"/>
      <c r="AG5" s="51"/>
      <c r="AH5" s="51"/>
      <c r="AI5" s="51"/>
      <c r="AJ5" s="51"/>
      <c r="AK5" s="51"/>
      <c r="AL5" s="51"/>
      <c r="AM5" s="51"/>
      <c r="AN5" s="51"/>
      <c r="AO5" s="51"/>
      <c r="AP5" s="51"/>
      <c r="AQ5" s="51"/>
      <c r="AR5" s="51"/>
      <c r="AS5" s="51"/>
      <c r="AT5" s="51"/>
      <c r="AU5" s="18" t="s">
        <v>359</v>
      </c>
      <c r="AV5" s="18" t="s">
        <v>360</v>
      </c>
      <c r="AW5" s="51"/>
      <c r="AX5" s="51"/>
      <c r="AY5" s="73"/>
      <c r="AZ5" s="75"/>
      <c r="BA5" s="65"/>
      <c r="BB5" s="51"/>
      <c r="BC5" s="51"/>
      <c r="BD5" s="51"/>
      <c r="BE5" s="51"/>
      <c r="BF5" s="51"/>
      <c r="BG5" s="51"/>
      <c r="BH5" s="51"/>
      <c r="BI5" s="51"/>
      <c r="BJ5" s="51"/>
      <c r="BK5" s="51"/>
      <c r="BL5" s="51"/>
      <c r="BM5" s="51"/>
      <c r="BN5" s="51"/>
      <c r="BO5" s="51"/>
      <c r="BP5" s="51"/>
      <c r="BQ5" s="51"/>
      <c r="BR5" s="51"/>
      <c r="BS5" s="51"/>
      <c r="BT5" s="51"/>
      <c r="BU5" s="49"/>
      <c r="BV5" s="51"/>
      <c r="BW5" s="51"/>
      <c r="BX5" s="51"/>
      <c r="BY5" s="51"/>
      <c r="BZ5" s="51"/>
      <c r="CA5" s="51"/>
    </row>
    <row r="6" spans="1:79" ht="36.75" customHeight="1" x14ac:dyDescent="0.3">
      <c r="A6" s="10"/>
      <c r="B6" s="11"/>
      <c r="C6" s="12"/>
      <c r="D6" s="38">
        <v>1</v>
      </c>
      <c r="E6" s="38">
        <v>2</v>
      </c>
      <c r="F6" s="38">
        <v>3</v>
      </c>
      <c r="G6" s="38">
        <v>4</v>
      </c>
      <c r="H6" s="38">
        <v>5</v>
      </c>
      <c r="I6" s="38">
        <v>6</v>
      </c>
      <c r="J6" s="38">
        <v>7</v>
      </c>
      <c r="K6" s="38">
        <v>8</v>
      </c>
      <c r="L6" s="38">
        <v>9</v>
      </c>
      <c r="M6" s="38">
        <v>10</v>
      </c>
      <c r="N6" s="38">
        <v>11</v>
      </c>
      <c r="O6" s="38">
        <v>12</v>
      </c>
      <c r="P6" s="38">
        <v>13</v>
      </c>
      <c r="Q6" s="38">
        <v>14</v>
      </c>
      <c r="R6" s="38">
        <v>15</v>
      </c>
      <c r="S6" s="38">
        <v>16</v>
      </c>
      <c r="T6" s="38">
        <v>17</v>
      </c>
      <c r="U6" s="38">
        <v>18</v>
      </c>
      <c r="V6" s="38">
        <v>19</v>
      </c>
      <c r="W6" s="38">
        <v>20</v>
      </c>
      <c r="X6" s="38">
        <v>21</v>
      </c>
      <c r="Y6" s="38">
        <v>22</v>
      </c>
      <c r="Z6" s="38">
        <v>23</v>
      </c>
      <c r="AA6" s="38">
        <v>24</v>
      </c>
      <c r="AB6" s="38">
        <v>25</v>
      </c>
      <c r="AC6" s="38">
        <v>26</v>
      </c>
      <c r="AD6" s="38">
        <v>27</v>
      </c>
      <c r="AE6" s="38">
        <v>28</v>
      </c>
      <c r="AF6" s="38">
        <v>29</v>
      </c>
      <c r="AG6" s="38">
        <v>30</v>
      </c>
      <c r="AH6" s="38">
        <v>31</v>
      </c>
      <c r="AI6" s="38">
        <v>32</v>
      </c>
      <c r="AJ6" s="38">
        <v>33</v>
      </c>
      <c r="AK6" s="38">
        <v>34</v>
      </c>
      <c r="AL6" s="38">
        <v>35</v>
      </c>
      <c r="AM6" s="38">
        <v>36</v>
      </c>
      <c r="AN6" s="38">
        <v>37</v>
      </c>
      <c r="AO6" s="38">
        <v>38</v>
      </c>
      <c r="AP6" s="38">
        <v>39</v>
      </c>
      <c r="AQ6" s="38">
        <v>40</v>
      </c>
      <c r="AR6" s="38">
        <v>41</v>
      </c>
      <c r="AS6" s="38">
        <v>42</v>
      </c>
      <c r="AT6" s="38">
        <v>43</v>
      </c>
      <c r="AU6" s="38">
        <v>44</v>
      </c>
      <c r="AV6" s="38">
        <v>45</v>
      </c>
      <c r="AW6" s="38">
        <v>46</v>
      </c>
      <c r="AX6" s="38">
        <v>47</v>
      </c>
      <c r="AY6" s="38">
        <v>48</v>
      </c>
      <c r="AZ6" s="38">
        <v>49</v>
      </c>
      <c r="BA6" s="38">
        <v>50</v>
      </c>
      <c r="BB6" s="38">
        <v>51</v>
      </c>
      <c r="BC6" s="38">
        <v>52</v>
      </c>
      <c r="BD6" s="38">
        <v>53</v>
      </c>
      <c r="BE6" s="38">
        <v>54</v>
      </c>
      <c r="BF6" s="38">
        <v>55</v>
      </c>
      <c r="BG6" s="38">
        <v>56</v>
      </c>
      <c r="BH6" s="38">
        <v>57</v>
      </c>
      <c r="BI6" s="38">
        <v>58</v>
      </c>
      <c r="BJ6" s="38">
        <v>59</v>
      </c>
      <c r="BK6" s="38">
        <v>60</v>
      </c>
      <c r="BL6" s="38">
        <v>61</v>
      </c>
      <c r="BM6" s="38">
        <v>62</v>
      </c>
      <c r="BN6" s="38">
        <v>63</v>
      </c>
      <c r="BO6" s="38">
        <v>64</v>
      </c>
      <c r="BP6" s="38">
        <v>65</v>
      </c>
      <c r="BQ6" s="38">
        <v>66</v>
      </c>
      <c r="BR6" s="38">
        <v>67</v>
      </c>
      <c r="BS6" s="38">
        <v>68</v>
      </c>
      <c r="BT6" s="38">
        <v>69</v>
      </c>
      <c r="BU6" s="38">
        <v>70</v>
      </c>
      <c r="BV6" s="38">
        <v>71</v>
      </c>
      <c r="BW6" s="38">
        <v>72</v>
      </c>
      <c r="BX6" s="38">
        <v>73</v>
      </c>
      <c r="BY6" s="38">
        <v>74</v>
      </c>
      <c r="BZ6" s="38">
        <v>75</v>
      </c>
      <c r="CA6" s="38">
        <v>76</v>
      </c>
    </row>
    <row r="7" spans="1:79" ht="20.100000000000001" customHeight="1" x14ac:dyDescent="0.3">
      <c r="A7" s="5" t="s">
        <v>1</v>
      </c>
      <c r="B7" s="39" t="s">
        <v>706</v>
      </c>
      <c r="C7" s="1"/>
      <c r="D7" s="13">
        <f>SUM(D8:D34)</f>
        <v>0</v>
      </c>
      <c r="E7" s="13">
        <f t="shared" ref="E7:BP7" si="0">SUM(E8:E34)</f>
        <v>4</v>
      </c>
      <c r="F7" s="13">
        <f t="shared" si="0"/>
        <v>4</v>
      </c>
      <c r="G7" s="13">
        <f t="shared" si="0"/>
        <v>0</v>
      </c>
      <c r="H7" s="13">
        <f t="shared" si="0"/>
        <v>0</v>
      </c>
      <c r="I7" s="13">
        <f t="shared" si="0"/>
        <v>13</v>
      </c>
      <c r="J7" s="13">
        <f t="shared" si="0"/>
        <v>1</v>
      </c>
      <c r="K7" s="13">
        <f t="shared" si="0"/>
        <v>0</v>
      </c>
      <c r="L7" s="13">
        <f t="shared" si="0"/>
        <v>14</v>
      </c>
      <c r="M7" s="13">
        <f t="shared" si="0"/>
        <v>1</v>
      </c>
      <c r="N7" s="13">
        <f t="shared" si="0"/>
        <v>0</v>
      </c>
      <c r="O7" s="13">
        <f t="shared" si="0"/>
        <v>0</v>
      </c>
      <c r="P7" s="13">
        <f t="shared" si="0"/>
        <v>1</v>
      </c>
      <c r="Q7" s="13">
        <f t="shared" si="0"/>
        <v>3</v>
      </c>
      <c r="R7" s="13">
        <f t="shared" si="0"/>
        <v>2</v>
      </c>
      <c r="S7" s="13">
        <f t="shared" si="0"/>
        <v>1</v>
      </c>
      <c r="T7" s="13">
        <f t="shared" si="0"/>
        <v>1</v>
      </c>
      <c r="U7" s="13">
        <f t="shared" si="0"/>
        <v>1</v>
      </c>
      <c r="V7" s="13">
        <f t="shared" si="0"/>
        <v>0</v>
      </c>
      <c r="W7" s="13">
        <f t="shared" si="0"/>
        <v>9</v>
      </c>
      <c r="X7" s="13">
        <f t="shared" si="0"/>
        <v>0</v>
      </c>
      <c r="Y7" s="13">
        <f t="shared" si="0"/>
        <v>4</v>
      </c>
      <c r="Z7" s="13">
        <f t="shared" si="0"/>
        <v>0</v>
      </c>
      <c r="AA7" s="13">
        <f t="shared" si="0"/>
        <v>0</v>
      </c>
      <c r="AB7" s="13">
        <f t="shared" si="0"/>
        <v>0</v>
      </c>
      <c r="AC7" s="13">
        <f t="shared" si="0"/>
        <v>0</v>
      </c>
      <c r="AD7" s="13">
        <f t="shared" si="0"/>
        <v>2</v>
      </c>
      <c r="AE7" s="13">
        <f t="shared" si="0"/>
        <v>1</v>
      </c>
      <c r="AF7" s="13">
        <f t="shared" si="0"/>
        <v>0</v>
      </c>
      <c r="AG7" s="13">
        <f t="shared" si="0"/>
        <v>0</v>
      </c>
      <c r="AH7" s="13">
        <f t="shared" si="0"/>
        <v>0</v>
      </c>
      <c r="AI7" s="13">
        <f t="shared" si="0"/>
        <v>1</v>
      </c>
      <c r="AJ7" s="13">
        <f t="shared" si="0"/>
        <v>3</v>
      </c>
      <c r="AK7" s="13">
        <f t="shared" si="0"/>
        <v>0</v>
      </c>
      <c r="AL7" s="13">
        <f t="shared" si="0"/>
        <v>0</v>
      </c>
      <c r="AM7" s="13">
        <f t="shared" si="0"/>
        <v>0</v>
      </c>
      <c r="AN7" s="13">
        <f t="shared" si="0"/>
        <v>0</v>
      </c>
      <c r="AO7" s="13">
        <f t="shared" si="0"/>
        <v>4</v>
      </c>
      <c r="AP7" s="13">
        <f t="shared" si="0"/>
        <v>8</v>
      </c>
      <c r="AQ7" s="13">
        <f t="shared" si="0"/>
        <v>2</v>
      </c>
      <c r="AR7" s="13">
        <f t="shared" si="0"/>
        <v>0</v>
      </c>
      <c r="AS7" s="13">
        <f t="shared" si="0"/>
        <v>0</v>
      </c>
      <c r="AT7" s="13">
        <f t="shared" si="0"/>
        <v>3</v>
      </c>
      <c r="AU7" s="13">
        <f t="shared" si="0"/>
        <v>0</v>
      </c>
      <c r="AV7" s="13">
        <f t="shared" si="0"/>
        <v>0</v>
      </c>
      <c r="AW7" s="13">
        <f t="shared" si="0"/>
        <v>11</v>
      </c>
      <c r="AX7" s="13">
        <f t="shared" si="0"/>
        <v>0</v>
      </c>
      <c r="AY7" s="13">
        <f t="shared" si="0"/>
        <v>13</v>
      </c>
      <c r="AZ7" s="13">
        <f t="shared" si="0"/>
        <v>0</v>
      </c>
      <c r="BA7" s="13">
        <f t="shared" si="0"/>
        <v>1</v>
      </c>
      <c r="BB7" s="13">
        <f t="shared" si="0"/>
        <v>2</v>
      </c>
      <c r="BC7" s="13">
        <f t="shared" si="0"/>
        <v>2</v>
      </c>
      <c r="BD7" s="13">
        <f t="shared" si="0"/>
        <v>3</v>
      </c>
      <c r="BE7" s="13">
        <f t="shared" si="0"/>
        <v>0</v>
      </c>
      <c r="BF7" s="13">
        <f t="shared" si="0"/>
        <v>5</v>
      </c>
      <c r="BG7" s="13">
        <f t="shared" si="0"/>
        <v>2</v>
      </c>
      <c r="BH7" s="13">
        <f t="shared" si="0"/>
        <v>1</v>
      </c>
      <c r="BI7" s="13">
        <f t="shared" si="0"/>
        <v>0</v>
      </c>
      <c r="BJ7" s="13">
        <f t="shared" si="0"/>
        <v>2</v>
      </c>
      <c r="BK7" s="13">
        <f t="shared" si="0"/>
        <v>2</v>
      </c>
      <c r="BL7" s="13">
        <f t="shared" si="0"/>
        <v>0</v>
      </c>
      <c r="BM7" s="13">
        <f t="shared" si="0"/>
        <v>1</v>
      </c>
      <c r="BN7" s="13">
        <f t="shared" si="0"/>
        <v>0</v>
      </c>
      <c r="BO7" s="13">
        <f t="shared" si="0"/>
        <v>0</v>
      </c>
      <c r="BP7" s="13">
        <f t="shared" si="0"/>
        <v>2</v>
      </c>
      <c r="BQ7" s="13">
        <f t="shared" ref="BQ7:BZ7" si="1">SUM(BQ8:BQ34)</f>
        <v>0</v>
      </c>
      <c r="BR7" s="13">
        <f t="shared" si="1"/>
        <v>0</v>
      </c>
      <c r="BS7" s="13">
        <f t="shared" si="1"/>
        <v>2</v>
      </c>
      <c r="BT7" s="13">
        <f t="shared" si="1"/>
        <v>1</v>
      </c>
      <c r="BU7" s="13">
        <f t="shared" si="1"/>
        <v>0</v>
      </c>
      <c r="BV7" s="13">
        <f t="shared" si="1"/>
        <v>0</v>
      </c>
      <c r="BW7" s="13">
        <f t="shared" si="1"/>
        <v>0</v>
      </c>
      <c r="BX7" s="13">
        <f t="shared" si="1"/>
        <v>0</v>
      </c>
      <c r="BY7" s="13">
        <f t="shared" si="1"/>
        <v>7</v>
      </c>
      <c r="BZ7" s="13">
        <f t="shared" si="1"/>
        <v>9</v>
      </c>
      <c r="CA7" s="13"/>
    </row>
    <row r="8" spans="1:79" ht="20.100000000000001" customHeight="1" x14ac:dyDescent="0.3">
      <c r="A8" s="5" t="s">
        <v>707</v>
      </c>
      <c r="B8" s="3" t="s">
        <v>409</v>
      </c>
      <c r="C8" s="3">
        <v>104</v>
      </c>
      <c r="D8" s="20"/>
      <c r="E8" s="20"/>
      <c r="F8" s="20"/>
      <c r="G8" s="20"/>
      <c r="H8" s="20"/>
      <c r="I8" s="20">
        <v>2</v>
      </c>
      <c r="J8" s="20">
        <v>1</v>
      </c>
      <c r="K8" s="20"/>
      <c r="L8" s="20">
        <f>+I8+J8+K8</f>
        <v>3</v>
      </c>
      <c r="M8" s="20">
        <v>1</v>
      </c>
      <c r="N8" s="20"/>
      <c r="O8" s="20"/>
      <c r="P8" s="20"/>
      <c r="Q8" s="20"/>
      <c r="R8" s="20"/>
      <c r="S8" s="20"/>
      <c r="T8" s="20">
        <v>1</v>
      </c>
      <c r="U8" s="20">
        <v>1</v>
      </c>
      <c r="V8" s="20"/>
      <c r="W8" s="20">
        <f>+V8+U8+T8+S8+R8+Q8+P8+O8</f>
        <v>2</v>
      </c>
      <c r="X8" s="20"/>
      <c r="Y8" s="20"/>
      <c r="Z8" s="20"/>
      <c r="AA8" s="20"/>
      <c r="AB8" s="20"/>
      <c r="AC8" s="20"/>
      <c r="AD8" s="20"/>
      <c r="AE8" s="20"/>
      <c r="AF8" s="20"/>
      <c r="AG8" s="20"/>
      <c r="AH8" s="20"/>
      <c r="AI8" s="20"/>
      <c r="AJ8" s="20">
        <v>1</v>
      </c>
      <c r="AK8" s="20"/>
      <c r="AL8" s="20"/>
      <c r="AM8" s="20"/>
      <c r="AN8" s="20"/>
      <c r="AO8" s="20">
        <v>2</v>
      </c>
      <c r="AP8" s="20">
        <v>1</v>
      </c>
      <c r="AQ8" s="20"/>
      <c r="AR8" s="20"/>
      <c r="AS8" s="20"/>
      <c r="AT8" s="20"/>
      <c r="AU8" s="20"/>
      <c r="AV8" s="20"/>
      <c r="AW8" s="20">
        <v>3</v>
      </c>
      <c r="AX8" s="20"/>
      <c r="AY8" s="20">
        <v>3</v>
      </c>
      <c r="AZ8" s="20"/>
      <c r="BA8" s="20"/>
      <c r="BB8" s="20"/>
      <c r="BC8" s="20"/>
      <c r="BD8" s="20">
        <v>1</v>
      </c>
      <c r="BE8" s="20"/>
      <c r="BF8" s="20">
        <f>+BC8+BD8+BE8</f>
        <v>1</v>
      </c>
      <c r="BG8" s="20"/>
      <c r="BH8" s="20"/>
      <c r="BI8" s="20"/>
      <c r="BJ8" s="20">
        <v>1</v>
      </c>
      <c r="BK8" s="20"/>
      <c r="BL8" s="20"/>
      <c r="BM8" s="20"/>
      <c r="BN8" s="20"/>
      <c r="BO8" s="20"/>
      <c r="BP8" s="20">
        <v>1</v>
      </c>
      <c r="BQ8" s="20"/>
      <c r="BR8" s="20"/>
      <c r="BS8" s="20">
        <f>+BO8+BP8+BQ8+BR8</f>
        <v>1</v>
      </c>
      <c r="BT8" s="20"/>
      <c r="BU8" s="20"/>
      <c r="BV8" s="20"/>
      <c r="BW8" s="20"/>
      <c r="BX8" s="20"/>
      <c r="BY8" s="20"/>
      <c r="BZ8" s="20"/>
      <c r="CA8" s="13"/>
    </row>
    <row r="9" spans="1:79" ht="20.100000000000001" customHeight="1" x14ac:dyDescent="0.3">
      <c r="A9" s="5" t="s">
        <v>2</v>
      </c>
      <c r="B9" s="3" t="s">
        <v>545</v>
      </c>
      <c r="C9" s="3">
        <v>105</v>
      </c>
      <c r="D9" s="20"/>
      <c r="E9" s="20"/>
      <c r="F9" s="20"/>
      <c r="G9" s="20"/>
      <c r="H9" s="20"/>
      <c r="I9" s="20"/>
      <c r="J9" s="20"/>
      <c r="K9" s="20"/>
      <c r="L9" s="20">
        <f t="shared" ref="L9:L72" si="2">+I9+J9+K9</f>
        <v>0</v>
      </c>
      <c r="M9" s="20"/>
      <c r="N9" s="20"/>
      <c r="O9" s="20"/>
      <c r="P9" s="20"/>
      <c r="Q9" s="20"/>
      <c r="R9" s="20"/>
      <c r="S9" s="20"/>
      <c r="T9" s="20"/>
      <c r="U9" s="20"/>
      <c r="V9" s="20"/>
      <c r="W9" s="20">
        <f t="shared" ref="W9:W34" si="3">+V9+U9+T9+S9+R9+Q9+P9+O9</f>
        <v>0</v>
      </c>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f t="shared" ref="BF9:BF34" si="4">+BC9+BD9+BE9</f>
        <v>0</v>
      </c>
      <c r="BG9" s="20"/>
      <c r="BH9" s="20"/>
      <c r="BI9" s="20"/>
      <c r="BJ9" s="20"/>
      <c r="BK9" s="20"/>
      <c r="BL9" s="20"/>
      <c r="BM9" s="20"/>
      <c r="BN9" s="20"/>
      <c r="BO9" s="20"/>
      <c r="BP9" s="20"/>
      <c r="BQ9" s="20"/>
      <c r="BR9" s="20"/>
      <c r="BS9" s="20">
        <f t="shared" ref="BS9:BS34" si="5">+BO9+BP9+BQ9+BR9</f>
        <v>0</v>
      </c>
      <c r="BT9" s="20"/>
      <c r="BU9" s="20"/>
      <c r="BV9" s="20"/>
      <c r="BW9" s="20"/>
      <c r="BX9" s="20"/>
      <c r="BY9" s="20">
        <v>0</v>
      </c>
      <c r="BZ9" s="20">
        <v>0</v>
      </c>
      <c r="CA9" s="13"/>
    </row>
    <row r="10" spans="1:79" ht="20.100000000000001" customHeight="1" x14ac:dyDescent="0.3">
      <c r="A10" s="5" t="s">
        <v>3</v>
      </c>
      <c r="B10" s="3" t="s">
        <v>410</v>
      </c>
      <c r="C10" s="3">
        <v>106</v>
      </c>
      <c r="D10" s="20"/>
      <c r="E10" s="20"/>
      <c r="F10" s="20"/>
      <c r="G10" s="20"/>
      <c r="H10" s="20"/>
      <c r="I10" s="20"/>
      <c r="J10" s="20"/>
      <c r="K10" s="20"/>
      <c r="L10" s="20">
        <f t="shared" si="2"/>
        <v>0</v>
      </c>
      <c r="M10" s="20"/>
      <c r="N10" s="20"/>
      <c r="O10" s="20"/>
      <c r="P10" s="20"/>
      <c r="Q10" s="20"/>
      <c r="R10" s="20"/>
      <c r="S10" s="20"/>
      <c r="T10" s="20"/>
      <c r="U10" s="20"/>
      <c r="V10" s="20"/>
      <c r="W10" s="20">
        <f t="shared" si="3"/>
        <v>0</v>
      </c>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f t="shared" si="4"/>
        <v>0</v>
      </c>
      <c r="BG10" s="20"/>
      <c r="BH10" s="20"/>
      <c r="BI10" s="20"/>
      <c r="BJ10" s="20"/>
      <c r="BK10" s="20"/>
      <c r="BL10" s="20"/>
      <c r="BM10" s="20"/>
      <c r="BN10" s="20"/>
      <c r="BO10" s="20"/>
      <c r="BP10" s="20"/>
      <c r="BQ10" s="20"/>
      <c r="BR10" s="20"/>
      <c r="BS10" s="20">
        <f t="shared" si="5"/>
        <v>0</v>
      </c>
      <c r="BT10" s="20"/>
      <c r="BU10" s="20"/>
      <c r="BV10" s="20"/>
      <c r="BW10" s="20"/>
      <c r="BX10" s="20"/>
      <c r="BY10" s="20"/>
      <c r="BZ10" s="20"/>
      <c r="CA10" s="13"/>
    </row>
    <row r="11" spans="1:79" ht="20.100000000000001" customHeight="1" x14ac:dyDescent="0.3">
      <c r="A11" s="5" t="s">
        <v>4</v>
      </c>
      <c r="B11" s="3" t="s">
        <v>546</v>
      </c>
      <c r="C11" s="3">
        <v>107</v>
      </c>
      <c r="D11" s="20"/>
      <c r="E11" s="20"/>
      <c r="F11" s="20"/>
      <c r="G11" s="20"/>
      <c r="H11" s="20"/>
      <c r="I11" s="20"/>
      <c r="J11" s="20"/>
      <c r="K11" s="20"/>
      <c r="L11" s="20">
        <f t="shared" si="2"/>
        <v>0</v>
      </c>
      <c r="M11" s="20"/>
      <c r="N11" s="20"/>
      <c r="O11" s="20"/>
      <c r="P11" s="20"/>
      <c r="Q11" s="20"/>
      <c r="R11" s="20"/>
      <c r="S11" s="20"/>
      <c r="T11" s="20"/>
      <c r="U11" s="20"/>
      <c r="V11" s="20"/>
      <c r="W11" s="20">
        <f t="shared" si="3"/>
        <v>0</v>
      </c>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f t="shared" si="4"/>
        <v>0</v>
      </c>
      <c r="BG11" s="20"/>
      <c r="BH11" s="20"/>
      <c r="BI11" s="20"/>
      <c r="BJ11" s="20"/>
      <c r="BK11" s="20"/>
      <c r="BL11" s="20"/>
      <c r="BM11" s="20"/>
      <c r="BN11" s="20"/>
      <c r="BO11" s="20"/>
      <c r="BP11" s="20"/>
      <c r="BQ11" s="20"/>
      <c r="BR11" s="20"/>
      <c r="BS11" s="20">
        <f t="shared" si="5"/>
        <v>0</v>
      </c>
      <c r="BT11" s="20"/>
      <c r="BU11" s="20"/>
      <c r="BV11" s="20"/>
      <c r="BW11" s="20"/>
      <c r="BX11" s="20"/>
      <c r="BY11" s="20"/>
      <c r="BZ11" s="20"/>
      <c r="CA11" s="13"/>
    </row>
    <row r="12" spans="1:79" ht="20.100000000000001" customHeight="1" x14ac:dyDescent="0.3">
      <c r="A12" s="5" t="s">
        <v>5</v>
      </c>
      <c r="B12" s="3" t="s">
        <v>411</v>
      </c>
      <c r="C12" s="3">
        <v>108</v>
      </c>
      <c r="D12" s="20"/>
      <c r="E12" s="20"/>
      <c r="F12" s="20"/>
      <c r="G12" s="20"/>
      <c r="H12" s="20"/>
      <c r="I12" s="20"/>
      <c r="J12" s="20"/>
      <c r="K12" s="20"/>
      <c r="L12" s="20">
        <f t="shared" si="2"/>
        <v>0</v>
      </c>
      <c r="M12" s="20"/>
      <c r="N12" s="20"/>
      <c r="O12" s="20"/>
      <c r="P12" s="20"/>
      <c r="Q12" s="20"/>
      <c r="R12" s="20"/>
      <c r="S12" s="20"/>
      <c r="T12" s="20"/>
      <c r="U12" s="20"/>
      <c r="V12" s="20"/>
      <c r="W12" s="20">
        <f t="shared" si="3"/>
        <v>0</v>
      </c>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f t="shared" si="4"/>
        <v>0</v>
      </c>
      <c r="BG12" s="20"/>
      <c r="BH12" s="20"/>
      <c r="BI12" s="20"/>
      <c r="BJ12" s="20"/>
      <c r="BK12" s="20"/>
      <c r="BL12" s="20"/>
      <c r="BM12" s="20"/>
      <c r="BN12" s="20"/>
      <c r="BO12" s="20"/>
      <c r="BP12" s="20"/>
      <c r="BQ12" s="20"/>
      <c r="BR12" s="20"/>
      <c r="BS12" s="20">
        <f t="shared" si="5"/>
        <v>0</v>
      </c>
      <c r="BT12" s="20"/>
      <c r="BU12" s="20"/>
      <c r="BV12" s="20"/>
      <c r="BW12" s="20"/>
      <c r="BX12" s="20"/>
      <c r="BY12" s="20"/>
      <c r="BZ12" s="20"/>
      <c r="CA12" s="13"/>
    </row>
    <row r="13" spans="1:79" ht="20.100000000000001" customHeight="1" x14ac:dyDescent="0.3">
      <c r="A13" s="5" t="s">
        <v>6</v>
      </c>
      <c r="B13" s="3" t="s">
        <v>412</v>
      </c>
      <c r="C13" s="3">
        <v>109</v>
      </c>
      <c r="D13" s="20"/>
      <c r="E13" s="20"/>
      <c r="F13" s="20"/>
      <c r="G13" s="20"/>
      <c r="H13" s="20"/>
      <c r="I13" s="20"/>
      <c r="J13" s="20"/>
      <c r="K13" s="20"/>
      <c r="L13" s="20">
        <f t="shared" si="2"/>
        <v>0</v>
      </c>
      <c r="M13" s="20"/>
      <c r="N13" s="20"/>
      <c r="O13" s="20"/>
      <c r="P13" s="20"/>
      <c r="Q13" s="20"/>
      <c r="R13" s="20"/>
      <c r="S13" s="20"/>
      <c r="T13" s="20"/>
      <c r="U13" s="20"/>
      <c r="V13" s="20"/>
      <c r="W13" s="20">
        <f t="shared" si="3"/>
        <v>0</v>
      </c>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f t="shared" si="4"/>
        <v>0</v>
      </c>
      <c r="BG13" s="20"/>
      <c r="BH13" s="20"/>
      <c r="BI13" s="20"/>
      <c r="BJ13" s="20"/>
      <c r="BK13" s="20"/>
      <c r="BL13" s="20"/>
      <c r="BM13" s="20"/>
      <c r="BN13" s="20"/>
      <c r="BO13" s="20"/>
      <c r="BP13" s="20"/>
      <c r="BQ13" s="20"/>
      <c r="BR13" s="20"/>
      <c r="BS13" s="20">
        <f t="shared" si="5"/>
        <v>0</v>
      </c>
      <c r="BT13" s="20"/>
      <c r="BU13" s="20"/>
      <c r="BV13" s="20"/>
      <c r="BW13" s="20"/>
      <c r="BX13" s="20"/>
      <c r="BY13" s="20"/>
      <c r="BZ13" s="20"/>
      <c r="CA13" s="13"/>
    </row>
    <row r="14" spans="1:79" ht="20.100000000000001" customHeight="1" x14ac:dyDescent="0.3">
      <c r="A14" s="5" t="s">
        <v>7</v>
      </c>
      <c r="B14" s="3" t="s">
        <v>547</v>
      </c>
      <c r="C14" s="3">
        <v>110</v>
      </c>
      <c r="D14" s="20"/>
      <c r="E14" s="20"/>
      <c r="F14" s="20"/>
      <c r="G14" s="20"/>
      <c r="H14" s="20"/>
      <c r="I14" s="20"/>
      <c r="J14" s="20"/>
      <c r="K14" s="20"/>
      <c r="L14" s="20">
        <f t="shared" si="2"/>
        <v>0</v>
      </c>
      <c r="M14" s="20"/>
      <c r="N14" s="20"/>
      <c r="O14" s="20"/>
      <c r="P14" s="20"/>
      <c r="Q14" s="20"/>
      <c r="R14" s="20"/>
      <c r="S14" s="20"/>
      <c r="T14" s="20"/>
      <c r="U14" s="20"/>
      <c r="V14" s="20"/>
      <c r="W14" s="20">
        <f t="shared" si="3"/>
        <v>0</v>
      </c>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f t="shared" si="4"/>
        <v>0</v>
      </c>
      <c r="BG14" s="20"/>
      <c r="BH14" s="20"/>
      <c r="BI14" s="20"/>
      <c r="BJ14" s="20"/>
      <c r="BK14" s="20"/>
      <c r="BL14" s="20"/>
      <c r="BM14" s="20"/>
      <c r="BN14" s="20"/>
      <c r="BO14" s="20"/>
      <c r="BP14" s="20"/>
      <c r="BQ14" s="20"/>
      <c r="BR14" s="20"/>
      <c r="BS14" s="20">
        <f t="shared" si="5"/>
        <v>0</v>
      </c>
      <c r="BT14" s="20"/>
      <c r="BU14" s="20"/>
      <c r="BV14" s="20"/>
      <c r="BW14" s="20"/>
      <c r="BX14" s="20"/>
      <c r="BY14" s="20"/>
      <c r="BZ14" s="20"/>
      <c r="CA14" s="13"/>
    </row>
    <row r="15" spans="1:79" ht="20.100000000000001" customHeight="1" x14ac:dyDescent="0.3">
      <c r="A15" s="5" t="s">
        <v>8</v>
      </c>
      <c r="B15" s="3" t="s">
        <v>548</v>
      </c>
      <c r="C15" s="3">
        <v>111</v>
      </c>
      <c r="D15" s="20"/>
      <c r="E15" s="20"/>
      <c r="F15" s="20"/>
      <c r="G15" s="20"/>
      <c r="H15" s="20"/>
      <c r="I15" s="20"/>
      <c r="J15" s="20"/>
      <c r="K15" s="20"/>
      <c r="L15" s="20">
        <f t="shared" si="2"/>
        <v>0</v>
      </c>
      <c r="M15" s="20"/>
      <c r="N15" s="20"/>
      <c r="O15" s="20"/>
      <c r="P15" s="20"/>
      <c r="Q15" s="20"/>
      <c r="R15" s="20"/>
      <c r="S15" s="20"/>
      <c r="T15" s="20"/>
      <c r="U15" s="20"/>
      <c r="V15" s="20"/>
      <c r="W15" s="20">
        <f t="shared" si="3"/>
        <v>0</v>
      </c>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f t="shared" si="4"/>
        <v>0</v>
      </c>
      <c r="BG15" s="20"/>
      <c r="BH15" s="20"/>
      <c r="BI15" s="20"/>
      <c r="BJ15" s="20"/>
      <c r="BK15" s="20"/>
      <c r="BL15" s="20"/>
      <c r="BM15" s="20"/>
      <c r="BN15" s="20"/>
      <c r="BO15" s="20"/>
      <c r="BP15" s="20"/>
      <c r="BQ15" s="20"/>
      <c r="BR15" s="20"/>
      <c r="BS15" s="20">
        <f t="shared" si="5"/>
        <v>0</v>
      </c>
      <c r="BT15" s="20"/>
      <c r="BU15" s="20"/>
      <c r="BV15" s="20"/>
      <c r="BW15" s="20"/>
      <c r="BX15" s="20"/>
      <c r="BY15" s="20"/>
      <c r="BZ15" s="20"/>
      <c r="CA15" s="13"/>
    </row>
    <row r="16" spans="1:79" ht="20.100000000000001" customHeight="1" x14ac:dyDescent="0.3">
      <c r="A16" s="5" t="s">
        <v>708</v>
      </c>
      <c r="B16" s="3" t="s">
        <v>413</v>
      </c>
      <c r="C16" s="3">
        <v>112</v>
      </c>
      <c r="D16" s="20"/>
      <c r="E16" s="20">
        <v>1</v>
      </c>
      <c r="F16" s="20">
        <v>1</v>
      </c>
      <c r="G16" s="20"/>
      <c r="H16" s="20"/>
      <c r="I16" s="20">
        <v>5</v>
      </c>
      <c r="J16" s="20"/>
      <c r="K16" s="20"/>
      <c r="L16" s="20">
        <f t="shared" si="2"/>
        <v>5</v>
      </c>
      <c r="M16" s="20"/>
      <c r="N16" s="20"/>
      <c r="O16" s="20"/>
      <c r="P16" s="20"/>
      <c r="Q16" s="20">
        <v>3</v>
      </c>
      <c r="R16" s="20">
        <v>1</v>
      </c>
      <c r="S16" s="20">
        <v>1</v>
      </c>
      <c r="T16" s="20"/>
      <c r="U16" s="20"/>
      <c r="V16" s="20"/>
      <c r="W16" s="20">
        <f t="shared" si="3"/>
        <v>5</v>
      </c>
      <c r="X16" s="20"/>
      <c r="Y16" s="20"/>
      <c r="Z16" s="20"/>
      <c r="AA16" s="20"/>
      <c r="AB16" s="20"/>
      <c r="AC16" s="20"/>
      <c r="AD16" s="20">
        <v>2</v>
      </c>
      <c r="AE16" s="20">
        <v>1</v>
      </c>
      <c r="AF16" s="20"/>
      <c r="AG16" s="20"/>
      <c r="AH16" s="20"/>
      <c r="AI16" s="20">
        <v>1</v>
      </c>
      <c r="AJ16" s="20">
        <v>1</v>
      </c>
      <c r="AK16" s="20"/>
      <c r="AL16" s="20"/>
      <c r="AM16" s="20"/>
      <c r="AN16" s="20"/>
      <c r="AO16" s="20"/>
      <c r="AP16" s="20">
        <v>3</v>
      </c>
      <c r="AQ16" s="20">
        <v>2</v>
      </c>
      <c r="AR16" s="20"/>
      <c r="AS16" s="20"/>
      <c r="AT16" s="20"/>
      <c r="AU16" s="20"/>
      <c r="AV16" s="20"/>
      <c r="AW16" s="20">
        <v>5</v>
      </c>
      <c r="AX16" s="20"/>
      <c r="AY16" s="20">
        <v>5</v>
      </c>
      <c r="AZ16" s="20"/>
      <c r="BA16" s="20"/>
      <c r="BB16" s="20"/>
      <c r="BC16" s="20">
        <v>1</v>
      </c>
      <c r="BD16" s="20">
        <v>1</v>
      </c>
      <c r="BE16" s="20"/>
      <c r="BF16" s="20">
        <f t="shared" si="4"/>
        <v>2</v>
      </c>
      <c r="BG16" s="20">
        <v>1</v>
      </c>
      <c r="BH16" s="20">
        <v>1</v>
      </c>
      <c r="BI16" s="20"/>
      <c r="BJ16" s="20"/>
      <c r="BK16" s="20">
        <v>2</v>
      </c>
      <c r="BL16" s="20"/>
      <c r="BM16" s="20"/>
      <c r="BN16" s="20"/>
      <c r="BO16" s="20"/>
      <c r="BP16" s="20"/>
      <c r="BQ16" s="20"/>
      <c r="BR16" s="20"/>
      <c r="BS16" s="20">
        <f t="shared" si="5"/>
        <v>0</v>
      </c>
      <c r="BT16" s="20"/>
      <c r="BU16" s="20"/>
      <c r="BV16" s="20"/>
      <c r="BW16" s="20"/>
      <c r="BX16" s="20"/>
      <c r="BY16" s="20">
        <v>3</v>
      </c>
      <c r="BZ16" s="20">
        <v>4</v>
      </c>
      <c r="CA16" s="13"/>
    </row>
    <row r="17" spans="1:79" ht="20.100000000000001" customHeight="1" x14ac:dyDescent="0.3">
      <c r="A17" s="5" t="s">
        <v>9</v>
      </c>
      <c r="B17" s="3" t="s">
        <v>414</v>
      </c>
      <c r="C17" s="3">
        <v>113</v>
      </c>
      <c r="D17" s="20"/>
      <c r="E17" s="20"/>
      <c r="F17" s="20"/>
      <c r="G17" s="20"/>
      <c r="H17" s="20"/>
      <c r="I17" s="20"/>
      <c r="J17" s="20"/>
      <c r="K17" s="20"/>
      <c r="L17" s="20">
        <f t="shared" si="2"/>
        <v>0</v>
      </c>
      <c r="M17" s="20"/>
      <c r="N17" s="20"/>
      <c r="O17" s="20"/>
      <c r="P17" s="20"/>
      <c r="Q17" s="20"/>
      <c r="R17" s="20"/>
      <c r="S17" s="20"/>
      <c r="T17" s="20"/>
      <c r="U17" s="20"/>
      <c r="V17" s="20"/>
      <c r="W17" s="20">
        <f t="shared" si="3"/>
        <v>0</v>
      </c>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f t="shared" si="4"/>
        <v>0</v>
      </c>
      <c r="BG17" s="20"/>
      <c r="BH17" s="20"/>
      <c r="BI17" s="20"/>
      <c r="BJ17" s="20"/>
      <c r="BK17" s="20"/>
      <c r="BL17" s="20"/>
      <c r="BM17" s="20"/>
      <c r="BN17" s="20"/>
      <c r="BO17" s="20"/>
      <c r="BP17" s="20"/>
      <c r="BQ17" s="20"/>
      <c r="BR17" s="20"/>
      <c r="BS17" s="20">
        <f t="shared" si="5"/>
        <v>0</v>
      </c>
      <c r="BT17" s="20"/>
      <c r="BU17" s="20"/>
      <c r="BV17" s="20"/>
      <c r="BW17" s="20"/>
      <c r="BX17" s="20"/>
      <c r="BY17" s="20">
        <v>0</v>
      </c>
      <c r="BZ17" s="20">
        <v>0</v>
      </c>
      <c r="CA17" s="13"/>
    </row>
    <row r="18" spans="1:79" ht="20.100000000000001" customHeight="1" x14ac:dyDescent="0.3">
      <c r="A18" s="5" t="s">
        <v>10</v>
      </c>
      <c r="B18" s="3" t="s">
        <v>549</v>
      </c>
      <c r="C18" s="3">
        <v>114</v>
      </c>
      <c r="D18" s="20"/>
      <c r="E18" s="20"/>
      <c r="F18" s="20"/>
      <c r="G18" s="20"/>
      <c r="H18" s="20"/>
      <c r="I18" s="20"/>
      <c r="J18" s="20"/>
      <c r="K18" s="20"/>
      <c r="L18" s="20">
        <f t="shared" si="2"/>
        <v>0</v>
      </c>
      <c r="M18" s="20"/>
      <c r="N18" s="20"/>
      <c r="O18" s="20"/>
      <c r="P18" s="20"/>
      <c r="Q18" s="20"/>
      <c r="R18" s="20"/>
      <c r="S18" s="20"/>
      <c r="T18" s="20"/>
      <c r="U18" s="20"/>
      <c r="V18" s="20"/>
      <c r="W18" s="20">
        <f t="shared" si="3"/>
        <v>0</v>
      </c>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f t="shared" si="4"/>
        <v>0</v>
      </c>
      <c r="BG18" s="20"/>
      <c r="BH18" s="20"/>
      <c r="BI18" s="20"/>
      <c r="BJ18" s="20"/>
      <c r="BK18" s="20"/>
      <c r="BL18" s="20"/>
      <c r="BM18" s="20"/>
      <c r="BN18" s="20"/>
      <c r="BO18" s="20"/>
      <c r="BP18" s="20"/>
      <c r="BQ18" s="20"/>
      <c r="BR18" s="20"/>
      <c r="BS18" s="20">
        <f t="shared" si="5"/>
        <v>0</v>
      </c>
      <c r="BT18" s="20"/>
      <c r="BU18" s="20"/>
      <c r="BV18" s="20"/>
      <c r="BW18" s="20"/>
      <c r="BX18" s="20"/>
      <c r="BY18" s="20">
        <v>0</v>
      </c>
      <c r="BZ18" s="20">
        <v>0</v>
      </c>
      <c r="CA18" s="13"/>
    </row>
    <row r="19" spans="1:79" ht="20.100000000000001" customHeight="1" x14ac:dyDescent="0.3">
      <c r="A19" s="5" t="s">
        <v>11</v>
      </c>
      <c r="B19" s="3" t="s">
        <v>550</v>
      </c>
      <c r="C19" s="3">
        <v>115</v>
      </c>
      <c r="D19" s="20"/>
      <c r="E19" s="20"/>
      <c r="F19" s="20"/>
      <c r="G19" s="20"/>
      <c r="H19" s="20"/>
      <c r="I19" s="20"/>
      <c r="J19" s="20"/>
      <c r="K19" s="20"/>
      <c r="L19" s="20">
        <f t="shared" si="2"/>
        <v>0</v>
      </c>
      <c r="M19" s="20"/>
      <c r="N19" s="20"/>
      <c r="O19" s="20"/>
      <c r="P19" s="20"/>
      <c r="Q19" s="20"/>
      <c r="R19" s="20"/>
      <c r="S19" s="20"/>
      <c r="T19" s="20"/>
      <c r="U19" s="20"/>
      <c r="V19" s="20"/>
      <c r="W19" s="20">
        <f t="shared" si="3"/>
        <v>0</v>
      </c>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f t="shared" si="4"/>
        <v>0</v>
      </c>
      <c r="BG19" s="20"/>
      <c r="BH19" s="20"/>
      <c r="BI19" s="20"/>
      <c r="BJ19" s="20"/>
      <c r="BK19" s="20"/>
      <c r="BL19" s="20"/>
      <c r="BM19" s="20"/>
      <c r="BN19" s="20"/>
      <c r="BO19" s="20"/>
      <c r="BP19" s="20"/>
      <c r="BQ19" s="20"/>
      <c r="BR19" s="20"/>
      <c r="BS19" s="20">
        <f t="shared" si="5"/>
        <v>0</v>
      </c>
      <c r="BT19" s="20"/>
      <c r="BU19" s="20"/>
      <c r="BV19" s="20"/>
      <c r="BW19" s="20"/>
      <c r="BX19" s="20"/>
      <c r="BY19" s="20">
        <v>0</v>
      </c>
      <c r="BZ19" s="20">
        <v>0</v>
      </c>
      <c r="CA19" s="13"/>
    </row>
    <row r="20" spans="1:79" ht="20.100000000000001" customHeight="1" x14ac:dyDescent="0.3">
      <c r="A20" s="5" t="s">
        <v>12</v>
      </c>
      <c r="B20" s="3" t="s">
        <v>415</v>
      </c>
      <c r="C20" s="3">
        <v>116</v>
      </c>
      <c r="D20" s="44"/>
      <c r="E20" s="44"/>
      <c r="F20" s="20"/>
      <c r="G20" s="44"/>
      <c r="H20" s="44"/>
      <c r="I20" s="44"/>
      <c r="J20" s="44"/>
      <c r="K20" s="44"/>
      <c r="L20" s="20">
        <f t="shared" si="2"/>
        <v>0</v>
      </c>
      <c r="M20" s="44"/>
      <c r="N20" s="44"/>
      <c r="O20" s="44"/>
      <c r="P20" s="44"/>
      <c r="Q20" s="44"/>
      <c r="R20" s="44"/>
      <c r="S20" s="44"/>
      <c r="T20" s="44"/>
      <c r="U20" s="44"/>
      <c r="V20" s="44"/>
      <c r="W20" s="20">
        <f t="shared" si="3"/>
        <v>0</v>
      </c>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20">
        <f t="shared" si="4"/>
        <v>0</v>
      </c>
      <c r="BG20" s="44"/>
      <c r="BH20" s="44"/>
      <c r="BI20" s="44"/>
      <c r="BJ20" s="44"/>
      <c r="BK20" s="44"/>
      <c r="BL20" s="44"/>
      <c r="BM20" s="44"/>
      <c r="BN20" s="44"/>
      <c r="BO20" s="44"/>
      <c r="BP20" s="44"/>
      <c r="BQ20" s="44"/>
      <c r="BR20" s="44"/>
      <c r="BS20" s="20">
        <f t="shared" si="5"/>
        <v>0</v>
      </c>
      <c r="BT20" s="44"/>
      <c r="BU20" s="44"/>
      <c r="BV20" s="44"/>
      <c r="BW20" s="44"/>
      <c r="BX20" s="44"/>
      <c r="BY20" s="20">
        <v>0</v>
      </c>
      <c r="BZ20" s="20">
        <v>0</v>
      </c>
      <c r="CA20" s="13"/>
    </row>
    <row r="21" spans="1:79" ht="20.100000000000001" customHeight="1" x14ac:dyDescent="0.3">
      <c r="A21" s="5" t="s">
        <v>13</v>
      </c>
      <c r="B21" s="3" t="s">
        <v>416</v>
      </c>
      <c r="C21" s="3">
        <v>117</v>
      </c>
      <c r="D21" s="20"/>
      <c r="E21" s="20">
        <v>2</v>
      </c>
      <c r="F21" s="20">
        <v>2</v>
      </c>
      <c r="G21" s="20"/>
      <c r="H21" s="20"/>
      <c r="I21" s="20"/>
      <c r="J21" s="20"/>
      <c r="K21" s="20"/>
      <c r="L21" s="20">
        <f t="shared" si="2"/>
        <v>0</v>
      </c>
      <c r="M21" s="20"/>
      <c r="N21" s="20"/>
      <c r="O21" s="20"/>
      <c r="P21" s="20"/>
      <c r="Q21" s="20"/>
      <c r="R21" s="20"/>
      <c r="S21" s="20"/>
      <c r="T21" s="20"/>
      <c r="U21" s="20"/>
      <c r="V21" s="20"/>
      <c r="W21" s="20">
        <f t="shared" si="3"/>
        <v>0</v>
      </c>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f t="shared" si="4"/>
        <v>0</v>
      </c>
      <c r="BG21" s="20"/>
      <c r="BH21" s="20"/>
      <c r="BI21" s="20"/>
      <c r="BJ21" s="20"/>
      <c r="BK21" s="20"/>
      <c r="BL21" s="20"/>
      <c r="BM21" s="20"/>
      <c r="BN21" s="20"/>
      <c r="BO21" s="20"/>
      <c r="BP21" s="20"/>
      <c r="BQ21" s="20"/>
      <c r="BR21" s="20"/>
      <c r="BS21" s="20">
        <f t="shared" si="5"/>
        <v>0</v>
      </c>
      <c r="BT21" s="20"/>
      <c r="BU21" s="20"/>
      <c r="BV21" s="20"/>
      <c r="BW21" s="20"/>
      <c r="BX21" s="20"/>
      <c r="BY21" s="20">
        <v>0</v>
      </c>
      <c r="BZ21" s="20">
        <v>2</v>
      </c>
      <c r="CA21" s="13"/>
    </row>
    <row r="22" spans="1:79" ht="20.100000000000001" customHeight="1" x14ac:dyDescent="0.3">
      <c r="A22" s="5" t="s">
        <v>14</v>
      </c>
      <c r="B22" s="3" t="s">
        <v>325</v>
      </c>
      <c r="C22" s="3">
        <v>118</v>
      </c>
      <c r="D22" s="20"/>
      <c r="E22" s="20">
        <v>1</v>
      </c>
      <c r="F22" s="20">
        <v>1</v>
      </c>
      <c r="G22" s="20"/>
      <c r="H22" s="20"/>
      <c r="I22" s="20">
        <v>5</v>
      </c>
      <c r="J22" s="20"/>
      <c r="K22" s="20"/>
      <c r="L22" s="20">
        <f t="shared" si="2"/>
        <v>5</v>
      </c>
      <c r="M22" s="20"/>
      <c r="N22" s="20"/>
      <c r="O22" s="20"/>
      <c r="P22" s="20">
        <v>1</v>
      </c>
      <c r="Q22" s="20"/>
      <c r="R22" s="20"/>
      <c r="S22" s="20"/>
      <c r="T22" s="20"/>
      <c r="U22" s="20"/>
      <c r="V22" s="20"/>
      <c r="W22" s="20">
        <f t="shared" si="3"/>
        <v>1</v>
      </c>
      <c r="X22" s="20"/>
      <c r="Y22" s="20">
        <v>4</v>
      </c>
      <c r="Z22" s="20"/>
      <c r="AA22" s="20"/>
      <c r="AB22" s="20"/>
      <c r="AC22" s="20"/>
      <c r="AD22" s="20"/>
      <c r="AE22" s="20"/>
      <c r="AF22" s="20"/>
      <c r="AG22" s="20"/>
      <c r="AH22" s="20"/>
      <c r="AI22" s="20"/>
      <c r="AJ22" s="20"/>
      <c r="AK22" s="20"/>
      <c r="AL22" s="20"/>
      <c r="AM22" s="20"/>
      <c r="AN22" s="20"/>
      <c r="AO22" s="20">
        <v>2</v>
      </c>
      <c r="AP22" s="20">
        <v>3</v>
      </c>
      <c r="AQ22" s="20"/>
      <c r="AR22" s="20"/>
      <c r="AS22" s="20"/>
      <c r="AT22" s="20">
        <v>2</v>
      </c>
      <c r="AU22" s="20"/>
      <c r="AV22" s="20"/>
      <c r="AW22" s="20">
        <v>3</v>
      </c>
      <c r="AX22" s="20"/>
      <c r="AY22" s="20">
        <v>4</v>
      </c>
      <c r="AZ22" s="20"/>
      <c r="BA22" s="20">
        <v>1</v>
      </c>
      <c r="BB22" s="20">
        <v>2</v>
      </c>
      <c r="BC22" s="20">
        <v>1</v>
      </c>
      <c r="BD22" s="20"/>
      <c r="BE22" s="20"/>
      <c r="BF22" s="20">
        <f t="shared" si="4"/>
        <v>1</v>
      </c>
      <c r="BG22" s="20">
        <v>1</v>
      </c>
      <c r="BH22" s="20"/>
      <c r="BI22" s="20"/>
      <c r="BJ22" s="20">
        <v>1</v>
      </c>
      <c r="BK22" s="20"/>
      <c r="BL22" s="20"/>
      <c r="BM22" s="20">
        <v>1</v>
      </c>
      <c r="BN22" s="20"/>
      <c r="BO22" s="20"/>
      <c r="BP22" s="20">
        <v>1</v>
      </c>
      <c r="BQ22" s="20"/>
      <c r="BR22" s="20"/>
      <c r="BS22" s="20">
        <f t="shared" si="5"/>
        <v>1</v>
      </c>
      <c r="BT22" s="20">
        <v>1</v>
      </c>
      <c r="BU22" s="20"/>
      <c r="BV22" s="20"/>
      <c r="BW22" s="20"/>
      <c r="BX22" s="20"/>
      <c r="BY22" s="20">
        <v>3</v>
      </c>
      <c r="BZ22" s="20">
        <v>2</v>
      </c>
      <c r="CA22" s="13"/>
    </row>
    <row r="23" spans="1:79" ht="20.100000000000001" customHeight="1" x14ac:dyDescent="0.3">
      <c r="A23" s="5" t="s">
        <v>15</v>
      </c>
      <c r="B23" s="3" t="s">
        <v>709</v>
      </c>
      <c r="C23" s="3">
        <v>119</v>
      </c>
      <c r="D23" s="20"/>
      <c r="E23" s="20"/>
      <c r="F23" s="20"/>
      <c r="G23" s="20"/>
      <c r="H23" s="20"/>
      <c r="I23" s="20">
        <v>1</v>
      </c>
      <c r="J23" s="20"/>
      <c r="K23" s="20"/>
      <c r="L23" s="20">
        <f t="shared" si="2"/>
        <v>1</v>
      </c>
      <c r="M23" s="20"/>
      <c r="N23" s="20"/>
      <c r="O23" s="20"/>
      <c r="P23" s="20"/>
      <c r="Q23" s="20"/>
      <c r="R23" s="20">
        <v>1</v>
      </c>
      <c r="S23" s="20"/>
      <c r="T23" s="20"/>
      <c r="U23" s="20"/>
      <c r="V23" s="20"/>
      <c r="W23" s="20">
        <f t="shared" si="3"/>
        <v>1</v>
      </c>
      <c r="X23" s="20"/>
      <c r="Y23" s="20"/>
      <c r="Z23" s="20"/>
      <c r="AA23" s="20"/>
      <c r="AB23" s="20"/>
      <c r="AC23" s="20"/>
      <c r="AD23" s="20"/>
      <c r="AE23" s="20"/>
      <c r="AF23" s="20"/>
      <c r="AG23" s="20"/>
      <c r="AH23" s="20"/>
      <c r="AI23" s="20"/>
      <c r="AJ23" s="20">
        <v>1</v>
      </c>
      <c r="AK23" s="20"/>
      <c r="AL23" s="20"/>
      <c r="AM23" s="20"/>
      <c r="AN23" s="20"/>
      <c r="AO23" s="20"/>
      <c r="AP23" s="20">
        <v>1</v>
      </c>
      <c r="AQ23" s="20"/>
      <c r="AR23" s="20"/>
      <c r="AS23" s="20"/>
      <c r="AT23" s="20">
        <v>1</v>
      </c>
      <c r="AU23" s="20"/>
      <c r="AV23" s="20"/>
      <c r="AW23" s="20"/>
      <c r="AX23" s="20"/>
      <c r="AY23" s="20">
        <v>1</v>
      </c>
      <c r="AZ23" s="20"/>
      <c r="BA23" s="20"/>
      <c r="BB23" s="20"/>
      <c r="BC23" s="20"/>
      <c r="BD23" s="20">
        <v>1</v>
      </c>
      <c r="BE23" s="20"/>
      <c r="BF23" s="20">
        <f t="shared" si="4"/>
        <v>1</v>
      </c>
      <c r="BG23" s="20"/>
      <c r="BH23" s="20"/>
      <c r="BI23" s="20"/>
      <c r="BJ23" s="20"/>
      <c r="BK23" s="20"/>
      <c r="BL23" s="20"/>
      <c r="BM23" s="20"/>
      <c r="BN23" s="20"/>
      <c r="BO23" s="20"/>
      <c r="BP23" s="20"/>
      <c r="BQ23" s="20"/>
      <c r="BR23" s="20"/>
      <c r="BS23" s="20">
        <f t="shared" si="5"/>
        <v>0</v>
      </c>
      <c r="BT23" s="20"/>
      <c r="BU23" s="20"/>
      <c r="BV23" s="20"/>
      <c r="BW23" s="20"/>
      <c r="BX23" s="20"/>
      <c r="BY23" s="20">
        <v>1</v>
      </c>
      <c r="BZ23" s="20">
        <v>1</v>
      </c>
      <c r="CA23" s="13"/>
    </row>
    <row r="24" spans="1:79" ht="20.100000000000001" customHeight="1" x14ac:dyDescent="0.3">
      <c r="A24" s="5" t="s">
        <v>16</v>
      </c>
      <c r="B24" s="3" t="s">
        <v>418</v>
      </c>
      <c r="C24" s="3">
        <v>120</v>
      </c>
      <c r="D24" s="20"/>
      <c r="E24" s="20"/>
      <c r="F24" s="20"/>
      <c r="G24" s="20"/>
      <c r="H24" s="20"/>
      <c r="I24" s="20"/>
      <c r="J24" s="20"/>
      <c r="K24" s="20"/>
      <c r="L24" s="20">
        <f t="shared" si="2"/>
        <v>0</v>
      </c>
      <c r="M24" s="20"/>
      <c r="N24" s="20"/>
      <c r="O24" s="20"/>
      <c r="P24" s="20"/>
      <c r="Q24" s="20"/>
      <c r="R24" s="20"/>
      <c r="S24" s="20"/>
      <c r="T24" s="20"/>
      <c r="U24" s="20"/>
      <c r="V24" s="20"/>
      <c r="W24" s="20">
        <f t="shared" si="3"/>
        <v>0</v>
      </c>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f t="shared" si="4"/>
        <v>0</v>
      </c>
      <c r="BG24" s="20"/>
      <c r="BH24" s="20"/>
      <c r="BI24" s="20"/>
      <c r="BJ24" s="20"/>
      <c r="BK24" s="20"/>
      <c r="BL24" s="20"/>
      <c r="BM24" s="20"/>
      <c r="BN24" s="20"/>
      <c r="BO24" s="20"/>
      <c r="BP24" s="20"/>
      <c r="BQ24" s="20"/>
      <c r="BR24" s="20"/>
      <c r="BS24" s="20">
        <f t="shared" si="5"/>
        <v>0</v>
      </c>
      <c r="BT24" s="20"/>
      <c r="BU24" s="20"/>
      <c r="BV24" s="20"/>
      <c r="BW24" s="20"/>
      <c r="BX24" s="20"/>
      <c r="BY24" s="20">
        <v>0</v>
      </c>
      <c r="BZ24" s="20">
        <v>0</v>
      </c>
      <c r="CA24" s="13"/>
    </row>
    <row r="25" spans="1:79" ht="20.100000000000001" customHeight="1" x14ac:dyDescent="0.3">
      <c r="A25" s="5" t="s">
        <v>17</v>
      </c>
      <c r="B25" s="3" t="s">
        <v>419</v>
      </c>
      <c r="C25" s="3">
        <v>121</v>
      </c>
      <c r="D25" s="20"/>
      <c r="E25" s="20"/>
      <c r="F25" s="20"/>
      <c r="G25" s="20"/>
      <c r="H25" s="20"/>
      <c r="I25" s="20"/>
      <c r="J25" s="20"/>
      <c r="K25" s="20"/>
      <c r="L25" s="20">
        <f t="shared" si="2"/>
        <v>0</v>
      </c>
      <c r="M25" s="20"/>
      <c r="N25" s="20"/>
      <c r="O25" s="20"/>
      <c r="P25" s="20"/>
      <c r="Q25" s="20"/>
      <c r="R25" s="20"/>
      <c r="S25" s="20"/>
      <c r="T25" s="20"/>
      <c r="U25" s="20"/>
      <c r="V25" s="20"/>
      <c r="W25" s="20">
        <f t="shared" si="3"/>
        <v>0</v>
      </c>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f t="shared" si="4"/>
        <v>0</v>
      </c>
      <c r="BG25" s="20"/>
      <c r="BH25" s="20"/>
      <c r="BI25" s="20"/>
      <c r="BJ25" s="20"/>
      <c r="BK25" s="20"/>
      <c r="BL25" s="20"/>
      <c r="BM25" s="20"/>
      <c r="BN25" s="20"/>
      <c r="BO25" s="20"/>
      <c r="BP25" s="20"/>
      <c r="BQ25" s="20"/>
      <c r="BR25" s="20"/>
      <c r="BS25" s="20">
        <f t="shared" si="5"/>
        <v>0</v>
      </c>
      <c r="BT25" s="20"/>
      <c r="BU25" s="20"/>
      <c r="BV25" s="20"/>
      <c r="BW25" s="20"/>
      <c r="BX25" s="20"/>
      <c r="BY25" s="20">
        <v>0</v>
      </c>
      <c r="BZ25" s="20">
        <v>0</v>
      </c>
      <c r="CA25" s="13"/>
    </row>
    <row r="26" spans="1:79" ht="20.100000000000001" customHeight="1" x14ac:dyDescent="0.3">
      <c r="A26" s="5" t="s">
        <v>18</v>
      </c>
      <c r="B26" s="3" t="s">
        <v>656</v>
      </c>
      <c r="C26" s="3">
        <v>122</v>
      </c>
      <c r="D26" s="20"/>
      <c r="E26" s="20"/>
      <c r="F26" s="20"/>
      <c r="G26" s="20"/>
      <c r="H26" s="20"/>
      <c r="I26" s="20"/>
      <c r="J26" s="20"/>
      <c r="K26" s="20"/>
      <c r="L26" s="20">
        <f t="shared" si="2"/>
        <v>0</v>
      </c>
      <c r="M26" s="20"/>
      <c r="N26" s="20"/>
      <c r="O26" s="20"/>
      <c r="P26" s="20"/>
      <c r="Q26" s="20"/>
      <c r="R26" s="20"/>
      <c r="S26" s="20"/>
      <c r="T26" s="20"/>
      <c r="U26" s="20"/>
      <c r="V26" s="20"/>
      <c r="W26" s="20">
        <f t="shared" si="3"/>
        <v>0</v>
      </c>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f t="shared" si="4"/>
        <v>0</v>
      </c>
      <c r="BG26" s="20"/>
      <c r="BH26" s="20"/>
      <c r="BI26" s="20"/>
      <c r="BJ26" s="20"/>
      <c r="BK26" s="20"/>
      <c r="BL26" s="20"/>
      <c r="BM26" s="20"/>
      <c r="BN26" s="20"/>
      <c r="BO26" s="20"/>
      <c r="BP26" s="20"/>
      <c r="BQ26" s="20"/>
      <c r="BR26" s="20"/>
      <c r="BS26" s="20">
        <f t="shared" si="5"/>
        <v>0</v>
      </c>
      <c r="BT26" s="20"/>
      <c r="BU26" s="20"/>
      <c r="BV26" s="20"/>
      <c r="BW26" s="20"/>
      <c r="BX26" s="20"/>
      <c r="BY26" s="20">
        <v>0</v>
      </c>
      <c r="BZ26" s="20">
        <v>0</v>
      </c>
      <c r="CA26" s="13"/>
    </row>
    <row r="27" spans="1:79" ht="20.100000000000001" customHeight="1" x14ac:dyDescent="0.3">
      <c r="A27" s="5" t="s">
        <v>19</v>
      </c>
      <c r="B27" s="3" t="s">
        <v>420</v>
      </c>
      <c r="C27" s="14">
        <v>123</v>
      </c>
      <c r="D27" s="20"/>
      <c r="E27" s="20"/>
      <c r="F27" s="20"/>
      <c r="G27" s="20"/>
      <c r="H27" s="20"/>
      <c r="I27" s="20"/>
      <c r="J27" s="20"/>
      <c r="K27" s="20"/>
      <c r="L27" s="20">
        <f t="shared" si="2"/>
        <v>0</v>
      </c>
      <c r="M27" s="20"/>
      <c r="N27" s="20"/>
      <c r="O27" s="20"/>
      <c r="P27" s="20"/>
      <c r="Q27" s="20"/>
      <c r="R27" s="20"/>
      <c r="S27" s="20"/>
      <c r="T27" s="20"/>
      <c r="U27" s="20"/>
      <c r="V27" s="20"/>
      <c r="W27" s="20">
        <f t="shared" si="3"/>
        <v>0</v>
      </c>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f t="shared" si="4"/>
        <v>0</v>
      </c>
      <c r="BG27" s="20"/>
      <c r="BH27" s="20"/>
      <c r="BI27" s="20"/>
      <c r="BJ27" s="20"/>
      <c r="BK27" s="20"/>
      <c r="BL27" s="20"/>
      <c r="BM27" s="20"/>
      <c r="BN27" s="20"/>
      <c r="BO27" s="20"/>
      <c r="BP27" s="20"/>
      <c r="BQ27" s="20"/>
      <c r="BR27" s="20"/>
      <c r="BS27" s="20">
        <f t="shared" si="5"/>
        <v>0</v>
      </c>
      <c r="BT27" s="20"/>
      <c r="BU27" s="20"/>
      <c r="BV27" s="20"/>
      <c r="BW27" s="20"/>
      <c r="BX27" s="20"/>
      <c r="BY27" s="20">
        <v>0</v>
      </c>
      <c r="BZ27" s="20">
        <v>0</v>
      </c>
      <c r="CA27" s="13"/>
    </row>
    <row r="28" spans="1:79" ht="20.100000000000001" customHeight="1" x14ac:dyDescent="0.3">
      <c r="A28" s="5" t="s">
        <v>20</v>
      </c>
      <c r="B28" s="3" t="s">
        <v>421</v>
      </c>
      <c r="C28" s="14">
        <v>124</v>
      </c>
      <c r="D28" s="20"/>
      <c r="E28" s="20"/>
      <c r="F28" s="20"/>
      <c r="G28" s="20"/>
      <c r="H28" s="20"/>
      <c r="I28" s="20"/>
      <c r="J28" s="20"/>
      <c r="K28" s="20"/>
      <c r="L28" s="20">
        <f t="shared" si="2"/>
        <v>0</v>
      </c>
      <c r="M28" s="20"/>
      <c r="N28" s="20"/>
      <c r="O28" s="20"/>
      <c r="P28" s="20"/>
      <c r="Q28" s="20"/>
      <c r="R28" s="20"/>
      <c r="S28" s="20"/>
      <c r="T28" s="20"/>
      <c r="U28" s="20"/>
      <c r="V28" s="20"/>
      <c r="W28" s="20">
        <f t="shared" si="3"/>
        <v>0</v>
      </c>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f t="shared" si="4"/>
        <v>0</v>
      </c>
      <c r="BG28" s="20"/>
      <c r="BH28" s="20"/>
      <c r="BI28" s="20"/>
      <c r="BJ28" s="20"/>
      <c r="BK28" s="20"/>
      <c r="BL28" s="20"/>
      <c r="BM28" s="20"/>
      <c r="BN28" s="20"/>
      <c r="BO28" s="20"/>
      <c r="BP28" s="20"/>
      <c r="BQ28" s="20"/>
      <c r="BR28" s="20"/>
      <c r="BS28" s="20">
        <f t="shared" si="5"/>
        <v>0</v>
      </c>
      <c r="BT28" s="20"/>
      <c r="BU28" s="20"/>
      <c r="BV28" s="20"/>
      <c r="BW28" s="20"/>
      <c r="BX28" s="20"/>
      <c r="BY28" s="20">
        <v>0</v>
      </c>
      <c r="BZ28" s="20">
        <v>0</v>
      </c>
      <c r="CA28" s="13"/>
    </row>
    <row r="29" spans="1:79" ht="20.100000000000001" customHeight="1" x14ac:dyDescent="0.3">
      <c r="A29" s="5" t="s">
        <v>21</v>
      </c>
      <c r="B29" s="3" t="s">
        <v>499</v>
      </c>
      <c r="C29" s="14">
        <v>125</v>
      </c>
      <c r="D29" s="20"/>
      <c r="E29" s="20"/>
      <c r="F29" s="20"/>
      <c r="G29" s="20"/>
      <c r="H29" s="20"/>
      <c r="I29" s="20"/>
      <c r="J29" s="20"/>
      <c r="K29" s="20"/>
      <c r="L29" s="20">
        <f t="shared" si="2"/>
        <v>0</v>
      </c>
      <c r="M29" s="20"/>
      <c r="N29" s="20"/>
      <c r="O29" s="20"/>
      <c r="P29" s="20"/>
      <c r="Q29" s="20"/>
      <c r="R29" s="20"/>
      <c r="S29" s="20"/>
      <c r="T29" s="20"/>
      <c r="U29" s="20"/>
      <c r="V29" s="20"/>
      <c r="W29" s="20">
        <f t="shared" si="3"/>
        <v>0</v>
      </c>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f t="shared" si="4"/>
        <v>0</v>
      </c>
      <c r="BG29" s="20"/>
      <c r="BH29" s="20"/>
      <c r="BI29" s="20"/>
      <c r="BJ29" s="20"/>
      <c r="BK29" s="20"/>
      <c r="BL29" s="20"/>
      <c r="BM29" s="20"/>
      <c r="BN29" s="20"/>
      <c r="BO29" s="20"/>
      <c r="BP29" s="20"/>
      <c r="BQ29" s="20"/>
      <c r="BR29" s="20"/>
      <c r="BS29" s="20">
        <f t="shared" si="5"/>
        <v>0</v>
      </c>
      <c r="BT29" s="20"/>
      <c r="BU29" s="20"/>
      <c r="BV29" s="20"/>
      <c r="BW29" s="20"/>
      <c r="BX29" s="20"/>
      <c r="BY29" s="20">
        <v>0</v>
      </c>
      <c r="BZ29" s="20">
        <v>0</v>
      </c>
      <c r="CA29" s="13"/>
    </row>
    <row r="30" spans="1:79" ht="20.100000000000001" customHeight="1" x14ac:dyDescent="0.3">
      <c r="A30" s="5" t="s">
        <v>22</v>
      </c>
      <c r="B30" s="3" t="s">
        <v>502</v>
      </c>
      <c r="C30" s="14">
        <v>127</v>
      </c>
      <c r="D30" s="20"/>
      <c r="E30" s="20"/>
      <c r="F30" s="20"/>
      <c r="G30" s="20"/>
      <c r="H30" s="20"/>
      <c r="I30" s="20"/>
      <c r="J30" s="20"/>
      <c r="K30" s="20"/>
      <c r="L30" s="20">
        <f t="shared" si="2"/>
        <v>0</v>
      </c>
      <c r="M30" s="20"/>
      <c r="N30" s="20"/>
      <c r="O30" s="20"/>
      <c r="P30" s="20"/>
      <c r="Q30" s="20"/>
      <c r="R30" s="20"/>
      <c r="S30" s="20"/>
      <c r="T30" s="20"/>
      <c r="U30" s="20"/>
      <c r="V30" s="20"/>
      <c r="W30" s="20">
        <f t="shared" si="3"/>
        <v>0</v>
      </c>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f t="shared" si="4"/>
        <v>0</v>
      </c>
      <c r="BG30" s="20"/>
      <c r="BH30" s="20"/>
      <c r="BI30" s="20"/>
      <c r="BJ30" s="20"/>
      <c r="BK30" s="20"/>
      <c r="BL30" s="20"/>
      <c r="BM30" s="20"/>
      <c r="BN30" s="20"/>
      <c r="BO30" s="20"/>
      <c r="BP30" s="20"/>
      <c r="BQ30" s="20"/>
      <c r="BR30" s="20"/>
      <c r="BS30" s="20">
        <f t="shared" si="5"/>
        <v>0</v>
      </c>
      <c r="BT30" s="20"/>
      <c r="BU30" s="20"/>
      <c r="BV30" s="20"/>
      <c r="BW30" s="20"/>
      <c r="BX30" s="20"/>
      <c r="BY30" s="20">
        <v>0</v>
      </c>
      <c r="BZ30" s="20">
        <v>0</v>
      </c>
      <c r="CA30" s="13"/>
    </row>
    <row r="31" spans="1:79" ht="20.100000000000001" customHeight="1" x14ac:dyDescent="0.3">
      <c r="A31" s="5" t="s">
        <v>23</v>
      </c>
      <c r="B31" s="3" t="s">
        <v>331</v>
      </c>
      <c r="C31" s="14">
        <v>128</v>
      </c>
      <c r="D31" s="20"/>
      <c r="E31" s="20"/>
      <c r="F31" s="20"/>
      <c r="G31" s="20"/>
      <c r="H31" s="20"/>
      <c r="I31" s="20"/>
      <c r="J31" s="20"/>
      <c r="K31" s="20"/>
      <c r="L31" s="20">
        <f t="shared" si="2"/>
        <v>0</v>
      </c>
      <c r="M31" s="20"/>
      <c r="N31" s="20"/>
      <c r="O31" s="20"/>
      <c r="P31" s="20"/>
      <c r="Q31" s="20"/>
      <c r="R31" s="20"/>
      <c r="S31" s="20"/>
      <c r="T31" s="20"/>
      <c r="U31" s="20"/>
      <c r="V31" s="20"/>
      <c r="W31" s="20">
        <f t="shared" si="3"/>
        <v>0</v>
      </c>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f t="shared" si="4"/>
        <v>0</v>
      </c>
      <c r="BG31" s="20"/>
      <c r="BH31" s="20"/>
      <c r="BI31" s="20"/>
      <c r="BJ31" s="20"/>
      <c r="BK31" s="20"/>
      <c r="BL31" s="20"/>
      <c r="BM31" s="20"/>
      <c r="BN31" s="20"/>
      <c r="BO31" s="20"/>
      <c r="BP31" s="20"/>
      <c r="BQ31" s="20"/>
      <c r="BR31" s="20"/>
      <c r="BS31" s="20">
        <f t="shared" si="5"/>
        <v>0</v>
      </c>
      <c r="BT31" s="20"/>
      <c r="BU31" s="20"/>
      <c r="BV31" s="20"/>
      <c r="BW31" s="20"/>
      <c r="BX31" s="20"/>
      <c r="BY31" s="20">
        <v>0</v>
      </c>
      <c r="BZ31" s="20">
        <v>0</v>
      </c>
      <c r="CA31" s="13"/>
    </row>
    <row r="32" spans="1:79" ht="20.100000000000001" customHeight="1" x14ac:dyDescent="0.3">
      <c r="A32" s="5" t="s">
        <v>24</v>
      </c>
      <c r="B32" s="3" t="s">
        <v>657</v>
      </c>
      <c r="C32" s="14">
        <v>129</v>
      </c>
      <c r="D32" s="20"/>
      <c r="E32" s="20"/>
      <c r="F32" s="20"/>
      <c r="G32" s="20"/>
      <c r="H32" s="20"/>
      <c r="I32" s="20"/>
      <c r="J32" s="20"/>
      <c r="K32" s="20"/>
      <c r="L32" s="20">
        <f t="shared" si="2"/>
        <v>0</v>
      </c>
      <c r="M32" s="20"/>
      <c r="N32" s="20"/>
      <c r="O32" s="20"/>
      <c r="P32" s="20"/>
      <c r="Q32" s="20"/>
      <c r="R32" s="20"/>
      <c r="S32" s="20"/>
      <c r="T32" s="20"/>
      <c r="U32" s="20"/>
      <c r="V32" s="20"/>
      <c r="W32" s="20">
        <f t="shared" si="3"/>
        <v>0</v>
      </c>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f t="shared" si="4"/>
        <v>0</v>
      </c>
      <c r="BG32" s="20"/>
      <c r="BH32" s="20"/>
      <c r="BI32" s="20"/>
      <c r="BJ32" s="20"/>
      <c r="BK32" s="20"/>
      <c r="BL32" s="20"/>
      <c r="BM32" s="20"/>
      <c r="BN32" s="20"/>
      <c r="BO32" s="20"/>
      <c r="BP32" s="20"/>
      <c r="BQ32" s="20"/>
      <c r="BR32" s="20"/>
      <c r="BS32" s="20">
        <f t="shared" si="5"/>
        <v>0</v>
      </c>
      <c r="BT32" s="20"/>
      <c r="BU32" s="20"/>
      <c r="BV32" s="20"/>
      <c r="BW32" s="20"/>
      <c r="BX32" s="20"/>
      <c r="BY32" s="20">
        <v>0</v>
      </c>
      <c r="BZ32" s="20">
        <v>0</v>
      </c>
      <c r="CA32" s="13"/>
    </row>
    <row r="33" spans="1:80" ht="20.100000000000001" customHeight="1" x14ac:dyDescent="0.3">
      <c r="A33" s="5" t="s">
        <v>25</v>
      </c>
      <c r="B33" s="3" t="s">
        <v>658</v>
      </c>
      <c r="C33" s="14">
        <v>130</v>
      </c>
      <c r="D33" s="20"/>
      <c r="E33" s="20"/>
      <c r="F33" s="20"/>
      <c r="G33" s="20"/>
      <c r="H33" s="20"/>
      <c r="I33" s="20"/>
      <c r="J33" s="20"/>
      <c r="K33" s="20"/>
      <c r="L33" s="20">
        <f t="shared" si="2"/>
        <v>0</v>
      </c>
      <c r="M33" s="20"/>
      <c r="N33" s="20"/>
      <c r="O33" s="20"/>
      <c r="P33" s="20"/>
      <c r="Q33" s="20"/>
      <c r="R33" s="20"/>
      <c r="S33" s="20"/>
      <c r="T33" s="20"/>
      <c r="U33" s="20"/>
      <c r="V33" s="20"/>
      <c r="W33" s="20">
        <f t="shared" si="3"/>
        <v>0</v>
      </c>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f t="shared" si="4"/>
        <v>0</v>
      </c>
      <c r="BG33" s="20"/>
      <c r="BH33" s="20"/>
      <c r="BI33" s="20"/>
      <c r="BJ33" s="20"/>
      <c r="BK33" s="20"/>
      <c r="BL33" s="20"/>
      <c r="BM33" s="20"/>
      <c r="BN33" s="20"/>
      <c r="BO33" s="20"/>
      <c r="BP33" s="20"/>
      <c r="BQ33" s="20"/>
      <c r="BR33" s="20"/>
      <c r="BS33" s="20">
        <f t="shared" si="5"/>
        <v>0</v>
      </c>
      <c r="BT33" s="20"/>
      <c r="BU33" s="20"/>
      <c r="BV33" s="20"/>
      <c r="BW33" s="20"/>
      <c r="BX33" s="20"/>
      <c r="BY33" s="20">
        <v>0</v>
      </c>
      <c r="BZ33" s="20">
        <v>0</v>
      </c>
      <c r="CA33" s="13"/>
    </row>
    <row r="34" spans="1:80" ht="20.100000000000001" customHeight="1" x14ac:dyDescent="0.3">
      <c r="A34" s="5" t="s">
        <v>26</v>
      </c>
      <c r="B34" s="3" t="s">
        <v>422</v>
      </c>
      <c r="C34" s="14"/>
      <c r="D34" s="20"/>
      <c r="E34" s="20"/>
      <c r="F34" s="20"/>
      <c r="G34" s="20"/>
      <c r="H34" s="20"/>
      <c r="I34" s="20"/>
      <c r="J34" s="20"/>
      <c r="K34" s="20"/>
      <c r="L34" s="20">
        <f t="shared" si="2"/>
        <v>0</v>
      </c>
      <c r="M34" s="20"/>
      <c r="N34" s="20"/>
      <c r="O34" s="20"/>
      <c r="P34" s="20"/>
      <c r="Q34" s="20"/>
      <c r="R34" s="20"/>
      <c r="S34" s="20"/>
      <c r="T34" s="20"/>
      <c r="U34" s="20"/>
      <c r="V34" s="20"/>
      <c r="W34" s="20">
        <f t="shared" si="3"/>
        <v>0</v>
      </c>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f t="shared" si="4"/>
        <v>0</v>
      </c>
      <c r="BG34" s="20"/>
      <c r="BH34" s="20"/>
      <c r="BI34" s="20"/>
      <c r="BJ34" s="20"/>
      <c r="BK34" s="20"/>
      <c r="BL34" s="20"/>
      <c r="BM34" s="20"/>
      <c r="BN34" s="20"/>
      <c r="BO34" s="20"/>
      <c r="BP34" s="20"/>
      <c r="BQ34" s="20"/>
      <c r="BR34" s="20"/>
      <c r="BS34" s="20">
        <f t="shared" si="5"/>
        <v>0</v>
      </c>
      <c r="BT34" s="20"/>
      <c r="BU34" s="20"/>
      <c r="BV34" s="20"/>
      <c r="BW34" s="20"/>
      <c r="BX34" s="20"/>
      <c r="BY34" s="20">
        <v>0</v>
      </c>
      <c r="BZ34" s="20">
        <v>0</v>
      </c>
      <c r="CA34" s="13"/>
    </row>
    <row r="35" spans="1:80" ht="20.100000000000001" customHeight="1" x14ac:dyDescent="0.3">
      <c r="A35" s="40" t="s">
        <v>27</v>
      </c>
      <c r="B35" s="39" t="s">
        <v>423</v>
      </c>
      <c r="C35" s="41"/>
      <c r="D35" s="13">
        <f>SUM(D36:D43)</f>
        <v>0</v>
      </c>
      <c r="E35" s="13">
        <f t="shared" ref="E35:N35" si="6">SUM(E36:E43)</f>
        <v>0</v>
      </c>
      <c r="F35" s="13">
        <f t="shared" si="6"/>
        <v>0</v>
      </c>
      <c r="G35" s="13">
        <f t="shared" si="6"/>
        <v>0</v>
      </c>
      <c r="H35" s="13">
        <f t="shared" si="6"/>
        <v>0</v>
      </c>
      <c r="I35" s="13">
        <f t="shared" si="6"/>
        <v>3</v>
      </c>
      <c r="J35" s="13">
        <f t="shared" si="6"/>
        <v>0</v>
      </c>
      <c r="K35" s="13">
        <f t="shared" si="6"/>
        <v>0</v>
      </c>
      <c r="L35" s="13">
        <f t="shared" si="6"/>
        <v>3</v>
      </c>
      <c r="M35" s="13">
        <f t="shared" si="6"/>
        <v>1</v>
      </c>
      <c r="N35" s="13">
        <f t="shared" si="6"/>
        <v>0</v>
      </c>
      <c r="O35" s="13">
        <f t="shared" ref="O35" si="7">SUM(O36:O43)</f>
        <v>0</v>
      </c>
      <c r="P35" s="13">
        <f t="shared" ref="P35" si="8">SUM(P36:P43)</f>
        <v>1</v>
      </c>
      <c r="Q35" s="13">
        <f t="shared" ref="Q35" si="9">SUM(Q36:Q43)</f>
        <v>1</v>
      </c>
      <c r="R35" s="13">
        <f t="shared" ref="R35" si="10">SUM(R36:R43)</f>
        <v>0</v>
      </c>
      <c r="S35" s="13">
        <f t="shared" ref="S35" si="11">SUM(S36:S43)</f>
        <v>0</v>
      </c>
      <c r="T35" s="13">
        <f t="shared" ref="T35" si="12">SUM(T36:T43)</f>
        <v>0</v>
      </c>
      <c r="U35" s="13">
        <f t="shared" ref="U35" si="13">SUM(U36:U43)</f>
        <v>0</v>
      </c>
      <c r="V35" s="13">
        <f t="shared" ref="V35" si="14">SUM(V36:V43)</f>
        <v>0</v>
      </c>
      <c r="W35" s="13">
        <f t="shared" ref="W35:X35" si="15">SUM(W36:W43)</f>
        <v>2</v>
      </c>
      <c r="X35" s="13">
        <f t="shared" si="15"/>
        <v>0</v>
      </c>
      <c r="Y35" s="13">
        <f t="shared" ref="Y35" si="16">SUM(Y36:Y43)</f>
        <v>0</v>
      </c>
      <c r="Z35" s="13">
        <f t="shared" ref="Z35" si="17">SUM(Z36:Z43)</f>
        <v>0</v>
      </c>
      <c r="AA35" s="13">
        <f t="shared" ref="AA35" si="18">SUM(AA36:AA43)</f>
        <v>0</v>
      </c>
      <c r="AB35" s="13">
        <f t="shared" ref="AB35" si="19">SUM(AB36:AB43)</f>
        <v>0</v>
      </c>
      <c r="AC35" s="13">
        <f t="shared" ref="AC35" si="20">SUM(AC36:AC43)</f>
        <v>1</v>
      </c>
      <c r="AD35" s="13">
        <f t="shared" ref="AD35" si="21">SUM(AD36:AD43)</f>
        <v>3</v>
      </c>
      <c r="AE35" s="13">
        <f t="shared" ref="AE35" si="22">SUM(AE36:AE43)</f>
        <v>0</v>
      </c>
      <c r="AF35" s="13">
        <f t="shared" ref="AF35" si="23">SUM(AF36:AF43)</f>
        <v>0</v>
      </c>
      <c r="AG35" s="13">
        <f t="shared" ref="AG35:AH35" si="24">SUM(AG36:AG43)</f>
        <v>0</v>
      </c>
      <c r="AH35" s="13">
        <f t="shared" si="24"/>
        <v>0</v>
      </c>
      <c r="AI35" s="13">
        <f t="shared" ref="AI35" si="25">SUM(AI36:AI43)</f>
        <v>0</v>
      </c>
      <c r="AJ35" s="13">
        <f t="shared" ref="AJ35" si="26">SUM(AJ36:AJ43)</f>
        <v>0</v>
      </c>
      <c r="AK35" s="13">
        <f t="shared" ref="AK35" si="27">SUM(AK36:AK43)</f>
        <v>0</v>
      </c>
      <c r="AL35" s="13">
        <f t="shared" ref="AL35" si="28">SUM(AL36:AL43)</f>
        <v>0</v>
      </c>
      <c r="AM35" s="13">
        <f t="shared" ref="AM35" si="29">SUM(AM36:AM43)</f>
        <v>0</v>
      </c>
      <c r="AN35" s="13">
        <f t="shared" ref="AN35" si="30">SUM(AN36:AN43)</f>
        <v>0</v>
      </c>
      <c r="AO35" s="13">
        <f t="shared" ref="AO35" si="31">SUM(AO36:AO43)</f>
        <v>0</v>
      </c>
      <c r="AP35" s="13">
        <f t="shared" ref="AP35" si="32">SUM(AP36:AP43)</f>
        <v>2</v>
      </c>
      <c r="AQ35" s="13">
        <f t="shared" ref="AQ35:AR35" si="33">SUM(AQ36:AQ43)</f>
        <v>1</v>
      </c>
      <c r="AR35" s="13">
        <f t="shared" si="33"/>
        <v>0</v>
      </c>
      <c r="AS35" s="13">
        <f t="shared" ref="AS35" si="34">SUM(AS36:AS43)</f>
        <v>0</v>
      </c>
      <c r="AT35" s="13">
        <f t="shared" ref="AT35" si="35">SUM(AT36:AT43)</f>
        <v>2</v>
      </c>
      <c r="AU35" s="13">
        <f t="shared" ref="AU35" si="36">SUM(AU36:AU43)</f>
        <v>0</v>
      </c>
      <c r="AV35" s="13">
        <f t="shared" ref="AV35" si="37">SUM(AV36:AV43)</f>
        <v>0</v>
      </c>
      <c r="AW35" s="13">
        <f t="shared" ref="AW35" si="38">SUM(AW36:AW43)</f>
        <v>1</v>
      </c>
      <c r="AX35" s="13">
        <f t="shared" ref="AX35" si="39">SUM(AX36:AX43)</f>
        <v>0</v>
      </c>
      <c r="AY35" s="13">
        <f t="shared" ref="AY35" si="40">SUM(AY36:AY43)</f>
        <v>3</v>
      </c>
      <c r="AZ35" s="13">
        <f t="shared" ref="AZ35" si="41">SUM(AZ36:AZ43)</f>
        <v>0</v>
      </c>
      <c r="BA35" s="13">
        <f t="shared" ref="BA35:BB35" si="42">SUM(BA36:BA43)</f>
        <v>0</v>
      </c>
      <c r="BB35" s="13">
        <f t="shared" si="42"/>
        <v>0</v>
      </c>
      <c r="BC35" s="13">
        <f t="shared" ref="BC35" si="43">SUM(BC36:BC43)</f>
        <v>0</v>
      </c>
      <c r="BD35" s="13">
        <f t="shared" ref="BD35" si="44">SUM(BD36:BD43)</f>
        <v>0</v>
      </c>
      <c r="BE35" s="13">
        <f t="shared" ref="BE35" si="45">SUM(BE36:BE43)</f>
        <v>0</v>
      </c>
      <c r="BF35" s="13">
        <f t="shared" ref="BF35" si="46">SUM(BF36:BF43)</f>
        <v>0</v>
      </c>
      <c r="BG35" s="13">
        <f t="shared" ref="BG35" si="47">SUM(BG36:BG43)</f>
        <v>0</v>
      </c>
      <c r="BH35" s="13">
        <f t="shared" ref="BH35" si="48">SUM(BH36:BH43)</f>
        <v>0</v>
      </c>
      <c r="BI35" s="13">
        <f t="shared" ref="BI35" si="49">SUM(BI36:BI43)</f>
        <v>0</v>
      </c>
      <c r="BJ35" s="13">
        <f t="shared" ref="BJ35" si="50">SUM(BJ36:BJ43)</f>
        <v>0</v>
      </c>
      <c r="BK35" s="13">
        <f t="shared" ref="BK35:BL35" si="51">SUM(BK36:BK43)</f>
        <v>0</v>
      </c>
      <c r="BL35" s="13">
        <f t="shared" si="51"/>
        <v>0</v>
      </c>
      <c r="BM35" s="13">
        <f t="shared" ref="BM35" si="52">SUM(BM36:BM43)</f>
        <v>0</v>
      </c>
      <c r="BN35" s="13">
        <f t="shared" ref="BN35" si="53">SUM(BN36:BN43)</f>
        <v>0</v>
      </c>
      <c r="BO35" s="13">
        <f t="shared" ref="BO35" si="54">SUM(BO36:BO43)</f>
        <v>0</v>
      </c>
      <c r="BP35" s="13">
        <f t="shared" ref="BP35" si="55">SUM(BP36:BP43)</f>
        <v>0</v>
      </c>
      <c r="BQ35" s="13">
        <f t="shared" ref="BQ35" si="56">SUM(BQ36:BQ43)</f>
        <v>0</v>
      </c>
      <c r="BR35" s="13">
        <f t="shared" ref="BR35" si="57">SUM(BR36:BR43)</f>
        <v>0</v>
      </c>
      <c r="BS35" s="13">
        <f t="shared" ref="BS35" si="58">SUM(BS36:BS43)</f>
        <v>0</v>
      </c>
      <c r="BT35" s="13">
        <f t="shared" ref="BT35" si="59">SUM(BT36:BT43)</f>
        <v>0</v>
      </c>
      <c r="BU35" s="13">
        <f t="shared" ref="BU35:BV35" si="60">SUM(BU36:BU43)</f>
        <v>0</v>
      </c>
      <c r="BV35" s="13">
        <f t="shared" si="60"/>
        <v>0</v>
      </c>
      <c r="BW35" s="13">
        <f t="shared" ref="BW35" si="61">SUM(BW36:BW43)</f>
        <v>0</v>
      </c>
      <c r="BX35" s="13">
        <f t="shared" ref="BX35" si="62">SUM(BX36:BX43)</f>
        <v>0</v>
      </c>
      <c r="BY35" s="13">
        <f t="shared" ref="BY35" si="63">SUM(BY36:BY43)</f>
        <v>1</v>
      </c>
      <c r="BZ35" s="13">
        <f t="shared" ref="BZ35" si="64">SUM(BZ36:BZ43)</f>
        <v>2</v>
      </c>
      <c r="CA35" s="13"/>
    </row>
    <row r="36" spans="1:80" ht="20.100000000000001" customHeight="1" x14ac:dyDescent="0.3">
      <c r="A36" s="5" t="s">
        <v>28</v>
      </c>
      <c r="B36" s="3" t="s">
        <v>424</v>
      </c>
      <c r="C36" s="3">
        <v>131</v>
      </c>
      <c r="D36" s="20"/>
      <c r="E36" s="6"/>
      <c r="F36" s="6"/>
      <c r="G36" s="6"/>
      <c r="H36" s="6"/>
      <c r="I36" s="6">
        <v>2</v>
      </c>
      <c r="J36" s="6"/>
      <c r="K36" s="6"/>
      <c r="L36" s="20">
        <f t="shared" si="2"/>
        <v>2</v>
      </c>
      <c r="M36" s="6"/>
      <c r="N36" s="6"/>
      <c r="O36" s="6"/>
      <c r="P36" s="6">
        <v>1</v>
      </c>
      <c r="Q36" s="6">
        <v>1</v>
      </c>
      <c r="R36" s="6"/>
      <c r="S36" s="6"/>
      <c r="T36" s="6"/>
      <c r="U36" s="6"/>
      <c r="V36" s="6"/>
      <c r="W36" s="20">
        <f>+V36+U36+T36+S36+R36+Q36+P36+O36</f>
        <v>2</v>
      </c>
      <c r="X36" s="6"/>
      <c r="Y36" s="6"/>
      <c r="Z36" s="6"/>
      <c r="AA36" s="6"/>
      <c r="AB36" s="6"/>
      <c r="AC36" s="6"/>
      <c r="AD36" s="6">
        <v>2</v>
      </c>
      <c r="AE36" s="20"/>
      <c r="AF36" s="20"/>
      <c r="AG36" s="20"/>
      <c r="AH36" s="20"/>
      <c r="AI36" s="20"/>
      <c r="AJ36" s="20"/>
      <c r="AK36" s="20"/>
      <c r="AL36" s="20"/>
      <c r="AM36" s="20"/>
      <c r="AN36" s="20"/>
      <c r="AO36" s="20"/>
      <c r="AP36" s="20">
        <v>2</v>
      </c>
      <c r="AQ36" s="20"/>
      <c r="AR36" s="20"/>
      <c r="AS36" s="20"/>
      <c r="AT36" s="20">
        <v>2</v>
      </c>
      <c r="AU36" s="20"/>
      <c r="AV36" s="20"/>
      <c r="AW36" s="20"/>
      <c r="AX36" s="20"/>
      <c r="AY36" s="20">
        <v>2</v>
      </c>
      <c r="AZ36" s="20"/>
      <c r="BA36" s="20"/>
      <c r="BB36" s="20"/>
      <c r="BC36" s="20"/>
      <c r="BD36" s="20"/>
      <c r="BE36" s="20"/>
      <c r="BF36" s="20">
        <f t="shared" ref="BF36:BF43" si="65">+BC36+BD36+BE36</f>
        <v>0</v>
      </c>
      <c r="BG36" s="20"/>
      <c r="BH36" s="20"/>
      <c r="BI36" s="20"/>
      <c r="BJ36" s="20"/>
      <c r="BK36" s="20"/>
      <c r="BL36" s="20"/>
      <c r="BM36" s="20"/>
      <c r="BN36" s="20"/>
      <c r="BO36" s="20"/>
      <c r="BP36" s="20"/>
      <c r="BQ36" s="20"/>
      <c r="BR36" s="20"/>
      <c r="BS36" s="20">
        <f t="shared" ref="BS36:BS43" si="66">+BO36+BP36+BQ36+BR36</f>
        <v>0</v>
      </c>
      <c r="BT36" s="20"/>
      <c r="BU36" s="20"/>
      <c r="BV36" s="20"/>
      <c r="BW36" s="20"/>
      <c r="BX36" s="20"/>
      <c r="BY36" s="20">
        <v>0</v>
      </c>
      <c r="BZ36" s="20">
        <v>2</v>
      </c>
      <c r="CA36" s="13"/>
    </row>
    <row r="37" spans="1:80" ht="20.100000000000001" customHeight="1" x14ac:dyDescent="0.3">
      <c r="A37" s="5" t="s">
        <v>29</v>
      </c>
      <c r="B37" s="3" t="s">
        <v>710</v>
      </c>
      <c r="C37" s="3">
        <v>132</v>
      </c>
      <c r="D37" s="20"/>
      <c r="E37" s="20"/>
      <c r="F37" s="20"/>
      <c r="G37" s="20"/>
      <c r="H37" s="20"/>
      <c r="I37" s="20"/>
      <c r="J37" s="20"/>
      <c r="K37" s="20"/>
      <c r="L37" s="20">
        <f t="shared" si="2"/>
        <v>0</v>
      </c>
      <c r="M37" s="20"/>
      <c r="N37" s="20"/>
      <c r="O37" s="20"/>
      <c r="P37" s="20"/>
      <c r="Q37" s="20"/>
      <c r="R37" s="20"/>
      <c r="S37" s="20"/>
      <c r="T37" s="20"/>
      <c r="U37" s="20"/>
      <c r="V37" s="20"/>
      <c r="W37" s="20">
        <f t="shared" ref="W37:W43" si="67">+V37+U37+T37+S37+R37+Q37+P37+O37</f>
        <v>0</v>
      </c>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f t="shared" si="65"/>
        <v>0</v>
      </c>
      <c r="BG37" s="20"/>
      <c r="BH37" s="20"/>
      <c r="BI37" s="20"/>
      <c r="BJ37" s="20"/>
      <c r="BK37" s="20"/>
      <c r="BL37" s="20"/>
      <c r="BM37" s="20"/>
      <c r="BN37" s="20"/>
      <c r="BO37" s="20"/>
      <c r="BP37" s="20"/>
      <c r="BQ37" s="20"/>
      <c r="BR37" s="20"/>
      <c r="BS37" s="20">
        <f t="shared" si="66"/>
        <v>0</v>
      </c>
      <c r="BT37" s="20"/>
      <c r="BU37" s="20"/>
      <c r="BV37" s="20"/>
      <c r="BW37" s="20"/>
      <c r="BX37" s="20"/>
      <c r="BY37" s="20">
        <v>0</v>
      </c>
      <c r="BZ37" s="20">
        <v>0</v>
      </c>
      <c r="CA37" s="13"/>
    </row>
    <row r="38" spans="1:80" ht="20.100000000000001" customHeight="1" x14ac:dyDescent="0.3">
      <c r="A38" s="5" t="s">
        <v>711</v>
      </c>
      <c r="B38" s="3" t="s">
        <v>712</v>
      </c>
      <c r="C38" s="3">
        <v>132.19999999999999</v>
      </c>
      <c r="D38" s="20"/>
      <c r="E38" s="20"/>
      <c r="F38" s="20"/>
      <c r="G38" s="20"/>
      <c r="H38" s="20"/>
      <c r="I38" s="20"/>
      <c r="J38" s="20"/>
      <c r="K38" s="20"/>
      <c r="L38" s="20">
        <f t="shared" si="2"/>
        <v>0</v>
      </c>
      <c r="M38" s="20"/>
      <c r="N38" s="20"/>
      <c r="O38" s="20"/>
      <c r="P38" s="20"/>
      <c r="Q38" s="20"/>
      <c r="R38" s="20"/>
      <c r="S38" s="20"/>
      <c r="T38" s="20"/>
      <c r="U38" s="20"/>
      <c r="V38" s="20"/>
      <c r="W38" s="20">
        <f t="shared" si="67"/>
        <v>0</v>
      </c>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f t="shared" si="65"/>
        <v>0</v>
      </c>
      <c r="BG38" s="20"/>
      <c r="BH38" s="20"/>
      <c r="BI38" s="20"/>
      <c r="BJ38" s="20"/>
      <c r="BK38" s="20"/>
      <c r="BL38" s="20"/>
      <c r="BM38" s="20"/>
      <c r="BN38" s="20"/>
      <c r="BO38" s="20"/>
      <c r="BP38" s="20"/>
      <c r="BQ38" s="20"/>
      <c r="BR38" s="20"/>
      <c r="BS38" s="20">
        <f t="shared" si="66"/>
        <v>0</v>
      </c>
      <c r="BT38" s="20"/>
      <c r="BU38" s="20"/>
      <c r="BV38" s="20"/>
      <c r="BW38" s="20"/>
      <c r="BX38" s="20"/>
      <c r="BY38" s="20">
        <v>0</v>
      </c>
      <c r="BZ38" s="20">
        <v>0</v>
      </c>
      <c r="CA38" s="13"/>
    </row>
    <row r="39" spans="1:80" ht="20.100000000000001" customHeight="1" x14ac:dyDescent="0.3">
      <c r="A39" s="5" t="s">
        <v>713</v>
      </c>
      <c r="B39" s="3" t="s">
        <v>714</v>
      </c>
      <c r="C39" s="3">
        <v>132.30000000000001</v>
      </c>
      <c r="D39" s="20"/>
      <c r="E39" s="20"/>
      <c r="F39" s="20"/>
      <c r="G39" s="20"/>
      <c r="H39" s="20"/>
      <c r="I39" s="20"/>
      <c r="J39" s="20"/>
      <c r="K39" s="20"/>
      <c r="L39" s="20">
        <f t="shared" si="2"/>
        <v>0</v>
      </c>
      <c r="M39" s="20"/>
      <c r="N39" s="20"/>
      <c r="O39" s="20"/>
      <c r="P39" s="20"/>
      <c r="Q39" s="20"/>
      <c r="R39" s="20"/>
      <c r="S39" s="20"/>
      <c r="T39" s="20"/>
      <c r="U39" s="20"/>
      <c r="V39" s="20"/>
      <c r="W39" s="20">
        <f t="shared" si="67"/>
        <v>0</v>
      </c>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f t="shared" si="65"/>
        <v>0</v>
      </c>
      <c r="BG39" s="20"/>
      <c r="BH39" s="20"/>
      <c r="BI39" s="20"/>
      <c r="BJ39" s="20"/>
      <c r="BK39" s="20"/>
      <c r="BL39" s="20"/>
      <c r="BM39" s="20"/>
      <c r="BN39" s="20"/>
      <c r="BO39" s="20"/>
      <c r="BP39" s="20"/>
      <c r="BQ39" s="20"/>
      <c r="BR39" s="20"/>
      <c r="BS39" s="20">
        <f t="shared" si="66"/>
        <v>0</v>
      </c>
      <c r="BT39" s="20"/>
      <c r="BU39" s="20"/>
      <c r="BV39" s="20"/>
      <c r="BW39" s="20"/>
      <c r="BX39" s="20"/>
      <c r="BY39" s="20">
        <v>0</v>
      </c>
      <c r="BZ39" s="20">
        <v>0</v>
      </c>
      <c r="CA39" s="13"/>
    </row>
    <row r="40" spans="1:80" ht="20.100000000000001" customHeight="1" x14ac:dyDescent="0.3">
      <c r="A40" s="5" t="s">
        <v>30</v>
      </c>
      <c r="B40" s="3" t="s">
        <v>659</v>
      </c>
      <c r="C40" s="3">
        <v>133</v>
      </c>
      <c r="D40" s="20"/>
      <c r="E40" s="20"/>
      <c r="F40" s="20"/>
      <c r="G40" s="20"/>
      <c r="H40" s="20"/>
      <c r="I40" s="20"/>
      <c r="J40" s="20"/>
      <c r="K40" s="20"/>
      <c r="L40" s="20">
        <f t="shared" si="2"/>
        <v>0</v>
      </c>
      <c r="M40" s="20"/>
      <c r="N40" s="20"/>
      <c r="O40" s="20"/>
      <c r="P40" s="20"/>
      <c r="Q40" s="20"/>
      <c r="R40" s="20"/>
      <c r="S40" s="20"/>
      <c r="T40" s="20"/>
      <c r="U40" s="20"/>
      <c r="V40" s="20"/>
      <c r="W40" s="20">
        <f t="shared" si="67"/>
        <v>0</v>
      </c>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f t="shared" si="65"/>
        <v>0</v>
      </c>
      <c r="BG40" s="20"/>
      <c r="BH40" s="20"/>
      <c r="BI40" s="20"/>
      <c r="BJ40" s="20"/>
      <c r="BK40" s="20"/>
      <c r="BL40" s="20"/>
      <c r="BM40" s="20"/>
      <c r="BN40" s="20"/>
      <c r="BO40" s="20"/>
      <c r="BP40" s="20"/>
      <c r="BQ40" s="20"/>
      <c r="BR40" s="20"/>
      <c r="BS40" s="20">
        <f t="shared" si="66"/>
        <v>0</v>
      </c>
      <c r="BT40" s="20"/>
      <c r="BU40" s="20"/>
      <c r="BV40" s="20"/>
      <c r="BW40" s="20"/>
      <c r="BX40" s="20"/>
      <c r="BY40" s="20">
        <v>0</v>
      </c>
      <c r="BZ40" s="20">
        <v>0</v>
      </c>
      <c r="CA40" s="13"/>
    </row>
    <row r="41" spans="1:80" ht="20.100000000000001" customHeight="1" x14ac:dyDescent="0.3">
      <c r="A41" s="5" t="s">
        <v>31</v>
      </c>
      <c r="B41" s="3" t="s">
        <v>660</v>
      </c>
      <c r="C41" s="3">
        <v>134</v>
      </c>
      <c r="D41" s="20"/>
      <c r="E41" s="20"/>
      <c r="F41" s="20"/>
      <c r="G41" s="20"/>
      <c r="H41" s="20"/>
      <c r="I41" s="20"/>
      <c r="J41" s="20"/>
      <c r="K41" s="20"/>
      <c r="L41" s="20">
        <f t="shared" si="2"/>
        <v>0</v>
      </c>
      <c r="M41" s="20"/>
      <c r="N41" s="20"/>
      <c r="O41" s="20"/>
      <c r="P41" s="20"/>
      <c r="Q41" s="20"/>
      <c r="R41" s="20"/>
      <c r="S41" s="20"/>
      <c r="T41" s="20"/>
      <c r="U41" s="20"/>
      <c r="V41" s="20"/>
      <c r="W41" s="20">
        <f t="shared" si="67"/>
        <v>0</v>
      </c>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f t="shared" si="65"/>
        <v>0</v>
      </c>
      <c r="BG41" s="20"/>
      <c r="BH41" s="20"/>
      <c r="BI41" s="20"/>
      <c r="BJ41" s="20"/>
      <c r="BK41" s="20"/>
      <c r="BL41" s="20"/>
      <c r="BM41" s="20"/>
      <c r="BN41" s="20"/>
      <c r="BO41" s="20"/>
      <c r="BP41" s="20"/>
      <c r="BQ41" s="20"/>
      <c r="BR41" s="20"/>
      <c r="BS41" s="20">
        <f t="shared" si="66"/>
        <v>0</v>
      </c>
      <c r="BT41" s="20"/>
      <c r="BU41" s="20"/>
      <c r="BV41" s="20"/>
      <c r="BW41" s="20"/>
      <c r="BX41" s="20"/>
      <c r="BY41" s="20">
        <v>0</v>
      </c>
      <c r="BZ41" s="20">
        <v>0</v>
      </c>
      <c r="CA41" s="13"/>
    </row>
    <row r="42" spans="1:80" ht="20.100000000000001" customHeight="1" x14ac:dyDescent="0.3">
      <c r="A42" s="5" t="s">
        <v>32</v>
      </c>
      <c r="B42" s="3" t="s">
        <v>551</v>
      </c>
      <c r="C42" s="3">
        <v>137</v>
      </c>
      <c r="D42" s="20"/>
      <c r="E42" s="20"/>
      <c r="F42" s="20">
        <f>+D42+E42</f>
        <v>0</v>
      </c>
      <c r="G42" s="20"/>
      <c r="H42" s="20"/>
      <c r="I42" s="20">
        <v>1</v>
      </c>
      <c r="J42" s="20"/>
      <c r="K42" s="20"/>
      <c r="L42" s="20">
        <f t="shared" si="2"/>
        <v>1</v>
      </c>
      <c r="M42" s="20">
        <v>1</v>
      </c>
      <c r="N42" s="20"/>
      <c r="O42" s="20"/>
      <c r="P42" s="20"/>
      <c r="Q42" s="20"/>
      <c r="R42" s="20"/>
      <c r="S42" s="20"/>
      <c r="T42" s="20"/>
      <c r="U42" s="20"/>
      <c r="V42" s="20"/>
      <c r="W42" s="20">
        <f t="shared" si="67"/>
        <v>0</v>
      </c>
      <c r="X42" s="20"/>
      <c r="Y42" s="20"/>
      <c r="Z42" s="20"/>
      <c r="AA42" s="20"/>
      <c r="AB42" s="20"/>
      <c r="AC42" s="20">
        <v>1</v>
      </c>
      <c r="AD42" s="20">
        <v>1</v>
      </c>
      <c r="AE42" s="20"/>
      <c r="AF42" s="20"/>
      <c r="AG42" s="20"/>
      <c r="AH42" s="20"/>
      <c r="AI42" s="20"/>
      <c r="AJ42" s="20"/>
      <c r="AK42" s="20"/>
      <c r="AL42" s="20"/>
      <c r="AM42" s="20"/>
      <c r="AN42" s="20"/>
      <c r="AO42" s="20"/>
      <c r="AP42" s="20"/>
      <c r="AQ42" s="20">
        <v>1</v>
      </c>
      <c r="AR42" s="20"/>
      <c r="AS42" s="20"/>
      <c r="AT42" s="20"/>
      <c r="AU42" s="20"/>
      <c r="AV42" s="20"/>
      <c r="AW42" s="20">
        <v>1</v>
      </c>
      <c r="AX42" s="20"/>
      <c r="AY42" s="20">
        <v>1</v>
      </c>
      <c r="AZ42" s="20"/>
      <c r="BA42" s="20"/>
      <c r="BB42" s="20"/>
      <c r="BC42" s="20"/>
      <c r="BD42" s="20"/>
      <c r="BE42" s="20"/>
      <c r="BF42" s="20">
        <f t="shared" si="65"/>
        <v>0</v>
      </c>
      <c r="BG42" s="20"/>
      <c r="BH42" s="20"/>
      <c r="BI42" s="20"/>
      <c r="BJ42" s="20"/>
      <c r="BK42" s="20"/>
      <c r="BL42" s="20"/>
      <c r="BM42" s="20"/>
      <c r="BN42" s="20"/>
      <c r="BO42" s="20"/>
      <c r="BP42" s="20"/>
      <c r="BQ42" s="20"/>
      <c r="BR42" s="20"/>
      <c r="BS42" s="20">
        <f t="shared" si="66"/>
        <v>0</v>
      </c>
      <c r="BT42" s="20"/>
      <c r="BU42" s="20"/>
      <c r="BV42" s="20"/>
      <c r="BW42" s="20"/>
      <c r="BX42" s="20"/>
      <c r="BY42" s="20">
        <v>1</v>
      </c>
      <c r="BZ42" s="20">
        <v>0</v>
      </c>
      <c r="CA42" s="13"/>
    </row>
    <row r="43" spans="1:80" ht="20.100000000000001" customHeight="1" x14ac:dyDescent="0.3">
      <c r="A43" s="5" t="s">
        <v>715</v>
      </c>
      <c r="B43" s="3" t="s">
        <v>422</v>
      </c>
      <c r="C43" s="3"/>
      <c r="D43" s="20"/>
      <c r="E43" s="20"/>
      <c r="F43" s="20"/>
      <c r="G43" s="20"/>
      <c r="H43" s="20"/>
      <c r="I43" s="20"/>
      <c r="J43" s="20"/>
      <c r="K43" s="20"/>
      <c r="L43" s="20">
        <f t="shared" si="2"/>
        <v>0</v>
      </c>
      <c r="M43" s="20"/>
      <c r="N43" s="20"/>
      <c r="O43" s="20"/>
      <c r="P43" s="20"/>
      <c r="Q43" s="20"/>
      <c r="R43" s="20"/>
      <c r="S43" s="20"/>
      <c r="T43" s="20"/>
      <c r="U43" s="20"/>
      <c r="V43" s="20"/>
      <c r="W43" s="20">
        <f t="shared" si="67"/>
        <v>0</v>
      </c>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f t="shared" si="65"/>
        <v>0</v>
      </c>
      <c r="BG43" s="20"/>
      <c r="BH43" s="20"/>
      <c r="BI43" s="20"/>
      <c r="BJ43" s="20"/>
      <c r="BK43" s="20"/>
      <c r="BL43" s="20"/>
      <c r="BM43" s="20"/>
      <c r="BN43" s="20"/>
      <c r="BO43" s="20"/>
      <c r="BP43" s="20"/>
      <c r="BQ43" s="20"/>
      <c r="BR43" s="20"/>
      <c r="BS43" s="20">
        <f t="shared" si="66"/>
        <v>0</v>
      </c>
      <c r="BT43" s="20"/>
      <c r="BU43" s="20"/>
      <c r="BV43" s="20"/>
      <c r="BW43" s="20"/>
      <c r="BX43" s="20"/>
      <c r="BY43" s="20">
        <v>0</v>
      </c>
      <c r="BZ43" s="20">
        <v>0</v>
      </c>
      <c r="CA43" s="13"/>
    </row>
    <row r="44" spans="1:80" ht="20.100000000000001" customHeight="1" x14ac:dyDescent="0.3">
      <c r="A44" s="40" t="s">
        <v>33</v>
      </c>
      <c r="B44" s="39" t="s">
        <v>425</v>
      </c>
      <c r="C44" s="3"/>
      <c r="D44" s="13">
        <f t="shared" ref="D44:BP44" si="68">SUM(D45:D50)</f>
        <v>0</v>
      </c>
      <c r="E44" s="13">
        <f t="shared" si="68"/>
        <v>0</v>
      </c>
      <c r="F44" s="13">
        <f t="shared" si="68"/>
        <v>0</v>
      </c>
      <c r="G44" s="13">
        <f t="shared" si="68"/>
        <v>0</v>
      </c>
      <c r="H44" s="13">
        <f t="shared" si="68"/>
        <v>0</v>
      </c>
      <c r="I44" s="13">
        <f t="shared" si="68"/>
        <v>0</v>
      </c>
      <c r="J44" s="13">
        <f t="shared" si="68"/>
        <v>0</v>
      </c>
      <c r="K44" s="13">
        <f t="shared" si="68"/>
        <v>0</v>
      </c>
      <c r="L44" s="13">
        <f t="shared" si="68"/>
        <v>0</v>
      </c>
      <c r="M44" s="13">
        <f t="shared" si="68"/>
        <v>0</v>
      </c>
      <c r="N44" s="13">
        <f t="shared" si="68"/>
        <v>0</v>
      </c>
      <c r="O44" s="13">
        <f t="shared" si="68"/>
        <v>0</v>
      </c>
      <c r="P44" s="13">
        <f t="shared" si="68"/>
        <v>0</v>
      </c>
      <c r="Q44" s="13">
        <f t="shared" si="68"/>
        <v>0</v>
      </c>
      <c r="R44" s="13">
        <f t="shared" si="68"/>
        <v>0</v>
      </c>
      <c r="S44" s="13">
        <f t="shared" si="68"/>
        <v>0</v>
      </c>
      <c r="T44" s="13">
        <f t="shared" si="68"/>
        <v>0</v>
      </c>
      <c r="U44" s="13">
        <f t="shared" si="68"/>
        <v>0</v>
      </c>
      <c r="V44" s="13">
        <f t="shared" si="68"/>
        <v>0</v>
      </c>
      <c r="W44" s="13">
        <f t="shared" si="68"/>
        <v>0</v>
      </c>
      <c r="X44" s="13">
        <f t="shared" si="68"/>
        <v>0</v>
      </c>
      <c r="Y44" s="13">
        <f t="shared" si="68"/>
        <v>0</v>
      </c>
      <c r="Z44" s="13">
        <f t="shared" si="68"/>
        <v>0</v>
      </c>
      <c r="AA44" s="13">
        <f t="shared" si="68"/>
        <v>0</v>
      </c>
      <c r="AB44" s="13">
        <f t="shared" si="68"/>
        <v>0</v>
      </c>
      <c r="AC44" s="13">
        <f t="shared" si="68"/>
        <v>0</v>
      </c>
      <c r="AD44" s="13">
        <f t="shared" si="68"/>
        <v>0</v>
      </c>
      <c r="AE44" s="13">
        <f t="shared" si="68"/>
        <v>0</v>
      </c>
      <c r="AF44" s="13">
        <f t="shared" si="68"/>
        <v>0</v>
      </c>
      <c r="AG44" s="13">
        <f t="shared" si="68"/>
        <v>0</v>
      </c>
      <c r="AH44" s="13">
        <f t="shared" si="68"/>
        <v>0</v>
      </c>
      <c r="AI44" s="13">
        <f t="shared" si="68"/>
        <v>0</v>
      </c>
      <c r="AJ44" s="13">
        <f t="shared" si="68"/>
        <v>0</v>
      </c>
      <c r="AK44" s="13">
        <f t="shared" si="68"/>
        <v>0</v>
      </c>
      <c r="AL44" s="13">
        <f t="shared" si="68"/>
        <v>0</v>
      </c>
      <c r="AM44" s="13">
        <f t="shared" si="68"/>
        <v>0</v>
      </c>
      <c r="AN44" s="13">
        <f t="shared" si="68"/>
        <v>0</v>
      </c>
      <c r="AO44" s="13">
        <f t="shared" si="68"/>
        <v>0</v>
      </c>
      <c r="AP44" s="13">
        <f t="shared" si="68"/>
        <v>0</v>
      </c>
      <c r="AQ44" s="13">
        <f t="shared" si="68"/>
        <v>0</v>
      </c>
      <c r="AR44" s="13">
        <f t="shared" si="68"/>
        <v>0</v>
      </c>
      <c r="AS44" s="13">
        <f t="shared" si="68"/>
        <v>0</v>
      </c>
      <c r="AT44" s="13">
        <f t="shared" si="68"/>
        <v>0</v>
      </c>
      <c r="AU44" s="13">
        <f t="shared" si="68"/>
        <v>0</v>
      </c>
      <c r="AV44" s="13">
        <f t="shared" si="68"/>
        <v>0</v>
      </c>
      <c r="AW44" s="13">
        <f t="shared" si="68"/>
        <v>0</v>
      </c>
      <c r="AX44" s="13">
        <f t="shared" si="68"/>
        <v>0</v>
      </c>
      <c r="AY44" s="13">
        <f t="shared" si="68"/>
        <v>0</v>
      </c>
      <c r="AZ44" s="13">
        <f t="shared" si="68"/>
        <v>0</v>
      </c>
      <c r="BA44" s="13">
        <f t="shared" si="68"/>
        <v>0</v>
      </c>
      <c r="BB44" s="13">
        <f t="shared" si="68"/>
        <v>0</v>
      </c>
      <c r="BC44" s="13">
        <f t="shared" si="68"/>
        <v>0</v>
      </c>
      <c r="BD44" s="13">
        <f t="shared" si="68"/>
        <v>0</v>
      </c>
      <c r="BE44" s="13">
        <f t="shared" si="68"/>
        <v>0</v>
      </c>
      <c r="BF44" s="13">
        <f t="shared" si="68"/>
        <v>0</v>
      </c>
      <c r="BG44" s="13">
        <f t="shared" si="68"/>
        <v>0</v>
      </c>
      <c r="BH44" s="13">
        <f t="shared" si="68"/>
        <v>0</v>
      </c>
      <c r="BI44" s="13">
        <f t="shared" si="68"/>
        <v>0</v>
      </c>
      <c r="BJ44" s="13">
        <f t="shared" si="68"/>
        <v>0</v>
      </c>
      <c r="BK44" s="13">
        <f t="shared" si="68"/>
        <v>0</v>
      </c>
      <c r="BL44" s="13">
        <f t="shared" si="68"/>
        <v>0</v>
      </c>
      <c r="BM44" s="13">
        <f t="shared" si="68"/>
        <v>0</v>
      </c>
      <c r="BN44" s="13">
        <f t="shared" si="68"/>
        <v>0</v>
      </c>
      <c r="BO44" s="13">
        <f t="shared" si="68"/>
        <v>0</v>
      </c>
      <c r="BP44" s="13">
        <f t="shared" si="68"/>
        <v>0</v>
      </c>
      <c r="BQ44" s="13">
        <f t="shared" ref="BQ44:BZ44" si="69">SUM(BQ45:BQ50)</f>
        <v>0</v>
      </c>
      <c r="BR44" s="13">
        <f t="shared" si="69"/>
        <v>0</v>
      </c>
      <c r="BS44" s="13">
        <f t="shared" si="69"/>
        <v>0</v>
      </c>
      <c r="BT44" s="13">
        <f t="shared" si="69"/>
        <v>0</v>
      </c>
      <c r="BU44" s="13">
        <f t="shared" si="69"/>
        <v>0</v>
      </c>
      <c r="BV44" s="13">
        <f t="shared" si="69"/>
        <v>0</v>
      </c>
      <c r="BW44" s="13">
        <f t="shared" si="69"/>
        <v>0</v>
      </c>
      <c r="BX44" s="13">
        <f t="shared" si="69"/>
        <v>0</v>
      </c>
      <c r="BY44" s="13">
        <f t="shared" si="69"/>
        <v>0</v>
      </c>
      <c r="BZ44" s="13">
        <f t="shared" si="69"/>
        <v>0</v>
      </c>
      <c r="CA44" s="13"/>
      <c r="CB44" s="4"/>
    </row>
    <row r="45" spans="1:80" ht="20.100000000000001" customHeight="1" x14ac:dyDescent="0.3">
      <c r="A45" s="5" t="s">
        <v>716</v>
      </c>
      <c r="B45" s="3" t="s">
        <v>426</v>
      </c>
      <c r="C45" s="3">
        <v>138</v>
      </c>
      <c r="D45" s="20"/>
      <c r="E45" s="20"/>
      <c r="F45" s="20"/>
      <c r="G45" s="44"/>
      <c r="H45" s="44"/>
      <c r="I45" s="44"/>
      <c r="J45" s="44"/>
      <c r="K45" s="44"/>
      <c r="L45" s="20">
        <f t="shared" si="2"/>
        <v>0</v>
      </c>
      <c r="M45" s="44"/>
      <c r="N45" s="44"/>
      <c r="O45" s="44"/>
      <c r="P45" s="44"/>
      <c r="Q45" s="44"/>
      <c r="R45" s="44"/>
      <c r="S45" s="44"/>
      <c r="T45" s="44"/>
      <c r="U45" s="44"/>
      <c r="V45" s="44"/>
      <c r="W45" s="20">
        <f t="shared" ref="W45:W50" si="70">+V45+U45+T45+S45+R45+Q45+P45+O45</f>
        <v>0</v>
      </c>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f t="shared" ref="BF45:BF50" si="71">+BC45+BD45+BE45</f>
        <v>0</v>
      </c>
      <c r="BG45" s="20"/>
      <c r="BH45" s="20"/>
      <c r="BI45" s="20"/>
      <c r="BJ45" s="20"/>
      <c r="BK45" s="20"/>
      <c r="BL45" s="20"/>
      <c r="BM45" s="20"/>
      <c r="BN45" s="20"/>
      <c r="BO45" s="20"/>
      <c r="BP45" s="20"/>
      <c r="BQ45" s="20"/>
      <c r="BR45" s="20"/>
      <c r="BS45" s="20">
        <f t="shared" ref="BS45:BS50" si="72">+BO45+BP45+BQ45+BR45</f>
        <v>0</v>
      </c>
      <c r="BT45" s="20"/>
      <c r="BU45" s="20"/>
      <c r="BV45" s="20"/>
      <c r="BW45" s="20"/>
      <c r="BX45" s="20"/>
      <c r="BY45" s="20"/>
      <c r="BZ45" s="20"/>
      <c r="CA45" s="13"/>
    </row>
    <row r="46" spans="1:80" ht="20.100000000000001" customHeight="1" x14ac:dyDescent="0.3">
      <c r="A46" s="15" t="s">
        <v>717</v>
      </c>
      <c r="B46" s="3" t="s">
        <v>552</v>
      </c>
      <c r="C46" s="14">
        <v>139</v>
      </c>
      <c r="D46" s="20"/>
      <c r="E46" s="20"/>
      <c r="F46" s="20"/>
      <c r="G46" s="44"/>
      <c r="H46" s="44"/>
      <c r="I46" s="44"/>
      <c r="J46" s="44"/>
      <c r="K46" s="44"/>
      <c r="L46" s="20">
        <f t="shared" si="2"/>
        <v>0</v>
      </c>
      <c r="M46" s="44"/>
      <c r="N46" s="44"/>
      <c r="O46" s="44"/>
      <c r="P46" s="44"/>
      <c r="Q46" s="44"/>
      <c r="R46" s="44"/>
      <c r="S46" s="44"/>
      <c r="T46" s="44"/>
      <c r="U46" s="44"/>
      <c r="V46" s="44"/>
      <c r="W46" s="20">
        <f t="shared" si="70"/>
        <v>0</v>
      </c>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f t="shared" si="71"/>
        <v>0</v>
      </c>
      <c r="BG46" s="20"/>
      <c r="BH46" s="20"/>
      <c r="BI46" s="20"/>
      <c r="BJ46" s="20"/>
      <c r="BK46" s="20"/>
      <c r="BL46" s="20"/>
      <c r="BM46" s="20"/>
      <c r="BN46" s="20"/>
      <c r="BO46" s="20"/>
      <c r="BP46" s="20"/>
      <c r="BQ46" s="20"/>
      <c r="BR46" s="20"/>
      <c r="BS46" s="20">
        <f t="shared" si="72"/>
        <v>0</v>
      </c>
      <c r="BT46" s="20"/>
      <c r="BU46" s="20"/>
      <c r="BV46" s="20"/>
      <c r="BW46" s="20"/>
      <c r="BX46" s="20"/>
      <c r="BY46" s="20">
        <v>0</v>
      </c>
      <c r="BZ46" s="20">
        <v>0</v>
      </c>
      <c r="CA46" s="13"/>
    </row>
    <row r="47" spans="1:80" ht="20.100000000000001" customHeight="1" x14ac:dyDescent="0.3">
      <c r="A47" s="5" t="s">
        <v>718</v>
      </c>
      <c r="B47" s="3" t="s">
        <v>719</v>
      </c>
      <c r="C47" s="3">
        <v>140</v>
      </c>
      <c r="D47" s="20"/>
      <c r="E47" s="20"/>
      <c r="F47" s="20"/>
      <c r="G47" s="44"/>
      <c r="H47" s="44"/>
      <c r="I47" s="44"/>
      <c r="J47" s="44"/>
      <c r="K47" s="44"/>
      <c r="L47" s="20">
        <f t="shared" si="2"/>
        <v>0</v>
      </c>
      <c r="M47" s="44"/>
      <c r="N47" s="44"/>
      <c r="O47" s="44"/>
      <c r="P47" s="44"/>
      <c r="Q47" s="44"/>
      <c r="R47" s="44"/>
      <c r="S47" s="44"/>
      <c r="T47" s="44"/>
      <c r="U47" s="44"/>
      <c r="V47" s="44"/>
      <c r="W47" s="20">
        <f t="shared" si="70"/>
        <v>0</v>
      </c>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f t="shared" si="71"/>
        <v>0</v>
      </c>
      <c r="BG47" s="20"/>
      <c r="BH47" s="20"/>
      <c r="BI47" s="20"/>
      <c r="BJ47" s="20"/>
      <c r="BK47" s="20"/>
      <c r="BL47" s="20"/>
      <c r="BM47" s="20"/>
      <c r="BN47" s="20"/>
      <c r="BO47" s="20"/>
      <c r="BP47" s="20"/>
      <c r="BQ47" s="20"/>
      <c r="BR47" s="20"/>
      <c r="BS47" s="20">
        <f t="shared" si="72"/>
        <v>0</v>
      </c>
      <c r="BT47" s="20"/>
      <c r="BU47" s="20"/>
      <c r="BV47" s="20"/>
      <c r="BW47" s="20"/>
      <c r="BX47" s="20"/>
      <c r="BY47" s="20">
        <v>0</v>
      </c>
      <c r="BZ47" s="20">
        <v>0</v>
      </c>
      <c r="CA47" s="13"/>
    </row>
    <row r="48" spans="1:80" ht="20.100000000000001" customHeight="1" x14ac:dyDescent="0.3">
      <c r="A48" s="15" t="s">
        <v>720</v>
      </c>
      <c r="B48" s="3" t="s">
        <v>721</v>
      </c>
      <c r="C48" s="3">
        <v>141</v>
      </c>
      <c r="D48" s="20"/>
      <c r="E48" s="20"/>
      <c r="F48" s="20"/>
      <c r="G48" s="44"/>
      <c r="H48" s="44"/>
      <c r="I48" s="44"/>
      <c r="J48" s="44"/>
      <c r="K48" s="44"/>
      <c r="L48" s="20">
        <f t="shared" si="2"/>
        <v>0</v>
      </c>
      <c r="M48" s="44"/>
      <c r="N48" s="44"/>
      <c r="O48" s="44"/>
      <c r="P48" s="44"/>
      <c r="Q48" s="44"/>
      <c r="R48" s="44"/>
      <c r="S48" s="44"/>
      <c r="T48" s="44"/>
      <c r="U48" s="44"/>
      <c r="V48" s="44"/>
      <c r="W48" s="20">
        <f t="shared" si="70"/>
        <v>0</v>
      </c>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f t="shared" si="71"/>
        <v>0</v>
      </c>
      <c r="BG48" s="20"/>
      <c r="BH48" s="20"/>
      <c r="BI48" s="20"/>
      <c r="BJ48" s="20"/>
      <c r="BK48" s="20"/>
      <c r="BL48" s="20"/>
      <c r="BM48" s="20"/>
      <c r="BN48" s="20"/>
      <c r="BO48" s="20"/>
      <c r="BP48" s="20"/>
      <c r="BQ48" s="20"/>
      <c r="BR48" s="20"/>
      <c r="BS48" s="20">
        <f t="shared" si="72"/>
        <v>0</v>
      </c>
      <c r="BT48" s="20"/>
      <c r="BU48" s="20"/>
      <c r="BV48" s="20"/>
      <c r="BW48" s="20"/>
      <c r="BX48" s="20"/>
      <c r="BY48" s="20">
        <v>0</v>
      </c>
      <c r="BZ48" s="20">
        <v>0</v>
      </c>
      <c r="CA48" s="13"/>
    </row>
    <row r="49" spans="1:79" ht="20.100000000000001" customHeight="1" x14ac:dyDescent="0.3">
      <c r="A49" s="5" t="s">
        <v>722</v>
      </c>
      <c r="B49" s="3" t="s">
        <v>427</v>
      </c>
      <c r="C49" s="3">
        <v>142</v>
      </c>
      <c r="D49" s="20"/>
      <c r="E49" s="20"/>
      <c r="F49" s="20"/>
      <c r="G49" s="44"/>
      <c r="H49" s="44"/>
      <c r="I49" s="44"/>
      <c r="J49" s="44"/>
      <c r="K49" s="44"/>
      <c r="L49" s="20">
        <f t="shared" si="2"/>
        <v>0</v>
      </c>
      <c r="M49" s="44"/>
      <c r="N49" s="44"/>
      <c r="O49" s="44"/>
      <c r="P49" s="44"/>
      <c r="Q49" s="44"/>
      <c r="R49" s="44"/>
      <c r="S49" s="44"/>
      <c r="T49" s="44"/>
      <c r="U49" s="44"/>
      <c r="V49" s="44"/>
      <c r="W49" s="20">
        <f t="shared" si="70"/>
        <v>0</v>
      </c>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f t="shared" si="71"/>
        <v>0</v>
      </c>
      <c r="BG49" s="20"/>
      <c r="BH49" s="20"/>
      <c r="BI49" s="20"/>
      <c r="BJ49" s="20"/>
      <c r="BK49" s="20"/>
      <c r="BL49" s="20"/>
      <c r="BM49" s="20"/>
      <c r="BN49" s="20"/>
      <c r="BO49" s="20"/>
      <c r="BP49" s="20"/>
      <c r="BQ49" s="20"/>
      <c r="BR49" s="20"/>
      <c r="BS49" s="20">
        <f t="shared" si="72"/>
        <v>0</v>
      </c>
      <c r="BT49" s="20"/>
      <c r="BU49" s="20"/>
      <c r="BV49" s="20"/>
      <c r="BW49" s="20"/>
      <c r="BX49" s="20"/>
      <c r="BY49" s="20">
        <v>0</v>
      </c>
      <c r="BZ49" s="20">
        <v>0</v>
      </c>
      <c r="CA49" s="13"/>
    </row>
    <row r="50" spans="1:79" ht="20.100000000000001" customHeight="1" x14ac:dyDescent="0.3">
      <c r="A50" s="15" t="s">
        <v>723</v>
      </c>
      <c r="B50" s="3" t="s">
        <v>422</v>
      </c>
      <c r="C50" s="14"/>
      <c r="D50" s="20"/>
      <c r="E50" s="20"/>
      <c r="F50" s="20"/>
      <c r="G50" s="20"/>
      <c r="H50" s="20"/>
      <c r="I50" s="20"/>
      <c r="J50" s="20"/>
      <c r="K50" s="20"/>
      <c r="L50" s="20">
        <f t="shared" si="2"/>
        <v>0</v>
      </c>
      <c r="M50" s="20"/>
      <c r="N50" s="20"/>
      <c r="O50" s="20"/>
      <c r="P50" s="20"/>
      <c r="Q50" s="20"/>
      <c r="R50" s="20"/>
      <c r="S50" s="20"/>
      <c r="T50" s="20"/>
      <c r="U50" s="20"/>
      <c r="V50" s="20"/>
      <c r="W50" s="20">
        <f t="shared" si="70"/>
        <v>0</v>
      </c>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f t="shared" si="71"/>
        <v>0</v>
      </c>
      <c r="BG50" s="20"/>
      <c r="BH50" s="20"/>
      <c r="BI50" s="20"/>
      <c r="BJ50" s="20"/>
      <c r="BK50" s="20"/>
      <c r="BL50" s="20"/>
      <c r="BM50" s="20"/>
      <c r="BN50" s="20"/>
      <c r="BO50" s="20"/>
      <c r="BP50" s="20"/>
      <c r="BQ50" s="20"/>
      <c r="BR50" s="20"/>
      <c r="BS50" s="20">
        <f t="shared" si="72"/>
        <v>0</v>
      </c>
      <c r="BT50" s="20"/>
      <c r="BU50" s="20"/>
      <c r="BV50" s="20"/>
      <c r="BW50" s="20"/>
      <c r="BX50" s="20"/>
      <c r="BY50" s="20">
        <v>0</v>
      </c>
      <c r="BZ50" s="20">
        <v>0</v>
      </c>
      <c r="CA50" s="13"/>
    </row>
    <row r="51" spans="1:79" ht="20.100000000000001" customHeight="1" x14ac:dyDescent="0.3">
      <c r="A51" s="40" t="s">
        <v>34</v>
      </c>
      <c r="B51" s="39" t="s">
        <v>553</v>
      </c>
      <c r="C51" s="3"/>
      <c r="D51" s="13">
        <f>SUM(D52:D80)</f>
        <v>0</v>
      </c>
      <c r="E51" s="13">
        <f t="shared" ref="E51:BP51" si="73">SUM(E52:E80)</f>
        <v>0</v>
      </c>
      <c r="F51" s="13">
        <f t="shared" si="73"/>
        <v>0</v>
      </c>
      <c r="G51" s="13">
        <f t="shared" si="73"/>
        <v>0</v>
      </c>
      <c r="H51" s="13">
        <f t="shared" si="73"/>
        <v>0</v>
      </c>
      <c r="I51" s="13">
        <f t="shared" si="73"/>
        <v>2</v>
      </c>
      <c r="J51" s="13">
        <f t="shared" si="73"/>
        <v>0</v>
      </c>
      <c r="K51" s="13">
        <f t="shared" si="73"/>
        <v>0</v>
      </c>
      <c r="L51" s="13">
        <f t="shared" si="73"/>
        <v>2</v>
      </c>
      <c r="M51" s="13">
        <f t="shared" si="73"/>
        <v>0</v>
      </c>
      <c r="N51" s="13">
        <f t="shared" si="73"/>
        <v>0</v>
      </c>
      <c r="O51" s="13">
        <f t="shared" si="73"/>
        <v>0</v>
      </c>
      <c r="P51" s="13">
        <f t="shared" si="73"/>
        <v>0</v>
      </c>
      <c r="Q51" s="13">
        <f t="shared" si="73"/>
        <v>0</v>
      </c>
      <c r="R51" s="13">
        <f t="shared" si="73"/>
        <v>0</v>
      </c>
      <c r="S51" s="13">
        <f t="shared" si="73"/>
        <v>0</v>
      </c>
      <c r="T51" s="13">
        <f t="shared" si="73"/>
        <v>0</v>
      </c>
      <c r="U51" s="13">
        <f t="shared" si="73"/>
        <v>0</v>
      </c>
      <c r="V51" s="13">
        <f t="shared" si="73"/>
        <v>0</v>
      </c>
      <c r="W51" s="13">
        <f t="shared" si="73"/>
        <v>0</v>
      </c>
      <c r="X51" s="13">
        <f t="shared" si="73"/>
        <v>0</v>
      </c>
      <c r="Y51" s="13">
        <f t="shared" si="73"/>
        <v>2</v>
      </c>
      <c r="Z51" s="13">
        <f t="shared" si="73"/>
        <v>0</v>
      </c>
      <c r="AA51" s="13">
        <f t="shared" si="73"/>
        <v>0</v>
      </c>
      <c r="AB51" s="13">
        <f t="shared" si="73"/>
        <v>0</v>
      </c>
      <c r="AC51" s="13">
        <f t="shared" si="73"/>
        <v>0</v>
      </c>
      <c r="AD51" s="13">
        <f t="shared" si="73"/>
        <v>0</v>
      </c>
      <c r="AE51" s="13">
        <f t="shared" si="73"/>
        <v>0</v>
      </c>
      <c r="AF51" s="13">
        <f t="shared" si="73"/>
        <v>0</v>
      </c>
      <c r="AG51" s="13">
        <f t="shared" si="73"/>
        <v>0</v>
      </c>
      <c r="AH51" s="13">
        <f t="shared" si="73"/>
        <v>0</v>
      </c>
      <c r="AI51" s="13">
        <f t="shared" si="73"/>
        <v>0</v>
      </c>
      <c r="AJ51" s="13">
        <f t="shared" si="73"/>
        <v>0</v>
      </c>
      <c r="AK51" s="13">
        <f t="shared" si="73"/>
        <v>0</v>
      </c>
      <c r="AL51" s="13">
        <f t="shared" si="73"/>
        <v>0</v>
      </c>
      <c r="AM51" s="13">
        <f t="shared" si="73"/>
        <v>0</v>
      </c>
      <c r="AN51" s="13">
        <f t="shared" si="73"/>
        <v>0</v>
      </c>
      <c r="AO51" s="13">
        <f t="shared" si="73"/>
        <v>0</v>
      </c>
      <c r="AP51" s="13">
        <f t="shared" si="73"/>
        <v>2</v>
      </c>
      <c r="AQ51" s="13">
        <f t="shared" si="73"/>
        <v>0</v>
      </c>
      <c r="AR51" s="13">
        <f t="shared" si="73"/>
        <v>0</v>
      </c>
      <c r="AS51" s="13">
        <f t="shared" si="73"/>
        <v>0</v>
      </c>
      <c r="AT51" s="13">
        <f t="shared" si="73"/>
        <v>1</v>
      </c>
      <c r="AU51" s="13">
        <f t="shared" si="73"/>
        <v>0</v>
      </c>
      <c r="AV51" s="13">
        <f t="shared" si="73"/>
        <v>0</v>
      </c>
      <c r="AW51" s="13">
        <f t="shared" si="73"/>
        <v>1</v>
      </c>
      <c r="AX51" s="13">
        <f t="shared" si="73"/>
        <v>0</v>
      </c>
      <c r="AY51" s="13">
        <f t="shared" si="73"/>
        <v>2</v>
      </c>
      <c r="AZ51" s="13">
        <f t="shared" si="73"/>
        <v>0</v>
      </c>
      <c r="BA51" s="13">
        <f t="shared" si="73"/>
        <v>0</v>
      </c>
      <c r="BB51" s="13">
        <f t="shared" si="73"/>
        <v>1</v>
      </c>
      <c r="BC51" s="13">
        <f t="shared" si="73"/>
        <v>0</v>
      </c>
      <c r="BD51" s="13">
        <f t="shared" si="73"/>
        <v>0</v>
      </c>
      <c r="BE51" s="13">
        <f t="shared" si="73"/>
        <v>0</v>
      </c>
      <c r="BF51" s="13">
        <f t="shared" si="73"/>
        <v>0</v>
      </c>
      <c r="BG51" s="13">
        <f t="shared" si="73"/>
        <v>0</v>
      </c>
      <c r="BH51" s="13">
        <f t="shared" si="73"/>
        <v>0</v>
      </c>
      <c r="BI51" s="13">
        <f t="shared" si="73"/>
        <v>0</v>
      </c>
      <c r="BJ51" s="13">
        <f t="shared" si="73"/>
        <v>0</v>
      </c>
      <c r="BK51" s="13">
        <f t="shared" si="73"/>
        <v>0</v>
      </c>
      <c r="BL51" s="13">
        <f t="shared" si="73"/>
        <v>0</v>
      </c>
      <c r="BM51" s="13">
        <f t="shared" si="73"/>
        <v>0</v>
      </c>
      <c r="BN51" s="13">
        <f t="shared" si="73"/>
        <v>0</v>
      </c>
      <c r="BO51" s="13">
        <f t="shared" si="73"/>
        <v>0</v>
      </c>
      <c r="BP51" s="13">
        <f t="shared" si="73"/>
        <v>0</v>
      </c>
      <c r="BQ51" s="13">
        <f t="shared" ref="BQ51:BZ51" si="74">SUM(BQ52:BQ80)</f>
        <v>0</v>
      </c>
      <c r="BR51" s="13">
        <f t="shared" si="74"/>
        <v>0</v>
      </c>
      <c r="BS51" s="13">
        <f t="shared" si="74"/>
        <v>0</v>
      </c>
      <c r="BT51" s="13">
        <f t="shared" si="74"/>
        <v>0</v>
      </c>
      <c r="BU51" s="13">
        <f t="shared" si="74"/>
        <v>0</v>
      </c>
      <c r="BV51" s="13">
        <f t="shared" si="74"/>
        <v>0</v>
      </c>
      <c r="BW51" s="13">
        <f t="shared" si="74"/>
        <v>0</v>
      </c>
      <c r="BX51" s="13">
        <f t="shared" si="74"/>
        <v>0</v>
      </c>
      <c r="BY51" s="13">
        <f t="shared" si="74"/>
        <v>1</v>
      </c>
      <c r="BZ51" s="13">
        <f t="shared" si="74"/>
        <v>0</v>
      </c>
      <c r="CA51" s="13"/>
    </row>
    <row r="52" spans="1:79" ht="20.100000000000001" customHeight="1" x14ac:dyDescent="0.3">
      <c r="A52" s="5" t="s">
        <v>35</v>
      </c>
      <c r="B52" s="3" t="s">
        <v>724</v>
      </c>
      <c r="C52" s="3">
        <v>143</v>
      </c>
      <c r="D52" s="20"/>
      <c r="E52" s="20"/>
      <c r="F52" s="20"/>
      <c r="G52" s="20"/>
      <c r="H52" s="20"/>
      <c r="I52" s="20"/>
      <c r="J52" s="20"/>
      <c r="K52" s="20"/>
      <c r="L52" s="20">
        <f t="shared" si="2"/>
        <v>0</v>
      </c>
      <c r="M52" s="20"/>
      <c r="N52" s="20"/>
      <c r="O52" s="20"/>
      <c r="P52" s="20"/>
      <c r="Q52" s="20"/>
      <c r="R52" s="20"/>
      <c r="S52" s="20"/>
      <c r="T52" s="20"/>
      <c r="U52" s="20"/>
      <c r="V52" s="20"/>
      <c r="W52" s="20">
        <f t="shared" ref="W52:W80" si="75">+V52+U52+T52+S52+R52+Q52+P52+O52</f>
        <v>0</v>
      </c>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f t="shared" ref="BF52:BF80" si="76">+BC52+BD52+BE52</f>
        <v>0</v>
      </c>
      <c r="BG52" s="20"/>
      <c r="BH52" s="20"/>
      <c r="BI52" s="20"/>
      <c r="BJ52" s="20"/>
      <c r="BK52" s="20"/>
      <c r="BL52" s="20"/>
      <c r="BM52" s="20"/>
      <c r="BN52" s="20"/>
      <c r="BO52" s="20"/>
      <c r="BP52" s="20"/>
      <c r="BQ52" s="20"/>
      <c r="BR52" s="20"/>
      <c r="BS52" s="20">
        <f t="shared" ref="BS52:BS80" si="77">+BO52+BP52+BQ52+BR52</f>
        <v>0</v>
      </c>
      <c r="BT52" s="20"/>
      <c r="BU52" s="20"/>
      <c r="BV52" s="20"/>
      <c r="BW52" s="20"/>
      <c r="BX52" s="20"/>
      <c r="BY52" s="20"/>
      <c r="BZ52" s="20"/>
      <c r="CA52" s="13"/>
    </row>
    <row r="53" spans="1:79" ht="20.100000000000001" customHeight="1" x14ac:dyDescent="0.3">
      <c r="A53" s="5" t="s">
        <v>36</v>
      </c>
      <c r="B53" s="3" t="s">
        <v>661</v>
      </c>
      <c r="C53" s="14">
        <v>144</v>
      </c>
      <c r="D53" s="20"/>
      <c r="E53" s="20"/>
      <c r="F53" s="20"/>
      <c r="G53" s="20"/>
      <c r="H53" s="20"/>
      <c r="I53" s="20"/>
      <c r="J53" s="20"/>
      <c r="K53" s="20"/>
      <c r="L53" s="20">
        <f t="shared" si="2"/>
        <v>0</v>
      </c>
      <c r="M53" s="20"/>
      <c r="N53" s="20"/>
      <c r="O53" s="20"/>
      <c r="P53" s="20"/>
      <c r="Q53" s="20"/>
      <c r="R53" s="20"/>
      <c r="S53" s="20"/>
      <c r="T53" s="20"/>
      <c r="U53" s="20"/>
      <c r="V53" s="20"/>
      <c r="W53" s="20">
        <f t="shared" si="75"/>
        <v>0</v>
      </c>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f t="shared" si="76"/>
        <v>0</v>
      </c>
      <c r="BG53" s="20"/>
      <c r="BH53" s="20"/>
      <c r="BI53" s="20"/>
      <c r="BJ53" s="20"/>
      <c r="BK53" s="20"/>
      <c r="BL53" s="20"/>
      <c r="BM53" s="20"/>
      <c r="BN53" s="20"/>
      <c r="BO53" s="20"/>
      <c r="BP53" s="20"/>
      <c r="BQ53" s="20"/>
      <c r="BR53" s="20"/>
      <c r="BS53" s="20">
        <f t="shared" si="77"/>
        <v>0</v>
      </c>
      <c r="BT53" s="20"/>
      <c r="BU53" s="20"/>
      <c r="BV53" s="20"/>
      <c r="BW53" s="20"/>
      <c r="BX53" s="20"/>
      <c r="BY53" s="20"/>
      <c r="BZ53" s="20"/>
      <c r="CA53" s="13"/>
    </row>
    <row r="54" spans="1:79" ht="20.100000000000001" customHeight="1" x14ac:dyDescent="0.3">
      <c r="A54" s="5" t="s">
        <v>37</v>
      </c>
      <c r="B54" s="3" t="s">
        <v>554</v>
      </c>
      <c r="C54" s="14">
        <v>145</v>
      </c>
      <c r="D54" s="20"/>
      <c r="E54" s="20"/>
      <c r="F54" s="20"/>
      <c r="G54" s="20"/>
      <c r="H54" s="20"/>
      <c r="I54" s="20"/>
      <c r="J54" s="20"/>
      <c r="K54" s="20"/>
      <c r="L54" s="20">
        <f t="shared" si="2"/>
        <v>0</v>
      </c>
      <c r="M54" s="20"/>
      <c r="N54" s="20"/>
      <c r="O54" s="20"/>
      <c r="P54" s="20"/>
      <c r="Q54" s="20"/>
      <c r="R54" s="20"/>
      <c r="S54" s="20"/>
      <c r="T54" s="20"/>
      <c r="U54" s="20"/>
      <c r="V54" s="20"/>
      <c r="W54" s="20">
        <f t="shared" si="75"/>
        <v>0</v>
      </c>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f t="shared" si="76"/>
        <v>0</v>
      </c>
      <c r="BG54" s="20"/>
      <c r="BH54" s="20"/>
      <c r="BI54" s="20"/>
      <c r="BJ54" s="20"/>
      <c r="BK54" s="20"/>
      <c r="BL54" s="20"/>
      <c r="BM54" s="20"/>
      <c r="BN54" s="20"/>
      <c r="BO54" s="20"/>
      <c r="BP54" s="20"/>
      <c r="BQ54" s="20"/>
      <c r="BR54" s="20"/>
      <c r="BS54" s="20">
        <f t="shared" si="77"/>
        <v>0</v>
      </c>
      <c r="BT54" s="20"/>
      <c r="BU54" s="20"/>
      <c r="BV54" s="20"/>
      <c r="BW54" s="20"/>
      <c r="BX54" s="20"/>
      <c r="BY54" s="20"/>
      <c r="BZ54" s="20"/>
      <c r="CA54" s="13"/>
    </row>
    <row r="55" spans="1:79" ht="20.100000000000001" customHeight="1" x14ac:dyDescent="0.3">
      <c r="A55" s="5" t="s">
        <v>38</v>
      </c>
      <c r="B55" s="3" t="s">
        <v>503</v>
      </c>
      <c r="C55" s="14">
        <v>146</v>
      </c>
      <c r="D55" s="20"/>
      <c r="E55" s="20"/>
      <c r="F55" s="20"/>
      <c r="G55" s="20"/>
      <c r="H55" s="20"/>
      <c r="I55" s="20"/>
      <c r="J55" s="20"/>
      <c r="K55" s="20"/>
      <c r="L55" s="20">
        <f t="shared" si="2"/>
        <v>0</v>
      </c>
      <c r="M55" s="20"/>
      <c r="N55" s="20"/>
      <c r="O55" s="20"/>
      <c r="P55" s="20"/>
      <c r="Q55" s="20"/>
      <c r="R55" s="20"/>
      <c r="S55" s="20"/>
      <c r="T55" s="20"/>
      <c r="U55" s="20"/>
      <c r="V55" s="20"/>
      <c r="W55" s="20">
        <f t="shared" si="75"/>
        <v>0</v>
      </c>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f t="shared" si="76"/>
        <v>0</v>
      </c>
      <c r="BG55" s="20"/>
      <c r="BH55" s="20"/>
      <c r="BI55" s="20"/>
      <c r="BJ55" s="20"/>
      <c r="BK55" s="20"/>
      <c r="BL55" s="20"/>
      <c r="BM55" s="20"/>
      <c r="BN55" s="20"/>
      <c r="BO55" s="20"/>
      <c r="BP55" s="20"/>
      <c r="BQ55" s="20"/>
      <c r="BR55" s="20"/>
      <c r="BS55" s="20">
        <f t="shared" si="77"/>
        <v>0</v>
      </c>
      <c r="BT55" s="20"/>
      <c r="BU55" s="20"/>
      <c r="BV55" s="20"/>
      <c r="BW55" s="20"/>
      <c r="BX55" s="20"/>
      <c r="BY55" s="20"/>
      <c r="BZ55" s="20"/>
      <c r="CA55" s="13"/>
    </row>
    <row r="56" spans="1:79" ht="20.100000000000001" customHeight="1" x14ac:dyDescent="0.3">
      <c r="A56" s="5" t="s">
        <v>39</v>
      </c>
      <c r="B56" s="3" t="s">
        <v>428</v>
      </c>
      <c r="C56" s="14">
        <v>147</v>
      </c>
      <c r="D56" s="20"/>
      <c r="E56" s="20"/>
      <c r="F56" s="20"/>
      <c r="G56" s="20"/>
      <c r="H56" s="20"/>
      <c r="I56" s="20">
        <v>2</v>
      </c>
      <c r="J56" s="20"/>
      <c r="K56" s="20"/>
      <c r="L56" s="20">
        <f t="shared" si="2"/>
        <v>2</v>
      </c>
      <c r="M56" s="20"/>
      <c r="N56" s="20"/>
      <c r="O56" s="20"/>
      <c r="P56" s="20"/>
      <c r="Q56" s="20"/>
      <c r="R56" s="20"/>
      <c r="S56" s="20"/>
      <c r="T56" s="20"/>
      <c r="U56" s="20"/>
      <c r="V56" s="20"/>
      <c r="W56" s="20">
        <f t="shared" si="75"/>
        <v>0</v>
      </c>
      <c r="X56" s="20"/>
      <c r="Y56" s="20">
        <v>2</v>
      </c>
      <c r="Z56" s="20"/>
      <c r="AA56" s="20"/>
      <c r="AB56" s="20"/>
      <c r="AC56" s="20"/>
      <c r="AD56" s="20"/>
      <c r="AE56" s="20"/>
      <c r="AF56" s="20"/>
      <c r="AG56" s="20"/>
      <c r="AH56" s="20"/>
      <c r="AI56" s="20"/>
      <c r="AJ56" s="20"/>
      <c r="AK56" s="20"/>
      <c r="AL56" s="20"/>
      <c r="AM56" s="20"/>
      <c r="AN56" s="20"/>
      <c r="AO56" s="20"/>
      <c r="AP56" s="20">
        <v>2</v>
      </c>
      <c r="AQ56" s="20"/>
      <c r="AR56" s="20"/>
      <c r="AS56" s="20"/>
      <c r="AT56" s="20">
        <v>1</v>
      </c>
      <c r="AU56" s="20"/>
      <c r="AV56" s="20"/>
      <c r="AW56" s="20">
        <v>1</v>
      </c>
      <c r="AX56" s="20"/>
      <c r="AY56" s="20">
        <v>2</v>
      </c>
      <c r="AZ56" s="20"/>
      <c r="BA56" s="20"/>
      <c r="BB56" s="20">
        <v>1</v>
      </c>
      <c r="BC56" s="20"/>
      <c r="BD56" s="20"/>
      <c r="BE56" s="20"/>
      <c r="BF56" s="20">
        <f t="shared" si="76"/>
        <v>0</v>
      </c>
      <c r="BG56" s="20"/>
      <c r="BH56" s="20"/>
      <c r="BI56" s="20"/>
      <c r="BJ56" s="20"/>
      <c r="BK56" s="20"/>
      <c r="BL56" s="20"/>
      <c r="BM56" s="20"/>
      <c r="BN56" s="20"/>
      <c r="BO56" s="20"/>
      <c r="BP56" s="20"/>
      <c r="BQ56" s="20"/>
      <c r="BR56" s="20"/>
      <c r="BS56" s="20">
        <f t="shared" si="77"/>
        <v>0</v>
      </c>
      <c r="BT56" s="20"/>
      <c r="BU56" s="20"/>
      <c r="BV56" s="20"/>
      <c r="BW56" s="20"/>
      <c r="BX56" s="20"/>
      <c r="BY56" s="20">
        <v>1</v>
      </c>
      <c r="BZ56" s="20">
        <v>0</v>
      </c>
      <c r="CA56" s="13"/>
    </row>
    <row r="57" spans="1:79" ht="20.100000000000001" customHeight="1" x14ac:dyDescent="0.3">
      <c r="A57" s="5" t="s">
        <v>40</v>
      </c>
      <c r="B57" s="3" t="s">
        <v>429</v>
      </c>
      <c r="C57" s="14">
        <v>148</v>
      </c>
      <c r="D57" s="20"/>
      <c r="E57" s="20"/>
      <c r="F57" s="20"/>
      <c r="G57" s="20"/>
      <c r="H57" s="20"/>
      <c r="I57" s="20"/>
      <c r="J57" s="20"/>
      <c r="K57" s="20"/>
      <c r="L57" s="20">
        <f t="shared" si="2"/>
        <v>0</v>
      </c>
      <c r="M57" s="20"/>
      <c r="N57" s="20"/>
      <c r="O57" s="20"/>
      <c r="P57" s="20"/>
      <c r="Q57" s="20"/>
      <c r="R57" s="20"/>
      <c r="S57" s="20"/>
      <c r="T57" s="20"/>
      <c r="U57" s="20"/>
      <c r="V57" s="20"/>
      <c r="W57" s="20">
        <f t="shared" si="75"/>
        <v>0</v>
      </c>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f t="shared" si="76"/>
        <v>0</v>
      </c>
      <c r="BG57" s="20"/>
      <c r="BH57" s="20"/>
      <c r="BI57" s="20"/>
      <c r="BJ57" s="20"/>
      <c r="BK57" s="20"/>
      <c r="BL57" s="20"/>
      <c r="BM57" s="20"/>
      <c r="BN57" s="20"/>
      <c r="BO57" s="20"/>
      <c r="BP57" s="20"/>
      <c r="BQ57" s="20"/>
      <c r="BR57" s="20"/>
      <c r="BS57" s="20">
        <f t="shared" si="77"/>
        <v>0</v>
      </c>
      <c r="BT57" s="20"/>
      <c r="BU57" s="20"/>
      <c r="BV57" s="20"/>
      <c r="BW57" s="20"/>
      <c r="BX57" s="20"/>
      <c r="BY57" s="20"/>
      <c r="BZ57" s="20"/>
      <c r="CA57" s="13"/>
    </row>
    <row r="58" spans="1:79" ht="20.100000000000001" customHeight="1" x14ac:dyDescent="0.3">
      <c r="A58" s="5" t="s">
        <v>41</v>
      </c>
      <c r="B58" s="3" t="s">
        <v>555</v>
      </c>
      <c r="C58" s="14">
        <v>149</v>
      </c>
      <c r="D58" s="20"/>
      <c r="E58" s="20"/>
      <c r="F58" s="20"/>
      <c r="G58" s="20"/>
      <c r="H58" s="20"/>
      <c r="I58" s="20"/>
      <c r="J58" s="20"/>
      <c r="K58" s="20"/>
      <c r="L58" s="20">
        <f t="shared" si="2"/>
        <v>0</v>
      </c>
      <c r="M58" s="20"/>
      <c r="N58" s="20"/>
      <c r="O58" s="20"/>
      <c r="P58" s="20"/>
      <c r="Q58" s="20"/>
      <c r="R58" s="20"/>
      <c r="S58" s="20"/>
      <c r="T58" s="20"/>
      <c r="U58" s="20"/>
      <c r="V58" s="20"/>
      <c r="W58" s="20">
        <f t="shared" si="75"/>
        <v>0</v>
      </c>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f t="shared" si="76"/>
        <v>0</v>
      </c>
      <c r="BG58" s="20"/>
      <c r="BH58" s="20"/>
      <c r="BI58" s="20"/>
      <c r="BJ58" s="20"/>
      <c r="BK58" s="20"/>
      <c r="BL58" s="20"/>
      <c r="BM58" s="20"/>
      <c r="BN58" s="20"/>
      <c r="BO58" s="20"/>
      <c r="BP58" s="20"/>
      <c r="BQ58" s="20"/>
      <c r="BR58" s="20"/>
      <c r="BS58" s="20">
        <f t="shared" si="77"/>
        <v>0</v>
      </c>
      <c r="BT58" s="20"/>
      <c r="BU58" s="20"/>
      <c r="BV58" s="20"/>
      <c r="BW58" s="20"/>
      <c r="BX58" s="20"/>
      <c r="BY58" s="20"/>
      <c r="BZ58" s="20"/>
      <c r="CA58" s="13"/>
    </row>
    <row r="59" spans="1:79" ht="20.100000000000001" customHeight="1" x14ac:dyDescent="0.3">
      <c r="A59" s="5" t="s">
        <v>42</v>
      </c>
      <c r="B59" s="3" t="s">
        <v>556</v>
      </c>
      <c r="C59" s="14">
        <v>150</v>
      </c>
      <c r="D59" s="20"/>
      <c r="E59" s="20"/>
      <c r="F59" s="20"/>
      <c r="G59" s="20"/>
      <c r="H59" s="20"/>
      <c r="I59" s="20"/>
      <c r="J59" s="20"/>
      <c r="K59" s="20"/>
      <c r="L59" s="20">
        <f t="shared" si="2"/>
        <v>0</v>
      </c>
      <c r="M59" s="20"/>
      <c r="N59" s="20"/>
      <c r="O59" s="20"/>
      <c r="P59" s="20"/>
      <c r="Q59" s="20"/>
      <c r="R59" s="20"/>
      <c r="S59" s="20"/>
      <c r="T59" s="20"/>
      <c r="U59" s="20"/>
      <c r="V59" s="20"/>
      <c r="W59" s="20">
        <f t="shared" si="75"/>
        <v>0</v>
      </c>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f t="shared" si="76"/>
        <v>0</v>
      </c>
      <c r="BG59" s="20"/>
      <c r="BH59" s="20"/>
      <c r="BI59" s="20"/>
      <c r="BJ59" s="20"/>
      <c r="BK59" s="20"/>
      <c r="BL59" s="20"/>
      <c r="BM59" s="20"/>
      <c r="BN59" s="20"/>
      <c r="BO59" s="20"/>
      <c r="BP59" s="20"/>
      <c r="BQ59" s="20"/>
      <c r="BR59" s="20"/>
      <c r="BS59" s="20">
        <f t="shared" si="77"/>
        <v>0</v>
      </c>
      <c r="BT59" s="20"/>
      <c r="BU59" s="20"/>
      <c r="BV59" s="20"/>
      <c r="BW59" s="20"/>
      <c r="BX59" s="20"/>
      <c r="BY59" s="20"/>
      <c r="BZ59" s="20"/>
      <c r="CA59" s="13"/>
    </row>
    <row r="60" spans="1:79" ht="20.100000000000001" customHeight="1" x14ac:dyDescent="0.3">
      <c r="A60" s="5" t="s">
        <v>43</v>
      </c>
      <c r="B60" s="3" t="s">
        <v>725</v>
      </c>
      <c r="C60" s="3">
        <v>152</v>
      </c>
      <c r="D60" s="20"/>
      <c r="E60" s="20"/>
      <c r="F60" s="20"/>
      <c r="G60" s="20"/>
      <c r="H60" s="20"/>
      <c r="I60" s="20"/>
      <c r="J60" s="20"/>
      <c r="K60" s="20"/>
      <c r="L60" s="20">
        <f t="shared" si="2"/>
        <v>0</v>
      </c>
      <c r="M60" s="20"/>
      <c r="N60" s="20"/>
      <c r="O60" s="20"/>
      <c r="P60" s="20"/>
      <c r="Q60" s="20"/>
      <c r="R60" s="20"/>
      <c r="S60" s="20"/>
      <c r="T60" s="20"/>
      <c r="U60" s="20"/>
      <c r="V60" s="20"/>
      <c r="W60" s="20">
        <f t="shared" si="75"/>
        <v>0</v>
      </c>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f t="shared" si="76"/>
        <v>0</v>
      </c>
      <c r="BG60" s="20"/>
      <c r="BH60" s="20"/>
      <c r="BI60" s="20"/>
      <c r="BJ60" s="20"/>
      <c r="BK60" s="20"/>
      <c r="BL60" s="20"/>
      <c r="BM60" s="20"/>
      <c r="BN60" s="20"/>
      <c r="BO60" s="20"/>
      <c r="BP60" s="20"/>
      <c r="BQ60" s="20"/>
      <c r="BR60" s="20"/>
      <c r="BS60" s="20">
        <f t="shared" si="77"/>
        <v>0</v>
      </c>
      <c r="BT60" s="20"/>
      <c r="BU60" s="20"/>
      <c r="BV60" s="20"/>
      <c r="BW60" s="20"/>
      <c r="BX60" s="20"/>
      <c r="BY60" s="20"/>
      <c r="BZ60" s="20"/>
      <c r="CA60" s="13"/>
    </row>
    <row r="61" spans="1:79" ht="20.100000000000001" customHeight="1" x14ac:dyDescent="0.3">
      <c r="A61" s="5" t="s">
        <v>44</v>
      </c>
      <c r="B61" s="3" t="s">
        <v>557</v>
      </c>
      <c r="C61" s="3">
        <v>153</v>
      </c>
      <c r="D61" s="21"/>
      <c r="E61" s="21"/>
      <c r="F61" s="20"/>
      <c r="G61" s="20"/>
      <c r="H61" s="20"/>
      <c r="I61" s="20"/>
      <c r="J61" s="20"/>
      <c r="K61" s="20"/>
      <c r="L61" s="20">
        <f t="shared" si="2"/>
        <v>0</v>
      </c>
      <c r="M61" s="20"/>
      <c r="N61" s="20"/>
      <c r="O61" s="20"/>
      <c r="P61" s="20"/>
      <c r="Q61" s="20"/>
      <c r="R61" s="20"/>
      <c r="S61" s="20"/>
      <c r="T61" s="20"/>
      <c r="U61" s="20"/>
      <c r="V61" s="20"/>
      <c r="W61" s="20">
        <f t="shared" si="75"/>
        <v>0</v>
      </c>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0">
        <f t="shared" si="76"/>
        <v>0</v>
      </c>
      <c r="BG61" s="21"/>
      <c r="BH61" s="21"/>
      <c r="BI61" s="21"/>
      <c r="BJ61" s="21"/>
      <c r="BK61" s="21"/>
      <c r="BL61" s="21"/>
      <c r="BM61" s="21"/>
      <c r="BN61" s="21"/>
      <c r="BO61" s="21"/>
      <c r="BP61" s="21"/>
      <c r="BQ61" s="21"/>
      <c r="BR61" s="21"/>
      <c r="BS61" s="20">
        <f t="shared" si="77"/>
        <v>0</v>
      </c>
      <c r="BT61" s="21"/>
      <c r="BU61" s="21"/>
      <c r="BV61" s="21"/>
      <c r="BW61" s="21"/>
      <c r="BX61" s="21"/>
      <c r="BY61" s="20"/>
      <c r="BZ61" s="20"/>
      <c r="CA61" s="13"/>
    </row>
    <row r="62" spans="1:79" ht="20.100000000000001" customHeight="1" x14ac:dyDescent="0.3">
      <c r="A62" s="5" t="s">
        <v>45</v>
      </c>
      <c r="B62" s="3" t="s">
        <v>518</v>
      </c>
      <c r="C62" s="3">
        <v>154</v>
      </c>
      <c r="D62" s="20"/>
      <c r="E62" s="20"/>
      <c r="F62" s="20"/>
      <c r="G62" s="20"/>
      <c r="H62" s="20"/>
      <c r="I62" s="20"/>
      <c r="J62" s="20"/>
      <c r="K62" s="20"/>
      <c r="L62" s="20">
        <f t="shared" si="2"/>
        <v>0</v>
      </c>
      <c r="M62" s="20"/>
      <c r="N62" s="20"/>
      <c r="O62" s="20"/>
      <c r="P62" s="20"/>
      <c r="Q62" s="20"/>
      <c r="R62" s="20"/>
      <c r="S62" s="20"/>
      <c r="T62" s="20"/>
      <c r="U62" s="20"/>
      <c r="V62" s="20"/>
      <c r="W62" s="20">
        <f t="shared" si="75"/>
        <v>0</v>
      </c>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f t="shared" si="76"/>
        <v>0</v>
      </c>
      <c r="BG62" s="20"/>
      <c r="BH62" s="20"/>
      <c r="BI62" s="20"/>
      <c r="BJ62" s="20"/>
      <c r="BK62" s="20"/>
      <c r="BL62" s="20"/>
      <c r="BM62" s="20"/>
      <c r="BN62" s="20"/>
      <c r="BO62" s="20"/>
      <c r="BP62" s="20"/>
      <c r="BQ62" s="20"/>
      <c r="BR62" s="20"/>
      <c r="BS62" s="20">
        <f t="shared" si="77"/>
        <v>0</v>
      </c>
      <c r="BT62" s="20"/>
      <c r="BU62" s="20"/>
      <c r="BV62" s="20"/>
      <c r="BW62" s="20"/>
      <c r="BX62" s="20"/>
      <c r="BY62" s="20"/>
      <c r="BZ62" s="20"/>
      <c r="CA62" s="13"/>
    </row>
    <row r="63" spans="1:79" ht="20.100000000000001" customHeight="1" x14ac:dyDescent="0.3">
      <c r="A63" s="5" t="s">
        <v>46</v>
      </c>
      <c r="B63" s="3" t="s">
        <v>726</v>
      </c>
      <c r="C63" s="3">
        <v>154.1</v>
      </c>
      <c r="D63" s="20"/>
      <c r="E63" s="20"/>
      <c r="F63" s="20"/>
      <c r="G63" s="20"/>
      <c r="H63" s="20"/>
      <c r="I63" s="20"/>
      <c r="J63" s="20"/>
      <c r="K63" s="20"/>
      <c r="L63" s="20">
        <f t="shared" si="2"/>
        <v>0</v>
      </c>
      <c r="M63" s="20"/>
      <c r="N63" s="20"/>
      <c r="O63" s="20"/>
      <c r="P63" s="20"/>
      <c r="Q63" s="20"/>
      <c r="R63" s="20"/>
      <c r="S63" s="20"/>
      <c r="T63" s="20"/>
      <c r="U63" s="20"/>
      <c r="V63" s="20"/>
      <c r="W63" s="20">
        <f t="shared" si="75"/>
        <v>0</v>
      </c>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f t="shared" si="76"/>
        <v>0</v>
      </c>
      <c r="BG63" s="20"/>
      <c r="BH63" s="20"/>
      <c r="BI63" s="20"/>
      <c r="BJ63" s="20"/>
      <c r="BK63" s="20"/>
      <c r="BL63" s="20"/>
      <c r="BM63" s="20"/>
      <c r="BN63" s="20"/>
      <c r="BO63" s="20"/>
      <c r="BP63" s="20"/>
      <c r="BQ63" s="20"/>
      <c r="BR63" s="20"/>
      <c r="BS63" s="20">
        <f t="shared" si="77"/>
        <v>0</v>
      </c>
      <c r="BT63" s="20"/>
      <c r="BU63" s="20"/>
      <c r="BV63" s="20"/>
      <c r="BW63" s="20"/>
      <c r="BX63" s="20"/>
      <c r="BY63" s="20"/>
      <c r="BZ63" s="20"/>
      <c r="CA63" s="13"/>
    </row>
    <row r="64" spans="1:79" ht="20.100000000000001" customHeight="1" x14ac:dyDescent="0.3">
      <c r="A64" s="5" t="s">
        <v>47</v>
      </c>
      <c r="B64" s="3" t="s">
        <v>727</v>
      </c>
      <c r="C64" s="3">
        <v>154.19999999999999</v>
      </c>
      <c r="D64" s="20"/>
      <c r="E64" s="20"/>
      <c r="F64" s="20"/>
      <c r="G64" s="20"/>
      <c r="H64" s="20"/>
      <c r="I64" s="20"/>
      <c r="J64" s="20"/>
      <c r="K64" s="20"/>
      <c r="L64" s="20">
        <f t="shared" si="2"/>
        <v>0</v>
      </c>
      <c r="M64" s="20"/>
      <c r="N64" s="20"/>
      <c r="O64" s="20"/>
      <c r="P64" s="20"/>
      <c r="Q64" s="20"/>
      <c r="R64" s="20"/>
      <c r="S64" s="20"/>
      <c r="T64" s="20"/>
      <c r="U64" s="20"/>
      <c r="V64" s="20"/>
      <c r="W64" s="20">
        <f t="shared" si="75"/>
        <v>0</v>
      </c>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f t="shared" si="76"/>
        <v>0</v>
      </c>
      <c r="BG64" s="20"/>
      <c r="BH64" s="20"/>
      <c r="BI64" s="20"/>
      <c r="BJ64" s="20"/>
      <c r="BK64" s="20"/>
      <c r="BL64" s="20"/>
      <c r="BM64" s="20"/>
      <c r="BN64" s="20"/>
      <c r="BO64" s="20"/>
      <c r="BP64" s="20"/>
      <c r="BQ64" s="20"/>
      <c r="BR64" s="20"/>
      <c r="BS64" s="20">
        <f t="shared" si="77"/>
        <v>0</v>
      </c>
      <c r="BT64" s="20"/>
      <c r="BU64" s="20"/>
      <c r="BV64" s="20"/>
      <c r="BW64" s="20"/>
      <c r="BX64" s="20"/>
      <c r="BY64" s="20"/>
      <c r="BZ64" s="20"/>
      <c r="CA64" s="13"/>
    </row>
    <row r="65" spans="1:79" ht="20.100000000000001" customHeight="1" x14ac:dyDescent="0.3">
      <c r="A65" s="5" t="s">
        <v>48</v>
      </c>
      <c r="B65" s="3" t="s">
        <v>558</v>
      </c>
      <c r="C65" s="3">
        <v>154.4</v>
      </c>
      <c r="D65" s="20"/>
      <c r="E65" s="20"/>
      <c r="F65" s="20"/>
      <c r="G65" s="20"/>
      <c r="H65" s="20"/>
      <c r="I65" s="20"/>
      <c r="J65" s="20"/>
      <c r="K65" s="20"/>
      <c r="L65" s="20">
        <f t="shared" si="2"/>
        <v>0</v>
      </c>
      <c r="M65" s="20"/>
      <c r="N65" s="20"/>
      <c r="O65" s="20"/>
      <c r="P65" s="20"/>
      <c r="Q65" s="20"/>
      <c r="R65" s="20"/>
      <c r="S65" s="20"/>
      <c r="T65" s="20"/>
      <c r="U65" s="20"/>
      <c r="V65" s="20"/>
      <c r="W65" s="20">
        <f t="shared" si="75"/>
        <v>0</v>
      </c>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f t="shared" si="76"/>
        <v>0</v>
      </c>
      <c r="BG65" s="20"/>
      <c r="BH65" s="20"/>
      <c r="BI65" s="20"/>
      <c r="BJ65" s="20"/>
      <c r="BK65" s="20"/>
      <c r="BL65" s="20"/>
      <c r="BM65" s="20"/>
      <c r="BN65" s="20"/>
      <c r="BO65" s="20"/>
      <c r="BP65" s="20"/>
      <c r="BQ65" s="20"/>
      <c r="BR65" s="20"/>
      <c r="BS65" s="20">
        <f t="shared" si="77"/>
        <v>0</v>
      </c>
      <c r="BT65" s="20"/>
      <c r="BU65" s="20"/>
      <c r="BV65" s="20"/>
      <c r="BW65" s="20"/>
      <c r="BX65" s="20"/>
      <c r="BY65" s="20"/>
      <c r="BZ65" s="20"/>
      <c r="CA65" s="13"/>
    </row>
    <row r="66" spans="1:79" ht="20.100000000000001" customHeight="1" x14ac:dyDescent="0.3">
      <c r="A66" s="5" t="s">
        <v>49</v>
      </c>
      <c r="B66" s="3" t="s">
        <v>504</v>
      </c>
      <c r="C66" s="3">
        <v>154.5</v>
      </c>
      <c r="D66" s="20"/>
      <c r="E66" s="20"/>
      <c r="F66" s="20"/>
      <c r="G66" s="20"/>
      <c r="H66" s="20"/>
      <c r="I66" s="20"/>
      <c r="J66" s="20"/>
      <c r="K66" s="20"/>
      <c r="L66" s="20">
        <f t="shared" si="2"/>
        <v>0</v>
      </c>
      <c r="M66" s="20"/>
      <c r="N66" s="20"/>
      <c r="O66" s="20"/>
      <c r="P66" s="20"/>
      <c r="Q66" s="20"/>
      <c r="R66" s="20"/>
      <c r="S66" s="20"/>
      <c r="T66" s="20"/>
      <c r="U66" s="20"/>
      <c r="V66" s="20"/>
      <c r="W66" s="20">
        <f t="shared" si="75"/>
        <v>0</v>
      </c>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f t="shared" si="76"/>
        <v>0</v>
      </c>
      <c r="BG66" s="20"/>
      <c r="BH66" s="20"/>
      <c r="BI66" s="20"/>
      <c r="BJ66" s="20"/>
      <c r="BK66" s="20"/>
      <c r="BL66" s="20"/>
      <c r="BM66" s="20"/>
      <c r="BN66" s="20"/>
      <c r="BO66" s="20"/>
      <c r="BP66" s="20"/>
      <c r="BQ66" s="20"/>
      <c r="BR66" s="20"/>
      <c r="BS66" s="20">
        <f t="shared" si="77"/>
        <v>0</v>
      </c>
      <c r="BT66" s="20"/>
      <c r="BU66" s="20"/>
      <c r="BV66" s="20"/>
      <c r="BW66" s="20"/>
      <c r="BX66" s="20"/>
      <c r="BY66" s="20"/>
      <c r="BZ66" s="20"/>
      <c r="CA66" s="13"/>
    </row>
    <row r="67" spans="1:79" ht="20.100000000000001" customHeight="1" x14ac:dyDescent="0.3">
      <c r="A67" s="5" t="s">
        <v>728</v>
      </c>
      <c r="B67" s="3" t="s">
        <v>729</v>
      </c>
      <c r="C67" s="3">
        <v>154.6</v>
      </c>
      <c r="D67" s="20"/>
      <c r="E67" s="20"/>
      <c r="F67" s="20"/>
      <c r="G67" s="20"/>
      <c r="H67" s="20"/>
      <c r="I67" s="20"/>
      <c r="J67" s="20"/>
      <c r="K67" s="20"/>
      <c r="L67" s="20">
        <f t="shared" si="2"/>
        <v>0</v>
      </c>
      <c r="M67" s="20"/>
      <c r="N67" s="20"/>
      <c r="O67" s="20"/>
      <c r="P67" s="20"/>
      <c r="Q67" s="20"/>
      <c r="R67" s="20"/>
      <c r="S67" s="20"/>
      <c r="T67" s="20"/>
      <c r="U67" s="20"/>
      <c r="V67" s="20"/>
      <c r="W67" s="20">
        <f t="shared" si="75"/>
        <v>0</v>
      </c>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f t="shared" si="76"/>
        <v>0</v>
      </c>
      <c r="BG67" s="20"/>
      <c r="BH67" s="20"/>
      <c r="BI67" s="20"/>
      <c r="BJ67" s="20"/>
      <c r="BK67" s="20"/>
      <c r="BL67" s="20"/>
      <c r="BM67" s="20"/>
      <c r="BN67" s="20"/>
      <c r="BO67" s="20"/>
      <c r="BP67" s="20"/>
      <c r="BQ67" s="20"/>
      <c r="BR67" s="20"/>
      <c r="BS67" s="20">
        <f t="shared" si="77"/>
        <v>0</v>
      </c>
      <c r="BT67" s="20"/>
      <c r="BU67" s="20"/>
      <c r="BV67" s="20"/>
      <c r="BW67" s="20"/>
      <c r="BX67" s="20"/>
      <c r="BY67" s="20"/>
      <c r="BZ67" s="20"/>
      <c r="CA67" s="13"/>
    </row>
    <row r="68" spans="1:79" ht="20.100000000000001" customHeight="1" x14ac:dyDescent="0.3">
      <c r="A68" s="5" t="s">
        <v>730</v>
      </c>
      <c r="B68" s="3" t="s">
        <v>731</v>
      </c>
      <c r="C68" s="3">
        <v>154.69999999999999</v>
      </c>
      <c r="D68" s="20"/>
      <c r="E68" s="20"/>
      <c r="F68" s="20"/>
      <c r="G68" s="20"/>
      <c r="H68" s="20"/>
      <c r="I68" s="20"/>
      <c r="J68" s="20"/>
      <c r="K68" s="20"/>
      <c r="L68" s="20">
        <f t="shared" si="2"/>
        <v>0</v>
      </c>
      <c r="M68" s="20"/>
      <c r="N68" s="20"/>
      <c r="O68" s="20"/>
      <c r="P68" s="20"/>
      <c r="Q68" s="20"/>
      <c r="R68" s="20"/>
      <c r="S68" s="20"/>
      <c r="T68" s="20"/>
      <c r="U68" s="20"/>
      <c r="V68" s="20"/>
      <c r="W68" s="20">
        <f t="shared" si="75"/>
        <v>0</v>
      </c>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f t="shared" si="76"/>
        <v>0</v>
      </c>
      <c r="BG68" s="20"/>
      <c r="BH68" s="20"/>
      <c r="BI68" s="20"/>
      <c r="BJ68" s="20"/>
      <c r="BK68" s="20"/>
      <c r="BL68" s="20"/>
      <c r="BM68" s="20"/>
      <c r="BN68" s="20"/>
      <c r="BO68" s="20"/>
      <c r="BP68" s="20"/>
      <c r="BQ68" s="20"/>
      <c r="BR68" s="20"/>
      <c r="BS68" s="20">
        <f t="shared" si="77"/>
        <v>0</v>
      </c>
      <c r="BT68" s="20"/>
      <c r="BU68" s="20"/>
      <c r="BV68" s="20"/>
      <c r="BW68" s="20"/>
      <c r="BX68" s="20"/>
      <c r="BY68" s="20"/>
      <c r="BZ68" s="20"/>
      <c r="CA68" s="13"/>
    </row>
    <row r="69" spans="1:79" ht="20.100000000000001" customHeight="1" x14ac:dyDescent="0.3">
      <c r="A69" s="5" t="s">
        <v>732</v>
      </c>
      <c r="B69" s="3" t="s">
        <v>733</v>
      </c>
      <c r="C69" s="3">
        <v>154.80000000000001</v>
      </c>
      <c r="D69" s="20"/>
      <c r="E69" s="20"/>
      <c r="F69" s="20"/>
      <c r="G69" s="20"/>
      <c r="H69" s="20"/>
      <c r="I69" s="20"/>
      <c r="J69" s="20"/>
      <c r="K69" s="20"/>
      <c r="L69" s="20">
        <f t="shared" si="2"/>
        <v>0</v>
      </c>
      <c r="M69" s="20"/>
      <c r="N69" s="20"/>
      <c r="O69" s="20"/>
      <c r="P69" s="20"/>
      <c r="Q69" s="20"/>
      <c r="R69" s="20"/>
      <c r="S69" s="20"/>
      <c r="T69" s="20"/>
      <c r="U69" s="20"/>
      <c r="V69" s="20"/>
      <c r="W69" s="20">
        <f t="shared" si="75"/>
        <v>0</v>
      </c>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f t="shared" si="76"/>
        <v>0</v>
      </c>
      <c r="BG69" s="20"/>
      <c r="BH69" s="20"/>
      <c r="BI69" s="20"/>
      <c r="BJ69" s="20"/>
      <c r="BK69" s="20"/>
      <c r="BL69" s="20"/>
      <c r="BM69" s="20"/>
      <c r="BN69" s="20"/>
      <c r="BO69" s="20"/>
      <c r="BP69" s="20"/>
      <c r="BQ69" s="20"/>
      <c r="BR69" s="20"/>
      <c r="BS69" s="20">
        <f t="shared" si="77"/>
        <v>0</v>
      </c>
      <c r="BT69" s="20"/>
      <c r="BU69" s="20"/>
      <c r="BV69" s="20"/>
      <c r="BW69" s="20"/>
      <c r="BX69" s="20"/>
      <c r="BY69" s="20"/>
      <c r="BZ69" s="20"/>
      <c r="CA69" s="13"/>
    </row>
    <row r="70" spans="1:79" ht="20.100000000000001" customHeight="1" x14ac:dyDescent="0.3">
      <c r="A70" s="5" t="s">
        <v>50</v>
      </c>
      <c r="B70" s="3" t="s">
        <v>430</v>
      </c>
      <c r="C70" s="3">
        <v>155</v>
      </c>
      <c r="D70" s="20"/>
      <c r="E70" s="20"/>
      <c r="F70" s="20"/>
      <c r="G70" s="20"/>
      <c r="H70" s="20"/>
      <c r="I70" s="20"/>
      <c r="J70" s="20"/>
      <c r="K70" s="20"/>
      <c r="L70" s="20">
        <f t="shared" si="2"/>
        <v>0</v>
      </c>
      <c r="M70" s="20"/>
      <c r="N70" s="20"/>
      <c r="O70" s="20"/>
      <c r="P70" s="20"/>
      <c r="Q70" s="20"/>
      <c r="R70" s="20"/>
      <c r="S70" s="20"/>
      <c r="T70" s="20"/>
      <c r="U70" s="20"/>
      <c r="V70" s="20"/>
      <c r="W70" s="20">
        <f t="shared" si="75"/>
        <v>0</v>
      </c>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f t="shared" si="76"/>
        <v>0</v>
      </c>
      <c r="BG70" s="20"/>
      <c r="BH70" s="20"/>
      <c r="BI70" s="20"/>
      <c r="BJ70" s="20"/>
      <c r="BK70" s="20"/>
      <c r="BL70" s="20"/>
      <c r="BM70" s="20"/>
      <c r="BN70" s="20"/>
      <c r="BO70" s="20"/>
      <c r="BP70" s="20"/>
      <c r="BQ70" s="20"/>
      <c r="BR70" s="20"/>
      <c r="BS70" s="20">
        <f t="shared" si="77"/>
        <v>0</v>
      </c>
      <c r="BT70" s="20"/>
      <c r="BU70" s="20"/>
      <c r="BV70" s="20"/>
      <c r="BW70" s="20"/>
      <c r="BX70" s="20"/>
      <c r="BY70" s="20"/>
      <c r="BZ70" s="20"/>
      <c r="CA70" s="13"/>
    </row>
    <row r="71" spans="1:79" ht="20.100000000000001" customHeight="1" x14ac:dyDescent="0.3">
      <c r="A71" s="5" t="s">
        <v>51</v>
      </c>
      <c r="B71" s="3" t="s">
        <v>559</v>
      </c>
      <c r="C71" s="3">
        <v>156</v>
      </c>
      <c r="D71" s="20"/>
      <c r="E71" s="20"/>
      <c r="F71" s="20"/>
      <c r="G71" s="20"/>
      <c r="H71" s="20"/>
      <c r="I71" s="20"/>
      <c r="J71" s="20"/>
      <c r="K71" s="20"/>
      <c r="L71" s="20">
        <f t="shared" si="2"/>
        <v>0</v>
      </c>
      <c r="M71" s="20"/>
      <c r="N71" s="20"/>
      <c r="O71" s="20"/>
      <c r="P71" s="20"/>
      <c r="Q71" s="20"/>
      <c r="R71" s="20"/>
      <c r="S71" s="20"/>
      <c r="T71" s="20"/>
      <c r="U71" s="20"/>
      <c r="V71" s="20"/>
      <c r="W71" s="20">
        <f t="shared" si="75"/>
        <v>0</v>
      </c>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f t="shared" si="76"/>
        <v>0</v>
      </c>
      <c r="BG71" s="20"/>
      <c r="BH71" s="20"/>
      <c r="BI71" s="20"/>
      <c r="BJ71" s="20"/>
      <c r="BK71" s="20"/>
      <c r="BL71" s="20"/>
      <c r="BM71" s="20"/>
      <c r="BN71" s="20"/>
      <c r="BO71" s="20"/>
      <c r="BP71" s="20"/>
      <c r="BQ71" s="20"/>
      <c r="BR71" s="20"/>
      <c r="BS71" s="20">
        <f t="shared" si="77"/>
        <v>0</v>
      </c>
      <c r="BT71" s="20"/>
      <c r="BU71" s="20"/>
      <c r="BV71" s="20"/>
      <c r="BW71" s="20"/>
      <c r="BX71" s="20"/>
      <c r="BY71" s="20"/>
      <c r="BZ71" s="20"/>
      <c r="CA71" s="13"/>
    </row>
    <row r="72" spans="1:79" ht="20.100000000000001" customHeight="1" x14ac:dyDescent="0.3">
      <c r="A72" s="5" t="s">
        <v>52</v>
      </c>
      <c r="B72" s="3" t="s">
        <v>560</v>
      </c>
      <c r="C72" s="3">
        <v>157</v>
      </c>
      <c r="D72" s="20"/>
      <c r="E72" s="20"/>
      <c r="F72" s="20"/>
      <c r="G72" s="20"/>
      <c r="H72" s="20"/>
      <c r="I72" s="20"/>
      <c r="J72" s="20"/>
      <c r="K72" s="20"/>
      <c r="L72" s="20">
        <f t="shared" si="2"/>
        <v>0</v>
      </c>
      <c r="M72" s="20"/>
      <c r="N72" s="20"/>
      <c r="O72" s="20"/>
      <c r="P72" s="20"/>
      <c r="Q72" s="20"/>
      <c r="R72" s="20"/>
      <c r="S72" s="20"/>
      <c r="T72" s="20"/>
      <c r="U72" s="20"/>
      <c r="V72" s="20"/>
      <c r="W72" s="20">
        <f t="shared" si="75"/>
        <v>0</v>
      </c>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f t="shared" si="76"/>
        <v>0</v>
      </c>
      <c r="BG72" s="20"/>
      <c r="BH72" s="20"/>
      <c r="BI72" s="20"/>
      <c r="BJ72" s="20"/>
      <c r="BK72" s="20"/>
      <c r="BL72" s="20"/>
      <c r="BM72" s="20"/>
      <c r="BN72" s="20"/>
      <c r="BO72" s="20"/>
      <c r="BP72" s="20"/>
      <c r="BQ72" s="20"/>
      <c r="BR72" s="20"/>
      <c r="BS72" s="20">
        <f t="shared" si="77"/>
        <v>0</v>
      </c>
      <c r="BT72" s="20"/>
      <c r="BU72" s="20"/>
      <c r="BV72" s="20"/>
      <c r="BW72" s="20"/>
      <c r="BX72" s="20"/>
      <c r="BY72" s="20"/>
      <c r="BZ72" s="20"/>
      <c r="CA72" s="13"/>
    </row>
    <row r="73" spans="1:79" ht="20.100000000000001" customHeight="1" x14ac:dyDescent="0.3">
      <c r="A73" s="5" t="s">
        <v>53</v>
      </c>
      <c r="B73" s="3" t="s">
        <v>561</v>
      </c>
      <c r="C73" s="3">
        <v>158</v>
      </c>
      <c r="D73" s="20"/>
      <c r="E73" s="20"/>
      <c r="F73" s="20"/>
      <c r="G73" s="20"/>
      <c r="H73" s="20"/>
      <c r="I73" s="20"/>
      <c r="J73" s="20"/>
      <c r="K73" s="20"/>
      <c r="L73" s="20">
        <f t="shared" ref="L73:L80" si="78">+I73+J73+K73</f>
        <v>0</v>
      </c>
      <c r="M73" s="20"/>
      <c r="N73" s="20"/>
      <c r="O73" s="20"/>
      <c r="P73" s="20"/>
      <c r="Q73" s="20"/>
      <c r="R73" s="20"/>
      <c r="S73" s="20"/>
      <c r="T73" s="20"/>
      <c r="U73" s="20"/>
      <c r="V73" s="20"/>
      <c r="W73" s="20">
        <f t="shared" si="75"/>
        <v>0</v>
      </c>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f t="shared" si="76"/>
        <v>0</v>
      </c>
      <c r="BG73" s="20"/>
      <c r="BH73" s="20"/>
      <c r="BI73" s="20"/>
      <c r="BJ73" s="20"/>
      <c r="BK73" s="20"/>
      <c r="BL73" s="20"/>
      <c r="BM73" s="20"/>
      <c r="BN73" s="20"/>
      <c r="BO73" s="20"/>
      <c r="BP73" s="20"/>
      <c r="BQ73" s="20"/>
      <c r="BR73" s="20"/>
      <c r="BS73" s="20">
        <f t="shared" si="77"/>
        <v>0</v>
      </c>
      <c r="BT73" s="20"/>
      <c r="BU73" s="20"/>
      <c r="BV73" s="20"/>
      <c r="BW73" s="20"/>
      <c r="BX73" s="20"/>
      <c r="BY73" s="20"/>
      <c r="BZ73" s="20"/>
      <c r="CA73" s="13"/>
    </row>
    <row r="74" spans="1:79" ht="20.100000000000001" customHeight="1" x14ac:dyDescent="0.3">
      <c r="A74" s="5" t="s">
        <v>54</v>
      </c>
      <c r="B74" s="3" t="s">
        <v>562</v>
      </c>
      <c r="C74" s="3">
        <v>159</v>
      </c>
      <c r="D74" s="20"/>
      <c r="E74" s="20"/>
      <c r="F74" s="20"/>
      <c r="G74" s="20"/>
      <c r="H74" s="20"/>
      <c r="I74" s="20"/>
      <c r="J74" s="20"/>
      <c r="K74" s="20"/>
      <c r="L74" s="20">
        <f t="shared" si="78"/>
        <v>0</v>
      </c>
      <c r="M74" s="20"/>
      <c r="N74" s="20"/>
      <c r="O74" s="20"/>
      <c r="P74" s="20"/>
      <c r="Q74" s="20"/>
      <c r="R74" s="20"/>
      <c r="S74" s="20"/>
      <c r="T74" s="20"/>
      <c r="U74" s="20"/>
      <c r="V74" s="20"/>
      <c r="W74" s="20">
        <f t="shared" si="75"/>
        <v>0</v>
      </c>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f t="shared" si="76"/>
        <v>0</v>
      </c>
      <c r="BG74" s="20"/>
      <c r="BH74" s="20"/>
      <c r="BI74" s="20"/>
      <c r="BJ74" s="20"/>
      <c r="BK74" s="20"/>
      <c r="BL74" s="20"/>
      <c r="BM74" s="20"/>
      <c r="BN74" s="20"/>
      <c r="BO74" s="20"/>
      <c r="BP74" s="20"/>
      <c r="BQ74" s="20"/>
      <c r="BR74" s="20"/>
      <c r="BS74" s="20">
        <f t="shared" si="77"/>
        <v>0</v>
      </c>
      <c r="BT74" s="20"/>
      <c r="BU74" s="20"/>
      <c r="BV74" s="20"/>
      <c r="BW74" s="20"/>
      <c r="BX74" s="20"/>
      <c r="BY74" s="20"/>
      <c r="BZ74" s="20"/>
      <c r="CA74" s="13"/>
    </row>
    <row r="75" spans="1:79" ht="20.100000000000001" customHeight="1" x14ac:dyDescent="0.3">
      <c r="A75" s="5" t="s">
        <v>55</v>
      </c>
      <c r="B75" s="3" t="s">
        <v>563</v>
      </c>
      <c r="C75" s="3">
        <v>160</v>
      </c>
      <c r="D75" s="20"/>
      <c r="E75" s="20"/>
      <c r="F75" s="20"/>
      <c r="G75" s="20"/>
      <c r="H75" s="20"/>
      <c r="I75" s="20"/>
      <c r="J75" s="20"/>
      <c r="K75" s="20"/>
      <c r="L75" s="20">
        <f t="shared" si="78"/>
        <v>0</v>
      </c>
      <c r="M75" s="20"/>
      <c r="N75" s="20"/>
      <c r="O75" s="20"/>
      <c r="P75" s="20"/>
      <c r="Q75" s="20"/>
      <c r="R75" s="20"/>
      <c r="S75" s="20"/>
      <c r="T75" s="20"/>
      <c r="U75" s="20"/>
      <c r="V75" s="20"/>
      <c r="W75" s="20">
        <f t="shared" si="75"/>
        <v>0</v>
      </c>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f t="shared" si="76"/>
        <v>0</v>
      </c>
      <c r="BG75" s="20"/>
      <c r="BH75" s="20"/>
      <c r="BI75" s="20"/>
      <c r="BJ75" s="20"/>
      <c r="BK75" s="20"/>
      <c r="BL75" s="20"/>
      <c r="BM75" s="20"/>
      <c r="BN75" s="20"/>
      <c r="BO75" s="20"/>
      <c r="BP75" s="20"/>
      <c r="BQ75" s="20"/>
      <c r="BR75" s="20"/>
      <c r="BS75" s="20">
        <f t="shared" si="77"/>
        <v>0</v>
      </c>
      <c r="BT75" s="20"/>
      <c r="BU75" s="20"/>
      <c r="BV75" s="20"/>
      <c r="BW75" s="20"/>
      <c r="BX75" s="20"/>
      <c r="BY75" s="20"/>
      <c r="BZ75" s="20"/>
      <c r="CA75" s="13"/>
    </row>
    <row r="76" spans="1:79" ht="20.100000000000001" customHeight="1" x14ac:dyDescent="0.3">
      <c r="A76" s="5" t="s">
        <v>56</v>
      </c>
      <c r="B76" s="3" t="s">
        <v>564</v>
      </c>
      <c r="C76" s="3">
        <v>161</v>
      </c>
      <c r="D76" s="20"/>
      <c r="E76" s="20"/>
      <c r="F76" s="20"/>
      <c r="G76" s="20"/>
      <c r="H76" s="20"/>
      <c r="I76" s="20"/>
      <c r="J76" s="20"/>
      <c r="K76" s="20"/>
      <c r="L76" s="20">
        <f t="shared" si="78"/>
        <v>0</v>
      </c>
      <c r="M76" s="20"/>
      <c r="N76" s="20"/>
      <c r="O76" s="20"/>
      <c r="P76" s="20"/>
      <c r="Q76" s="20"/>
      <c r="R76" s="20"/>
      <c r="S76" s="20"/>
      <c r="T76" s="20"/>
      <c r="U76" s="20"/>
      <c r="V76" s="20"/>
      <c r="W76" s="20">
        <f t="shared" si="75"/>
        <v>0</v>
      </c>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f t="shared" si="76"/>
        <v>0</v>
      </c>
      <c r="BG76" s="20"/>
      <c r="BH76" s="20"/>
      <c r="BI76" s="20"/>
      <c r="BJ76" s="20"/>
      <c r="BK76" s="20"/>
      <c r="BL76" s="20"/>
      <c r="BM76" s="20"/>
      <c r="BN76" s="20"/>
      <c r="BO76" s="20"/>
      <c r="BP76" s="20"/>
      <c r="BQ76" s="20"/>
      <c r="BR76" s="20"/>
      <c r="BS76" s="20">
        <f t="shared" si="77"/>
        <v>0</v>
      </c>
      <c r="BT76" s="20"/>
      <c r="BU76" s="20"/>
      <c r="BV76" s="20"/>
      <c r="BW76" s="20"/>
      <c r="BX76" s="20"/>
      <c r="BY76" s="20"/>
      <c r="BZ76" s="20"/>
      <c r="CA76" s="13"/>
    </row>
    <row r="77" spans="1:79" ht="20.100000000000001" customHeight="1" x14ac:dyDescent="0.3">
      <c r="A77" s="5" t="s">
        <v>57</v>
      </c>
      <c r="B77" s="3" t="s">
        <v>565</v>
      </c>
      <c r="C77" s="3">
        <v>162</v>
      </c>
      <c r="D77" s="20"/>
      <c r="E77" s="20"/>
      <c r="F77" s="20"/>
      <c r="G77" s="20"/>
      <c r="H77" s="20"/>
      <c r="I77" s="20"/>
      <c r="J77" s="20"/>
      <c r="K77" s="20"/>
      <c r="L77" s="20">
        <f t="shared" si="78"/>
        <v>0</v>
      </c>
      <c r="M77" s="20"/>
      <c r="N77" s="20"/>
      <c r="O77" s="20"/>
      <c r="P77" s="20"/>
      <c r="Q77" s="20"/>
      <c r="R77" s="20"/>
      <c r="S77" s="20"/>
      <c r="T77" s="20"/>
      <c r="U77" s="20"/>
      <c r="V77" s="20"/>
      <c r="W77" s="20">
        <f t="shared" si="75"/>
        <v>0</v>
      </c>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f t="shared" si="76"/>
        <v>0</v>
      </c>
      <c r="BG77" s="20"/>
      <c r="BH77" s="20"/>
      <c r="BI77" s="20"/>
      <c r="BJ77" s="20"/>
      <c r="BK77" s="20"/>
      <c r="BL77" s="20"/>
      <c r="BM77" s="20"/>
      <c r="BN77" s="20"/>
      <c r="BO77" s="20"/>
      <c r="BP77" s="20"/>
      <c r="BQ77" s="20"/>
      <c r="BR77" s="20"/>
      <c r="BS77" s="20">
        <f t="shared" si="77"/>
        <v>0</v>
      </c>
      <c r="BT77" s="20"/>
      <c r="BU77" s="20"/>
      <c r="BV77" s="20"/>
      <c r="BW77" s="20"/>
      <c r="BX77" s="20"/>
      <c r="BY77" s="20"/>
      <c r="BZ77" s="20"/>
      <c r="CA77" s="13"/>
    </row>
    <row r="78" spans="1:79" ht="20.100000000000001" customHeight="1" x14ac:dyDescent="0.3">
      <c r="A78" s="5" t="s">
        <v>58</v>
      </c>
      <c r="B78" s="3" t="s">
        <v>734</v>
      </c>
      <c r="C78" s="3">
        <v>163</v>
      </c>
      <c r="D78" s="20"/>
      <c r="E78" s="20"/>
      <c r="F78" s="20"/>
      <c r="G78" s="20"/>
      <c r="H78" s="20"/>
      <c r="I78" s="20"/>
      <c r="J78" s="20"/>
      <c r="K78" s="20"/>
      <c r="L78" s="20">
        <f t="shared" si="78"/>
        <v>0</v>
      </c>
      <c r="M78" s="20"/>
      <c r="N78" s="20"/>
      <c r="O78" s="20"/>
      <c r="P78" s="20"/>
      <c r="Q78" s="20"/>
      <c r="R78" s="20"/>
      <c r="S78" s="20"/>
      <c r="T78" s="20"/>
      <c r="U78" s="20"/>
      <c r="V78" s="20"/>
      <c r="W78" s="20">
        <f t="shared" si="75"/>
        <v>0</v>
      </c>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f t="shared" si="76"/>
        <v>0</v>
      </c>
      <c r="BG78" s="20"/>
      <c r="BH78" s="20"/>
      <c r="BI78" s="20"/>
      <c r="BJ78" s="20"/>
      <c r="BK78" s="20"/>
      <c r="BL78" s="20"/>
      <c r="BM78" s="20"/>
      <c r="BN78" s="20"/>
      <c r="BO78" s="20"/>
      <c r="BP78" s="20"/>
      <c r="BQ78" s="20"/>
      <c r="BR78" s="20"/>
      <c r="BS78" s="20">
        <f t="shared" si="77"/>
        <v>0</v>
      </c>
      <c r="BT78" s="20"/>
      <c r="BU78" s="20"/>
      <c r="BV78" s="20"/>
      <c r="BW78" s="20"/>
      <c r="BX78" s="20"/>
      <c r="BY78" s="20"/>
      <c r="BZ78" s="20"/>
      <c r="CA78" s="13"/>
    </row>
    <row r="79" spans="1:79" ht="20.100000000000001" customHeight="1" x14ac:dyDescent="0.3">
      <c r="A79" s="5" t="s">
        <v>59</v>
      </c>
      <c r="B79" s="3" t="s">
        <v>662</v>
      </c>
      <c r="C79" s="3">
        <v>164</v>
      </c>
      <c r="D79" s="20"/>
      <c r="E79" s="20"/>
      <c r="F79" s="20"/>
      <c r="G79" s="20"/>
      <c r="H79" s="20"/>
      <c r="I79" s="20"/>
      <c r="J79" s="20"/>
      <c r="K79" s="20"/>
      <c r="L79" s="20">
        <f t="shared" si="78"/>
        <v>0</v>
      </c>
      <c r="M79" s="20"/>
      <c r="N79" s="20"/>
      <c r="O79" s="20"/>
      <c r="P79" s="20"/>
      <c r="Q79" s="20"/>
      <c r="R79" s="20"/>
      <c r="S79" s="20"/>
      <c r="T79" s="20"/>
      <c r="U79" s="20"/>
      <c r="V79" s="20"/>
      <c r="W79" s="20">
        <f t="shared" si="75"/>
        <v>0</v>
      </c>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f t="shared" si="76"/>
        <v>0</v>
      </c>
      <c r="BG79" s="20"/>
      <c r="BH79" s="20"/>
      <c r="BI79" s="20"/>
      <c r="BJ79" s="20"/>
      <c r="BK79" s="20"/>
      <c r="BL79" s="20"/>
      <c r="BM79" s="20"/>
      <c r="BN79" s="20"/>
      <c r="BO79" s="20"/>
      <c r="BP79" s="20"/>
      <c r="BQ79" s="20"/>
      <c r="BR79" s="20"/>
      <c r="BS79" s="20">
        <f t="shared" si="77"/>
        <v>0</v>
      </c>
      <c r="BT79" s="20"/>
      <c r="BU79" s="20"/>
      <c r="BV79" s="20"/>
      <c r="BW79" s="20"/>
      <c r="BX79" s="20"/>
      <c r="BY79" s="20">
        <v>0</v>
      </c>
      <c r="BZ79" s="20">
        <v>0</v>
      </c>
      <c r="CA79" s="13"/>
    </row>
    <row r="80" spans="1:79" ht="20.100000000000001" customHeight="1" x14ac:dyDescent="0.3">
      <c r="A80" s="5" t="s">
        <v>60</v>
      </c>
      <c r="B80" s="3" t="s">
        <v>422</v>
      </c>
      <c r="C80" s="3"/>
      <c r="D80" s="20"/>
      <c r="E80" s="20"/>
      <c r="F80" s="20"/>
      <c r="G80" s="20"/>
      <c r="H80" s="20"/>
      <c r="I80" s="20"/>
      <c r="J80" s="20"/>
      <c r="K80" s="20"/>
      <c r="L80" s="20">
        <f t="shared" si="78"/>
        <v>0</v>
      </c>
      <c r="M80" s="20"/>
      <c r="N80" s="20"/>
      <c r="O80" s="20"/>
      <c r="P80" s="20"/>
      <c r="Q80" s="20"/>
      <c r="R80" s="20"/>
      <c r="S80" s="20"/>
      <c r="T80" s="20"/>
      <c r="U80" s="20"/>
      <c r="V80" s="20"/>
      <c r="W80" s="20">
        <f t="shared" si="75"/>
        <v>0</v>
      </c>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f t="shared" si="76"/>
        <v>0</v>
      </c>
      <c r="BG80" s="20"/>
      <c r="BH80" s="20"/>
      <c r="BI80" s="20"/>
      <c r="BJ80" s="20"/>
      <c r="BK80" s="20"/>
      <c r="BL80" s="20"/>
      <c r="BM80" s="20"/>
      <c r="BN80" s="20"/>
      <c r="BO80" s="20"/>
      <c r="BP80" s="20"/>
      <c r="BQ80" s="20"/>
      <c r="BR80" s="20"/>
      <c r="BS80" s="20">
        <f t="shared" si="77"/>
        <v>0</v>
      </c>
      <c r="BT80" s="20"/>
      <c r="BU80" s="20"/>
      <c r="BV80" s="20"/>
      <c r="BW80" s="20"/>
      <c r="BX80" s="20"/>
      <c r="BY80" s="20"/>
      <c r="BZ80" s="20"/>
      <c r="CA80" s="13"/>
    </row>
    <row r="81" spans="1:79" ht="20.100000000000001" customHeight="1" x14ac:dyDescent="0.3">
      <c r="A81" s="40" t="s">
        <v>61</v>
      </c>
      <c r="B81" s="39" t="s">
        <v>566</v>
      </c>
      <c r="C81" s="3"/>
      <c r="D81" s="13">
        <f>SUM(D82:D95)</f>
        <v>0</v>
      </c>
      <c r="E81" s="13">
        <f t="shared" ref="E81:BP81" si="79">SUM(E82:E95)</f>
        <v>0</v>
      </c>
      <c r="F81" s="13">
        <f t="shared" si="79"/>
        <v>0</v>
      </c>
      <c r="G81" s="13">
        <f t="shared" si="79"/>
        <v>0</v>
      </c>
      <c r="H81" s="13">
        <f t="shared" si="79"/>
        <v>0</v>
      </c>
      <c r="I81" s="13">
        <f t="shared" si="79"/>
        <v>0</v>
      </c>
      <c r="J81" s="13">
        <f t="shared" si="79"/>
        <v>0</v>
      </c>
      <c r="K81" s="13">
        <f t="shared" si="79"/>
        <v>0</v>
      </c>
      <c r="L81" s="13">
        <f t="shared" si="79"/>
        <v>0</v>
      </c>
      <c r="M81" s="13">
        <f t="shared" si="79"/>
        <v>0</v>
      </c>
      <c r="N81" s="13">
        <f t="shared" si="79"/>
        <v>0</v>
      </c>
      <c r="O81" s="13">
        <f t="shared" si="79"/>
        <v>0</v>
      </c>
      <c r="P81" s="13">
        <f t="shared" si="79"/>
        <v>0</v>
      </c>
      <c r="Q81" s="13">
        <f t="shared" si="79"/>
        <v>0</v>
      </c>
      <c r="R81" s="13">
        <f t="shared" si="79"/>
        <v>0</v>
      </c>
      <c r="S81" s="13">
        <f t="shared" si="79"/>
        <v>0</v>
      </c>
      <c r="T81" s="13">
        <f t="shared" si="79"/>
        <v>0</v>
      </c>
      <c r="U81" s="13">
        <f t="shared" si="79"/>
        <v>0</v>
      </c>
      <c r="V81" s="13">
        <f t="shared" si="79"/>
        <v>0</v>
      </c>
      <c r="W81" s="13">
        <f t="shared" si="79"/>
        <v>0</v>
      </c>
      <c r="X81" s="13">
        <f t="shared" si="79"/>
        <v>0</v>
      </c>
      <c r="Y81" s="13">
        <f t="shared" si="79"/>
        <v>0</v>
      </c>
      <c r="Z81" s="13">
        <f t="shared" si="79"/>
        <v>0</v>
      </c>
      <c r="AA81" s="13">
        <f t="shared" si="79"/>
        <v>0</v>
      </c>
      <c r="AB81" s="13">
        <f t="shared" si="79"/>
        <v>0</v>
      </c>
      <c r="AC81" s="13">
        <f t="shared" si="79"/>
        <v>0</v>
      </c>
      <c r="AD81" s="13">
        <f t="shared" si="79"/>
        <v>0</v>
      </c>
      <c r="AE81" s="13">
        <f t="shared" si="79"/>
        <v>0</v>
      </c>
      <c r="AF81" s="13">
        <f t="shared" si="79"/>
        <v>0</v>
      </c>
      <c r="AG81" s="13">
        <f t="shared" si="79"/>
        <v>0</v>
      </c>
      <c r="AH81" s="13">
        <f t="shared" si="79"/>
        <v>0</v>
      </c>
      <c r="AI81" s="13">
        <f t="shared" si="79"/>
        <v>0</v>
      </c>
      <c r="AJ81" s="13">
        <f t="shared" si="79"/>
        <v>0</v>
      </c>
      <c r="AK81" s="13">
        <f t="shared" si="79"/>
        <v>0</v>
      </c>
      <c r="AL81" s="13">
        <f t="shared" si="79"/>
        <v>0</v>
      </c>
      <c r="AM81" s="13">
        <f t="shared" si="79"/>
        <v>0</v>
      </c>
      <c r="AN81" s="13">
        <f t="shared" si="79"/>
        <v>0</v>
      </c>
      <c r="AO81" s="13">
        <f t="shared" si="79"/>
        <v>0</v>
      </c>
      <c r="AP81" s="13">
        <f t="shared" si="79"/>
        <v>0</v>
      </c>
      <c r="AQ81" s="13">
        <f t="shared" si="79"/>
        <v>0</v>
      </c>
      <c r="AR81" s="13">
        <f t="shared" si="79"/>
        <v>0</v>
      </c>
      <c r="AS81" s="13">
        <f t="shared" si="79"/>
        <v>0</v>
      </c>
      <c r="AT81" s="13">
        <f t="shared" si="79"/>
        <v>0</v>
      </c>
      <c r="AU81" s="13">
        <f t="shared" si="79"/>
        <v>0</v>
      </c>
      <c r="AV81" s="13">
        <f t="shared" si="79"/>
        <v>0</v>
      </c>
      <c r="AW81" s="13">
        <f t="shared" si="79"/>
        <v>0</v>
      </c>
      <c r="AX81" s="13">
        <f t="shared" si="79"/>
        <v>0</v>
      </c>
      <c r="AY81" s="13">
        <f t="shared" si="79"/>
        <v>0</v>
      </c>
      <c r="AZ81" s="13">
        <f t="shared" si="79"/>
        <v>0</v>
      </c>
      <c r="BA81" s="13">
        <f t="shared" si="79"/>
        <v>0</v>
      </c>
      <c r="BB81" s="13">
        <f t="shared" si="79"/>
        <v>0</v>
      </c>
      <c r="BC81" s="13">
        <f t="shared" si="79"/>
        <v>0</v>
      </c>
      <c r="BD81" s="13">
        <f t="shared" si="79"/>
        <v>0</v>
      </c>
      <c r="BE81" s="13">
        <f t="shared" si="79"/>
        <v>0</v>
      </c>
      <c r="BF81" s="13">
        <f t="shared" si="79"/>
        <v>0</v>
      </c>
      <c r="BG81" s="13">
        <f t="shared" si="79"/>
        <v>0</v>
      </c>
      <c r="BH81" s="13">
        <f t="shared" si="79"/>
        <v>0</v>
      </c>
      <c r="BI81" s="13">
        <f t="shared" si="79"/>
        <v>0</v>
      </c>
      <c r="BJ81" s="13">
        <f t="shared" si="79"/>
        <v>0</v>
      </c>
      <c r="BK81" s="13">
        <f t="shared" si="79"/>
        <v>0</v>
      </c>
      <c r="BL81" s="13">
        <f t="shared" si="79"/>
        <v>0</v>
      </c>
      <c r="BM81" s="13">
        <f t="shared" si="79"/>
        <v>0</v>
      </c>
      <c r="BN81" s="13">
        <f t="shared" si="79"/>
        <v>0</v>
      </c>
      <c r="BO81" s="13">
        <f t="shared" si="79"/>
        <v>0</v>
      </c>
      <c r="BP81" s="13">
        <f t="shared" si="79"/>
        <v>0</v>
      </c>
      <c r="BQ81" s="13">
        <f t="shared" ref="BQ81:BZ81" si="80">SUM(BQ82:BQ95)</f>
        <v>0</v>
      </c>
      <c r="BR81" s="13">
        <f t="shared" si="80"/>
        <v>0</v>
      </c>
      <c r="BS81" s="13">
        <f t="shared" si="80"/>
        <v>0</v>
      </c>
      <c r="BT81" s="13">
        <f t="shared" si="80"/>
        <v>0</v>
      </c>
      <c r="BU81" s="13">
        <f t="shared" si="80"/>
        <v>0</v>
      </c>
      <c r="BV81" s="13">
        <f t="shared" si="80"/>
        <v>0</v>
      </c>
      <c r="BW81" s="13">
        <f t="shared" si="80"/>
        <v>0</v>
      </c>
      <c r="BX81" s="13">
        <f t="shared" si="80"/>
        <v>0</v>
      </c>
      <c r="BY81" s="13">
        <f t="shared" si="80"/>
        <v>0</v>
      </c>
      <c r="BZ81" s="13">
        <f t="shared" si="80"/>
        <v>0</v>
      </c>
      <c r="CA81" s="13"/>
    </row>
    <row r="82" spans="1:79" ht="20.100000000000001" customHeight="1" x14ac:dyDescent="0.3">
      <c r="A82" s="15" t="s">
        <v>62</v>
      </c>
      <c r="B82" s="3" t="s">
        <v>567</v>
      </c>
      <c r="C82" s="3">
        <v>165</v>
      </c>
      <c r="D82" s="20"/>
      <c r="E82" s="20"/>
      <c r="F82" s="20"/>
      <c r="G82" s="20"/>
      <c r="H82" s="20"/>
      <c r="I82" s="20"/>
      <c r="J82" s="20"/>
      <c r="K82" s="20"/>
      <c r="L82" s="20">
        <f t="shared" ref="L82:L95" si="81">+I82+J82+K82</f>
        <v>0</v>
      </c>
      <c r="M82" s="20"/>
      <c r="N82" s="20"/>
      <c r="O82" s="20"/>
      <c r="P82" s="20"/>
      <c r="Q82" s="20"/>
      <c r="R82" s="20"/>
      <c r="S82" s="20"/>
      <c r="T82" s="20"/>
      <c r="U82" s="20"/>
      <c r="V82" s="20"/>
      <c r="W82" s="20">
        <f t="shared" ref="W82:W95" si="82">+V82+U82+T82+S82+R82+Q82+P82+O82</f>
        <v>0</v>
      </c>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f t="shared" ref="BF82:BF95" si="83">+BC82+BD82+BE82</f>
        <v>0</v>
      </c>
      <c r="BG82" s="20"/>
      <c r="BH82" s="20"/>
      <c r="BI82" s="20"/>
      <c r="BJ82" s="20"/>
      <c r="BK82" s="20"/>
      <c r="BL82" s="20"/>
      <c r="BM82" s="20"/>
      <c r="BN82" s="20"/>
      <c r="BO82" s="20"/>
      <c r="BP82" s="20"/>
      <c r="BQ82" s="20"/>
      <c r="BR82" s="20"/>
      <c r="BS82" s="20">
        <f t="shared" ref="BS82:BS95" si="84">+BO82+BP82+BQ82+BR82</f>
        <v>0</v>
      </c>
      <c r="BT82" s="20"/>
      <c r="BU82" s="20"/>
      <c r="BV82" s="20"/>
      <c r="BW82" s="20"/>
      <c r="BX82" s="20"/>
      <c r="BY82" s="20"/>
      <c r="BZ82" s="20"/>
      <c r="CA82" s="13"/>
    </row>
    <row r="83" spans="1:79" ht="20.100000000000001" customHeight="1" x14ac:dyDescent="0.3">
      <c r="A83" s="15" t="s">
        <v>63</v>
      </c>
      <c r="B83" s="3" t="s">
        <v>735</v>
      </c>
      <c r="C83" s="3">
        <v>166</v>
      </c>
      <c r="D83" s="20"/>
      <c r="E83" s="20"/>
      <c r="F83" s="20"/>
      <c r="G83" s="20"/>
      <c r="H83" s="20"/>
      <c r="I83" s="20"/>
      <c r="J83" s="20"/>
      <c r="K83" s="20"/>
      <c r="L83" s="20">
        <f t="shared" si="81"/>
        <v>0</v>
      </c>
      <c r="M83" s="20"/>
      <c r="N83" s="20"/>
      <c r="O83" s="20"/>
      <c r="P83" s="20"/>
      <c r="Q83" s="20"/>
      <c r="R83" s="20"/>
      <c r="S83" s="20"/>
      <c r="T83" s="20"/>
      <c r="U83" s="20"/>
      <c r="V83" s="20"/>
      <c r="W83" s="20">
        <f t="shared" si="82"/>
        <v>0</v>
      </c>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f t="shared" si="83"/>
        <v>0</v>
      </c>
      <c r="BG83" s="20"/>
      <c r="BH83" s="20"/>
      <c r="BI83" s="20"/>
      <c r="BJ83" s="20"/>
      <c r="BK83" s="20"/>
      <c r="BL83" s="20"/>
      <c r="BM83" s="20"/>
      <c r="BN83" s="20"/>
      <c r="BO83" s="20"/>
      <c r="BP83" s="20"/>
      <c r="BQ83" s="20"/>
      <c r="BR83" s="20"/>
      <c r="BS83" s="20">
        <f t="shared" si="84"/>
        <v>0</v>
      </c>
      <c r="BT83" s="20"/>
      <c r="BU83" s="20"/>
      <c r="BV83" s="20"/>
      <c r="BW83" s="20"/>
      <c r="BX83" s="20"/>
      <c r="BY83" s="20"/>
      <c r="BZ83" s="20"/>
      <c r="CA83" s="13"/>
    </row>
    <row r="84" spans="1:79" ht="20.100000000000001" customHeight="1" x14ac:dyDescent="0.3">
      <c r="A84" s="15" t="s">
        <v>736</v>
      </c>
      <c r="B84" s="3" t="s">
        <v>737</v>
      </c>
      <c r="C84" s="3">
        <v>166.1</v>
      </c>
      <c r="D84" s="20"/>
      <c r="E84" s="20"/>
      <c r="F84" s="20"/>
      <c r="G84" s="20"/>
      <c r="H84" s="20"/>
      <c r="I84" s="20"/>
      <c r="J84" s="20"/>
      <c r="K84" s="20"/>
      <c r="L84" s="20">
        <f t="shared" si="81"/>
        <v>0</v>
      </c>
      <c r="M84" s="20"/>
      <c r="N84" s="20"/>
      <c r="O84" s="20"/>
      <c r="P84" s="20"/>
      <c r="Q84" s="20"/>
      <c r="R84" s="20"/>
      <c r="S84" s="20"/>
      <c r="T84" s="20"/>
      <c r="U84" s="20"/>
      <c r="V84" s="20"/>
      <c r="W84" s="20">
        <f t="shared" si="82"/>
        <v>0</v>
      </c>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f t="shared" si="83"/>
        <v>0</v>
      </c>
      <c r="BG84" s="20"/>
      <c r="BH84" s="20"/>
      <c r="BI84" s="20"/>
      <c r="BJ84" s="20"/>
      <c r="BK84" s="20"/>
      <c r="BL84" s="20"/>
      <c r="BM84" s="20"/>
      <c r="BN84" s="20"/>
      <c r="BO84" s="20"/>
      <c r="BP84" s="20"/>
      <c r="BQ84" s="20"/>
      <c r="BR84" s="20"/>
      <c r="BS84" s="20">
        <f t="shared" si="84"/>
        <v>0</v>
      </c>
      <c r="BT84" s="20"/>
      <c r="BU84" s="20"/>
      <c r="BV84" s="20"/>
      <c r="BW84" s="20"/>
      <c r="BX84" s="20"/>
      <c r="BY84" s="20"/>
      <c r="BZ84" s="20"/>
      <c r="CA84" s="13"/>
    </row>
    <row r="85" spans="1:79" ht="20.100000000000001" customHeight="1" x14ac:dyDescent="0.3">
      <c r="A85" s="15" t="s">
        <v>64</v>
      </c>
      <c r="B85" s="3" t="s">
        <v>663</v>
      </c>
      <c r="C85" s="3">
        <v>167</v>
      </c>
      <c r="D85" s="20"/>
      <c r="E85" s="20"/>
      <c r="F85" s="20"/>
      <c r="G85" s="20"/>
      <c r="H85" s="20"/>
      <c r="I85" s="20"/>
      <c r="J85" s="20"/>
      <c r="K85" s="20"/>
      <c r="L85" s="20">
        <f t="shared" si="81"/>
        <v>0</v>
      </c>
      <c r="M85" s="20"/>
      <c r="N85" s="20"/>
      <c r="O85" s="20"/>
      <c r="P85" s="20"/>
      <c r="Q85" s="20"/>
      <c r="R85" s="20"/>
      <c r="S85" s="20"/>
      <c r="T85" s="20"/>
      <c r="U85" s="20"/>
      <c r="V85" s="20"/>
      <c r="W85" s="20">
        <f t="shared" si="82"/>
        <v>0</v>
      </c>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f t="shared" si="83"/>
        <v>0</v>
      </c>
      <c r="BG85" s="20"/>
      <c r="BH85" s="20"/>
      <c r="BI85" s="20"/>
      <c r="BJ85" s="20"/>
      <c r="BK85" s="20"/>
      <c r="BL85" s="20"/>
      <c r="BM85" s="20"/>
      <c r="BN85" s="20"/>
      <c r="BO85" s="20"/>
      <c r="BP85" s="20"/>
      <c r="BQ85" s="20"/>
      <c r="BR85" s="20"/>
      <c r="BS85" s="20">
        <f t="shared" si="84"/>
        <v>0</v>
      </c>
      <c r="BT85" s="20"/>
      <c r="BU85" s="20"/>
      <c r="BV85" s="20"/>
      <c r="BW85" s="20"/>
      <c r="BX85" s="20"/>
      <c r="BY85" s="20"/>
      <c r="BZ85" s="20"/>
      <c r="CA85" s="13"/>
    </row>
    <row r="86" spans="1:79" ht="20.100000000000001" customHeight="1" x14ac:dyDescent="0.3">
      <c r="A86" s="15" t="s">
        <v>65</v>
      </c>
      <c r="B86" s="3" t="s">
        <v>738</v>
      </c>
      <c r="C86" s="3">
        <v>168</v>
      </c>
      <c r="D86" s="20"/>
      <c r="E86" s="20"/>
      <c r="F86" s="20"/>
      <c r="G86" s="20"/>
      <c r="H86" s="20"/>
      <c r="I86" s="20"/>
      <c r="J86" s="20"/>
      <c r="K86" s="20"/>
      <c r="L86" s="20">
        <f t="shared" si="81"/>
        <v>0</v>
      </c>
      <c r="M86" s="20"/>
      <c r="N86" s="20"/>
      <c r="O86" s="20"/>
      <c r="P86" s="20"/>
      <c r="Q86" s="20"/>
      <c r="R86" s="20"/>
      <c r="S86" s="20"/>
      <c r="T86" s="20"/>
      <c r="U86" s="20"/>
      <c r="V86" s="20"/>
      <c r="W86" s="20">
        <f t="shared" si="82"/>
        <v>0</v>
      </c>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f t="shared" si="83"/>
        <v>0</v>
      </c>
      <c r="BG86" s="20"/>
      <c r="BH86" s="20"/>
      <c r="BI86" s="20"/>
      <c r="BJ86" s="20"/>
      <c r="BK86" s="20"/>
      <c r="BL86" s="20"/>
      <c r="BM86" s="20"/>
      <c r="BN86" s="20"/>
      <c r="BO86" s="20"/>
      <c r="BP86" s="20"/>
      <c r="BQ86" s="20"/>
      <c r="BR86" s="20"/>
      <c r="BS86" s="20">
        <f t="shared" si="84"/>
        <v>0</v>
      </c>
      <c r="BT86" s="20"/>
      <c r="BU86" s="20"/>
      <c r="BV86" s="20"/>
      <c r="BW86" s="20"/>
      <c r="BX86" s="20"/>
      <c r="BY86" s="20"/>
      <c r="BZ86" s="20"/>
      <c r="CA86" s="13"/>
    </row>
    <row r="87" spans="1:79" ht="20.100000000000001" customHeight="1" x14ac:dyDescent="0.3">
      <c r="A87" s="15" t="s">
        <v>66</v>
      </c>
      <c r="B87" s="3" t="s">
        <v>568</v>
      </c>
      <c r="C87" s="3">
        <v>169</v>
      </c>
      <c r="D87" s="20"/>
      <c r="E87" s="20"/>
      <c r="F87" s="20"/>
      <c r="G87" s="20"/>
      <c r="H87" s="20"/>
      <c r="I87" s="20"/>
      <c r="J87" s="20"/>
      <c r="K87" s="20"/>
      <c r="L87" s="20">
        <f t="shared" si="81"/>
        <v>0</v>
      </c>
      <c r="M87" s="20"/>
      <c r="N87" s="20"/>
      <c r="O87" s="20"/>
      <c r="P87" s="20"/>
      <c r="Q87" s="20"/>
      <c r="R87" s="20"/>
      <c r="S87" s="20"/>
      <c r="T87" s="20"/>
      <c r="U87" s="20"/>
      <c r="V87" s="20"/>
      <c r="W87" s="20">
        <f t="shared" si="82"/>
        <v>0</v>
      </c>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f t="shared" si="83"/>
        <v>0</v>
      </c>
      <c r="BG87" s="20"/>
      <c r="BH87" s="20"/>
      <c r="BI87" s="20"/>
      <c r="BJ87" s="20"/>
      <c r="BK87" s="20"/>
      <c r="BL87" s="20"/>
      <c r="BM87" s="20"/>
      <c r="BN87" s="20"/>
      <c r="BO87" s="20"/>
      <c r="BP87" s="20"/>
      <c r="BQ87" s="20"/>
      <c r="BR87" s="20"/>
      <c r="BS87" s="20">
        <f t="shared" si="84"/>
        <v>0</v>
      </c>
      <c r="BT87" s="20"/>
      <c r="BU87" s="20"/>
      <c r="BV87" s="20"/>
      <c r="BW87" s="20"/>
      <c r="BX87" s="20"/>
      <c r="BY87" s="20"/>
      <c r="BZ87" s="20"/>
      <c r="CA87" s="13"/>
    </row>
    <row r="88" spans="1:79" ht="20.100000000000001" customHeight="1" x14ac:dyDescent="0.3">
      <c r="A88" s="15" t="s">
        <v>67</v>
      </c>
      <c r="B88" s="3" t="s">
        <v>569</v>
      </c>
      <c r="C88" s="3">
        <v>169.1</v>
      </c>
      <c r="D88" s="20"/>
      <c r="E88" s="20"/>
      <c r="F88" s="20"/>
      <c r="G88" s="20"/>
      <c r="H88" s="20"/>
      <c r="I88" s="20"/>
      <c r="J88" s="20"/>
      <c r="K88" s="20"/>
      <c r="L88" s="20">
        <f t="shared" si="81"/>
        <v>0</v>
      </c>
      <c r="M88" s="20"/>
      <c r="N88" s="20"/>
      <c r="O88" s="20"/>
      <c r="P88" s="20"/>
      <c r="Q88" s="20"/>
      <c r="R88" s="20"/>
      <c r="S88" s="20"/>
      <c r="T88" s="20"/>
      <c r="U88" s="20"/>
      <c r="V88" s="20"/>
      <c r="W88" s="20">
        <f t="shared" si="82"/>
        <v>0</v>
      </c>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f t="shared" si="83"/>
        <v>0</v>
      </c>
      <c r="BG88" s="20"/>
      <c r="BH88" s="20"/>
      <c r="BI88" s="20"/>
      <c r="BJ88" s="20"/>
      <c r="BK88" s="20"/>
      <c r="BL88" s="20"/>
      <c r="BM88" s="20"/>
      <c r="BN88" s="20"/>
      <c r="BO88" s="20"/>
      <c r="BP88" s="20"/>
      <c r="BQ88" s="20"/>
      <c r="BR88" s="20"/>
      <c r="BS88" s="20">
        <f t="shared" si="84"/>
        <v>0</v>
      </c>
      <c r="BT88" s="20"/>
      <c r="BU88" s="20"/>
      <c r="BV88" s="20"/>
      <c r="BW88" s="20"/>
      <c r="BX88" s="20"/>
      <c r="BY88" s="20"/>
      <c r="BZ88" s="20"/>
      <c r="CA88" s="13"/>
    </row>
    <row r="89" spans="1:79" ht="20.100000000000001" customHeight="1" x14ac:dyDescent="0.3">
      <c r="A89" s="15" t="s">
        <v>68</v>
      </c>
      <c r="B89" s="3" t="s">
        <v>431</v>
      </c>
      <c r="C89" s="3">
        <v>170</v>
      </c>
      <c r="D89" s="21"/>
      <c r="E89" s="21"/>
      <c r="F89" s="20"/>
      <c r="G89" s="20"/>
      <c r="H89" s="20"/>
      <c r="I89" s="20"/>
      <c r="J89" s="20"/>
      <c r="K89" s="20"/>
      <c r="L89" s="20">
        <f t="shared" si="81"/>
        <v>0</v>
      </c>
      <c r="M89" s="20"/>
      <c r="N89" s="20"/>
      <c r="O89" s="20"/>
      <c r="P89" s="20"/>
      <c r="Q89" s="20"/>
      <c r="R89" s="20"/>
      <c r="S89" s="20"/>
      <c r="T89" s="20"/>
      <c r="U89" s="20"/>
      <c r="V89" s="20"/>
      <c r="W89" s="20">
        <f t="shared" si="82"/>
        <v>0</v>
      </c>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0">
        <f t="shared" si="83"/>
        <v>0</v>
      </c>
      <c r="BG89" s="21"/>
      <c r="BH89" s="21"/>
      <c r="BI89" s="21"/>
      <c r="BJ89" s="21"/>
      <c r="BK89" s="21"/>
      <c r="BL89" s="21"/>
      <c r="BM89" s="21"/>
      <c r="BN89" s="21"/>
      <c r="BO89" s="21"/>
      <c r="BP89" s="21"/>
      <c r="BQ89" s="21"/>
      <c r="BR89" s="21"/>
      <c r="BS89" s="20">
        <f t="shared" si="84"/>
        <v>0</v>
      </c>
      <c r="BT89" s="21"/>
      <c r="BU89" s="21"/>
      <c r="BV89" s="21"/>
      <c r="BW89" s="21"/>
      <c r="BX89" s="21"/>
      <c r="BY89" s="20"/>
      <c r="BZ89" s="20"/>
      <c r="CA89" s="13"/>
    </row>
    <row r="90" spans="1:79" ht="20.100000000000001" customHeight="1" x14ac:dyDescent="0.3">
      <c r="A90" s="15" t="s">
        <v>69</v>
      </c>
      <c r="B90" s="3" t="s">
        <v>570</v>
      </c>
      <c r="C90" s="3">
        <v>171</v>
      </c>
      <c r="D90" s="20"/>
      <c r="E90" s="20"/>
      <c r="F90" s="20"/>
      <c r="G90" s="20"/>
      <c r="H90" s="20"/>
      <c r="I90" s="20"/>
      <c r="J90" s="20"/>
      <c r="K90" s="20"/>
      <c r="L90" s="20">
        <f t="shared" si="81"/>
        <v>0</v>
      </c>
      <c r="M90" s="20"/>
      <c r="N90" s="20"/>
      <c r="O90" s="20"/>
      <c r="P90" s="20"/>
      <c r="Q90" s="20"/>
      <c r="R90" s="20"/>
      <c r="S90" s="20"/>
      <c r="T90" s="20"/>
      <c r="U90" s="20"/>
      <c r="V90" s="20"/>
      <c r="W90" s="20">
        <f t="shared" si="82"/>
        <v>0</v>
      </c>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f t="shared" si="83"/>
        <v>0</v>
      </c>
      <c r="BG90" s="20"/>
      <c r="BH90" s="20"/>
      <c r="BI90" s="20"/>
      <c r="BJ90" s="20"/>
      <c r="BK90" s="20"/>
      <c r="BL90" s="20"/>
      <c r="BM90" s="20"/>
      <c r="BN90" s="20"/>
      <c r="BO90" s="20"/>
      <c r="BP90" s="20"/>
      <c r="BQ90" s="20"/>
      <c r="BR90" s="20"/>
      <c r="BS90" s="20">
        <f t="shared" si="84"/>
        <v>0</v>
      </c>
      <c r="BT90" s="20"/>
      <c r="BU90" s="20"/>
      <c r="BV90" s="20"/>
      <c r="BW90" s="20"/>
      <c r="BX90" s="20"/>
      <c r="BY90" s="20"/>
      <c r="BZ90" s="20"/>
      <c r="CA90" s="13"/>
    </row>
    <row r="91" spans="1:79" ht="20.100000000000001" customHeight="1" x14ac:dyDescent="0.3">
      <c r="A91" s="15" t="s">
        <v>739</v>
      </c>
      <c r="B91" s="3" t="s">
        <v>740</v>
      </c>
      <c r="C91" s="3">
        <v>171.1</v>
      </c>
      <c r="D91" s="20"/>
      <c r="E91" s="20"/>
      <c r="F91" s="20"/>
      <c r="G91" s="20"/>
      <c r="H91" s="20"/>
      <c r="I91" s="20"/>
      <c r="J91" s="20"/>
      <c r="K91" s="20"/>
      <c r="L91" s="20">
        <f t="shared" si="81"/>
        <v>0</v>
      </c>
      <c r="M91" s="20"/>
      <c r="N91" s="20"/>
      <c r="O91" s="20"/>
      <c r="P91" s="20"/>
      <c r="Q91" s="20"/>
      <c r="R91" s="20"/>
      <c r="S91" s="20"/>
      <c r="T91" s="20"/>
      <c r="U91" s="20"/>
      <c r="V91" s="20"/>
      <c r="W91" s="20">
        <f t="shared" si="82"/>
        <v>0</v>
      </c>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f t="shared" si="83"/>
        <v>0</v>
      </c>
      <c r="BG91" s="20"/>
      <c r="BH91" s="20"/>
      <c r="BI91" s="20"/>
      <c r="BJ91" s="20"/>
      <c r="BK91" s="20"/>
      <c r="BL91" s="20"/>
      <c r="BM91" s="20"/>
      <c r="BN91" s="20"/>
      <c r="BO91" s="20"/>
      <c r="BP91" s="20"/>
      <c r="BQ91" s="20"/>
      <c r="BR91" s="20"/>
      <c r="BS91" s="20">
        <f t="shared" si="84"/>
        <v>0</v>
      </c>
      <c r="BT91" s="20"/>
      <c r="BU91" s="20"/>
      <c r="BV91" s="20"/>
      <c r="BW91" s="20"/>
      <c r="BX91" s="20"/>
      <c r="BY91" s="20"/>
      <c r="BZ91" s="20"/>
      <c r="CA91" s="13"/>
    </row>
    <row r="92" spans="1:79" ht="20.100000000000001" customHeight="1" x14ac:dyDescent="0.3">
      <c r="A92" s="15" t="s">
        <v>70</v>
      </c>
      <c r="B92" s="3" t="s">
        <v>571</v>
      </c>
      <c r="C92" s="3">
        <v>172</v>
      </c>
      <c r="D92" s="20"/>
      <c r="E92" s="20"/>
      <c r="F92" s="20"/>
      <c r="G92" s="20"/>
      <c r="H92" s="20"/>
      <c r="I92" s="20"/>
      <c r="J92" s="20"/>
      <c r="K92" s="20"/>
      <c r="L92" s="20">
        <f t="shared" si="81"/>
        <v>0</v>
      </c>
      <c r="M92" s="20"/>
      <c r="N92" s="20"/>
      <c r="O92" s="20"/>
      <c r="P92" s="20"/>
      <c r="Q92" s="20"/>
      <c r="R92" s="20"/>
      <c r="S92" s="20"/>
      <c r="T92" s="20"/>
      <c r="U92" s="20"/>
      <c r="V92" s="20"/>
      <c r="W92" s="20">
        <f t="shared" si="82"/>
        <v>0</v>
      </c>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f t="shared" si="83"/>
        <v>0</v>
      </c>
      <c r="BG92" s="20"/>
      <c r="BH92" s="20"/>
      <c r="BI92" s="20"/>
      <c r="BJ92" s="20"/>
      <c r="BK92" s="20"/>
      <c r="BL92" s="20"/>
      <c r="BM92" s="20"/>
      <c r="BN92" s="20"/>
      <c r="BO92" s="20"/>
      <c r="BP92" s="20"/>
      <c r="BQ92" s="20"/>
      <c r="BR92" s="20"/>
      <c r="BS92" s="20">
        <f t="shared" si="84"/>
        <v>0</v>
      </c>
      <c r="BT92" s="20"/>
      <c r="BU92" s="20"/>
      <c r="BV92" s="20"/>
      <c r="BW92" s="20"/>
      <c r="BX92" s="20"/>
      <c r="BY92" s="20"/>
      <c r="BZ92" s="20"/>
      <c r="CA92" s="13"/>
    </row>
    <row r="93" spans="1:79" ht="20.100000000000001" customHeight="1" x14ac:dyDescent="0.3">
      <c r="A93" s="15" t="s">
        <v>71</v>
      </c>
      <c r="B93" s="3" t="s">
        <v>741</v>
      </c>
      <c r="C93" s="3">
        <v>173</v>
      </c>
      <c r="D93" s="20"/>
      <c r="E93" s="20"/>
      <c r="F93" s="20"/>
      <c r="G93" s="20"/>
      <c r="H93" s="20"/>
      <c r="I93" s="20"/>
      <c r="J93" s="20"/>
      <c r="K93" s="20"/>
      <c r="L93" s="20">
        <f t="shared" si="81"/>
        <v>0</v>
      </c>
      <c r="M93" s="20"/>
      <c r="N93" s="20"/>
      <c r="O93" s="20"/>
      <c r="P93" s="20"/>
      <c r="Q93" s="20"/>
      <c r="R93" s="20"/>
      <c r="S93" s="20"/>
      <c r="T93" s="20"/>
      <c r="U93" s="20"/>
      <c r="V93" s="20"/>
      <c r="W93" s="20">
        <f t="shared" si="82"/>
        <v>0</v>
      </c>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f t="shared" si="83"/>
        <v>0</v>
      </c>
      <c r="BG93" s="20"/>
      <c r="BH93" s="20"/>
      <c r="BI93" s="20"/>
      <c r="BJ93" s="20"/>
      <c r="BK93" s="20"/>
      <c r="BL93" s="20"/>
      <c r="BM93" s="20"/>
      <c r="BN93" s="20"/>
      <c r="BO93" s="20"/>
      <c r="BP93" s="20"/>
      <c r="BQ93" s="20"/>
      <c r="BR93" s="20"/>
      <c r="BS93" s="20">
        <f t="shared" si="84"/>
        <v>0</v>
      </c>
      <c r="BT93" s="20"/>
      <c r="BU93" s="20"/>
      <c r="BV93" s="20"/>
      <c r="BW93" s="20"/>
      <c r="BX93" s="20"/>
      <c r="BY93" s="20"/>
      <c r="BZ93" s="20"/>
      <c r="CA93" s="13"/>
    </row>
    <row r="94" spans="1:79" ht="20.100000000000001" customHeight="1" x14ac:dyDescent="0.3">
      <c r="A94" s="15" t="s">
        <v>72</v>
      </c>
      <c r="B94" s="3" t="s">
        <v>505</v>
      </c>
      <c r="C94" s="3">
        <v>174</v>
      </c>
      <c r="D94" s="20"/>
      <c r="E94" s="20"/>
      <c r="F94" s="20"/>
      <c r="G94" s="20"/>
      <c r="H94" s="20"/>
      <c r="I94" s="20"/>
      <c r="J94" s="20"/>
      <c r="K94" s="20"/>
      <c r="L94" s="20">
        <f t="shared" si="81"/>
        <v>0</v>
      </c>
      <c r="M94" s="20"/>
      <c r="N94" s="20"/>
      <c r="O94" s="20"/>
      <c r="P94" s="20"/>
      <c r="Q94" s="20"/>
      <c r="R94" s="20"/>
      <c r="S94" s="20"/>
      <c r="T94" s="20"/>
      <c r="U94" s="20"/>
      <c r="V94" s="20"/>
      <c r="W94" s="20">
        <f t="shared" si="82"/>
        <v>0</v>
      </c>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f t="shared" si="83"/>
        <v>0</v>
      </c>
      <c r="BG94" s="20"/>
      <c r="BH94" s="20"/>
      <c r="BI94" s="20"/>
      <c r="BJ94" s="20"/>
      <c r="BK94" s="20"/>
      <c r="BL94" s="20"/>
      <c r="BM94" s="20"/>
      <c r="BN94" s="20"/>
      <c r="BO94" s="20"/>
      <c r="BP94" s="20"/>
      <c r="BQ94" s="20"/>
      <c r="BR94" s="20"/>
      <c r="BS94" s="20">
        <f t="shared" si="84"/>
        <v>0</v>
      </c>
      <c r="BT94" s="20"/>
      <c r="BU94" s="20"/>
      <c r="BV94" s="20"/>
      <c r="BW94" s="20"/>
      <c r="BX94" s="20"/>
      <c r="BY94" s="20"/>
      <c r="BZ94" s="20"/>
      <c r="CA94" s="13"/>
    </row>
    <row r="95" spans="1:79" ht="20.100000000000001" customHeight="1" x14ac:dyDescent="0.3">
      <c r="A95" s="15" t="s">
        <v>73</v>
      </c>
      <c r="B95" s="3" t="s">
        <v>422</v>
      </c>
      <c r="C95" s="3"/>
      <c r="D95" s="20"/>
      <c r="E95" s="20"/>
      <c r="F95" s="20"/>
      <c r="G95" s="20"/>
      <c r="H95" s="20"/>
      <c r="I95" s="20"/>
      <c r="J95" s="20"/>
      <c r="K95" s="20"/>
      <c r="L95" s="20">
        <f t="shared" si="81"/>
        <v>0</v>
      </c>
      <c r="M95" s="20"/>
      <c r="N95" s="20"/>
      <c r="O95" s="20"/>
      <c r="P95" s="20"/>
      <c r="Q95" s="20"/>
      <c r="R95" s="20"/>
      <c r="S95" s="20"/>
      <c r="T95" s="20"/>
      <c r="U95" s="20"/>
      <c r="V95" s="20"/>
      <c r="W95" s="20">
        <f t="shared" si="82"/>
        <v>0</v>
      </c>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f t="shared" si="83"/>
        <v>0</v>
      </c>
      <c r="BG95" s="20"/>
      <c r="BH95" s="20"/>
      <c r="BI95" s="20"/>
      <c r="BJ95" s="20"/>
      <c r="BK95" s="20"/>
      <c r="BL95" s="20"/>
      <c r="BM95" s="20"/>
      <c r="BN95" s="20"/>
      <c r="BO95" s="20"/>
      <c r="BP95" s="20"/>
      <c r="BQ95" s="20"/>
      <c r="BR95" s="20"/>
      <c r="BS95" s="20">
        <f t="shared" si="84"/>
        <v>0</v>
      </c>
      <c r="BT95" s="20"/>
      <c r="BU95" s="20"/>
      <c r="BV95" s="20"/>
      <c r="BW95" s="20"/>
      <c r="BX95" s="20"/>
      <c r="BY95" s="20"/>
      <c r="BZ95" s="20"/>
      <c r="CA95" s="13"/>
    </row>
    <row r="96" spans="1:79" ht="20.100000000000001" customHeight="1" x14ac:dyDescent="0.3">
      <c r="A96" s="42" t="s">
        <v>74</v>
      </c>
      <c r="B96" s="39" t="s">
        <v>506</v>
      </c>
      <c r="C96" s="3"/>
      <c r="D96" s="13">
        <f>SUM(D97:D111)</f>
        <v>0</v>
      </c>
      <c r="E96" s="13">
        <f t="shared" ref="E96:BP96" si="85">SUM(E97:E109)</f>
        <v>8</v>
      </c>
      <c r="F96" s="13">
        <f t="shared" si="85"/>
        <v>8</v>
      </c>
      <c r="G96" s="13">
        <f t="shared" si="85"/>
        <v>1</v>
      </c>
      <c r="H96" s="13">
        <f t="shared" si="85"/>
        <v>0</v>
      </c>
      <c r="I96" s="13">
        <f t="shared" si="85"/>
        <v>43</v>
      </c>
      <c r="J96" s="13">
        <f t="shared" si="85"/>
        <v>8</v>
      </c>
      <c r="K96" s="13">
        <f t="shared" si="85"/>
        <v>2</v>
      </c>
      <c r="L96" s="13">
        <f t="shared" si="85"/>
        <v>53</v>
      </c>
      <c r="M96" s="13">
        <f t="shared" si="85"/>
        <v>7</v>
      </c>
      <c r="N96" s="13">
        <f t="shared" si="85"/>
        <v>1</v>
      </c>
      <c r="O96" s="13">
        <f t="shared" si="85"/>
        <v>0</v>
      </c>
      <c r="P96" s="13">
        <f t="shared" si="85"/>
        <v>2</v>
      </c>
      <c r="Q96" s="13">
        <f t="shared" si="85"/>
        <v>8</v>
      </c>
      <c r="R96" s="13">
        <f t="shared" si="85"/>
        <v>21</v>
      </c>
      <c r="S96" s="13">
        <f t="shared" si="85"/>
        <v>5</v>
      </c>
      <c r="T96" s="13">
        <f t="shared" si="85"/>
        <v>0</v>
      </c>
      <c r="U96" s="13">
        <f t="shared" si="85"/>
        <v>0</v>
      </c>
      <c r="V96" s="13">
        <f t="shared" si="85"/>
        <v>0</v>
      </c>
      <c r="W96" s="13">
        <f t="shared" si="85"/>
        <v>36</v>
      </c>
      <c r="X96" s="13">
        <f t="shared" si="85"/>
        <v>0</v>
      </c>
      <c r="Y96" s="13">
        <f t="shared" si="85"/>
        <v>17</v>
      </c>
      <c r="Z96" s="13">
        <f t="shared" si="85"/>
        <v>0</v>
      </c>
      <c r="AA96" s="13">
        <f t="shared" si="85"/>
        <v>0</v>
      </c>
      <c r="AB96" s="13">
        <f t="shared" si="85"/>
        <v>0</v>
      </c>
      <c r="AC96" s="13">
        <f t="shared" si="85"/>
        <v>0</v>
      </c>
      <c r="AD96" s="13">
        <f t="shared" si="85"/>
        <v>15</v>
      </c>
      <c r="AE96" s="13">
        <f t="shared" si="85"/>
        <v>4</v>
      </c>
      <c r="AF96" s="13">
        <f t="shared" si="85"/>
        <v>0</v>
      </c>
      <c r="AG96" s="13">
        <f t="shared" si="85"/>
        <v>0</v>
      </c>
      <c r="AH96" s="13">
        <f t="shared" si="85"/>
        <v>1</v>
      </c>
      <c r="AI96" s="13">
        <f t="shared" si="85"/>
        <v>0</v>
      </c>
      <c r="AJ96" s="13">
        <f t="shared" si="85"/>
        <v>0</v>
      </c>
      <c r="AK96" s="13">
        <f t="shared" si="85"/>
        <v>3</v>
      </c>
      <c r="AL96" s="13">
        <f t="shared" si="85"/>
        <v>0</v>
      </c>
      <c r="AM96" s="13">
        <f t="shared" si="85"/>
        <v>0</v>
      </c>
      <c r="AN96" s="13">
        <f t="shared" si="85"/>
        <v>1</v>
      </c>
      <c r="AO96" s="13">
        <f t="shared" si="85"/>
        <v>21</v>
      </c>
      <c r="AP96" s="13">
        <f t="shared" si="85"/>
        <v>25</v>
      </c>
      <c r="AQ96" s="13">
        <f t="shared" si="85"/>
        <v>6</v>
      </c>
      <c r="AR96" s="13">
        <f t="shared" si="85"/>
        <v>2</v>
      </c>
      <c r="AS96" s="13">
        <f t="shared" si="85"/>
        <v>2</v>
      </c>
      <c r="AT96" s="13">
        <f t="shared" si="85"/>
        <v>14</v>
      </c>
      <c r="AU96" s="13">
        <f t="shared" si="85"/>
        <v>1</v>
      </c>
      <c r="AV96" s="13">
        <f t="shared" si="85"/>
        <v>0</v>
      </c>
      <c r="AW96" s="13">
        <f t="shared" si="85"/>
        <v>34</v>
      </c>
      <c r="AX96" s="13">
        <f t="shared" si="85"/>
        <v>0</v>
      </c>
      <c r="AY96" s="13">
        <f t="shared" si="85"/>
        <v>51</v>
      </c>
      <c r="AZ96" s="13">
        <f t="shared" si="85"/>
        <v>0</v>
      </c>
      <c r="BA96" s="13">
        <f t="shared" si="85"/>
        <v>2</v>
      </c>
      <c r="BB96" s="13">
        <f t="shared" si="85"/>
        <v>2</v>
      </c>
      <c r="BC96" s="13">
        <f t="shared" si="85"/>
        <v>5</v>
      </c>
      <c r="BD96" s="13">
        <f t="shared" si="85"/>
        <v>0</v>
      </c>
      <c r="BE96" s="13">
        <f t="shared" si="85"/>
        <v>2</v>
      </c>
      <c r="BF96" s="13">
        <f t="shared" si="85"/>
        <v>7</v>
      </c>
      <c r="BG96" s="13">
        <f t="shared" si="85"/>
        <v>0</v>
      </c>
      <c r="BH96" s="13">
        <f t="shared" si="85"/>
        <v>3</v>
      </c>
      <c r="BI96" s="13">
        <f t="shared" si="85"/>
        <v>0</v>
      </c>
      <c r="BJ96" s="13">
        <f t="shared" si="85"/>
        <v>4</v>
      </c>
      <c r="BK96" s="13">
        <f t="shared" si="85"/>
        <v>6</v>
      </c>
      <c r="BL96" s="13">
        <f t="shared" si="85"/>
        <v>0</v>
      </c>
      <c r="BM96" s="13">
        <f t="shared" si="85"/>
        <v>1</v>
      </c>
      <c r="BN96" s="13">
        <f t="shared" si="85"/>
        <v>0</v>
      </c>
      <c r="BO96" s="13">
        <f t="shared" si="85"/>
        <v>1</v>
      </c>
      <c r="BP96" s="13">
        <f t="shared" si="85"/>
        <v>0</v>
      </c>
      <c r="BQ96" s="13">
        <f t="shared" ref="BQ96:BZ96" si="86">SUM(BQ97:BQ109)</f>
        <v>0</v>
      </c>
      <c r="BR96" s="13">
        <f t="shared" si="86"/>
        <v>0</v>
      </c>
      <c r="BS96" s="13">
        <f t="shared" si="86"/>
        <v>1</v>
      </c>
      <c r="BT96" s="13">
        <f t="shared" si="86"/>
        <v>2</v>
      </c>
      <c r="BU96" s="13">
        <f t="shared" si="86"/>
        <v>0</v>
      </c>
      <c r="BV96" s="13">
        <f t="shared" si="86"/>
        <v>0</v>
      </c>
      <c r="BW96" s="13">
        <f t="shared" si="86"/>
        <v>0</v>
      </c>
      <c r="BX96" s="13">
        <f t="shared" si="86"/>
        <v>0</v>
      </c>
      <c r="BY96" s="13">
        <f t="shared" si="86"/>
        <v>31</v>
      </c>
      <c r="BZ96" s="13">
        <f t="shared" si="86"/>
        <v>23</v>
      </c>
      <c r="CA96" s="13"/>
    </row>
    <row r="97" spans="1:79" ht="20.100000000000001" customHeight="1" x14ac:dyDescent="0.3">
      <c r="A97" s="15" t="s">
        <v>742</v>
      </c>
      <c r="B97" s="3" t="s">
        <v>432</v>
      </c>
      <c r="C97" s="3">
        <v>175</v>
      </c>
      <c r="D97" s="20"/>
      <c r="E97" s="20">
        <v>1</v>
      </c>
      <c r="F97" s="20">
        <v>1</v>
      </c>
      <c r="G97" s="20"/>
      <c r="H97" s="20"/>
      <c r="I97" s="20">
        <v>1</v>
      </c>
      <c r="J97" s="20"/>
      <c r="K97" s="20">
        <v>2</v>
      </c>
      <c r="L97" s="20">
        <f t="shared" ref="L97:L111" si="87">+I97+J97+K97</f>
        <v>3</v>
      </c>
      <c r="M97" s="20">
        <v>2</v>
      </c>
      <c r="N97" s="20"/>
      <c r="O97" s="20"/>
      <c r="P97" s="20"/>
      <c r="Q97" s="20"/>
      <c r="R97" s="20"/>
      <c r="S97" s="20">
        <v>3</v>
      </c>
      <c r="T97" s="20"/>
      <c r="U97" s="20"/>
      <c r="V97" s="20"/>
      <c r="W97" s="20">
        <f t="shared" ref="W97:W111" si="88">+V97+U97+T97+S97+R97+Q97+P97+O97</f>
        <v>3</v>
      </c>
      <c r="X97" s="20"/>
      <c r="Y97" s="20"/>
      <c r="Z97" s="20"/>
      <c r="AA97" s="20"/>
      <c r="AB97" s="20"/>
      <c r="AC97" s="20"/>
      <c r="AD97" s="20">
        <v>2</v>
      </c>
      <c r="AE97" s="20"/>
      <c r="AF97" s="20"/>
      <c r="AG97" s="20"/>
      <c r="AH97" s="20"/>
      <c r="AI97" s="20"/>
      <c r="AJ97" s="20"/>
      <c r="AK97" s="20">
        <v>3</v>
      </c>
      <c r="AL97" s="20"/>
      <c r="AM97" s="20"/>
      <c r="AN97" s="20"/>
      <c r="AO97" s="20">
        <v>3</v>
      </c>
      <c r="AP97" s="20"/>
      <c r="AQ97" s="20"/>
      <c r="AR97" s="20"/>
      <c r="AS97" s="20"/>
      <c r="AT97" s="20"/>
      <c r="AU97" s="20"/>
      <c r="AV97" s="20"/>
      <c r="AW97" s="20">
        <v>3</v>
      </c>
      <c r="AX97" s="20"/>
      <c r="AY97" s="20">
        <v>3</v>
      </c>
      <c r="AZ97" s="20"/>
      <c r="BA97" s="20"/>
      <c r="BB97" s="20">
        <v>1</v>
      </c>
      <c r="BC97" s="20"/>
      <c r="BD97" s="20"/>
      <c r="BE97" s="20"/>
      <c r="BF97" s="20">
        <f t="shared" ref="BF97:BF111" si="89">+BC97+BD97+BE97</f>
        <v>0</v>
      </c>
      <c r="BG97" s="20"/>
      <c r="BH97" s="20"/>
      <c r="BI97" s="20"/>
      <c r="BJ97" s="20"/>
      <c r="BK97" s="20"/>
      <c r="BL97" s="20"/>
      <c r="BM97" s="20"/>
      <c r="BN97" s="20"/>
      <c r="BO97" s="20"/>
      <c r="BP97" s="20"/>
      <c r="BQ97" s="20"/>
      <c r="BR97" s="20"/>
      <c r="BS97" s="20">
        <f t="shared" ref="BS97:BS111" si="90">+BO97+BP97+BQ97+BR97</f>
        <v>0</v>
      </c>
      <c r="BT97" s="20"/>
      <c r="BU97" s="20"/>
      <c r="BV97" s="20"/>
      <c r="BW97" s="20"/>
      <c r="BX97" s="20"/>
      <c r="BY97" s="20">
        <v>3</v>
      </c>
      <c r="BZ97" s="20">
        <v>0</v>
      </c>
      <c r="CA97" s="13"/>
    </row>
    <row r="98" spans="1:79" ht="20.100000000000001" customHeight="1" x14ac:dyDescent="0.3">
      <c r="A98" s="15" t="s">
        <v>75</v>
      </c>
      <c r="B98" s="3" t="s">
        <v>433</v>
      </c>
      <c r="C98" s="3">
        <v>176</v>
      </c>
      <c r="D98" s="20"/>
      <c r="E98" s="20"/>
      <c r="F98" s="20"/>
      <c r="G98" s="20"/>
      <c r="H98" s="20"/>
      <c r="I98" s="20">
        <v>2</v>
      </c>
      <c r="J98" s="20"/>
      <c r="K98" s="20"/>
      <c r="L98" s="20">
        <f t="shared" si="87"/>
        <v>2</v>
      </c>
      <c r="M98" s="20"/>
      <c r="N98" s="20"/>
      <c r="O98" s="20"/>
      <c r="P98" s="20"/>
      <c r="Q98" s="20"/>
      <c r="R98" s="20">
        <v>1</v>
      </c>
      <c r="S98" s="20"/>
      <c r="T98" s="20"/>
      <c r="U98" s="20"/>
      <c r="V98" s="20"/>
      <c r="W98" s="20">
        <f t="shared" si="88"/>
        <v>1</v>
      </c>
      <c r="X98" s="20"/>
      <c r="Y98" s="20">
        <v>1</v>
      </c>
      <c r="Z98" s="20"/>
      <c r="AA98" s="20"/>
      <c r="AB98" s="20"/>
      <c r="AC98" s="20"/>
      <c r="AD98" s="20"/>
      <c r="AE98" s="20"/>
      <c r="AF98" s="20"/>
      <c r="AG98" s="20"/>
      <c r="AH98" s="20"/>
      <c r="AI98" s="20"/>
      <c r="AJ98" s="20"/>
      <c r="AK98" s="20"/>
      <c r="AL98" s="20"/>
      <c r="AM98" s="20"/>
      <c r="AN98" s="20"/>
      <c r="AO98" s="20"/>
      <c r="AP98" s="20">
        <v>2</v>
      </c>
      <c r="AQ98" s="20"/>
      <c r="AR98" s="20"/>
      <c r="AS98" s="20"/>
      <c r="AT98" s="20">
        <v>1</v>
      </c>
      <c r="AU98" s="20"/>
      <c r="AV98" s="20"/>
      <c r="AW98" s="20">
        <v>1</v>
      </c>
      <c r="AX98" s="20"/>
      <c r="AY98" s="20">
        <v>2</v>
      </c>
      <c r="AZ98" s="20"/>
      <c r="BA98" s="20"/>
      <c r="BB98" s="20"/>
      <c r="BC98" s="20"/>
      <c r="BD98" s="20"/>
      <c r="BE98" s="20"/>
      <c r="BF98" s="20">
        <f t="shared" si="89"/>
        <v>0</v>
      </c>
      <c r="BG98" s="20"/>
      <c r="BH98" s="20"/>
      <c r="BI98" s="20"/>
      <c r="BJ98" s="20"/>
      <c r="BK98" s="20"/>
      <c r="BL98" s="20"/>
      <c r="BM98" s="20"/>
      <c r="BN98" s="20"/>
      <c r="BO98" s="20"/>
      <c r="BP98" s="20"/>
      <c r="BQ98" s="20"/>
      <c r="BR98" s="20"/>
      <c r="BS98" s="20">
        <f t="shared" si="90"/>
        <v>0</v>
      </c>
      <c r="BT98" s="20"/>
      <c r="BU98" s="20"/>
      <c r="BV98" s="20"/>
      <c r="BW98" s="20"/>
      <c r="BX98" s="20"/>
      <c r="BY98" s="20">
        <v>1</v>
      </c>
      <c r="BZ98" s="20"/>
      <c r="CA98" s="13"/>
    </row>
    <row r="99" spans="1:79" ht="20.100000000000001" customHeight="1" x14ac:dyDescent="0.3">
      <c r="A99" s="15" t="s">
        <v>76</v>
      </c>
      <c r="B99" s="3" t="s">
        <v>434</v>
      </c>
      <c r="C99" s="3">
        <v>177</v>
      </c>
      <c r="D99" s="20"/>
      <c r="E99" s="20">
        <v>1</v>
      </c>
      <c r="F99" s="20">
        <v>1</v>
      </c>
      <c r="G99" s="20">
        <v>1</v>
      </c>
      <c r="H99" s="20"/>
      <c r="I99" s="20">
        <v>25</v>
      </c>
      <c r="J99" s="20">
        <v>5</v>
      </c>
      <c r="K99" s="20"/>
      <c r="L99" s="20">
        <f t="shared" si="87"/>
        <v>30</v>
      </c>
      <c r="M99" s="20">
        <v>2</v>
      </c>
      <c r="N99" s="20">
        <v>1</v>
      </c>
      <c r="O99" s="20"/>
      <c r="P99" s="20">
        <v>1</v>
      </c>
      <c r="Q99" s="20">
        <v>5</v>
      </c>
      <c r="R99" s="20">
        <v>18</v>
      </c>
      <c r="S99" s="20"/>
      <c r="T99" s="20"/>
      <c r="U99" s="20"/>
      <c r="V99" s="20"/>
      <c r="W99" s="20">
        <f t="shared" si="88"/>
        <v>24</v>
      </c>
      <c r="X99" s="20"/>
      <c r="Y99" s="20">
        <v>6</v>
      </c>
      <c r="Z99" s="20"/>
      <c r="AA99" s="20"/>
      <c r="AB99" s="20"/>
      <c r="AC99" s="20"/>
      <c r="AD99" s="20">
        <v>10</v>
      </c>
      <c r="AE99" s="20">
        <v>2</v>
      </c>
      <c r="AF99" s="20"/>
      <c r="AG99" s="20"/>
      <c r="AH99" s="20"/>
      <c r="AI99" s="20"/>
      <c r="AJ99" s="20"/>
      <c r="AK99" s="20"/>
      <c r="AL99" s="20"/>
      <c r="AM99" s="20"/>
      <c r="AN99" s="20">
        <v>1</v>
      </c>
      <c r="AO99" s="20">
        <v>15</v>
      </c>
      <c r="AP99" s="20">
        <v>11</v>
      </c>
      <c r="AQ99" s="20">
        <v>3</v>
      </c>
      <c r="AR99" s="20"/>
      <c r="AS99" s="20"/>
      <c r="AT99" s="20">
        <v>9</v>
      </c>
      <c r="AU99" s="20">
        <v>1</v>
      </c>
      <c r="AV99" s="20"/>
      <c r="AW99" s="20">
        <v>20</v>
      </c>
      <c r="AX99" s="20"/>
      <c r="AY99" s="20">
        <v>28</v>
      </c>
      <c r="AZ99" s="20"/>
      <c r="BA99" s="20">
        <v>2</v>
      </c>
      <c r="BB99" s="20"/>
      <c r="BC99" s="20">
        <v>4</v>
      </c>
      <c r="BD99" s="20"/>
      <c r="BE99" s="20">
        <v>1</v>
      </c>
      <c r="BF99" s="20">
        <f t="shared" si="89"/>
        <v>5</v>
      </c>
      <c r="BG99" s="20"/>
      <c r="BH99" s="20">
        <v>3</v>
      </c>
      <c r="BI99" s="20"/>
      <c r="BJ99" s="20">
        <v>2</v>
      </c>
      <c r="BK99" s="20">
        <v>4</v>
      </c>
      <c r="BL99" s="20"/>
      <c r="BM99" s="20">
        <v>1</v>
      </c>
      <c r="BN99" s="20"/>
      <c r="BO99" s="20"/>
      <c r="BP99" s="20"/>
      <c r="BQ99" s="20"/>
      <c r="BR99" s="20"/>
      <c r="BS99" s="20">
        <f t="shared" si="90"/>
        <v>0</v>
      </c>
      <c r="BT99" s="20">
        <v>1</v>
      </c>
      <c r="BU99" s="20"/>
      <c r="BV99" s="20"/>
      <c r="BW99" s="20"/>
      <c r="BX99" s="20"/>
      <c r="BY99" s="20">
        <v>16</v>
      </c>
      <c r="BZ99" s="20">
        <v>13</v>
      </c>
      <c r="CA99" s="13"/>
    </row>
    <row r="100" spans="1:79" ht="20.100000000000001" customHeight="1" x14ac:dyDescent="0.3">
      <c r="A100" s="15" t="s">
        <v>77</v>
      </c>
      <c r="B100" s="3" t="s">
        <v>435</v>
      </c>
      <c r="C100" s="3">
        <v>178</v>
      </c>
      <c r="D100" s="20"/>
      <c r="E100" s="20">
        <v>2</v>
      </c>
      <c r="F100" s="20">
        <v>2</v>
      </c>
      <c r="G100" s="20"/>
      <c r="H100" s="20"/>
      <c r="I100" s="20">
        <v>9</v>
      </c>
      <c r="J100" s="20">
        <v>3</v>
      </c>
      <c r="K100" s="20"/>
      <c r="L100" s="20">
        <f t="shared" si="87"/>
        <v>12</v>
      </c>
      <c r="M100" s="20">
        <v>1</v>
      </c>
      <c r="N100" s="20"/>
      <c r="O100" s="20"/>
      <c r="P100" s="20">
        <v>1</v>
      </c>
      <c r="Q100" s="20">
        <v>2</v>
      </c>
      <c r="R100" s="20"/>
      <c r="S100" s="20">
        <v>1</v>
      </c>
      <c r="T100" s="20"/>
      <c r="U100" s="20"/>
      <c r="V100" s="20"/>
      <c r="W100" s="20">
        <f t="shared" si="88"/>
        <v>4</v>
      </c>
      <c r="X100" s="20"/>
      <c r="Y100" s="20">
        <v>8</v>
      </c>
      <c r="Z100" s="20"/>
      <c r="AA100" s="20"/>
      <c r="AB100" s="20"/>
      <c r="AC100" s="20"/>
      <c r="AD100" s="20">
        <v>1</v>
      </c>
      <c r="AE100" s="20">
        <v>1</v>
      </c>
      <c r="AF100" s="20"/>
      <c r="AG100" s="20"/>
      <c r="AH100" s="20"/>
      <c r="AI100" s="20"/>
      <c r="AJ100" s="20"/>
      <c r="AK100" s="20"/>
      <c r="AL100" s="20"/>
      <c r="AM100" s="20"/>
      <c r="AN100" s="20"/>
      <c r="AO100" s="20">
        <v>2</v>
      </c>
      <c r="AP100" s="20">
        <v>8</v>
      </c>
      <c r="AQ100" s="20">
        <v>2</v>
      </c>
      <c r="AR100" s="20"/>
      <c r="AS100" s="20">
        <v>2</v>
      </c>
      <c r="AT100" s="20">
        <v>2</v>
      </c>
      <c r="AU100" s="20"/>
      <c r="AV100" s="20"/>
      <c r="AW100" s="20">
        <v>8</v>
      </c>
      <c r="AX100" s="20"/>
      <c r="AY100" s="20">
        <v>12</v>
      </c>
      <c r="AZ100" s="20"/>
      <c r="BA100" s="20"/>
      <c r="BB100" s="20"/>
      <c r="BC100" s="20">
        <v>1</v>
      </c>
      <c r="BD100" s="20"/>
      <c r="BE100" s="20"/>
      <c r="BF100" s="20">
        <f t="shared" si="89"/>
        <v>1</v>
      </c>
      <c r="BG100" s="20"/>
      <c r="BH100" s="20"/>
      <c r="BI100" s="20"/>
      <c r="BJ100" s="20">
        <v>1</v>
      </c>
      <c r="BK100" s="20">
        <v>1</v>
      </c>
      <c r="BL100" s="20"/>
      <c r="BM100" s="20"/>
      <c r="BN100" s="20"/>
      <c r="BO100" s="20">
        <v>1</v>
      </c>
      <c r="BP100" s="20"/>
      <c r="BQ100" s="20"/>
      <c r="BR100" s="20"/>
      <c r="BS100" s="20">
        <f t="shared" si="90"/>
        <v>1</v>
      </c>
      <c r="BT100" s="20"/>
      <c r="BU100" s="20"/>
      <c r="BV100" s="20"/>
      <c r="BW100" s="20"/>
      <c r="BX100" s="20"/>
      <c r="BY100" s="20">
        <v>9</v>
      </c>
      <c r="BZ100" s="20">
        <v>2</v>
      </c>
      <c r="CA100" s="13"/>
    </row>
    <row r="101" spans="1:79" ht="20.100000000000001" customHeight="1" x14ac:dyDescent="0.3">
      <c r="A101" s="15" t="s">
        <v>78</v>
      </c>
      <c r="B101" s="3" t="s">
        <v>436</v>
      </c>
      <c r="C101" s="3">
        <v>179</v>
      </c>
      <c r="D101" s="20"/>
      <c r="E101" s="20">
        <v>1</v>
      </c>
      <c r="F101" s="20">
        <v>1</v>
      </c>
      <c r="G101" s="20"/>
      <c r="H101" s="20"/>
      <c r="I101" s="20">
        <v>3</v>
      </c>
      <c r="J101" s="20"/>
      <c r="K101" s="20"/>
      <c r="L101" s="20">
        <f t="shared" si="87"/>
        <v>3</v>
      </c>
      <c r="M101" s="20">
        <v>1</v>
      </c>
      <c r="N101" s="20"/>
      <c r="O101" s="20"/>
      <c r="P101" s="20"/>
      <c r="Q101" s="20"/>
      <c r="R101" s="20">
        <v>2</v>
      </c>
      <c r="S101" s="20">
        <v>1</v>
      </c>
      <c r="T101" s="20"/>
      <c r="U101" s="20"/>
      <c r="V101" s="20"/>
      <c r="W101" s="20">
        <f t="shared" si="88"/>
        <v>3</v>
      </c>
      <c r="X101" s="20"/>
      <c r="Y101" s="20"/>
      <c r="Z101" s="20"/>
      <c r="AA101" s="20"/>
      <c r="AB101" s="20"/>
      <c r="AC101" s="20"/>
      <c r="AD101" s="20">
        <v>1</v>
      </c>
      <c r="AE101" s="20">
        <v>1</v>
      </c>
      <c r="AF101" s="20"/>
      <c r="AG101" s="20"/>
      <c r="AH101" s="20">
        <v>1</v>
      </c>
      <c r="AI101" s="20"/>
      <c r="AJ101" s="20"/>
      <c r="AK101" s="20"/>
      <c r="AL101" s="20"/>
      <c r="AM101" s="20"/>
      <c r="AN101" s="20"/>
      <c r="AO101" s="20"/>
      <c r="AP101" s="20">
        <v>2</v>
      </c>
      <c r="AQ101" s="20">
        <v>1</v>
      </c>
      <c r="AR101" s="20">
        <v>2</v>
      </c>
      <c r="AS101" s="20"/>
      <c r="AT101" s="20">
        <v>1</v>
      </c>
      <c r="AU101" s="20"/>
      <c r="AV101" s="20"/>
      <c r="AW101" s="20"/>
      <c r="AX101" s="20"/>
      <c r="AY101" s="20">
        <v>3</v>
      </c>
      <c r="AZ101" s="20"/>
      <c r="BA101" s="20"/>
      <c r="BB101" s="20">
        <v>1</v>
      </c>
      <c r="BC101" s="20"/>
      <c r="BD101" s="20"/>
      <c r="BE101" s="20">
        <v>1</v>
      </c>
      <c r="BF101" s="20">
        <f t="shared" si="89"/>
        <v>1</v>
      </c>
      <c r="BG101" s="20"/>
      <c r="BH101" s="20"/>
      <c r="BI101" s="20"/>
      <c r="BJ101" s="20">
        <v>1</v>
      </c>
      <c r="BK101" s="20">
        <v>1</v>
      </c>
      <c r="BL101" s="20"/>
      <c r="BM101" s="20"/>
      <c r="BN101" s="20"/>
      <c r="BO101" s="20"/>
      <c r="BP101" s="20"/>
      <c r="BQ101" s="20"/>
      <c r="BR101" s="20"/>
      <c r="BS101" s="20">
        <f t="shared" si="90"/>
        <v>0</v>
      </c>
      <c r="BT101" s="20">
        <v>1</v>
      </c>
      <c r="BU101" s="20"/>
      <c r="BV101" s="20"/>
      <c r="BW101" s="20"/>
      <c r="BX101" s="20"/>
      <c r="BY101" s="20">
        <v>1</v>
      </c>
      <c r="BZ101" s="20">
        <v>5</v>
      </c>
      <c r="CA101" s="13"/>
    </row>
    <row r="102" spans="1:79" ht="20.100000000000001" customHeight="1" x14ac:dyDescent="0.3">
      <c r="A102" s="15" t="s">
        <v>79</v>
      </c>
      <c r="B102" s="3" t="s">
        <v>572</v>
      </c>
      <c r="C102" s="3">
        <v>180</v>
      </c>
      <c r="D102" s="20"/>
      <c r="E102" s="20"/>
      <c r="F102" s="20"/>
      <c r="G102" s="20"/>
      <c r="H102" s="20"/>
      <c r="I102" s="20">
        <v>1</v>
      </c>
      <c r="J102" s="20"/>
      <c r="K102" s="20"/>
      <c r="L102" s="20">
        <f t="shared" si="87"/>
        <v>1</v>
      </c>
      <c r="M102" s="20"/>
      <c r="N102" s="20"/>
      <c r="O102" s="20"/>
      <c r="P102" s="20"/>
      <c r="Q102" s="20"/>
      <c r="R102" s="20"/>
      <c r="S102" s="20"/>
      <c r="T102" s="20"/>
      <c r="U102" s="20"/>
      <c r="V102" s="20"/>
      <c r="W102" s="20">
        <f t="shared" si="88"/>
        <v>0</v>
      </c>
      <c r="X102" s="20"/>
      <c r="Y102" s="20">
        <v>1</v>
      </c>
      <c r="Z102" s="20"/>
      <c r="AA102" s="20"/>
      <c r="AB102" s="20"/>
      <c r="AC102" s="20"/>
      <c r="AD102" s="20"/>
      <c r="AE102" s="20"/>
      <c r="AF102" s="20"/>
      <c r="AG102" s="20"/>
      <c r="AH102" s="20"/>
      <c r="AI102" s="20"/>
      <c r="AJ102" s="20"/>
      <c r="AK102" s="20"/>
      <c r="AL102" s="20"/>
      <c r="AM102" s="20"/>
      <c r="AN102" s="20"/>
      <c r="AO102" s="20"/>
      <c r="AP102" s="20">
        <v>1</v>
      </c>
      <c r="AQ102" s="20"/>
      <c r="AR102" s="20"/>
      <c r="AS102" s="20"/>
      <c r="AT102" s="20">
        <v>1</v>
      </c>
      <c r="AU102" s="20"/>
      <c r="AV102" s="20"/>
      <c r="AW102" s="20"/>
      <c r="AX102" s="20"/>
      <c r="AY102" s="20">
        <v>1</v>
      </c>
      <c r="AZ102" s="20"/>
      <c r="BA102" s="20"/>
      <c r="BB102" s="20"/>
      <c r="BC102" s="20"/>
      <c r="BD102" s="20"/>
      <c r="BE102" s="20"/>
      <c r="BF102" s="20">
        <f t="shared" si="89"/>
        <v>0</v>
      </c>
      <c r="BG102" s="20"/>
      <c r="BH102" s="20"/>
      <c r="BI102" s="20"/>
      <c r="BJ102" s="20"/>
      <c r="BK102" s="20"/>
      <c r="BL102" s="20"/>
      <c r="BM102" s="20"/>
      <c r="BN102" s="20"/>
      <c r="BO102" s="20"/>
      <c r="BP102" s="20"/>
      <c r="BQ102" s="20"/>
      <c r="BR102" s="20"/>
      <c r="BS102" s="20">
        <f t="shared" si="90"/>
        <v>0</v>
      </c>
      <c r="BT102" s="20"/>
      <c r="BU102" s="20"/>
      <c r="BV102" s="20"/>
      <c r="BW102" s="20"/>
      <c r="BX102" s="20"/>
      <c r="BY102" s="20">
        <v>1</v>
      </c>
      <c r="BZ102" s="20"/>
      <c r="CA102" s="13"/>
    </row>
    <row r="103" spans="1:79" ht="20.100000000000001" customHeight="1" x14ac:dyDescent="0.3">
      <c r="A103" s="15" t="s">
        <v>80</v>
      </c>
      <c r="B103" s="3" t="s">
        <v>664</v>
      </c>
      <c r="C103" s="3">
        <v>181</v>
      </c>
      <c r="D103" s="20"/>
      <c r="E103" s="20"/>
      <c r="F103" s="20"/>
      <c r="G103" s="20"/>
      <c r="H103" s="20"/>
      <c r="I103" s="20"/>
      <c r="J103" s="20"/>
      <c r="K103" s="20"/>
      <c r="L103" s="20">
        <f t="shared" si="87"/>
        <v>0</v>
      </c>
      <c r="M103" s="20"/>
      <c r="N103" s="20"/>
      <c r="O103" s="20"/>
      <c r="P103" s="20"/>
      <c r="Q103" s="20"/>
      <c r="R103" s="20"/>
      <c r="S103" s="20"/>
      <c r="T103" s="20"/>
      <c r="U103" s="20"/>
      <c r="V103" s="20"/>
      <c r="W103" s="20">
        <f t="shared" si="88"/>
        <v>0</v>
      </c>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f t="shared" si="89"/>
        <v>0</v>
      </c>
      <c r="BG103" s="20"/>
      <c r="BH103" s="20"/>
      <c r="BI103" s="20"/>
      <c r="BJ103" s="20"/>
      <c r="BK103" s="20"/>
      <c r="BL103" s="20"/>
      <c r="BM103" s="20"/>
      <c r="BN103" s="20"/>
      <c r="BO103" s="20"/>
      <c r="BP103" s="20"/>
      <c r="BQ103" s="20"/>
      <c r="BR103" s="20"/>
      <c r="BS103" s="20">
        <f t="shared" si="90"/>
        <v>0</v>
      </c>
      <c r="BT103" s="20"/>
      <c r="BU103" s="20"/>
      <c r="BV103" s="20"/>
      <c r="BW103" s="20"/>
      <c r="BX103" s="20"/>
      <c r="BY103" s="20"/>
      <c r="BZ103" s="20"/>
      <c r="CA103" s="13"/>
    </row>
    <row r="104" spans="1:79" ht="20.100000000000001" customHeight="1" x14ac:dyDescent="0.3">
      <c r="A104" s="15" t="s">
        <v>81</v>
      </c>
      <c r="B104" s="3" t="s">
        <v>437</v>
      </c>
      <c r="C104" s="3">
        <v>182</v>
      </c>
      <c r="D104" s="20"/>
      <c r="E104" s="20"/>
      <c r="F104" s="20"/>
      <c r="G104" s="20"/>
      <c r="H104" s="20"/>
      <c r="I104" s="20"/>
      <c r="J104" s="20"/>
      <c r="K104" s="20"/>
      <c r="L104" s="20">
        <f t="shared" si="87"/>
        <v>0</v>
      </c>
      <c r="M104" s="20"/>
      <c r="N104" s="20"/>
      <c r="O104" s="20"/>
      <c r="P104" s="20"/>
      <c r="Q104" s="20"/>
      <c r="R104" s="20"/>
      <c r="S104" s="20"/>
      <c r="T104" s="20"/>
      <c r="U104" s="20"/>
      <c r="V104" s="20"/>
      <c r="W104" s="20">
        <f t="shared" si="88"/>
        <v>0</v>
      </c>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f t="shared" si="89"/>
        <v>0</v>
      </c>
      <c r="BG104" s="20"/>
      <c r="BH104" s="20"/>
      <c r="BI104" s="20"/>
      <c r="BJ104" s="20"/>
      <c r="BK104" s="20"/>
      <c r="BL104" s="20"/>
      <c r="BM104" s="20"/>
      <c r="BN104" s="20"/>
      <c r="BO104" s="20"/>
      <c r="BP104" s="20"/>
      <c r="BQ104" s="20"/>
      <c r="BR104" s="20"/>
      <c r="BS104" s="20">
        <f t="shared" si="90"/>
        <v>0</v>
      </c>
      <c r="BT104" s="20"/>
      <c r="BU104" s="20"/>
      <c r="BV104" s="20"/>
      <c r="BW104" s="20"/>
      <c r="BX104" s="20"/>
      <c r="BY104" s="20">
        <v>0</v>
      </c>
      <c r="BZ104" s="20">
        <v>1</v>
      </c>
      <c r="CA104" s="13"/>
    </row>
    <row r="105" spans="1:79" ht="20.100000000000001" customHeight="1" x14ac:dyDescent="0.3">
      <c r="A105" s="15" t="s">
        <v>82</v>
      </c>
      <c r="B105" s="3" t="s">
        <v>665</v>
      </c>
      <c r="C105" s="3">
        <v>183</v>
      </c>
      <c r="D105" s="20"/>
      <c r="E105" s="20"/>
      <c r="F105" s="20"/>
      <c r="G105" s="20"/>
      <c r="H105" s="20"/>
      <c r="I105" s="20"/>
      <c r="J105" s="20"/>
      <c r="K105" s="20"/>
      <c r="L105" s="20">
        <f t="shared" si="87"/>
        <v>0</v>
      </c>
      <c r="M105" s="20"/>
      <c r="N105" s="20"/>
      <c r="O105" s="20"/>
      <c r="P105" s="20"/>
      <c r="Q105" s="20"/>
      <c r="R105" s="20"/>
      <c r="S105" s="20"/>
      <c r="T105" s="20"/>
      <c r="U105" s="20"/>
      <c r="V105" s="20"/>
      <c r="W105" s="20">
        <f t="shared" si="88"/>
        <v>0</v>
      </c>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f t="shared" si="89"/>
        <v>0</v>
      </c>
      <c r="BG105" s="20"/>
      <c r="BH105" s="20"/>
      <c r="BI105" s="20"/>
      <c r="BJ105" s="20"/>
      <c r="BK105" s="20"/>
      <c r="BL105" s="20"/>
      <c r="BM105" s="20"/>
      <c r="BN105" s="20"/>
      <c r="BO105" s="20"/>
      <c r="BP105" s="20"/>
      <c r="BQ105" s="20"/>
      <c r="BR105" s="20"/>
      <c r="BS105" s="20">
        <f t="shared" si="90"/>
        <v>0</v>
      </c>
      <c r="BT105" s="20"/>
      <c r="BU105" s="20"/>
      <c r="BV105" s="20"/>
      <c r="BW105" s="20"/>
      <c r="BX105" s="20"/>
      <c r="BY105" s="20"/>
      <c r="BZ105" s="20"/>
      <c r="CA105" s="13"/>
    </row>
    <row r="106" spans="1:79" ht="20.100000000000001" customHeight="1" x14ac:dyDescent="0.3">
      <c r="A106" s="15" t="s">
        <v>83</v>
      </c>
      <c r="B106" s="3" t="s">
        <v>573</v>
      </c>
      <c r="C106" s="3">
        <v>184</v>
      </c>
      <c r="D106" s="20"/>
      <c r="E106" s="20"/>
      <c r="F106" s="20"/>
      <c r="G106" s="20"/>
      <c r="H106" s="20"/>
      <c r="I106" s="20"/>
      <c r="J106" s="20"/>
      <c r="K106" s="20"/>
      <c r="L106" s="20">
        <f t="shared" si="87"/>
        <v>0</v>
      </c>
      <c r="M106" s="20"/>
      <c r="N106" s="20"/>
      <c r="O106" s="20"/>
      <c r="P106" s="20"/>
      <c r="Q106" s="20"/>
      <c r="R106" s="20"/>
      <c r="S106" s="20"/>
      <c r="T106" s="20"/>
      <c r="U106" s="20"/>
      <c r="V106" s="20"/>
      <c r="W106" s="20">
        <f t="shared" si="88"/>
        <v>0</v>
      </c>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f t="shared" si="89"/>
        <v>0</v>
      </c>
      <c r="BG106" s="20"/>
      <c r="BH106" s="20"/>
      <c r="BI106" s="20"/>
      <c r="BJ106" s="20"/>
      <c r="BK106" s="20"/>
      <c r="BL106" s="20"/>
      <c r="BM106" s="20"/>
      <c r="BN106" s="20"/>
      <c r="BO106" s="20"/>
      <c r="BP106" s="20"/>
      <c r="BQ106" s="20"/>
      <c r="BR106" s="20"/>
      <c r="BS106" s="20">
        <f t="shared" si="90"/>
        <v>0</v>
      </c>
      <c r="BT106" s="20"/>
      <c r="BU106" s="20"/>
      <c r="BV106" s="20"/>
      <c r="BW106" s="20"/>
      <c r="BX106" s="20"/>
      <c r="BY106" s="20"/>
      <c r="BZ106" s="20"/>
      <c r="CA106" s="13"/>
    </row>
    <row r="107" spans="1:79" ht="20.100000000000001" customHeight="1" x14ac:dyDescent="0.3">
      <c r="A107" s="15" t="s">
        <v>743</v>
      </c>
      <c r="B107" s="3" t="s">
        <v>744</v>
      </c>
      <c r="C107" s="3">
        <v>184.1</v>
      </c>
      <c r="D107" s="20"/>
      <c r="E107" s="20"/>
      <c r="F107" s="20"/>
      <c r="G107" s="20"/>
      <c r="H107" s="20"/>
      <c r="I107" s="20"/>
      <c r="J107" s="20"/>
      <c r="K107" s="20"/>
      <c r="L107" s="20">
        <f t="shared" si="87"/>
        <v>0</v>
      </c>
      <c r="M107" s="20"/>
      <c r="N107" s="20"/>
      <c r="O107" s="20"/>
      <c r="P107" s="20"/>
      <c r="Q107" s="20"/>
      <c r="R107" s="20"/>
      <c r="S107" s="20"/>
      <c r="T107" s="20"/>
      <c r="U107" s="20"/>
      <c r="V107" s="20"/>
      <c r="W107" s="20">
        <f t="shared" si="88"/>
        <v>0</v>
      </c>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f t="shared" si="89"/>
        <v>0</v>
      </c>
      <c r="BG107" s="20"/>
      <c r="BH107" s="20"/>
      <c r="BI107" s="20"/>
      <c r="BJ107" s="20"/>
      <c r="BK107" s="20"/>
      <c r="BL107" s="20"/>
      <c r="BM107" s="20"/>
      <c r="BN107" s="20"/>
      <c r="BO107" s="20"/>
      <c r="BP107" s="20"/>
      <c r="BQ107" s="20"/>
      <c r="BR107" s="20"/>
      <c r="BS107" s="20">
        <f t="shared" si="90"/>
        <v>0</v>
      </c>
      <c r="BT107" s="20"/>
      <c r="BU107" s="20"/>
      <c r="BV107" s="20"/>
      <c r="BW107" s="20"/>
      <c r="BX107" s="20"/>
      <c r="BY107" s="20"/>
      <c r="BZ107" s="20"/>
      <c r="CA107" s="13"/>
    </row>
    <row r="108" spans="1:79" ht="20.100000000000001" customHeight="1" x14ac:dyDescent="0.3">
      <c r="A108" s="15" t="s">
        <v>84</v>
      </c>
      <c r="B108" s="3" t="s">
        <v>574</v>
      </c>
      <c r="C108" s="3">
        <v>185</v>
      </c>
      <c r="D108" s="20"/>
      <c r="E108" s="20">
        <v>3</v>
      </c>
      <c r="F108" s="20">
        <v>3</v>
      </c>
      <c r="G108" s="20"/>
      <c r="H108" s="20"/>
      <c r="I108" s="20">
        <v>2</v>
      </c>
      <c r="J108" s="20"/>
      <c r="K108" s="20"/>
      <c r="L108" s="20">
        <f t="shared" si="87"/>
        <v>2</v>
      </c>
      <c r="M108" s="20">
        <v>1</v>
      </c>
      <c r="N108" s="20"/>
      <c r="O108" s="20"/>
      <c r="P108" s="20"/>
      <c r="Q108" s="20">
        <v>1</v>
      </c>
      <c r="R108" s="20"/>
      <c r="S108" s="20"/>
      <c r="T108" s="20"/>
      <c r="U108" s="20"/>
      <c r="V108" s="20"/>
      <c r="W108" s="20">
        <f t="shared" si="88"/>
        <v>1</v>
      </c>
      <c r="X108" s="20"/>
      <c r="Y108" s="20">
        <v>1</v>
      </c>
      <c r="Z108" s="20"/>
      <c r="AA108" s="20"/>
      <c r="AB108" s="20"/>
      <c r="AC108" s="20"/>
      <c r="AD108" s="20">
        <v>1</v>
      </c>
      <c r="AE108" s="20"/>
      <c r="AF108" s="20"/>
      <c r="AG108" s="20"/>
      <c r="AH108" s="20"/>
      <c r="AI108" s="20"/>
      <c r="AJ108" s="20"/>
      <c r="AK108" s="20"/>
      <c r="AL108" s="20"/>
      <c r="AM108" s="20"/>
      <c r="AN108" s="20"/>
      <c r="AO108" s="20">
        <v>1</v>
      </c>
      <c r="AP108" s="20">
        <v>1</v>
      </c>
      <c r="AQ108" s="20"/>
      <c r="AR108" s="20"/>
      <c r="AS108" s="20"/>
      <c r="AT108" s="20"/>
      <c r="AU108" s="20"/>
      <c r="AV108" s="20"/>
      <c r="AW108" s="20">
        <v>2</v>
      </c>
      <c r="AX108" s="20"/>
      <c r="AY108" s="20">
        <v>2</v>
      </c>
      <c r="AZ108" s="20"/>
      <c r="BA108" s="20"/>
      <c r="BB108" s="20"/>
      <c r="BC108" s="20"/>
      <c r="BD108" s="20"/>
      <c r="BE108" s="20"/>
      <c r="BF108" s="20">
        <f t="shared" si="89"/>
        <v>0</v>
      </c>
      <c r="BG108" s="20"/>
      <c r="BH108" s="20"/>
      <c r="BI108" s="20"/>
      <c r="BJ108" s="20"/>
      <c r="BK108" s="20"/>
      <c r="BL108" s="20"/>
      <c r="BM108" s="20"/>
      <c r="BN108" s="20"/>
      <c r="BO108" s="20"/>
      <c r="BP108" s="20"/>
      <c r="BQ108" s="20"/>
      <c r="BR108" s="20"/>
      <c r="BS108" s="20">
        <f t="shared" si="90"/>
        <v>0</v>
      </c>
      <c r="BT108" s="20"/>
      <c r="BU108" s="20"/>
      <c r="BV108" s="20"/>
      <c r="BW108" s="20"/>
      <c r="BX108" s="20"/>
      <c r="BY108" s="20">
        <v>0</v>
      </c>
      <c r="BZ108" s="20">
        <v>2</v>
      </c>
      <c r="CA108" s="13"/>
    </row>
    <row r="109" spans="1:79" ht="20.100000000000001" customHeight="1" x14ac:dyDescent="0.3">
      <c r="A109" s="15" t="s">
        <v>85</v>
      </c>
      <c r="B109" s="3" t="s">
        <v>575</v>
      </c>
      <c r="C109" s="3">
        <v>186</v>
      </c>
      <c r="D109" s="20"/>
      <c r="E109" s="20"/>
      <c r="F109" s="20"/>
      <c r="G109" s="20"/>
      <c r="H109" s="20"/>
      <c r="I109" s="20"/>
      <c r="J109" s="20"/>
      <c r="K109" s="20"/>
      <c r="L109" s="20">
        <f t="shared" si="87"/>
        <v>0</v>
      </c>
      <c r="M109" s="20"/>
      <c r="N109" s="20"/>
      <c r="O109" s="20"/>
      <c r="P109" s="20"/>
      <c r="Q109" s="20"/>
      <c r="R109" s="20"/>
      <c r="S109" s="20"/>
      <c r="T109" s="20"/>
      <c r="U109" s="20"/>
      <c r="V109" s="20"/>
      <c r="W109" s="20">
        <f t="shared" si="88"/>
        <v>0</v>
      </c>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f t="shared" si="89"/>
        <v>0</v>
      </c>
      <c r="BG109" s="20"/>
      <c r="BH109" s="20"/>
      <c r="BI109" s="20"/>
      <c r="BJ109" s="20"/>
      <c r="BK109" s="20"/>
      <c r="BL109" s="20"/>
      <c r="BM109" s="20"/>
      <c r="BN109" s="20"/>
      <c r="BO109" s="20"/>
      <c r="BP109" s="20"/>
      <c r="BQ109" s="20"/>
      <c r="BR109" s="20"/>
      <c r="BS109" s="20">
        <f t="shared" si="90"/>
        <v>0</v>
      </c>
      <c r="BT109" s="20"/>
      <c r="BU109" s="20"/>
      <c r="BV109" s="20"/>
      <c r="BW109" s="20"/>
      <c r="BX109" s="20"/>
      <c r="BY109" s="20"/>
      <c r="BZ109" s="20"/>
      <c r="CA109" s="13"/>
    </row>
    <row r="110" spans="1:79" ht="20.100000000000001" customHeight="1" x14ac:dyDescent="0.3">
      <c r="A110" s="15" t="s">
        <v>86</v>
      </c>
      <c r="B110" s="3" t="s">
        <v>87</v>
      </c>
      <c r="C110" s="3">
        <v>186.1</v>
      </c>
      <c r="D110" s="20"/>
      <c r="E110" s="20"/>
      <c r="F110" s="20"/>
      <c r="G110" s="20"/>
      <c r="H110" s="20"/>
      <c r="I110" s="20"/>
      <c r="J110" s="20"/>
      <c r="K110" s="20"/>
      <c r="L110" s="20">
        <f t="shared" si="87"/>
        <v>0</v>
      </c>
      <c r="M110" s="20"/>
      <c r="N110" s="20"/>
      <c r="O110" s="20"/>
      <c r="P110" s="20"/>
      <c r="Q110" s="20"/>
      <c r="R110" s="20"/>
      <c r="S110" s="20"/>
      <c r="T110" s="20"/>
      <c r="U110" s="20"/>
      <c r="V110" s="20"/>
      <c r="W110" s="20">
        <f t="shared" si="88"/>
        <v>0</v>
      </c>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f t="shared" si="89"/>
        <v>0</v>
      </c>
      <c r="BG110" s="20"/>
      <c r="BH110" s="20"/>
      <c r="BI110" s="20"/>
      <c r="BJ110" s="20"/>
      <c r="BK110" s="20"/>
      <c r="BL110" s="20"/>
      <c r="BM110" s="20"/>
      <c r="BN110" s="20"/>
      <c r="BO110" s="20"/>
      <c r="BP110" s="20"/>
      <c r="BQ110" s="20"/>
      <c r="BR110" s="20"/>
      <c r="BS110" s="20">
        <f t="shared" si="90"/>
        <v>0</v>
      </c>
      <c r="BT110" s="20"/>
      <c r="BU110" s="20"/>
      <c r="BV110" s="20"/>
      <c r="BW110" s="20"/>
      <c r="BX110" s="20"/>
      <c r="BY110" s="20"/>
      <c r="BZ110" s="20"/>
      <c r="CA110" s="13"/>
    </row>
    <row r="111" spans="1:79" ht="20.100000000000001" customHeight="1" x14ac:dyDescent="0.3">
      <c r="A111" s="15" t="s">
        <v>745</v>
      </c>
      <c r="B111" s="3" t="s">
        <v>422</v>
      </c>
      <c r="C111" s="3"/>
      <c r="D111" s="20"/>
      <c r="E111" s="20"/>
      <c r="F111" s="20"/>
      <c r="G111" s="20"/>
      <c r="H111" s="20"/>
      <c r="I111" s="20"/>
      <c r="J111" s="20"/>
      <c r="K111" s="20"/>
      <c r="L111" s="20">
        <f t="shared" si="87"/>
        <v>0</v>
      </c>
      <c r="M111" s="20"/>
      <c r="N111" s="20"/>
      <c r="O111" s="20"/>
      <c r="P111" s="20"/>
      <c r="Q111" s="20"/>
      <c r="R111" s="20"/>
      <c r="S111" s="20"/>
      <c r="T111" s="20"/>
      <c r="U111" s="20"/>
      <c r="V111" s="20"/>
      <c r="W111" s="20">
        <f t="shared" si="88"/>
        <v>0</v>
      </c>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f t="shared" si="89"/>
        <v>0</v>
      </c>
      <c r="BG111" s="20"/>
      <c r="BH111" s="20"/>
      <c r="BI111" s="20"/>
      <c r="BJ111" s="20"/>
      <c r="BK111" s="20"/>
      <c r="BL111" s="20"/>
      <c r="BM111" s="20"/>
      <c r="BN111" s="20"/>
      <c r="BO111" s="20"/>
      <c r="BP111" s="20"/>
      <c r="BQ111" s="20"/>
      <c r="BR111" s="20"/>
      <c r="BS111" s="20">
        <f t="shared" si="90"/>
        <v>0</v>
      </c>
      <c r="BT111" s="20"/>
      <c r="BU111" s="20"/>
      <c r="BV111" s="20"/>
      <c r="BW111" s="20"/>
      <c r="BX111" s="20"/>
      <c r="BY111" s="20"/>
      <c r="BZ111" s="20"/>
      <c r="CA111" s="13"/>
    </row>
    <row r="112" spans="1:79" ht="20.100000000000001" customHeight="1" x14ac:dyDescent="0.3">
      <c r="A112" s="40" t="s">
        <v>88</v>
      </c>
      <c r="B112" s="39" t="s">
        <v>438</v>
      </c>
      <c r="C112" s="3"/>
      <c r="D112" s="13">
        <f>SUM(D113:D148)</f>
        <v>0</v>
      </c>
      <c r="E112" s="13">
        <f t="shared" ref="E112:BP112" si="91">SUM(E113:E148)</f>
        <v>1</v>
      </c>
      <c r="F112" s="13">
        <f t="shared" si="91"/>
        <v>1</v>
      </c>
      <c r="G112" s="13">
        <f t="shared" si="91"/>
        <v>0</v>
      </c>
      <c r="H112" s="13">
        <f t="shared" si="91"/>
        <v>2</v>
      </c>
      <c r="I112" s="13">
        <f t="shared" si="91"/>
        <v>0</v>
      </c>
      <c r="J112" s="13">
        <f t="shared" si="91"/>
        <v>0</v>
      </c>
      <c r="K112" s="13">
        <f t="shared" si="91"/>
        <v>0</v>
      </c>
      <c r="L112" s="13">
        <f t="shared" si="91"/>
        <v>0</v>
      </c>
      <c r="M112" s="13">
        <f t="shared" si="91"/>
        <v>0</v>
      </c>
      <c r="N112" s="13">
        <f t="shared" si="91"/>
        <v>0</v>
      </c>
      <c r="O112" s="13">
        <f t="shared" si="91"/>
        <v>0</v>
      </c>
      <c r="P112" s="13">
        <f t="shared" si="91"/>
        <v>0</v>
      </c>
      <c r="Q112" s="13">
        <f t="shared" si="91"/>
        <v>0</v>
      </c>
      <c r="R112" s="13">
        <f t="shared" si="91"/>
        <v>0</v>
      </c>
      <c r="S112" s="13">
        <f t="shared" si="91"/>
        <v>0</v>
      </c>
      <c r="T112" s="13">
        <f t="shared" si="91"/>
        <v>0</v>
      </c>
      <c r="U112" s="13">
        <f t="shared" si="91"/>
        <v>0</v>
      </c>
      <c r="V112" s="13">
        <f t="shared" si="91"/>
        <v>0</v>
      </c>
      <c r="W112" s="13">
        <f t="shared" si="91"/>
        <v>0</v>
      </c>
      <c r="X112" s="13">
        <f t="shared" si="91"/>
        <v>0</v>
      </c>
      <c r="Y112" s="13">
        <f t="shared" si="91"/>
        <v>0</v>
      </c>
      <c r="Z112" s="13">
        <f t="shared" si="91"/>
        <v>0</v>
      </c>
      <c r="AA112" s="13">
        <f t="shared" si="91"/>
        <v>0</v>
      </c>
      <c r="AB112" s="13">
        <f t="shared" si="91"/>
        <v>0</v>
      </c>
      <c r="AC112" s="13">
        <f t="shared" si="91"/>
        <v>0</v>
      </c>
      <c r="AD112" s="13">
        <f t="shared" si="91"/>
        <v>0</v>
      </c>
      <c r="AE112" s="13">
        <f t="shared" si="91"/>
        <v>0</v>
      </c>
      <c r="AF112" s="13">
        <f t="shared" si="91"/>
        <v>0</v>
      </c>
      <c r="AG112" s="13">
        <f t="shared" si="91"/>
        <v>0</v>
      </c>
      <c r="AH112" s="13">
        <f t="shared" si="91"/>
        <v>0</v>
      </c>
      <c r="AI112" s="13">
        <f t="shared" si="91"/>
        <v>0</v>
      </c>
      <c r="AJ112" s="13">
        <f t="shared" si="91"/>
        <v>0</v>
      </c>
      <c r="AK112" s="13">
        <f t="shared" si="91"/>
        <v>0</v>
      </c>
      <c r="AL112" s="13">
        <f t="shared" si="91"/>
        <v>0</v>
      </c>
      <c r="AM112" s="13">
        <f t="shared" si="91"/>
        <v>0</v>
      </c>
      <c r="AN112" s="13">
        <f t="shared" si="91"/>
        <v>0</v>
      </c>
      <c r="AO112" s="13">
        <f t="shared" si="91"/>
        <v>0</v>
      </c>
      <c r="AP112" s="13">
        <f t="shared" si="91"/>
        <v>0</v>
      </c>
      <c r="AQ112" s="13">
        <f t="shared" si="91"/>
        <v>0</v>
      </c>
      <c r="AR112" s="13">
        <f t="shared" si="91"/>
        <v>0</v>
      </c>
      <c r="AS112" s="13">
        <f t="shared" si="91"/>
        <v>0</v>
      </c>
      <c r="AT112" s="13">
        <f t="shared" si="91"/>
        <v>0</v>
      </c>
      <c r="AU112" s="13">
        <f t="shared" si="91"/>
        <v>0</v>
      </c>
      <c r="AV112" s="13">
        <f t="shared" si="91"/>
        <v>0</v>
      </c>
      <c r="AW112" s="13">
        <f t="shared" si="91"/>
        <v>0</v>
      </c>
      <c r="AX112" s="13">
        <f t="shared" si="91"/>
        <v>0</v>
      </c>
      <c r="AY112" s="13">
        <f t="shared" si="91"/>
        <v>0</v>
      </c>
      <c r="AZ112" s="13">
        <f t="shared" si="91"/>
        <v>0</v>
      </c>
      <c r="BA112" s="13">
        <f t="shared" si="91"/>
        <v>0</v>
      </c>
      <c r="BB112" s="13">
        <f t="shared" si="91"/>
        <v>0</v>
      </c>
      <c r="BC112" s="13">
        <f t="shared" si="91"/>
        <v>0</v>
      </c>
      <c r="BD112" s="13">
        <f t="shared" si="91"/>
        <v>0</v>
      </c>
      <c r="BE112" s="13">
        <f t="shared" si="91"/>
        <v>0</v>
      </c>
      <c r="BF112" s="13">
        <f t="shared" si="91"/>
        <v>0</v>
      </c>
      <c r="BG112" s="13">
        <f t="shared" si="91"/>
        <v>0</v>
      </c>
      <c r="BH112" s="13">
        <f t="shared" si="91"/>
        <v>0</v>
      </c>
      <c r="BI112" s="13">
        <f t="shared" si="91"/>
        <v>0</v>
      </c>
      <c r="BJ112" s="13">
        <f t="shared" si="91"/>
        <v>0</v>
      </c>
      <c r="BK112" s="13">
        <f t="shared" si="91"/>
        <v>0</v>
      </c>
      <c r="BL112" s="13">
        <f t="shared" si="91"/>
        <v>0</v>
      </c>
      <c r="BM112" s="13">
        <f t="shared" si="91"/>
        <v>0</v>
      </c>
      <c r="BN112" s="13">
        <f t="shared" si="91"/>
        <v>0</v>
      </c>
      <c r="BO112" s="13">
        <f t="shared" si="91"/>
        <v>0</v>
      </c>
      <c r="BP112" s="13">
        <f t="shared" si="91"/>
        <v>0</v>
      </c>
      <c r="BQ112" s="13">
        <f t="shared" ref="BQ112:BZ112" si="92">SUM(BQ113:BQ148)</f>
        <v>0</v>
      </c>
      <c r="BR112" s="13">
        <f t="shared" si="92"/>
        <v>0</v>
      </c>
      <c r="BS112" s="13">
        <f t="shared" si="92"/>
        <v>0</v>
      </c>
      <c r="BT112" s="13">
        <f t="shared" si="92"/>
        <v>0</v>
      </c>
      <c r="BU112" s="13">
        <f t="shared" si="92"/>
        <v>0</v>
      </c>
      <c r="BV112" s="13">
        <f t="shared" si="92"/>
        <v>0</v>
      </c>
      <c r="BW112" s="13">
        <f t="shared" si="92"/>
        <v>0</v>
      </c>
      <c r="BX112" s="13">
        <f t="shared" si="92"/>
        <v>0</v>
      </c>
      <c r="BY112" s="13">
        <f t="shared" si="92"/>
        <v>0</v>
      </c>
      <c r="BZ112" s="13">
        <f t="shared" si="92"/>
        <v>1</v>
      </c>
      <c r="CA112" s="13"/>
    </row>
    <row r="113" spans="1:79" ht="20.100000000000001" customHeight="1" x14ac:dyDescent="0.3">
      <c r="A113" s="5" t="s">
        <v>89</v>
      </c>
      <c r="B113" s="3" t="s">
        <v>650</v>
      </c>
      <c r="C113" s="3">
        <v>187</v>
      </c>
      <c r="D113" s="20"/>
      <c r="E113" s="20"/>
      <c r="F113" s="20"/>
      <c r="G113" s="20"/>
      <c r="H113" s="20"/>
      <c r="I113" s="20"/>
      <c r="J113" s="20"/>
      <c r="K113" s="20"/>
      <c r="L113" s="20">
        <f t="shared" ref="L113:L148" si="93">+I113+J113+K113</f>
        <v>0</v>
      </c>
      <c r="M113" s="20"/>
      <c r="N113" s="20"/>
      <c r="O113" s="20"/>
      <c r="P113" s="20"/>
      <c r="Q113" s="20"/>
      <c r="R113" s="20"/>
      <c r="S113" s="20"/>
      <c r="T113" s="20"/>
      <c r="U113" s="20"/>
      <c r="V113" s="20"/>
      <c r="W113" s="20">
        <f t="shared" ref="W113:W148" si="94">+V113+U113+T113+S113+R113+Q113+P113+O113</f>
        <v>0</v>
      </c>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f t="shared" ref="BF113:BF148" si="95">+BC113+BD113+BE113</f>
        <v>0</v>
      </c>
      <c r="BG113" s="20"/>
      <c r="BH113" s="20"/>
      <c r="BI113" s="20"/>
      <c r="BJ113" s="20"/>
      <c r="BK113" s="20"/>
      <c r="BL113" s="20"/>
      <c r="BM113" s="20"/>
      <c r="BN113" s="20"/>
      <c r="BO113" s="20"/>
      <c r="BP113" s="20"/>
      <c r="BQ113" s="20"/>
      <c r="BR113" s="20"/>
      <c r="BS113" s="20">
        <f t="shared" ref="BS113:BS148" si="96">+BO113+BP113+BQ113+BR113</f>
        <v>0</v>
      </c>
      <c r="BT113" s="20"/>
      <c r="BU113" s="20"/>
      <c r="BV113" s="20"/>
      <c r="BW113" s="20"/>
      <c r="BX113" s="20"/>
      <c r="BY113" s="20"/>
      <c r="BZ113" s="20"/>
      <c r="CA113" s="13"/>
    </row>
    <row r="114" spans="1:79" ht="20.100000000000001" customHeight="1" x14ac:dyDescent="0.3">
      <c r="A114" s="5" t="s">
        <v>90</v>
      </c>
      <c r="B114" s="3" t="s">
        <v>666</v>
      </c>
      <c r="C114" s="3">
        <v>188</v>
      </c>
      <c r="D114" s="21"/>
      <c r="E114" s="21"/>
      <c r="F114" s="20"/>
      <c r="G114" s="20"/>
      <c r="H114" s="20"/>
      <c r="I114" s="20"/>
      <c r="J114" s="20"/>
      <c r="K114" s="20"/>
      <c r="L114" s="20">
        <f t="shared" si="93"/>
        <v>0</v>
      </c>
      <c r="M114" s="20"/>
      <c r="N114" s="20"/>
      <c r="O114" s="20"/>
      <c r="P114" s="20"/>
      <c r="Q114" s="20"/>
      <c r="R114" s="20"/>
      <c r="S114" s="20"/>
      <c r="T114" s="20"/>
      <c r="U114" s="20"/>
      <c r="V114" s="20"/>
      <c r="W114" s="20">
        <f t="shared" si="94"/>
        <v>0</v>
      </c>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0">
        <f t="shared" si="95"/>
        <v>0</v>
      </c>
      <c r="BG114" s="21"/>
      <c r="BH114" s="21"/>
      <c r="BI114" s="21"/>
      <c r="BJ114" s="21"/>
      <c r="BK114" s="21"/>
      <c r="BL114" s="21"/>
      <c r="BM114" s="21"/>
      <c r="BN114" s="21"/>
      <c r="BO114" s="21"/>
      <c r="BP114" s="21"/>
      <c r="BQ114" s="21"/>
      <c r="BR114" s="21"/>
      <c r="BS114" s="20">
        <f t="shared" si="96"/>
        <v>0</v>
      </c>
      <c r="BT114" s="21"/>
      <c r="BU114" s="21"/>
      <c r="BV114" s="21"/>
      <c r="BW114" s="21"/>
      <c r="BX114" s="21"/>
      <c r="BY114" s="20"/>
      <c r="BZ114" s="20"/>
      <c r="CA114" s="13"/>
    </row>
    <row r="115" spans="1:79" ht="20.100000000000001" customHeight="1" x14ac:dyDescent="0.3">
      <c r="A115" s="5" t="s">
        <v>91</v>
      </c>
      <c r="B115" s="3" t="s">
        <v>576</v>
      </c>
      <c r="C115" s="3">
        <v>188.1</v>
      </c>
      <c r="D115" s="20"/>
      <c r="E115" s="20"/>
      <c r="F115" s="20"/>
      <c r="G115" s="20"/>
      <c r="H115" s="20"/>
      <c r="I115" s="20"/>
      <c r="J115" s="20"/>
      <c r="K115" s="20"/>
      <c r="L115" s="20">
        <f t="shared" si="93"/>
        <v>0</v>
      </c>
      <c r="M115" s="20"/>
      <c r="N115" s="20"/>
      <c r="O115" s="20"/>
      <c r="P115" s="20"/>
      <c r="Q115" s="20"/>
      <c r="R115" s="20"/>
      <c r="S115" s="20"/>
      <c r="T115" s="20"/>
      <c r="U115" s="20"/>
      <c r="V115" s="20"/>
      <c r="W115" s="20">
        <f t="shared" si="94"/>
        <v>0</v>
      </c>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f t="shared" si="95"/>
        <v>0</v>
      </c>
      <c r="BG115" s="20"/>
      <c r="BH115" s="20"/>
      <c r="BI115" s="20"/>
      <c r="BJ115" s="20"/>
      <c r="BK115" s="20"/>
      <c r="BL115" s="20"/>
      <c r="BM115" s="20"/>
      <c r="BN115" s="20"/>
      <c r="BO115" s="20"/>
      <c r="BP115" s="20"/>
      <c r="BQ115" s="20"/>
      <c r="BR115" s="20"/>
      <c r="BS115" s="20">
        <f t="shared" si="96"/>
        <v>0</v>
      </c>
      <c r="BT115" s="20"/>
      <c r="BU115" s="20"/>
      <c r="BV115" s="20"/>
      <c r="BW115" s="20"/>
      <c r="BX115" s="20"/>
      <c r="BY115" s="20"/>
      <c r="BZ115" s="20"/>
      <c r="CA115" s="13"/>
    </row>
    <row r="116" spans="1:79" ht="20.100000000000001" customHeight="1" x14ac:dyDescent="0.3">
      <c r="A116" s="5" t="s">
        <v>92</v>
      </c>
      <c r="B116" s="3" t="s">
        <v>439</v>
      </c>
      <c r="C116" s="3">
        <v>189</v>
      </c>
      <c r="D116" s="20"/>
      <c r="E116" s="20"/>
      <c r="F116" s="20"/>
      <c r="G116" s="20"/>
      <c r="H116" s="20"/>
      <c r="I116" s="20"/>
      <c r="J116" s="20"/>
      <c r="K116" s="20"/>
      <c r="L116" s="20">
        <f t="shared" si="93"/>
        <v>0</v>
      </c>
      <c r="M116" s="20"/>
      <c r="N116" s="20"/>
      <c r="O116" s="20"/>
      <c r="P116" s="20"/>
      <c r="Q116" s="20"/>
      <c r="R116" s="20"/>
      <c r="S116" s="20"/>
      <c r="T116" s="20"/>
      <c r="U116" s="20"/>
      <c r="V116" s="20"/>
      <c r="W116" s="20">
        <f t="shared" si="94"/>
        <v>0</v>
      </c>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f t="shared" si="95"/>
        <v>0</v>
      </c>
      <c r="BG116" s="20"/>
      <c r="BH116" s="20"/>
      <c r="BI116" s="20"/>
      <c r="BJ116" s="20"/>
      <c r="BK116" s="20"/>
      <c r="BL116" s="20"/>
      <c r="BM116" s="20"/>
      <c r="BN116" s="20"/>
      <c r="BO116" s="20"/>
      <c r="BP116" s="20"/>
      <c r="BQ116" s="20"/>
      <c r="BR116" s="20"/>
      <c r="BS116" s="20">
        <f t="shared" si="96"/>
        <v>0</v>
      </c>
      <c r="BT116" s="20"/>
      <c r="BU116" s="20"/>
      <c r="BV116" s="20"/>
      <c r="BW116" s="20"/>
      <c r="BX116" s="20"/>
      <c r="BY116" s="20"/>
      <c r="BZ116" s="20"/>
      <c r="CA116" s="13"/>
    </row>
    <row r="117" spans="1:79" ht="20.100000000000001" customHeight="1" x14ac:dyDescent="0.3">
      <c r="A117" s="5" t="s">
        <v>746</v>
      </c>
      <c r="B117" s="3" t="s">
        <v>747</v>
      </c>
      <c r="C117" s="3">
        <v>189.1</v>
      </c>
      <c r="D117" s="20"/>
      <c r="E117" s="20"/>
      <c r="F117" s="20"/>
      <c r="G117" s="20"/>
      <c r="H117" s="20"/>
      <c r="I117" s="20"/>
      <c r="J117" s="20"/>
      <c r="K117" s="20"/>
      <c r="L117" s="20">
        <f t="shared" si="93"/>
        <v>0</v>
      </c>
      <c r="M117" s="20"/>
      <c r="N117" s="20"/>
      <c r="O117" s="20"/>
      <c r="P117" s="20"/>
      <c r="Q117" s="20"/>
      <c r="R117" s="20"/>
      <c r="S117" s="20"/>
      <c r="T117" s="20"/>
      <c r="U117" s="20"/>
      <c r="V117" s="20"/>
      <c r="W117" s="20">
        <f t="shared" si="94"/>
        <v>0</v>
      </c>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f t="shared" si="95"/>
        <v>0</v>
      </c>
      <c r="BG117" s="20"/>
      <c r="BH117" s="20"/>
      <c r="BI117" s="20"/>
      <c r="BJ117" s="20"/>
      <c r="BK117" s="20"/>
      <c r="BL117" s="20"/>
      <c r="BM117" s="20"/>
      <c r="BN117" s="20"/>
      <c r="BO117" s="20"/>
      <c r="BP117" s="20"/>
      <c r="BQ117" s="20"/>
      <c r="BR117" s="20"/>
      <c r="BS117" s="20">
        <f t="shared" si="96"/>
        <v>0</v>
      </c>
      <c r="BT117" s="20"/>
      <c r="BU117" s="20"/>
      <c r="BV117" s="20"/>
      <c r="BW117" s="20"/>
      <c r="BX117" s="20"/>
      <c r="BY117" s="20"/>
      <c r="BZ117" s="20"/>
      <c r="CA117" s="13"/>
    </row>
    <row r="118" spans="1:79" ht="20.100000000000001" customHeight="1" x14ac:dyDescent="0.3">
      <c r="A118" s="5" t="s">
        <v>93</v>
      </c>
      <c r="B118" s="3" t="s">
        <v>748</v>
      </c>
      <c r="C118" s="3">
        <v>190</v>
      </c>
      <c r="D118" s="20"/>
      <c r="E118" s="20"/>
      <c r="F118" s="20"/>
      <c r="G118" s="20"/>
      <c r="H118" s="20"/>
      <c r="I118" s="20"/>
      <c r="J118" s="20"/>
      <c r="K118" s="20"/>
      <c r="L118" s="20">
        <f t="shared" si="93"/>
        <v>0</v>
      </c>
      <c r="M118" s="20"/>
      <c r="N118" s="20"/>
      <c r="O118" s="20"/>
      <c r="P118" s="20"/>
      <c r="Q118" s="20"/>
      <c r="R118" s="20"/>
      <c r="S118" s="20"/>
      <c r="T118" s="20"/>
      <c r="U118" s="20"/>
      <c r="V118" s="20"/>
      <c r="W118" s="20">
        <f t="shared" si="94"/>
        <v>0</v>
      </c>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f t="shared" si="95"/>
        <v>0</v>
      </c>
      <c r="BG118" s="20"/>
      <c r="BH118" s="20"/>
      <c r="BI118" s="20"/>
      <c r="BJ118" s="20"/>
      <c r="BK118" s="20"/>
      <c r="BL118" s="20"/>
      <c r="BM118" s="20"/>
      <c r="BN118" s="20"/>
      <c r="BO118" s="20"/>
      <c r="BP118" s="20"/>
      <c r="BQ118" s="20"/>
      <c r="BR118" s="20"/>
      <c r="BS118" s="20">
        <f t="shared" si="96"/>
        <v>0</v>
      </c>
      <c r="BT118" s="20"/>
      <c r="BU118" s="20"/>
      <c r="BV118" s="20"/>
      <c r="BW118" s="20"/>
      <c r="BX118" s="20"/>
      <c r="BY118" s="20"/>
      <c r="BZ118" s="20"/>
      <c r="CA118" s="13"/>
    </row>
    <row r="119" spans="1:79" ht="20.100000000000001" customHeight="1" x14ac:dyDescent="0.3">
      <c r="A119" s="5" t="s">
        <v>749</v>
      </c>
      <c r="B119" s="3" t="s">
        <v>750</v>
      </c>
      <c r="C119" s="3">
        <v>190.1</v>
      </c>
      <c r="D119" s="20"/>
      <c r="E119" s="20"/>
      <c r="F119" s="20"/>
      <c r="G119" s="20"/>
      <c r="H119" s="20"/>
      <c r="I119" s="20"/>
      <c r="J119" s="20"/>
      <c r="K119" s="20"/>
      <c r="L119" s="20">
        <f t="shared" si="93"/>
        <v>0</v>
      </c>
      <c r="M119" s="20"/>
      <c r="N119" s="20"/>
      <c r="O119" s="20"/>
      <c r="P119" s="20"/>
      <c r="Q119" s="20"/>
      <c r="R119" s="20"/>
      <c r="S119" s="20"/>
      <c r="T119" s="20"/>
      <c r="U119" s="20"/>
      <c r="V119" s="20"/>
      <c r="W119" s="20">
        <f t="shared" si="94"/>
        <v>0</v>
      </c>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f t="shared" si="95"/>
        <v>0</v>
      </c>
      <c r="BG119" s="20"/>
      <c r="BH119" s="20"/>
      <c r="BI119" s="20"/>
      <c r="BJ119" s="20"/>
      <c r="BK119" s="20"/>
      <c r="BL119" s="20"/>
      <c r="BM119" s="20"/>
      <c r="BN119" s="20"/>
      <c r="BO119" s="20"/>
      <c r="BP119" s="20"/>
      <c r="BQ119" s="20"/>
      <c r="BR119" s="20"/>
      <c r="BS119" s="20">
        <f t="shared" si="96"/>
        <v>0</v>
      </c>
      <c r="BT119" s="20"/>
      <c r="BU119" s="20"/>
      <c r="BV119" s="20"/>
      <c r="BW119" s="20"/>
      <c r="BX119" s="20"/>
      <c r="BY119" s="20"/>
      <c r="BZ119" s="20"/>
      <c r="CA119" s="13"/>
    </row>
    <row r="120" spans="1:79" ht="20.100000000000001" customHeight="1" x14ac:dyDescent="0.3">
      <c r="A120" s="5" t="s">
        <v>751</v>
      </c>
      <c r="B120" s="3" t="s">
        <v>752</v>
      </c>
      <c r="C120" s="3">
        <v>190.2</v>
      </c>
      <c r="D120" s="20"/>
      <c r="E120" s="20"/>
      <c r="F120" s="20"/>
      <c r="G120" s="20"/>
      <c r="H120" s="20"/>
      <c r="I120" s="20"/>
      <c r="J120" s="20"/>
      <c r="K120" s="20"/>
      <c r="L120" s="20">
        <f t="shared" si="93"/>
        <v>0</v>
      </c>
      <c r="M120" s="20"/>
      <c r="N120" s="20"/>
      <c r="O120" s="20"/>
      <c r="P120" s="20"/>
      <c r="Q120" s="20"/>
      <c r="R120" s="20"/>
      <c r="S120" s="20"/>
      <c r="T120" s="20"/>
      <c r="U120" s="20"/>
      <c r="V120" s="20"/>
      <c r="W120" s="20">
        <f t="shared" si="94"/>
        <v>0</v>
      </c>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f t="shared" si="95"/>
        <v>0</v>
      </c>
      <c r="BG120" s="20"/>
      <c r="BH120" s="20"/>
      <c r="BI120" s="20"/>
      <c r="BJ120" s="20"/>
      <c r="BK120" s="20"/>
      <c r="BL120" s="20"/>
      <c r="BM120" s="20"/>
      <c r="BN120" s="20"/>
      <c r="BO120" s="20"/>
      <c r="BP120" s="20"/>
      <c r="BQ120" s="20"/>
      <c r="BR120" s="20"/>
      <c r="BS120" s="20">
        <f t="shared" si="96"/>
        <v>0</v>
      </c>
      <c r="BT120" s="20"/>
      <c r="BU120" s="20"/>
      <c r="BV120" s="20"/>
      <c r="BW120" s="20"/>
      <c r="BX120" s="20"/>
      <c r="BY120" s="20"/>
      <c r="BZ120" s="20"/>
      <c r="CA120" s="13"/>
    </row>
    <row r="121" spans="1:79" ht="20.100000000000001" customHeight="1" x14ac:dyDescent="0.3">
      <c r="A121" s="5" t="s">
        <v>94</v>
      </c>
      <c r="B121" s="3" t="s">
        <v>667</v>
      </c>
      <c r="C121" s="3">
        <v>191</v>
      </c>
      <c r="D121" s="20"/>
      <c r="E121" s="20"/>
      <c r="F121" s="20"/>
      <c r="G121" s="20"/>
      <c r="H121" s="20"/>
      <c r="I121" s="20"/>
      <c r="J121" s="20"/>
      <c r="K121" s="20"/>
      <c r="L121" s="20">
        <f t="shared" si="93"/>
        <v>0</v>
      </c>
      <c r="M121" s="20"/>
      <c r="N121" s="20"/>
      <c r="O121" s="20"/>
      <c r="P121" s="20"/>
      <c r="Q121" s="20"/>
      <c r="R121" s="20"/>
      <c r="S121" s="20"/>
      <c r="T121" s="20"/>
      <c r="U121" s="20"/>
      <c r="V121" s="20"/>
      <c r="W121" s="20">
        <f t="shared" si="94"/>
        <v>0</v>
      </c>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f t="shared" si="95"/>
        <v>0</v>
      </c>
      <c r="BG121" s="20"/>
      <c r="BH121" s="20"/>
      <c r="BI121" s="20"/>
      <c r="BJ121" s="20"/>
      <c r="BK121" s="20"/>
      <c r="BL121" s="20"/>
      <c r="BM121" s="20"/>
      <c r="BN121" s="20"/>
      <c r="BO121" s="20"/>
      <c r="BP121" s="20"/>
      <c r="BQ121" s="20"/>
      <c r="BR121" s="20"/>
      <c r="BS121" s="20">
        <f t="shared" si="96"/>
        <v>0</v>
      </c>
      <c r="BT121" s="20"/>
      <c r="BU121" s="20"/>
      <c r="BV121" s="20"/>
      <c r="BW121" s="20"/>
      <c r="BX121" s="20"/>
      <c r="BY121" s="20"/>
      <c r="BZ121" s="20"/>
      <c r="CA121" s="13"/>
    </row>
    <row r="122" spans="1:79" ht="20.100000000000001" customHeight="1" x14ac:dyDescent="0.3">
      <c r="A122" s="5" t="s">
        <v>95</v>
      </c>
      <c r="B122" s="3" t="s">
        <v>668</v>
      </c>
      <c r="C122" s="3">
        <v>192</v>
      </c>
      <c r="D122" s="20"/>
      <c r="E122" s="20"/>
      <c r="F122" s="20"/>
      <c r="G122" s="20"/>
      <c r="H122" s="20"/>
      <c r="I122" s="20"/>
      <c r="J122" s="20"/>
      <c r="K122" s="20"/>
      <c r="L122" s="20">
        <f t="shared" si="93"/>
        <v>0</v>
      </c>
      <c r="M122" s="20"/>
      <c r="N122" s="20"/>
      <c r="O122" s="20"/>
      <c r="P122" s="20"/>
      <c r="Q122" s="20"/>
      <c r="R122" s="20"/>
      <c r="S122" s="20"/>
      <c r="T122" s="20"/>
      <c r="U122" s="20"/>
      <c r="V122" s="20"/>
      <c r="W122" s="20">
        <f t="shared" si="94"/>
        <v>0</v>
      </c>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f t="shared" si="95"/>
        <v>0</v>
      </c>
      <c r="BG122" s="20"/>
      <c r="BH122" s="20"/>
      <c r="BI122" s="20"/>
      <c r="BJ122" s="20"/>
      <c r="BK122" s="20"/>
      <c r="BL122" s="20"/>
      <c r="BM122" s="20"/>
      <c r="BN122" s="20"/>
      <c r="BO122" s="20"/>
      <c r="BP122" s="20"/>
      <c r="BQ122" s="20"/>
      <c r="BR122" s="20"/>
      <c r="BS122" s="20">
        <f t="shared" si="96"/>
        <v>0</v>
      </c>
      <c r="BT122" s="20"/>
      <c r="BU122" s="20"/>
      <c r="BV122" s="20"/>
      <c r="BW122" s="20"/>
      <c r="BX122" s="20"/>
      <c r="BY122" s="20">
        <v>0</v>
      </c>
      <c r="BZ122" s="20">
        <v>0</v>
      </c>
      <c r="CA122" s="13"/>
    </row>
    <row r="123" spans="1:79" ht="20.100000000000001" customHeight="1" x14ac:dyDescent="0.3">
      <c r="A123" s="5" t="s">
        <v>96</v>
      </c>
      <c r="B123" s="3" t="s">
        <v>440</v>
      </c>
      <c r="C123" s="3">
        <v>193</v>
      </c>
      <c r="D123" s="20"/>
      <c r="E123" s="20"/>
      <c r="F123" s="20"/>
      <c r="G123" s="20"/>
      <c r="H123" s="20"/>
      <c r="I123" s="20"/>
      <c r="J123" s="20"/>
      <c r="K123" s="20"/>
      <c r="L123" s="20">
        <f t="shared" si="93"/>
        <v>0</v>
      </c>
      <c r="M123" s="20"/>
      <c r="N123" s="20"/>
      <c r="O123" s="20"/>
      <c r="P123" s="20"/>
      <c r="Q123" s="20"/>
      <c r="R123" s="20"/>
      <c r="S123" s="20"/>
      <c r="T123" s="20"/>
      <c r="U123" s="20"/>
      <c r="V123" s="20"/>
      <c r="W123" s="20">
        <f t="shared" si="94"/>
        <v>0</v>
      </c>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f t="shared" si="95"/>
        <v>0</v>
      </c>
      <c r="BG123" s="20"/>
      <c r="BH123" s="20"/>
      <c r="BI123" s="20"/>
      <c r="BJ123" s="20"/>
      <c r="BK123" s="20"/>
      <c r="BL123" s="20"/>
      <c r="BM123" s="20"/>
      <c r="BN123" s="20"/>
      <c r="BO123" s="20"/>
      <c r="BP123" s="20"/>
      <c r="BQ123" s="20"/>
      <c r="BR123" s="20"/>
      <c r="BS123" s="20">
        <f t="shared" si="96"/>
        <v>0</v>
      </c>
      <c r="BT123" s="20"/>
      <c r="BU123" s="20"/>
      <c r="BV123" s="20"/>
      <c r="BW123" s="20"/>
      <c r="BX123" s="20"/>
      <c r="BY123" s="20"/>
      <c r="BZ123" s="20"/>
      <c r="CA123" s="13"/>
    </row>
    <row r="124" spans="1:79" ht="20.100000000000001" customHeight="1" x14ac:dyDescent="0.3">
      <c r="A124" s="5" t="s">
        <v>97</v>
      </c>
      <c r="B124" s="3" t="s">
        <v>441</v>
      </c>
      <c r="C124" s="3">
        <v>194</v>
      </c>
      <c r="D124" s="44"/>
      <c r="E124" s="44"/>
      <c r="F124" s="20"/>
      <c r="G124" s="20"/>
      <c r="H124" s="20"/>
      <c r="I124" s="20"/>
      <c r="J124" s="20"/>
      <c r="K124" s="20"/>
      <c r="L124" s="20">
        <f t="shared" si="93"/>
        <v>0</v>
      </c>
      <c r="M124" s="20"/>
      <c r="N124" s="20"/>
      <c r="O124" s="20"/>
      <c r="P124" s="20"/>
      <c r="Q124" s="20"/>
      <c r="R124" s="20"/>
      <c r="S124" s="20"/>
      <c r="T124" s="20"/>
      <c r="U124" s="20"/>
      <c r="V124" s="20"/>
      <c r="W124" s="20">
        <f t="shared" si="94"/>
        <v>0</v>
      </c>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20">
        <f t="shared" si="95"/>
        <v>0</v>
      </c>
      <c r="BG124" s="44"/>
      <c r="BH124" s="44"/>
      <c r="BI124" s="44"/>
      <c r="BJ124" s="44"/>
      <c r="BK124" s="44"/>
      <c r="BL124" s="44"/>
      <c r="BM124" s="44"/>
      <c r="BN124" s="44"/>
      <c r="BO124" s="44"/>
      <c r="BP124" s="44"/>
      <c r="BQ124" s="44"/>
      <c r="BR124" s="44"/>
      <c r="BS124" s="20">
        <f t="shared" si="96"/>
        <v>0</v>
      </c>
      <c r="BT124" s="44"/>
      <c r="BU124" s="44"/>
      <c r="BV124" s="44"/>
      <c r="BW124" s="44"/>
      <c r="BX124" s="44"/>
      <c r="BY124" s="20"/>
      <c r="BZ124" s="20"/>
      <c r="CA124" s="13"/>
    </row>
    <row r="125" spans="1:79" ht="20.100000000000001" customHeight="1" x14ac:dyDescent="0.3">
      <c r="A125" s="5" t="s">
        <v>98</v>
      </c>
      <c r="B125" s="3" t="s">
        <v>753</v>
      </c>
      <c r="C125" s="3">
        <v>195</v>
      </c>
      <c r="D125" s="20"/>
      <c r="E125" s="20"/>
      <c r="F125" s="20"/>
      <c r="G125" s="20"/>
      <c r="H125" s="20"/>
      <c r="I125" s="20"/>
      <c r="J125" s="20"/>
      <c r="K125" s="20"/>
      <c r="L125" s="20">
        <f t="shared" si="93"/>
        <v>0</v>
      </c>
      <c r="M125" s="20"/>
      <c r="N125" s="20"/>
      <c r="O125" s="20"/>
      <c r="P125" s="20"/>
      <c r="Q125" s="20"/>
      <c r="R125" s="20"/>
      <c r="S125" s="20"/>
      <c r="T125" s="20"/>
      <c r="U125" s="20"/>
      <c r="V125" s="20"/>
      <c r="W125" s="20">
        <f t="shared" si="94"/>
        <v>0</v>
      </c>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f t="shared" si="95"/>
        <v>0</v>
      </c>
      <c r="BG125" s="20"/>
      <c r="BH125" s="20"/>
      <c r="BI125" s="20"/>
      <c r="BJ125" s="20"/>
      <c r="BK125" s="20"/>
      <c r="BL125" s="20"/>
      <c r="BM125" s="20"/>
      <c r="BN125" s="20"/>
      <c r="BO125" s="20"/>
      <c r="BP125" s="20"/>
      <c r="BQ125" s="20"/>
      <c r="BR125" s="20"/>
      <c r="BS125" s="20">
        <f t="shared" si="96"/>
        <v>0</v>
      </c>
      <c r="BT125" s="20"/>
      <c r="BU125" s="20"/>
      <c r="BV125" s="20"/>
      <c r="BW125" s="20"/>
      <c r="BX125" s="20"/>
      <c r="BY125" s="20"/>
      <c r="BZ125" s="20"/>
      <c r="CA125" s="13"/>
    </row>
    <row r="126" spans="1:79" ht="20.100000000000001" customHeight="1" x14ac:dyDescent="0.3">
      <c r="A126" s="5" t="s">
        <v>99</v>
      </c>
      <c r="B126" s="3" t="s">
        <v>442</v>
      </c>
      <c r="C126" s="3">
        <v>196</v>
      </c>
      <c r="D126" s="20"/>
      <c r="E126" s="20"/>
      <c r="F126" s="20"/>
      <c r="G126" s="20"/>
      <c r="H126" s="20"/>
      <c r="I126" s="20"/>
      <c r="J126" s="20"/>
      <c r="K126" s="20"/>
      <c r="L126" s="20">
        <f t="shared" si="93"/>
        <v>0</v>
      </c>
      <c r="M126" s="20"/>
      <c r="N126" s="20"/>
      <c r="O126" s="20"/>
      <c r="P126" s="20"/>
      <c r="Q126" s="20"/>
      <c r="R126" s="20"/>
      <c r="S126" s="20"/>
      <c r="T126" s="20"/>
      <c r="U126" s="20"/>
      <c r="V126" s="20"/>
      <c r="W126" s="20">
        <f t="shared" si="94"/>
        <v>0</v>
      </c>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f t="shared" si="95"/>
        <v>0</v>
      </c>
      <c r="BG126" s="20"/>
      <c r="BH126" s="20"/>
      <c r="BI126" s="20"/>
      <c r="BJ126" s="20"/>
      <c r="BK126" s="20"/>
      <c r="BL126" s="20"/>
      <c r="BM126" s="20"/>
      <c r="BN126" s="20"/>
      <c r="BO126" s="20"/>
      <c r="BP126" s="20"/>
      <c r="BQ126" s="20"/>
      <c r="BR126" s="20"/>
      <c r="BS126" s="20">
        <f t="shared" si="96"/>
        <v>0</v>
      </c>
      <c r="BT126" s="20"/>
      <c r="BU126" s="20"/>
      <c r="BV126" s="20"/>
      <c r="BW126" s="20"/>
      <c r="BX126" s="20"/>
      <c r="BY126" s="20"/>
      <c r="BZ126" s="20"/>
      <c r="CA126" s="13"/>
    </row>
    <row r="127" spans="1:79" ht="20.100000000000001" customHeight="1" x14ac:dyDescent="0.3">
      <c r="A127" s="5" t="s">
        <v>100</v>
      </c>
      <c r="B127" s="3" t="s">
        <v>669</v>
      </c>
      <c r="C127" s="3">
        <v>197</v>
      </c>
      <c r="D127" s="21"/>
      <c r="E127" s="21"/>
      <c r="F127" s="20"/>
      <c r="G127" s="20"/>
      <c r="H127" s="20"/>
      <c r="I127" s="20"/>
      <c r="J127" s="20"/>
      <c r="K127" s="20"/>
      <c r="L127" s="20">
        <f t="shared" si="93"/>
        <v>0</v>
      </c>
      <c r="M127" s="20"/>
      <c r="N127" s="20"/>
      <c r="O127" s="20"/>
      <c r="P127" s="20"/>
      <c r="Q127" s="20"/>
      <c r="R127" s="20"/>
      <c r="S127" s="20"/>
      <c r="T127" s="20"/>
      <c r="U127" s="20"/>
      <c r="V127" s="20"/>
      <c r="W127" s="20">
        <f t="shared" si="94"/>
        <v>0</v>
      </c>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0">
        <f t="shared" si="95"/>
        <v>0</v>
      </c>
      <c r="BG127" s="21"/>
      <c r="BH127" s="21"/>
      <c r="BI127" s="21"/>
      <c r="BJ127" s="21"/>
      <c r="BK127" s="21"/>
      <c r="BL127" s="21"/>
      <c r="BM127" s="21"/>
      <c r="BN127" s="21"/>
      <c r="BO127" s="21"/>
      <c r="BP127" s="21"/>
      <c r="BQ127" s="21"/>
      <c r="BR127" s="21"/>
      <c r="BS127" s="20">
        <f t="shared" si="96"/>
        <v>0</v>
      </c>
      <c r="BT127" s="21"/>
      <c r="BU127" s="21"/>
      <c r="BV127" s="21"/>
      <c r="BW127" s="21"/>
      <c r="BX127" s="21"/>
      <c r="BY127" s="20"/>
      <c r="BZ127" s="20"/>
      <c r="CA127" s="13"/>
    </row>
    <row r="128" spans="1:79" ht="20.100000000000001" customHeight="1" x14ac:dyDescent="0.3">
      <c r="A128" s="5" t="s">
        <v>101</v>
      </c>
      <c r="B128" s="3" t="s">
        <v>329</v>
      </c>
      <c r="C128" s="3">
        <v>198</v>
      </c>
      <c r="D128" s="20"/>
      <c r="E128" s="20"/>
      <c r="F128" s="20"/>
      <c r="G128" s="20"/>
      <c r="H128" s="20"/>
      <c r="I128" s="20"/>
      <c r="J128" s="20"/>
      <c r="K128" s="20"/>
      <c r="L128" s="20">
        <f t="shared" si="93"/>
        <v>0</v>
      </c>
      <c r="M128" s="20"/>
      <c r="N128" s="20"/>
      <c r="O128" s="20"/>
      <c r="P128" s="20"/>
      <c r="Q128" s="20"/>
      <c r="R128" s="20"/>
      <c r="S128" s="20"/>
      <c r="T128" s="20"/>
      <c r="U128" s="20"/>
      <c r="V128" s="20"/>
      <c r="W128" s="20">
        <f t="shared" si="94"/>
        <v>0</v>
      </c>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f t="shared" si="95"/>
        <v>0</v>
      </c>
      <c r="BG128" s="20"/>
      <c r="BH128" s="20"/>
      <c r="BI128" s="20"/>
      <c r="BJ128" s="20"/>
      <c r="BK128" s="20"/>
      <c r="BL128" s="20"/>
      <c r="BM128" s="20"/>
      <c r="BN128" s="20"/>
      <c r="BO128" s="20"/>
      <c r="BP128" s="20"/>
      <c r="BQ128" s="20"/>
      <c r="BR128" s="20"/>
      <c r="BS128" s="20">
        <f t="shared" si="96"/>
        <v>0</v>
      </c>
      <c r="BT128" s="20"/>
      <c r="BU128" s="20"/>
      <c r="BV128" s="20"/>
      <c r="BW128" s="20"/>
      <c r="BX128" s="20"/>
      <c r="BY128" s="20"/>
      <c r="BZ128" s="20"/>
      <c r="CA128" s="13"/>
    </row>
    <row r="129" spans="1:79" ht="20.100000000000001" customHeight="1" x14ac:dyDescent="0.3">
      <c r="A129" s="5" t="s">
        <v>102</v>
      </c>
      <c r="B129" s="3" t="s">
        <v>754</v>
      </c>
      <c r="C129" s="3">
        <v>199</v>
      </c>
      <c r="D129" s="20"/>
      <c r="E129" s="20"/>
      <c r="F129" s="20"/>
      <c r="G129" s="20"/>
      <c r="H129" s="20"/>
      <c r="I129" s="20"/>
      <c r="J129" s="20"/>
      <c r="K129" s="20"/>
      <c r="L129" s="20">
        <f t="shared" si="93"/>
        <v>0</v>
      </c>
      <c r="M129" s="20"/>
      <c r="N129" s="20"/>
      <c r="O129" s="20"/>
      <c r="P129" s="20"/>
      <c r="Q129" s="20"/>
      <c r="R129" s="20"/>
      <c r="S129" s="20"/>
      <c r="T129" s="20"/>
      <c r="U129" s="20"/>
      <c r="V129" s="20"/>
      <c r="W129" s="20">
        <f t="shared" si="94"/>
        <v>0</v>
      </c>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f t="shared" si="95"/>
        <v>0</v>
      </c>
      <c r="BG129" s="20"/>
      <c r="BH129" s="20"/>
      <c r="BI129" s="20"/>
      <c r="BJ129" s="20"/>
      <c r="BK129" s="20"/>
      <c r="BL129" s="20"/>
      <c r="BM129" s="20"/>
      <c r="BN129" s="20"/>
      <c r="BO129" s="20"/>
      <c r="BP129" s="20"/>
      <c r="BQ129" s="20"/>
      <c r="BR129" s="20"/>
      <c r="BS129" s="20">
        <f t="shared" si="96"/>
        <v>0</v>
      </c>
      <c r="BT129" s="20"/>
      <c r="BU129" s="20"/>
      <c r="BV129" s="20"/>
      <c r="BW129" s="20"/>
      <c r="BX129" s="20"/>
      <c r="BY129" s="20"/>
      <c r="BZ129" s="20"/>
      <c r="CA129" s="13"/>
    </row>
    <row r="130" spans="1:79" ht="20.100000000000001" customHeight="1" x14ac:dyDescent="0.3">
      <c r="A130" s="5" t="s">
        <v>103</v>
      </c>
      <c r="B130" s="3" t="s">
        <v>670</v>
      </c>
      <c r="C130" s="3">
        <v>199.1</v>
      </c>
      <c r="D130" s="20"/>
      <c r="E130" s="20"/>
      <c r="F130" s="20"/>
      <c r="G130" s="20"/>
      <c r="H130" s="20"/>
      <c r="I130" s="20"/>
      <c r="J130" s="20"/>
      <c r="K130" s="20"/>
      <c r="L130" s="20">
        <f t="shared" si="93"/>
        <v>0</v>
      </c>
      <c r="M130" s="20"/>
      <c r="N130" s="20"/>
      <c r="O130" s="20"/>
      <c r="P130" s="20"/>
      <c r="Q130" s="20"/>
      <c r="R130" s="20"/>
      <c r="S130" s="20"/>
      <c r="T130" s="20"/>
      <c r="U130" s="20"/>
      <c r="V130" s="20"/>
      <c r="W130" s="20">
        <f t="shared" si="94"/>
        <v>0</v>
      </c>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f t="shared" si="95"/>
        <v>0</v>
      </c>
      <c r="BG130" s="20"/>
      <c r="BH130" s="20"/>
      <c r="BI130" s="20"/>
      <c r="BJ130" s="20"/>
      <c r="BK130" s="20"/>
      <c r="BL130" s="20"/>
      <c r="BM130" s="20"/>
      <c r="BN130" s="20"/>
      <c r="BO130" s="20"/>
      <c r="BP130" s="20"/>
      <c r="BQ130" s="20"/>
      <c r="BR130" s="20"/>
      <c r="BS130" s="20">
        <f t="shared" si="96"/>
        <v>0</v>
      </c>
      <c r="BT130" s="20"/>
      <c r="BU130" s="20"/>
      <c r="BV130" s="20"/>
      <c r="BW130" s="20"/>
      <c r="BX130" s="20"/>
      <c r="BY130" s="20"/>
      <c r="BZ130" s="20"/>
      <c r="CA130" s="13"/>
    </row>
    <row r="131" spans="1:79" ht="20.100000000000001" customHeight="1" x14ac:dyDescent="0.3">
      <c r="A131" s="5" t="s">
        <v>104</v>
      </c>
      <c r="B131" s="3" t="s">
        <v>577</v>
      </c>
      <c r="C131" s="3">
        <v>200</v>
      </c>
      <c r="D131" s="20"/>
      <c r="E131" s="20"/>
      <c r="F131" s="20"/>
      <c r="G131" s="20"/>
      <c r="H131" s="20"/>
      <c r="I131" s="20"/>
      <c r="J131" s="20"/>
      <c r="K131" s="20"/>
      <c r="L131" s="20">
        <f t="shared" si="93"/>
        <v>0</v>
      </c>
      <c r="M131" s="20"/>
      <c r="N131" s="20"/>
      <c r="O131" s="20"/>
      <c r="P131" s="20"/>
      <c r="Q131" s="20"/>
      <c r="R131" s="20"/>
      <c r="S131" s="20"/>
      <c r="T131" s="20"/>
      <c r="U131" s="20"/>
      <c r="V131" s="20"/>
      <c r="W131" s="20">
        <f t="shared" si="94"/>
        <v>0</v>
      </c>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f t="shared" si="95"/>
        <v>0</v>
      </c>
      <c r="BG131" s="20"/>
      <c r="BH131" s="20"/>
      <c r="BI131" s="20"/>
      <c r="BJ131" s="20"/>
      <c r="BK131" s="20"/>
      <c r="BL131" s="20"/>
      <c r="BM131" s="20"/>
      <c r="BN131" s="20"/>
      <c r="BO131" s="20"/>
      <c r="BP131" s="20"/>
      <c r="BQ131" s="20"/>
      <c r="BR131" s="20"/>
      <c r="BS131" s="20">
        <f t="shared" si="96"/>
        <v>0</v>
      </c>
      <c r="BT131" s="20"/>
      <c r="BU131" s="20"/>
      <c r="BV131" s="20"/>
      <c r="BW131" s="20"/>
      <c r="BX131" s="20"/>
      <c r="BY131" s="20">
        <v>0</v>
      </c>
      <c r="BZ131" s="20">
        <v>0</v>
      </c>
      <c r="CA131" s="13"/>
    </row>
    <row r="132" spans="1:79" ht="20.100000000000001" customHeight="1" x14ac:dyDescent="0.3">
      <c r="A132" s="5" t="s">
        <v>105</v>
      </c>
      <c r="B132" s="3" t="s">
        <v>443</v>
      </c>
      <c r="C132" s="3">
        <v>201</v>
      </c>
      <c r="D132" s="20"/>
      <c r="E132" s="20"/>
      <c r="F132" s="20"/>
      <c r="G132" s="20"/>
      <c r="H132" s="20"/>
      <c r="I132" s="20"/>
      <c r="J132" s="20"/>
      <c r="K132" s="20"/>
      <c r="L132" s="20">
        <f t="shared" si="93"/>
        <v>0</v>
      </c>
      <c r="M132" s="20"/>
      <c r="N132" s="20"/>
      <c r="O132" s="20"/>
      <c r="P132" s="20"/>
      <c r="Q132" s="20"/>
      <c r="R132" s="20"/>
      <c r="S132" s="20"/>
      <c r="T132" s="20"/>
      <c r="U132" s="20"/>
      <c r="V132" s="20"/>
      <c r="W132" s="20">
        <f t="shared" si="94"/>
        <v>0</v>
      </c>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f t="shared" si="95"/>
        <v>0</v>
      </c>
      <c r="BG132" s="20"/>
      <c r="BH132" s="20"/>
      <c r="BI132" s="20"/>
      <c r="BJ132" s="20"/>
      <c r="BK132" s="20"/>
      <c r="BL132" s="20"/>
      <c r="BM132" s="20"/>
      <c r="BN132" s="20"/>
      <c r="BO132" s="20"/>
      <c r="BP132" s="20"/>
      <c r="BQ132" s="20"/>
      <c r="BR132" s="20"/>
      <c r="BS132" s="20">
        <f t="shared" si="96"/>
        <v>0</v>
      </c>
      <c r="BT132" s="20"/>
      <c r="BU132" s="20"/>
      <c r="BV132" s="20"/>
      <c r="BW132" s="20"/>
      <c r="BX132" s="20"/>
      <c r="BY132" s="20"/>
      <c r="BZ132" s="20"/>
      <c r="CA132" s="13"/>
    </row>
    <row r="133" spans="1:79" ht="20.100000000000001" customHeight="1" x14ac:dyDescent="0.3">
      <c r="A133" s="5" t="s">
        <v>106</v>
      </c>
      <c r="B133" s="3" t="s">
        <v>507</v>
      </c>
      <c r="C133" s="3">
        <v>202</v>
      </c>
      <c r="D133" s="20"/>
      <c r="E133" s="20"/>
      <c r="F133" s="20"/>
      <c r="G133" s="20"/>
      <c r="H133" s="20"/>
      <c r="I133" s="20"/>
      <c r="J133" s="20"/>
      <c r="K133" s="20"/>
      <c r="L133" s="20">
        <f t="shared" si="93"/>
        <v>0</v>
      </c>
      <c r="M133" s="20"/>
      <c r="N133" s="20"/>
      <c r="O133" s="20"/>
      <c r="P133" s="20"/>
      <c r="Q133" s="20"/>
      <c r="R133" s="20"/>
      <c r="S133" s="20"/>
      <c r="T133" s="20"/>
      <c r="U133" s="20"/>
      <c r="V133" s="20"/>
      <c r="W133" s="20">
        <f t="shared" si="94"/>
        <v>0</v>
      </c>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f t="shared" si="95"/>
        <v>0</v>
      </c>
      <c r="BG133" s="20"/>
      <c r="BH133" s="20"/>
      <c r="BI133" s="20"/>
      <c r="BJ133" s="20"/>
      <c r="BK133" s="20"/>
      <c r="BL133" s="20"/>
      <c r="BM133" s="20"/>
      <c r="BN133" s="20"/>
      <c r="BO133" s="20"/>
      <c r="BP133" s="20"/>
      <c r="BQ133" s="20"/>
      <c r="BR133" s="20"/>
      <c r="BS133" s="20">
        <f t="shared" si="96"/>
        <v>0</v>
      </c>
      <c r="BT133" s="20"/>
      <c r="BU133" s="20"/>
      <c r="BV133" s="20"/>
      <c r="BW133" s="20"/>
      <c r="BX133" s="20"/>
      <c r="BY133" s="20">
        <v>0</v>
      </c>
      <c r="BZ133" s="20">
        <v>0</v>
      </c>
      <c r="CA133" s="13"/>
    </row>
    <row r="134" spans="1:79" ht="20.100000000000001" customHeight="1" x14ac:dyDescent="0.3">
      <c r="A134" s="5" t="s">
        <v>107</v>
      </c>
      <c r="B134" s="3" t="s">
        <v>508</v>
      </c>
      <c r="C134" s="3">
        <v>203</v>
      </c>
      <c r="D134" s="21"/>
      <c r="E134" s="21"/>
      <c r="F134" s="20"/>
      <c r="G134" s="20"/>
      <c r="H134" s="20"/>
      <c r="I134" s="20"/>
      <c r="J134" s="20"/>
      <c r="K134" s="20"/>
      <c r="L134" s="20">
        <f t="shared" si="93"/>
        <v>0</v>
      </c>
      <c r="M134" s="20"/>
      <c r="N134" s="20"/>
      <c r="O134" s="20"/>
      <c r="P134" s="20"/>
      <c r="Q134" s="20"/>
      <c r="R134" s="20"/>
      <c r="S134" s="20"/>
      <c r="T134" s="20"/>
      <c r="U134" s="20"/>
      <c r="V134" s="20"/>
      <c r="W134" s="20">
        <f t="shared" si="94"/>
        <v>0</v>
      </c>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0">
        <f t="shared" si="95"/>
        <v>0</v>
      </c>
      <c r="BG134" s="21"/>
      <c r="BH134" s="21"/>
      <c r="BI134" s="21"/>
      <c r="BJ134" s="21"/>
      <c r="BK134" s="21"/>
      <c r="BL134" s="21"/>
      <c r="BM134" s="21"/>
      <c r="BN134" s="21"/>
      <c r="BO134" s="21"/>
      <c r="BP134" s="21"/>
      <c r="BQ134" s="21"/>
      <c r="BR134" s="21"/>
      <c r="BS134" s="20">
        <f t="shared" si="96"/>
        <v>0</v>
      </c>
      <c r="BT134" s="21"/>
      <c r="BU134" s="21"/>
      <c r="BV134" s="21"/>
      <c r="BW134" s="21"/>
      <c r="BX134" s="21"/>
      <c r="BY134" s="20"/>
      <c r="BZ134" s="20"/>
      <c r="CA134" s="13"/>
    </row>
    <row r="135" spans="1:79" ht="20.100000000000001" customHeight="1" x14ac:dyDescent="0.3">
      <c r="A135" s="5" t="s">
        <v>108</v>
      </c>
      <c r="B135" s="3" t="s">
        <v>444</v>
      </c>
      <c r="C135" s="3">
        <v>204</v>
      </c>
      <c r="D135" s="21"/>
      <c r="E135" s="21"/>
      <c r="F135" s="20"/>
      <c r="G135" s="20"/>
      <c r="H135" s="20"/>
      <c r="I135" s="20"/>
      <c r="J135" s="20"/>
      <c r="K135" s="20"/>
      <c r="L135" s="20">
        <f t="shared" si="93"/>
        <v>0</v>
      </c>
      <c r="M135" s="20"/>
      <c r="N135" s="20"/>
      <c r="O135" s="20"/>
      <c r="P135" s="20"/>
      <c r="Q135" s="20"/>
      <c r="R135" s="20"/>
      <c r="S135" s="20"/>
      <c r="T135" s="20"/>
      <c r="U135" s="20"/>
      <c r="V135" s="20"/>
      <c r="W135" s="20">
        <f t="shared" si="94"/>
        <v>0</v>
      </c>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0">
        <f t="shared" si="95"/>
        <v>0</v>
      </c>
      <c r="BG135" s="21"/>
      <c r="BH135" s="21"/>
      <c r="BI135" s="21"/>
      <c r="BJ135" s="21"/>
      <c r="BK135" s="21"/>
      <c r="BL135" s="21"/>
      <c r="BM135" s="21"/>
      <c r="BN135" s="21"/>
      <c r="BO135" s="21"/>
      <c r="BP135" s="21"/>
      <c r="BQ135" s="21"/>
      <c r="BR135" s="21"/>
      <c r="BS135" s="20">
        <f t="shared" si="96"/>
        <v>0</v>
      </c>
      <c r="BT135" s="21"/>
      <c r="BU135" s="21"/>
      <c r="BV135" s="21"/>
      <c r="BW135" s="21"/>
      <c r="BX135" s="21"/>
      <c r="BY135" s="20"/>
      <c r="BZ135" s="20"/>
      <c r="CA135" s="13"/>
    </row>
    <row r="136" spans="1:79" ht="20.100000000000001" customHeight="1" x14ac:dyDescent="0.3">
      <c r="A136" s="5" t="s">
        <v>109</v>
      </c>
      <c r="B136" s="3" t="s">
        <v>578</v>
      </c>
      <c r="C136" s="3">
        <v>205</v>
      </c>
      <c r="D136" s="20"/>
      <c r="E136" s="20"/>
      <c r="F136" s="20"/>
      <c r="G136" s="20"/>
      <c r="H136" s="20"/>
      <c r="I136" s="20"/>
      <c r="J136" s="20"/>
      <c r="K136" s="20"/>
      <c r="L136" s="20">
        <f t="shared" si="93"/>
        <v>0</v>
      </c>
      <c r="M136" s="20"/>
      <c r="N136" s="20"/>
      <c r="O136" s="20"/>
      <c r="P136" s="20"/>
      <c r="Q136" s="20"/>
      <c r="R136" s="20"/>
      <c r="S136" s="20"/>
      <c r="T136" s="20"/>
      <c r="U136" s="20"/>
      <c r="V136" s="20"/>
      <c r="W136" s="20">
        <f t="shared" si="94"/>
        <v>0</v>
      </c>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f t="shared" si="95"/>
        <v>0</v>
      </c>
      <c r="BG136" s="20"/>
      <c r="BH136" s="20"/>
      <c r="BI136" s="20"/>
      <c r="BJ136" s="20"/>
      <c r="BK136" s="20"/>
      <c r="BL136" s="20"/>
      <c r="BM136" s="20"/>
      <c r="BN136" s="20"/>
      <c r="BO136" s="20"/>
      <c r="BP136" s="20"/>
      <c r="BQ136" s="20"/>
      <c r="BR136" s="20"/>
      <c r="BS136" s="20">
        <f t="shared" si="96"/>
        <v>0</v>
      </c>
      <c r="BT136" s="20"/>
      <c r="BU136" s="20"/>
      <c r="BV136" s="20"/>
      <c r="BW136" s="20"/>
      <c r="BX136" s="20"/>
      <c r="BY136" s="20"/>
      <c r="BZ136" s="20"/>
      <c r="CA136" s="13"/>
    </row>
    <row r="137" spans="1:79" ht="20.100000000000001" customHeight="1" x14ac:dyDescent="0.3">
      <c r="A137" s="5" t="s">
        <v>110</v>
      </c>
      <c r="B137" s="3" t="s">
        <v>755</v>
      </c>
      <c r="C137" s="3">
        <v>207</v>
      </c>
      <c r="D137" s="21"/>
      <c r="E137" s="21"/>
      <c r="F137" s="20"/>
      <c r="G137" s="20"/>
      <c r="H137" s="20"/>
      <c r="I137" s="20"/>
      <c r="J137" s="20"/>
      <c r="K137" s="20"/>
      <c r="L137" s="20">
        <f t="shared" si="93"/>
        <v>0</v>
      </c>
      <c r="M137" s="20"/>
      <c r="N137" s="20"/>
      <c r="O137" s="20"/>
      <c r="P137" s="20"/>
      <c r="Q137" s="20"/>
      <c r="R137" s="20"/>
      <c r="S137" s="20"/>
      <c r="T137" s="20"/>
      <c r="U137" s="20"/>
      <c r="V137" s="20"/>
      <c r="W137" s="20">
        <f t="shared" si="94"/>
        <v>0</v>
      </c>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0">
        <f t="shared" si="95"/>
        <v>0</v>
      </c>
      <c r="BG137" s="21"/>
      <c r="BH137" s="21"/>
      <c r="BI137" s="21"/>
      <c r="BJ137" s="21"/>
      <c r="BK137" s="21"/>
      <c r="BL137" s="21"/>
      <c r="BM137" s="21"/>
      <c r="BN137" s="21"/>
      <c r="BO137" s="21"/>
      <c r="BP137" s="21"/>
      <c r="BQ137" s="21"/>
      <c r="BR137" s="21"/>
      <c r="BS137" s="20">
        <f t="shared" si="96"/>
        <v>0</v>
      </c>
      <c r="BT137" s="21"/>
      <c r="BU137" s="21"/>
      <c r="BV137" s="21"/>
      <c r="BW137" s="21"/>
      <c r="BX137" s="21"/>
      <c r="BY137" s="20"/>
      <c r="BZ137" s="20"/>
      <c r="CA137" s="13"/>
    </row>
    <row r="138" spans="1:79" ht="20.100000000000001" customHeight="1" x14ac:dyDescent="0.3">
      <c r="A138" s="5" t="s">
        <v>111</v>
      </c>
      <c r="B138" s="3" t="s">
        <v>756</v>
      </c>
      <c r="C138" s="3">
        <v>208</v>
      </c>
      <c r="D138" s="20"/>
      <c r="E138" s="20"/>
      <c r="F138" s="20"/>
      <c r="G138" s="20"/>
      <c r="H138" s="20"/>
      <c r="I138" s="20"/>
      <c r="J138" s="20"/>
      <c r="K138" s="20"/>
      <c r="L138" s="20">
        <f t="shared" si="93"/>
        <v>0</v>
      </c>
      <c r="M138" s="20"/>
      <c r="N138" s="20"/>
      <c r="O138" s="20"/>
      <c r="P138" s="20"/>
      <c r="Q138" s="20"/>
      <c r="R138" s="20"/>
      <c r="S138" s="20"/>
      <c r="T138" s="20"/>
      <c r="U138" s="20"/>
      <c r="V138" s="20"/>
      <c r="W138" s="20">
        <f t="shared" si="94"/>
        <v>0</v>
      </c>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f t="shared" si="95"/>
        <v>0</v>
      </c>
      <c r="BG138" s="20"/>
      <c r="BH138" s="20"/>
      <c r="BI138" s="20"/>
      <c r="BJ138" s="20"/>
      <c r="BK138" s="20"/>
      <c r="BL138" s="20"/>
      <c r="BM138" s="20"/>
      <c r="BN138" s="20"/>
      <c r="BO138" s="20"/>
      <c r="BP138" s="20"/>
      <c r="BQ138" s="20"/>
      <c r="BR138" s="20"/>
      <c r="BS138" s="20">
        <f t="shared" si="96"/>
        <v>0</v>
      </c>
      <c r="BT138" s="20"/>
      <c r="BU138" s="20"/>
      <c r="BV138" s="20"/>
      <c r="BW138" s="20"/>
      <c r="BX138" s="20"/>
      <c r="BY138" s="20">
        <v>0</v>
      </c>
      <c r="BZ138" s="20">
        <v>0</v>
      </c>
      <c r="CA138" s="13"/>
    </row>
    <row r="139" spans="1:79" ht="20.100000000000001" customHeight="1" x14ac:dyDescent="0.3">
      <c r="A139" s="5" t="s">
        <v>112</v>
      </c>
      <c r="B139" s="3" t="s">
        <v>757</v>
      </c>
      <c r="C139" s="3">
        <v>209</v>
      </c>
      <c r="D139" s="20"/>
      <c r="E139" s="20"/>
      <c r="F139" s="20"/>
      <c r="G139" s="20"/>
      <c r="H139" s="20"/>
      <c r="I139" s="20"/>
      <c r="J139" s="20"/>
      <c r="K139" s="20"/>
      <c r="L139" s="20">
        <f t="shared" si="93"/>
        <v>0</v>
      </c>
      <c r="M139" s="20"/>
      <c r="N139" s="20"/>
      <c r="O139" s="20"/>
      <c r="P139" s="20"/>
      <c r="Q139" s="20"/>
      <c r="R139" s="20"/>
      <c r="S139" s="20"/>
      <c r="T139" s="20"/>
      <c r="U139" s="20"/>
      <c r="V139" s="20"/>
      <c r="W139" s="20">
        <f t="shared" si="94"/>
        <v>0</v>
      </c>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f t="shared" si="95"/>
        <v>0</v>
      </c>
      <c r="BG139" s="20"/>
      <c r="BH139" s="20"/>
      <c r="BI139" s="20"/>
      <c r="BJ139" s="20"/>
      <c r="BK139" s="20"/>
      <c r="BL139" s="20"/>
      <c r="BM139" s="20"/>
      <c r="BN139" s="20"/>
      <c r="BO139" s="20"/>
      <c r="BP139" s="20"/>
      <c r="BQ139" s="20"/>
      <c r="BR139" s="20"/>
      <c r="BS139" s="20">
        <f t="shared" si="96"/>
        <v>0</v>
      </c>
      <c r="BT139" s="20"/>
      <c r="BU139" s="20"/>
      <c r="BV139" s="20"/>
      <c r="BW139" s="20"/>
      <c r="BX139" s="20"/>
      <c r="BY139" s="20"/>
      <c r="BZ139" s="20"/>
      <c r="CA139" s="13"/>
    </row>
    <row r="140" spans="1:79" ht="20.100000000000001" customHeight="1" x14ac:dyDescent="0.3">
      <c r="A140" s="5" t="s">
        <v>113</v>
      </c>
      <c r="B140" s="3" t="s">
        <v>758</v>
      </c>
      <c r="C140" s="3">
        <v>210</v>
      </c>
      <c r="D140" s="20"/>
      <c r="E140" s="20"/>
      <c r="F140" s="20"/>
      <c r="G140" s="20"/>
      <c r="H140" s="20"/>
      <c r="I140" s="20"/>
      <c r="J140" s="20"/>
      <c r="K140" s="20"/>
      <c r="L140" s="20">
        <f t="shared" si="93"/>
        <v>0</v>
      </c>
      <c r="M140" s="20"/>
      <c r="N140" s="20"/>
      <c r="O140" s="20"/>
      <c r="P140" s="20"/>
      <c r="Q140" s="20"/>
      <c r="R140" s="20"/>
      <c r="S140" s="20"/>
      <c r="T140" s="20"/>
      <c r="U140" s="20"/>
      <c r="V140" s="20"/>
      <c r="W140" s="20">
        <f t="shared" si="94"/>
        <v>0</v>
      </c>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f t="shared" si="95"/>
        <v>0</v>
      </c>
      <c r="BG140" s="20"/>
      <c r="BH140" s="20"/>
      <c r="BI140" s="20"/>
      <c r="BJ140" s="20"/>
      <c r="BK140" s="20"/>
      <c r="BL140" s="20"/>
      <c r="BM140" s="20"/>
      <c r="BN140" s="20"/>
      <c r="BO140" s="20"/>
      <c r="BP140" s="20"/>
      <c r="BQ140" s="20"/>
      <c r="BR140" s="20"/>
      <c r="BS140" s="20">
        <f t="shared" si="96"/>
        <v>0</v>
      </c>
      <c r="BT140" s="20"/>
      <c r="BU140" s="20"/>
      <c r="BV140" s="20"/>
      <c r="BW140" s="20"/>
      <c r="BX140" s="20"/>
      <c r="BY140" s="20"/>
      <c r="BZ140" s="20"/>
      <c r="CA140" s="13"/>
    </row>
    <row r="141" spans="1:79" ht="20.100000000000001" customHeight="1" x14ac:dyDescent="0.3">
      <c r="A141" s="5" t="s">
        <v>114</v>
      </c>
      <c r="B141" s="3" t="s">
        <v>759</v>
      </c>
      <c r="C141" s="3">
        <v>211</v>
      </c>
      <c r="D141" s="20"/>
      <c r="E141" s="20"/>
      <c r="F141" s="20"/>
      <c r="G141" s="20"/>
      <c r="H141" s="20"/>
      <c r="I141" s="20"/>
      <c r="J141" s="20"/>
      <c r="K141" s="20"/>
      <c r="L141" s="20">
        <f t="shared" si="93"/>
        <v>0</v>
      </c>
      <c r="M141" s="20"/>
      <c r="N141" s="20"/>
      <c r="O141" s="20"/>
      <c r="P141" s="20"/>
      <c r="Q141" s="20"/>
      <c r="R141" s="20"/>
      <c r="S141" s="20"/>
      <c r="T141" s="20"/>
      <c r="U141" s="20"/>
      <c r="V141" s="20"/>
      <c r="W141" s="20">
        <f t="shared" si="94"/>
        <v>0</v>
      </c>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f t="shared" si="95"/>
        <v>0</v>
      </c>
      <c r="BG141" s="20"/>
      <c r="BH141" s="20"/>
      <c r="BI141" s="20"/>
      <c r="BJ141" s="20"/>
      <c r="BK141" s="20"/>
      <c r="BL141" s="20"/>
      <c r="BM141" s="20"/>
      <c r="BN141" s="20"/>
      <c r="BO141" s="20"/>
      <c r="BP141" s="20"/>
      <c r="BQ141" s="20"/>
      <c r="BR141" s="20"/>
      <c r="BS141" s="20">
        <f t="shared" si="96"/>
        <v>0</v>
      </c>
      <c r="BT141" s="20"/>
      <c r="BU141" s="20"/>
      <c r="BV141" s="20"/>
      <c r="BW141" s="20"/>
      <c r="BX141" s="20"/>
      <c r="BY141" s="20"/>
      <c r="BZ141" s="20"/>
      <c r="CA141" s="13"/>
    </row>
    <row r="142" spans="1:79" ht="20.100000000000001" customHeight="1" x14ac:dyDescent="0.3">
      <c r="A142" s="5" t="s">
        <v>115</v>
      </c>
      <c r="B142" s="3" t="s">
        <v>343</v>
      </c>
      <c r="C142" s="3">
        <v>212</v>
      </c>
      <c r="D142" s="20"/>
      <c r="E142" s="20"/>
      <c r="F142" s="20"/>
      <c r="G142" s="20"/>
      <c r="H142" s="20"/>
      <c r="I142" s="20"/>
      <c r="J142" s="20"/>
      <c r="K142" s="20"/>
      <c r="L142" s="20">
        <f t="shared" si="93"/>
        <v>0</v>
      </c>
      <c r="M142" s="20"/>
      <c r="N142" s="20"/>
      <c r="O142" s="20"/>
      <c r="P142" s="20"/>
      <c r="Q142" s="20"/>
      <c r="R142" s="20"/>
      <c r="S142" s="20"/>
      <c r="T142" s="20"/>
      <c r="U142" s="20"/>
      <c r="V142" s="20"/>
      <c r="W142" s="20">
        <f t="shared" si="94"/>
        <v>0</v>
      </c>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f t="shared" si="95"/>
        <v>0</v>
      </c>
      <c r="BG142" s="20"/>
      <c r="BH142" s="20"/>
      <c r="BI142" s="20"/>
      <c r="BJ142" s="20"/>
      <c r="BK142" s="20"/>
      <c r="BL142" s="20"/>
      <c r="BM142" s="20"/>
      <c r="BN142" s="20"/>
      <c r="BO142" s="20"/>
      <c r="BP142" s="20"/>
      <c r="BQ142" s="20"/>
      <c r="BR142" s="20"/>
      <c r="BS142" s="20">
        <f t="shared" si="96"/>
        <v>0</v>
      </c>
      <c r="BT142" s="20"/>
      <c r="BU142" s="20"/>
      <c r="BV142" s="20"/>
      <c r="BW142" s="20"/>
      <c r="BX142" s="20"/>
      <c r="BY142" s="20"/>
      <c r="BZ142" s="20"/>
      <c r="CA142" s="13"/>
    </row>
    <row r="143" spans="1:79" ht="20.100000000000001" customHeight="1" x14ac:dyDescent="0.3">
      <c r="A143" s="5" t="s">
        <v>116</v>
      </c>
      <c r="B143" s="3" t="s">
        <v>445</v>
      </c>
      <c r="C143" s="3">
        <v>213</v>
      </c>
      <c r="D143" s="20"/>
      <c r="E143" s="20"/>
      <c r="F143" s="20"/>
      <c r="G143" s="20"/>
      <c r="H143" s="20"/>
      <c r="I143" s="20"/>
      <c r="J143" s="20"/>
      <c r="K143" s="20"/>
      <c r="L143" s="20">
        <f t="shared" si="93"/>
        <v>0</v>
      </c>
      <c r="M143" s="20"/>
      <c r="N143" s="20"/>
      <c r="O143" s="20"/>
      <c r="P143" s="20"/>
      <c r="Q143" s="20"/>
      <c r="R143" s="20"/>
      <c r="S143" s="20"/>
      <c r="T143" s="20"/>
      <c r="U143" s="20"/>
      <c r="V143" s="20"/>
      <c r="W143" s="20">
        <f t="shared" si="94"/>
        <v>0</v>
      </c>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f t="shared" si="95"/>
        <v>0</v>
      </c>
      <c r="BG143" s="20"/>
      <c r="BH143" s="20"/>
      <c r="BI143" s="20"/>
      <c r="BJ143" s="20"/>
      <c r="BK143" s="20"/>
      <c r="BL143" s="20"/>
      <c r="BM143" s="20"/>
      <c r="BN143" s="20"/>
      <c r="BO143" s="20"/>
      <c r="BP143" s="20"/>
      <c r="BQ143" s="20"/>
      <c r="BR143" s="20"/>
      <c r="BS143" s="20">
        <f t="shared" si="96"/>
        <v>0</v>
      </c>
      <c r="BT143" s="20"/>
      <c r="BU143" s="20"/>
      <c r="BV143" s="20"/>
      <c r="BW143" s="20"/>
      <c r="BX143" s="20"/>
      <c r="BY143" s="20"/>
      <c r="BZ143" s="20"/>
      <c r="CA143" s="13"/>
    </row>
    <row r="144" spans="1:79" ht="20.100000000000001" customHeight="1" x14ac:dyDescent="0.3">
      <c r="A144" s="5" t="s">
        <v>117</v>
      </c>
      <c r="B144" s="3" t="s">
        <v>446</v>
      </c>
      <c r="C144" s="3">
        <v>214</v>
      </c>
      <c r="D144" s="20"/>
      <c r="E144" s="20">
        <v>1</v>
      </c>
      <c r="F144" s="20">
        <v>1</v>
      </c>
      <c r="G144" s="20"/>
      <c r="H144" s="20">
        <v>2</v>
      </c>
      <c r="I144" s="20"/>
      <c r="J144" s="20"/>
      <c r="K144" s="20"/>
      <c r="L144" s="20">
        <f t="shared" si="93"/>
        <v>0</v>
      </c>
      <c r="M144" s="20"/>
      <c r="N144" s="20"/>
      <c r="O144" s="20"/>
      <c r="P144" s="20"/>
      <c r="Q144" s="20"/>
      <c r="R144" s="20"/>
      <c r="S144" s="20"/>
      <c r="T144" s="20"/>
      <c r="U144" s="20"/>
      <c r="V144" s="20"/>
      <c r="W144" s="20">
        <f t="shared" si="94"/>
        <v>0</v>
      </c>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f t="shared" si="95"/>
        <v>0</v>
      </c>
      <c r="BG144" s="20"/>
      <c r="BH144" s="20"/>
      <c r="BI144" s="20"/>
      <c r="BJ144" s="20"/>
      <c r="BK144" s="20"/>
      <c r="BL144" s="20"/>
      <c r="BM144" s="20"/>
      <c r="BN144" s="20"/>
      <c r="BO144" s="20"/>
      <c r="BP144" s="20"/>
      <c r="BQ144" s="20"/>
      <c r="BR144" s="20"/>
      <c r="BS144" s="20">
        <f t="shared" si="96"/>
        <v>0</v>
      </c>
      <c r="BT144" s="20"/>
      <c r="BU144" s="20"/>
      <c r="BV144" s="20"/>
      <c r="BW144" s="20"/>
      <c r="BX144" s="20"/>
      <c r="BY144" s="20"/>
      <c r="BZ144" s="20"/>
      <c r="CA144" s="13"/>
    </row>
    <row r="145" spans="1:79" ht="20.100000000000001" customHeight="1" x14ac:dyDescent="0.3">
      <c r="A145" s="5" t="s">
        <v>760</v>
      </c>
      <c r="B145" s="3" t="s">
        <v>761</v>
      </c>
      <c r="C145" s="3">
        <v>215.1</v>
      </c>
      <c r="D145" s="20"/>
      <c r="E145" s="20"/>
      <c r="F145" s="20"/>
      <c r="G145" s="20"/>
      <c r="H145" s="20"/>
      <c r="I145" s="20"/>
      <c r="J145" s="20"/>
      <c r="K145" s="20"/>
      <c r="L145" s="20">
        <f t="shared" si="93"/>
        <v>0</v>
      </c>
      <c r="M145" s="20"/>
      <c r="N145" s="20"/>
      <c r="O145" s="20"/>
      <c r="P145" s="20"/>
      <c r="Q145" s="20"/>
      <c r="R145" s="20"/>
      <c r="S145" s="20"/>
      <c r="T145" s="20"/>
      <c r="U145" s="20"/>
      <c r="V145" s="20"/>
      <c r="W145" s="20">
        <f t="shared" si="94"/>
        <v>0</v>
      </c>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f t="shared" si="95"/>
        <v>0</v>
      </c>
      <c r="BG145" s="20"/>
      <c r="BH145" s="20"/>
      <c r="BI145" s="20"/>
      <c r="BJ145" s="20"/>
      <c r="BK145" s="20"/>
      <c r="BL145" s="20"/>
      <c r="BM145" s="20"/>
      <c r="BN145" s="20"/>
      <c r="BO145" s="20"/>
      <c r="BP145" s="20"/>
      <c r="BQ145" s="20"/>
      <c r="BR145" s="20"/>
      <c r="BS145" s="20">
        <f t="shared" si="96"/>
        <v>0</v>
      </c>
      <c r="BT145" s="20"/>
      <c r="BU145" s="20"/>
      <c r="BV145" s="20"/>
      <c r="BW145" s="20"/>
      <c r="BX145" s="20"/>
      <c r="BY145" s="20">
        <v>0</v>
      </c>
      <c r="BZ145" s="20">
        <v>1</v>
      </c>
      <c r="CA145" s="13"/>
    </row>
    <row r="146" spans="1:79" ht="20.100000000000001" customHeight="1" x14ac:dyDescent="0.3">
      <c r="A146" s="5" t="s">
        <v>762</v>
      </c>
      <c r="B146" s="3" t="s">
        <v>763</v>
      </c>
      <c r="C146" s="3">
        <v>215.2</v>
      </c>
      <c r="D146" s="20"/>
      <c r="E146" s="20"/>
      <c r="F146" s="20"/>
      <c r="G146" s="20"/>
      <c r="H146" s="20"/>
      <c r="I146" s="20"/>
      <c r="J146" s="20"/>
      <c r="K146" s="20"/>
      <c r="L146" s="20">
        <f t="shared" si="93"/>
        <v>0</v>
      </c>
      <c r="M146" s="20"/>
      <c r="N146" s="20"/>
      <c r="O146" s="20"/>
      <c r="P146" s="20"/>
      <c r="Q146" s="20"/>
      <c r="R146" s="20"/>
      <c r="S146" s="20"/>
      <c r="T146" s="20"/>
      <c r="U146" s="20"/>
      <c r="V146" s="20"/>
      <c r="W146" s="20">
        <f t="shared" si="94"/>
        <v>0</v>
      </c>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f t="shared" si="95"/>
        <v>0</v>
      </c>
      <c r="BG146" s="20"/>
      <c r="BH146" s="20"/>
      <c r="BI146" s="20"/>
      <c r="BJ146" s="20"/>
      <c r="BK146" s="20"/>
      <c r="BL146" s="20"/>
      <c r="BM146" s="20"/>
      <c r="BN146" s="20"/>
      <c r="BO146" s="20"/>
      <c r="BP146" s="20"/>
      <c r="BQ146" s="20"/>
      <c r="BR146" s="20"/>
      <c r="BS146" s="20">
        <f t="shared" si="96"/>
        <v>0</v>
      </c>
      <c r="BT146" s="20"/>
      <c r="BU146" s="20"/>
      <c r="BV146" s="20"/>
      <c r="BW146" s="20"/>
      <c r="BX146" s="20"/>
      <c r="BY146" s="20"/>
      <c r="BZ146" s="20"/>
      <c r="CA146" s="13"/>
    </row>
    <row r="147" spans="1:79" ht="20.100000000000001" customHeight="1" x14ac:dyDescent="0.3">
      <c r="A147" s="5" t="s">
        <v>118</v>
      </c>
      <c r="B147" s="3" t="s">
        <v>579</v>
      </c>
      <c r="C147" s="3">
        <v>216</v>
      </c>
      <c r="D147" s="44"/>
      <c r="E147" s="44"/>
      <c r="F147" s="20"/>
      <c r="G147" s="20"/>
      <c r="H147" s="20"/>
      <c r="I147" s="20"/>
      <c r="J147" s="20"/>
      <c r="K147" s="20"/>
      <c r="L147" s="20">
        <f t="shared" si="93"/>
        <v>0</v>
      </c>
      <c r="M147" s="20"/>
      <c r="N147" s="20"/>
      <c r="O147" s="20"/>
      <c r="P147" s="20"/>
      <c r="Q147" s="20"/>
      <c r="R147" s="20"/>
      <c r="S147" s="20"/>
      <c r="T147" s="20"/>
      <c r="U147" s="20"/>
      <c r="V147" s="20"/>
      <c r="W147" s="20">
        <f t="shared" si="94"/>
        <v>0</v>
      </c>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20">
        <f t="shared" si="95"/>
        <v>0</v>
      </c>
      <c r="BG147" s="44"/>
      <c r="BH147" s="44"/>
      <c r="BI147" s="44"/>
      <c r="BJ147" s="44"/>
      <c r="BK147" s="44"/>
      <c r="BL147" s="44"/>
      <c r="BM147" s="44"/>
      <c r="BN147" s="44"/>
      <c r="BO147" s="44"/>
      <c r="BP147" s="44"/>
      <c r="BQ147" s="44"/>
      <c r="BR147" s="44"/>
      <c r="BS147" s="20">
        <f t="shared" si="96"/>
        <v>0</v>
      </c>
      <c r="BT147" s="44"/>
      <c r="BU147" s="44"/>
      <c r="BV147" s="44"/>
      <c r="BW147" s="44"/>
      <c r="BX147" s="44"/>
      <c r="BY147" s="20"/>
      <c r="BZ147" s="20"/>
      <c r="CA147" s="13"/>
    </row>
    <row r="148" spans="1:79" ht="20.100000000000001" customHeight="1" x14ac:dyDescent="0.3">
      <c r="A148" s="5" t="s">
        <v>119</v>
      </c>
      <c r="B148" s="3" t="s">
        <v>422</v>
      </c>
      <c r="C148" s="3"/>
      <c r="D148" s="20"/>
      <c r="E148" s="20"/>
      <c r="F148" s="20"/>
      <c r="G148" s="20"/>
      <c r="H148" s="20"/>
      <c r="I148" s="20"/>
      <c r="J148" s="20"/>
      <c r="K148" s="20"/>
      <c r="L148" s="20">
        <f t="shared" si="93"/>
        <v>0</v>
      </c>
      <c r="M148" s="20"/>
      <c r="N148" s="20"/>
      <c r="O148" s="20"/>
      <c r="P148" s="20"/>
      <c r="Q148" s="20"/>
      <c r="R148" s="20"/>
      <c r="S148" s="20"/>
      <c r="T148" s="20"/>
      <c r="U148" s="20"/>
      <c r="V148" s="20"/>
      <c r="W148" s="20">
        <f t="shared" si="94"/>
        <v>0</v>
      </c>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f t="shared" si="95"/>
        <v>0</v>
      </c>
      <c r="BG148" s="20"/>
      <c r="BH148" s="20"/>
      <c r="BI148" s="20"/>
      <c r="BJ148" s="20"/>
      <c r="BK148" s="20"/>
      <c r="BL148" s="20"/>
      <c r="BM148" s="20"/>
      <c r="BN148" s="20"/>
      <c r="BO148" s="20"/>
      <c r="BP148" s="20"/>
      <c r="BQ148" s="20"/>
      <c r="BR148" s="20"/>
      <c r="BS148" s="20">
        <f t="shared" si="96"/>
        <v>0</v>
      </c>
      <c r="BT148" s="20"/>
      <c r="BU148" s="20"/>
      <c r="BV148" s="20"/>
      <c r="BW148" s="20"/>
      <c r="BX148" s="20"/>
      <c r="BY148" s="20"/>
      <c r="BZ148" s="20"/>
      <c r="CA148" s="13"/>
    </row>
    <row r="149" spans="1:79" ht="20.100000000000001" customHeight="1" x14ac:dyDescent="0.3">
      <c r="A149" s="40" t="s">
        <v>120</v>
      </c>
      <c r="B149" s="39" t="s">
        <v>447</v>
      </c>
      <c r="C149" s="3"/>
      <c r="D149" s="13">
        <f>SUM(D150:D189)</f>
        <v>0</v>
      </c>
      <c r="E149" s="13">
        <f t="shared" ref="E149:BP149" si="97">SUM(E150:E189)</f>
        <v>0</v>
      </c>
      <c r="F149" s="13">
        <f t="shared" si="97"/>
        <v>0</v>
      </c>
      <c r="G149" s="13">
        <f t="shared" si="97"/>
        <v>0</v>
      </c>
      <c r="H149" s="13">
        <f t="shared" si="97"/>
        <v>0</v>
      </c>
      <c r="I149" s="13">
        <f t="shared" si="97"/>
        <v>42</v>
      </c>
      <c r="J149" s="13">
        <f t="shared" si="97"/>
        <v>0</v>
      </c>
      <c r="K149" s="13">
        <f t="shared" si="97"/>
        <v>0</v>
      </c>
      <c r="L149" s="13">
        <f t="shared" si="97"/>
        <v>42</v>
      </c>
      <c r="M149" s="13">
        <f t="shared" si="97"/>
        <v>0</v>
      </c>
      <c r="N149" s="13">
        <f t="shared" si="97"/>
        <v>1</v>
      </c>
      <c r="O149" s="13">
        <f t="shared" si="97"/>
        <v>12</v>
      </c>
      <c r="P149" s="13">
        <f t="shared" si="97"/>
        <v>2</v>
      </c>
      <c r="Q149" s="13">
        <f t="shared" si="97"/>
        <v>1</v>
      </c>
      <c r="R149" s="13">
        <f t="shared" si="97"/>
        <v>0</v>
      </c>
      <c r="S149" s="13">
        <f t="shared" si="97"/>
        <v>1</v>
      </c>
      <c r="T149" s="13">
        <f t="shared" si="97"/>
        <v>0</v>
      </c>
      <c r="U149" s="13">
        <f t="shared" si="97"/>
        <v>0</v>
      </c>
      <c r="V149" s="13">
        <f t="shared" si="97"/>
        <v>0</v>
      </c>
      <c r="W149" s="13">
        <f t="shared" si="97"/>
        <v>16</v>
      </c>
      <c r="X149" s="13">
        <f t="shared" si="97"/>
        <v>0</v>
      </c>
      <c r="Y149" s="13">
        <f t="shared" si="97"/>
        <v>26</v>
      </c>
      <c r="Z149" s="13">
        <f t="shared" si="97"/>
        <v>0</v>
      </c>
      <c r="AA149" s="13">
        <f t="shared" si="97"/>
        <v>0</v>
      </c>
      <c r="AB149" s="13">
        <f t="shared" si="97"/>
        <v>0</v>
      </c>
      <c r="AC149" s="13">
        <f t="shared" si="97"/>
        <v>0</v>
      </c>
      <c r="AD149" s="13">
        <f t="shared" si="97"/>
        <v>13</v>
      </c>
      <c r="AE149" s="13">
        <f t="shared" si="97"/>
        <v>0</v>
      </c>
      <c r="AF149" s="13">
        <f t="shared" si="97"/>
        <v>0</v>
      </c>
      <c r="AG149" s="13">
        <f t="shared" si="97"/>
        <v>0</v>
      </c>
      <c r="AH149" s="13">
        <f t="shared" si="97"/>
        <v>2</v>
      </c>
      <c r="AI149" s="13">
        <f t="shared" si="97"/>
        <v>2</v>
      </c>
      <c r="AJ149" s="13">
        <f t="shared" si="97"/>
        <v>0</v>
      </c>
      <c r="AK149" s="13">
        <f t="shared" si="97"/>
        <v>0</v>
      </c>
      <c r="AL149" s="13">
        <f t="shared" si="97"/>
        <v>0</v>
      </c>
      <c r="AM149" s="13">
        <f t="shared" si="97"/>
        <v>0</v>
      </c>
      <c r="AN149" s="13">
        <f t="shared" si="97"/>
        <v>1</v>
      </c>
      <c r="AO149" s="13">
        <f t="shared" si="97"/>
        <v>18</v>
      </c>
      <c r="AP149" s="13">
        <f t="shared" si="97"/>
        <v>20</v>
      </c>
      <c r="AQ149" s="13">
        <f t="shared" si="97"/>
        <v>3</v>
      </c>
      <c r="AR149" s="13">
        <f t="shared" si="97"/>
        <v>0</v>
      </c>
      <c r="AS149" s="13">
        <f t="shared" si="97"/>
        <v>3</v>
      </c>
      <c r="AT149" s="13">
        <f t="shared" si="97"/>
        <v>12</v>
      </c>
      <c r="AU149" s="13">
        <f t="shared" si="97"/>
        <v>0</v>
      </c>
      <c r="AV149" s="13">
        <f t="shared" si="97"/>
        <v>0</v>
      </c>
      <c r="AW149" s="13">
        <f t="shared" si="97"/>
        <v>27</v>
      </c>
      <c r="AX149" s="13">
        <f t="shared" si="97"/>
        <v>0</v>
      </c>
      <c r="AY149" s="13">
        <f t="shared" si="97"/>
        <v>42</v>
      </c>
      <c r="AZ149" s="13">
        <f t="shared" si="97"/>
        <v>0</v>
      </c>
      <c r="BA149" s="13">
        <f t="shared" si="97"/>
        <v>0</v>
      </c>
      <c r="BB149" s="13">
        <f t="shared" si="97"/>
        <v>4</v>
      </c>
      <c r="BC149" s="13">
        <f t="shared" si="97"/>
        <v>2</v>
      </c>
      <c r="BD149" s="13">
        <f t="shared" si="97"/>
        <v>1</v>
      </c>
      <c r="BE149" s="13">
        <f t="shared" si="97"/>
        <v>1</v>
      </c>
      <c r="BF149" s="13">
        <f t="shared" si="97"/>
        <v>4</v>
      </c>
      <c r="BG149" s="13">
        <f t="shared" si="97"/>
        <v>0</v>
      </c>
      <c r="BH149" s="13">
        <f t="shared" si="97"/>
        <v>3</v>
      </c>
      <c r="BI149" s="13">
        <f t="shared" si="97"/>
        <v>0</v>
      </c>
      <c r="BJ149" s="13">
        <f t="shared" si="97"/>
        <v>1</v>
      </c>
      <c r="BK149" s="13">
        <f t="shared" si="97"/>
        <v>2</v>
      </c>
      <c r="BL149" s="13">
        <f t="shared" si="97"/>
        <v>0</v>
      </c>
      <c r="BM149" s="13">
        <f t="shared" si="97"/>
        <v>2</v>
      </c>
      <c r="BN149" s="13">
        <f t="shared" si="97"/>
        <v>0</v>
      </c>
      <c r="BO149" s="13">
        <f t="shared" si="97"/>
        <v>0</v>
      </c>
      <c r="BP149" s="13">
        <f t="shared" si="97"/>
        <v>0</v>
      </c>
      <c r="BQ149" s="13">
        <f t="shared" ref="BQ149:BZ149" si="98">SUM(BQ150:BQ189)</f>
        <v>0</v>
      </c>
      <c r="BR149" s="13">
        <f t="shared" si="98"/>
        <v>0</v>
      </c>
      <c r="BS149" s="13">
        <f t="shared" si="98"/>
        <v>0</v>
      </c>
      <c r="BT149" s="13">
        <f t="shared" si="98"/>
        <v>1</v>
      </c>
      <c r="BU149" s="13">
        <f t="shared" si="98"/>
        <v>0</v>
      </c>
      <c r="BV149" s="13">
        <f t="shared" si="98"/>
        <v>0</v>
      </c>
      <c r="BW149" s="13">
        <f t="shared" si="98"/>
        <v>0</v>
      </c>
      <c r="BX149" s="13">
        <f t="shared" si="98"/>
        <v>0</v>
      </c>
      <c r="BY149" s="13">
        <f t="shared" si="98"/>
        <v>29</v>
      </c>
      <c r="BZ149" s="13">
        <f t="shared" si="98"/>
        <v>11</v>
      </c>
      <c r="CA149" s="13"/>
    </row>
    <row r="150" spans="1:79" ht="20.100000000000001" customHeight="1" x14ac:dyDescent="0.3">
      <c r="A150" s="5" t="s">
        <v>764</v>
      </c>
      <c r="B150" s="3" t="s">
        <v>448</v>
      </c>
      <c r="C150" s="3">
        <v>217</v>
      </c>
      <c r="D150" s="20"/>
      <c r="E150" s="20"/>
      <c r="F150" s="20"/>
      <c r="G150" s="20"/>
      <c r="H150" s="20"/>
      <c r="I150" s="20"/>
      <c r="J150" s="20"/>
      <c r="K150" s="20"/>
      <c r="L150" s="20">
        <f t="shared" ref="L150:L189" si="99">+I150+J150+K150</f>
        <v>0</v>
      </c>
      <c r="M150" s="20"/>
      <c r="N150" s="20"/>
      <c r="O150" s="20"/>
      <c r="P150" s="20"/>
      <c r="Q150" s="20"/>
      <c r="R150" s="20"/>
      <c r="S150" s="20"/>
      <c r="T150" s="20"/>
      <c r="U150" s="20"/>
      <c r="V150" s="20"/>
      <c r="W150" s="20">
        <f t="shared" ref="W150:W189" si="100">+V150+U150+T150+S150+R150+Q150+P150+O150</f>
        <v>0</v>
      </c>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f t="shared" ref="BF150:BF189" si="101">+BC150+BD150+BE150</f>
        <v>0</v>
      </c>
      <c r="BG150" s="20"/>
      <c r="BH150" s="20"/>
      <c r="BI150" s="20"/>
      <c r="BJ150" s="20"/>
      <c r="BK150" s="20"/>
      <c r="BL150" s="20"/>
      <c r="BM150" s="20"/>
      <c r="BN150" s="20"/>
      <c r="BO150" s="20"/>
      <c r="BP150" s="20"/>
      <c r="BQ150" s="20"/>
      <c r="BR150" s="20"/>
      <c r="BS150" s="20">
        <f t="shared" ref="BS150:BS189" si="102">+BO150+BP150+BQ150+BR150</f>
        <v>0</v>
      </c>
      <c r="BT150" s="20"/>
      <c r="BU150" s="20"/>
      <c r="BV150" s="20"/>
      <c r="BW150" s="20"/>
      <c r="BX150" s="20"/>
      <c r="BY150" s="20"/>
      <c r="BZ150" s="20"/>
      <c r="CA150" s="13"/>
    </row>
    <row r="151" spans="1:79" ht="20.100000000000001" customHeight="1" x14ac:dyDescent="0.3">
      <c r="A151" s="5" t="s">
        <v>765</v>
      </c>
      <c r="B151" s="14" t="s">
        <v>705</v>
      </c>
      <c r="C151" s="3">
        <v>217.1</v>
      </c>
      <c r="D151" s="20"/>
      <c r="E151" s="20"/>
      <c r="F151" s="20"/>
      <c r="G151" s="20"/>
      <c r="H151" s="20"/>
      <c r="I151" s="20"/>
      <c r="J151" s="20"/>
      <c r="K151" s="20"/>
      <c r="L151" s="20">
        <f t="shared" si="99"/>
        <v>0</v>
      </c>
      <c r="M151" s="20"/>
      <c r="N151" s="20"/>
      <c r="O151" s="20"/>
      <c r="P151" s="20"/>
      <c r="Q151" s="20"/>
      <c r="R151" s="20"/>
      <c r="S151" s="20"/>
      <c r="T151" s="20"/>
      <c r="U151" s="20"/>
      <c r="V151" s="20"/>
      <c r="W151" s="20">
        <f t="shared" si="100"/>
        <v>0</v>
      </c>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f t="shared" si="101"/>
        <v>0</v>
      </c>
      <c r="BG151" s="20"/>
      <c r="BH151" s="20"/>
      <c r="BI151" s="20"/>
      <c r="BJ151" s="20"/>
      <c r="BK151" s="20"/>
      <c r="BL151" s="20"/>
      <c r="BM151" s="20"/>
      <c r="BN151" s="20"/>
      <c r="BO151" s="20"/>
      <c r="BP151" s="20"/>
      <c r="BQ151" s="20"/>
      <c r="BR151" s="20"/>
      <c r="BS151" s="20">
        <f t="shared" si="102"/>
        <v>0</v>
      </c>
      <c r="BT151" s="20"/>
      <c r="BU151" s="20"/>
      <c r="BV151" s="20"/>
      <c r="BW151" s="20"/>
      <c r="BX151" s="20"/>
      <c r="BY151" s="20"/>
      <c r="BZ151" s="20"/>
      <c r="CA151" s="13"/>
    </row>
    <row r="152" spans="1:79" ht="20.100000000000001" customHeight="1" x14ac:dyDescent="0.3">
      <c r="A152" s="5" t="s">
        <v>766</v>
      </c>
      <c r="B152" s="3" t="s">
        <v>361</v>
      </c>
      <c r="C152" s="3">
        <v>218</v>
      </c>
      <c r="D152" s="20"/>
      <c r="E152" s="20"/>
      <c r="F152" s="20"/>
      <c r="G152" s="20"/>
      <c r="H152" s="20"/>
      <c r="I152" s="20"/>
      <c r="J152" s="20"/>
      <c r="K152" s="20"/>
      <c r="L152" s="20">
        <f t="shared" si="99"/>
        <v>0</v>
      </c>
      <c r="M152" s="20"/>
      <c r="N152" s="20"/>
      <c r="O152" s="20"/>
      <c r="P152" s="20"/>
      <c r="Q152" s="20"/>
      <c r="R152" s="20"/>
      <c r="S152" s="20"/>
      <c r="T152" s="20"/>
      <c r="U152" s="20"/>
      <c r="V152" s="20"/>
      <c r="W152" s="20">
        <f t="shared" si="100"/>
        <v>0</v>
      </c>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f t="shared" si="101"/>
        <v>0</v>
      </c>
      <c r="BG152" s="20"/>
      <c r="BH152" s="20"/>
      <c r="BI152" s="20"/>
      <c r="BJ152" s="20"/>
      <c r="BK152" s="20"/>
      <c r="BL152" s="20"/>
      <c r="BM152" s="20"/>
      <c r="BN152" s="20"/>
      <c r="BO152" s="20"/>
      <c r="BP152" s="20"/>
      <c r="BQ152" s="20"/>
      <c r="BR152" s="20"/>
      <c r="BS152" s="20">
        <f t="shared" si="102"/>
        <v>0</v>
      </c>
      <c r="BT152" s="20"/>
      <c r="BU152" s="20"/>
      <c r="BV152" s="20"/>
      <c r="BW152" s="20"/>
      <c r="BX152" s="20"/>
      <c r="BY152" s="20"/>
      <c r="BZ152" s="20"/>
      <c r="CA152" s="13"/>
    </row>
    <row r="153" spans="1:79" ht="20.100000000000001" customHeight="1" x14ac:dyDescent="0.3">
      <c r="A153" s="5" t="s">
        <v>767</v>
      </c>
      <c r="B153" s="3" t="s">
        <v>768</v>
      </c>
      <c r="C153" s="3">
        <v>219</v>
      </c>
      <c r="D153" s="20"/>
      <c r="E153" s="20"/>
      <c r="F153" s="20"/>
      <c r="G153" s="20"/>
      <c r="H153" s="20"/>
      <c r="I153" s="20"/>
      <c r="J153" s="20"/>
      <c r="K153" s="20"/>
      <c r="L153" s="20">
        <f t="shared" si="99"/>
        <v>0</v>
      </c>
      <c r="M153" s="20"/>
      <c r="N153" s="20"/>
      <c r="O153" s="20"/>
      <c r="P153" s="20"/>
      <c r="Q153" s="20"/>
      <c r="R153" s="20"/>
      <c r="S153" s="20"/>
      <c r="T153" s="20"/>
      <c r="U153" s="20"/>
      <c r="V153" s="20"/>
      <c r="W153" s="20">
        <f t="shared" si="100"/>
        <v>0</v>
      </c>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f t="shared" si="101"/>
        <v>0</v>
      </c>
      <c r="BG153" s="20"/>
      <c r="BH153" s="20"/>
      <c r="BI153" s="20"/>
      <c r="BJ153" s="20"/>
      <c r="BK153" s="20"/>
      <c r="BL153" s="20"/>
      <c r="BM153" s="20"/>
      <c r="BN153" s="20"/>
      <c r="BO153" s="20"/>
      <c r="BP153" s="20"/>
      <c r="BQ153" s="20"/>
      <c r="BR153" s="20"/>
      <c r="BS153" s="20">
        <f t="shared" si="102"/>
        <v>0</v>
      </c>
      <c r="BT153" s="20"/>
      <c r="BU153" s="20"/>
      <c r="BV153" s="20"/>
      <c r="BW153" s="20"/>
      <c r="BX153" s="20"/>
      <c r="BY153" s="20"/>
      <c r="BZ153" s="20"/>
      <c r="CA153" s="13"/>
    </row>
    <row r="154" spans="1:79" ht="20.100000000000001" customHeight="1" x14ac:dyDescent="0.3">
      <c r="A154" s="5" t="s">
        <v>769</v>
      </c>
      <c r="B154" s="3" t="s">
        <v>449</v>
      </c>
      <c r="C154" s="3">
        <v>220</v>
      </c>
      <c r="D154" s="20"/>
      <c r="E154" s="20"/>
      <c r="F154" s="20"/>
      <c r="G154" s="20"/>
      <c r="H154" s="20"/>
      <c r="I154" s="20"/>
      <c r="J154" s="20"/>
      <c r="K154" s="20"/>
      <c r="L154" s="20">
        <f t="shared" si="99"/>
        <v>0</v>
      </c>
      <c r="M154" s="20"/>
      <c r="N154" s="20"/>
      <c r="O154" s="20"/>
      <c r="P154" s="20"/>
      <c r="Q154" s="20"/>
      <c r="R154" s="20"/>
      <c r="S154" s="20"/>
      <c r="T154" s="20"/>
      <c r="U154" s="20"/>
      <c r="V154" s="20"/>
      <c r="W154" s="20">
        <f t="shared" si="100"/>
        <v>0</v>
      </c>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f t="shared" si="101"/>
        <v>0</v>
      </c>
      <c r="BG154" s="20"/>
      <c r="BH154" s="20"/>
      <c r="BI154" s="20"/>
      <c r="BJ154" s="20"/>
      <c r="BK154" s="20"/>
      <c r="BL154" s="20"/>
      <c r="BM154" s="20"/>
      <c r="BN154" s="20"/>
      <c r="BO154" s="20"/>
      <c r="BP154" s="20"/>
      <c r="BQ154" s="20"/>
      <c r="BR154" s="20"/>
      <c r="BS154" s="20">
        <f t="shared" si="102"/>
        <v>0</v>
      </c>
      <c r="BT154" s="20"/>
      <c r="BU154" s="20"/>
      <c r="BV154" s="20"/>
      <c r="BW154" s="20"/>
      <c r="BX154" s="20"/>
      <c r="BY154" s="20"/>
      <c r="BZ154" s="20"/>
      <c r="CA154" s="13"/>
    </row>
    <row r="155" spans="1:79" ht="20.100000000000001" customHeight="1" x14ac:dyDescent="0.3">
      <c r="A155" s="5" t="s">
        <v>770</v>
      </c>
      <c r="B155" s="3" t="s">
        <v>651</v>
      </c>
      <c r="C155" s="3">
        <v>221</v>
      </c>
      <c r="D155" s="20"/>
      <c r="E155" s="20"/>
      <c r="F155" s="20"/>
      <c r="G155" s="20"/>
      <c r="H155" s="20"/>
      <c r="I155" s="20"/>
      <c r="J155" s="20"/>
      <c r="K155" s="20"/>
      <c r="L155" s="20">
        <f t="shared" si="99"/>
        <v>0</v>
      </c>
      <c r="M155" s="20"/>
      <c r="N155" s="20"/>
      <c r="O155" s="20"/>
      <c r="P155" s="20"/>
      <c r="Q155" s="20"/>
      <c r="R155" s="20"/>
      <c r="S155" s="20"/>
      <c r="T155" s="20"/>
      <c r="U155" s="20"/>
      <c r="V155" s="20"/>
      <c r="W155" s="20">
        <f t="shared" si="100"/>
        <v>0</v>
      </c>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f t="shared" si="101"/>
        <v>0</v>
      </c>
      <c r="BG155" s="20"/>
      <c r="BH155" s="20"/>
      <c r="BI155" s="20"/>
      <c r="BJ155" s="20"/>
      <c r="BK155" s="20"/>
      <c r="BL155" s="20"/>
      <c r="BM155" s="20"/>
      <c r="BN155" s="20"/>
      <c r="BO155" s="20"/>
      <c r="BP155" s="20"/>
      <c r="BQ155" s="20"/>
      <c r="BR155" s="20"/>
      <c r="BS155" s="20">
        <f t="shared" si="102"/>
        <v>0</v>
      </c>
      <c r="BT155" s="20"/>
      <c r="BU155" s="20"/>
      <c r="BV155" s="20"/>
      <c r="BW155" s="20"/>
      <c r="BX155" s="20"/>
      <c r="BY155" s="20"/>
      <c r="BZ155" s="20"/>
      <c r="CA155" s="13"/>
    </row>
    <row r="156" spans="1:79" ht="20.100000000000001" customHeight="1" x14ac:dyDescent="0.3">
      <c r="A156" s="5" t="s">
        <v>771</v>
      </c>
      <c r="B156" s="3" t="s">
        <v>332</v>
      </c>
      <c r="C156" s="3">
        <v>222</v>
      </c>
      <c r="D156" s="20"/>
      <c r="E156" s="20"/>
      <c r="F156" s="20"/>
      <c r="G156" s="20"/>
      <c r="H156" s="20"/>
      <c r="I156" s="20"/>
      <c r="J156" s="20"/>
      <c r="K156" s="20"/>
      <c r="L156" s="20">
        <f t="shared" si="99"/>
        <v>0</v>
      </c>
      <c r="M156" s="20"/>
      <c r="N156" s="20"/>
      <c r="O156" s="20"/>
      <c r="P156" s="20"/>
      <c r="Q156" s="20"/>
      <c r="R156" s="20"/>
      <c r="S156" s="20"/>
      <c r="T156" s="20"/>
      <c r="U156" s="20"/>
      <c r="V156" s="20"/>
      <c r="W156" s="20">
        <f t="shared" si="100"/>
        <v>0</v>
      </c>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f t="shared" si="101"/>
        <v>0</v>
      </c>
      <c r="BG156" s="20"/>
      <c r="BH156" s="20"/>
      <c r="BI156" s="20"/>
      <c r="BJ156" s="20"/>
      <c r="BK156" s="20"/>
      <c r="BL156" s="20"/>
      <c r="BM156" s="20"/>
      <c r="BN156" s="20"/>
      <c r="BO156" s="20"/>
      <c r="BP156" s="20"/>
      <c r="BQ156" s="20"/>
      <c r="BR156" s="20"/>
      <c r="BS156" s="20">
        <f t="shared" si="102"/>
        <v>0</v>
      </c>
      <c r="BT156" s="20"/>
      <c r="BU156" s="20"/>
      <c r="BV156" s="20"/>
      <c r="BW156" s="20"/>
      <c r="BX156" s="20"/>
      <c r="BY156" s="20"/>
      <c r="BZ156" s="20"/>
      <c r="CA156" s="13"/>
    </row>
    <row r="157" spans="1:79" ht="20.100000000000001" customHeight="1" x14ac:dyDescent="0.3">
      <c r="A157" s="5" t="s">
        <v>772</v>
      </c>
      <c r="B157" s="3" t="s">
        <v>450</v>
      </c>
      <c r="C157" s="3">
        <v>223</v>
      </c>
      <c r="D157" s="20"/>
      <c r="E157" s="20"/>
      <c r="F157" s="20"/>
      <c r="G157" s="20"/>
      <c r="H157" s="20"/>
      <c r="I157" s="20"/>
      <c r="J157" s="20"/>
      <c r="K157" s="20"/>
      <c r="L157" s="20">
        <f t="shared" si="99"/>
        <v>0</v>
      </c>
      <c r="M157" s="20"/>
      <c r="N157" s="20"/>
      <c r="O157" s="20"/>
      <c r="P157" s="20"/>
      <c r="Q157" s="20"/>
      <c r="R157" s="20"/>
      <c r="S157" s="20"/>
      <c r="T157" s="20"/>
      <c r="U157" s="20"/>
      <c r="V157" s="20"/>
      <c r="W157" s="20">
        <f t="shared" si="100"/>
        <v>0</v>
      </c>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f t="shared" si="101"/>
        <v>0</v>
      </c>
      <c r="BG157" s="20"/>
      <c r="BH157" s="20"/>
      <c r="BI157" s="20"/>
      <c r="BJ157" s="20"/>
      <c r="BK157" s="20"/>
      <c r="BL157" s="20"/>
      <c r="BM157" s="20"/>
      <c r="BN157" s="20"/>
      <c r="BO157" s="20"/>
      <c r="BP157" s="20"/>
      <c r="BQ157" s="20"/>
      <c r="BR157" s="20"/>
      <c r="BS157" s="20">
        <f t="shared" si="102"/>
        <v>0</v>
      </c>
      <c r="BT157" s="20"/>
      <c r="BU157" s="20"/>
      <c r="BV157" s="20"/>
      <c r="BW157" s="20"/>
      <c r="BX157" s="20"/>
      <c r="BY157" s="20"/>
      <c r="BZ157" s="20"/>
      <c r="CA157" s="13"/>
    </row>
    <row r="158" spans="1:79" ht="20.100000000000001" customHeight="1" x14ac:dyDescent="0.3">
      <c r="A158" s="5" t="s">
        <v>121</v>
      </c>
      <c r="B158" s="3" t="s">
        <v>652</v>
      </c>
      <c r="C158" s="3">
        <v>224</v>
      </c>
      <c r="D158" s="20"/>
      <c r="E158" s="20"/>
      <c r="F158" s="20"/>
      <c r="G158" s="20"/>
      <c r="H158" s="20"/>
      <c r="I158" s="20"/>
      <c r="J158" s="20"/>
      <c r="K158" s="20"/>
      <c r="L158" s="20">
        <f t="shared" si="99"/>
        <v>0</v>
      </c>
      <c r="M158" s="20"/>
      <c r="N158" s="20"/>
      <c r="O158" s="20"/>
      <c r="P158" s="20"/>
      <c r="Q158" s="20"/>
      <c r="R158" s="20"/>
      <c r="S158" s="20"/>
      <c r="T158" s="20"/>
      <c r="U158" s="20"/>
      <c r="V158" s="20"/>
      <c r="W158" s="20">
        <f t="shared" si="100"/>
        <v>0</v>
      </c>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f t="shared" si="101"/>
        <v>0</v>
      </c>
      <c r="BG158" s="20"/>
      <c r="BH158" s="20"/>
      <c r="BI158" s="20"/>
      <c r="BJ158" s="20"/>
      <c r="BK158" s="20"/>
      <c r="BL158" s="20"/>
      <c r="BM158" s="20"/>
      <c r="BN158" s="20"/>
      <c r="BO158" s="20"/>
      <c r="BP158" s="20"/>
      <c r="BQ158" s="20"/>
      <c r="BR158" s="20"/>
      <c r="BS158" s="20">
        <f t="shared" si="102"/>
        <v>0</v>
      </c>
      <c r="BT158" s="20"/>
      <c r="BU158" s="20"/>
      <c r="BV158" s="20"/>
      <c r="BW158" s="20"/>
      <c r="BX158" s="20"/>
      <c r="BY158" s="20"/>
      <c r="BZ158" s="20"/>
      <c r="CA158" s="13"/>
    </row>
    <row r="159" spans="1:79" ht="20.100000000000001" customHeight="1" x14ac:dyDescent="0.3">
      <c r="A159" s="5" t="s">
        <v>122</v>
      </c>
      <c r="B159" s="3" t="s">
        <v>451</v>
      </c>
      <c r="C159" s="3">
        <v>225</v>
      </c>
      <c r="D159" s="20"/>
      <c r="E159" s="20"/>
      <c r="F159" s="20"/>
      <c r="G159" s="20"/>
      <c r="H159" s="20"/>
      <c r="I159" s="20"/>
      <c r="J159" s="20"/>
      <c r="K159" s="20"/>
      <c r="L159" s="20">
        <f t="shared" si="99"/>
        <v>0</v>
      </c>
      <c r="M159" s="20"/>
      <c r="N159" s="20"/>
      <c r="O159" s="20"/>
      <c r="P159" s="20"/>
      <c r="Q159" s="20"/>
      <c r="R159" s="20"/>
      <c r="S159" s="20"/>
      <c r="T159" s="20"/>
      <c r="U159" s="20"/>
      <c r="V159" s="20"/>
      <c r="W159" s="20">
        <f t="shared" si="100"/>
        <v>0</v>
      </c>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f t="shared" si="101"/>
        <v>0</v>
      </c>
      <c r="BG159" s="20"/>
      <c r="BH159" s="20"/>
      <c r="BI159" s="20"/>
      <c r="BJ159" s="20"/>
      <c r="BK159" s="20"/>
      <c r="BL159" s="20"/>
      <c r="BM159" s="20"/>
      <c r="BN159" s="20"/>
      <c r="BO159" s="20"/>
      <c r="BP159" s="20"/>
      <c r="BQ159" s="20"/>
      <c r="BR159" s="20"/>
      <c r="BS159" s="20">
        <f t="shared" si="102"/>
        <v>0</v>
      </c>
      <c r="BT159" s="20"/>
      <c r="BU159" s="20"/>
      <c r="BV159" s="20"/>
      <c r="BW159" s="20"/>
      <c r="BX159" s="20"/>
      <c r="BY159" s="20"/>
      <c r="BZ159" s="20"/>
      <c r="CA159" s="13"/>
    </row>
    <row r="160" spans="1:79" ht="20.100000000000001" customHeight="1" x14ac:dyDescent="0.3">
      <c r="A160" s="5" t="s">
        <v>123</v>
      </c>
      <c r="B160" s="3" t="s">
        <v>773</v>
      </c>
      <c r="C160" s="3">
        <v>225.1</v>
      </c>
      <c r="D160" s="20"/>
      <c r="E160" s="20"/>
      <c r="F160" s="20"/>
      <c r="G160" s="20"/>
      <c r="H160" s="20"/>
      <c r="I160" s="20"/>
      <c r="J160" s="20"/>
      <c r="K160" s="20"/>
      <c r="L160" s="20">
        <f t="shared" si="99"/>
        <v>0</v>
      </c>
      <c r="M160" s="20"/>
      <c r="N160" s="20"/>
      <c r="O160" s="20"/>
      <c r="P160" s="20"/>
      <c r="Q160" s="20"/>
      <c r="R160" s="20"/>
      <c r="S160" s="20"/>
      <c r="T160" s="20"/>
      <c r="U160" s="20"/>
      <c r="V160" s="20"/>
      <c r="W160" s="20">
        <f t="shared" si="100"/>
        <v>0</v>
      </c>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f t="shared" si="101"/>
        <v>0</v>
      </c>
      <c r="BG160" s="20"/>
      <c r="BH160" s="20"/>
      <c r="BI160" s="20"/>
      <c r="BJ160" s="20"/>
      <c r="BK160" s="20"/>
      <c r="BL160" s="20"/>
      <c r="BM160" s="20"/>
      <c r="BN160" s="20"/>
      <c r="BO160" s="20"/>
      <c r="BP160" s="20"/>
      <c r="BQ160" s="20"/>
      <c r="BR160" s="20"/>
      <c r="BS160" s="20">
        <f t="shared" si="102"/>
        <v>0</v>
      </c>
      <c r="BT160" s="20"/>
      <c r="BU160" s="20"/>
      <c r="BV160" s="20"/>
      <c r="BW160" s="20"/>
      <c r="BX160" s="20"/>
      <c r="BY160" s="20"/>
      <c r="BZ160" s="20"/>
      <c r="CA160" s="13"/>
    </row>
    <row r="161" spans="1:79" ht="20.100000000000001" customHeight="1" x14ac:dyDescent="0.3">
      <c r="A161" s="5" t="s">
        <v>124</v>
      </c>
      <c r="B161" s="3" t="s">
        <v>580</v>
      </c>
      <c r="C161" s="3">
        <v>226</v>
      </c>
      <c r="D161" s="20"/>
      <c r="E161" s="20"/>
      <c r="F161" s="20"/>
      <c r="G161" s="20"/>
      <c r="H161" s="20"/>
      <c r="I161" s="20"/>
      <c r="J161" s="20"/>
      <c r="K161" s="20"/>
      <c r="L161" s="20">
        <f t="shared" si="99"/>
        <v>0</v>
      </c>
      <c r="M161" s="20"/>
      <c r="N161" s="20"/>
      <c r="O161" s="20"/>
      <c r="P161" s="20"/>
      <c r="Q161" s="20"/>
      <c r="R161" s="20"/>
      <c r="S161" s="20"/>
      <c r="T161" s="20"/>
      <c r="U161" s="20"/>
      <c r="V161" s="20"/>
      <c r="W161" s="20">
        <f t="shared" si="100"/>
        <v>0</v>
      </c>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f t="shared" si="101"/>
        <v>0</v>
      </c>
      <c r="BG161" s="20"/>
      <c r="BH161" s="20"/>
      <c r="BI161" s="20"/>
      <c r="BJ161" s="20"/>
      <c r="BK161" s="20"/>
      <c r="BL161" s="20"/>
      <c r="BM161" s="20"/>
      <c r="BN161" s="20"/>
      <c r="BO161" s="20"/>
      <c r="BP161" s="20"/>
      <c r="BQ161" s="20"/>
      <c r="BR161" s="20"/>
      <c r="BS161" s="20">
        <f t="shared" si="102"/>
        <v>0</v>
      </c>
      <c r="BT161" s="20"/>
      <c r="BU161" s="20"/>
      <c r="BV161" s="20"/>
      <c r="BW161" s="20"/>
      <c r="BX161" s="20"/>
      <c r="BY161" s="20"/>
      <c r="BZ161" s="20"/>
      <c r="CA161" s="13"/>
    </row>
    <row r="162" spans="1:79" ht="20.100000000000001" customHeight="1" x14ac:dyDescent="0.3">
      <c r="A162" s="5" t="s">
        <v>125</v>
      </c>
      <c r="B162" s="3" t="s">
        <v>671</v>
      </c>
      <c r="C162" s="3">
        <v>227</v>
      </c>
      <c r="D162" s="20"/>
      <c r="E162" s="20"/>
      <c r="F162" s="20"/>
      <c r="G162" s="20"/>
      <c r="H162" s="20"/>
      <c r="I162" s="20"/>
      <c r="J162" s="20"/>
      <c r="K162" s="20"/>
      <c r="L162" s="20">
        <f t="shared" si="99"/>
        <v>0</v>
      </c>
      <c r="M162" s="20"/>
      <c r="N162" s="20"/>
      <c r="O162" s="20"/>
      <c r="P162" s="20"/>
      <c r="Q162" s="20"/>
      <c r="R162" s="20"/>
      <c r="S162" s="20"/>
      <c r="T162" s="20"/>
      <c r="U162" s="20"/>
      <c r="V162" s="20"/>
      <c r="W162" s="20">
        <f t="shared" si="100"/>
        <v>0</v>
      </c>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f t="shared" si="101"/>
        <v>0</v>
      </c>
      <c r="BG162" s="20"/>
      <c r="BH162" s="20"/>
      <c r="BI162" s="20"/>
      <c r="BJ162" s="20"/>
      <c r="BK162" s="20"/>
      <c r="BL162" s="20"/>
      <c r="BM162" s="20"/>
      <c r="BN162" s="20"/>
      <c r="BO162" s="20"/>
      <c r="BP162" s="20"/>
      <c r="BQ162" s="20"/>
      <c r="BR162" s="20"/>
      <c r="BS162" s="20">
        <f t="shared" si="102"/>
        <v>0</v>
      </c>
      <c r="BT162" s="20"/>
      <c r="BU162" s="20"/>
      <c r="BV162" s="20"/>
      <c r="BW162" s="20"/>
      <c r="BX162" s="20"/>
      <c r="BY162" s="20"/>
      <c r="BZ162" s="20"/>
      <c r="CA162" s="13"/>
    </row>
    <row r="163" spans="1:79" ht="20.100000000000001" customHeight="1" x14ac:dyDescent="0.3">
      <c r="A163" s="5" t="s">
        <v>126</v>
      </c>
      <c r="B163" s="3" t="s">
        <v>774</v>
      </c>
      <c r="C163" s="3">
        <v>228</v>
      </c>
      <c r="D163" s="20"/>
      <c r="E163" s="20"/>
      <c r="F163" s="20"/>
      <c r="G163" s="20"/>
      <c r="H163" s="20"/>
      <c r="I163" s="20"/>
      <c r="J163" s="20"/>
      <c r="K163" s="20"/>
      <c r="L163" s="20">
        <f t="shared" si="99"/>
        <v>0</v>
      </c>
      <c r="M163" s="20"/>
      <c r="N163" s="20"/>
      <c r="O163" s="20"/>
      <c r="P163" s="20"/>
      <c r="Q163" s="20"/>
      <c r="R163" s="20"/>
      <c r="S163" s="20"/>
      <c r="T163" s="20"/>
      <c r="U163" s="20"/>
      <c r="V163" s="20"/>
      <c r="W163" s="20">
        <f t="shared" si="100"/>
        <v>0</v>
      </c>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f t="shared" si="101"/>
        <v>0</v>
      </c>
      <c r="BG163" s="20"/>
      <c r="BH163" s="20"/>
      <c r="BI163" s="20"/>
      <c r="BJ163" s="20"/>
      <c r="BK163" s="20"/>
      <c r="BL163" s="20"/>
      <c r="BM163" s="20"/>
      <c r="BN163" s="20"/>
      <c r="BO163" s="20"/>
      <c r="BP163" s="20"/>
      <c r="BQ163" s="20"/>
      <c r="BR163" s="20"/>
      <c r="BS163" s="20">
        <f t="shared" si="102"/>
        <v>0</v>
      </c>
      <c r="BT163" s="20"/>
      <c r="BU163" s="20"/>
      <c r="BV163" s="20"/>
      <c r="BW163" s="20"/>
      <c r="BX163" s="20"/>
      <c r="BY163" s="20"/>
      <c r="BZ163" s="20"/>
      <c r="CA163" s="13"/>
    </row>
    <row r="164" spans="1:79" ht="20.100000000000001" customHeight="1" x14ac:dyDescent="0.3">
      <c r="A164" s="5" t="s">
        <v>127</v>
      </c>
      <c r="B164" s="3" t="s">
        <v>452</v>
      </c>
      <c r="C164" s="3">
        <v>229</v>
      </c>
      <c r="D164" s="20"/>
      <c r="E164" s="20"/>
      <c r="F164" s="20"/>
      <c r="G164" s="20"/>
      <c r="H164" s="20"/>
      <c r="I164" s="20"/>
      <c r="J164" s="20"/>
      <c r="K164" s="20"/>
      <c r="L164" s="20">
        <f t="shared" si="99"/>
        <v>0</v>
      </c>
      <c r="M164" s="20"/>
      <c r="N164" s="20"/>
      <c r="O164" s="20"/>
      <c r="P164" s="20"/>
      <c r="Q164" s="20"/>
      <c r="R164" s="20"/>
      <c r="S164" s="20"/>
      <c r="T164" s="20"/>
      <c r="U164" s="20"/>
      <c r="V164" s="20"/>
      <c r="W164" s="20">
        <f t="shared" si="100"/>
        <v>0</v>
      </c>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f t="shared" si="101"/>
        <v>0</v>
      </c>
      <c r="BG164" s="20"/>
      <c r="BH164" s="20"/>
      <c r="BI164" s="20"/>
      <c r="BJ164" s="20"/>
      <c r="BK164" s="20"/>
      <c r="BL164" s="20"/>
      <c r="BM164" s="20"/>
      <c r="BN164" s="20"/>
      <c r="BO164" s="20"/>
      <c r="BP164" s="20"/>
      <c r="BQ164" s="20"/>
      <c r="BR164" s="20"/>
      <c r="BS164" s="20">
        <f t="shared" si="102"/>
        <v>0</v>
      </c>
      <c r="BT164" s="20"/>
      <c r="BU164" s="20"/>
      <c r="BV164" s="20"/>
      <c r="BW164" s="20"/>
      <c r="BX164" s="20"/>
      <c r="BY164" s="20"/>
      <c r="BZ164" s="20"/>
      <c r="CA164" s="13"/>
    </row>
    <row r="165" spans="1:79" ht="20.100000000000001" customHeight="1" x14ac:dyDescent="0.3">
      <c r="A165" s="5" t="s">
        <v>128</v>
      </c>
      <c r="B165" s="3" t="s">
        <v>581</v>
      </c>
      <c r="C165" s="3">
        <v>230</v>
      </c>
      <c r="D165" s="20"/>
      <c r="E165" s="20"/>
      <c r="F165" s="20"/>
      <c r="G165" s="20"/>
      <c r="H165" s="20"/>
      <c r="I165" s="20"/>
      <c r="J165" s="20"/>
      <c r="K165" s="20"/>
      <c r="L165" s="20">
        <f t="shared" si="99"/>
        <v>0</v>
      </c>
      <c r="M165" s="20"/>
      <c r="N165" s="20"/>
      <c r="O165" s="20"/>
      <c r="P165" s="20"/>
      <c r="Q165" s="20"/>
      <c r="R165" s="20"/>
      <c r="S165" s="20"/>
      <c r="T165" s="20"/>
      <c r="U165" s="20"/>
      <c r="V165" s="20"/>
      <c r="W165" s="20">
        <f t="shared" si="100"/>
        <v>0</v>
      </c>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f t="shared" si="101"/>
        <v>0</v>
      </c>
      <c r="BG165" s="20"/>
      <c r="BH165" s="20"/>
      <c r="BI165" s="20"/>
      <c r="BJ165" s="20"/>
      <c r="BK165" s="20"/>
      <c r="BL165" s="20"/>
      <c r="BM165" s="20"/>
      <c r="BN165" s="20"/>
      <c r="BO165" s="20"/>
      <c r="BP165" s="20"/>
      <c r="BQ165" s="20"/>
      <c r="BR165" s="20"/>
      <c r="BS165" s="20">
        <f t="shared" si="102"/>
        <v>0</v>
      </c>
      <c r="BT165" s="20"/>
      <c r="BU165" s="20"/>
      <c r="BV165" s="20"/>
      <c r="BW165" s="20"/>
      <c r="BX165" s="20"/>
      <c r="BY165" s="20"/>
      <c r="BZ165" s="20"/>
      <c r="CA165" s="13"/>
    </row>
    <row r="166" spans="1:79" ht="20.100000000000001" customHeight="1" x14ac:dyDescent="0.3">
      <c r="A166" s="5" t="s">
        <v>129</v>
      </c>
      <c r="B166" s="3" t="s">
        <v>672</v>
      </c>
      <c r="C166" s="3">
        <v>231</v>
      </c>
      <c r="D166" s="20"/>
      <c r="E166" s="20"/>
      <c r="F166" s="20"/>
      <c r="G166" s="20"/>
      <c r="H166" s="20"/>
      <c r="I166" s="20"/>
      <c r="J166" s="20"/>
      <c r="K166" s="20"/>
      <c r="L166" s="20">
        <f t="shared" si="99"/>
        <v>0</v>
      </c>
      <c r="M166" s="20"/>
      <c r="N166" s="20"/>
      <c r="O166" s="20"/>
      <c r="P166" s="20"/>
      <c r="Q166" s="20"/>
      <c r="R166" s="20"/>
      <c r="S166" s="20"/>
      <c r="T166" s="20"/>
      <c r="U166" s="20"/>
      <c r="V166" s="20"/>
      <c r="W166" s="20">
        <f t="shared" si="100"/>
        <v>0</v>
      </c>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f t="shared" si="101"/>
        <v>0</v>
      </c>
      <c r="BG166" s="20"/>
      <c r="BH166" s="20"/>
      <c r="BI166" s="20"/>
      <c r="BJ166" s="20"/>
      <c r="BK166" s="20"/>
      <c r="BL166" s="20"/>
      <c r="BM166" s="20"/>
      <c r="BN166" s="20"/>
      <c r="BO166" s="20"/>
      <c r="BP166" s="20"/>
      <c r="BQ166" s="20"/>
      <c r="BR166" s="20"/>
      <c r="BS166" s="20">
        <f t="shared" si="102"/>
        <v>0</v>
      </c>
      <c r="BT166" s="20"/>
      <c r="BU166" s="20"/>
      <c r="BV166" s="20"/>
      <c r="BW166" s="20"/>
      <c r="BX166" s="20"/>
      <c r="BY166" s="20"/>
      <c r="BZ166" s="20"/>
      <c r="CA166" s="13"/>
    </row>
    <row r="167" spans="1:79" ht="20.100000000000001" customHeight="1" x14ac:dyDescent="0.3">
      <c r="A167" s="5" t="s">
        <v>130</v>
      </c>
      <c r="B167" s="3" t="s">
        <v>453</v>
      </c>
      <c r="C167" s="3">
        <v>232</v>
      </c>
      <c r="D167" s="20"/>
      <c r="E167" s="20"/>
      <c r="F167" s="20"/>
      <c r="G167" s="20"/>
      <c r="H167" s="20"/>
      <c r="I167" s="20"/>
      <c r="J167" s="20"/>
      <c r="K167" s="20"/>
      <c r="L167" s="20">
        <f t="shared" si="99"/>
        <v>0</v>
      </c>
      <c r="M167" s="20"/>
      <c r="N167" s="20"/>
      <c r="O167" s="20"/>
      <c r="P167" s="20"/>
      <c r="Q167" s="20"/>
      <c r="R167" s="20"/>
      <c r="S167" s="20"/>
      <c r="T167" s="20"/>
      <c r="U167" s="20"/>
      <c r="V167" s="20"/>
      <c r="W167" s="20">
        <f t="shared" si="100"/>
        <v>0</v>
      </c>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f t="shared" si="101"/>
        <v>0</v>
      </c>
      <c r="BG167" s="20"/>
      <c r="BH167" s="20"/>
      <c r="BI167" s="20"/>
      <c r="BJ167" s="20"/>
      <c r="BK167" s="20"/>
      <c r="BL167" s="20"/>
      <c r="BM167" s="20"/>
      <c r="BN167" s="20"/>
      <c r="BO167" s="20"/>
      <c r="BP167" s="20"/>
      <c r="BQ167" s="20"/>
      <c r="BR167" s="20"/>
      <c r="BS167" s="20">
        <f t="shared" si="102"/>
        <v>0</v>
      </c>
      <c r="BT167" s="20"/>
      <c r="BU167" s="20"/>
      <c r="BV167" s="20"/>
      <c r="BW167" s="20"/>
      <c r="BX167" s="20"/>
      <c r="BY167" s="20"/>
      <c r="BZ167" s="20"/>
      <c r="CA167" s="13"/>
    </row>
    <row r="168" spans="1:79" ht="20.100000000000001" customHeight="1" x14ac:dyDescent="0.3">
      <c r="A168" s="5" t="s">
        <v>131</v>
      </c>
      <c r="B168" s="3" t="s">
        <v>673</v>
      </c>
      <c r="C168" s="3">
        <v>233</v>
      </c>
      <c r="D168" s="20"/>
      <c r="E168" s="20"/>
      <c r="F168" s="20"/>
      <c r="G168" s="20"/>
      <c r="H168" s="20"/>
      <c r="I168" s="20"/>
      <c r="J168" s="20"/>
      <c r="K168" s="20"/>
      <c r="L168" s="20">
        <f t="shared" si="99"/>
        <v>0</v>
      </c>
      <c r="M168" s="20"/>
      <c r="N168" s="20"/>
      <c r="O168" s="20"/>
      <c r="P168" s="20"/>
      <c r="Q168" s="20"/>
      <c r="R168" s="20"/>
      <c r="S168" s="20"/>
      <c r="T168" s="20"/>
      <c r="U168" s="20"/>
      <c r="V168" s="20"/>
      <c r="W168" s="20">
        <f t="shared" si="100"/>
        <v>0</v>
      </c>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f t="shared" si="101"/>
        <v>0</v>
      </c>
      <c r="BG168" s="20"/>
      <c r="BH168" s="20"/>
      <c r="BI168" s="20"/>
      <c r="BJ168" s="20"/>
      <c r="BK168" s="20"/>
      <c r="BL168" s="20"/>
      <c r="BM168" s="20"/>
      <c r="BN168" s="20"/>
      <c r="BO168" s="20"/>
      <c r="BP168" s="20"/>
      <c r="BQ168" s="20"/>
      <c r="BR168" s="20"/>
      <c r="BS168" s="20">
        <f t="shared" si="102"/>
        <v>0</v>
      </c>
      <c r="BT168" s="20"/>
      <c r="BU168" s="20"/>
      <c r="BV168" s="20"/>
      <c r="BW168" s="20"/>
      <c r="BX168" s="20"/>
      <c r="BY168" s="20"/>
      <c r="BZ168" s="20"/>
      <c r="CA168" s="13"/>
    </row>
    <row r="169" spans="1:79" ht="20.100000000000001" customHeight="1" x14ac:dyDescent="0.3">
      <c r="A169" s="5" t="s">
        <v>132</v>
      </c>
      <c r="B169" s="3" t="s">
        <v>509</v>
      </c>
      <c r="C169" s="3">
        <v>234</v>
      </c>
      <c r="D169" s="20"/>
      <c r="E169" s="20"/>
      <c r="F169" s="20"/>
      <c r="G169" s="20"/>
      <c r="H169" s="20"/>
      <c r="I169" s="20"/>
      <c r="J169" s="20"/>
      <c r="K169" s="20"/>
      <c r="L169" s="20">
        <f t="shared" si="99"/>
        <v>0</v>
      </c>
      <c r="M169" s="20"/>
      <c r="N169" s="20"/>
      <c r="O169" s="20"/>
      <c r="P169" s="20"/>
      <c r="Q169" s="20"/>
      <c r="R169" s="20"/>
      <c r="S169" s="20"/>
      <c r="T169" s="20"/>
      <c r="U169" s="20"/>
      <c r="V169" s="20"/>
      <c r="W169" s="20">
        <f t="shared" si="100"/>
        <v>0</v>
      </c>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f t="shared" si="101"/>
        <v>0</v>
      </c>
      <c r="BG169" s="20"/>
      <c r="BH169" s="20"/>
      <c r="BI169" s="20"/>
      <c r="BJ169" s="20"/>
      <c r="BK169" s="20"/>
      <c r="BL169" s="20"/>
      <c r="BM169" s="20"/>
      <c r="BN169" s="20"/>
      <c r="BO169" s="20"/>
      <c r="BP169" s="20"/>
      <c r="BQ169" s="20"/>
      <c r="BR169" s="20"/>
      <c r="BS169" s="20">
        <f t="shared" si="102"/>
        <v>0</v>
      </c>
      <c r="BT169" s="20"/>
      <c r="BU169" s="20"/>
      <c r="BV169" s="20"/>
      <c r="BW169" s="20"/>
      <c r="BX169" s="20"/>
      <c r="BY169" s="20"/>
      <c r="BZ169" s="20"/>
      <c r="CA169" s="13"/>
    </row>
    <row r="170" spans="1:79" ht="20.100000000000001" customHeight="1" x14ac:dyDescent="0.3">
      <c r="A170" s="5" t="s">
        <v>133</v>
      </c>
      <c r="B170" s="3" t="s">
        <v>674</v>
      </c>
      <c r="C170" s="3">
        <v>235</v>
      </c>
      <c r="D170" s="20"/>
      <c r="E170" s="20"/>
      <c r="F170" s="20"/>
      <c r="G170" s="20"/>
      <c r="H170" s="20"/>
      <c r="I170" s="20"/>
      <c r="J170" s="20"/>
      <c r="K170" s="20"/>
      <c r="L170" s="20">
        <f t="shared" si="99"/>
        <v>0</v>
      </c>
      <c r="M170" s="20"/>
      <c r="N170" s="20"/>
      <c r="O170" s="20"/>
      <c r="P170" s="20"/>
      <c r="Q170" s="20"/>
      <c r="R170" s="20"/>
      <c r="S170" s="20"/>
      <c r="T170" s="20"/>
      <c r="U170" s="20"/>
      <c r="V170" s="20"/>
      <c r="W170" s="20">
        <f t="shared" si="100"/>
        <v>0</v>
      </c>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f t="shared" si="101"/>
        <v>0</v>
      </c>
      <c r="BG170" s="20"/>
      <c r="BH170" s="20"/>
      <c r="BI170" s="20"/>
      <c r="BJ170" s="20"/>
      <c r="BK170" s="20"/>
      <c r="BL170" s="20"/>
      <c r="BM170" s="20"/>
      <c r="BN170" s="20"/>
      <c r="BO170" s="20"/>
      <c r="BP170" s="20"/>
      <c r="BQ170" s="20"/>
      <c r="BR170" s="20"/>
      <c r="BS170" s="20">
        <f t="shared" si="102"/>
        <v>0</v>
      </c>
      <c r="BT170" s="20"/>
      <c r="BU170" s="20"/>
      <c r="BV170" s="20"/>
      <c r="BW170" s="20"/>
      <c r="BX170" s="20"/>
      <c r="BY170" s="20">
        <v>0</v>
      </c>
      <c r="BZ170" s="20">
        <v>1</v>
      </c>
      <c r="CA170" s="13"/>
    </row>
    <row r="171" spans="1:79" ht="20.100000000000001" customHeight="1" x14ac:dyDescent="0.3">
      <c r="A171" s="5" t="s">
        <v>775</v>
      </c>
      <c r="B171" s="3" t="s">
        <v>776</v>
      </c>
      <c r="C171" s="3">
        <v>235.1</v>
      </c>
      <c r="D171" s="20"/>
      <c r="E171" s="20"/>
      <c r="F171" s="20"/>
      <c r="G171" s="20"/>
      <c r="H171" s="20"/>
      <c r="I171" s="20"/>
      <c r="J171" s="20"/>
      <c r="K171" s="20"/>
      <c r="L171" s="20">
        <f t="shared" si="99"/>
        <v>0</v>
      </c>
      <c r="M171" s="20"/>
      <c r="N171" s="20"/>
      <c r="O171" s="20"/>
      <c r="P171" s="20"/>
      <c r="Q171" s="20"/>
      <c r="R171" s="20"/>
      <c r="S171" s="20"/>
      <c r="T171" s="20"/>
      <c r="U171" s="20"/>
      <c r="V171" s="20"/>
      <c r="W171" s="20">
        <f t="shared" si="100"/>
        <v>0</v>
      </c>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f t="shared" si="101"/>
        <v>0</v>
      </c>
      <c r="BG171" s="20"/>
      <c r="BH171" s="20"/>
      <c r="BI171" s="20"/>
      <c r="BJ171" s="20"/>
      <c r="BK171" s="20"/>
      <c r="BL171" s="20"/>
      <c r="BM171" s="20"/>
      <c r="BN171" s="20"/>
      <c r="BO171" s="20"/>
      <c r="BP171" s="20"/>
      <c r="BQ171" s="20"/>
      <c r="BR171" s="20"/>
      <c r="BS171" s="20">
        <f t="shared" si="102"/>
        <v>0</v>
      </c>
      <c r="BT171" s="20"/>
      <c r="BU171" s="20"/>
      <c r="BV171" s="20"/>
      <c r="BW171" s="20"/>
      <c r="BX171" s="20"/>
      <c r="BY171" s="20"/>
      <c r="BZ171" s="20"/>
      <c r="CA171" s="13"/>
    </row>
    <row r="172" spans="1:79" ht="20.100000000000001" customHeight="1" x14ac:dyDescent="0.3">
      <c r="A172" s="5" t="s">
        <v>134</v>
      </c>
      <c r="B172" s="3" t="s">
        <v>675</v>
      </c>
      <c r="C172" s="3">
        <v>236</v>
      </c>
      <c r="D172" s="20"/>
      <c r="E172" s="20"/>
      <c r="F172" s="20"/>
      <c r="G172" s="20"/>
      <c r="H172" s="20"/>
      <c r="I172" s="20"/>
      <c r="J172" s="20"/>
      <c r="K172" s="20"/>
      <c r="L172" s="20">
        <f t="shared" si="99"/>
        <v>0</v>
      </c>
      <c r="M172" s="20"/>
      <c r="N172" s="20"/>
      <c r="O172" s="20"/>
      <c r="P172" s="20"/>
      <c r="Q172" s="20"/>
      <c r="R172" s="20"/>
      <c r="S172" s="20"/>
      <c r="T172" s="20"/>
      <c r="U172" s="20"/>
      <c r="V172" s="20"/>
      <c r="W172" s="20">
        <f t="shared" si="100"/>
        <v>0</v>
      </c>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f t="shared" si="101"/>
        <v>0</v>
      </c>
      <c r="BG172" s="20"/>
      <c r="BH172" s="20"/>
      <c r="BI172" s="20"/>
      <c r="BJ172" s="20"/>
      <c r="BK172" s="20"/>
      <c r="BL172" s="20"/>
      <c r="BM172" s="20"/>
      <c r="BN172" s="20"/>
      <c r="BO172" s="20"/>
      <c r="BP172" s="20"/>
      <c r="BQ172" s="20"/>
      <c r="BR172" s="20"/>
      <c r="BS172" s="20">
        <f t="shared" si="102"/>
        <v>0</v>
      </c>
      <c r="BT172" s="20"/>
      <c r="BU172" s="20"/>
      <c r="BV172" s="20"/>
      <c r="BW172" s="20"/>
      <c r="BX172" s="20"/>
      <c r="BY172" s="20"/>
      <c r="BZ172" s="20"/>
      <c r="CA172" s="13"/>
    </row>
    <row r="173" spans="1:79" ht="20.100000000000001" customHeight="1" x14ac:dyDescent="0.3">
      <c r="A173" s="5" t="s">
        <v>135</v>
      </c>
      <c r="B173" s="3" t="s">
        <v>582</v>
      </c>
      <c r="C173" s="3">
        <v>237</v>
      </c>
      <c r="D173" s="20"/>
      <c r="E173" s="20"/>
      <c r="F173" s="20"/>
      <c r="G173" s="20"/>
      <c r="H173" s="20"/>
      <c r="I173" s="20"/>
      <c r="J173" s="20"/>
      <c r="K173" s="20"/>
      <c r="L173" s="20">
        <f t="shared" si="99"/>
        <v>0</v>
      </c>
      <c r="M173" s="20"/>
      <c r="N173" s="20"/>
      <c r="O173" s="20"/>
      <c r="P173" s="20"/>
      <c r="Q173" s="20"/>
      <c r="R173" s="20"/>
      <c r="S173" s="20"/>
      <c r="T173" s="20"/>
      <c r="U173" s="20"/>
      <c r="V173" s="20"/>
      <c r="W173" s="20">
        <f t="shared" si="100"/>
        <v>0</v>
      </c>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f t="shared" si="101"/>
        <v>0</v>
      </c>
      <c r="BG173" s="20"/>
      <c r="BH173" s="20"/>
      <c r="BI173" s="20"/>
      <c r="BJ173" s="20"/>
      <c r="BK173" s="20"/>
      <c r="BL173" s="20"/>
      <c r="BM173" s="20"/>
      <c r="BN173" s="20"/>
      <c r="BO173" s="20"/>
      <c r="BP173" s="20"/>
      <c r="BQ173" s="20"/>
      <c r="BR173" s="20"/>
      <c r="BS173" s="20">
        <f t="shared" si="102"/>
        <v>0</v>
      </c>
      <c r="BT173" s="20"/>
      <c r="BU173" s="20"/>
      <c r="BV173" s="20"/>
      <c r="BW173" s="20"/>
      <c r="BX173" s="20"/>
      <c r="BY173" s="20"/>
      <c r="BZ173" s="20"/>
      <c r="CA173" s="13"/>
    </row>
    <row r="174" spans="1:79" ht="20.100000000000001" customHeight="1" x14ac:dyDescent="0.3">
      <c r="A174" s="5" t="s">
        <v>136</v>
      </c>
      <c r="B174" s="3" t="s">
        <v>583</v>
      </c>
      <c r="C174" s="3">
        <v>238</v>
      </c>
      <c r="D174" s="20"/>
      <c r="E174" s="20"/>
      <c r="F174" s="20"/>
      <c r="G174" s="20"/>
      <c r="H174" s="20"/>
      <c r="I174" s="20">
        <v>1</v>
      </c>
      <c r="J174" s="20"/>
      <c r="K174" s="20"/>
      <c r="L174" s="20">
        <f t="shared" si="99"/>
        <v>1</v>
      </c>
      <c r="M174" s="20"/>
      <c r="N174" s="20"/>
      <c r="O174" s="20"/>
      <c r="P174" s="20"/>
      <c r="Q174" s="20"/>
      <c r="R174" s="20"/>
      <c r="S174" s="20">
        <v>1</v>
      </c>
      <c r="T174" s="20"/>
      <c r="U174" s="20"/>
      <c r="V174" s="20"/>
      <c r="W174" s="20">
        <f t="shared" si="100"/>
        <v>1</v>
      </c>
      <c r="X174" s="20"/>
      <c r="Y174" s="20"/>
      <c r="Z174" s="20"/>
      <c r="AA174" s="20"/>
      <c r="AB174" s="20"/>
      <c r="AC174" s="20"/>
      <c r="AD174" s="20"/>
      <c r="AE174" s="20"/>
      <c r="AF174" s="20"/>
      <c r="AG174" s="20"/>
      <c r="AH174" s="20"/>
      <c r="AI174" s="20"/>
      <c r="AJ174" s="20"/>
      <c r="AK174" s="20"/>
      <c r="AL174" s="20"/>
      <c r="AM174" s="20"/>
      <c r="AN174" s="20"/>
      <c r="AO174" s="20">
        <v>1</v>
      </c>
      <c r="AP174" s="20"/>
      <c r="AQ174" s="20"/>
      <c r="AR174" s="20"/>
      <c r="AS174" s="20"/>
      <c r="AT174" s="20">
        <v>1</v>
      </c>
      <c r="AU174" s="20"/>
      <c r="AV174" s="20"/>
      <c r="AW174" s="20"/>
      <c r="AX174" s="20"/>
      <c r="AY174" s="20">
        <v>1</v>
      </c>
      <c r="AZ174" s="20"/>
      <c r="BA174" s="20"/>
      <c r="BB174" s="20"/>
      <c r="BC174" s="20"/>
      <c r="BD174" s="20"/>
      <c r="BE174" s="20"/>
      <c r="BF174" s="20">
        <f t="shared" si="101"/>
        <v>0</v>
      </c>
      <c r="BG174" s="20"/>
      <c r="BH174" s="20"/>
      <c r="BI174" s="20"/>
      <c r="BJ174" s="20"/>
      <c r="BK174" s="20"/>
      <c r="BL174" s="20"/>
      <c r="BM174" s="20"/>
      <c r="BN174" s="20"/>
      <c r="BO174" s="20"/>
      <c r="BP174" s="20"/>
      <c r="BQ174" s="20"/>
      <c r="BR174" s="20"/>
      <c r="BS174" s="20">
        <f t="shared" si="102"/>
        <v>0</v>
      </c>
      <c r="BT174" s="20"/>
      <c r="BU174" s="20"/>
      <c r="BV174" s="20"/>
      <c r="BW174" s="20"/>
      <c r="BX174" s="20"/>
      <c r="BY174" s="20"/>
      <c r="BZ174" s="20"/>
      <c r="CA174" s="13"/>
    </row>
    <row r="175" spans="1:79" ht="20.100000000000001" customHeight="1" x14ac:dyDescent="0.3">
      <c r="A175" s="5" t="s">
        <v>137</v>
      </c>
      <c r="B175" s="3" t="s">
        <v>584</v>
      </c>
      <c r="C175" s="3">
        <v>239</v>
      </c>
      <c r="D175" s="20"/>
      <c r="E175" s="20"/>
      <c r="F175" s="20"/>
      <c r="G175" s="20"/>
      <c r="H175" s="20"/>
      <c r="I175" s="20"/>
      <c r="J175" s="20"/>
      <c r="K175" s="20"/>
      <c r="L175" s="20">
        <f t="shared" si="99"/>
        <v>0</v>
      </c>
      <c r="M175" s="20"/>
      <c r="N175" s="20"/>
      <c r="O175" s="20"/>
      <c r="P175" s="20"/>
      <c r="Q175" s="20"/>
      <c r="R175" s="20"/>
      <c r="S175" s="20"/>
      <c r="T175" s="20"/>
      <c r="U175" s="20"/>
      <c r="V175" s="20"/>
      <c r="W175" s="20">
        <f t="shared" si="100"/>
        <v>0</v>
      </c>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f t="shared" si="101"/>
        <v>0</v>
      </c>
      <c r="BG175" s="20"/>
      <c r="BH175" s="20"/>
      <c r="BI175" s="20"/>
      <c r="BJ175" s="20"/>
      <c r="BK175" s="20"/>
      <c r="BL175" s="20"/>
      <c r="BM175" s="20"/>
      <c r="BN175" s="20"/>
      <c r="BO175" s="20"/>
      <c r="BP175" s="20"/>
      <c r="BQ175" s="20"/>
      <c r="BR175" s="20"/>
      <c r="BS175" s="20">
        <f t="shared" si="102"/>
        <v>0</v>
      </c>
      <c r="BT175" s="20"/>
      <c r="BU175" s="20"/>
      <c r="BV175" s="20"/>
      <c r="BW175" s="20"/>
      <c r="BX175" s="20"/>
      <c r="BY175" s="20"/>
      <c r="BZ175" s="20"/>
      <c r="CA175" s="13"/>
    </row>
    <row r="176" spans="1:79" ht="20.100000000000001" customHeight="1" x14ac:dyDescent="0.3">
      <c r="A176" s="5" t="s">
        <v>138</v>
      </c>
      <c r="B176" s="3" t="s">
        <v>676</v>
      </c>
      <c r="C176" s="3">
        <v>240</v>
      </c>
      <c r="D176" s="20"/>
      <c r="E176" s="20"/>
      <c r="F176" s="20"/>
      <c r="G176" s="20"/>
      <c r="H176" s="20"/>
      <c r="I176" s="20"/>
      <c r="J176" s="20"/>
      <c r="K176" s="20"/>
      <c r="L176" s="20">
        <f t="shared" si="99"/>
        <v>0</v>
      </c>
      <c r="M176" s="20"/>
      <c r="N176" s="20"/>
      <c r="O176" s="20"/>
      <c r="P176" s="20"/>
      <c r="Q176" s="20"/>
      <c r="R176" s="20"/>
      <c r="S176" s="20"/>
      <c r="T176" s="20"/>
      <c r="U176" s="20"/>
      <c r="V176" s="20"/>
      <c r="W176" s="20">
        <f t="shared" si="100"/>
        <v>0</v>
      </c>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f t="shared" si="101"/>
        <v>0</v>
      </c>
      <c r="BG176" s="20"/>
      <c r="BH176" s="20"/>
      <c r="BI176" s="20"/>
      <c r="BJ176" s="20"/>
      <c r="BK176" s="20"/>
      <c r="BL176" s="20"/>
      <c r="BM176" s="20"/>
      <c r="BN176" s="20"/>
      <c r="BO176" s="20"/>
      <c r="BP176" s="20"/>
      <c r="BQ176" s="20"/>
      <c r="BR176" s="20"/>
      <c r="BS176" s="20">
        <f t="shared" si="102"/>
        <v>0</v>
      </c>
      <c r="BT176" s="20"/>
      <c r="BU176" s="20"/>
      <c r="BV176" s="20"/>
      <c r="BW176" s="20"/>
      <c r="BX176" s="20"/>
      <c r="BY176" s="20"/>
      <c r="BZ176" s="20"/>
      <c r="CA176" s="13"/>
    </row>
    <row r="177" spans="1:79" ht="20.100000000000001" customHeight="1" x14ac:dyDescent="0.3">
      <c r="A177" s="5" t="s">
        <v>777</v>
      </c>
      <c r="B177" s="3" t="s">
        <v>778</v>
      </c>
      <c r="C177" s="3">
        <v>240.1</v>
      </c>
      <c r="D177" s="20"/>
      <c r="E177" s="20"/>
      <c r="F177" s="20"/>
      <c r="G177" s="20"/>
      <c r="H177" s="20"/>
      <c r="I177" s="20"/>
      <c r="J177" s="20"/>
      <c r="K177" s="20"/>
      <c r="L177" s="20">
        <f t="shared" si="99"/>
        <v>0</v>
      </c>
      <c r="M177" s="20"/>
      <c r="N177" s="20"/>
      <c r="O177" s="20"/>
      <c r="P177" s="20"/>
      <c r="Q177" s="20"/>
      <c r="R177" s="20"/>
      <c r="S177" s="20"/>
      <c r="T177" s="20"/>
      <c r="U177" s="20"/>
      <c r="V177" s="20"/>
      <c r="W177" s="20">
        <f t="shared" si="100"/>
        <v>0</v>
      </c>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f t="shared" si="101"/>
        <v>0</v>
      </c>
      <c r="BG177" s="20"/>
      <c r="BH177" s="20"/>
      <c r="BI177" s="20"/>
      <c r="BJ177" s="20"/>
      <c r="BK177" s="20"/>
      <c r="BL177" s="20"/>
      <c r="BM177" s="20"/>
      <c r="BN177" s="20"/>
      <c r="BO177" s="20"/>
      <c r="BP177" s="20"/>
      <c r="BQ177" s="20"/>
      <c r="BR177" s="20"/>
      <c r="BS177" s="20">
        <f t="shared" si="102"/>
        <v>0</v>
      </c>
      <c r="BT177" s="20"/>
      <c r="BU177" s="20"/>
      <c r="BV177" s="20"/>
      <c r="BW177" s="20"/>
      <c r="BX177" s="20"/>
      <c r="BY177" s="20"/>
      <c r="BZ177" s="20"/>
      <c r="CA177" s="13"/>
    </row>
    <row r="178" spans="1:79" ht="20.100000000000001" customHeight="1" x14ac:dyDescent="0.3">
      <c r="A178" s="5" t="s">
        <v>139</v>
      </c>
      <c r="B178" s="3" t="s">
        <v>677</v>
      </c>
      <c r="C178" s="3">
        <v>241</v>
      </c>
      <c r="D178" s="20"/>
      <c r="E178" s="20"/>
      <c r="F178" s="20"/>
      <c r="G178" s="20"/>
      <c r="H178" s="20"/>
      <c r="I178" s="20"/>
      <c r="J178" s="20"/>
      <c r="K178" s="20"/>
      <c r="L178" s="20">
        <f t="shared" si="99"/>
        <v>0</v>
      </c>
      <c r="M178" s="20"/>
      <c r="N178" s="20"/>
      <c r="O178" s="20"/>
      <c r="P178" s="20"/>
      <c r="Q178" s="20"/>
      <c r="R178" s="20"/>
      <c r="S178" s="20"/>
      <c r="T178" s="20"/>
      <c r="U178" s="20"/>
      <c r="V178" s="20"/>
      <c r="W178" s="20">
        <f t="shared" si="100"/>
        <v>0</v>
      </c>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f t="shared" si="101"/>
        <v>0</v>
      </c>
      <c r="BG178" s="20"/>
      <c r="BH178" s="20"/>
      <c r="BI178" s="20"/>
      <c r="BJ178" s="20"/>
      <c r="BK178" s="20"/>
      <c r="BL178" s="20"/>
      <c r="BM178" s="20"/>
      <c r="BN178" s="20"/>
      <c r="BO178" s="20"/>
      <c r="BP178" s="20"/>
      <c r="BQ178" s="20"/>
      <c r="BR178" s="20"/>
      <c r="BS178" s="20">
        <f t="shared" si="102"/>
        <v>0</v>
      </c>
      <c r="BT178" s="20"/>
      <c r="BU178" s="20"/>
      <c r="BV178" s="20"/>
      <c r="BW178" s="20"/>
      <c r="BX178" s="20"/>
      <c r="BY178" s="20"/>
      <c r="BZ178" s="20"/>
      <c r="CA178" s="13"/>
    </row>
    <row r="179" spans="1:79" ht="20.100000000000001" customHeight="1" x14ac:dyDescent="0.3">
      <c r="A179" s="5" t="s">
        <v>140</v>
      </c>
      <c r="B179" s="3" t="s">
        <v>454</v>
      </c>
      <c r="C179" s="3">
        <v>242</v>
      </c>
      <c r="D179" s="20">
        <v>0</v>
      </c>
      <c r="E179" s="20"/>
      <c r="F179" s="6"/>
      <c r="G179" s="20"/>
      <c r="H179" s="20"/>
      <c r="I179" s="20">
        <v>2</v>
      </c>
      <c r="J179" s="20"/>
      <c r="K179" s="20"/>
      <c r="L179" s="20">
        <f t="shared" si="99"/>
        <v>2</v>
      </c>
      <c r="M179" s="20"/>
      <c r="N179" s="20"/>
      <c r="O179" s="20"/>
      <c r="P179" s="20">
        <v>1</v>
      </c>
      <c r="Q179" s="20">
        <v>1</v>
      </c>
      <c r="R179" s="20"/>
      <c r="S179" s="20"/>
      <c r="T179" s="20"/>
      <c r="U179" s="20"/>
      <c r="V179" s="20"/>
      <c r="W179" s="20">
        <f t="shared" si="100"/>
        <v>2</v>
      </c>
      <c r="X179" s="20"/>
      <c r="Y179" s="20"/>
      <c r="Z179" s="20"/>
      <c r="AA179" s="20"/>
      <c r="AB179" s="20"/>
      <c r="AC179" s="20"/>
      <c r="AD179" s="20">
        <v>2</v>
      </c>
      <c r="AE179" s="20"/>
      <c r="AF179" s="20"/>
      <c r="AG179" s="20"/>
      <c r="AH179" s="20">
        <v>1</v>
      </c>
      <c r="AI179" s="20"/>
      <c r="AJ179" s="20"/>
      <c r="AK179" s="20"/>
      <c r="AL179" s="20"/>
      <c r="AM179" s="20"/>
      <c r="AN179" s="20"/>
      <c r="AO179" s="20"/>
      <c r="AP179" s="20">
        <v>2</v>
      </c>
      <c r="AQ179" s="20"/>
      <c r="AR179" s="20"/>
      <c r="AS179" s="20"/>
      <c r="AT179" s="20">
        <v>1</v>
      </c>
      <c r="AU179" s="20"/>
      <c r="AV179" s="20"/>
      <c r="AW179" s="20">
        <v>1</v>
      </c>
      <c r="AX179" s="20"/>
      <c r="AY179" s="20">
        <v>2</v>
      </c>
      <c r="AZ179" s="20"/>
      <c r="BA179" s="20"/>
      <c r="BB179" s="20"/>
      <c r="BC179" s="20"/>
      <c r="BD179" s="20"/>
      <c r="BE179" s="20"/>
      <c r="BF179" s="20">
        <f t="shared" si="101"/>
        <v>0</v>
      </c>
      <c r="BG179" s="20"/>
      <c r="BH179" s="20"/>
      <c r="BI179" s="20"/>
      <c r="BJ179" s="20"/>
      <c r="BK179" s="20"/>
      <c r="BL179" s="20"/>
      <c r="BM179" s="20"/>
      <c r="BN179" s="20"/>
      <c r="BO179" s="20"/>
      <c r="BP179" s="20"/>
      <c r="BQ179" s="20"/>
      <c r="BR179" s="20"/>
      <c r="BS179" s="20">
        <f t="shared" si="102"/>
        <v>0</v>
      </c>
      <c r="BT179" s="20"/>
      <c r="BU179" s="20"/>
      <c r="BV179" s="20"/>
      <c r="BW179" s="20"/>
      <c r="BX179" s="20"/>
      <c r="BY179" s="20">
        <v>1</v>
      </c>
      <c r="BZ179" s="20">
        <v>1</v>
      </c>
      <c r="CA179" s="13"/>
    </row>
    <row r="180" spans="1:79" ht="20.100000000000001" customHeight="1" x14ac:dyDescent="0.3">
      <c r="A180" s="5" t="s">
        <v>141</v>
      </c>
      <c r="B180" s="3" t="s">
        <v>362</v>
      </c>
      <c r="C180" s="3">
        <v>243</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0">
        <v>0</v>
      </c>
      <c r="AY180" s="20">
        <v>0</v>
      </c>
      <c r="AZ180" s="20">
        <v>0</v>
      </c>
      <c r="BA180" s="20">
        <v>0</v>
      </c>
      <c r="BB180" s="20">
        <v>0</v>
      </c>
      <c r="BC180" s="20">
        <v>0</v>
      </c>
      <c r="BD180" s="20">
        <v>0</v>
      </c>
      <c r="BE180" s="20">
        <v>0</v>
      </c>
      <c r="BF180" s="20">
        <v>0</v>
      </c>
      <c r="BG180" s="20">
        <v>0</v>
      </c>
      <c r="BH180" s="20">
        <v>0</v>
      </c>
      <c r="BI180" s="20">
        <v>0</v>
      </c>
      <c r="BJ180" s="20">
        <v>0</v>
      </c>
      <c r="BK180" s="20">
        <v>0</v>
      </c>
      <c r="BL180" s="20">
        <v>0</v>
      </c>
      <c r="BM180" s="20">
        <v>0</v>
      </c>
      <c r="BN180" s="20">
        <v>0</v>
      </c>
      <c r="BO180" s="20">
        <v>0</v>
      </c>
      <c r="BP180" s="20">
        <v>0</v>
      </c>
      <c r="BQ180" s="20">
        <v>0</v>
      </c>
      <c r="BR180" s="20">
        <v>0</v>
      </c>
      <c r="BS180" s="20">
        <v>0</v>
      </c>
      <c r="BT180" s="20">
        <v>0</v>
      </c>
      <c r="BU180" s="20">
        <v>0</v>
      </c>
      <c r="BV180" s="20">
        <v>0</v>
      </c>
      <c r="BW180" s="20">
        <v>0</v>
      </c>
      <c r="BX180" s="20">
        <v>0</v>
      </c>
      <c r="BY180" s="20">
        <v>0</v>
      </c>
      <c r="BZ180" s="20">
        <v>0</v>
      </c>
      <c r="CA180" s="13"/>
    </row>
    <row r="181" spans="1:79" ht="20.100000000000001" customHeight="1" x14ac:dyDescent="0.3">
      <c r="A181" s="5" t="s">
        <v>779</v>
      </c>
      <c r="B181" s="3" t="s">
        <v>780</v>
      </c>
      <c r="C181" s="3">
        <v>243.1</v>
      </c>
      <c r="D181" s="20"/>
      <c r="E181" s="21"/>
      <c r="F181" s="20"/>
      <c r="G181" s="20"/>
      <c r="H181" s="20"/>
      <c r="I181" s="20">
        <v>38</v>
      </c>
      <c r="J181" s="20"/>
      <c r="K181" s="20"/>
      <c r="L181" s="20">
        <f t="shared" si="99"/>
        <v>38</v>
      </c>
      <c r="M181" s="20"/>
      <c r="N181" s="20">
        <v>1</v>
      </c>
      <c r="O181" s="20">
        <v>12</v>
      </c>
      <c r="P181" s="20"/>
      <c r="Q181" s="20"/>
      <c r="R181" s="20"/>
      <c r="S181" s="20"/>
      <c r="T181" s="20"/>
      <c r="U181" s="20"/>
      <c r="V181" s="20"/>
      <c r="W181" s="20">
        <f t="shared" si="100"/>
        <v>12</v>
      </c>
      <c r="X181" s="20"/>
      <c r="Y181" s="20">
        <v>26</v>
      </c>
      <c r="Z181" s="20"/>
      <c r="AA181" s="20"/>
      <c r="AB181" s="20"/>
      <c r="AC181" s="20"/>
      <c r="AD181" s="20">
        <v>10</v>
      </c>
      <c r="AE181" s="20"/>
      <c r="AF181" s="20"/>
      <c r="AG181" s="20"/>
      <c r="AH181" s="20">
        <v>1</v>
      </c>
      <c r="AI181" s="20">
        <v>2</v>
      </c>
      <c r="AJ181" s="20"/>
      <c r="AK181" s="20"/>
      <c r="AL181" s="20"/>
      <c r="AM181" s="20"/>
      <c r="AN181" s="20">
        <v>1</v>
      </c>
      <c r="AO181" s="20">
        <v>17</v>
      </c>
      <c r="AP181" s="20">
        <v>17</v>
      </c>
      <c r="AQ181" s="20">
        <v>3</v>
      </c>
      <c r="AR181" s="20"/>
      <c r="AS181" s="20">
        <v>3</v>
      </c>
      <c r="AT181" s="20">
        <v>10</v>
      </c>
      <c r="AU181" s="20"/>
      <c r="AV181" s="20"/>
      <c r="AW181" s="20">
        <v>25</v>
      </c>
      <c r="AX181" s="20"/>
      <c r="AY181" s="20">
        <v>38</v>
      </c>
      <c r="AZ181" s="20"/>
      <c r="BA181" s="20"/>
      <c r="BB181" s="20">
        <v>3</v>
      </c>
      <c r="BC181" s="20">
        <v>2</v>
      </c>
      <c r="BD181" s="20">
        <v>1</v>
      </c>
      <c r="BE181" s="20">
        <v>1</v>
      </c>
      <c r="BF181" s="20">
        <f t="shared" si="101"/>
        <v>4</v>
      </c>
      <c r="BG181" s="20"/>
      <c r="BH181" s="20">
        <v>3</v>
      </c>
      <c r="BI181" s="20"/>
      <c r="BJ181" s="20">
        <v>1</v>
      </c>
      <c r="BK181" s="20">
        <v>2</v>
      </c>
      <c r="BL181" s="20"/>
      <c r="BM181" s="20">
        <v>2</v>
      </c>
      <c r="BN181" s="20"/>
      <c r="BO181" s="20"/>
      <c r="BP181" s="20"/>
      <c r="BQ181" s="20"/>
      <c r="BR181" s="20"/>
      <c r="BS181" s="20">
        <f t="shared" si="102"/>
        <v>0</v>
      </c>
      <c r="BT181" s="20">
        <v>1</v>
      </c>
      <c r="BU181" s="20"/>
      <c r="BV181" s="20"/>
      <c r="BW181" s="20"/>
      <c r="BX181" s="20"/>
      <c r="BY181" s="20">
        <v>28</v>
      </c>
      <c r="BZ181" s="20">
        <v>9</v>
      </c>
      <c r="CA181" s="13"/>
    </row>
    <row r="182" spans="1:79" ht="20.100000000000001" customHeight="1" x14ac:dyDescent="0.3">
      <c r="A182" s="5" t="s">
        <v>142</v>
      </c>
      <c r="B182" s="3" t="s">
        <v>344</v>
      </c>
      <c r="C182" s="3">
        <v>244</v>
      </c>
      <c r="D182" s="20"/>
      <c r="E182" s="21"/>
      <c r="F182" s="20"/>
      <c r="G182" s="20"/>
      <c r="H182" s="20"/>
      <c r="I182" s="20">
        <v>1</v>
      </c>
      <c r="J182" s="20"/>
      <c r="K182" s="20"/>
      <c r="L182" s="20">
        <f t="shared" si="99"/>
        <v>1</v>
      </c>
      <c r="M182" s="20"/>
      <c r="N182" s="20"/>
      <c r="O182" s="20"/>
      <c r="P182" s="20">
        <v>1</v>
      </c>
      <c r="Q182" s="20"/>
      <c r="R182" s="20"/>
      <c r="S182" s="20"/>
      <c r="T182" s="20"/>
      <c r="U182" s="20"/>
      <c r="V182" s="20"/>
      <c r="W182" s="20">
        <f t="shared" si="100"/>
        <v>1</v>
      </c>
      <c r="X182" s="20"/>
      <c r="Y182" s="20"/>
      <c r="Z182" s="20"/>
      <c r="AA182" s="20"/>
      <c r="AB182" s="20"/>
      <c r="AC182" s="20"/>
      <c r="AD182" s="20">
        <v>1</v>
      </c>
      <c r="AE182" s="20"/>
      <c r="AF182" s="20"/>
      <c r="AG182" s="20"/>
      <c r="AH182" s="20"/>
      <c r="AI182" s="20"/>
      <c r="AJ182" s="20"/>
      <c r="AK182" s="20"/>
      <c r="AL182" s="20"/>
      <c r="AM182" s="20"/>
      <c r="AN182" s="20"/>
      <c r="AO182" s="20"/>
      <c r="AP182" s="20">
        <v>1</v>
      </c>
      <c r="AQ182" s="20"/>
      <c r="AR182" s="20"/>
      <c r="AS182" s="20"/>
      <c r="AT182" s="20"/>
      <c r="AU182" s="20"/>
      <c r="AV182" s="20"/>
      <c r="AW182" s="20">
        <v>1</v>
      </c>
      <c r="AX182" s="20"/>
      <c r="AY182" s="20">
        <v>1</v>
      </c>
      <c r="AZ182" s="20"/>
      <c r="BA182" s="20"/>
      <c r="BB182" s="20">
        <v>1</v>
      </c>
      <c r="BC182" s="20"/>
      <c r="BD182" s="20"/>
      <c r="BE182" s="20"/>
      <c r="BF182" s="20">
        <f t="shared" si="101"/>
        <v>0</v>
      </c>
      <c r="BG182" s="20"/>
      <c r="BH182" s="20"/>
      <c r="BI182" s="20"/>
      <c r="BJ182" s="20"/>
      <c r="BK182" s="20"/>
      <c r="BL182" s="20"/>
      <c r="BM182" s="20"/>
      <c r="BN182" s="20"/>
      <c r="BO182" s="20"/>
      <c r="BP182" s="20"/>
      <c r="BQ182" s="20"/>
      <c r="BR182" s="20"/>
      <c r="BS182" s="20">
        <f t="shared" si="102"/>
        <v>0</v>
      </c>
      <c r="BT182" s="20"/>
      <c r="BU182" s="20"/>
      <c r="BV182" s="20"/>
      <c r="BW182" s="20"/>
      <c r="BX182" s="20"/>
      <c r="BY182" s="20"/>
      <c r="BZ182" s="20"/>
      <c r="CA182" s="13"/>
    </row>
    <row r="183" spans="1:79" ht="20.100000000000001" customHeight="1" x14ac:dyDescent="0.3">
      <c r="A183" s="5" t="s">
        <v>143</v>
      </c>
      <c r="B183" s="3" t="s">
        <v>585</v>
      </c>
      <c r="C183" s="3">
        <v>245</v>
      </c>
      <c r="D183" s="44"/>
      <c r="E183" s="44"/>
      <c r="F183" s="20"/>
      <c r="G183" s="20"/>
      <c r="H183" s="20"/>
      <c r="I183" s="20"/>
      <c r="J183" s="20"/>
      <c r="K183" s="20"/>
      <c r="L183" s="20">
        <f t="shared" si="99"/>
        <v>0</v>
      </c>
      <c r="M183" s="20"/>
      <c r="N183" s="20"/>
      <c r="O183" s="20"/>
      <c r="P183" s="20"/>
      <c r="Q183" s="20"/>
      <c r="R183" s="20"/>
      <c r="S183" s="20"/>
      <c r="T183" s="20"/>
      <c r="U183" s="20"/>
      <c r="V183" s="20"/>
      <c r="W183" s="20">
        <f t="shared" si="100"/>
        <v>0</v>
      </c>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20">
        <f t="shared" si="101"/>
        <v>0</v>
      </c>
      <c r="BG183" s="44"/>
      <c r="BH183" s="44"/>
      <c r="BI183" s="44"/>
      <c r="BJ183" s="44"/>
      <c r="BK183" s="44"/>
      <c r="BL183" s="44"/>
      <c r="BM183" s="44"/>
      <c r="BN183" s="44"/>
      <c r="BO183" s="44"/>
      <c r="BP183" s="44"/>
      <c r="BQ183" s="44"/>
      <c r="BR183" s="44"/>
      <c r="BS183" s="20">
        <f t="shared" si="102"/>
        <v>0</v>
      </c>
      <c r="BT183" s="44"/>
      <c r="BU183" s="44"/>
      <c r="BV183" s="44"/>
      <c r="BW183" s="44"/>
      <c r="BX183" s="44"/>
      <c r="BY183" s="20"/>
      <c r="BZ183" s="20"/>
      <c r="CA183" s="13"/>
    </row>
    <row r="184" spans="1:79" ht="20.100000000000001" customHeight="1" x14ac:dyDescent="0.3">
      <c r="A184" s="5" t="s">
        <v>144</v>
      </c>
      <c r="B184" s="3" t="s">
        <v>510</v>
      </c>
      <c r="C184" s="3">
        <v>246</v>
      </c>
      <c r="D184" s="20"/>
      <c r="E184" s="21"/>
      <c r="F184" s="20"/>
      <c r="G184" s="20"/>
      <c r="H184" s="20"/>
      <c r="I184" s="20"/>
      <c r="J184" s="20"/>
      <c r="K184" s="20"/>
      <c r="L184" s="20">
        <f t="shared" si="99"/>
        <v>0</v>
      </c>
      <c r="M184" s="20"/>
      <c r="N184" s="20"/>
      <c r="O184" s="20"/>
      <c r="P184" s="20"/>
      <c r="Q184" s="20"/>
      <c r="R184" s="20"/>
      <c r="S184" s="20"/>
      <c r="T184" s="20"/>
      <c r="U184" s="20"/>
      <c r="V184" s="20"/>
      <c r="W184" s="20">
        <f t="shared" si="100"/>
        <v>0</v>
      </c>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f t="shared" si="101"/>
        <v>0</v>
      </c>
      <c r="BG184" s="20"/>
      <c r="BH184" s="20"/>
      <c r="BI184" s="20"/>
      <c r="BJ184" s="20"/>
      <c r="BK184" s="20"/>
      <c r="BL184" s="20"/>
      <c r="BM184" s="20"/>
      <c r="BN184" s="20"/>
      <c r="BO184" s="20"/>
      <c r="BP184" s="20"/>
      <c r="BQ184" s="20"/>
      <c r="BR184" s="20"/>
      <c r="BS184" s="20">
        <f t="shared" si="102"/>
        <v>0</v>
      </c>
      <c r="BT184" s="20"/>
      <c r="BU184" s="20"/>
      <c r="BV184" s="20"/>
      <c r="BW184" s="20"/>
      <c r="BX184" s="20"/>
      <c r="BY184" s="20"/>
      <c r="BZ184" s="20"/>
      <c r="CA184" s="13"/>
    </row>
    <row r="185" spans="1:79" ht="20.100000000000001" customHeight="1" x14ac:dyDescent="0.3">
      <c r="A185" s="5" t="s">
        <v>145</v>
      </c>
      <c r="B185" s="3" t="s">
        <v>586</v>
      </c>
      <c r="C185" s="3">
        <v>247</v>
      </c>
      <c r="D185" s="20"/>
      <c r="E185" s="21"/>
      <c r="F185" s="20"/>
      <c r="G185" s="20"/>
      <c r="H185" s="20"/>
      <c r="I185" s="20"/>
      <c r="J185" s="20"/>
      <c r="K185" s="20"/>
      <c r="L185" s="20">
        <f t="shared" si="99"/>
        <v>0</v>
      </c>
      <c r="M185" s="20"/>
      <c r="N185" s="20"/>
      <c r="O185" s="20"/>
      <c r="P185" s="20"/>
      <c r="Q185" s="20"/>
      <c r="R185" s="20"/>
      <c r="S185" s="20"/>
      <c r="T185" s="20"/>
      <c r="U185" s="20"/>
      <c r="V185" s="20"/>
      <c r="W185" s="20">
        <f t="shared" si="100"/>
        <v>0</v>
      </c>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f t="shared" si="101"/>
        <v>0</v>
      </c>
      <c r="BG185" s="20"/>
      <c r="BH185" s="20"/>
      <c r="BI185" s="20"/>
      <c r="BJ185" s="20"/>
      <c r="BK185" s="20"/>
      <c r="BL185" s="20"/>
      <c r="BM185" s="20"/>
      <c r="BN185" s="20"/>
      <c r="BO185" s="20"/>
      <c r="BP185" s="20"/>
      <c r="BQ185" s="20"/>
      <c r="BR185" s="20"/>
      <c r="BS185" s="20">
        <f t="shared" si="102"/>
        <v>0</v>
      </c>
      <c r="BT185" s="20"/>
      <c r="BU185" s="20"/>
      <c r="BV185" s="20"/>
      <c r="BW185" s="20"/>
      <c r="BX185" s="20"/>
      <c r="BY185" s="20"/>
      <c r="BZ185" s="20"/>
      <c r="CA185" s="13"/>
    </row>
    <row r="186" spans="1:79" ht="20.100000000000001" customHeight="1" x14ac:dyDescent="0.3">
      <c r="A186" s="5" t="s">
        <v>146</v>
      </c>
      <c r="B186" s="3" t="s">
        <v>587</v>
      </c>
      <c r="C186" s="3">
        <v>248</v>
      </c>
      <c r="D186" s="20"/>
      <c r="E186" s="20"/>
      <c r="F186" s="20"/>
      <c r="G186" s="20"/>
      <c r="H186" s="20"/>
      <c r="I186" s="20"/>
      <c r="J186" s="20"/>
      <c r="K186" s="20"/>
      <c r="L186" s="20">
        <f t="shared" si="99"/>
        <v>0</v>
      </c>
      <c r="M186" s="20"/>
      <c r="N186" s="20"/>
      <c r="O186" s="20"/>
      <c r="P186" s="20"/>
      <c r="Q186" s="20"/>
      <c r="R186" s="20"/>
      <c r="S186" s="20"/>
      <c r="T186" s="20"/>
      <c r="U186" s="20"/>
      <c r="V186" s="20"/>
      <c r="W186" s="20">
        <f t="shared" si="100"/>
        <v>0</v>
      </c>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f t="shared" si="101"/>
        <v>0</v>
      </c>
      <c r="BG186" s="20"/>
      <c r="BH186" s="20"/>
      <c r="BI186" s="20"/>
      <c r="BJ186" s="20"/>
      <c r="BK186" s="20"/>
      <c r="BL186" s="20"/>
      <c r="BM186" s="20"/>
      <c r="BN186" s="20"/>
      <c r="BO186" s="20"/>
      <c r="BP186" s="20"/>
      <c r="BQ186" s="20"/>
      <c r="BR186" s="20"/>
      <c r="BS186" s="20">
        <f t="shared" si="102"/>
        <v>0</v>
      </c>
      <c r="BT186" s="20"/>
      <c r="BU186" s="20"/>
      <c r="BV186" s="20"/>
      <c r="BW186" s="20"/>
      <c r="BX186" s="20"/>
      <c r="BY186" s="20"/>
      <c r="BZ186" s="20"/>
      <c r="CA186" s="13"/>
    </row>
    <row r="187" spans="1:79" ht="20.100000000000001" customHeight="1" x14ac:dyDescent="0.3">
      <c r="A187" s="5" t="s">
        <v>147</v>
      </c>
      <c r="B187" s="3" t="s">
        <v>678</v>
      </c>
      <c r="C187" s="3">
        <v>249</v>
      </c>
      <c r="D187" s="20"/>
      <c r="E187" s="21"/>
      <c r="F187" s="20"/>
      <c r="G187" s="20"/>
      <c r="H187" s="20"/>
      <c r="I187" s="20"/>
      <c r="J187" s="20"/>
      <c r="K187" s="20"/>
      <c r="L187" s="20">
        <f t="shared" si="99"/>
        <v>0</v>
      </c>
      <c r="M187" s="20"/>
      <c r="N187" s="20"/>
      <c r="O187" s="20"/>
      <c r="P187" s="20"/>
      <c r="Q187" s="20"/>
      <c r="R187" s="20"/>
      <c r="S187" s="20"/>
      <c r="T187" s="20"/>
      <c r="U187" s="20"/>
      <c r="V187" s="20"/>
      <c r="W187" s="20">
        <f t="shared" si="100"/>
        <v>0</v>
      </c>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f t="shared" si="101"/>
        <v>0</v>
      </c>
      <c r="BG187" s="20"/>
      <c r="BH187" s="20"/>
      <c r="BI187" s="20"/>
      <c r="BJ187" s="20"/>
      <c r="BK187" s="20"/>
      <c r="BL187" s="20"/>
      <c r="BM187" s="20"/>
      <c r="BN187" s="20"/>
      <c r="BO187" s="20"/>
      <c r="BP187" s="20"/>
      <c r="BQ187" s="20"/>
      <c r="BR187" s="20"/>
      <c r="BS187" s="20">
        <f t="shared" si="102"/>
        <v>0</v>
      </c>
      <c r="BT187" s="20"/>
      <c r="BU187" s="20"/>
      <c r="BV187" s="20"/>
      <c r="BW187" s="20"/>
      <c r="BX187" s="20"/>
      <c r="BY187" s="20"/>
      <c r="BZ187" s="20"/>
      <c r="CA187" s="13"/>
    </row>
    <row r="188" spans="1:79" ht="20.100000000000001" customHeight="1" x14ac:dyDescent="0.3">
      <c r="A188" s="5" t="s">
        <v>148</v>
      </c>
      <c r="B188" s="3" t="s">
        <v>588</v>
      </c>
      <c r="C188" s="3">
        <v>250</v>
      </c>
      <c r="D188" s="20"/>
      <c r="E188" s="21"/>
      <c r="F188" s="20"/>
      <c r="G188" s="20"/>
      <c r="H188" s="20"/>
      <c r="I188" s="20"/>
      <c r="J188" s="20"/>
      <c r="K188" s="20"/>
      <c r="L188" s="20">
        <f t="shared" si="99"/>
        <v>0</v>
      </c>
      <c r="M188" s="20"/>
      <c r="N188" s="20"/>
      <c r="O188" s="20"/>
      <c r="P188" s="20"/>
      <c r="Q188" s="20"/>
      <c r="R188" s="20"/>
      <c r="S188" s="20"/>
      <c r="T188" s="20"/>
      <c r="U188" s="20"/>
      <c r="V188" s="20"/>
      <c r="W188" s="20">
        <f t="shared" si="100"/>
        <v>0</v>
      </c>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f t="shared" si="101"/>
        <v>0</v>
      </c>
      <c r="BG188" s="20"/>
      <c r="BH188" s="20"/>
      <c r="BI188" s="20"/>
      <c r="BJ188" s="20"/>
      <c r="BK188" s="20"/>
      <c r="BL188" s="20"/>
      <c r="BM188" s="20"/>
      <c r="BN188" s="20"/>
      <c r="BO188" s="20"/>
      <c r="BP188" s="20"/>
      <c r="BQ188" s="20"/>
      <c r="BR188" s="20"/>
      <c r="BS188" s="20">
        <f t="shared" si="102"/>
        <v>0</v>
      </c>
      <c r="BT188" s="20"/>
      <c r="BU188" s="20"/>
      <c r="BV188" s="20"/>
      <c r="BW188" s="20"/>
      <c r="BX188" s="20"/>
      <c r="BY188" s="20"/>
      <c r="BZ188" s="20"/>
      <c r="CA188" s="13"/>
    </row>
    <row r="189" spans="1:79" ht="20.100000000000001" customHeight="1" x14ac:dyDescent="0.3">
      <c r="A189" s="5" t="s">
        <v>149</v>
      </c>
      <c r="B189" s="3" t="s">
        <v>422</v>
      </c>
      <c r="C189" s="3"/>
      <c r="D189" s="20"/>
      <c r="E189" s="21"/>
      <c r="F189" s="20"/>
      <c r="G189" s="20"/>
      <c r="H189" s="20"/>
      <c r="I189" s="20"/>
      <c r="J189" s="20"/>
      <c r="K189" s="20"/>
      <c r="L189" s="20">
        <f t="shared" si="99"/>
        <v>0</v>
      </c>
      <c r="M189" s="20"/>
      <c r="N189" s="20"/>
      <c r="O189" s="20"/>
      <c r="P189" s="20"/>
      <c r="Q189" s="20"/>
      <c r="R189" s="20"/>
      <c r="S189" s="20"/>
      <c r="T189" s="20"/>
      <c r="U189" s="20"/>
      <c r="V189" s="20"/>
      <c r="W189" s="20">
        <f t="shared" si="100"/>
        <v>0</v>
      </c>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f t="shared" si="101"/>
        <v>0</v>
      </c>
      <c r="BG189" s="20"/>
      <c r="BH189" s="20"/>
      <c r="BI189" s="20"/>
      <c r="BJ189" s="20"/>
      <c r="BK189" s="20"/>
      <c r="BL189" s="20"/>
      <c r="BM189" s="20"/>
      <c r="BN189" s="20"/>
      <c r="BO189" s="20"/>
      <c r="BP189" s="20"/>
      <c r="BQ189" s="20"/>
      <c r="BR189" s="20"/>
      <c r="BS189" s="20">
        <f t="shared" si="102"/>
        <v>0</v>
      </c>
      <c r="BT189" s="20"/>
      <c r="BU189" s="20"/>
      <c r="BV189" s="20"/>
      <c r="BW189" s="20"/>
      <c r="BX189" s="20"/>
      <c r="BY189" s="20"/>
      <c r="BZ189" s="20"/>
      <c r="CA189" s="13"/>
    </row>
    <row r="190" spans="1:79" ht="20.100000000000001" customHeight="1" x14ac:dyDescent="0.3">
      <c r="A190" s="40" t="s">
        <v>150</v>
      </c>
      <c r="B190" s="39" t="s">
        <v>455</v>
      </c>
      <c r="C190" s="3"/>
      <c r="D190" s="13">
        <f>SUM(D191:D198)</f>
        <v>0</v>
      </c>
      <c r="E190" s="13">
        <f t="shared" ref="E190:BP190" si="103">SUM(E191:E198)</f>
        <v>0</v>
      </c>
      <c r="F190" s="13">
        <f t="shared" si="103"/>
        <v>0</v>
      </c>
      <c r="G190" s="13">
        <f t="shared" si="103"/>
        <v>0</v>
      </c>
      <c r="H190" s="13">
        <f t="shared" si="103"/>
        <v>0</v>
      </c>
      <c r="I190" s="13">
        <f t="shared" si="103"/>
        <v>0</v>
      </c>
      <c r="J190" s="13">
        <f t="shared" si="103"/>
        <v>0</v>
      </c>
      <c r="K190" s="13">
        <f t="shared" si="103"/>
        <v>0</v>
      </c>
      <c r="L190" s="13">
        <f t="shared" si="103"/>
        <v>0</v>
      </c>
      <c r="M190" s="13">
        <f t="shared" si="103"/>
        <v>0</v>
      </c>
      <c r="N190" s="13">
        <f t="shared" si="103"/>
        <v>0</v>
      </c>
      <c r="O190" s="13">
        <f t="shared" si="103"/>
        <v>0</v>
      </c>
      <c r="P190" s="13">
        <f t="shared" si="103"/>
        <v>0</v>
      </c>
      <c r="Q190" s="13">
        <f t="shared" si="103"/>
        <v>0</v>
      </c>
      <c r="R190" s="13">
        <f t="shared" si="103"/>
        <v>0</v>
      </c>
      <c r="S190" s="13">
        <f t="shared" si="103"/>
        <v>0</v>
      </c>
      <c r="T190" s="13">
        <f t="shared" si="103"/>
        <v>0</v>
      </c>
      <c r="U190" s="13">
        <f t="shared" si="103"/>
        <v>0</v>
      </c>
      <c r="V190" s="13">
        <f t="shared" si="103"/>
        <v>0</v>
      </c>
      <c r="W190" s="13">
        <f t="shared" si="103"/>
        <v>0</v>
      </c>
      <c r="X190" s="13">
        <f t="shared" si="103"/>
        <v>0</v>
      </c>
      <c r="Y190" s="13">
        <f t="shared" si="103"/>
        <v>0</v>
      </c>
      <c r="Z190" s="13">
        <f t="shared" si="103"/>
        <v>0</v>
      </c>
      <c r="AA190" s="13">
        <f t="shared" si="103"/>
        <v>0</v>
      </c>
      <c r="AB190" s="13">
        <f t="shared" si="103"/>
        <v>0</v>
      </c>
      <c r="AC190" s="13">
        <f t="shared" si="103"/>
        <v>0</v>
      </c>
      <c r="AD190" s="13">
        <f t="shared" si="103"/>
        <v>0</v>
      </c>
      <c r="AE190" s="13">
        <f t="shared" si="103"/>
        <v>0</v>
      </c>
      <c r="AF190" s="13">
        <f t="shared" si="103"/>
        <v>0</v>
      </c>
      <c r="AG190" s="13">
        <f t="shared" si="103"/>
        <v>0</v>
      </c>
      <c r="AH190" s="13">
        <f t="shared" si="103"/>
        <v>0</v>
      </c>
      <c r="AI190" s="13">
        <f t="shared" si="103"/>
        <v>0</v>
      </c>
      <c r="AJ190" s="13">
        <f t="shared" si="103"/>
        <v>0</v>
      </c>
      <c r="AK190" s="13">
        <f t="shared" si="103"/>
        <v>0</v>
      </c>
      <c r="AL190" s="13">
        <f t="shared" si="103"/>
        <v>0</v>
      </c>
      <c r="AM190" s="13">
        <f t="shared" si="103"/>
        <v>0</v>
      </c>
      <c r="AN190" s="13">
        <f t="shared" si="103"/>
        <v>0</v>
      </c>
      <c r="AO190" s="13">
        <f t="shared" si="103"/>
        <v>0</v>
      </c>
      <c r="AP190" s="13">
        <f t="shared" si="103"/>
        <v>0</v>
      </c>
      <c r="AQ190" s="13">
        <f t="shared" si="103"/>
        <v>0</v>
      </c>
      <c r="AR190" s="13">
        <f t="shared" si="103"/>
        <v>0</v>
      </c>
      <c r="AS190" s="13">
        <f t="shared" si="103"/>
        <v>0</v>
      </c>
      <c r="AT190" s="13">
        <f t="shared" si="103"/>
        <v>0</v>
      </c>
      <c r="AU190" s="13">
        <f t="shared" si="103"/>
        <v>0</v>
      </c>
      <c r="AV190" s="13">
        <f t="shared" si="103"/>
        <v>0</v>
      </c>
      <c r="AW190" s="13">
        <f t="shared" si="103"/>
        <v>0</v>
      </c>
      <c r="AX190" s="13">
        <f t="shared" si="103"/>
        <v>0</v>
      </c>
      <c r="AY190" s="13">
        <f t="shared" si="103"/>
        <v>0</v>
      </c>
      <c r="AZ190" s="13">
        <f t="shared" si="103"/>
        <v>0</v>
      </c>
      <c r="BA190" s="13">
        <f t="shared" si="103"/>
        <v>0</v>
      </c>
      <c r="BB190" s="13">
        <f t="shared" si="103"/>
        <v>0</v>
      </c>
      <c r="BC190" s="13">
        <f t="shared" si="103"/>
        <v>0</v>
      </c>
      <c r="BD190" s="13">
        <f t="shared" si="103"/>
        <v>0</v>
      </c>
      <c r="BE190" s="13">
        <f t="shared" si="103"/>
        <v>0</v>
      </c>
      <c r="BF190" s="13">
        <f t="shared" si="103"/>
        <v>0</v>
      </c>
      <c r="BG190" s="13">
        <f t="shared" si="103"/>
        <v>0</v>
      </c>
      <c r="BH190" s="13">
        <f t="shared" si="103"/>
        <v>0</v>
      </c>
      <c r="BI190" s="13">
        <f t="shared" si="103"/>
        <v>0</v>
      </c>
      <c r="BJ190" s="13">
        <f t="shared" si="103"/>
        <v>0</v>
      </c>
      <c r="BK190" s="13">
        <f t="shared" si="103"/>
        <v>0</v>
      </c>
      <c r="BL190" s="13">
        <f t="shared" si="103"/>
        <v>0</v>
      </c>
      <c r="BM190" s="13">
        <f t="shared" si="103"/>
        <v>0</v>
      </c>
      <c r="BN190" s="13">
        <f t="shared" si="103"/>
        <v>0</v>
      </c>
      <c r="BO190" s="13">
        <f t="shared" si="103"/>
        <v>0</v>
      </c>
      <c r="BP190" s="13">
        <f t="shared" si="103"/>
        <v>0</v>
      </c>
      <c r="BQ190" s="13">
        <f t="shared" ref="BQ190:BZ190" si="104">SUM(BQ191:BQ198)</f>
        <v>0</v>
      </c>
      <c r="BR190" s="13">
        <f t="shared" si="104"/>
        <v>0</v>
      </c>
      <c r="BS190" s="13">
        <f t="shared" si="104"/>
        <v>0</v>
      </c>
      <c r="BT190" s="13">
        <f t="shared" si="104"/>
        <v>0</v>
      </c>
      <c r="BU190" s="13">
        <f t="shared" si="104"/>
        <v>0</v>
      </c>
      <c r="BV190" s="13">
        <f t="shared" si="104"/>
        <v>0</v>
      </c>
      <c r="BW190" s="13">
        <f t="shared" si="104"/>
        <v>0</v>
      </c>
      <c r="BX190" s="13">
        <f t="shared" si="104"/>
        <v>0</v>
      </c>
      <c r="BY190" s="13">
        <f t="shared" si="104"/>
        <v>0</v>
      </c>
      <c r="BZ190" s="13">
        <f t="shared" si="104"/>
        <v>0</v>
      </c>
      <c r="CA190" s="13"/>
    </row>
    <row r="191" spans="1:79" ht="20.100000000000001" customHeight="1" x14ac:dyDescent="0.3">
      <c r="A191" s="5" t="s">
        <v>151</v>
      </c>
      <c r="B191" s="3" t="s">
        <v>781</v>
      </c>
      <c r="C191" s="3">
        <v>251</v>
      </c>
      <c r="D191" s="20"/>
      <c r="E191" s="20"/>
      <c r="F191" s="20"/>
      <c r="G191" s="20"/>
      <c r="H191" s="20"/>
      <c r="I191" s="20"/>
      <c r="J191" s="20"/>
      <c r="K191" s="20"/>
      <c r="L191" s="20">
        <f t="shared" ref="L191:L198" si="105">+I191+J191+K191</f>
        <v>0</v>
      </c>
      <c r="M191" s="20"/>
      <c r="N191" s="20"/>
      <c r="O191" s="20"/>
      <c r="P191" s="20"/>
      <c r="Q191" s="20"/>
      <c r="R191" s="20"/>
      <c r="S191" s="20"/>
      <c r="T191" s="20"/>
      <c r="U191" s="20"/>
      <c r="V191" s="20"/>
      <c r="W191" s="20">
        <f t="shared" ref="W191:W198" si="106">+V191+U191+T191+S191+R191+Q191+P191+O191</f>
        <v>0</v>
      </c>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f t="shared" ref="BF191:BF198" si="107">+BC191+BD191+BE191</f>
        <v>0</v>
      </c>
      <c r="BG191" s="20"/>
      <c r="BH191" s="20"/>
      <c r="BI191" s="20"/>
      <c r="BJ191" s="20"/>
      <c r="BK191" s="20"/>
      <c r="BL191" s="20"/>
      <c r="BM191" s="20"/>
      <c r="BN191" s="20"/>
      <c r="BO191" s="20"/>
      <c r="BP191" s="20"/>
      <c r="BQ191" s="20"/>
      <c r="BR191" s="20"/>
      <c r="BS191" s="20">
        <f t="shared" ref="BS191:BS198" si="108">+BO191+BP191+BQ191+BR191</f>
        <v>0</v>
      </c>
      <c r="BT191" s="20"/>
      <c r="BU191" s="20"/>
      <c r="BV191" s="20"/>
      <c r="BW191" s="20"/>
      <c r="BX191" s="20"/>
      <c r="BY191" s="20"/>
      <c r="BZ191" s="20">
        <f t="shared" ref="BZ191:BZ198" si="109">+W191+Y191+AC191</f>
        <v>0</v>
      </c>
      <c r="CA191" s="13"/>
    </row>
    <row r="192" spans="1:79" ht="20.100000000000001" customHeight="1" x14ac:dyDescent="0.3">
      <c r="A192" s="5" t="s">
        <v>152</v>
      </c>
      <c r="B192" s="3" t="s">
        <v>511</v>
      </c>
      <c r="C192" s="3">
        <v>252</v>
      </c>
      <c r="D192" s="20"/>
      <c r="E192" s="20"/>
      <c r="F192" s="20"/>
      <c r="G192" s="20"/>
      <c r="H192" s="20"/>
      <c r="I192" s="20"/>
      <c r="J192" s="20"/>
      <c r="K192" s="20"/>
      <c r="L192" s="20">
        <f t="shared" si="105"/>
        <v>0</v>
      </c>
      <c r="M192" s="20"/>
      <c r="N192" s="20"/>
      <c r="O192" s="20"/>
      <c r="P192" s="20"/>
      <c r="Q192" s="20"/>
      <c r="R192" s="20"/>
      <c r="S192" s="20"/>
      <c r="T192" s="20"/>
      <c r="U192" s="20"/>
      <c r="V192" s="20"/>
      <c r="W192" s="20">
        <f t="shared" si="106"/>
        <v>0</v>
      </c>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f t="shared" si="107"/>
        <v>0</v>
      </c>
      <c r="BG192" s="20"/>
      <c r="BH192" s="20"/>
      <c r="BI192" s="20"/>
      <c r="BJ192" s="20"/>
      <c r="BK192" s="20"/>
      <c r="BL192" s="20"/>
      <c r="BM192" s="20"/>
      <c r="BN192" s="20"/>
      <c r="BO192" s="20"/>
      <c r="BP192" s="20"/>
      <c r="BQ192" s="20"/>
      <c r="BR192" s="20"/>
      <c r="BS192" s="20">
        <f t="shared" si="108"/>
        <v>0</v>
      </c>
      <c r="BT192" s="20"/>
      <c r="BU192" s="20"/>
      <c r="BV192" s="20"/>
      <c r="BW192" s="20"/>
      <c r="BX192" s="20"/>
      <c r="BY192" s="20"/>
      <c r="BZ192" s="20">
        <f t="shared" si="109"/>
        <v>0</v>
      </c>
      <c r="CA192" s="13"/>
    </row>
    <row r="193" spans="1:79" ht="20.100000000000001" customHeight="1" x14ac:dyDescent="0.3">
      <c r="A193" s="5" t="s">
        <v>153</v>
      </c>
      <c r="B193" s="3" t="s">
        <v>345</v>
      </c>
      <c r="C193" s="3">
        <v>253</v>
      </c>
      <c r="D193" s="20"/>
      <c r="E193" s="20"/>
      <c r="F193" s="20"/>
      <c r="G193" s="20"/>
      <c r="H193" s="20"/>
      <c r="I193" s="20"/>
      <c r="J193" s="20"/>
      <c r="K193" s="20"/>
      <c r="L193" s="20">
        <f t="shared" si="105"/>
        <v>0</v>
      </c>
      <c r="M193" s="20"/>
      <c r="N193" s="20"/>
      <c r="O193" s="20"/>
      <c r="P193" s="20"/>
      <c r="Q193" s="20"/>
      <c r="R193" s="20"/>
      <c r="S193" s="20"/>
      <c r="T193" s="20"/>
      <c r="U193" s="20"/>
      <c r="V193" s="20"/>
      <c r="W193" s="20">
        <f t="shared" si="106"/>
        <v>0</v>
      </c>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f t="shared" si="107"/>
        <v>0</v>
      </c>
      <c r="BG193" s="20"/>
      <c r="BH193" s="20"/>
      <c r="BI193" s="20"/>
      <c r="BJ193" s="20"/>
      <c r="BK193" s="20"/>
      <c r="BL193" s="20"/>
      <c r="BM193" s="20"/>
      <c r="BN193" s="20"/>
      <c r="BO193" s="20"/>
      <c r="BP193" s="20"/>
      <c r="BQ193" s="20"/>
      <c r="BR193" s="20"/>
      <c r="BS193" s="20">
        <f t="shared" si="108"/>
        <v>0</v>
      </c>
      <c r="BT193" s="20"/>
      <c r="BU193" s="20"/>
      <c r="BV193" s="20"/>
      <c r="BW193" s="20"/>
      <c r="BX193" s="20"/>
      <c r="BY193" s="20"/>
      <c r="BZ193" s="20">
        <f t="shared" si="109"/>
        <v>0</v>
      </c>
      <c r="CA193" s="13"/>
    </row>
    <row r="194" spans="1:79" ht="20.100000000000001" customHeight="1" x14ac:dyDescent="0.3">
      <c r="A194" s="5" t="s">
        <v>154</v>
      </c>
      <c r="B194" s="3" t="s">
        <v>679</v>
      </c>
      <c r="C194" s="3">
        <v>254</v>
      </c>
      <c r="D194" s="21"/>
      <c r="E194" s="21"/>
      <c r="F194" s="20"/>
      <c r="G194" s="20"/>
      <c r="H194" s="20"/>
      <c r="I194" s="20"/>
      <c r="J194" s="20"/>
      <c r="K194" s="20"/>
      <c r="L194" s="20">
        <f t="shared" si="105"/>
        <v>0</v>
      </c>
      <c r="M194" s="20"/>
      <c r="N194" s="20"/>
      <c r="O194" s="20"/>
      <c r="P194" s="20"/>
      <c r="Q194" s="20"/>
      <c r="R194" s="20"/>
      <c r="S194" s="20"/>
      <c r="T194" s="20"/>
      <c r="U194" s="20"/>
      <c r="V194" s="20"/>
      <c r="W194" s="20">
        <f t="shared" si="106"/>
        <v>0</v>
      </c>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0">
        <f t="shared" si="107"/>
        <v>0</v>
      </c>
      <c r="BG194" s="21"/>
      <c r="BH194" s="21"/>
      <c r="BI194" s="21"/>
      <c r="BJ194" s="21"/>
      <c r="BK194" s="21"/>
      <c r="BL194" s="21"/>
      <c r="BM194" s="21"/>
      <c r="BN194" s="21"/>
      <c r="BO194" s="21"/>
      <c r="BP194" s="21"/>
      <c r="BQ194" s="21"/>
      <c r="BR194" s="21"/>
      <c r="BS194" s="20">
        <f t="shared" si="108"/>
        <v>0</v>
      </c>
      <c r="BT194" s="21"/>
      <c r="BU194" s="21"/>
      <c r="BV194" s="21"/>
      <c r="BW194" s="21"/>
      <c r="BX194" s="21"/>
      <c r="BY194" s="20"/>
      <c r="BZ194" s="20">
        <f t="shared" si="109"/>
        <v>0</v>
      </c>
      <c r="CA194" s="13"/>
    </row>
    <row r="195" spans="1:79" ht="20.100000000000001" customHeight="1" x14ac:dyDescent="0.3">
      <c r="A195" s="5" t="s">
        <v>155</v>
      </c>
      <c r="B195" s="3" t="s">
        <v>680</v>
      </c>
      <c r="C195" s="3">
        <v>255</v>
      </c>
      <c r="D195" s="20"/>
      <c r="E195" s="20"/>
      <c r="F195" s="20"/>
      <c r="G195" s="20"/>
      <c r="H195" s="20"/>
      <c r="I195" s="20"/>
      <c r="J195" s="20"/>
      <c r="K195" s="20"/>
      <c r="L195" s="20">
        <f t="shared" si="105"/>
        <v>0</v>
      </c>
      <c r="M195" s="20"/>
      <c r="N195" s="20"/>
      <c r="O195" s="20"/>
      <c r="P195" s="20"/>
      <c r="Q195" s="20"/>
      <c r="R195" s="20"/>
      <c r="S195" s="20"/>
      <c r="T195" s="20"/>
      <c r="U195" s="20"/>
      <c r="V195" s="20"/>
      <c r="W195" s="20">
        <f t="shared" si="106"/>
        <v>0</v>
      </c>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f t="shared" si="107"/>
        <v>0</v>
      </c>
      <c r="BG195" s="20"/>
      <c r="BH195" s="20"/>
      <c r="BI195" s="20"/>
      <c r="BJ195" s="20"/>
      <c r="BK195" s="20"/>
      <c r="BL195" s="20"/>
      <c r="BM195" s="20"/>
      <c r="BN195" s="20"/>
      <c r="BO195" s="20"/>
      <c r="BP195" s="20"/>
      <c r="BQ195" s="20"/>
      <c r="BR195" s="20"/>
      <c r="BS195" s="20">
        <f t="shared" si="108"/>
        <v>0</v>
      </c>
      <c r="BT195" s="20"/>
      <c r="BU195" s="20"/>
      <c r="BV195" s="20"/>
      <c r="BW195" s="20"/>
      <c r="BX195" s="20"/>
      <c r="BY195" s="20"/>
      <c r="BZ195" s="20">
        <f t="shared" si="109"/>
        <v>0</v>
      </c>
      <c r="CA195" s="13"/>
    </row>
    <row r="196" spans="1:79" ht="20.100000000000001" customHeight="1" x14ac:dyDescent="0.3">
      <c r="A196" s="5" t="s">
        <v>156</v>
      </c>
      <c r="B196" s="3" t="s">
        <v>681</v>
      </c>
      <c r="C196" s="3">
        <v>256</v>
      </c>
      <c r="D196" s="20"/>
      <c r="E196" s="20"/>
      <c r="F196" s="20"/>
      <c r="G196" s="20"/>
      <c r="H196" s="20"/>
      <c r="I196" s="20"/>
      <c r="J196" s="20"/>
      <c r="K196" s="20"/>
      <c r="L196" s="20">
        <f t="shared" si="105"/>
        <v>0</v>
      </c>
      <c r="M196" s="20"/>
      <c r="N196" s="20"/>
      <c r="O196" s="20"/>
      <c r="P196" s="20"/>
      <c r="Q196" s="20"/>
      <c r="R196" s="20"/>
      <c r="S196" s="20"/>
      <c r="T196" s="20"/>
      <c r="U196" s="20"/>
      <c r="V196" s="20"/>
      <c r="W196" s="20">
        <f t="shared" si="106"/>
        <v>0</v>
      </c>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f t="shared" si="107"/>
        <v>0</v>
      </c>
      <c r="BG196" s="20"/>
      <c r="BH196" s="20"/>
      <c r="BI196" s="20"/>
      <c r="BJ196" s="20"/>
      <c r="BK196" s="20"/>
      <c r="BL196" s="20"/>
      <c r="BM196" s="20"/>
      <c r="BN196" s="20"/>
      <c r="BO196" s="20"/>
      <c r="BP196" s="20"/>
      <c r="BQ196" s="20"/>
      <c r="BR196" s="20"/>
      <c r="BS196" s="20">
        <f t="shared" si="108"/>
        <v>0</v>
      </c>
      <c r="BT196" s="20"/>
      <c r="BU196" s="20"/>
      <c r="BV196" s="20"/>
      <c r="BW196" s="20"/>
      <c r="BX196" s="20"/>
      <c r="BY196" s="20"/>
      <c r="BZ196" s="20">
        <f t="shared" si="109"/>
        <v>0</v>
      </c>
      <c r="CA196" s="13"/>
    </row>
    <row r="197" spans="1:79" ht="20.100000000000001" customHeight="1" x14ac:dyDescent="0.3">
      <c r="A197" s="5" t="s">
        <v>157</v>
      </c>
      <c r="B197" s="3" t="s">
        <v>456</v>
      </c>
      <c r="C197" s="3">
        <v>257</v>
      </c>
      <c r="D197" s="20"/>
      <c r="E197" s="20"/>
      <c r="F197" s="20"/>
      <c r="G197" s="20"/>
      <c r="H197" s="20"/>
      <c r="I197" s="20"/>
      <c r="J197" s="20"/>
      <c r="K197" s="20"/>
      <c r="L197" s="20">
        <f t="shared" si="105"/>
        <v>0</v>
      </c>
      <c r="M197" s="20"/>
      <c r="N197" s="20"/>
      <c r="O197" s="20"/>
      <c r="P197" s="20"/>
      <c r="Q197" s="20"/>
      <c r="R197" s="20"/>
      <c r="S197" s="20"/>
      <c r="T197" s="20"/>
      <c r="U197" s="20"/>
      <c r="V197" s="20"/>
      <c r="W197" s="20">
        <f t="shared" si="106"/>
        <v>0</v>
      </c>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f t="shared" si="107"/>
        <v>0</v>
      </c>
      <c r="BG197" s="20"/>
      <c r="BH197" s="20"/>
      <c r="BI197" s="20"/>
      <c r="BJ197" s="20"/>
      <c r="BK197" s="20"/>
      <c r="BL197" s="20"/>
      <c r="BM197" s="20"/>
      <c r="BN197" s="20"/>
      <c r="BO197" s="20"/>
      <c r="BP197" s="20"/>
      <c r="BQ197" s="20"/>
      <c r="BR197" s="20"/>
      <c r="BS197" s="20">
        <f t="shared" si="108"/>
        <v>0</v>
      </c>
      <c r="BT197" s="20"/>
      <c r="BU197" s="20"/>
      <c r="BV197" s="20"/>
      <c r="BW197" s="20"/>
      <c r="BX197" s="20"/>
      <c r="BY197" s="20"/>
      <c r="BZ197" s="20">
        <f t="shared" si="109"/>
        <v>0</v>
      </c>
      <c r="CA197" s="13"/>
    </row>
    <row r="198" spans="1:79" ht="20.100000000000001" customHeight="1" x14ac:dyDescent="0.3">
      <c r="A198" s="5" t="s">
        <v>158</v>
      </c>
      <c r="B198" s="3" t="s">
        <v>422</v>
      </c>
      <c r="C198" s="3"/>
      <c r="D198" s="20"/>
      <c r="E198" s="20"/>
      <c r="F198" s="20"/>
      <c r="G198" s="20"/>
      <c r="H198" s="20"/>
      <c r="I198" s="20"/>
      <c r="J198" s="20"/>
      <c r="K198" s="20"/>
      <c r="L198" s="20">
        <f t="shared" si="105"/>
        <v>0</v>
      </c>
      <c r="M198" s="20"/>
      <c r="N198" s="20"/>
      <c r="O198" s="20"/>
      <c r="P198" s="20"/>
      <c r="Q198" s="20"/>
      <c r="R198" s="20"/>
      <c r="S198" s="20"/>
      <c r="T198" s="20"/>
      <c r="U198" s="20"/>
      <c r="V198" s="20"/>
      <c r="W198" s="20">
        <f t="shared" si="106"/>
        <v>0</v>
      </c>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f t="shared" si="107"/>
        <v>0</v>
      </c>
      <c r="BG198" s="20"/>
      <c r="BH198" s="20"/>
      <c r="BI198" s="20"/>
      <c r="BJ198" s="20"/>
      <c r="BK198" s="20"/>
      <c r="BL198" s="20"/>
      <c r="BM198" s="20"/>
      <c r="BN198" s="20"/>
      <c r="BO198" s="20"/>
      <c r="BP198" s="20"/>
      <c r="BQ198" s="20"/>
      <c r="BR198" s="20"/>
      <c r="BS198" s="20">
        <f t="shared" si="108"/>
        <v>0</v>
      </c>
      <c r="BT198" s="20"/>
      <c r="BU198" s="20"/>
      <c r="BV198" s="20"/>
      <c r="BW198" s="20"/>
      <c r="BX198" s="20"/>
      <c r="BY198" s="20"/>
      <c r="BZ198" s="20">
        <f t="shared" si="109"/>
        <v>0</v>
      </c>
      <c r="CA198" s="13"/>
    </row>
    <row r="199" spans="1:79" ht="20.100000000000001" customHeight="1" x14ac:dyDescent="0.3">
      <c r="A199" s="40" t="s">
        <v>159</v>
      </c>
      <c r="B199" s="39" t="s">
        <v>457</v>
      </c>
      <c r="C199" s="3"/>
      <c r="D199" s="13">
        <f>SUM(D200:D208)</f>
        <v>0</v>
      </c>
      <c r="E199" s="13">
        <f t="shared" ref="E199:BP199" si="110">SUM(E200:E208)</f>
        <v>2</v>
      </c>
      <c r="F199" s="13">
        <f t="shared" si="110"/>
        <v>2</v>
      </c>
      <c r="G199" s="13">
        <f t="shared" si="110"/>
        <v>0</v>
      </c>
      <c r="H199" s="13">
        <f t="shared" si="110"/>
        <v>0</v>
      </c>
      <c r="I199" s="13">
        <f t="shared" si="110"/>
        <v>5</v>
      </c>
      <c r="J199" s="13">
        <f t="shared" si="110"/>
        <v>0</v>
      </c>
      <c r="K199" s="13">
        <f t="shared" si="110"/>
        <v>0</v>
      </c>
      <c r="L199" s="13">
        <f t="shared" si="110"/>
        <v>5</v>
      </c>
      <c r="M199" s="13">
        <f t="shared" si="110"/>
        <v>1</v>
      </c>
      <c r="N199" s="13">
        <f t="shared" si="110"/>
        <v>0</v>
      </c>
      <c r="O199" s="13">
        <f t="shared" si="110"/>
        <v>1</v>
      </c>
      <c r="P199" s="13">
        <f t="shared" si="110"/>
        <v>1</v>
      </c>
      <c r="Q199" s="13">
        <f t="shared" si="110"/>
        <v>0</v>
      </c>
      <c r="R199" s="13">
        <f t="shared" si="110"/>
        <v>2</v>
      </c>
      <c r="S199" s="13">
        <f t="shared" si="110"/>
        <v>0</v>
      </c>
      <c r="T199" s="13">
        <f t="shared" si="110"/>
        <v>0</v>
      </c>
      <c r="U199" s="13">
        <f t="shared" si="110"/>
        <v>0</v>
      </c>
      <c r="V199" s="13">
        <f t="shared" si="110"/>
        <v>0</v>
      </c>
      <c r="W199" s="13">
        <f t="shared" si="110"/>
        <v>4</v>
      </c>
      <c r="X199" s="13">
        <f t="shared" si="110"/>
        <v>0</v>
      </c>
      <c r="Y199" s="13">
        <f t="shared" si="110"/>
        <v>1</v>
      </c>
      <c r="Z199" s="13">
        <f t="shared" si="110"/>
        <v>0</v>
      </c>
      <c r="AA199" s="13">
        <f t="shared" si="110"/>
        <v>0</v>
      </c>
      <c r="AB199" s="13">
        <f t="shared" si="110"/>
        <v>0</v>
      </c>
      <c r="AC199" s="13">
        <f t="shared" si="110"/>
        <v>0</v>
      </c>
      <c r="AD199" s="13">
        <f t="shared" si="110"/>
        <v>1</v>
      </c>
      <c r="AE199" s="13">
        <f t="shared" si="110"/>
        <v>1</v>
      </c>
      <c r="AF199" s="13">
        <f t="shared" si="110"/>
        <v>0</v>
      </c>
      <c r="AG199" s="13">
        <f t="shared" si="110"/>
        <v>0</v>
      </c>
      <c r="AH199" s="13">
        <f t="shared" si="110"/>
        <v>0</v>
      </c>
      <c r="AI199" s="13">
        <f t="shared" si="110"/>
        <v>0</v>
      </c>
      <c r="AJ199" s="13">
        <f t="shared" si="110"/>
        <v>0</v>
      </c>
      <c r="AK199" s="13">
        <f t="shared" si="110"/>
        <v>0</v>
      </c>
      <c r="AL199" s="13">
        <f t="shared" si="110"/>
        <v>0</v>
      </c>
      <c r="AM199" s="13">
        <f t="shared" si="110"/>
        <v>0</v>
      </c>
      <c r="AN199" s="13">
        <f t="shared" si="110"/>
        <v>0</v>
      </c>
      <c r="AO199" s="13">
        <f t="shared" si="110"/>
        <v>2</v>
      </c>
      <c r="AP199" s="13">
        <f t="shared" si="110"/>
        <v>2</v>
      </c>
      <c r="AQ199" s="13">
        <f t="shared" si="110"/>
        <v>1</v>
      </c>
      <c r="AR199" s="13">
        <f t="shared" si="110"/>
        <v>0</v>
      </c>
      <c r="AS199" s="13">
        <f t="shared" si="110"/>
        <v>0</v>
      </c>
      <c r="AT199" s="13">
        <f t="shared" si="110"/>
        <v>4</v>
      </c>
      <c r="AU199" s="13">
        <f t="shared" si="110"/>
        <v>0</v>
      </c>
      <c r="AV199" s="13">
        <f t="shared" si="110"/>
        <v>0</v>
      </c>
      <c r="AW199" s="13">
        <f t="shared" si="110"/>
        <v>1</v>
      </c>
      <c r="AX199" s="13">
        <f t="shared" si="110"/>
        <v>0</v>
      </c>
      <c r="AY199" s="13">
        <f t="shared" si="110"/>
        <v>5</v>
      </c>
      <c r="AZ199" s="13">
        <f t="shared" si="110"/>
        <v>0</v>
      </c>
      <c r="BA199" s="13">
        <f t="shared" si="110"/>
        <v>0</v>
      </c>
      <c r="BB199" s="13">
        <f t="shared" si="110"/>
        <v>0</v>
      </c>
      <c r="BC199" s="13">
        <f t="shared" si="110"/>
        <v>0</v>
      </c>
      <c r="BD199" s="13">
        <f t="shared" si="110"/>
        <v>0</v>
      </c>
      <c r="BE199" s="13">
        <f t="shared" si="110"/>
        <v>1</v>
      </c>
      <c r="BF199" s="13">
        <f t="shared" si="110"/>
        <v>1</v>
      </c>
      <c r="BG199" s="13">
        <f t="shared" si="110"/>
        <v>0</v>
      </c>
      <c r="BH199" s="13">
        <f t="shared" si="110"/>
        <v>0</v>
      </c>
      <c r="BI199" s="13">
        <f t="shared" si="110"/>
        <v>0</v>
      </c>
      <c r="BJ199" s="13">
        <f t="shared" si="110"/>
        <v>1</v>
      </c>
      <c r="BK199" s="13">
        <f t="shared" si="110"/>
        <v>0</v>
      </c>
      <c r="BL199" s="13">
        <f t="shared" si="110"/>
        <v>0</v>
      </c>
      <c r="BM199" s="13">
        <f t="shared" si="110"/>
        <v>0</v>
      </c>
      <c r="BN199" s="13">
        <f t="shared" si="110"/>
        <v>0</v>
      </c>
      <c r="BO199" s="13">
        <f t="shared" si="110"/>
        <v>0</v>
      </c>
      <c r="BP199" s="13">
        <f t="shared" si="110"/>
        <v>0</v>
      </c>
      <c r="BQ199" s="13">
        <f t="shared" ref="BQ199:BZ199" si="111">SUM(BQ200:BQ208)</f>
        <v>0</v>
      </c>
      <c r="BR199" s="13">
        <f t="shared" si="111"/>
        <v>0</v>
      </c>
      <c r="BS199" s="13">
        <f t="shared" si="111"/>
        <v>0</v>
      </c>
      <c r="BT199" s="13">
        <f t="shared" si="111"/>
        <v>0</v>
      </c>
      <c r="BU199" s="13">
        <f t="shared" si="111"/>
        <v>0</v>
      </c>
      <c r="BV199" s="13">
        <f t="shared" si="111"/>
        <v>0</v>
      </c>
      <c r="BW199" s="13">
        <f t="shared" si="111"/>
        <v>0</v>
      </c>
      <c r="BX199" s="13">
        <f t="shared" si="111"/>
        <v>0</v>
      </c>
      <c r="BY199" s="13">
        <f t="shared" si="111"/>
        <v>4</v>
      </c>
      <c r="BZ199" s="13">
        <f t="shared" si="111"/>
        <v>0</v>
      </c>
      <c r="CA199" s="13"/>
    </row>
    <row r="200" spans="1:79" ht="20.100000000000001" customHeight="1" x14ac:dyDescent="0.3">
      <c r="A200" s="5" t="s">
        <v>160</v>
      </c>
      <c r="B200" s="3" t="s">
        <v>458</v>
      </c>
      <c r="C200" s="3">
        <v>258</v>
      </c>
      <c r="D200" s="20"/>
      <c r="E200" s="20">
        <v>2</v>
      </c>
      <c r="F200" s="20">
        <v>2</v>
      </c>
      <c r="G200" s="20"/>
      <c r="H200" s="20"/>
      <c r="I200" s="20">
        <v>3</v>
      </c>
      <c r="J200" s="20"/>
      <c r="K200" s="20"/>
      <c r="L200" s="20">
        <f t="shared" ref="L200:L208" si="112">+I200+J200+K200</f>
        <v>3</v>
      </c>
      <c r="M200" s="20"/>
      <c r="N200" s="20"/>
      <c r="O200" s="20">
        <v>1</v>
      </c>
      <c r="P200" s="20"/>
      <c r="Q200" s="20"/>
      <c r="R200" s="20">
        <v>1</v>
      </c>
      <c r="S200" s="20"/>
      <c r="T200" s="20"/>
      <c r="U200" s="20"/>
      <c r="V200" s="20"/>
      <c r="W200" s="20">
        <f t="shared" ref="W200:W208" si="113">+V200+U200+T200+S200+R200+Q200+P200+O200</f>
        <v>2</v>
      </c>
      <c r="X200" s="20"/>
      <c r="Y200" s="20">
        <v>1</v>
      </c>
      <c r="Z200" s="20"/>
      <c r="AA200" s="20"/>
      <c r="AB200" s="20"/>
      <c r="AC200" s="20"/>
      <c r="AD200" s="20"/>
      <c r="AE200" s="20">
        <v>1</v>
      </c>
      <c r="AF200" s="20"/>
      <c r="AG200" s="20"/>
      <c r="AH200" s="20"/>
      <c r="AI200" s="20"/>
      <c r="AJ200" s="20"/>
      <c r="AK200" s="20"/>
      <c r="AL200" s="20"/>
      <c r="AM200" s="20"/>
      <c r="AN200" s="20"/>
      <c r="AO200" s="20">
        <v>2</v>
      </c>
      <c r="AP200" s="20">
        <v>1</v>
      </c>
      <c r="AQ200" s="20"/>
      <c r="AR200" s="20"/>
      <c r="AS200" s="20"/>
      <c r="AT200" s="20">
        <v>3</v>
      </c>
      <c r="AU200" s="20"/>
      <c r="AV200" s="20"/>
      <c r="AW200" s="20"/>
      <c r="AX200" s="20"/>
      <c r="AY200" s="20">
        <v>3</v>
      </c>
      <c r="AZ200" s="20"/>
      <c r="BA200" s="20"/>
      <c r="BB200" s="20"/>
      <c r="BC200" s="20"/>
      <c r="BD200" s="20"/>
      <c r="BE200" s="20"/>
      <c r="BF200" s="20">
        <f t="shared" ref="BF200:BF208" si="114">+BC200+BD200+BE200</f>
        <v>0</v>
      </c>
      <c r="BG200" s="20"/>
      <c r="BH200" s="20"/>
      <c r="BI200" s="20"/>
      <c r="BJ200" s="20"/>
      <c r="BK200" s="20"/>
      <c r="BL200" s="20"/>
      <c r="BM200" s="20"/>
      <c r="BN200" s="20"/>
      <c r="BO200" s="20"/>
      <c r="BP200" s="20"/>
      <c r="BQ200" s="20"/>
      <c r="BR200" s="20"/>
      <c r="BS200" s="20">
        <f t="shared" ref="BS200:BS208" si="115">+BO200+BP200+BQ200+BR200</f>
        <v>0</v>
      </c>
      <c r="BT200" s="20"/>
      <c r="BU200" s="20"/>
      <c r="BV200" s="20"/>
      <c r="BW200" s="20"/>
      <c r="BX200" s="20"/>
      <c r="BY200" s="20">
        <v>3</v>
      </c>
      <c r="BZ200" s="20"/>
      <c r="CA200" s="13"/>
    </row>
    <row r="201" spans="1:79" ht="20.100000000000001" customHeight="1" x14ac:dyDescent="0.3">
      <c r="A201" s="5" t="s">
        <v>161</v>
      </c>
      <c r="B201" s="3" t="s">
        <v>459</v>
      </c>
      <c r="C201" s="3">
        <v>259</v>
      </c>
      <c r="D201" s="20"/>
      <c r="E201" s="20"/>
      <c r="F201" s="20"/>
      <c r="G201" s="20"/>
      <c r="H201" s="20"/>
      <c r="I201" s="20"/>
      <c r="J201" s="20"/>
      <c r="K201" s="20"/>
      <c r="L201" s="20">
        <f t="shared" si="112"/>
        <v>0</v>
      </c>
      <c r="M201" s="20"/>
      <c r="N201" s="20"/>
      <c r="O201" s="20"/>
      <c r="P201" s="20"/>
      <c r="Q201" s="20"/>
      <c r="R201" s="20"/>
      <c r="S201" s="20"/>
      <c r="T201" s="20"/>
      <c r="U201" s="20"/>
      <c r="V201" s="20"/>
      <c r="W201" s="20">
        <f t="shared" si="113"/>
        <v>0</v>
      </c>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f t="shared" si="114"/>
        <v>0</v>
      </c>
      <c r="BG201" s="20"/>
      <c r="BH201" s="20"/>
      <c r="BI201" s="20"/>
      <c r="BJ201" s="20"/>
      <c r="BK201" s="20"/>
      <c r="BL201" s="20"/>
      <c r="BM201" s="20"/>
      <c r="BN201" s="20"/>
      <c r="BO201" s="20"/>
      <c r="BP201" s="20"/>
      <c r="BQ201" s="20"/>
      <c r="BR201" s="20"/>
      <c r="BS201" s="20">
        <f t="shared" si="115"/>
        <v>0</v>
      </c>
      <c r="BT201" s="20"/>
      <c r="BU201" s="20"/>
      <c r="BV201" s="20"/>
      <c r="BW201" s="20"/>
      <c r="BX201" s="20"/>
      <c r="BY201" s="20"/>
      <c r="BZ201" s="20"/>
      <c r="CA201" s="13"/>
    </row>
    <row r="202" spans="1:79" ht="20.100000000000001" customHeight="1" x14ac:dyDescent="0.3">
      <c r="A202" s="5" t="s">
        <v>162</v>
      </c>
      <c r="B202" s="3" t="s">
        <v>328</v>
      </c>
      <c r="C202" s="3">
        <v>260</v>
      </c>
      <c r="D202" s="20"/>
      <c r="E202" s="20"/>
      <c r="F202" s="20"/>
      <c r="G202" s="20"/>
      <c r="H202" s="20"/>
      <c r="I202" s="20"/>
      <c r="J202" s="20"/>
      <c r="K202" s="20"/>
      <c r="L202" s="20">
        <f t="shared" si="112"/>
        <v>0</v>
      </c>
      <c r="M202" s="20"/>
      <c r="N202" s="20"/>
      <c r="O202" s="20"/>
      <c r="P202" s="20"/>
      <c r="Q202" s="20"/>
      <c r="R202" s="20"/>
      <c r="S202" s="20"/>
      <c r="T202" s="20"/>
      <c r="U202" s="20"/>
      <c r="V202" s="20"/>
      <c r="W202" s="20">
        <f t="shared" si="113"/>
        <v>0</v>
      </c>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f t="shared" si="114"/>
        <v>0</v>
      </c>
      <c r="BG202" s="20"/>
      <c r="BH202" s="20"/>
      <c r="BI202" s="20"/>
      <c r="BJ202" s="20"/>
      <c r="BK202" s="20"/>
      <c r="BL202" s="20"/>
      <c r="BM202" s="20"/>
      <c r="BN202" s="20"/>
      <c r="BO202" s="20"/>
      <c r="BP202" s="20"/>
      <c r="BQ202" s="20"/>
      <c r="BR202" s="20"/>
      <c r="BS202" s="20">
        <f t="shared" si="115"/>
        <v>0</v>
      </c>
      <c r="BT202" s="20"/>
      <c r="BU202" s="20"/>
      <c r="BV202" s="20"/>
      <c r="BW202" s="20"/>
      <c r="BX202" s="20"/>
      <c r="BY202" s="20"/>
      <c r="BZ202" s="20"/>
      <c r="CA202" s="13"/>
    </row>
    <row r="203" spans="1:79" ht="20.100000000000001" customHeight="1" x14ac:dyDescent="0.3">
      <c r="A203" s="5" t="s">
        <v>163</v>
      </c>
      <c r="B203" s="3" t="s">
        <v>460</v>
      </c>
      <c r="C203" s="3">
        <v>261</v>
      </c>
      <c r="D203" s="20"/>
      <c r="E203" s="20"/>
      <c r="F203" s="20"/>
      <c r="G203" s="20"/>
      <c r="H203" s="20"/>
      <c r="I203" s="20"/>
      <c r="J203" s="20"/>
      <c r="K203" s="20"/>
      <c r="L203" s="20">
        <f t="shared" si="112"/>
        <v>0</v>
      </c>
      <c r="M203" s="20"/>
      <c r="N203" s="20"/>
      <c r="O203" s="20"/>
      <c r="P203" s="20"/>
      <c r="Q203" s="20"/>
      <c r="R203" s="20"/>
      <c r="S203" s="20"/>
      <c r="T203" s="20"/>
      <c r="U203" s="20"/>
      <c r="V203" s="20"/>
      <c r="W203" s="20">
        <f t="shared" si="113"/>
        <v>0</v>
      </c>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f t="shared" si="114"/>
        <v>0</v>
      </c>
      <c r="BG203" s="20"/>
      <c r="BH203" s="20"/>
      <c r="BI203" s="20"/>
      <c r="BJ203" s="20"/>
      <c r="BK203" s="20"/>
      <c r="BL203" s="20"/>
      <c r="BM203" s="20"/>
      <c r="BN203" s="20"/>
      <c r="BO203" s="20"/>
      <c r="BP203" s="20"/>
      <c r="BQ203" s="20"/>
      <c r="BR203" s="20"/>
      <c r="BS203" s="20">
        <f t="shared" si="115"/>
        <v>0</v>
      </c>
      <c r="BT203" s="20"/>
      <c r="BU203" s="20"/>
      <c r="BV203" s="20"/>
      <c r="BW203" s="20"/>
      <c r="BX203" s="20"/>
      <c r="BY203" s="20"/>
      <c r="BZ203" s="20"/>
      <c r="CA203" s="13"/>
    </row>
    <row r="204" spans="1:79" ht="20.100000000000001" customHeight="1" x14ac:dyDescent="0.3">
      <c r="A204" s="5" t="s">
        <v>164</v>
      </c>
      <c r="B204" s="3" t="s">
        <v>461</v>
      </c>
      <c r="C204" s="3">
        <v>262</v>
      </c>
      <c r="D204" s="20"/>
      <c r="E204" s="20"/>
      <c r="F204" s="20"/>
      <c r="G204" s="20"/>
      <c r="H204" s="20"/>
      <c r="I204" s="20">
        <v>1</v>
      </c>
      <c r="J204" s="20"/>
      <c r="K204" s="20"/>
      <c r="L204" s="20">
        <f t="shared" si="112"/>
        <v>1</v>
      </c>
      <c r="M204" s="20">
        <v>1</v>
      </c>
      <c r="N204" s="20"/>
      <c r="O204" s="20"/>
      <c r="P204" s="20"/>
      <c r="Q204" s="20"/>
      <c r="R204" s="20">
        <v>1</v>
      </c>
      <c r="S204" s="20"/>
      <c r="T204" s="20"/>
      <c r="U204" s="20"/>
      <c r="V204" s="20"/>
      <c r="W204" s="20">
        <f t="shared" si="113"/>
        <v>1</v>
      </c>
      <c r="X204" s="20"/>
      <c r="Y204" s="20"/>
      <c r="Z204" s="20"/>
      <c r="AA204" s="20"/>
      <c r="AB204" s="20"/>
      <c r="AC204" s="20"/>
      <c r="AD204" s="20">
        <v>1</v>
      </c>
      <c r="AE204" s="20"/>
      <c r="AF204" s="20"/>
      <c r="AG204" s="20"/>
      <c r="AH204" s="20"/>
      <c r="AI204" s="20"/>
      <c r="AJ204" s="20"/>
      <c r="AK204" s="20"/>
      <c r="AL204" s="20"/>
      <c r="AM204" s="20"/>
      <c r="AN204" s="20"/>
      <c r="AO204" s="20"/>
      <c r="AP204" s="20"/>
      <c r="AQ204" s="20">
        <v>1</v>
      </c>
      <c r="AR204" s="20"/>
      <c r="AS204" s="20"/>
      <c r="AT204" s="20">
        <v>1</v>
      </c>
      <c r="AU204" s="20"/>
      <c r="AV204" s="20"/>
      <c r="AW204" s="20"/>
      <c r="AX204" s="20"/>
      <c r="AY204" s="20">
        <v>1</v>
      </c>
      <c r="AZ204" s="20"/>
      <c r="BA204" s="20"/>
      <c r="BB204" s="20"/>
      <c r="BC204" s="20"/>
      <c r="BD204" s="20"/>
      <c r="BE204" s="20"/>
      <c r="BF204" s="20">
        <f t="shared" si="114"/>
        <v>0</v>
      </c>
      <c r="BG204" s="20"/>
      <c r="BH204" s="20"/>
      <c r="BI204" s="20"/>
      <c r="BJ204" s="20"/>
      <c r="BK204" s="20"/>
      <c r="BL204" s="20"/>
      <c r="BM204" s="20"/>
      <c r="BN204" s="20"/>
      <c r="BO204" s="20"/>
      <c r="BP204" s="20"/>
      <c r="BQ204" s="20"/>
      <c r="BR204" s="20"/>
      <c r="BS204" s="20">
        <f t="shared" si="115"/>
        <v>0</v>
      </c>
      <c r="BT204" s="20"/>
      <c r="BU204" s="20"/>
      <c r="BV204" s="20"/>
      <c r="BW204" s="20"/>
      <c r="BX204" s="20"/>
      <c r="BY204" s="20"/>
      <c r="BZ204" s="20"/>
      <c r="CA204" s="13"/>
    </row>
    <row r="205" spans="1:79" ht="20.100000000000001" customHeight="1" x14ac:dyDescent="0.3">
      <c r="A205" s="5" t="s">
        <v>165</v>
      </c>
      <c r="B205" s="3" t="s">
        <v>682</v>
      </c>
      <c r="C205" s="3">
        <v>263</v>
      </c>
      <c r="D205" s="20"/>
      <c r="E205" s="20"/>
      <c r="F205" s="20"/>
      <c r="G205" s="20"/>
      <c r="H205" s="20"/>
      <c r="I205" s="20"/>
      <c r="J205" s="20"/>
      <c r="K205" s="20"/>
      <c r="L205" s="20">
        <f t="shared" si="112"/>
        <v>0</v>
      </c>
      <c r="M205" s="20"/>
      <c r="N205" s="20"/>
      <c r="O205" s="20"/>
      <c r="P205" s="20"/>
      <c r="Q205" s="20"/>
      <c r="R205" s="20"/>
      <c r="S205" s="20"/>
      <c r="T205" s="20"/>
      <c r="U205" s="20"/>
      <c r="V205" s="20"/>
      <c r="W205" s="20">
        <f t="shared" si="113"/>
        <v>0</v>
      </c>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f t="shared" si="114"/>
        <v>0</v>
      </c>
      <c r="BG205" s="20"/>
      <c r="BH205" s="20"/>
      <c r="BI205" s="20"/>
      <c r="BJ205" s="20"/>
      <c r="BK205" s="20"/>
      <c r="BL205" s="20"/>
      <c r="BM205" s="20"/>
      <c r="BN205" s="20"/>
      <c r="BO205" s="20"/>
      <c r="BP205" s="20"/>
      <c r="BQ205" s="20"/>
      <c r="BR205" s="20"/>
      <c r="BS205" s="20">
        <f t="shared" si="115"/>
        <v>0</v>
      </c>
      <c r="BT205" s="20"/>
      <c r="BU205" s="20"/>
      <c r="BV205" s="20"/>
      <c r="BW205" s="20"/>
      <c r="BX205" s="20"/>
      <c r="BY205" s="20"/>
      <c r="BZ205" s="20"/>
      <c r="CA205" s="13"/>
    </row>
    <row r="206" spans="1:79" ht="20.100000000000001" customHeight="1" x14ac:dyDescent="0.3">
      <c r="A206" s="5" t="s">
        <v>166</v>
      </c>
      <c r="B206" s="3" t="s">
        <v>462</v>
      </c>
      <c r="C206" s="3">
        <v>264</v>
      </c>
      <c r="D206" s="20"/>
      <c r="E206" s="20"/>
      <c r="F206" s="20"/>
      <c r="G206" s="20"/>
      <c r="H206" s="20"/>
      <c r="I206" s="20"/>
      <c r="J206" s="20"/>
      <c r="K206" s="20"/>
      <c r="L206" s="20">
        <f t="shared" si="112"/>
        <v>0</v>
      </c>
      <c r="M206" s="20"/>
      <c r="N206" s="20"/>
      <c r="O206" s="20"/>
      <c r="P206" s="20"/>
      <c r="Q206" s="20"/>
      <c r="R206" s="20"/>
      <c r="S206" s="20"/>
      <c r="T206" s="20"/>
      <c r="U206" s="20"/>
      <c r="V206" s="20"/>
      <c r="W206" s="20">
        <f t="shared" si="113"/>
        <v>0</v>
      </c>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f t="shared" si="114"/>
        <v>0</v>
      </c>
      <c r="BG206" s="20"/>
      <c r="BH206" s="20"/>
      <c r="BI206" s="20"/>
      <c r="BJ206" s="20"/>
      <c r="BK206" s="20"/>
      <c r="BL206" s="20"/>
      <c r="BM206" s="20"/>
      <c r="BN206" s="20"/>
      <c r="BO206" s="20"/>
      <c r="BP206" s="20"/>
      <c r="BQ206" s="20"/>
      <c r="BR206" s="20"/>
      <c r="BS206" s="20">
        <f t="shared" si="115"/>
        <v>0</v>
      </c>
      <c r="BT206" s="20"/>
      <c r="BU206" s="20"/>
      <c r="BV206" s="20"/>
      <c r="BW206" s="20"/>
      <c r="BX206" s="20"/>
      <c r="BY206" s="20"/>
      <c r="BZ206" s="20"/>
      <c r="CA206" s="13"/>
    </row>
    <row r="207" spans="1:79" ht="20.100000000000001" customHeight="1" x14ac:dyDescent="0.3">
      <c r="A207" s="5" t="s">
        <v>167</v>
      </c>
      <c r="B207" s="3" t="s">
        <v>589</v>
      </c>
      <c r="C207" s="3">
        <v>265</v>
      </c>
      <c r="D207" s="20"/>
      <c r="E207" s="20"/>
      <c r="F207" s="20"/>
      <c r="G207" s="20"/>
      <c r="H207" s="20"/>
      <c r="I207" s="20">
        <v>1</v>
      </c>
      <c r="J207" s="20"/>
      <c r="K207" s="20"/>
      <c r="L207" s="20">
        <f t="shared" si="112"/>
        <v>1</v>
      </c>
      <c r="M207" s="20"/>
      <c r="N207" s="20"/>
      <c r="O207" s="20"/>
      <c r="P207" s="20">
        <v>1</v>
      </c>
      <c r="Q207" s="20"/>
      <c r="R207" s="20"/>
      <c r="S207" s="20"/>
      <c r="T207" s="20"/>
      <c r="U207" s="20"/>
      <c r="V207" s="20"/>
      <c r="W207" s="20">
        <f t="shared" si="113"/>
        <v>1</v>
      </c>
      <c r="X207" s="20"/>
      <c r="Y207" s="20"/>
      <c r="Z207" s="20"/>
      <c r="AA207" s="20"/>
      <c r="AB207" s="20"/>
      <c r="AC207" s="20"/>
      <c r="AD207" s="20"/>
      <c r="AE207" s="20"/>
      <c r="AF207" s="20"/>
      <c r="AG207" s="20"/>
      <c r="AH207" s="20"/>
      <c r="AI207" s="20"/>
      <c r="AJ207" s="20"/>
      <c r="AK207" s="20"/>
      <c r="AL207" s="20"/>
      <c r="AM207" s="20"/>
      <c r="AN207" s="20"/>
      <c r="AO207" s="20"/>
      <c r="AP207" s="20">
        <v>1</v>
      </c>
      <c r="AQ207" s="20"/>
      <c r="AR207" s="20"/>
      <c r="AS207" s="20"/>
      <c r="AT207" s="20"/>
      <c r="AU207" s="20"/>
      <c r="AV207" s="20"/>
      <c r="AW207" s="20">
        <v>1</v>
      </c>
      <c r="AX207" s="20"/>
      <c r="AY207" s="20">
        <v>1</v>
      </c>
      <c r="AZ207" s="20"/>
      <c r="BA207" s="20"/>
      <c r="BB207" s="20"/>
      <c r="BC207" s="20"/>
      <c r="BD207" s="20"/>
      <c r="BE207" s="20">
        <v>1</v>
      </c>
      <c r="BF207" s="20">
        <f t="shared" si="114"/>
        <v>1</v>
      </c>
      <c r="BG207" s="20"/>
      <c r="BH207" s="20"/>
      <c r="BI207" s="20"/>
      <c r="BJ207" s="20">
        <v>1</v>
      </c>
      <c r="BK207" s="20"/>
      <c r="BL207" s="20"/>
      <c r="BM207" s="20"/>
      <c r="BN207" s="20"/>
      <c r="BO207" s="20"/>
      <c r="BP207" s="20"/>
      <c r="BQ207" s="20"/>
      <c r="BR207" s="20"/>
      <c r="BS207" s="20">
        <f t="shared" si="115"/>
        <v>0</v>
      </c>
      <c r="BT207" s="20"/>
      <c r="BU207" s="20"/>
      <c r="BV207" s="20"/>
      <c r="BW207" s="20"/>
      <c r="BX207" s="20"/>
      <c r="BY207" s="20">
        <v>1</v>
      </c>
      <c r="BZ207" s="20"/>
      <c r="CA207" s="13"/>
    </row>
    <row r="208" spans="1:79" ht="20.100000000000001" customHeight="1" x14ac:dyDescent="0.3">
      <c r="A208" s="5" t="s">
        <v>168</v>
      </c>
      <c r="B208" s="3" t="s">
        <v>422</v>
      </c>
      <c r="C208" s="3"/>
      <c r="D208" s="20"/>
      <c r="E208" s="20"/>
      <c r="F208" s="20"/>
      <c r="G208" s="20"/>
      <c r="H208" s="20"/>
      <c r="I208" s="20"/>
      <c r="J208" s="20"/>
      <c r="K208" s="20"/>
      <c r="L208" s="20">
        <f t="shared" si="112"/>
        <v>0</v>
      </c>
      <c r="M208" s="20"/>
      <c r="N208" s="20"/>
      <c r="O208" s="20"/>
      <c r="P208" s="20"/>
      <c r="Q208" s="20"/>
      <c r="R208" s="20"/>
      <c r="S208" s="20"/>
      <c r="T208" s="20"/>
      <c r="U208" s="20"/>
      <c r="V208" s="20"/>
      <c r="W208" s="20">
        <f t="shared" si="113"/>
        <v>0</v>
      </c>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f t="shared" si="114"/>
        <v>0</v>
      </c>
      <c r="BG208" s="20"/>
      <c r="BH208" s="20"/>
      <c r="BI208" s="20"/>
      <c r="BJ208" s="20"/>
      <c r="BK208" s="20"/>
      <c r="BL208" s="20"/>
      <c r="BM208" s="20"/>
      <c r="BN208" s="20"/>
      <c r="BO208" s="20"/>
      <c r="BP208" s="20"/>
      <c r="BQ208" s="20"/>
      <c r="BR208" s="20"/>
      <c r="BS208" s="20">
        <f t="shared" si="115"/>
        <v>0</v>
      </c>
      <c r="BT208" s="20"/>
      <c r="BU208" s="20"/>
      <c r="BV208" s="20"/>
      <c r="BW208" s="20"/>
      <c r="BX208" s="20"/>
      <c r="BY208" s="20"/>
      <c r="BZ208" s="20"/>
      <c r="CA208" s="13"/>
    </row>
    <row r="209" spans="1:79" ht="20.100000000000001" customHeight="1" x14ac:dyDescent="0.3">
      <c r="A209" s="40" t="s">
        <v>169</v>
      </c>
      <c r="B209" s="39" t="s">
        <v>463</v>
      </c>
      <c r="C209" s="3"/>
      <c r="D209" s="13">
        <f>SUM(D210:D227)</f>
        <v>0</v>
      </c>
      <c r="E209" s="13">
        <f t="shared" ref="E209:BP209" si="116">SUM(E210:E227)</f>
        <v>2</v>
      </c>
      <c r="F209" s="13">
        <f t="shared" si="116"/>
        <v>2</v>
      </c>
      <c r="G209" s="13">
        <f t="shared" si="116"/>
        <v>0</v>
      </c>
      <c r="H209" s="13">
        <f t="shared" si="116"/>
        <v>0</v>
      </c>
      <c r="I209" s="13">
        <f t="shared" si="116"/>
        <v>17</v>
      </c>
      <c r="J209" s="13">
        <f t="shared" si="116"/>
        <v>0</v>
      </c>
      <c r="K209" s="13">
        <f t="shared" si="116"/>
        <v>0</v>
      </c>
      <c r="L209" s="13">
        <f t="shared" si="116"/>
        <v>17</v>
      </c>
      <c r="M209" s="13">
        <f t="shared" si="116"/>
        <v>1</v>
      </c>
      <c r="N209" s="13">
        <f t="shared" si="116"/>
        <v>0</v>
      </c>
      <c r="O209" s="13">
        <f t="shared" si="116"/>
        <v>6</v>
      </c>
      <c r="P209" s="13">
        <f t="shared" si="116"/>
        <v>2</v>
      </c>
      <c r="Q209" s="13">
        <f t="shared" si="116"/>
        <v>3</v>
      </c>
      <c r="R209" s="13">
        <f t="shared" si="116"/>
        <v>1</v>
      </c>
      <c r="S209" s="13">
        <f t="shared" si="116"/>
        <v>1</v>
      </c>
      <c r="T209" s="13">
        <f t="shared" si="116"/>
        <v>0</v>
      </c>
      <c r="U209" s="13">
        <f t="shared" si="116"/>
        <v>0</v>
      </c>
      <c r="V209" s="13">
        <f t="shared" si="116"/>
        <v>0</v>
      </c>
      <c r="W209" s="13">
        <f t="shared" si="116"/>
        <v>13</v>
      </c>
      <c r="X209" s="13">
        <f t="shared" si="116"/>
        <v>0</v>
      </c>
      <c r="Y209" s="13">
        <f t="shared" si="116"/>
        <v>1</v>
      </c>
      <c r="Z209" s="13">
        <f t="shared" si="116"/>
        <v>0</v>
      </c>
      <c r="AA209" s="13">
        <f t="shared" si="116"/>
        <v>0</v>
      </c>
      <c r="AB209" s="13">
        <f t="shared" si="116"/>
        <v>0</v>
      </c>
      <c r="AC209" s="13">
        <f t="shared" si="116"/>
        <v>3</v>
      </c>
      <c r="AD209" s="13">
        <f t="shared" si="116"/>
        <v>11</v>
      </c>
      <c r="AE209" s="13">
        <f t="shared" si="116"/>
        <v>0</v>
      </c>
      <c r="AF209" s="13">
        <f t="shared" si="116"/>
        <v>0</v>
      </c>
      <c r="AG209" s="13">
        <f t="shared" si="116"/>
        <v>0</v>
      </c>
      <c r="AH209" s="13">
        <f t="shared" si="116"/>
        <v>0</v>
      </c>
      <c r="AI209" s="13">
        <f t="shared" si="116"/>
        <v>0</v>
      </c>
      <c r="AJ209" s="13">
        <f t="shared" si="116"/>
        <v>0</v>
      </c>
      <c r="AK209" s="13">
        <f t="shared" si="116"/>
        <v>0</v>
      </c>
      <c r="AL209" s="13">
        <f t="shared" si="116"/>
        <v>0</v>
      </c>
      <c r="AM209" s="13">
        <f t="shared" si="116"/>
        <v>0</v>
      </c>
      <c r="AN209" s="13">
        <f t="shared" si="116"/>
        <v>0</v>
      </c>
      <c r="AO209" s="13">
        <f t="shared" si="116"/>
        <v>4</v>
      </c>
      <c r="AP209" s="13">
        <f t="shared" si="116"/>
        <v>7</v>
      </c>
      <c r="AQ209" s="13">
        <f t="shared" si="116"/>
        <v>6</v>
      </c>
      <c r="AR209" s="13">
        <f t="shared" si="116"/>
        <v>0</v>
      </c>
      <c r="AS209" s="13">
        <f t="shared" si="116"/>
        <v>0</v>
      </c>
      <c r="AT209" s="13">
        <f t="shared" si="116"/>
        <v>5</v>
      </c>
      <c r="AU209" s="13">
        <f t="shared" si="116"/>
        <v>0</v>
      </c>
      <c r="AV209" s="13">
        <f t="shared" si="116"/>
        <v>0</v>
      </c>
      <c r="AW209" s="13">
        <f t="shared" si="116"/>
        <v>12</v>
      </c>
      <c r="AX209" s="13">
        <f t="shared" si="116"/>
        <v>0</v>
      </c>
      <c r="AY209" s="13">
        <f t="shared" si="116"/>
        <v>16</v>
      </c>
      <c r="AZ209" s="13">
        <f t="shared" si="116"/>
        <v>0</v>
      </c>
      <c r="BA209" s="13">
        <f t="shared" si="116"/>
        <v>1</v>
      </c>
      <c r="BB209" s="13">
        <f t="shared" si="116"/>
        <v>3</v>
      </c>
      <c r="BC209" s="13">
        <f t="shared" si="116"/>
        <v>0</v>
      </c>
      <c r="BD209" s="13">
        <f t="shared" si="116"/>
        <v>0</v>
      </c>
      <c r="BE209" s="13">
        <f t="shared" si="116"/>
        <v>0</v>
      </c>
      <c r="BF209" s="13">
        <f t="shared" si="116"/>
        <v>0</v>
      </c>
      <c r="BG209" s="13">
        <f t="shared" si="116"/>
        <v>0</v>
      </c>
      <c r="BH209" s="13">
        <f t="shared" si="116"/>
        <v>0</v>
      </c>
      <c r="BI209" s="13">
        <f t="shared" si="116"/>
        <v>0</v>
      </c>
      <c r="BJ209" s="13">
        <f t="shared" si="116"/>
        <v>0</v>
      </c>
      <c r="BK209" s="13">
        <f t="shared" si="116"/>
        <v>0</v>
      </c>
      <c r="BL209" s="13">
        <f t="shared" si="116"/>
        <v>0</v>
      </c>
      <c r="BM209" s="13">
        <f t="shared" si="116"/>
        <v>0</v>
      </c>
      <c r="BN209" s="13">
        <f t="shared" si="116"/>
        <v>0</v>
      </c>
      <c r="BO209" s="13">
        <f t="shared" si="116"/>
        <v>0</v>
      </c>
      <c r="BP209" s="13">
        <f t="shared" si="116"/>
        <v>0</v>
      </c>
      <c r="BQ209" s="13">
        <f t="shared" ref="BQ209:BZ209" si="117">SUM(BQ210:BQ227)</f>
        <v>0</v>
      </c>
      <c r="BR209" s="13">
        <f t="shared" si="117"/>
        <v>0</v>
      </c>
      <c r="BS209" s="13">
        <f t="shared" si="117"/>
        <v>0</v>
      </c>
      <c r="BT209" s="13">
        <f t="shared" si="117"/>
        <v>0</v>
      </c>
      <c r="BU209" s="13">
        <f t="shared" si="117"/>
        <v>0</v>
      </c>
      <c r="BV209" s="13">
        <f t="shared" si="117"/>
        <v>0</v>
      </c>
      <c r="BW209" s="13">
        <f t="shared" si="117"/>
        <v>0</v>
      </c>
      <c r="BX209" s="13">
        <f t="shared" si="117"/>
        <v>0</v>
      </c>
      <c r="BY209" s="13">
        <f t="shared" si="117"/>
        <v>8</v>
      </c>
      <c r="BZ209" s="13">
        <f t="shared" si="117"/>
        <v>23</v>
      </c>
      <c r="CA209" s="13"/>
    </row>
    <row r="210" spans="1:79" ht="20.100000000000001" customHeight="1" x14ac:dyDescent="0.3">
      <c r="A210" s="5" t="s">
        <v>170</v>
      </c>
      <c r="B210" s="3" t="s">
        <v>782</v>
      </c>
      <c r="C210" s="3">
        <v>266</v>
      </c>
      <c r="D210" s="44"/>
      <c r="E210" s="44"/>
      <c r="F210" s="20"/>
      <c r="G210" s="20"/>
      <c r="H210" s="20"/>
      <c r="I210" s="20">
        <v>2</v>
      </c>
      <c r="J210" s="20"/>
      <c r="K210" s="20"/>
      <c r="L210" s="20">
        <f t="shared" ref="L210:L227" si="118">+I210+J210+K210</f>
        <v>2</v>
      </c>
      <c r="M210" s="20">
        <v>1</v>
      </c>
      <c r="N210" s="20"/>
      <c r="O210" s="20"/>
      <c r="P210" s="20"/>
      <c r="Q210" s="20"/>
      <c r="R210" s="20">
        <v>1</v>
      </c>
      <c r="S210" s="20">
        <v>1</v>
      </c>
      <c r="T210" s="20"/>
      <c r="U210" s="20"/>
      <c r="V210" s="20"/>
      <c r="W210" s="20">
        <f t="shared" ref="W210:W227" si="119">+V210+U210+T210+S210+R210+Q210+P210+O210</f>
        <v>2</v>
      </c>
      <c r="X210" s="44"/>
      <c r="Y210" s="44"/>
      <c r="Z210" s="44"/>
      <c r="AA210" s="44"/>
      <c r="AB210" s="44"/>
      <c r="AC210" s="44"/>
      <c r="AD210" s="44">
        <v>2</v>
      </c>
      <c r="AE210" s="44"/>
      <c r="AF210" s="44"/>
      <c r="AG210" s="44"/>
      <c r="AH210" s="44"/>
      <c r="AI210" s="44"/>
      <c r="AJ210" s="44"/>
      <c r="AK210" s="44"/>
      <c r="AL210" s="44"/>
      <c r="AM210" s="44"/>
      <c r="AN210" s="44"/>
      <c r="AO210" s="44"/>
      <c r="AP210" s="44">
        <v>1</v>
      </c>
      <c r="AQ210" s="44">
        <v>1</v>
      </c>
      <c r="AR210" s="44"/>
      <c r="AS210" s="44"/>
      <c r="AT210" s="44"/>
      <c r="AU210" s="44"/>
      <c r="AV210" s="44"/>
      <c r="AW210" s="44">
        <v>2</v>
      </c>
      <c r="AX210" s="44"/>
      <c r="AY210" s="44">
        <v>2</v>
      </c>
      <c r="AZ210" s="44"/>
      <c r="BA210" s="44"/>
      <c r="BB210" s="44"/>
      <c r="BC210" s="44"/>
      <c r="BD210" s="44"/>
      <c r="BE210" s="44"/>
      <c r="BF210" s="20">
        <f t="shared" ref="BF210:BF227" si="120">+BC210+BD210+BE210</f>
        <v>0</v>
      </c>
      <c r="BG210" s="44"/>
      <c r="BH210" s="44"/>
      <c r="BI210" s="44"/>
      <c r="BJ210" s="44"/>
      <c r="BK210" s="44"/>
      <c r="BL210" s="44"/>
      <c r="BM210" s="44"/>
      <c r="BN210" s="44"/>
      <c r="BO210" s="44"/>
      <c r="BP210" s="44"/>
      <c r="BQ210" s="44"/>
      <c r="BR210" s="44"/>
      <c r="BS210" s="20">
        <f t="shared" ref="BS210:BS227" si="121">+BO210+BP210+BQ210+BR210</f>
        <v>0</v>
      </c>
      <c r="BT210" s="44"/>
      <c r="BU210" s="44"/>
      <c r="BV210" s="44"/>
      <c r="BW210" s="44"/>
      <c r="BX210" s="44"/>
      <c r="BY210" s="20">
        <v>1</v>
      </c>
      <c r="BZ210" s="20"/>
      <c r="CA210" s="13"/>
    </row>
    <row r="211" spans="1:79" ht="20.100000000000001" customHeight="1" x14ac:dyDescent="0.3">
      <c r="A211" s="5" t="s">
        <v>171</v>
      </c>
      <c r="B211" s="3" t="s">
        <v>783</v>
      </c>
      <c r="C211" s="3">
        <v>267</v>
      </c>
      <c r="D211" s="20"/>
      <c r="E211" s="20"/>
      <c r="F211" s="20"/>
      <c r="G211" s="20"/>
      <c r="H211" s="20"/>
      <c r="I211" s="20"/>
      <c r="J211" s="20"/>
      <c r="K211" s="20"/>
      <c r="L211" s="20">
        <f t="shared" si="118"/>
        <v>0</v>
      </c>
      <c r="M211" s="20"/>
      <c r="N211" s="20"/>
      <c r="O211" s="20"/>
      <c r="P211" s="20"/>
      <c r="Q211" s="20"/>
      <c r="R211" s="20"/>
      <c r="S211" s="20"/>
      <c r="T211" s="20"/>
      <c r="U211" s="20"/>
      <c r="V211" s="20"/>
      <c r="W211" s="20">
        <f t="shared" si="119"/>
        <v>0</v>
      </c>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f t="shared" si="120"/>
        <v>0</v>
      </c>
      <c r="BG211" s="20"/>
      <c r="BH211" s="20"/>
      <c r="BI211" s="20"/>
      <c r="BJ211" s="20"/>
      <c r="BK211" s="20"/>
      <c r="BL211" s="20"/>
      <c r="BM211" s="20"/>
      <c r="BN211" s="20"/>
      <c r="BO211" s="20"/>
      <c r="BP211" s="20"/>
      <c r="BQ211" s="20"/>
      <c r="BR211" s="20"/>
      <c r="BS211" s="20">
        <f t="shared" si="121"/>
        <v>0</v>
      </c>
      <c r="BT211" s="20"/>
      <c r="BU211" s="20"/>
      <c r="BV211" s="20"/>
      <c r="BW211" s="20"/>
      <c r="BX211" s="20"/>
      <c r="BY211" s="20"/>
      <c r="BZ211" s="20"/>
      <c r="CA211" s="13"/>
    </row>
    <row r="212" spans="1:79" ht="20.100000000000001" customHeight="1" x14ac:dyDescent="0.3">
      <c r="A212" s="5" t="s">
        <v>784</v>
      </c>
      <c r="B212" s="3" t="s">
        <v>785</v>
      </c>
      <c r="C212" s="3">
        <v>267.10000000000002</v>
      </c>
      <c r="D212" s="20"/>
      <c r="E212" s="20"/>
      <c r="F212" s="20"/>
      <c r="G212" s="20"/>
      <c r="H212" s="20"/>
      <c r="I212" s="20"/>
      <c r="J212" s="20"/>
      <c r="K212" s="20"/>
      <c r="L212" s="20">
        <f t="shared" si="118"/>
        <v>0</v>
      </c>
      <c r="M212" s="20"/>
      <c r="N212" s="20"/>
      <c r="O212" s="20"/>
      <c r="P212" s="20"/>
      <c r="Q212" s="20"/>
      <c r="R212" s="20"/>
      <c r="S212" s="20"/>
      <c r="T212" s="20"/>
      <c r="U212" s="20"/>
      <c r="V212" s="20"/>
      <c r="W212" s="20">
        <f t="shared" si="119"/>
        <v>0</v>
      </c>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f t="shared" si="120"/>
        <v>0</v>
      </c>
      <c r="BG212" s="20"/>
      <c r="BH212" s="20"/>
      <c r="BI212" s="20"/>
      <c r="BJ212" s="20"/>
      <c r="BK212" s="20"/>
      <c r="BL212" s="20"/>
      <c r="BM212" s="20"/>
      <c r="BN212" s="20"/>
      <c r="BO212" s="20"/>
      <c r="BP212" s="20"/>
      <c r="BQ212" s="20"/>
      <c r="BR212" s="20"/>
      <c r="BS212" s="20">
        <f t="shared" si="121"/>
        <v>0</v>
      </c>
      <c r="BT212" s="20"/>
      <c r="BU212" s="20"/>
      <c r="BV212" s="20"/>
      <c r="BW212" s="20"/>
      <c r="BX212" s="20"/>
      <c r="BY212" s="20">
        <v>0</v>
      </c>
      <c r="BZ212" s="20">
        <v>1</v>
      </c>
      <c r="CA212" s="13"/>
    </row>
    <row r="213" spans="1:79" ht="20.100000000000001" customHeight="1" x14ac:dyDescent="0.3">
      <c r="A213" s="5" t="s">
        <v>172</v>
      </c>
      <c r="B213" s="3" t="s">
        <v>786</v>
      </c>
      <c r="C213" s="3">
        <v>268</v>
      </c>
      <c r="D213" s="20"/>
      <c r="E213" s="20">
        <v>2</v>
      </c>
      <c r="F213" s="20">
        <v>2</v>
      </c>
      <c r="G213" s="20"/>
      <c r="H213" s="20"/>
      <c r="I213" s="20">
        <v>12</v>
      </c>
      <c r="J213" s="20"/>
      <c r="K213" s="20"/>
      <c r="L213" s="20">
        <f t="shared" si="118"/>
        <v>12</v>
      </c>
      <c r="M213" s="20"/>
      <c r="N213" s="20"/>
      <c r="O213" s="20">
        <v>4</v>
      </c>
      <c r="P213" s="20">
        <v>2</v>
      </c>
      <c r="Q213" s="20">
        <v>3</v>
      </c>
      <c r="R213" s="20"/>
      <c r="S213" s="20"/>
      <c r="T213" s="20"/>
      <c r="U213" s="20"/>
      <c r="V213" s="20"/>
      <c r="W213" s="20">
        <f t="shared" si="119"/>
        <v>9</v>
      </c>
      <c r="X213" s="20"/>
      <c r="Y213" s="20"/>
      <c r="Z213" s="20"/>
      <c r="AA213" s="20"/>
      <c r="AB213" s="20"/>
      <c r="AC213" s="20">
        <v>3</v>
      </c>
      <c r="AD213" s="20">
        <v>7</v>
      </c>
      <c r="AE213" s="20"/>
      <c r="AF213" s="20"/>
      <c r="AG213" s="20"/>
      <c r="AH213" s="20"/>
      <c r="AI213" s="20"/>
      <c r="AJ213" s="20"/>
      <c r="AK213" s="20"/>
      <c r="AL213" s="20"/>
      <c r="AM213" s="20"/>
      <c r="AN213" s="20"/>
      <c r="AO213" s="20">
        <v>4</v>
      </c>
      <c r="AP213" s="20">
        <v>6</v>
      </c>
      <c r="AQ213" s="20">
        <v>2</v>
      </c>
      <c r="AR213" s="20"/>
      <c r="AS213" s="20"/>
      <c r="AT213" s="20">
        <v>4</v>
      </c>
      <c r="AU213" s="20"/>
      <c r="AV213" s="20"/>
      <c r="AW213" s="20">
        <v>8</v>
      </c>
      <c r="AX213" s="20"/>
      <c r="AY213" s="20">
        <v>11</v>
      </c>
      <c r="AZ213" s="20"/>
      <c r="BA213" s="20">
        <v>1</v>
      </c>
      <c r="BB213" s="20">
        <v>3</v>
      </c>
      <c r="BC213" s="20"/>
      <c r="BD213" s="20"/>
      <c r="BE213" s="20"/>
      <c r="BF213" s="20">
        <f t="shared" si="120"/>
        <v>0</v>
      </c>
      <c r="BG213" s="20"/>
      <c r="BH213" s="20"/>
      <c r="BI213" s="20"/>
      <c r="BJ213" s="20"/>
      <c r="BK213" s="20"/>
      <c r="BL213" s="20"/>
      <c r="BM213" s="20"/>
      <c r="BN213" s="20"/>
      <c r="BO213" s="20"/>
      <c r="BP213" s="20"/>
      <c r="BQ213" s="20"/>
      <c r="BR213" s="20"/>
      <c r="BS213" s="20">
        <f t="shared" si="121"/>
        <v>0</v>
      </c>
      <c r="BT213" s="20"/>
      <c r="BU213" s="20"/>
      <c r="BV213" s="20"/>
      <c r="BW213" s="20"/>
      <c r="BX213" s="20"/>
      <c r="BY213" s="20">
        <v>6</v>
      </c>
      <c r="BZ213" s="20">
        <v>21</v>
      </c>
      <c r="CA213" s="13"/>
    </row>
    <row r="214" spans="1:79" ht="20.100000000000001" customHeight="1" x14ac:dyDescent="0.3">
      <c r="A214" s="5" t="s">
        <v>173</v>
      </c>
      <c r="B214" s="3" t="s">
        <v>787</v>
      </c>
      <c r="C214" s="3">
        <v>269</v>
      </c>
      <c r="D214" s="20"/>
      <c r="E214" s="20"/>
      <c r="F214" s="20"/>
      <c r="G214" s="20"/>
      <c r="H214" s="20"/>
      <c r="I214" s="20"/>
      <c r="J214" s="20"/>
      <c r="K214" s="20"/>
      <c r="L214" s="20">
        <f t="shared" si="118"/>
        <v>0</v>
      </c>
      <c r="M214" s="20"/>
      <c r="N214" s="20"/>
      <c r="O214" s="20"/>
      <c r="P214" s="20"/>
      <c r="Q214" s="20"/>
      <c r="R214" s="20"/>
      <c r="S214" s="20"/>
      <c r="T214" s="20"/>
      <c r="U214" s="20"/>
      <c r="V214" s="20"/>
      <c r="W214" s="20">
        <f t="shared" si="119"/>
        <v>0</v>
      </c>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f t="shared" si="120"/>
        <v>0</v>
      </c>
      <c r="BG214" s="20"/>
      <c r="BH214" s="20"/>
      <c r="BI214" s="20"/>
      <c r="BJ214" s="20"/>
      <c r="BK214" s="20"/>
      <c r="BL214" s="20"/>
      <c r="BM214" s="20"/>
      <c r="BN214" s="20"/>
      <c r="BO214" s="20"/>
      <c r="BP214" s="20"/>
      <c r="BQ214" s="20"/>
      <c r="BR214" s="20"/>
      <c r="BS214" s="20">
        <f t="shared" si="121"/>
        <v>0</v>
      </c>
      <c r="BT214" s="20"/>
      <c r="BU214" s="20"/>
      <c r="BV214" s="20"/>
      <c r="BW214" s="20"/>
      <c r="BX214" s="20"/>
      <c r="BY214" s="20"/>
      <c r="BZ214" s="20"/>
      <c r="CA214" s="13"/>
    </row>
    <row r="215" spans="1:79" ht="20.100000000000001" customHeight="1" x14ac:dyDescent="0.3">
      <c r="A215" s="5" t="s">
        <v>174</v>
      </c>
      <c r="B215" s="3" t="s">
        <v>788</v>
      </c>
      <c r="C215" s="3">
        <v>269.10000000000002</v>
      </c>
      <c r="D215" s="20"/>
      <c r="E215" s="20"/>
      <c r="F215" s="20"/>
      <c r="G215" s="20"/>
      <c r="H215" s="20"/>
      <c r="I215" s="20"/>
      <c r="J215" s="20"/>
      <c r="K215" s="20"/>
      <c r="L215" s="20">
        <f t="shared" si="118"/>
        <v>0</v>
      </c>
      <c r="M215" s="20"/>
      <c r="N215" s="20"/>
      <c r="O215" s="20"/>
      <c r="P215" s="20"/>
      <c r="Q215" s="20"/>
      <c r="R215" s="20"/>
      <c r="S215" s="20"/>
      <c r="T215" s="20"/>
      <c r="U215" s="20"/>
      <c r="V215" s="20"/>
      <c r="W215" s="20">
        <f t="shared" si="119"/>
        <v>0</v>
      </c>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f t="shared" si="120"/>
        <v>0</v>
      </c>
      <c r="BG215" s="20"/>
      <c r="BH215" s="20"/>
      <c r="BI215" s="20"/>
      <c r="BJ215" s="20"/>
      <c r="BK215" s="20"/>
      <c r="BL215" s="20"/>
      <c r="BM215" s="20"/>
      <c r="BN215" s="20"/>
      <c r="BO215" s="20"/>
      <c r="BP215" s="20"/>
      <c r="BQ215" s="20"/>
      <c r="BR215" s="20"/>
      <c r="BS215" s="20">
        <f t="shared" si="121"/>
        <v>0</v>
      </c>
      <c r="BT215" s="20"/>
      <c r="BU215" s="20"/>
      <c r="BV215" s="20"/>
      <c r="BW215" s="20"/>
      <c r="BX215" s="20"/>
      <c r="BY215" s="20"/>
      <c r="BZ215" s="20"/>
      <c r="CA215" s="13"/>
    </row>
    <row r="216" spans="1:79" ht="20.100000000000001" customHeight="1" x14ac:dyDescent="0.3">
      <c r="A216" s="5" t="s">
        <v>175</v>
      </c>
      <c r="B216" s="3" t="s">
        <v>789</v>
      </c>
      <c r="C216" s="3">
        <v>270</v>
      </c>
      <c r="D216" s="20"/>
      <c r="E216" s="20"/>
      <c r="F216" s="20"/>
      <c r="G216" s="20"/>
      <c r="H216" s="20"/>
      <c r="I216" s="20"/>
      <c r="J216" s="20"/>
      <c r="K216" s="20"/>
      <c r="L216" s="20">
        <f t="shared" si="118"/>
        <v>0</v>
      </c>
      <c r="M216" s="20"/>
      <c r="N216" s="20"/>
      <c r="O216" s="20"/>
      <c r="P216" s="20"/>
      <c r="Q216" s="20"/>
      <c r="R216" s="20"/>
      <c r="S216" s="20"/>
      <c r="T216" s="20"/>
      <c r="U216" s="20"/>
      <c r="V216" s="20"/>
      <c r="W216" s="20">
        <f t="shared" si="119"/>
        <v>0</v>
      </c>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f t="shared" si="120"/>
        <v>0</v>
      </c>
      <c r="BG216" s="20"/>
      <c r="BH216" s="20"/>
      <c r="BI216" s="20"/>
      <c r="BJ216" s="20"/>
      <c r="BK216" s="20"/>
      <c r="BL216" s="20"/>
      <c r="BM216" s="20"/>
      <c r="BN216" s="20"/>
      <c r="BO216" s="20"/>
      <c r="BP216" s="20"/>
      <c r="BQ216" s="20"/>
      <c r="BR216" s="20"/>
      <c r="BS216" s="20">
        <f t="shared" si="121"/>
        <v>0</v>
      </c>
      <c r="BT216" s="20"/>
      <c r="BU216" s="20"/>
      <c r="BV216" s="20"/>
      <c r="BW216" s="20"/>
      <c r="BX216" s="20"/>
      <c r="BY216" s="20"/>
      <c r="BZ216" s="20"/>
      <c r="CA216" s="13"/>
    </row>
    <row r="217" spans="1:79" ht="20.100000000000001" customHeight="1" x14ac:dyDescent="0.3">
      <c r="A217" s="5" t="s">
        <v>176</v>
      </c>
      <c r="B217" s="3" t="s">
        <v>790</v>
      </c>
      <c r="C217" s="3">
        <v>272</v>
      </c>
      <c r="D217" s="20"/>
      <c r="E217" s="20"/>
      <c r="F217" s="20"/>
      <c r="G217" s="20"/>
      <c r="H217" s="20"/>
      <c r="I217" s="20"/>
      <c r="J217" s="20"/>
      <c r="K217" s="20"/>
      <c r="L217" s="20">
        <f t="shared" si="118"/>
        <v>0</v>
      </c>
      <c r="M217" s="20"/>
      <c r="N217" s="20"/>
      <c r="O217" s="20"/>
      <c r="P217" s="20"/>
      <c r="Q217" s="20"/>
      <c r="R217" s="20"/>
      <c r="S217" s="20"/>
      <c r="T217" s="20"/>
      <c r="U217" s="20"/>
      <c r="V217" s="20"/>
      <c r="W217" s="20">
        <f t="shared" si="119"/>
        <v>0</v>
      </c>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f t="shared" si="120"/>
        <v>0</v>
      </c>
      <c r="BG217" s="20"/>
      <c r="BH217" s="20"/>
      <c r="BI217" s="20"/>
      <c r="BJ217" s="20"/>
      <c r="BK217" s="20"/>
      <c r="BL217" s="20"/>
      <c r="BM217" s="20"/>
      <c r="BN217" s="20"/>
      <c r="BO217" s="20"/>
      <c r="BP217" s="20"/>
      <c r="BQ217" s="20"/>
      <c r="BR217" s="20"/>
      <c r="BS217" s="20">
        <f t="shared" si="121"/>
        <v>0</v>
      </c>
      <c r="BT217" s="20"/>
      <c r="BU217" s="20"/>
      <c r="BV217" s="20"/>
      <c r="BW217" s="20"/>
      <c r="BX217" s="20"/>
      <c r="BY217" s="20"/>
      <c r="BZ217" s="20"/>
      <c r="CA217" s="13"/>
    </row>
    <row r="218" spans="1:79" ht="20.100000000000001" customHeight="1" x14ac:dyDescent="0.3">
      <c r="A218" s="5" t="s">
        <v>177</v>
      </c>
      <c r="B218" s="3" t="s">
        <v>791</v>
      </c>
      <c r="C218" s="3">
        <v>273</v>
      </c>
      <c r="D218" s="20"/>
      <c r="E218" s="20"/>
      <c r="F218" s="20"/>
      <c r="G218" s="20"/>
      <c r="H218" s="20"/>
      <c r="I218" s="20">
        <v>3</v>
      </c>
      <c r="J218" s="20"/>
      <c r="K218" s="20"/>
      <c r="L218" s="20">
        <f t="shared" si="118"/>
        <v>3</v>
      </c>
      <c r="M218" s="20"/>
      <c r="N218" s="20"/>
      <c r="O218" s="20">
        <v>2</v>
      </c>
      <c r="P218" s="20"/>
      <c r="Q218" s="20"/>
      <c r="R218" s="20"/>
      <c r="S218" s="20"/>
      <c r="T218" s="20"/>
      <c r="U218" s="20"/>
      <c r="V218" s="20"/>
      <c r="W218" s="20">
        <f t="shared" si="119"/>
        <v>2</v>
      </c>
      <c r="X218" s="20"/>
      <c r="Y218" s="20">
        <v>1</v>
      </c>
      <c r="Z218" s="20"/>
      <c r="AA218" s="20"/>
      <c r="AB218" s="20"/>
      <c r="AC218" s="20"/>
      <c r="AD218" s="20">
        <v>2</v>
      </c>
      <c r="AE218" s="20"/>
      <c r="AF218" s="20"/>
      <c r="AG218" s="20"/>
      <c r="AH218" s="20"/>
      <c r="AI218" s="20"/>
      <c r="AJ218" s="20"/>
      <c r="AK218" s="20"/>
      <c r="AL218" s="20"/>
      <c r="AM218" s="20"/>
      <c r="AN218" s="20"/>
      <c r="AO218" s="20"/>
      <c r="AP218" s="20"/>
      <c r="AQ218" s="20">
        <v>3</v>
      </c>
      <c r="AR218" s="20"/>
      <c r="AS218" s="20"/>
      <c r="AT218" s="20">
        <v>1</v>
      </c>
      <c r="AU218" s="20"/>
      <c r="AV218" s="20"/>
      <c r="AW218" s="20">
        <v>2</v>
      </c>
      <c r="AX218" s="20"/>
      <c r="AY218" s="20">
        <v>3</v>
      </c>
      <c r="AZ218" s="20"/>
      <c r="BA218" s="20"/>
      <c r="BB218" s="20"/>
      <c r="BC218" s="20"/>
      <c r="BD218" s="20"/>
      <c r="BE218" s="20"/>
      <c r="BF218" s="20">
        <f t="shared" si="120"/>
        <v>0</v>
      </c>
      <c r="BG218" s="20"/>
      <c r="BH218" s="20"/>
      <c r="BI218" s="20"/>
      <c r="BJ218" s="20"/>
      <c r="BK218" s="20"/>
      <c r="BL218" s="20"/>
      <c r="BM218" s="20"/>
      <c r="BN218" s="20"/>
      <c r="BO218" s="20"/>
      <c r="BP218" s="20"/>
      <c r="BQ218" s="20"/>
      <c r="BR218" s="20"/>
      <c r="BS218" s="20">
        <f t="shared" si="121"/>
        <v>0</v>
      </c>
      <c r="BT218" s="20"/>
      <c r="BU218" s="20"/>
      <c r="BV218" s="20"/>
      <c r="BW218" s="20"/>
      <c r="BX218" s="20"/>
      <c r="BY218" s="20">
        <v>1</v>
      </c>
      <c r="BZ218" s="20">
        <v>1</v>
      </c>
      <c r="CA218" s="13"/>
    </row>
    <row r="219" spans="1:79" ht="20.100000000000001" customHeight="1" x14ac:dyDescent="0.3">
      <c r="A219" s="5" t="s">
        <v>178</v>
      </c>
      <c r="B219" s="3" t="s">
        <v>792</v>
      </c>
      <c r="C219" s="3">
        <v>274</v>
      </c>
      <c r="D219" s="20"/>
      <c r="E219" s="20"/>
      <c r="F219" s="20"/>
      <c r="G219" s="20"/>
      <c r="H219" s="20"/>
      <c r="I219" s="20"/>
      <c r="J219" s="20"/>
      <c r="K219" s="20"/>
      <c r="L219" s="20">
        <f t="shared" si="118"/>
        <v>0</v>
      </c>
      <c r="M219" s="20"/>
      <c r="N219" s="20"/>
      <c r="O219" s="20"/>
      <c r="P219" s="20"/>
      <c r="Q219" s="20"/>
      <c r="R219" s="20"/>
      <c r="S219" s="20"/>
      <c r="T219" s="20"/>
      <c r="U219" s="20"/>
      <c r="V219" s="20"/>
      <c r="W219" s="20">
        <f t="shared" si="119"/>
        <v>0</v>
      </c>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f t="shared" si="120"/>
        <v>0</v>
      </c>
      <c r="BG219" s="20"/>
      <c r="BH219" s="20"/>
      <c r="BI219" s="20"/>
      <c r="BJ219" s="20"/>
      <c r="BK219" s="20"/>
      <c r="BL219" s="20"/>
      <c r="BM219" s="20"/>
      <c r="BN219" s="20"/>
      <c r="BO219" s="20"/>
      <c r="BP219" s="20"/>
      <c r="BQ219" s="20"/>
      <c r="BR219" s="20"/>
      <c r="BS219" s="20">
        <f t="shared" si="121"/>
        <v>0</v>
      </c>
      <c r="BT219" s="20"/>
      <c r="BU219" s="20"/>
      <c r="BV219" s="20"/>
      <c r="BW219" s="20"/>
      <c r="BX219" s="20"/>
      <c r="BY219" s="20"/>
      <c r="BZ219" s="20"/>
      <c r="CA219" s="13"/>
    </row>
    <row r="220" spans="1:79" ht="20.100000000000001" customHeight="1" x14ac:dyDescent="0.3">
      <c r="A220" s="5" t="s">
        <v>179</v>
      </c>
      <c r="B220" s="3" t="s">
        <v>793</v>
      </c>
      <c r="C220" s="3">
        <v>275</v>
      </c>
      <c r="D220" s="20"/>
      <c r="E220" s="20"/>
      <c r="F220" s="20"/>
      <c r="G220" s="20"/>
      <c r="H220" s="20"/>
      <c r="I220" s="20"/>
      <c r="J220" s="20"/>
      <c r="K220" s="20"/>
      <c r="L220" s="20">
        <f t="shared" si="118"/>
        <v>0</v>
      </c>
      <c r="M220" s="20"/>
      <c r="N220" s="20"/>
      <c r="O220" s="20"/>
      <c r="P220" s="20"/>
      <c r="Q220" s="20"/>
      <c r="R220" s="20"/>
      <c r="S220" s="20"/>
      <c r="T220" s="20"/>
      <c r="U220" s="20"/>
      <c r="V220" s="20"/>
      <c r="W220" s="20">
        <f t="shared" si="119"/>
        <v>0</v>
      </c>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f t="shared" si="120"/>
        <v>0</v>
      </c>
      <c r="BG220" s="20"/>
      <c r="BH220" s="20"/>
      <c r="BI220" s="20"/>
      <c r="BJ220" s="20"/>
      <c r="BK220" s="20"/>
      <c r="BL220" s="20"/>
      <c r="BM220" s="20"/>
      <c r="BN220" s="20"/>
      <c r="BO220" s="20"/>
      <c r="BP220" s="20"/>
      <c r="BQ220" s="20"/>
      <c r="BR220" s="20"/>
      <c r="BS220" s="20">
        <f t="shared" si="121"/>
        <v>0</v>
      </c>
      <c r="BT220" s="20"/>
      <c r="BU220" s="20"/>
      <c r="BV220" s="20"/>
      <c r="BW220" s="20"/>
      <c r="BX220" s="20"/>
      <c r="BY220" s="20"/>
      <c r="BZ220" s="20"/>
      <c r="CA220" s="13"/>
    </row>
    <row r="221" spans="1:79" ht="20.100000000000001" customHeight="1" x14ac:dyDescent="0.3">
      <c r="A221" s="5" t="s">
        <v>180</v>
      </c>
      <c r="B221" s="3" t="s">
        <v>590</v>
      </c>
      <c r="C221" s="3">
        <v>276</v>
      </c>
      <c r="D221" s="20"/>
      <c r="E221" s="20"/>
      <c r="F221" s="20"/>
      <c r="G221" s="20"/>
      <c r="H221" s="20"/>
      <c r="I221" s="20"/>
      <c r="J221" s="20"/>
      <c r="K221" s="20"/>
      <c r="L221" s="20">
        <f t="shared" si="118"/>
        <v>0</v>
      </c>
      <c r="M221" s="20"/>
      <c r="N221" s="20"/>
      <c r="O221" s="20"/>
      <c r="P221" s="20"/>
      <c r="Q221" s="20"/>
      <c r="R221" s="20"/>
      <c r="S221" s="20"/>
      <c r="T221" s="20"/>
      <c r="U221" s="20"/>
      <c r="V221" s="20"/>
      <c r="W221" s="20">
        <f t="shared" si="119"/>
        <v>0</v>
      </c>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f t="shared" si="120"/>
        <v>0</v>
      </c>
      <c r="BG221" s="20"/>
      <c r="BH221" s="20"/>
      <c r="BI221" s="20"/>
      <c r="BJ221" s="20"/>
      <c r="BK221" s="20"/>
      <c r="BL221" s="20"/>
      <c r="BM221" s="20"/>
      <c r="BN221" s="20"/>
      <c r="BO221" s="20"/>
      <c r="BP221" s="20"/>
      <c r="BQ221" s="20"/>
      <c r="BR221" s="20"/>
      <c r="BS221" s="20">
        <f t="shared" si="121"/>
        <v>0</v>
      </c>
      <c r="BT221" s="20"/>
      <c r="BU221" s="20"/>
      <c r="BV221" s="20"/>
      <c r="BW221" s="20"/>
      <c r="BX221" s="20"/>
      <c r="BY221" s="20"/>
      <c r="BZ221" s="20"/>
      <c r="CA221" s="13"/>
    </row>
    <row r="222" spans="1:79" ht="20.100000000000001" customHeight="1" x14ac:dyDescent="0.3">
      <c r="A222" s="5" t="s">
        <v>181</v>
      </c>
      <c r="B222" s="3" t="s">
        <v>346</v>
      </c>
      <c r="C222" s="3">
        <v>277</v>
      </c>
      <c r="D222" s="44"/>
      <c r="E222" s="44"/>
      <c r="F222" s="20"/>
      <c r="G222" s="20"/>
      <c r="H222" s="20"/>
      <c r="I222" s="20"/>
      <c r="J222" s="20"/>
      <c r="K222" s="20"/>
      <c r="L222" s="20">
        <f t="shared" si="118"/>
        <v>0</v>
      </c>
      <c r="M222" s="20"/>
      <c r="N222" s="20"/>
      <c r="O222" s="20"/>
      <c r="P222" s="20"/>
      <c r="Q222" s="20"/>
      <c r="R222" s="20"/>
      <c r="S222" s="20"/>
      <c r="T222" s="20"/>
      <c r="U222" s="20"/>
      <c r="V222" s="20"/>
      <c r="W222" s="20">
        <f t="shared" si="119"/>
        <v>0</v>
      </c>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20">
        <f t="shared" si="120"/>
        <v>0</v>
      </c>
      <c r="BG222" s="44"/>
      <c r="BH222" s="44"/>
      <c r="BI222" s="44"/>
      <c r="BJ222" s="44"/>
      <c r="BK222" s="44"/>
      <c r="BL222" s="44"/>
      <c r="BM222" s="44"/>
      <c r="BN222" s="44"/>
      <c r="BO222" s="44"/>
      <c r="BP222" s="44"/>
      <c r="BQ222" s="44"/>
      <c r="BR222" s="44"/>
      <c r="BS222" s="20">
        <f t="shared" si="121"/>
        <v>0</v>
      </c>
      <c r="BT222" s="44"/>
      <c r="BU222" s="44"/>
      <c r="BV222" s="44"/>
      <c r="BW222" s="44"/>
      <c r="BX222" s="44"/>
      <c r="BY222" s="20"/>
      <c r="BZ222" s="20"/>
      <c r="CA222" s="13"/>
    </row>
    <row r="223" spans="1:79" ht="20.100000000000001" customHeight="1" x14ac:dyDescent="0.3">
      <c r="A223" s="5" t="s">
        <v>182</v>
      </c>
      <c r="B223" s="3" t="s">
        <v>591</v>
      </c>
      <c r="C223" s="3">
        <v>278</v>
      </c>
      <c r="D223" s="20"/>
      <c r="E223" s="20"/>
      <c r="F223" s="20"/>
      <c r="G223" s="20"/>
      <c r="H223" s="20"/>
      <c r="I223" s="20"/>
      <c r="J223" s="20"/>
      <c r="K223" s="20"/>
      <c r="L223" s="20">
        <f t="shared" si="118"/>
        <v>0</v>
      </c>
      <c r="M223" s="20"/>
      <c r="N223" s="20"/>
      <c r="O223" s="20"/>
      <c r="P223" s="20"/>
      <c r="Q223" s="20"/>
      <c r="R223" s="20"/>
      <c r="S223" s="20"/>
      <c r="T223" s="20"/>
      <c r="U223" s="20"/>
      <c r="V223" s="20"/>
      <c r="W223" s="20">
        <f t="shared" si="119"/>
        <v>0</v>
      </c>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f t="shared" si="120"/>
        <v>0</v>
      </c>
      <c r="BG223" s="20"/>
      <c r="BH223" s="20"/>
      <c r="BI223" s="20"/>
      <c r="BJ223" s="20"/>
      <c r="BK223" s="20"/>
      <c r="BL223" s="20"/>
      <c r="BM223" s="20"/>
      <c r="BN223" s="20"/>
      <c r="BO223" s="20"/>
      <c r="BP223" s="20"/>
      <c r="BQ223" s="20"/>
      <c r="BR223" s="20"/>
      <c r="BS223" s="20">
        <f t="shared" si="121"/>
        <v>0</v>
      </c>
      <c r="BT223" s="20"/>
      <c r="BU223" s="20"/>
      <c r="BV223" s="20"/>
      <c r="BW223" s="20"/>
      <c r="BX223" s="20"/>
      <c r="BY223" s="20"/>
      <c r="BZ223" s="20"/>
      <c r="CA223" s="13"/>
    </row>
    <row r="224" spans="1:79" ht="20.100000000000001" customHeight="1" x14ac:dyDescent="0.3">
      <c r="A224" s="5" t="s">
        <v>183</v>
      </c>
      <c r="B224" s="3" t="s">
        <v>592</v>
      </c>
      <c r="C224" s="3">
        <v>279</v>
      </c>
      <c r="D224" s="20"/>
      <c r="E224" s="20"/>
      <c r="F224" s="20"/>
      <c r="G224" s="20"/>
      <c r="H224" s="20"/>
      <c r="I224" s="20"/>
      <c r="J224" s="20"/>
      <c r="K224" s="20"/>
      <c r="L224" s="20">
        <f t="shared" si="118"/>
        <v>0</v>
      </c>
      <c r="M224" s="20"/>
      <c r="N224" s="20"/>
      <c r="O224" s="20"/>
      <c r="P224" s="20"/>
      <c r="Q224" s="20"/>
      <c r="R224" s="20"/>
      <c r="S224" s="20"/>
      <c r="T224" s="20"/>
      <c r="U224" s="20"/>
      <c r="V224" s="20"/>
      <c r="W224" s="20">
        <f t="shared" si="119"/>
        <v>0</v>
      </c>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f t="shared" si="120"/>
        <v>0</v>
      </c>
      <c r="BG224" s="20"/>
      <c r="BH224" s="20"/>
      <c r="BI224" s="20"/>
      <c r="BJ224" s="20"/>
      <c r="BK224" s="20"/>
      <c r="BL224" s="20"/>
      <c r="BM224" s="20"/>
      <c r="BN224" s="20"/>
      <c r="BO224" s="20"/>
      <c r="BP224" s="20"/>
      <c r="BQ224" s="20"/>
      <c r="BR224" s="20"/>
      <c r="BS224" s="20">
        <f t="shared" si="121"/>
        <v>0</v>
      </c>
      <c r="BT224" s="20"/>
      <c r="BU224" s="20"/>
      <c r="BV224" s="20"/>
      <c r="BW224" s="20"/>
      <c r="BX224" s="20"/>
      <c r="BY224" s="20"/>
      <c r="BZ224" s="20"/>
      <c r="CA224" s="13"/>
    </row>
    <row r="225" spans="1:79" ht="20.100000000000001" customHeight="1" x14ac:dyDescent="0.3">
      <c r="A225" s="5" t="s">
        <v>184</v>
      </c>
      <c r="B225" s="3" t="s">
        <v>794</v>
      </c>
      <c r="C225" s="3">
        <v>280</v>
      </c>
      <c r="D225" s="20"/>
      <c r="E225" s="20"/>
      <c r="F225" s="20"/>
      <c r="G225" s="20"/>
      <c r="H225" s="20"/>
      <c r="I225" s="20"/>
      <c r="J225" s="20"/>
      <c r="K225" s="20"/>
      <c r="L225" s="20">
        <f t="shared" si="118"/>
        <v>0</v>
      </c>
      <c r="M225" s="20"/>
      <c r="N225" s="20"/>
      <c r="O225" s="20"/>
      <c r="P225" s="20"/>
      <c r="Q225" s="20"/>
      <c r="R225" s="20"/>
      <c r="S225" s="20"/>
      <c r="T225" s="20"/>
      <c r="U225" s="20"/>
      <c r="V225" s="20"/>
      <c r="W225" s="20">
        <f t="shared" si="119"/>
        <v>0</v>
      </c>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f t="shared" si="120"/>
        <v>0</v>
      </c>
      <c r="BG225" s="20"/>
      <c r="BH225" s="20"/>
      <c r="BI225" s="20"/>
      <c r="BJ225" s="20"/>
      <c r="BK225" s="20"/>
      <c r="BL225" s="20"/>
      <c r="BM225" s="20"/>
      <c r="BN225" s="20"/>
      <c r="BO225" s="20"/>
      <c r="BP225" s="20"/>
      <c r="BQ225" s="20"/>
      <c r="BR225" s="20"/>
      <c r="BS225" s="20">
        <f t="shared" si="121"/>
        <v>0</v>
      </c>
      <c r="BT225" s="20"/>
      <c r="BU225" s="20"/>
      <c r="BV225" s="20"/>
      <c r="BW225" s="20"/>
      <c r="BX225" s="20"/>
      <c r="BY225" s="20"/>
      <c r="BZ225" s="20"/>
      <c r="CA225" s="13"/>
    </row>
    <row r="226" spans="1:79" ht="20.100000000000001" customHeight="1" x14ac:dyDescent="0.3">
      <c r="A226" s="5" t="s">
        <v>795</v>
      </c>
      <c r="B226" s="3" t="s">
        <v>796</v>
      </c>
      <c r="C226" s="3">
        <v>280.10000000000002</v>
      </c>
      <c r="D226" s="20"/>
      <c r="E226" s="20"/>
      <c r="F226" s="20"/>
      <c r="G226" s="20"/>
      <c r="H226" s="20"/>
      <c r="I226" s="20"/>
      <c r="J226" s="20"/>
      <c r="K226" s="20"/>
      <c r="L226" s="20">
        <f t="shared" si="118"/>
        <v>0</v>
      </c>
      <c r="M226" s="20"/>
      <c r="N226" s="20"/>
      <c r="O226" s="20"/>
      <c r="P226" s="20"/>
      <c r="Q226" s="20"/>
      <c r="R226" s="20"/>
      <c r="S226" s="20"/>
      <c r="T226" s="20"/>
      <c r="U226" s="20"/>
      <c r="V226" s="20"/>
      <c r="W226" s="20">
        <f t="shared" si="119"/>
        <v>0</v>
      </c>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f t="shared" si="120"/>
        <v>0</v>
      </c>
      <c r="BG226" s="20"/>
      <c r="BH226" s="20"/>
      <c r="BI226" s="20"/>
      <c r="BJ226" s="20"/>
      <c r="BK226" s="20"/>
      <c r="BL226" s="20"/>
      <c r="BM226" s="20"/>
      <c r="BN226" s="20"/>
      <c r="BO226" s="20"/>
      <c r="BP226" s="20"/>
      <c r="BQ226" s="20"/>
      <c r="BR226" s="20"/>
      <c r="BS226" s="20">
        <f t="shared" si="121"/>
        <v>0</v>
      </c>
      <c r="BT226" s="20"/>
      <c r="BU226" s="20"/>
      <c r="BV226" s="20"/>
      <c r="BW226" s="20"/>
      <c r="BX226" s="20"/>
      <c r="BY226" s="20"/>
      <c r="BZ226" s="20"/>
      <c r="CA226" s="13"/>
    </row>
    <row r="227" spans="1:79" ht="20.100000000000001" customHeight="1" x14ac:dyDescent="0.3">
      <c r="A227" s="5" t="s">
        <v>185</v>
      </c>
      <c r="B227" s="3" t="s">
        <v>422</v>
      </c>
      <c r="C227" s="3"/>
      <c r="D227" s="20"/>
      <c r="E227" s="20"/>
      <c r="F227" s="20"/>
      <c r="G227" s="20"/>
      <c r="H227" s="20"/>
      <c r="I227" s="20"/>
      <c r="J227" s="20"/>
      <c r="K227" s="20"/>
      <c r="L227" s="20">
        <f t="shared" si="118"/>
        <v>0</v>
      </c>
      <c r="M227" s="20"/>
      <c r="N227" s="20"/>
      <c r="O227" s="20"/>
      <c r="P227" s="20"/>
      <c r="Q227" s="20"/>
      <c r="R227" s="20"/>
      <c r="S227" s="20"/>
      <c r="T227" s="20"/>
      <c r="U227" s="20"/>
      <c r="V227" s="20"/>
      <c r="W227" s="20">
        <f t="shared" si="119"/>
        <v>0</v>
      </c>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f t="shared" si="120"/>
        <v>0</v>
      </c>
      <c r="BG227" s="20"/>
      <c r="BH227" s="20"/>
      <c r="BI227" s="20"/>
      <c r="BJ227" s="20"/>
      <c r="BK227" s="20"/>
      <c r="BL227" s="20"/>
      <c r="BM227" s="20"/>
      <c r="BN227" s="20"/>
      <c r="BO227" s="20"/>
      <c r="BP227" s="20"/>
      <c r="BQ227" s="20"/>
      <c r="BR227" s="20"/>
      <c r="BS227" s="20">
        <f t="shared" si="121"/>
        <v>0</v>
      </c>
      <c r="BT227" s="20"/>
      <c r="BU227" s="20"/>
      <c r="BV227" s="20"/>
      <c r="BW227" s="20"/>
      <c r="BX227" s="20"/>
      <c r="BY227" s="20"/>
      <c r="BZ227" s="20"/>
      <c r="CA227" s="13"/>
    </row>
    <row r="228" spans="1:79" ht="20.100000000000001" customHeight="1" x14ac:dyDescent="0.3">
      <c r="A228" s="40" t="s">
        <v>186</v>
      </c>
      <c r="B228" s="39" t="s">
        <v>464</v>
      </c>
      <c r="C228" s="3"/>
      <c r="D228" s="13">
        <f>SUM(D229:D247)</f>
        <v>0</v>
      </c>
      <c r="E228" s="13">
        <f t="shared" ref="E228:BP228" si="122">SUM(E229:E247)</f>
        <v>1</v>
      </c>
      <c r="F228" s="13">
        <f t="shared" si="122"/>
        <v>1</v>
      </c>
      <c r="G228" s="13">
        <f t="shared" si="122"/>
        <v>0</v>
      </c>
      <c r="H228" s="13">
        <f t="shared" si="122"/>
        <v>0</v>
      </c>
      <c r="I228" s="13">
        <f t="shared" si="122"/>
        <v>1</v>
      </c>
      <c r="J228" s="13">
        <f t="shared" si="122"/>
        <v>0</v>
      </c>
      <c r="K228" s="13">
        <f t="shared" si="122"/>
        <v>0</v>
      </c>
      <c r="L228" s="13">
        <f t="shared" si="122"/>
        <v>1</v>
      </c>
      <c r="M228" s="13">
        <f t="shared" si="122"/>
        <v>0</v>
      </c>
      <c r="N228" s="13">
        <f t="shared" si="122"/>
        <v>0</v>
      </c>
      <c r="O228" s="13">
        <f t="shared" si="122"/>
        <v>0</v>
      </c>
      <c r="P228" s="13">
        <f t="shared" si="122"/>
        <v>0</v>
      </c>
      <c r="Q228" s="13">
        <f t="shared" si="122"/>
        <v>0</v>
      </c>
      <c r="R228" s="13">
        <f t="shared" si="122"/>
        <v>0</v>
      </c>
      <c r="S228" s="13">
        <f t="shared" si="122"/>
        <v>0</v>
      </c>
      <c r="T228" s="13">
        <f t="shared" si="122"/>
        <v>0</v>
      </c>
      <c r="U228" s="13">
        <f t="shared" si="122"/>
        <v>0</v>
      </c>
      <c r="V228" s="13">
        <f t="shared" si="122"/>
        <v>0</v>
      </c>
      <c r="W228" s="13">
        <f t="shared" si="122"/>
        <v>0</v>
      </c>
      <c r="X228" s="13">
        <f t="shared" si="122"/>
        <v>0</v>
      </c>
      <c r="Y228" s="13">
        <f t="shared" si="122"/>
        <v>1</v>
      </c>
      <c r="Z228" s="13">
        <f t="shared" si="122"/>
        <v>0</v>
      </c>
      <c r="AA228" s="13">
        <f t="shared" si="122"/>
        <v>0</v>
      </c>
      <c r="AB228" s="13">
        <f t="shared" si="122"/>
        <v>0</v>
      </c>
      <c r="AC228" s="13">
        <f t="shared" si="122"/>
        <v>0</v>
      </c>
      <c r="AD228" s="13">
        <f t="shared" si="122"/>
        <v>0</v>
      </c>
      <c r="AE228" s="13">
        <f t="shared" si="122"/>
        <v>0</v>
      </c>
      <c r="AF228" s="13">
        <f t="shared" si="122"/>
        <v>0</v>
      </c>
      <c r="AG228" s="13">
        <f t="shared" si="122"/>
        <v>0</v>
      </c>
      <c r="AH228" s="13">
        <f t="shared" si="122"/>
        <v>0</v>
      </c>
      <c r="AI228" s="13">
        <f t="shared" si="122"/>
        <v>0</v>
      </c>
      <c r="AJ228" s="13">
        <f t="shared" si="122"/>
        <v>0</v>
      </c>
      <c r="AK228" s="13">
        <f t="shared" si="122"/>
        <v>0</v>
      </c>
      <c r="AL228" s="13">
        <f t="shared" si="122"/>
        <v>0</v>
      </c>
      <c r="AM228" s="13">
        <f t="shared" si="122"/>
        <v>0</v>
      </c>
      <c r="AN228" s="13">
        <f t="shared" si="122"/>
        <v>0</v>
      </c>
      <c r="AO228" s="13">
        <f t="shared" si="122"/>
        <v>0</v>
      </c>
      <c r="AP228" s="13">
        <f t="shared" si="122"/>
        <v>0</v>
      </c>
      <c r="AQ228" s="13">
        <f t="shared" si="122"/>
        <v>1</v>
      </c>
      <c r="AR228" s="13">
        <f t="shared" si="122"/>
        <v>0</v>
      </c>
      <c r="AS228" s="13">
        <f t="shared" si="122"/>
        <v>0</v>
      </c>
      <c r="AT228" s="13">
        <f t="shared" si="122"/>
        <v>1</v>
      </c>
      <c r="AU228" s="13">
        <f t="shared" si="122"/>
        <v>0</v>
      </c>
      <c r="AV228" s="13">
        <f t="shared" si="122"/>
        <v>0</v>
      </c>
      <c r="AW228" s="13">
        <f t="shared" si="122"/>
        <v>0</v>
      </c>
      <c r="AX228" s="13">
        <f t="shared" si="122"/>
        <v>0</v>
      </c>
      <c r="AY228" s="13">
        <f t="shared" si="122"/>
        <v>1</v>
      </c>
      <c r="AZ228" s="13">
        <f t="shared" si="122"/>
        <v>0</v>
      </c>
      <c r="BA228" s="13">
        <f t="shared" si="122"/>
        <v>0</v>
      </c>
      <c r="BB228" s="13">
        <f t="shared" si="122"/>
        <v>0</v>
      </c>
      <c r="BC228" s="13">
        <f t="shared" si="122"/>
        <v>0</v>
      </c>
      <c r="BD228" s="13">
        <f t="shared" si="122"/>
        <v>0</v>
      </c>
      <c r="BE228" s="13">
        <f t="shared" si="122"/>
        <v>0</v>
      </c>
      <c r="BF228" s="13">
        <f t="shared" si="122"/>
        <v>0</v>
      </c>
      <c r="BG228" s="13">
        <f t="shared" si="122"/>
        <v>0</v>
      </c>
      <c r="BH228" s="13">
        <f t="shared" si="122"/>
        <v>0</v>
      </c>
      <c r="BI228" s="13">
        <f t="shared" si="122"/>
        <v>0</v>
      </c>
      <c r="BJ228" s="13">
        <f t="shared" si="122"/>
        <v>0</v>
      </c>
      <c r="BK228" s="13">
        <f t="shared" si="122"/>
        <v>0</v>
      </c>
      <c r="BL228" s="13">
        <f t="shared" si="122"/>
        <v>0</v>
      </c>
      <c r="BM228" s="13">
        <f t="shared" si="122"/>
        <v>0</v>
      </c>
      <c r="BN228" s="13">
        <f t="shared" si="122"/>
        <v>0</v>
      </c>
      <c r="BO228" s="13">
        <f t="shared" si="122"/>
        <v>0</v>
      </c>
      <c r="BP228" s="13">
        <f t="shared" si="122"/>
        <v>0</v>
      </c>
      <c r="BQ228" s="13">
        <f t="shared" ref="BQ228:BZ228" si="123">SUM(BQ229:BQ247)</f>
        <v>0</v>
      </c>
      <c r="BR228" s="13">
        <f t="shared" si="123"/>
        <v>0</v>
      </c>
      <c r="BS228" s="13">
        <f t="shared" si="123"/>
        <v>0</v>
      </c>
      <c r="BT228" s="13">
        <f t="shared" si="123"/>
        <v>0</v>
      </c>
      <c r="BU228" s="13">
        <f t="shared" si="123"/>
        <v>0</v>
      </c>
      <c r="BV228" s="13">
        <f t="shared" si="123"/>
        <v>0</v>
      </c>
      <c r="BW228" s="13">
        <f t="shared" si="123"/>
        <v>0</v>
      </c>
      <c r="BX228" s="13">
        <f t="shared" si="123"/>
        <v>0</v>
      </c>
      <c r="BY228" s="13">
        <f t="shared" si="123"/>
        <v>1</v>
      </c>
      <c r="BZ228" s="13">
        <f t="shared" si="123"/>
        <v>0</v>
      </c>
      <c r="CA228" s="13"/>
    </row>
    <row r="229" spans="1:79" ht="20.100000000000001" customHeight="1" x14ac:dyDescent="0.3">
      <c r="A229" s="5" t="s">
        <v>187</v>
      </c>
      <c r="B229" s="3" t="s">
        <v>593</v>
      </c>
      <c r="C229" s="3">
        <v>281</v>
      </c>
      <c r="D229" s="20"/>
      <c r="E229" s="20"/>
      <c r="F229" s="20"/>
      <c r="G229" s="20"/>
      <c r="H229" s="20"/>
      <c r="I229" s="20"/>
      <c r="J229" s="20"/>
      <c r="K229" s="20"/>
      <c r="L229" s="20">
        <f t="shared" ref="L229:L247" si="124">+I229+J229+K229</f>
        <v>0</v>
      </c>
      <c r="M229" s="20"/>
      <c r="N229" s="20"/>
      <c r="O229" s="20"/>
      <c r="P229" s="20"/>
      <c r="Q229" s="20"/>
      <c r="R229" s="20"/>
      <c r="S229" s="20"/>
      <c r="T229" s="20"/>
      <c r="U229" s="20"/>
      <c r="V229" s="20"/>
      <c r="W229" s="20">
        <f t="shared" ref="W229:W247" si="125">+V229+U229+T229+S229+R229+Q229+P229+O229</f>
        <v>0</v>
      </c>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f t="shared" ref="BF229:BF247" si="126">+BC229+BD229+BE229</f>
        <v>0</v>
      </c>
      <c r="BG229" s="20"/>
      <c r="BH229" s="20"/>
      <c r="BI229" s="20"/>
      <c r="BJ229" s="20"/>
      <c r="BK229" s="20"/>
      <c r="BL229" s="20"/>
      <c r="BM229" s="20"/>
      <c r="BN229" s="20"/>
      <c r="BO229" s="20"/>
      <c r="BP229" s="20"/>
      <c r="BQ229" s="20"/>
      <c r="BR229" s="20"/>
      <c r="BS229" s="20">
        <f t="shared" ref="BS229:BS247" si="127">+BO229+BP229+BQ229+BR229</f>
        <v>0</v>
      </c>
      <c r="BT229" s="20"/>
      <c r="BU229" s="20"/>
      <c r="BV229" s="20"/>
      <c r="BW229" s="20"/>
      <c r="BX229" s="20"/>
      <c r="BY229" s="20"/>
      <c r="BZ229" s="20"/>
      <c r="CA229" s="13"/>
    </row>
    <row r="230" spans="1:79" ht="20.100000000000001" customHeight="1" x14ac:dyDescent="0.3">
      <c r="A230" s="5" t="s">
        <v>188</v>
      </c>
      <c r="B230" s="3" t="s">
        <v>594</v>
      </c>
      <c r="C230" s="14">
        <v>282</v>
      </c>
      <c r="D230" s="20"/>
      <c r="E230" s="20"/>
      <c r="F230" s="20"/>
      <c r="G230" s="20"/>
      <c r="H230" s="20"/>
      <c r="I230" s="20"/>
      <c r="J230" s="20"/>
      <c r="K230" s="20"/>
      <c r="L230" s="20">
        <f t="shared" si="124"/>
        <v>0</v>
      </c>
      <c r="M230" s="20"/>
      <c r="N230" s="20"/>
      <c r="O230" s="20"/>
      <c r="P230" s="20"/>
      <c r="Q230" s="20"/>
      <c r="R230" s="20"/>
      <c r="S230" s="20"/>
      <c r="T230" s="20"/>
      <c r="U230" s="20"/>
      <c r="V230" s="20"/>
      <c r="W230" s="20">
        <f t="shared" si="125"/>
        <v>0</v>
      </c>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f t="shared" si="126"/>
        <v>0</v>
      </c>
      <c r="BG230" s="20"/>
      <c r="BH230" s="20"/>
      <c r="BI230" s="20"/>
      <c r="BJ230" s="20"/>
      <c r="BK230" s="20"/>
      <c r="BL230" s="20"/>
      <c r="BM230" s="20"/>
      <c r="BN230" s="20"/>
      <c r="BO230" s="20"/>
      <c r="BP230" s="20"/>
      <c r="BQ230" s="20"/>
      <c r="BR230" s="20"/>
      <c r="BS230" s="20">
        <f t="shared" si="127"/>
        <v>0</v>
      </c>
      <c r="BT230" s="20"/>
      <c r="BU230" s="20"/>
      <c r="BV230" s="20"/>
      <c r="BW230" s="20"/>
      <c r="BX230" s="20"/>
      <c r="BY230" s="20"/>
      <c r="BZ230" s="20"/>
      <c r="CA230" s="13"/>
    </row>
    <row r="231" spans="1:79" ht="20.100000000000001" customHeight="1" x14ac:dyDescent="0.3">
      <c r="A231" s="5" t="s">
        <v>189</v>
      </c>
      <c r="B231" s="3" t="s">
        <v>595</v>
      </c>
      <c r="C231" s="3">
        <v>283</v>
      </c>
      <c r="D231" s="20"/>
      <c r="E231" s="20"/>
      <c r="F231" s="20"/>
      <c r="G231" s="20"/>
      <c r="H231" s="20"/>
      <c r="I231" s="20"/>
      <c r="J231" s="20"/>
      <c r="K231" s="20"/>
      <c r="L231" s="20">
        <f t="shared" si="124"/>
        <v>0</v>
      </c>
      <c r="M231" s="20"/>
      <c r="N231" s="20"/>
      <c r="O231" s="20"/>
      <c r="P231" s="20"/>
      <c r="Q231" s="20"/>
      <c r="R231" s="20"/>
      <c r="S231" s="20"/>
      <c r="T231" s="20"/>
      <c r="U231" s="20"/>
      <c r="V231" s="20"/>
      <c r="W231" s="20">
        <f t="shared" si="125"/>
        <v>0</v>
      </c>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f t="shared" si="126"/>
        <v>0</v>
      </c>
      <c r="BG231" s="20"/>
      <c r="BH231" s="20"/>
      <c r="BI231" s="20"/>
      <c r="BJ231" s="20"/>
      <c r="BK231" s="20"/>
      <c r="BL231" s="20"/>
      <c r="BM231" s="20"/>
      <c r="BN231" s="20"/>
      <c r="BO231" s="20"/>
      <c r="BP231" s="20"/>
      <c r="BQ231" s="20"/>
      <c r="BR231" s="20"/>
      <c r="BS231" s="20">
        <f t="shared" si="127"/>
        <v>0</v>
      </c>
      <c r="BT231" s="20"/>
      <c r="BU231" s="20"/>
      <c r="BV231" s="20"/>
      <c r="BW231" s="20"/>
      <c r="BX231" s="20"/>
      <c r="BY231" s="20"/>
      <c r="BZ231" s="20"/>
      <c r="CA231" s="13"/>
    </row>
    <row r="232" spans="1:79" ht="20.100000000000001" customHeight="1" x14ac:dyDescent="0.3">
      <c r="A232" s="5" t="s">
        <v>190</v>
      </c>
      <c r="B232" s="3" t="s">
        <v>596</v>
      </c>
      <c r="C232" s="3">
        <v>284</v>
      </c>
      <c r="D232" s="20"/>
      <c r="E232" s="20"/>
      <c r="F232" s="20"/>
      <c r="G232" s="20"/>
      <c r="H232" s="20"/>
      <c r="I232" s="20"/>
      <c r="J232" s="20"/>
      <c r="K232" s="20"/>
      <c r="L232" s="20">
        <f t="shared" si="124"/>
        <v>0</v>
      </c>
      <c r="M232" s="20"/>
      <c r="N232" s="20"/>
      <c r="O232" s="20"/>
      <c r="P232" s="20"/>
      <c r="Q232" s="20"/>
      <c r="R232" s="20"/>
      <c r="S232" s="20"/>
      <c r="T232" s="20"/>
      <c r="U232" s="20"/>
      <c r="V232" s="20"/>
      <c r="W232" s="20">
        <f t="shared" si="125"/>
        <v>0</v>
      </c>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f t="shared" si="126"/>
        <v>0</v>
      </c>
      <c r="BG232" s="20"/>
      <c r="BH232" s="20"/>
      <c r="BI232" s="20"/>
      <c r="BJ232" s="20"/>
      <c r="BK232" s="20"/>
      <c r="BL232" s="20"/>
      <c r="BM232" s="20"/>
      <c r="BN232" s="20"/>
      <c r="BO232" s="20"/>
      <c r="BP232" s="20"/>
      <c r="BQ232" s="20"/>
      <c r="BR232" s="20"/>
      <c r="BS232" s="20">
        <f t="shared" si="127"/>
        <v>0</v>
      </c>
      <c r="BT232" s="20"/>
      <c r="BU232" s="20"/>
      <c r="BV232" s="20"/>
      <c r="BW232" s="20"/>
      <c r="BX232" s="20"/>
      <c r="BY232" s="20"/>
      <c r="BZ232" s="20"/>
      <c r="CA232" s="13"/>
    </row>
    <row r="233" spans="1:79" ht="20.100000000000001" customHeight="1" x14ac:dyDescent="0.3">
      <c r="A233" s="5" t="s">
        <v>191</v>
      </c>
      <c r="B233" s="3" t="s">
        <v>597</v>
      </c>
      <c r="C233" s="3">
        <v>285</v>
      </c>
      <c r="D233" s="20"/>
      <c r="E233" s="20"/>
      <c r="F233" s="20"/>
      <c r="G233" s="20"/>
      <c r="H233" s="20"/>
      <c r="I233" s="20"/>
      <c r="J233" s="20"/>
      <c r="K233" s="20"/>
      <c r="L233" s="20">
        <f t="shared" si="124"/>
        <v>0</v>
      </c>
      <c r="M233" s="20"/>
      <c r="N233" s="20"/>
      <c r="O233" s="20"/>
      <c r="P233" s="20"/>
      <c r="Q233" s="20"/>
      <c r="R233" s="20"/>
      <c r="S233" s="20"/>
      <c r="T233" s="20"/>
      <c r="U233" s="20"/>
      <c r="V233" s="20"/>
      <c r="W233" s="20">
        <f t="shared" si="125"/>
        <v>0</v>
      </c>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f t="shared" si="126"/>
        <v>0</v>
      </c>
      <c r="BG233" s="20"/>
      <c r="BH233" s="20"/>
      <c r="BI233" s="20"/>
      <c r="BJ233" s="20"/>
      <c r="BK233" s="20"/>
      <c r="BL233" s="20"/>
      <c r="BM233" s="20"/>
      <c r="BN233" s="20"/>
      <c r="BO233" s="20"/>
      <c r="BP233" s="20"/>
      <c r="BQ233" s="20"/>
      <c r="BR233" s="20"/>
      <c r="BS233" s="20">
        <f t="shared" si="127"/>
        <v>0</v>
      </c>
      <c r="BT233" s="20"/>
      <c r="BU233" s="20"/>
      <c r="BV233" s="20"/>
      <c r="BW233" s="20"/>
      <c r="BX233" s="20"/>
      <c r="BY233" s="20"/>
      <c r="BZ233" s="20"/>
      <c r="CA233" s="13"/>
    </row>
    <row r="234" spans="1:79" ht="20.100000000000001" customHeight="1" x14ac:dyDescent="0.3">
      <c r="A234" s="5" t="s">
        <v>192</v>
      </c>
      <c r="B234" s="3" t="s">
        <v>598</v>
      </c>
      <c r="C234" s="3">
        <v>286</v>
      </c>
      <c r="D234" s="20"/>
      <c r="E234" s="20"/>
      <c r="F234" s="20"/>
      <c r="G234" s="20"/>
      <c r="H234" s="20"/>
      <c r="I234" s="20"/>
      <c r="J234" s="20"/>
      <c r="K234" s="20"/>
      <c r="L234" s="20">
        <f t="shared" si="124"/>
        <v>0</v>
      </c>
      <c r="M234" s="20"/>
      <c r="N234" s="20"/>
      <c r="O234" s="20"/>
      <c r="P234" s="20"/>
      <c r="Q234" s="20"/>
      <c r="R234" s="20"/>
      <c r="S234" s="20"/>
      <c r="T234" s="20"/>
      <c r="U234" s="20"/>
      <c r="V234" s="20"/>
      <c r="W234" s="20">
        <f t="shared" si="125"/>
        <v>0</v>
      </c>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f t="shared" si="126"/>
        <v>0</v>
      </c>
      <c r="BG234" s="20"/>
      <c r="BH234" s="20"/>
      <c r="BI234" s="20"/>
      <c r="BJ234" s="20"/>
      <c r="BK234" s="20"/>
      <c r="BL234" s="20"/>
      <c r="BM234" s="20"/>
      <c r="BN234" s="20"/>
      <c r="BO234" s="20"/>
      <c r="BP234" s="20"/>
      <c r="BQ234" s="20"/>
      <c r="BR234" s="20"/>
      <c r="BS234" s="20">
        <f t="shared" si="127"/>
        <v>0</v>
      </c>
      <c r="BT234" s="20"/>
      <c r="BU234" s="20"/>
      <c r="BV234" s="20"/>
      <c r="BW234" s="20"/>
      <c r="BX234" s="20"/>
      <c r="BY234" s="20"/>
      <c r="BZ234" s="20"/>
      <c r="CA234" s="13"/>
    </row>
    <row r="235" spans="1:79" ht="20.100000000000001" customHeight="1" x14ac:dyDescent="0.3">
      <c r="A235" s="5" t="s">
        <v>193</v>
      </c>
      <c r="B235" s="3" t="s">
        <v>347</v>
      </c>
      <c r="C235" s="3">
        <v>287</v>
      </c>
      <c r="D235" s="20"/>
      <c r="E235" s="20"/>
      <c r="F235" s="20"/>
      <c r="G235" s="20"/>
      <c r="H235" s="20"/>
      <c r="I235" s="20"/>
      <c r="J235" s="20"/>
      <c r="K235" s="20"/>
      <c r="L235" s="20">
        <f t="shared" si="124"/>
        <v>0</v>
      </c>
      <c r="M235" s="20"/>
      <c r="N235" s="20"/>
      <c r="O235" s="20"/>
      <c r="P235" s="20"/>
      <c r="Q235" s="20"/>
      <c r="R235" s="20"/>
      <c r="S235" s="20"/>
      <c r="T235" s="20"/>
      <c r="U235" s="20"/>
      <c r="V235" s="20"/>
      <c r="W235" s="20">
        <f t="shared" si="125"/>
        <v>0</v>
      </c>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f t="shared" si="126"/>
        <v>0</v>
      </c>
      <c r="BG235" s="20"/>
      <c r="BH235" s="20"/>
      <c r="BI235" s="20"/>
      <c r="BJ235" s="20"/>
      <c r="BK235" s="20"/>
      <c r="BL235" s="20"/>
      <c r="BM235" s="20"/>
      <c r="BN235" s="20"/>
      <c r="BO235" s="20"/>
      <c r="BP235" s="20"/>
      <c r="BQ235" s="20"/>
      <c r="BR235" s="20"/>
      <c r="BS235" s="20">
        <f t="shared" si="127"/>
        <v>0</v>
      </c>
      <c r="BT235" s="20"/>
      <c r="BU235" s="20"/>
      <c r="BV235" s="20"/>
      <c r="BW235" s="20"/>
      <c r="BX235" s="20"/>
      <c r="BY235" s="20"/>
      <c r="BZ235" s="20"/>
      <c r="CA235" s="13"/>
    </row>
    <row r="236" spans="1:79" ht="20.100000000000001" customHeight="1" x14ac:dyDescent="0.3">
      <c r="A236" s="5" t="s">
        <v>194</v>
      </c>
      <c r="B236" s="3" t="s">
        <v>348</v>
      </c>
      <c r="C236" s="3">
        <v>288</v>
      </c>
      <c r="D236" s="20"/>
      <c r="E236" s="20"/>
      <c r="F236" s="20"/>
      <c r="G236" s="20"/>
      <c r="H236" s="20"/>
      <c r="I236" s="20"/>
      <c r="J236" s="20"/>
      <c r="K236" s="20"/>
      <c r="L236" s="20">
        <f t="shared" si="124"/>
        <v>0</v>
      </c>
      <c r="M236" s="20"/>
      <c r="N236" s="20"/>
      <c r="O236" s="20"/>
      <c r="P236" s="20"/>
      <c r="Q236" s="20"/>
      <c r="R236" s="20"/>
      <c r="S236" s="20"/>
      <c r="T236" s="20"/>
      <c r="U236" s="20"/>
      <c r="V236" s="20"/>
      <c r="W236" s="20">
        <f t="shared" si="125"/>
        <v>0</v>
      </c>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f t="shared" si="126"/>
        <v>0</v>
      </c>
      <c r="BG236" s="20"/>
      <c r="BH236" s="20"/>
      <c r="BI236" s="20"/>
      <c r="BJ236" s="20"/>
      <c r="BK236" s="20"/>
      <c r="BL236" s="20"/>
      <c r="BM236" s="20"/>
      <c r="BN236" s="20"/>
      <c r="BO236" s="20"/>
      <c r="BP236" s="20"/>
      <c r="BQ236" s="20"/>
      <c r="BR236" s="20"/>
      <c r="BS236" s="20">
        <f t="shared" si="127"/>
        <v>0</v>
      </c>
      <c r="BT236" s="20"/>
      <c r="BU236" s="20"/>
      <c r="BV236" s="20"/>
      <c r="BW236" s="20"/>
      <c r="BX236" s="20"/>
      <c r="BY236" s="20"/>
      <c r="BZ236" s="20"/>
      <c r="CA236" s="13"/>
    </row>
    <row r="237" spans="1:79" ht="20.100000000000001" customHeight="1" x14ac:dyDescent="0.3">
      <c r="A237" s="5" t="s">
        <v>195</v>
      </c>
      <c r="B237" s="3" t="s">
        <v>683</v>
      </c>
      <c r="C237" s="3">
        <v>289</v>
      </c>
      <c r="D237" s="20"/>
      <c r="E237" s="20"/>
      <c r="F237" s="20"/>
      <c r="G237" s="20"/>
      <c r="H237" s="20"/>
      <c r="I237" s="20"/>
      <c r="J237" s="20"/>
      <c r="K237" s="20"/>
      <c r="L237" s="20">
        <f t="shared" si="124"/>
        <v>0</v>
      </c>
      <c r="M237" s="20"/>
      <c r="N237" s="20"/>
      <c r="O237" s="20"/>
      <c r="P237" s="20"/>
      <c r="Q237" s="20"/>
      <c r="R237" s="20"/>
      <c r="S237" s="20"/>
      <c r="T237" s="20"/>
      <c r="U237" s="20"/>
      <c r="V237" s="20"/>
      <c r="W237" s="20">
        <f t="shared" si="125"/>
        <v>0</v>
      </c>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f t="shared" si="126"/>
        <v>0</v>
      </c>
      <c r="BG237" s="20"/>
      <c r="BH237" s="20"/>
      <c r="BI237" s="20"/>
      <c r="BJ237" s="20"/>
      <c r="BK237" s="20"/>
      <c r="BL237" s="20"/>
      <c r="BM237" s="20"/>
      <c r="BN237" s="20"/>
      <c r="BO237" s="20"/>
      <c r="BP237" s="20"/>
      <c r="BQ237" s="20"/>
      <c r="BR237" s="20"/>
      <c r="BS237" s="20">
        <f t="shared" si="127"/>
        <v>0</v>
      </c>
      <c r="BT237" s="20"/>
      <c r="BU237" s="20"/>
      <c r="BV237" s="20"/>
      <c r="BW237" s="20"/>
      <c r="BX237" s="20"/>
      <c r="BY237" s="20"/>
      <c r="BZ237" s="20"/>
      <c r="CA237" s="13"/>
    </row>
    <row r="238" spans="1:79" ht="20.100000000000001" customHeight="1" x14ac:dyDescent="0.3">
      <c r="A238" s="5" t="s">
        <v>196</v>
      </c>
      <c r="B238" s="3" t="s">
        <v>512</v>
      </c>
      <c r="C238" s="3">
        <v>290</v>
      </c>
      <c r="D238" s="20"/>
      <c r="E238" s="20"/>
      <c r="F238" s="20"/>
      <c r="G238" s="20"/>
      <c r="H238" s="20"/>
      <c r="I238" s="20"/>
      <c r="J238" s="20"/>
      <c r="K238" s="20"/>
      <c r="L238" s="20">
        <f t="shared" si="124"/>
        <v>0</v>
      </c>
      <c r="M238" s="20"/>
      <c r="N238" s="20"/>
      <c r="O238" s="20"/>
      <c r="P238" s="20"/>
      <c r="Q238" s="20"/>
      <c r="R238" s="20"/>
      <c r="S238" s="20"/>
      <c r="T238" s="20"/>
      <c r="U238" s="20"/>
      <c r="V238" s="20"/>
      <c r="W238" s="20">
        <f t="shared" si="125"/>
        <v>0</v>
      </c>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f t="shared" si="126"/>
        <v>0</v>
      </c>
      <c r="BG238" s="20"/>
      <c r="BH238" s="20"/>
      <c r="BI238" s="20"/>
      <c r="BJ238" s="20"/>
      <c r="BK238" s="20"/>
      <c r="BL238" s="20"/>
      <c r="BM238" s="20"/>
      <c r="BN238" s="20"/>
      <c r="BO238" s="20"/>
      <c r="BP238" s="20"/>
      <c r="BQ238" s="20"/>
      <c r="BR238" s="20"/>
      <c r="BS238" s="20">
        <f t="shared" si="127"/>
        <v>0</v>
      </c>
      <c r="BT238" s="20"/>
      <c r="BU238" s="20"/>
      <c r="BV238" s="20"/>
      <c r="BW238" s="20"/>
      <c r="BX238" s="20"/>
      <c r="BY238" s="20"/>
      <c r="BZ238" s="20"/>
      <c r="CA238" s="13"/>
    </row>
    <row r="239" spans="1:79" ht="20.100000000000001" customHeight="1" x14ac:dyDescent="0.3">
      <c r="A239" s="5" t="s">
        <v>197</v>
      </c>
      <c r="B239" s="3" t="s">
        <v>684</v>
      </c>
      <c r="C239" s="3">
        <v>291</v>
      </c>
      <c r="D239" s="20"/>
      <c r="E239" s="20"/>
      <c r="F239" s="20"/>
      <c r="G239" s="20"/>
      <c r="H239" s="20"/>
      <c r="I239" s="20"/>
      <c r="J239" s="20"/>
      <c r="K239" s="20"/>
      <c r="L239" s="20">
        <f t="shared" si="124"/>
        <v>0</v>
      </c>
      <c r="M239" s="20"/>
      <c r="N239" s="20"/>
      <c r="O239" s="20"/>
      <c r="P239" s="20"/>
      <c r="Q239" s="20"/>
      <c r="R239" s="20"/>
      <c r="S239" s="20"/>
      <c r="T239" s="20"/>
      <c r="U239" s="20"/>
      <c r="V239" s="20"/>
      <c r="W239" s="20">
        <f t="shared" si="125"/>
        <v>0</v>
      </c>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f t="shared" si="126"/>
        <v>0</v>
      </c>
      <c r="BG239" s="20"/>
      <c r="BH239" s="20"/>
      <c r="BI239" s="20"/>
      <c r="BJ239" s="20"/>
      <c r="BK239" s="20"/>
      <c r="BL239" s="20"/>
      <c r="BM239" s="20"/>
      <c r="BN239" s="20"/>
      <c r="BO239" s="20"/>
      <c r="BP239" s="20"/>
      <c r="BQ239" s="20"/>
      <c r="BR239" s="20"/>
      <c r="BS239" s="20">
        <f t="shared" si="127"/>
        <v>0</v>
      </c>
      <c r="BT239" s="20"/>
      <c r="BU239" s="20"/>
      <c r="BV239" s="20"/>
      <c r="BW239" s="20"/>
      <c r="BX239" s="20"/>
      <c r="BY239" s="20"/>
      <c r="BZ239" s="20"/>
      <c r="CA239" s="13"/>
    </row>
    <row r="240" spans="1:79" ht="20.100000000000001" customHeight="1" x14ac:dyDescent="0.3">
      <c r="A240" s="5" t="s">
        <v>198</v>
      </c>
      <c r="B240" s="3" t="s">
        <v>685</v>
      </c>
      <c r="C240" s="3">
        <v>292</v>
      </c>
      <c r="D240" s="20"/>
      <c r="E240" s="20"/>
      <c r="F240" s="20"/>
      <c r="G240" s="20"/>
      <c r="H240" s="20"/>
      <c r="I240" s="20"/>
      <c r="J240" s="20"/>
      <c r="K240" s="20"/>
      <c r="L240" s="20">
        <f t="shared" si="124"/>
        <v>0</v>
      </c>
      <c r="M240" s="20"/>
      <c r="N240" s="20"/>
      <c r="O240" s="20"/>
      <c r="P240" s="20"/>
      <c r="Q240" s="20"/>
      <c r="R240" s="20"/>
      <c r="S240" s="20"/>
      <c r="T240" s="20"/>
      <c r="U240" s="20"/>
      <c r="V240" s="20"/>
      <c r="W240" s="20">
        <f t="shared" si="125"/>
        <v>0</v>
      </c>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f t="shared" si="126"/>
        <v>0</v>
      </c>
      <c r="BG240" s="20"/>
      <c r="BH240" s="20"/>
      <c r="BI240" s="20"/>
      <c r="BJ240" s="20"/>
      <c r="BK240" s="20"/>
      <c r="BL240" s="20"/>
      <c r="BM240" s="20"/>
      <c r="BN240" s="20"/>
      <c r="BO240" s="20"/>
      <c r="BP240" s="20"/>
      <c r="BQ240" s="20"/>
      <c r="BR240" s="20"/>
      <c r="BS240" s="20">
        <f t="shared" si="127"/>
        <v>0</v>
      </c>
      <c r="BT240" s="20"/>
      <c r="BU240" s="20"/>
      <c r="BV240" s="20"/>
      <c r="BW240" s="20"/>
      <c r="BX240" s="20"/>
      <c r="BY240" s="20"/>
      <c r="BZ240" s="20"/>
      <c r="CA240" s="13"/>
    </row>
    <row r="241" spans="1:79" ht="20.100000000000001" customHeight="1" x14ac:dyDescent="0.3">
      <c r="A241" s="5" t="s">
        <v>199</v>
      </c>
      <c r="B241" s="3" t="s">
        <v>465</v>
      </c>
      <c r="C241" s="3">
        <v>293</v>
      </c>
      <c r="D241" s="20"/>
      <c r="E241" s="20"/>
      <c r="F241" s="20"/>
      <c r="G241" s="20"/>
      <c r="H241" s="20"/>
      <c r="I241" s="20"/>
      <c r="J241" s="20"/>
      <c r="K241" s="20"/>
      <c r="L241" s="20">
        <f t="shared" si="124"/>
        <v>0</v>
      </c>
      <c r="M241" s="20"/>
      <c r="N241" s="20"/>
      <c r="O241" s="20"/>
      <c r="P241" s="20"/>
      <c r="Q241" s="20"/>
      <c r="R241" s="20"/>
      <c r="S241" s="20"/>
      <c r="T241" s="20"/>
      <c r="U241" s="20"/>
      <c r="V241" s="20"/>
      <c r="W241" s="20">
        <f t="shared" si="125"/>
        <v>0</v>
      </c>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f t="shared" si="126"/>
        <v>0</v>
      </c>
      <c r="BG241" s="20"/>
      <c r="BH241" s="20"/>
      <c r="BI241" s="20"/>
      <c r="BJ241" s="20"/>
      <c r="BK241" s="20"/>
      <c r="BL241" s="20"/>
      <c r="BM241" s="20"/>
      <c r="BN241" s="20"/>
      <c r="BO241" s="20"/>
      <c r="BP241" s="20"/>
      <c r="BQ241" s="20"/>
      <c r="BR241" s="20"/>
      <c r="BS241" s="20">
        <f t="shared" si="127"/>
        <v>0</v>
      </c>
      <c r="BT241" s="20"/>
      <c r="BU241" s="20"/>
      <c r="BV241" s="20"/>
      <c r="BW241" s="20"/>
      <c r="BX241" s="20"/>
      <c r="BY241" s="20"/>
      <c r="BZ241" s="20"/>
      <c r="CA241" s="13"/>
    </row>
    <row r="242" spans="1:79" ht="20.100000000000001" customHeight="1" x14ac:dyDescent="0.3">
      <c r="A242" s="5" t="s">
        <v>200</v>
      </c>
      <c r="B242" s="3" t="s">
        <v>686</v>
      </c>
      <c r="C242" s="3">
        <v>294</v>
      </c>
      <c r="D242" s="44"/>
      <c r="E242" s="44"/>
      <c r="F242" s="20"/>
      <c r="G242" s="20"/>
      <c r="H242" s="20"/>
      <c r="I242" s="20"/>
      <c r="J242" s="20"/>
      <c r="K242" s="20"/>
      <c r="L242" s="20">
        <f t="shared" si="124"/>
        <v>0</v>
      </c>
      <c r="M242" s="20"/>
      <c r="N242" s="20"/>
      <c r="O242" s="20"/>
      <c r="P242" s="20"/>
      <c r="Q242" s="20"/>
      <c r="R242" s="20"/>
      <c r="S242" s="20"/>
      <c r="T242" s="20"/>
      <c r="U242" s="20"/>
      <c r="V242" s="20"/>
      <c r="W242" s="20">
        <f t="shared" si="125"/>
        <v>0</v>
      </c>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20">
        <f t="shared" si="126"/>
        <v>0</v>
      </c>
      <c r="BG242" s="44"/>
      <c r="BH242" s="44"/>
      <c r="BI242" s="44"/>
      <c r="BJ242" s="44"/>
      <c r="BK242" s="44"/>
      <c r="BL242" s="44"/>
      <c r="BM242" s="44"/>
      <c r="BN242" s="44"/>
      <c r="BO242" s="44"/>
      <c r="BP242" s="44"/>
      <c r="BQ242" s="44"/>
      <c r="BR242" s="44"/>
      <c r="BS242" s="20">
        <f t="shared" si="127"/>
        <v>0</v>
      </c>
      <c r="BT242" s="44"/>
      <c r="BU242" s="44"/>
      <c r="BV242" s="44"/>
      <c r="BW242" s="44"/>
      <c r="BX242" s="44"/>
      <c r="BY242" s="20"/>
      <c r="BZ242" s="20"/>
      <c r="CA242" s="13"/>
    </row>
    <row r="243" spans="1:79" ht="20.100000000000001" customHeight="1" x14ac:dyDescent="0.3">
      <c r="A243" s="5" t="s">
        <v>201</v>
      </c>
      <c r="B243" s="3" t="s">
        <v>687</v>
      </c>
      <c r="C243" s="3">
        <v>295</v>
      </c>
      <c r="D243" s="20"/>
      <c r="E243" s="20"/>
      <c r="F243" s="20"/>
      <c r="G243" s="20"/>
      <c r="H243" s="20"/>
      <c r="I243" s="20"/>
      <c r="J243" s="20"/>
      <c r="K243" s="20"/>
      <c r="L243" s="20">
        <f t="shared" si="124"/>
        <v>0</v>
      </c>
      <c r="M243" s="20"/>
      <c r="N243" s="20"/>
      <c r="O243" s="20"/>
      <c r="P243" s="20"/>
      <c r="Q243" s="20"/>
      <c r="R243" s="20"/>
      <c r="S243" s="20"/>
      <c r="T243" s="20"/>
      <c r="U243" s="20"/>
      <c r="V243" s="20"/>
      <c r="W243" s="20">
        <f t="shared" si="125"/>
        <v>0</v>
      </c>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f t="shared" si="126"/>
        <v>0</v>
      </c>
      <c r="BG243" s="20"/>
      <c r="BH243" s="20"/>
      <c r="BI243" s="20"/>
      <c r="BJ243" s="20"/>
      <c r="BK243" s="20"/>
      <c r="BL243" s="20"/>
      <c r="BM243" s="20"/>
      <c r="BN243" s="20"/>
      <c r="BO243" s="20"/>
      <c r="BP243" s="20"/>
      <c r="BQ243" s="20"/>
      <c r="BR243" s="20"/>
      <c r="BS243" s="20">
        <f t="shared" si="127"/>
        <v>0</v>
      </c>
      <c r="BT243" s="20"/>
      <c r="BU243" s="20"/>
      <c r="BV243" s="20"/>
      <c r="BW243" s="20"/>
      <c r="BX243" s="20"/>
      <c r="BY243" s="20"/>
      <c r="BZ243" s="20"/>
      <c r="CA243" s="13"/>
    </row>
    <row r="244" spans="1:79" ht="20.100000000000001" customHeight="1" x14ac:dyDescent="0.3">
      <c r="A244" s="5" t="s">
        <v>202</v>
      </c>
      <c r="B244" s="3" t="s">
        <v>688</v>
      </c>
      <c r="C244" s="3">
        <v>296</v>
      </c>
      <c r="D244" s="20"/>
      <c r="E244" s="20">
        <v>1</v>
      </c>
      <c r="F244" s="20">
        <v>1</v>
      </c>
      <c r="G244" s="20"/>
      <c r="H244" s="20"/>
      <c r="I244" s="20">
        <v>1</v>
      </c>
      <c r="J244" s="20"/>
      <c r="K244" s="20"/>
      <c r="L244" s="20">
        <f t="shared" si="124"/>
        <v>1</v>
      </c>
      <c r="M244" s="20"/>
      <c r="N244" s="20"/>
      <c r="O244" s="20"/>
      <c r="P244" s="20"/>
      <c r="Q244" s="20"/>
      <c r="R244" s="20"/>
      <c r="S244" s="20"/>
      <c r="T244" s="20"/>
      <c r="U244" s="20"/>
      <c r="V244" s="20"/>
      <c r="W244" s="20">
        <f t="shared" si="125"/>
        <v>0</v>
      </c>
      <c r="X244" s="20"/>
      <c r="Y244" s="20">
        <v>1</v>
      </c>
      <c r="Z244" s="20"/>
      <c r="AA244" s="20"/>
      <c r="AB244" s="20"/>
      <c r="AC244" s="20"/>
      <c r="AD244" s="20"/>
      <c r="AE244" s="20"/>
      <c r="AF244" s="20"/>
      <c r="AG244" s="20"/>
      <c r="AH244" s="20"/>
      <c r="AI244" s="20"/>
      <c r="AJ244" s="20"/>
      <c r="AK244" s="20"/>
      <c r="AL244" s="20"/>
      <c r="AM244" s="20"/>
      <c r="AN244" s="20"/>
      <c r="AO244" s="20"/>
      <c r="AP244" s="20"/>
      <c r="AQ244" s="20">
        <v>1</v>
      </c>
      <c r="AR244" s="20"/>
      <c r="AS244" s="20"/>
      <c r="AT244" s="20">
        <v>1</v>
      </c>
      <c r="AU244" s="20"/>
      <c r="AV244" s="20"/>
      <c r="AW244" s="20"/>
      <c r="AX244" s="20"/>
      <c r="AY244" s="20">
        <v>1</v>
      </c>
      <c r="AZ244" s="20"/>
      <c r="BA244" s="20"/>
      <c r="BB244" s="20"/>
      <c r="BC244" s="20"/>
      <c r="BD244" s="20"/>
      <c r="BE244" s="20"/>
      <c r="BF244" s="20">
        <f t="shared" si="126"/>
        <v>0</v>
      </c>
      <c r="BG244" s="20"/>
      <c r="BH244" s="20"/>
      <c r="BI244" s="20"/>
      <c r="BJ244" s="20"/>
      <c r="BK244" s="20"/>
      <c r="BL244" s="20"/>
      <c r="BM244" s="20"/>
      <c r="BN244" s="20"/>
      <c r="BO244" s="20"/>
      <c r="BP244" s="20"/>
      <c r="BQ244" s="20"/>
      <c r="BR244" s="20"/>
      <c r="BS244" s="20">
        <f t="shared" si="127"/>
        <v>0</v>
      </c>
      <c r="BT244" s="20"/>
      <c r="BU244" s="20"/>
      <c r="BV244" s="20"/>
      <c r="BW244" s="20"/>
      <c r="BX244" s="20"/>
      <c r="BY244" s="20">
        <v>1</v>
      </c>
      <c r="BZ244" s="20"/>
      <c r="CA244" s="13"/>
    </row>
    <row r="245" spans="1:79" ht="20.100000000000001" customHeight="1" x14ac:dyDescent="0.3">
      <c r="A245" s="5" t="s">
        <v>203</v>
      </c>
      <c r="B245" s="3" t="s">
        <v>363</v>
      </c>
      <c r="C245" s="14">
        <v>297</v>
      </c>
      <c r="D245" s="20"/>
      <c r="E245" s="20"/>
      <c r="F245" s="20"/>
      <c r="G245" s="20"/>
      <c r="H245" s="20"/>
      <c r="I245" s="20"/>
      <c r="J245" s="20"/>
      <c r="K245" s="20"/>
      <c r="L245" s="20">
        <f t="shared" si="124"/>
        <v>0</v>
      </c>
      <c r="M245" s="20"/>
      <c r="N245" s="20"/>
      <c r="O245" s="20"/>
      <c r="P245" s="20"/>
      <c r="Q245" s="20"/>
      <c r="R245" s="20"/>
      <c r="S245" s="20"/>
      <c r="T245" s="20"/>
      <c r="U245" s="20"/>
      <c r="V245" s="20"/>
      <c r="W245" s="20">
        <f t="shared" si="125"/>
        <v>0</v>
      </c>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f t="shared" si="126"/>
        <v>0</v>
      </c>
      <c r="BG245" s="20"/>
      <c r="BH245" s="20"/>
      <c r="BI245" s="20"/>
      <c r="BJ245" s="20"/>
      <c r="BK245" s="20"/>
      <c r="BL245" s="20"/>
      <c r="BM245" s="20"/>
      <c r="BN245" s="20"/>
      <c r="BO245" s="20"/>
      <c r="BP245" s="20"/>
      <c r="BQ245" s="20"/>
      <c r="BR245" s="20"/>
      <c r="BS245" s="20">
        <f t="shared" si="127"/>
        <v>0</v>
      </c>
      <c r="BT245" s="20"/>
      <c r="BU245" s="20"/>
      <c r="BV245" s="20"/>
      <c r="BW245" s="20"/>
      <c r="BX245" s="20"/>
      <c r="BY245" s="20"/>
      <c r="BZ245" s="20"/>
      <c r="CA245" s="13"/>
    </row>
    <row r="246" spans="1:79" ht="20.100000000000001" customHeight="1" x14ac:dyDescent="0.3">
      <c r="A246" s="5" t="s">
        <v>204</v>
      </c>
      <c r="B246" s="3" t="s">
        <v>599</v>
      </c>
      <c r="C246" s="3">
        <v>298</v>
      </c>
      <c r="D246" s="20"/>
      <c r="E246" s="20"/>
      <c r="F246" s="20"/>
      <c r="G246" s="20"/>
      <c r="H246" s="20"/>
      <c r="I246" s="20"/>
      <c r="J246" s="20"/>
      <c r="K246" s="20"/>
      <c r="L246" s="20">
        <f t="shared" si="124"/>
        <v>0</v>
      </c>
      <c r="M246" s="20"/>
      <c r="N246" s="20"/>
      <c r="O246" s="20"/>
      <c r="P246" s="20"/>
      <c r="Q246" s="20"/>
      <c r="R246" s="20"/>
      <c r="S246" s="20"/>
      <c r="T246" s="20"/>
      <c r="U246" s="20"/>
      <c r="V246" s="20"/>
      <c r="W246" s="20">
        <f t="shared" si="125"/>
        <v>0</v>
      </c>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f t="shared" si="126"/>
        <v>0</v>
      </c>
      <c r="BG246" s="20"/>
      <c r="BH246" s="20"/>
      <c r="BI246" s="20"/>
      <c r="BJ246" s="20"/>
      <c r="BK246" s="20"/>
      <c r="BL246" s="20"/>
      <c r="BM246" s="20"/>
      <c r="BN246" s="20"/>
      <c r="BO246" s="20"/>
      <c r="BP246" s="20"/>
      <c r="BQ246" s="20"/>
      <c r="BR246" s="20"/>
      <c r="BS246" s="20">
        <f t="shared" si="127"/>
        <v>0</v>
      </c>
      <c r="BT246" s="20"/>
      <c r="BU246" s="20"/>
      <c r="BV246" s="20"/>
      <c r="BW246" s="20"/>
      <c r="BX246" s="20"/>
      <c r="BY246" s="20"/>
      <c r="BZ246" s="20"/>
      <c r="CA246" s="13"/>
    </row>
    <row r="247" spans="1:79" ht="20.100000000000001" customHeight="1" x14ac:dyDescent="0.3">
      <c r="A247" s="5" t="s">
        <v>205</v>
      </c>
      <c r="B247" s="3" t="s">
        <v>422</v>
      </c>
      <c r="C247" s="3"/>
      <c r="D247" s="20"/>
      <c r="E247" s="20"/>
      <c r="F247" s="20"/>
      <c r="G247" s="20"/>
      <c r="H247" s="20"/>
      <c r="I247" s="20"/>
      <c r="J247" s="20"/>
      <c r="K247" s="20"/>
      <c r="L247" s="20">
        <f t="shared" si="124"/>
        <v>0</v>
      </c>
      <c r="M247" s="20"/>
      <c r="N247" s="20"/>
      <c r="O247" s="20"/>
      <c r="P247" s="20"/>
      <c r="Q247" s="20"/>
      <c r="R247" s="20"/>
      <c r="S247" s="20"/>
      <c r="T247" s="20"/>
      <c r="U247" s="20"/>
      <c r="V247" s="20"/>
      <c r="W247" s="20">
        <f t="shared" si="125"/>
        <v>0</v>
      </c>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f t="shared" si="126"/>
        <v>0</v>
      </c>
      <c r="BG247" s="20"/>
      <c r="BH247" s="20"/>
      <c r="BI247" s="20"/>
      <c r="BJ247" s="20"/>
      <c r="BK247" s="20"/>
      <c r="BL247" s="20"/>
      <c r="BM247" s="20"/>
      <c r="BN247" s="20"/>
      <c r="BO247" s="20"/>
      <c r="BP247" s="20"/>
      <c r="BQ247" s="20"/>
      <c r="BR247" s="20"/>
      <c r="BS247" s="20">
        <f t="shared" si="127"/>
        <v>0</v>
      </c>
      <c r="BT247" s="20"/>
      <c r="BU247" s="20"/>
      <c r="BV247" s="20"/>
      <c r="BW247" s="20"/>
      <c r="BX247" s="20"/>
      <c r="BY247" s="20"/>
      <c r="BZ247" s="20"/>
      <c r="CA247" s="13"/>
    </row>
    <row r="248" spans="1:79" ht="20.100000000000001" customHeight="1" x14ac:dyDescent="0.3">
      <c r="A248" s="5" t="s">
        <v>206</v>
      </c>
      <c r="B248" s="39" t="s">
        <v>600</v>
      </c>
      <c r="C248" s="3"/>
      <c r="D248" s="13">
        <f>SUM(D249:D261)</f>
        <v>0</v>
      </c>
      <c r="E248" s="13">
        <f t="shared" ref="E248:BP248" si="128">SUM(E249:E261)</f>
        <v>0</v>
      </c>
      <c r="F248" s="13">
        <f t="shared" si="128"/>
        <v>0</v>
      </c>
      <c r="G248" s="13">
        <f t="shared" si="128"/>
        <v>0</v>
      </c>
      <c r="H248" s="13">
        <f t="shared" si="128"/>
        <v>0</v>
      </c>
      <c r="I248" s="13">
        <f t="shared" si="128"/>
        <v>0</v>
      </c>
      <c r="J248" s="13">
        <f t="shared" si="128"/>
        <v>0</v>
      </c>
      <c r="K248" s="13">
        <f t="shared" si="128"/>
        <v>0</v>
      </c>
      <c r="L248" s="13">
        <f t="shared" si="128"/>
        <v>0</v>
      </c>
      <c r="M248" s="13">
        <f t="shared" si="128"/>
        <v>0</v>
      </c>
      <c r="N248" s="13">
        <f t="shared" si="128"/>
        <v>0</v>
      </c>
      <c r="O248" s="13">
        <f t="shared" si="128"/>
        <v>0</v>
      </c>
      <c r="P248" s="13">
        <f t="shared" si="128"/>
        <v>0</v>
      </c>
      <c r="Q248" s="13">
        <f t="shared" si="128"/>
        <v>0</v>
      </c>
      <c r="R248" s="13">
        <f t="shared" si="128"/>
        <v>0</v>
      </c>
      <c r="S248" s="13">
        <f t="shared" si="128"/>
        <v>0</v>
      </c>
      <c r="T248" s="13">
        <f t="shared" si="128"/>
        <v>0</v>
      </c>
      <c r="U248" s="13">
        <f t="shared" si="128"/>
        <v>0</v>
      </c>
      <c r="V248" s="13">
        <f t="shared" si="128"/>
        <v>0</v>
      </c>
      <c r="W248" s="13">
        <f t="shared" si="128"/>
        <v>0</v>
      </c>
      <c r="X248" s="13">
        <f t="shared" si="128"/>
        <v>0</v>
      </c>
      <c r="Y248" s="13">
        <f t="shared" si="128"/>
        <v>0</v>
      </c>
      <c r="Z248" s="13">
        <f t="shared" si="128"/>
        <v>0</v>
      </c>
      <c r="AA248" s="13">
        <f t="shared" si="128"/>
        <v>0</v>
      </c>
      <c r="AB248" s="13">
        <f t="shared" si="128"/>
        <v>0</v>
      </c>
      <c r="AC248" s="13">
        <f t="shared" si="128"/>
        <v>0</v>
      </c>
      <c r="AD248" s="13">
        <f t="shared" si="128"/>
        <v>0</v>
      </c>
      <c r="AE248" s="13">
        <f t="shared" si="128"/>
        <v>0</v>
      </c>
      <c r="AF248" s="13">
        <f t="shared" si="128"/>
        <v>0</v>
      </c>
      <c r="AG248" s="13">
        <f t="shared" si="128"/>
        <v>0</v>
      </c>
      <c r="AH248" s="13">
        <f t="shared" si="128"/>
        <v>0</v>
      </c>
      <c r="AI248" s="13">
        <f t="shared" si="128"/>
        <v>0</v>
      </c>
      <c r="AJ248" s="13">
        <f t="shared" si="128"/>
        <v>0</v>
      </c>
      <c r="AK248" s="13">
        <f t="shared" si="128"/>
        <v>0</v>
      </c>
      <c r="AL248" s="13">
        <f t="shared" si="128"/>
        <v>0</v>
      </c>
      <c r="AM248" s="13">
        <f t="shared" si="128"/>
        <v>0</v>
      </c>
      <c r="AN248" s="13">
        <f t="shared" si="128"/>
        <v>0</v>
      </c>
      <c r="AO248" s="13">
        <f t="shared" si="128"/>
        <v>0</v>
      </c>
      <c r="AP248" s="13">
        <f t="shared" si="128"/>
        <v>0</v>
      </c>
      <c r="AQ248" s="13">
        <f t="shared" si="128"/>
        <v>0</v>
      </c>
      <c r="AR248" s="13">
        <f t="shared" si="128"/>
        <v>0</v>
      </c>
      <c r="AS248" s="13">
        <f t="shared" si="128"/>
        <v>0</v>
      </c>
      <c r="AT248" s="13">
        <f t="shared" si="128"/>
        <v>0</v>
      </c>
      <c r="AU248" s="13">
        <f t="shared" si="128"/>
        <v>0</v>
      </c>
      <c r="AV248" s="13">
        <f t="shared" si="128"/>
        <v>0</v>
      </c>
      <c r="AW248" s="13">
        <f t="shared" si="128"/>
        <v>0</v>
      </c>
      <c r="AX248" s="13">
        <f t="shared" si="128"/>
        <v>0</v>
      </c>
      <c r="AY248" s="13">
        <f t="shared" si="128"/>
        <v>0</v>
      </c>
      <c r="AZ248" s="13">
        <f t="shared" si="128"/>
        <v>0</v>
      </c>
      <c r="BA248" s="13">
        <f t="shared" si="128"/>
        <v>0</v>
      </c>
      <c r="BB248" s="13">
        <f t="shared" si="128"/>
        <v>0</v>
      </c>
      <c r="BC248" s="13">
        <f t="shared" si="128"/>
        <v>0</v>
      </c>
      <c r="BD248" s="13">
        <f t="shared" si="128"/>
        <v>0</v>
      </c>
      <c r="BE248" s="13">
        <f t="shared" si="128"/>
        <v>0</v>
      </c>
      <c r="BF248" s="13">
        <f t="shared" si="128"/>
        <v>0</v>
      </c>
      <c r="BG248" s="13">
        <f t="shared" si="128"/>
        <v>0</v>
      </c>
      <c r="BH248" s="13">
        <f t="shared" si="128"/>
        <v>0</v>
      </c>
      <c r="BI248" s="13">
        <f t="shared" si="128"/>
        <v>0</v>
      </c>
      <c r="BJ248" s="13">
        <f t="shared" si="128"/>
        <v>0</v>
      </c>
      <c r="BK248" s="13">
        <f t="shared" si="128"/>
        <v>0</v>
      </c>
      <c r="BL248" s="13">
        <f t="shared" si="128"/>
        <v>0</v>
      </c>
      <c r="BM248" s="13">
        <f t="shared" si="128"/>
        <v>0</v>
      </c>
      <c r="BN248" s="13">
        <f t="shared" si="128"/>
        <v>0</v>
      </c>
      <c r="BO248" s="13">
        <f t="shared" si="128"/>
        <v>0</v>
      </c>
      <c r="BP248" s="13">
        <f t="shared" si="128"/>
        <v>0</v>
      </c>
      <c r="BQ248" s="13">
        <f t="shared" ref="BQ248:BZ248" si="129">SUM(BQ249:BQ261)</f>
        <v>0</v>
      </c>
      <c r="BR248" s="13">
        <f t="shared" si="129"/>
        <v>0</v>
      </c>
      <c r="BS248" s="13">
        <f t="shared" si="129"/>
        <v>0</v>
      </c>
      <c r="BT248" s="13">
        <f t="shared" si="129"/>
        <v>0</v>
      </c>
      <c r="BU248" s="13">
        <f t="shared" si="129"/>
        <v>0</v>
      </c>
      <c r="BV248" s="13">
        <f t="shared" si="129"/>
        <v>0</v>
      </c>
      <c r="BW248" s="13">
        <f t="shared" si="129"/>
        <v>0</v>
      </c>
      <c r="BX248" s="13">
        <f t="shared" si="129"/>
        <v>0</v>
      </c>
      <c r="BY248" s="13">
        <f t="shared" si="129"/>
        <v>0</v>
      </c>
      <c r="BZ248" s="13">
        <f t="shared" si="129"/>
        <v>0</v>
      </c>
      <c r="CA248" s="13"/>
    </row>
    <row r="249" spans="1:79" ht="20.100000000000001" customHeight="1" x14ac:dyDescent="0.3">
      <c r="A249" s="5" t="s">
        <v>207</v>
      </c>
      <c r="B249" s="3" t="s">
        <v>466</v>
      </c>
      <c r="C249" s="3">
        <v>299</v>
      </c>
      <c r="D249" s="20"/>
      <c r="E249" s="20"/>
      <c r="F249" s="20"/>
      <c r="G249" s="20"/>
      <c r="H249" s="20"/>
      <c r="I249" s="20"/>
      <c r="J249" s="20"/>
      <c r="K249" s="20"/>
      <c r="L249" s="20">
        <f t="shared" ref="L249:L261" si="130">+I249+J249+K249</f>
        <v>0</v>
      </c>
      <c r="M249" s="20"/>
      <c r="N249" s="20"/>
      <c r="O249" s="20"/>
      <c r="P249" s="20"/>
      <c r="Q249" s="20"/>
      <c r="R249" s="20"/>
      <c r="S249" s="20"/>
      <c r="T249" s="20"/>
      <c r="U249" s="20"/>
      <c r="V249" s="20"/>
      <c r="W249" s="20">
        <f t="shared" ref="W249:W261" si="131">+V249+U249+T249+S249+R249+Q249+P249+O249</f>
        <v>0</v>
      </c>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f t="shared" ref="BF249:BF261" si="132">+BC249+BD249+BE249</f>
        <v>0</v>
      </c>
      <c r="BG249" s="20"/>
      <c r="BH249" s="20"/>
      <c r="BI249" s="20"/>
      <c r="BJ249" s="20"/>
      <c r="BK249" s="20"/>
      <c r="BL249" s="20"/>
      <c r="BM249" s="20"/>
      <c r="BN249" s="20"/>
      <c r="BO249" s="20"/>
      <c r="BP249" s="20"/>
      <c r="BQ249" s="20"/>
      <c r="BR249" s="20"/>
      <c r="BS249" s="20">
        <f t="shared" ref="BS249:BS261" si="133">+BO249+BP249+BQ249+BR249</f>
        <v>0</v>
      </c>
      <c r="BT249" s="20"/>
      <c r="BU249" s="20"/>
      <c r="BV249" s="20"/>
      <c r="BW249" s="20"/>
      <c r="BX249" s="20"/>
      <c r="BY249" s="20"/>
      <c r="BZ249" s="20"/>
      <c r="CA249" s="13"/>
    </row>
    <row r="250" spans="1:79" ht="20.100000000000001" customHeight="1" x14ac:dyDescent="0.3">
      <c r="A250" s="5" t="s">
        <v>208</v>
      </c>
      <c r="B250" s="3" t="s">
        <v>797</v>
      </c>
      <c r="C250" s="3">
        <v>300</v>
      </c>
      <c r="D250" s="20"/>
      <c r="E250" s="20"/>
      <c r="F250" s="20"/>
      <c r="G250" s="20"/>
      <c r="H250" s="20"/>
      <c r="I250" s="20"/>
      <c r="J250" s="20"/>
      <c r="K250" s="20"/>
      <c r="L250" s="20">
        <f t="shared" si="130"/>
        <v>0</v>
      </c>
      <c r="M250" s="20"/>
      <c r="N250" s="20"/>
      <c r="O250" s="20"/>
      <c r="P250" s="20"/>
      <c r="Q250" s="20"/>
      <c r="R250" s="20"/>
      <c r="S250" s="20"/>
      <c r="T250" s="20"/>
      <c r="U250" s="20"/>
      <c r="V250" s="20"/>
      <c r="W250" s="20">
        <f t="shared" si="131"/>
        <v>0</v>
      </c>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f t="shared" si="132"/>
        <v>0</v>
      </c>
      <c r="BG250" s="20"/>
      <c r="BH250" s="20"/>
      <c r="BI250" s="20"/>
      <c r="BJ250" s="20"/>
      <c r="BK250" s="20"/>
      <c r="BL250" s="20"/>
      <c r="BM250" s="20"/>
      <c r="BN250" s="20"/>
      <c r="BO250" s="20"/>
      <c r="BP250" s="20"/>
      <c r="BQ250" s="20"/>
      <c r="BR250" s="20"/>
      <c r="BS250" s="20">
        <f t="shared" si="133"/>
        <v>0</v>
      </c>
      <c r="BT250" s="20"/>
      <c r="BU250" s="20"/>
      <c r="BV250" s="20"/>
      <c r="BW250" s="20"/>
      <c r="BX250" s="20"/>
      <c r="BY250" s="20"/>
      <c r="BZ250" s="20"/>
      <c r="CA250" s="13"/>
    </row>
    <row r="251" spans="1:79" ht="20.100000000000001" customHeight="1" x14ac:dyDescent="0.3">
      <c r="A251" s="5" t="s">
        <v>209</v>
      </c>
      <c r="B251" s="3" t="s">
        <v>349</v>
      </c>
      <c r="C251" s="3">
        <v>300.10000000000002</v>
      </c>
      <c r="D251" s="20"/>
      <c r="E251" s="20"/>
      <c r="F251" s="20"/>
      <c r="G251" s="20"/>
      <c r="H251" s="20"/>
      <c r="I251" s="20"/>
      <c r="J251" s="20"/>
      <c r="K251" s="20"/>
      <c r="L251" s="20">
        <f t="shared" si="130"/>
        <v>0</v>
      </c>
      <c r="M251" s="20"/>
      <c r="N251" s="20"/>
      <c r="O251" s="20"/>
      <c r="P251" s="20"/>
      <c r="Q251" s="20"/>
      <c r="R251" s="20"/>
      <c r="S251" s="20"/>
      <c r="T251" s="20"/>
      <c r="U251" s="20"/>
      <c r="V251" s="20"/>
      <c r="W251" s="20">
        <f t="shared" si="131"/>
        <v>0</v>
      </c>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f t="shared" si="132"/>
        <v>0</v>
      </c>
      <c r="BG251" s="20"/>
      <c r="BH251" s="20"/>
      <c r="BI251" s="20"/>
      <c r="BJ251" s="20"/>
      <c r="BK251" s="20"/>
      <c r="BL251" s="20"/>
      <c r="BM251" s="20"/>
      <c r="BN251" s="20"/>
      <c r="BO251" s="20"/>
      <c r="BP251" s="20"/>
      <c r="BQ251" s="20"/>
      <c r="BR251" s="20"/>
      <c r="BS251" s="20">
        <f t="shared" si="133"/>
        <v>0</v>
      </c>
      <c r="BT251" s="20"/>
      <c r="BU251" s="20"/>
      <c r="BV251" s="20"/>
      <c r="BW251" s="20"/>
      <c r="BX251" s="20"/>
      <c r="BY251" s="20"/>
      <c r="BZ251" s="20"/>
      <c r="CA251" s="13"/>
    </row>
    <row r="252" spans="1:79" ht="20.100000000000001" customHeight="1" x14ac:dyDescent="0.3">
      <c r="A252" s="5" t="s">
        <v>210</v>
      </c>
      <c r="B252" s="3" t="s">
        <v>601</v>
      </c>
      <c r="C252" s="3">
        <v>300.2</v>
      </c>
      <c r="D252" s="20"/>
      <c r="E252" s="20"/>
      <c r="F252" s="20"/>
      <c r="G252" s="20"/>
      <c r="H252" s="20"/>
      <c r="I252" s="20"/>
      <c r="J252" s="20"/>
      <c r="K252" s="20"/>
      <c r="L252" s="20">
        <f t="shared" si="130"/>
        <v>0</v>
      </c>
      <c r="M252" s="20"/>
      <c r="N252" s="20"/>
      <c r="O252" s="20"/>
      <c r="P252" s="20"/>
      <c r="Q252" s="20"/>
      <c r="R252" s="20"/>
      <c r="S252" s="20"/>
      <c r="T252" s="20"/>
      <c r="U252" s="20"/>
      <c r="V252" s="20"/>
      <c r="W252" s="20">
        <f t="shared" si="131"/>
        <v>0</v>
      </c>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f t="shared" si="132"/>
        <v>0</v>
      </c>
      <c r="BG252" s="20"/>
      <c r="BH252" s="20"/>
      <c r="BI252" s="20"/>
      <c r="BJ252" s="20"/>
      <c r="BK252" s="20"/>
      <c r="BL252" s="20"/>
      <c r="BM252" s="20"/>
      <c r="BN252" s="20"/>
      <c r="BO252" s="20"/>
      <c r="BP252" s="20"/>
      <c r="BQ252" s="20"/>
      <c r="BR252" s="20"/>
      <c r="BS252" s="20">
        <f t="shared" si="133"/>
        <v>0</v>
      </c>
      <c r="BT252" s="20"/>
      <c r="BU252" s="20"/>
      <c r="BV252" s="20"/>
      <c r="BW252" s="20"/>
      <c r="BX252" s="20"/>
      <c r="BY252" s="20"/>
      <c r="BZ252" s="20"/>
      <c r="CA252" s="13"/>
    </row>
    <row r="253" spans="1:79" ht="20.100000000000001" customHeight="1" x14ac:dyDescent="0.3">
      <c r="A253" s="5" t="s">
        <v>211</v>
      </c>
      <c r="B253" s="3" t="s">
        <v>798</v>
      </c>
      <c r="C253" s="3">
        <v>301</v>
      </c>
      <c r="D253" s="20"/>
      <c r="E253" s="20"/>
      <c r="F253" s="20"/>
      <c r="G253" s="20"/>
      <c r="H253" s="20"/>
      <c r="I253" s="20"/>
      <c r="J253" s="20"/>
      <c r="K253" s="20"/>
      <c r="L253" s="20">
        <f t="shared" si="130"/>
        <v>0</v>
      </c>
      <c r="M253" s="20"/>
      <c r="N253" s="20"/>
      <c r="O253" s="20"/>
      <c r="P253" s="20"/>
      <c r="Q253" s="20"/>
      <c r="R253" s="20"/>
      <c r="S253" s="20"/>
      <c r="T253" s="20"/>
      <c r="U253" s="20"/>
      <c r="V253" s="20"/>
      <c r="W253" s="20">
        <f t="shared" si="131"/>
        <v>0</v>
      </c>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f t="shared" si="132"/>
        <v>0</v>
      </c>
      <c r="BG253" s="20"/>
      <c r="BH253" s="20"/>
      <c r="BI253" s="20"/>
      <c r="BJ253" s="20"/>
      <c r="BK253" s="20"/>
      <c r="BL253" s="20"/>
      <c r="BM253" s="20"/>
      <c r="BN253" s="20"/>
      <c r="BO253" s="20"/>
      <c r="BP253" s="20"/>
      <c r="BQ253" s="20"/>
      <c r="BR253" s="20"/>
      <c r="BS253" s="20">
        <f t="shared" si="133"/>
        <v>0</v>
      </c>
      <c r="BT253" s="20"/>
      <c r="BU253" s="20"/>
      <c r="BV253" s="20"/>
      <c r="BW253" s="20"/>
      <c r="BX253" s="20"/>
      <c r="BY253" s="20"/>
      <c r="BZ253" s="20"/>
      <c r="CA253" s="13"/>
    </row>
    <row r="254" spans="1:79" ht="20.100000000000001" customHeight="1" x14ac:dyDescent="0.3">
      <c r="A254" s="5" t="s">
        <v>212</v>
      </c>
      <c r="B254" s="3" t="s">
        <v>467</v>
      </c>
      <c r="C254" s="3">
        <v>301.10000000000002</v>
      </c>
      <c r="D254" s="20"/>
      <c r="E254" s="20"/>
      <c r="F254" s="20"/>
      <c r="G254" s="20"/>
      <c r="H254" s="20"/>
      <c r="I254" s="20"/>
      <c r="J254" s="20"/>
      <c r="K254" s="20"/>
      <c r="L254" s="20">
        <f t="shared" si="130"/>
        <v>0</v>
      </c>
      <c r="M254" s="20"/>
      <c r="N254" s="20"/>
      <c r="O254" s="20"/>
      <c r="P254" s="20"/>
      <c r="Q254" s="20"/>
      <c r="R254" s="20"/>
      <c r="S254" s="20"/>
      <c r="T254" s="20"/>
      <c r="U254" s="20"/>
      <c r="V254" s="20"/>
      <c r="W254" s="20">
        <f t="shared" si="131"/>
        <v>0</v>
      </c>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f t="shared" si="132"/>
        <v>0</v>
      </c>
      <c r="BG254" s="20"/>
      <c r="BH254" s="20"/>
      <c r="BI254" s="20"/>
      <c r="BJ254" s="20"/>
      <c r="BK254" s="20"/>
      <c r="BL254" s="20"/>
      <c r="BM254" s="20"/>
      <c r="BN254" s="20"/>
      <c r="BO254" s="20"/>
      <c r="BP254" s="20"/>
      <c r="BQ254" s="20"/>
      <c r="BR254" s="20"/>
      <c r="BS254" s="20">
        <f t="shared" si="133"/>
        <v>0</v>
      </c>
      <c r="BT254" s="20"/>
      <c r="BU254" s="20"/>
      <c r="BV254" s="20"/>
      <c r="BW254" s="20"/>
      <c r="BX254" s="20"/>
      <c r="BY254" s="20"/>
      <c r="BZ254" s="20"/>
      <c r="CA254" s="13"/>
    </row>
    <row r="255" spans="1:79" ht="20.100000000000001" customHeight="1" x14ac:dyDescent="0.3">
      <c r="A255" s="5" t="s">
        <v>213</v>
      </c>
      <c r="B255" s="3" t="s">
        <v>468</v>
      </c>
      <c r="C255" s="3">
        <v>302</v>
      </c>
      <c r="D255" s="20"/>
      <c r="E255" s="20"/>
      <c r="F255" s="20"/>
      <c r="G255" s="20"/>
      <c r="H255" s="20"/>
      <c r="I255" s="20"/>
      <c r="J255" s="20"/>
      <c r="K255" s="20"/>
      <c r="L255" s="20">
        <f t="shared" si="130"/>
        <v>0</v>
      </c>
      <c r="M255" s="20"/>
      <c r="N255" s="20"/>
      <c r="O255" s="20"/>
      <c r="P255" s="20"/>
      <c r="Q255" s="20"/>
      <c r="R255" s="20"/>
      <c r="S255" s="20"/>
      <c r="T255" s="20"/>
      <c r="U255" s="20"/>
      <c r="V255" s="20"/>
      <c r="W255" s="20">
        <f t="shared" si="131"/>
        <v>0</v>
      </c>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c r="BD255" s="20"/>
      <c r="BE255" s="20"/>
      <c r="BF255" s="20">
        <f t="shared" si="132"/>
        <v>0</v>
      </c>
      <c r="BG255" s="20"/>
      <c r="BH255" s="20"/>
      <c r="BI255" s="20"/>
      <c r="BJ255" s="20"/>
      <c r="BK255" s="20"/>
      <c r="BL255" s="20"/>
      <c r="BM255" s="20"/>
      <c r="BN255" s="20"/>
      <c r="BO255" s="20"/>
      <c r="BP255" s="20"/>
      <c r="BQ255" s="20"/>
      <c r="BR255" s="20"/>
      <c r="BS255" s="20">
        <f t="shared" si="133"/>
        <v>0</v>
      </c>
      <c r="BT255" s="20"/>
      <c r="BU255" s="20"/>
      <c r="BV255" s="20"/>
      <c r="BW255" s="20"/>
      <c r="BX255" s="20"/>
      <c r="BY255" s="20"/>
      <c r="BZ255" s="20"/>
      <c r="CA255" s="13"/>
    </row>
    <row r="256" spans="1:79" ht="20.100000000000001" customHeight="1" x14ac:dyDescent="0.3">
      <c r="A256" s="5" t="s">
        <v>214</v>
      </c>
      <c r="B256" s="3" t="s">
        <v>350</v>
      </c>
      <c r="C256" s="3">
        <v>303</v>
      </c>
      <c r="D256" s="20"/>
      <c r="E256" s="20"/>
      <c r="F256" s="20"/>
      <c r="G256" s="20"/>
      <c r="H256" s="20"/>
      <c r="I256" s="20"/>
      <c r="J256" s="20"/>
      <c r="K256" s="20"/>
      <c r="L256" s="20">
        <f t="shared" si="130"/>
        <v>0</v>
      </c>
      <c r="M256" s="20"/>
      <c r="N256" s="20"/>
      <c r="O256" s="20"/>
      <c r="P256" s="20"/>
      <c r="Q256" s="20"/>
      <c r="R256" s="20"/>
      <c r="S256" s="20"/>
      <c r="T256" s="20"/>
      <c r="U256" s="20"/>
      <c r="V256" s="20"/>
      <c r="W256" s="20">
        <f t="shared" si="131"/>
        <v>0</v>
      </c>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c r="BC256" s="20"/>
      <c r="BD256" s="20"/>
      <c r="BE256" s="20"/>
      <c r="BF256" s="20">
        <f t="shared" si="132"/>
        <v>0</v>
      </c>
      <c r="BG256" s="20"/>
      <c r="BH256" s="20"/>
      <c r="BI256" s="20"/>
      <c r="BJ256" s="20"/>
      <c r="BK256" s="20"/>
      <c r="BL256" s="20"/>
      <c r="BM256" s="20"/>
      <c r="BN256" s="20"/>
      <c r="BO256" s="20"/>
      <c r="BP256" s="20"/>
      <c r="BQ256" s="20"/>
      <c r="BR256" s="20"/>
      <c r="BS256" s="20">
        <f t="shared" si="133"/>
        <v>0</v>
      </c>
      <c r="BT256" s="20"/>
      <c r="BU256" s="20"/>
      <c r="BV256" s="20"/>
      <c r="BW256" s="20"/>
      <c r="BX256" s="20"/>
      <c r="BY256" s="20"/>
      <c r="BZ256" s="20"/>
      <c r="CA256" s="13"/>
    </row>
    <row r="257" spans="1:79" ht="20.100000000000001" customHeight="1" x14ac:dyDescent="0.3">
      <c r="A257" s="5" t="s">
        <v>215</v>
      </c>
      <c r="B257" s="3" t="s">
        <v>469</v>
      </c>
      <c r="C257" s="3">
        <v>304</v>
      </c>
      <c r="D257" s="20"/>
      <c r="E257" s="20"/>
      <c r="F257" s="20"/>
      <c r="G257" s="20"/>
      <c r="H257" s="20"/>
      <c r="I257" s="20"/>
      <c r="J257" s="20"/>
      <c r="K257" s="20"/>
      <c r="L257" s="20">
        <f t="shared" si="130"/>
        <v>0</v>
      </c>
      <c r="M257" s="20"/>
      <c r="N257" s="20"/>
      <c r="O257" s="20"/>
      <c r="P257" s="20"/>
      <c r="Q257" s="20"/>
      <c r="R257" s="20"/>
      <c r="S257" s="20"/>
      <c r="T257" s="20"/>
      <c r="U257" s="20"/>
      <c r="V257" s="20"/>
      <c r="W257" s="20">
        <f t="shared" si="131"/>
        <v>0</v>
      </c>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f t="shared" si="132"/>
        <v>0</v>
      </c>
      <c r="BG257" s="20"/>
      <c r="BH257" s="20"/>
      <c r="BI257" s="20"/>
      <c r="BJ257" s="20"/>
      <c r="BK257" s="20"/>
      <c r="BL257" s="20"/>
      <c r="BM257" s="20"/>
      <c r="BN257" s="20"/>
      <c r="BO257" s="20"/>
      <c r="BP257" s="20"/>
      <c r="BQ257" s="20"/>
      <c r="BR257" s="20"/>
      <c r="BS257" s="20">
        <f t="shared" si="133"/>
        <v>0</v>
      </c>
      <c r="BT257" s="20"/>
      <c r="BU257" s="20"/>
      <c r="BV257" s="20"/>
      <c r="BW257" s="20"/>
      <c r="BX257" s="20"/>
      <c r="BY257" s="20"/>
      <c r="BZ257" s="20"/>
      <c r="CA257" s="13"/>
    </row>
    <row r="258" spans="1:79" ht="20.100000000000001" customHeight="1" x14ac:dyDescent="0.3">
      <c r="A258" s="5" t="s">
        <v>216</v>
      </c>
      <c r="B258" s="3" t="s">
        <v>602</v>
      </c>
      <c r="C258" s="3">
        <v>305</v>
      </c>
      <c r="D258" s="20"/>
      <c r="E258" s="20"/>
      <c r="F258" s="20"/>
      <c r="G258" s="20"/>
      <c r="H258" s="20"/>
      <c r="I258" s="20"/>
      <c r="J258" s="20"/>
      <c r="K258" s="20"/>
      <c r="L258" s="20">
        <f t="shared" si="130"/>
        <v>0</v>
      </c>
      <c r="M258" s="20"/>
      <c r="N258" s="20"/>
      <c r="O258" s="20"/>
      <c r="P258" s="20"/>
      <c r="Q258" s="20"/>
      <c r="R258" s="20"/>
      <c r="S258" s="20"/>
      <c r="T258" s="20"/>
      <c r="U258" s="20"/>
      <c r="V258" s="20"/>
      <c r="W258" s="20">
        <f t="shared" si="131"/>
        <v>0</v>
      </c>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f t="shared" si="132"/>
        <v>0</v>
      </c>
      <c r="BG258" s="20"/>
      <c r="BH258" s="20"/>
      <c r="BI258" s="20"/>
      <c r="BJ258" s="20"/>
      <c r="BK258" s="20"/>
      <c r="BL258" s="20"/>
      <c r="BM258" s="20"/>
      <c r="BN258" s="20"/>
      <c r="BO258" s="20"/>
      <c r="BP258" s="20"/>
      <c r="BQ258" s="20"/>
      <c r="BR258" s="20"/>
      <c r="BS258" s="20">
        <f t="shared" si="133"/>
        <v>0</v>
      </c>
      <c r="BT258" s="20"/>
      <c r="BU258" s="20"/>
      <c r="BV258" s="20"/>
      <c r="BW258" s="20"/>
      <c r="BX258" s="20"/>
      <c r="BY258" s="20"/>
      <c r="BZ258" s="20"/>
      <c r="CA258" s="13"/>
    </row>
    <row r="259" spans="1:79" ht="20.100000000000001" customHeight="1" x14ac:dyDescent="0.3">
      <c r="A259" s="5" t="s">
        <v>217</v>
      </c>
      <c r="B259" s="3" t="s">
        <v>603</v>
      </c>
      <c r="C259" s="3">
        <v>306</v>
      </c>
      <c r="D259" s="20"/>
      <c r="E259" s="20"/>
      <c r="F259" s="20"/>
      <c r="G259" s="20"/>
      <c r="H259" s="20"/>
      <c r="I259" s="20"/>
      <c r="J259" s="20"/>
      <c r="K259" s="20"/>
      <c r="L259" s="20">
        <f t="shared" si="130"/>
        <v>0</v>
      </c>
      <c r="M259" s="20"/>
      <c r="N259" s="20"/>
      <c r="O259" s="20"/>
      <c r="P259" s="20"/>
      <c r="Q259" s="20"/>
      <c r="R259" s="20"/>
      <c r="S259" s="20"/>
      <c r="T259" s="20"/>
      <c r="U259" s="20"/>
      <c r="V259" s="20"/>
      <c r="W259" s="20">
        <f t="shared" si="131"/>
        <v>0</v>
      </c>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f t="shared" si="132"/>
        <v>0</v>
      </c>
      <c r="BG259" s="20"/>
      <c r="BH259" s="20"/>
      <c r="BI259" s="20"/>
      <c r="BJ259" s="20"/>
      <c r="BK259" s="20"/>
      <c r="BL259" s="20"/>
      <c r="BM259" s="20"/>
      <c r="BN259" s="20"/>
      <c r="BO259" s="20"/>
      <c r="BP259" s="20"/>
      <c r="BQ259" s="20"/>
      <c r="BR259" s="20"/>
      <c r="BS259" s="20">
        <f t="shared" si="133"/>
        <v>0</v>
      </c>
      <c r="BT259" s="20"/>
      <c r="BU259" s="20"/>
      <c r="BV259" s="20"/>
      <c r="BW259" s="20"/>
      <c r="BX259" s="20"/>
      <c r="BY259" s="20"/>
      <c r="BZ259" s="20"/>
      <c r="CA259" s="13"/>
    </row>
    <row r="260" spans="1:79" ht="20.100000000000001" customHeight="1" x14ac:dyDescent="0.3">
      <c r="A260" s="5" t="s">
        <v>218</v>
      </c>
      <c r="B260" s="3" t="s">
        <v>604</v>
      </c>
      <c r="C260" s="3">
        <v>307</v>
      </c>
      <c r="D260" s="44"/>
      <c r="E260" s="44"/>
      <c r="F260" s="20"/>
      <c r="G260" s="20"/>
      <c r="H260" s="20"/>
      <c r="I260" s="20"/>
      <c r="J260" s="20"/>
      <c r="K260" s="20"/>
      <c r="L260" s="20">
        <f t="shared" si="130"/>
        <v>0</v>
      </c>
      <c r="M260" s="20"/>
      <c r="N260" s="20"/>
      <c r="O260" s="20"/>
      <c r="P260" s="20"/>
      <c r="Q260" s="20"/>
      <c r="R260" s="20"/>
      <c r="S260" s="20"/>
      <c r="T260" s="20"/>
      <c r="U260" s="20"/>
      <c r="V260" s="20"/>
      <c r="W260" s="20">
        <f t="shared" si="131"/>
        <v>0</v>
      </c>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20">
        <f t="shared" si="132"/>
        <v>0</v>
      </c>
      <c r="BG260" s="44"/>
      <c r="BH260" s="44"/>
      <c r="BI260" s="44"/>
      <c r="BJ260" s="44"/>
      <c r="BK260" s="44"/>
      <c r="BL260" s="44"/>
      <c r="BM260" s="44"/>
      <c r="BN260" s="44"/>
      <c r="BO260" s="44"/>
      <c r="BP260" s="44"/>
      <c r="BQ260" s="44"/>
      <c r="BR260" s="44"/>
      <c r="BS260" s="20">
        <f t="shared" si="133"/>
        <v>0</v>
      </c>
      <c r="BT260" s="44"/>
      <c r="BU260" s="44"/>
      <c r="BV260" s="44"/>
      <c r="BW260" s="44"/>
      <c r="BX260" s="44"/>
      <c r="BY260" s="20"/>
      <c r="BZ260" s="20"/>
      <c r="CA260" s="13"/>
    </row>
    <row r="261" spans="1:79" ht="20.100000000000001" customHeight="1" x14ac:dyDescent="0.3">
      <c r="A261" s="5" t="s">
        <v>219</v>
      </c>
      <c r="B261" s="3" t="s">
        <v>422</v>
      </c>
      <c r="C261" s="3"/>
      <c r="D261" s="20"/>
      <c r="E261" s="20"/>
      <c r="F261" s="20"/>
      <c r="G261" s="20"/>
      <c r="H261" s="20"/>
      <c r="I261" s="20"/>
      <c r="J261" s="20"/>
      <c r="K261" s="20"/>
      <c r="L261" s="20">
        <f t="shared" si="130"/>
        <v>0</v>
      </c>
      <c r="M261" s="20"/>
      <c r="N261" s="20"/>
      <c r="O261" s="20"/>
      <c r="P261" s="20"/>
      <c r="Q261" s="20"/>
      <c r="R261" s="20"/>
      <c r="S261" s="20"/>
      <c r="T261" s="20"/>
      <c r="U261" s="20"/>
      <c r="V261" s="20"/>
      <c r="W261" s="20">
        <f t="shared" si="131"/>
        <v>0</v>
      </c>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f t="shared" si="132"/>
        <v>0</v>
      </c>
      <c r="BG261" s="20"/>
      <c r="BH261" s="20"/>
      <c r="BI261" s="20"/>
      <c r="BJ261" s="20"/>
      <c r="BK261" s="20"/>
      <c r="BL261" s="20"/>
      <c r="BM261" s="20"/>
      <c r="BN261" s="20"/>
      <c r="BO261" s="20"/>
      <c r="BP261" s="20"/>
      <c r="BQ261" s="20"/>
      <c r="BR261" s="20"/>
      <c r="BS261" s="20">
        <f t="shared" si="133"/>
        <v>0</v>
      </c>
      <c r="BT261" s="20"/>
      <c r="BU261" s="20"/>
      <c r="BV261" s="20"/>
      <c r="BW261" s="20"/>
      <c r="BX261" s="20"/>
      <c r="BY261" s="20"/>
      <c r="BZ261" s="20"/>
      <c r="CA261" s="13"/>
    </row>
    <row r="262" spans="1:79" ht="20.100000000000001" customHeight="1" x14ac:dyDescent="0.3">
      <c r="A262" s="40" t="s">
        <v>220</v>
      </c>
      <c r="B262" s="39" t="s">
        <v>470</v>
      </c>
      <c r="C262" s="3"/>
      <c r="D262" s="13">
        <f>SUM(D263:D279)</f>
        <v>0</v>
      </c>
      <c r="E262" s="13">
        <f t="shared" ref="E262:BP262" si="134">SUM(E263:E279)</f>
        <v>3</v>
      </c>
      <c r="F262" s="13">
        <f t="shared" si="134"/>
        <v>3</v>
      </c>
      <c r="G262" s="13">
        <f t="shared" si="134"/>
        <v>0</v>
      </c>
      <c r="H262" s="13">
        <f t="shared" si="134"/>
        <v>0</v>
      </c>
      <c r="I262" s="13">
        <f t="shared" si="134"/>
        <v>16</v>
      </c>
      <c r="J262" s="13">
        <f t="shared" si="134"/>
        <v>0</v>
      </c>
      <c r="K262" s="13">
        <f t="shared" si="134"/>
        <v>0</v>
      </c>
      <c r="L262" s="13">
        <f t="shared" si="134"/>
        <v>16</v>
      </c>
      <c r="M262" s="13">
        <f t="shared" si="134"/>
        <v>1</v>
      </c>
      <c r="N262" s="13">
        <f t="shared" si="134"/>
        <v>0</v>
      </c>
      <c r="O262" s="13">
        <f t="shared" si="134"/>
        <v>0</v>
      </c>
      <c r="P262" s="13">
        <f t="shared" si="134"/>
        <v>1</v>
      </c>
      <c r="Q262" s="13">
        <f t="shared" si="134"/>
        <v>1</v>
      </c>
      <c r="R262" s="13">
        <f t="shared" si="134"/>
        <v>0</v>
      </c>
      <c r="S262" s="13">
        <f t="shared" si="134"/>
        <v>1</v>
      </c>
      <c r="T262" s="13">
        <f t="shared" si="134"/>
        <v>0</v>
      </c>
      <c r="U262" s="13">
        <f t="shared" si="134"/>
        <v>0</v>
      </c>
      <c r="V262" s="13">
        <f t="shared" si="134"/>
        <v>0</v>
      </c>
      <c r="W262" s="13">
        <f t="shared" si="134"/>
        <v>3</v>
      </c>
      <c r="X262" s="13">
        <f t="shared" si="134"/>
        <v>0</v>
      </c>
      <c r="Y262" s="13">
        <f t="shared" si="134"/>
        <v>13</v>
      </c>
      <c r="Z262" s="13">
        <f t="shared" si="134"/>
        <v>0</v>
      </c>
      <c r="AA262" s="13">
        <f t="shared" si="134"/>
        <v>0</v>
      </c>
      <c r="AB262" s="13">
        <f t="shared" si="134"/>
        <v>0</v>
      </c>
      <c r="AC262" s="13">
        <f t="shared" si="134"/>
        <v>0</v>
      </c>
      <c r="AD262" s="13">
        <f t="shared" si="134"/>
        <v>2</v>
      </c>
      <c r="AE262" s="13">
        <f t="shared" si="134"/>
        <v>1</v>
      </c>
      <c r="AF262" s="13">
        <f t="shared" si="134"/>
        <v>0</v>
      </c>
      <c r="AG262" s="13">
        <f t="shared" si="134"/>
        <v>0</v>
      </c>
      <c r="AH262" s="13">
        <f t="shared" si="134"/>
        <v>2</v>
      </c>
      <c r="AI262" s="13">
        <f t="shared" si="134"/>
        <v>0</v>
      </c>
      <c r="AJ262" s="13">
        <f t="shared" si="134"/>
        <v>0</v>
      </c>
      <c r="AK262" s="13">
        <f t="shared" si="134"/>
        <v>0</v>
      </c>
      <c r="AL262" s="13">
        <f t="shared" si="134"/>
        <v>0</v>
      </c>
      <c r="AM262" s="13">
        <f t="shared" si="134"/>
        <v>0</v>
      </c>
      <c r="AN262" s="13">
        <f t="shared" si="134"/>
        <v>0</v>
      </c>
      <c r="AO262" s="13">
        <f t="shared" si="134"/>
        <v>2</v>
      </c>
      <c r="AP262" s="13">
        <f t="shared" si="134"/>
        <v>5</v>
      </c>
      <c r="AQ262" s="13">
        <f t="shared" si="134"/>
        <v>9</v>
      </c>
      <c r="AR262" s="13">
        <f t="shared" si="134"/>
        <v>0</v>
      </c>
      <c r="AS262" s="13">
        <f t="shared" si="134"/>
        <v>0</v>
      </c>
      <c r="AT262" s="13">
        <f t="shared" si="134"/>
        <v>6</v>
      </c>
      <c r="AU262" s="13">
        <f t="shared" si="134"/>
        <v>0</v>
      </c>
      <c r="AV262" s="13">
        <f t="shared" si="134"/>
        <v>0</v>
      </c>
      <c r="AW262" s="13">
        <f t="shared" si="134"/>
        <v>10</v>
      </c>
      <c r="AX262" s="13">
        <f t="shared" si="134"/>
        <v>0</v>
      </c>
      <c r="AY262" s="13">
        <f t="shared" si="134"/>
        <v>16</v>
      </c>
      <c r="AZ262" s="13">
        <f t="shared" si="134"/>
        <v>0</v>
      </c>
      <c r="BA262" s="13">
        <f t="shared" si="134"/>
        <v>0</v>
      </c>
      <c r="BB262" s="13">
        <f t="shared" si="134"/>
        <v>0</v>
      </c>
      <c r="BC262" s="13">
        <f t="shared" si="134"/>
        <v>0</v>
      </c>
      <c r="BD262" s="13">
        <f t="shared" si="134"/>
        <v>0</v>
      </c>
      <c r="BE262" s="13">
        <f t="shared" si="134"/>
        <v>0</v>
      </c>
      <c r="BF262" s="13">
        <f t="shared" si="134"/>
        <v>0</v>
      </c>
      <c r="BG262" s="13">
        <f t="shared" si="134"/>
        <v>0</v>
      </c>
      <c r="BH262" s="13">
        <f t="shared" si="134"/>
        <v>0</v>
      </c>
      <c r="BI262" s="13">
        <f t="shared" si="134"/>
        <v>0</v>
      </c>
      <c r="BJ262" s="13">
        <f t="shared" si="134"/>
        <v>0</v>
      </c>
      <c r="BK262" s="13">
        <f t="shared" si="134"/>
        <v>0</v>
      </c>
      <c r="BL262" s="13">
        <f t="shared" si="134"/>
        <v>0</v>
      </c>
      <c r="BM262" s="13">
        <f t="shared" si="134"/>
        <v>0</v>
      </c>
      <c r="BN262" s="13">
        <f t="shared" si="134"/>
        <v>0</v>
      </c>
      <c r="BO262" s="13">
        <f t="shared" si="134"/>
        <v>0</v>
      </c>
      <c r="BP262" s="13">
        <f t="shared" si="134"/>
        <v>0</v>
      </c>
      <c r="BQ262" s="13">
        <f t="shared" ref="BQ262:BZ262" si="135">SUM(BQ263:BQ279)</f>
        <v>0</v>
      </c>
      <c r="BR262" s="13">
        <f t="shared" si="135"/>
        <v>0</v>
      </c>
      <c r="BS262" s="13">
        <f t="shared" si="135"/>
        <v>0</v>
      </c>
      <c r="BT262" s="13">
        <f t="shared" si="135"/>
        <v>0</v>
      </c>
      <c r="BU262" s="13">
        <f t="shared" si="135"/>
        <v>0</v>
      </c>
      <c r="BV262" s="13">
        <f t="shared" si="135"/>
        <v>0</v>
      </c>
      <c r="BW262" s="13">
        <f t="shared" si="135"/>
        <v>0</v>
      </c>
      <c r="BX262" s="13">
        <f t="shared" si="135"/>
        <v>0</v>
      </c>
      <c r="BY262" s="13">
        <f t="shared" si="135"/>
        <v>13</v>
      </c>
      <c r="BZ262" s="13">
        <f t="shared" si="135"/>
        <v>2</v>
      </c>
      <c r="CA262" s="13"/>
    </row>
    <row r="263" spans="1:79" ht="20.100000000000001" customHeight="1" x14ac:dyDescent="0.3">
      <c r="A263" s="5" t="s">
        <v>221</v>
      </c>
      <c r="B263" s="3" t="s">
        <v>471</v>
      </c>
      <c r="C263" s="3">
        <v>308</v>
      </c>
      <c r="D263" s="20"/>
      <c r="E263" s="20">
        <v>3</v>
      </c>
      <c r="F263" s="20">
        <v>3</v>
      </c>
      <c r="G263" s="20"/>
      <c r="H263" s="20"/>
      <c r="I263" s="20">
        <v>2</v>
      </c>
      <c r="J263" s="20"/>
      <c r="K263" s="20"/>
      <c r="L263" s="20">
        <f t="shared" ref="L263:L279" si="136">+I263+J263+K263</f>
        <v>2</v>
      </c>
      <c r="M263" s="20"/>
      <c r="N263" s="20"/>
      <c r="O263" s="20"/>
      <c r="P263" s="20">
        <v>1</v>
      </c>
      <c r="Q263" s="20">
        <v>1</v>
      </c>
      <c r="R263" s="20"/>
      <c r="S263" s="20"/>
      <c r="T263" s="20"/>
      <c r="U263" s="20"/>
      <c r="V263" s="20"/>
      <c r="W263" s="20">
        <f t="shared" ref="W263:W279" si="137">+V263+U263+T263+S263+R263+Q263+P263+O263</f>
        <v>2</v>
      </c>
      <c r="X263" s="20"/>
      <c r="Y263" s="20"/>
      <c r="Z263" s="20"/>
      <c r="AA263" s="20"/>
      <c r="AB263" s="20"/>
      <c r="AC263" s="20"/>
      <c r="AD263" s="20">
        <v>1</v>
      </c>
      <c r="AE263" s="20">
        <v>1</v>
      </c>
      <c r="AF263" s="20"/>
      <c r="AG263" s="20"/>
      <c r="AH263" s="20">
        <v>1</v>
      </c>
      <c r="AI263" s="20"/>
      <c r="AJ263" s="20"/>
      <c r="AK263" s="20"/>
      <c r="AL263" s="20"/>
      <c r="AM263" s="20"/>
      <c r="AN263" s="20"/>
      <c r="AO263" s="20"/>
      <c r="AP263" s="20"/>
      <c r="AQ263" s="20">
        <v>2</v>
      </c>
      <c r="AR263" s="20"/>
      <c r="AS263" s="20"/>
      <c r="AT263" s="20">
        <v>2</v>
      </c>
      <c r="AU263" s="20"/>
      <c r="AV263" s="20"/>
      <c r="AW263" s="20"/>
      <c r="AX263" s="20"/>
      <c r="AY263" s="20">
        <v>2</v>
      </c>
      <c r="AZ263" s="20"/>
      <c r="BA263" s="20"/>
      <c r="BB263" s="20"/>
      <c r="BC263" s="20"/>
      <c r="BD263" s="20"/>
      <c r="BE263" s="20"/>
      <c r="BF263" s="20">
        <f t="shared" ref="BF263:BF279" si="138">+BC263+BD263+BE263</f>
        <v>0</v>
      </c>
      <c r="BG263" s="20"/>
      <c r="BH263" s="20"/>
      <c r="BI263" s="20"/>
      <c r="BJ263" s="20"/>
      <c r="BK263" s="20"/>
      <c r="BL263" s="20"/>
      <c r="BM263" s="20"/>
      <c r="BN263" s="20"/>
      <c r="BO263" s="20"/>
      <c r="BP263" s="20"/>
      <c r="BQ263" s="20"/>
      <c r="BR263" s="20"/>
      <c r="BS263" s="20">
        <f t="shared" ref="BS263:BS279" si="139">+BO263+BP263+BQ263+BR263</f>
        <v>0</v>
      </c>
      <c r="BT263" s="20"/>
      <c r="BU263" s="20"/>
      <c r="BV263" s="20"/>
      <c r="BW263" s="20"/>
      <c r="BX263" s="20"/>
      <c r="BY263" s="20">
        <v>0</v>
      </c>
      <c r="BZ263" s="20">
        <v>1</v>
      </c>
      <c r="CA263" s="13"/>
    </row>
    <row r="264" spans="1:79" ht="20.100000000000001" customHeight="1" x14ac:dyDescent="0.3">
      <c r="A264" s="5" t="s">
        <v>222</v>
      </c>
      <c r="B264" s="3" t="s">
        <v>472</v>
      </c>
      <c r="C264" s="14">
        <v>309</v>
      </c>
      <c r="D264" s="20"/>
      <c r="E264" s="20"/>
      <c r="F264" s="20"/>
      <c r="G264" s="20"/>
      <c r="H264" s="20"/>
      <c r="I264" s="20"/>
      <c r="J264" s="20"/>
      <c r="K264" s="20"/>
      <c r="L264" s="20">
        <f t="shared" si="136"/>
        <v>0</v>
      </c>
      <c r="M264" s="20"/>
      <c r="N264" s="20"/>
      <c r="O264" s="20"/>
      <c r="P264" s="20"/>
      <c r="Q264" s="20"/>
      <c r="R264" s="20"/>
      <c r="S264" s="20"/>
      <c r="T264" s="20"/>
      <c r="U264" s="20"/>
      <c r="V264" s="20"/>
      <c r="W264" s="20">
        <f t="shared" si="137"/>
        <v>0</v>
      </c>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f t="shared" si="138"/>
        <v>0</v>
      </c>
      <c r="BG264" s="20"/>
      <c r="BH264" s="20"/>
      <c r="BI264" s="20"/>
      <c r="BJ264" s="20"/>
      <c r="BK264" s="20"/>
      <c r="BL264" s="20"/>
      <c r="BM264" s="20"/>
      <c r="BN264" s="20"/>
      <c r="BO264" s="20"/>
      <c r="BP264" s="20"/>
      <c r="BQ264" s="20"/>
      <c r="BR264" s="20"/>
      <c r="BS264" s="20">
        <f t="shared" si="139"/>
        <v>0</v>
      </c>
      <c r="BT264" s="20"/>
      <c r="BU264" s="20"/>
      <c r="BV264" s="20"/>
      <c r="BW264" s="20"/>
      <c r="BX264" s="20"/>
      <c r="BY264" s="20"/>
      <c r="BZ264" s="20"/>
      <c r="CA264" s="13"/>
    </row>
    <row r="265" spans="1:79" ht="20.100000000000001" customHeight="1" x14ac:dyDescent="0.3">
      <c r="A265" s="5" t="s">
        <v>799</v>
      </c>
      <c r="B265" s="3" t="s">
        <v>417</v>
      </c>
      <c r="C265" s="14">
        <v>309.10000000000002</v>
      </c>
      <c r="D265" s="20"/>
      <c r="E265" s="20"/>
      <c r="F265" s="20"/>
      <c r="G265" s="20"/>
      <c r="H265" s="20"/>
      <c r="I265" s="20"/>
      <c r="J265" s="20"/>
      <c r="K265" s="20"/>
      <c r="L265" s="20">
        <f t="shared" si="136"/>
        <v>0</v>
      </c>
      <c r="M265" s="20"/>
      <c r="N265" s="20"/>
      <c r="O265" s="20"/>
      <c r="P265" s="20"/>
      <c r="Q265" s="20"/>
      <c r="R265" s="20"/>
      <c r="S265" s="20"/>
      <c r="T265" s="20"/>
      <c r="U265" s="20"/>
      <c r="V265" s="20"/>
      <c r="W265" s="20">
        <f t="shared" si="137"/>
        <v>0</v>
      </c>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f t="shared" si="138"/>
        <v>0</v>
      </c>
      <c r="BG265" s="20"/>
      <c r="BH265" s="20"/>
      <c r="BI265" s="20"/>
      <c r="BJ265" s="20"/>
      <c r="BK265" s="20"/>
      <c r="BL265" s="20"/>
      <c r="BM265" s="20"/>
      <c r="BN265" s="20"/>
      <c r="BO265" s="20"/>
      <c r="BP265" s="20"/>
      <c r="BQ265" s="20"/>
      <c r="BR265" s="20"/>
      <c r="BS265" s="20">
        <f t="shared" si="139"/>
        <v>0</v>
      </c>
      <c r="BT265" s="20"/>
      <c r="BU265" s="20"/>
      <c r="BV265" s="20"/>
      <c r="BW265" s="20"/>
      <c r="BX265" s="20"/>
      <c r="BY265" s="20"/>
      <c r="BZ265" s="20"/>
      <c r="CA265" s="13"/>
    </row>
    <row r="266" spans="1:79" ht="20.100000000000001" customHeight="1" x14ac:dyDescent="0.3">
      <c r="A266" s="5" t="s">
        <v>223</v>
      </c>
      <c r="B266" s="14" t="s">
        <v>689</v>
      </c>
      <c r="C266" s="3">
        <v>310</v>
      </c>
      <c r="D266" s="20"/>
      <c r="E266" s="20"/>
      <c r="F266" s="20"/>
      <c r="G266" s="20"/>
      <c r="H266" s="20"/>
      <c r="I266" s="20"/>
      <c r="J266" s="20"/>
      <c r="K266" s="20"/>
      <c r="L266" s="20">
        <f t="shared" si="136"/>
        <v>0</v>
      </c>
      <c r="M266" s="20"/>
      <c r="N266" s="20"/>
      <c r="O266" s="20"/>
      <c r="P266" s="20"/>
      <c r="Q266" s="20"/>
      <c r="R266" s="20"/>
      <c r="S266" s="20"/>
      <c r="T266" s="20"/>
      <c r="U266" s="20"/>
      <c r="V266" s="20"/>
      <c r="W266" s="20">
        <f t="shared" si="137"/>
        <v>0</v>
      </c>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f t="shared" si="138"/>
        <v>0</v>
      </c>
      <c r="BG266" s="20"/>
      <c r="BH266" s="20"/>
      <c r="BI266" s="20"/>
      <c r="BJ266" s="20"/>
      <c r="BK266" s="20"/>
      <c r="BL266" s="20"/>
      <c r="BM266" s="20"/>
      <c r="BN266" s="20"/>
      <c r="BO266" s="20"/>
      <c r="BP266" s="20"/>
      <c r="BQ266" s="20"/>
      <c r="BR266" s="20"/>
      <c r="BS266" s="20">
        <f t="shared" si="139"/>
        <v>0</v>
      </c>
      <c r="BT266" s="20"/>
      <c r="BU266" s="20"/>
      <c r="BV266" s="20"/>
      <c r="BW266" s="20"/>
      <c r="BX266" s="20"/>
      <c r="BY266" s="20"/>
      <c r="BZ266" s="20"/>
      <c r="CA266" s="13"/>
    </row>
    <row r="267" spans="1:79" ht="20.100000000000001" customHeight="1" x14ac:dyDescent="0.3">
      <c r="A267" s="5" t="s">
        <v>224</v>
      </c>
      <c r="B267" s="3" t="s">
        <v>605</v>
      </c>
      <c r="C267" s="3">
        <v>311</v>
      </c>
      <c r="D267" s="20"/>
      <c r="E267" s="20"/>
      <c r="F267" s="20"/>
      <c r="G267" s="20"/>
      <c r="H267" s="20"/>
      <c r="I267" s="20">
        <v>13</v>
      </c>
      <c r="J267" s="20"/>
      <c r="K267" s="20"/>
      <c r="L267" s="20">
        <f t="shared" si="136"/>
        <v>13</v>
      </c>
      <c r="M267" s="20">
        <v>1</v>
      </c>
      <c r="N267" s="20"/>
      <c r="O267" s="20"/>
      <c r="P267" s="20"/>
      <c r="Q267" s="20"/>
      <c r="R267" s="20"/>
      <c r="S267" s="20">
        <v>1</v>
      </c>
      <c r="T267" s="20"/>
      <c r="U267" s="20"/>
      <c r="V267" s="20"/>
      <c r="W267" s="20">
        <f t="shared" si="137"/>
        <v>1</v>
      </c>
      <c r="X267" s="20"/>
      <c r="Y267" s="20">
        <v>12</v>
      </c>
      <c r="Z267" s="20"/>
      <c r="AA267" s="20"/>
      <c r="AB267" s="20"/>
      <c r="AC267" s="20"/>
      <c r="AD267" s="20">
        <v>1</v>
      </c>
      <c r="AE267" s="20"/>
      <c r="AF267" s="20"/>
      <c r="AG267" s="20"/>
      <c r="AH267" s="20">
        <v>1</v>
      </c>
      <c r="AI267" s="20"/>
      <c r="AJ267" s="20"/>
      <c r="AK267" s="20"/>
      <c r="AL267" s="20"/>
      <c r="AM267" s="20"/>
      <c r="AN267" s="20"/>
      <c r="AO267" s="20">
        <v>2</v>
      </c>
      <c r="AP267" s="20">
        <v>5</v>
      </c>
      <c r="AQ267" s="20">
        <v>6</v>
      </c>
      <c r="AR267" s="20"/>
      <c r="AS267" s="20"/>
      <c r="AT267" s="20">
        <v>3</v>
      </c>
      <c r="AU267" s="20"/>
      <c r="AV267" s="20"/>
      <c r="AW267" s="20">
        <v>10</v>
      </c>
      <c r="AX267" s="20"/>
      <c r="AY267" s="20">
        <v>13</v>
      </c>
      <c r="AZ267" s="20"/>
      <c r="BA267" s="20"/>
      <c r="BB267" s="20"/>
      <c r="BC267" s="20"/>
      <c r="BD267" s="20"/>
      <c r="BE267" s="20"/>
      <c r="BF267" s="20">
        <f t="shared" si="138"/>
        <v>0</v>
      </c>
      <c r="BG267" s="20"/>
      <c r="BH267" s="20"/>
      <c r="BI267" s="20"/>
      <c r="BJ267" s="20"/>
      <c r="BK267" s="20"/>
      <c r="BL267" s="20"/>
      <c r="BM267" s="20"/>
      <c r="BN267" s="20"/>
      <c r="BO267" s="20"/>
      <c r="BP267" s="20"/>
      <c r="BQ267" s="20"/>
      <c r="BR267" s="20"/>
      <c r="BS267" s="20">
        <f t="shared" si="139"/>
        <v>0</v>
      </c>
      <c r="BT267" s="20"/>
      <c r="BU267" s="20"/>
      <c r="BV267" s="20"/>
      <c r="BW267" s="20"/>
      <c r="BX267" s="20"/>
      <c r="BY267" s="20">
        <v>12</v>
      </c>
      <c r="BZ267" s="20"/>
      <c r="CA267" s="13"/>
    </row>
    <row r="268" spans="1:79" ht="20.100000000000001" customHeight="1" x14ac:dyDescent="0.3">
      <c r="A268" s="5" t="s">
        <v>225</v>
      </c>
      <c r="B268" s="3" t="s">
        <v>690</v>
      </c>
      <c r="C268" s="3">
        <v>311.10000000000002</v>
      </c>
      <c r="D268" s="20"/>
      <c r="E268" s="20"/>
      <c r="F268" s="20"/>
      <c r="G268" s="20"/>
      <c r="H268" s="20"/>
      <c r="I268" s="20"/>
      <c r="J268" s="20"/>
      <c r="K268" s="20"/>
      <c r="L268" s="20">
        <f t="shared" si="136"/>
        <v>0</v>
      </c>
      <c r="M268" s="20"/>
      <c r="N268" s="20"/>
      <c r="O268" s="20"/>
      <c r="P268" s="20"/>
      <c r="Q268" s="20"/>
      <c r="R268" s="20"/>
      <c r="S268" s="20"/>
      <c r="T268" s="20"/>
      <c r="U268" s="20"/>
      <c r="V268" s="20"/>
      <c r="W268" s="20">
        <f t="shared" si="137"/>
        <v>0</v>
      </c>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f t="shared" si="138"/>
        <v>0</v>
      </c>
      <c r="BG268" s="20"/>
      <c r="BH268" s="20"/>
      <c r="BI268" s="20"/>
      <c r="BJ268" s="20"/>
      <c r="BK268" s="20"/>
      <c r="BL268" s="20"/>
      <c r="BM268" s="20"/>
      <c r="BN268" s="20"/>
      <c r="BO268" s="20"/>
      <c r="BP268" s="20"/>
      <c r="BQ268" s="20"/>
      <c r="BR268" s="20"/>
      <c r="BS268" s="20">
        <f t="shared" si="139"/>
        <v>0</v>
      </c>
      <c r="BT268" s="20"/>
      <c r="BU268" s="20"/>
      <c r="BV268" s="20"/>
      <c r="BW268" s="20"/>
      <c r="BX268" s="20"/>
      <c r="BY268" s="20">
        <v>0</v>
      </c>
      <c r="BZ268" s="20">
        <v>1</v>
      </c>
      <c r="CA268" s="13"/>
    </row>
    <row r="269" spans="1:79" ht="20.100000000000001" customHeight="1" x14ac:dyDescent="0.3">
      <c r="A269" s="5" t="s">
        <v>226</v>
      </c>
      <c r="B269" s="3" t="s">
        <v>691</v>
      </c>
      <c r="C269" s="3">
        <v>311.2</v>
      </c>
      <c r="D269" s="20"/>
      <c r="E269" s="20"/>
      <c r="F269" s="20"/>
      <c r="G269" s="20"/>
      <c r="H269" s="20"/>
      <c r="I269" s="20"/>
      <c r="J269" s="20"/>
      <c r="K269" s="20"/>
      <c r="L269" s="20">
        <f t="shared" si="136"/>
        <v>0</v>
      </c>
      <c r="M269" s="20"/>
      <c r="N269" s="20"/>
      <c r="O269" s="20"/>
      <c r="P269" s="20"/>
      <c r="Q269" s="20"/>
      <c r="R269" s="20"/>
      <c r="S269" s="20"/>
      <c r="T269" s="20"/>
      <c r="U269" s="20"/>
      <c r="V269" s="20"/>
      <c r="W269" s="20">
        <f t="shared" si="137"/>
        <v>0</v>
      </c>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f t="shared" si="138"/>
        <v>0</v>
      </c>
      <c r="BG269" s="20"/>
      <c r="BH269" s="20"/>
      <c r="BI269" s="20"/>
      <c r="BJ269" s="20"/>
      <c r="BK269" s="20"/>
      <c r="BL269" s="20"/>
      <c r="BM269" s="20"/>
      <c r="BN269" s="20"/>
      <c r="BO269" s="20"/>
      <c r="BP269" s="20"/>
      <c r="BQ269" s="20"/>
      <c r="BR269" s="20"/>
      <c r="BS269" s="20">
        <f t="shared" si="139"/>
        <v>0</v>
      </c>
      <c r="BT269" s="20"/>
      <c r="BU269" s="20"/>
      <c r="BV269" s="20"/>
      <c r="BW269" s="20"/>
      <c r="BX269" s="20"/>
      <c r="BY269" s="20"/>
      <c r="BZ269" s="20"/>
      <c r="CA269" s="13"/>
    </row>
    <row r="270" spans="1:79" ht="20.100000000000001" customHeight="1" x14ac:dyDescent="0.3">
      <c r="A270" s="5" t="s">
        <v>227</v>
      </c>
      <c r="B270" s="3" t="s">
        <v>606</v>
      </c>
      <c r="C270" s="14">
        <v>312</v>
      </c>
      <c r="D270" s="20"/>
      <c r="E270" s="20"/>
      <c r="F270" s="20"/>
      <c r="G270" s="20"/>
      <c r="H270" s="20"/>
      <c r="I270" s="20"/>
      <c r="J270" s="20"/>
      <c r="K270" s="20"/>
      <c r="L270" s="20">
        <f t="shared" si="136"/>
        <v>0</v>
      </c>
      <c r="M270" s="20"/>
      <c r="N270" s="20"/>
      <c r="O270" s="20"/>
      <c r="P270" s="20"/>
      <c r="Q270" s="20"/>
      <c r="R270" s="20"/>
      <c r="S270" s="20"/>
      <c r="T270" s="20"/>
      <c r="U270" s="20"/>
      <c r="V270" s="20"/>
      <c r="W270" s="20">
        <f t="shared" si="137"/>
        <v>0</v>
      </c>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f t="shared" si="138"/>
        <v>0</v>
      </c>
      <c r="BG270" s="20"/>
      <c r="BH270" s="20"/>
      <c r="BI270" s="20"/>
      <c r="BJ270" s="20"/>
      <c r="BK270" s="20"/>
      <c r="BL270" s="20"/>
      <c r="BM270" s="20"/>
      <c r="BN270" s="20"/>
      <c r="BO270" s="20"/>
      <c r="BP270" s="20"/>
      <c r="BQ270" s="20"/>
      <c r="BR270" s="20"/>
      <c r="BS270" s="20">
        <f t="shared" si="139"/>
        <v>0</v>
      </c>
      <c r="BT270" s="20"/>
      <c r="BU270" s="20"/>
      <c r="BV270" s="20"/>
      <c r="BW270" s="20"/>
      <c r="BX270" s="20"/>
      <c r="BY270" s="20"/>
      <c r="BZ270" s="20"/>
      <c r="CA270" s="13"/>
    </row>
    <row r="271" spans="1:79" ht="20.100000000000001" customHeight="1" x14ac:dyDescent="0.3">
      <c r="A271" s="5" t="s">
        <v>228</v>
      </c>
      <c r="B271" s="3" t="s">
        <v>692</v>
      </c>
      <c r="C271" s="14">
        <v>312.10000000000002</v>
      </c>
      <c r="D271" s="20"/>
      <c r="E271" s="20"/>
      <c r="F271" s="20"/>
      <c r="G271" s="20"/>
      <c r="H271" s="20"/>
      <c r="I271" s="20"/>
      <c r="J271" s="20"/>
      <c r="K271" s="20"/>
      <c r="L271" s="20">
        <f t="shared" si="136"/>
        <v>0</v>
      </c>
      <c r="M271" s="20"/>
      <c r="N271" s="20"/>
      <c r="O271" s="20"/>
      <c r="P271" s="20"/>
      <c r="Q271" s="20"/>
      <c r="R271" s="20"/>
      <c r="S271" s="20"/>
      <c r="T271" s="20"/>
      <c r="U271" s="20"/>
      <c r="V271" s="20"/>
      <c r="W271" s="20">
        <f t="shared" si="137"/>
        <v>0</v>
      </c>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f t="shared" si="138"/>
        <v>0</v>
      </c>
      <c r="BG271" s="20"/>
      <c r="BH271" s="20"/>
      <c r="BI271" s="20"/>
      <c r="BJ271" s="20"/>
      <c r="BK271" s="20"/>
      <c r="BL271" s="20"/>
      <c r="BM271" s="20"/>
      <c r="BN271" s="20"/>
      <c r="BO271" s="20"/>
      <c r="BP271" s="20"/>
      <c r="BQ271" s="20"/>
      <c r="BR271" s="20"/>
      <c r="BS271" s="20">
        <f t="shared" si="139"/>
        <v>0</v>
      </c>
      <c r="BT271" s="20"/>
      <c r="BU271" s="20"/>
      <c r="BV271" s="20"/>
      <c r="BW271" s="20"/>
      <c r="BX271" s="20"/>
      <c r="BY271" s="20"/>
      <c r="BZ271" s="20"/>
      <c r="CA271" s="13"/>
    </row>
    <row r="272" spans="1:79" ht="20.100000000000001" customHeight="1" x14ac:dyDescent="0.3">
      <c r="A272" s="5" t="s">
        <v>800</v>
      </c>
      <c r="B272" s="3" t="s">
        <v>801</v>
      </c>
      <c r="C272" s="14">
        <v>312.2</v>
      </c>
      <c r="D272" s="20"/>
      <c r="E272" s="20"/>
      <c r="F272" s="20"/>
      <c r="G272" s="20"/>
      <c r="H272" s="20"/>
      <c r="I272" s="20"/>
      <c r="J272" s="20"/>
      <c r="K272" s="20"/>
      <c r="L272" s="20">
        <f t="shared" si="136"/>
        <v>0</v>
      </c>
      <c r="M272" s="20"/>
      <c r="N272" s="20"/>
      <c r="O272" s="20"/>
      <c r="P272" s="20"/>
      <c r="Q272" s="20"/>
      <c r="R272" s="20"/>
      <c r="S272" s="20"/>
      <c r="T272" s="20"/>
      <c r="U272" s="20"/>
      <c r="V272" s="20"/>
      <c r="W272" s="20">
        <f t="shared" si="137"/>
        <v>0</v>
      </c>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f t="shared" si="138"/>
        <v>0</v>
      </c>
      <c r="BG272" s="20"/>
      <c r="BH272" s="20"/>
      <c r="BI272" s="20"/>
      <c r="BJ272" s="20"/>
      <c r="BK272" s="20"/>
      <c r="BL272" s="20"/>
      <c r="BM272" s="20"/>
      <c r="BN272" s="20"/>
      <c r="BO272" s="20"/>
      <c r="BP272" s="20"/>
      <c r="BQ272" s="20"/>
      <c r="BR272" s="20"/>
      <c r="BS272" s="20">
        <f t="shared" si="139"/>
        <v>0</v>
      </c>
      <c r="BT272" s="20"/>
      <c r="BU272" s="20"/>
      <c r="BV272" s="20"/>
      <c r="BW272" s="20"/>
      <c r="BX272" s="20"/>
      <c r="BY272" s="20"/>
      <c r="BZ272" s="20"/>
      <c r="CA272" s="13"/>
    </row>
    <row r="273" spans="1:79" ht="20.100000000000001" customHeight="1" x14ac:dyDescent="0.3">
      <c r="A273" s="5" t="s">
        <v>229</v>
      </c>
      <c r="B273" s="3" t="s">
        <v>607</v>
      </c>
      <c r="C273" s="3">
        <v>313</v>
      </c>
      <c r="D273" s="20"/>
      <c r="E273" s="20"/>
      <c r="F273" s="20"/>
      <c r="G273" s="20"/>
      <c r="H273" s="20"/>
      <c r="I273" s="20"/>
      <c r="J273" s="20"/>
      <c r="K273" s="20"/>
      <c r="L273" s="20">
        <f t="shared" si="136"/>
        <v>0</v>
      </c>
      <c r="M273" s="20"/>
      <c r="N273" s="20"/>
      <c r="O273" s="20"/>
      <c r="P273" s="20"/>
      <c r="Q273" s="20"/>
      <c r="R273" s="20"/>
      <c r="S273" s="20"/>
      <c r="T273" s="20"/>
      <c r="U273" s="20"/>
      <c r="V273" s="20"/>
      <c r="W273" s="20">
        <f t="shared" si="137"/>
        <v>0</v>
      </c>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f t="shared" si="138"/>
        <v>0</v>
      </c>
      <c r="BG273" s="20"/>
      <c r="BH273" s="20"/>
      <c r="BI273" s="20"/>
      <c r="BJ273" s="20"/>
      <c r="BK273" s="20"/>
      <c r="BL273" s="20"/>
      <c r="BM273" s="20"/>
      <c r="BN273" s="20"/>
      <c r="BO273" s="20"/>
      <c r="BP273" s="20"/>
      <c r="BQ273" s="20"/>
      <c r="BR273" s="20"/>
      <c r="BS273" s="20">
        <f t="shared" si="139"/>
        <v>0</v>
      </c>
      <c r="BT273" s="20"/>
      <c r="BU273" s="20"/>
      <c r="BV273" s="20"/>
      <c r="BW273" s="20"/>
      <c r="BX273" s="20"/>
      <c r="BY273" s="20">
        <v>0</v>
      </c>
      <c r="BZ273" s="20">
        <v>0</v>
      </c>
      <c r="CA273" s="13"/>
    </row>
    <row r="274" spans="1:79" ht="20.100000000000001" customHeight="1" x14ac:dyDescent="0.3">
      <c r="A274" s="5" t="s">
        <v>230</v>
      </c>
      <c r="B274" s="3" t="s">
        <v>608</v>
      </c>
      <c r="C274" s="3">
        <v>314</v>
      </c>
      <c r="D274" s="20"/>
      <c r="E274" s="20"/>
      <c r="F274" s="20"/>
      <c r="G274" s="20"/>
      <c r="H274" s="20"/>
      <c r="I274" s="20">
        <v>1</v>
      </c>
      <c r="J274" s="20"/>
      <c r="K274" s="20"/>
      <c r="L274" s="20">
        <f t="shared" si="136"/>
        <v>1</v>
      </c>
      <c r="M274" s="20"/>
      <c r="N274" s="20"/>
      <c r="O274" s="20"/>
      <c r="P274" s="20"/>
      <c r="Q274" s="20"/>
      <c r="R274" s="20"/>
      <c r="S274" s="20"/>
      <c r="T274" s="20"/>
      <c r="U274" s="20"/>
      <c r="V274" s="20"/>
      <c r="W274" s="20">
        <f t="shared" si="137"/>
        <v>0</v>
      </c>
      <c r="X274" s="20"/>
      <c r="Y274" s="20">
        <v>1</v>
      </c>
      <c r="Z274" s="20"/>
      <c r="AA274" s="20"/>
      <c r="AB274" s="20"/>
      <c r="AC274" s="20"/>
      <c r="AD274" s="20"/>
      <c r="AE274" s="20"/>
      <c r="AF274" s="20"/>
      <c r="AG274" s="20"/>
      <c r="AH274" s="20"/>
      <c r="AI274" s="20"/>
      <c r="AJ274" s="20"/>
      <c r="AK274" s="20"/>
      <c r="AL274" s="20"/>
      <c r="AM274" s="20"/>
      <c r="AN274" s="20"/>
      <c r="AO274" s="20"/>
      <c r="AP274" s="20"/>
      <c r="AQ274" s="20">
        <v>1</v>
      </c>
      <c r="AR274" s="20"/>
      <c r="AS274" s="20"/>
      <c r="AT274" s="20">
        <v>1</v>
      </c>
      <c r="AU274" s="20"/>
      <c r="AV274" s="20"/>
      <c r="AW274" s="20"/>
      <c r="AX274" s="20"/>
      <c r="AY274" s="20">
        <v>1</v>
      </c>
      <c r="AZ274" s="20"/>
      <c r="BA274" s="20"/>
      <c r="BB274" s="20"/>
      <c r="BC274" s="20"/>
      <c r="BD274" s="20"/>
      <c r="BE274" s="20"/>
      <c r="BF274" s="20">
        <f t="shared" si="138"/>
        <v>0</v>
      </c>
      <c r="BG274" s="20"/>
      <c r="BH274" s="20"/>
      <c r="BI274" s="20"/>
      <c r="BJ274" s="20"/>
      <c r="BK274" s="20"/>
      <c r="BL274" s="20"/>
      <c r="BM274" s="20"/>
      <c r="BN274" s="20"/>
      <c r="BO274" s="20"/>
      <c r="BP274" s="20"/>
      <c r="BQ274" s="20"/>
      <c r="BR274" s="20"/>
      <c r="BS274" s="20">
        <f t="shared" si="139"/>
        <v>0</v>
      </c>
      <c r="BT274" s="20"/>
      <c r="BU274" s="20"/>
      <c r="BV274" s="20"/>
      <c r="BW274" s="20"/>
      <c r="BX274" s="20"/>
      <c r="BY274" s="20">
        <v>1</v>
      </c>
      <c r="BZ274" s="20">
        <v>0</v>
      </c>
      <c r="CA274" s="13"/>
    </row>
    <row r="275" spans="1:79" ht="20.100000000000001" customHeight="1" x14ac:dyDescent="0.3">
      <c r="A275" s="5" t="s">
        <v>231</v>
      </c>
      <c r="B275" s="3" t="s">
        <v>693</v>
      </c>
      <c r="C275" s="3">
        <v>314.10000000000002</v>
      </c>
      <c r="D275" s="20"/>
      <c r="E275" s="20"/>
      <c r="F275" s="20"/>
      <c r="G275" s="20"/>
      <c r="H275" s="20"/>
      <c r="I275" s="20"/>
      <c r="J275" s="20"/>
      <c r="K275" s="20"/>
      <c r="L275" s="20">
        <f t="shared" si="136"/>
        <v>0</v>
      </c>
      <c r="M275" s="20"/>
      <c r="N275" s="20"/>
      <c r="O275" s="20"/>
      <c r="P275" s="20"/>
      <c r="Q275" s="20"/>
      <c r="R275" s="20"/>
      <c r="S275" s="20"/>
      <c r="T275" s="20"/>
      <c r="U275" s="20"/>
      <c r="V275" s="20"/>
      <c r="W275" s="20">
        <f t="shared" si="137"/>
        <v>0</v>
      </c>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f t="shared" si="138"/>
        <v>0</v>
      </c>
      <c r="BG275" s="20"/>
      <c r="BH275" s="20"/>
      <c r="BI275" s="20"/>
      <c r="BJ275" s="20"/>
      <c r="BK275" s="20"/>
      <c r="BL275" s="20"/>
      <c r="BM275" s="20"/>
      <c r="BN275" s="20"/>
      <c r="BO275" s="20"/>
      <c r="BP275" s="20"/>
      <c r="BQ275" s="20"/>
      <c r="BR275" s="20"/>
      <c r="BS275" s="20">
        <f t="shared" si="139"/>
        <v>0</v>
      </c>
      <c r="BT275" s="20"/>
      <c r="BU275" s="20"/>
      <c r="BV275" s="20"/>
      <c r="BW275" s="20"/>
      <c r="BX275" s="20"/>
      <c r="BY275" s="20"/>
      <c r="BZ275" s="20"/>
      <c r="CA275" s="13"/>
    </row>
    <row r="276" spans="1:79" ht="20.100000000000001" customHeight="1" x14ac:dyDescent="0.3">
      <c r="A276" s="5" t="s">
        <v>232</v>
      </c>
      <c r="B276" s="3" t="s">
        <v>513</v>
      </c>
      <c r="C276" s="3">
        <v>315</v>
      </c>
      <c r="D276" s="20"/>
      <c r="E276" s="20"/>
      <c r="F276" s="20"/>
      <c r="G276" s="20"/>
      <c r="H276" s="20"/>
      <c r="I276" s="20"/>
      <c r="J276" s="20"/>
      <c r="K276" s="20"/>
      <c r="L276" s="20">
        <f t="shared" si="136"/>
        <v>0</v>
      </c>
      <c r="M276" s="20"/>
      <c r="N276" s="20"/>
      <c r="O276" s="20"/>
      <c r="P276" s="20"/>
      <c r="Q276" s="20"/>
      <c r="R276" s="20"/>
      <c r="S276" s="20"/>
      <c r="T276" s="20"/>
      <c r="U276" s="20"/>
      <c r="V276" s="20"/>
      <c r="W276" s="20">
        <f t="shared" si="137"/>
        <v>0</v>
      </c>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f t="shared" si="138"/>
        <v>0</v>
      </c>
      <c r="BG276" s="20"/>
      <c r="BH276" s="20"/>
      <c r="BI276" s="20"/>
      <c r="BJ276" s="20"/>
      <c r="BK276" s="20"/>
      <c r="BL276" s="20"/>
      <c r="BM276" s="20"/>
      <c r="BN276" s="20"/>
      <c r="BO276" s="20"/>
      <c r="BP276" s="20"/>
      <c r="BQ276" s="20"/>
      <c r="BR276" s="20"/>
      <c r="BS276" s="20">
        <f t="shared" si="139"/>
        <v>0</v>
      </c>
      <c r="BT276" s="20"/>
      <c r="BU276" s="20"/>
      <c r="BV276" s="20"/>
      <c r="BW276" s="20"/>
      <c r="BX276" s="20"/>
      <c r="BY276" s="20">
        <v>0</v>
      </c>
      <c r="BZ276" s="20">
        <v>0</v>
      </c>
      <c r="CA276" s="13"/>
    </row>
    <row r="277" spans="1:79" ht="20.100000000000001" customHeight="1" x14ac:dyDescent="0.3">
      <c r="A277" s="5" t="s">
        <v>233</v>
      </c>
      <c r="B277" s="3" t="s">
        <v>802</v>
      </c>
      <c r="C277" s="3">
        <v>315.10000000000002</v>
      </c>
      <c r="D277" s="20"/>
      <c r="E277" s="20"/>
      <c r="F277" s="20"/>
      <c r="G277" s="20"/>
      <c r="H277" s="20"/>
      <c r="I277" s="20"/>
      <c r="J277" s="20"/>
      <c r="K277" s="20"/>
      <c r="L277" s="20">
        <f t="shared" si="136"/>
        <v>0</v>
      </c>
      <c r="M277" s="20"/>
      <c r="N277" s="20"/>
      <c r="O277" s="20"/>
      <c r="P277" s="20"/>
      <c r="Q277" s="20"/>
      <c r="R277" s="20"/>
      <c r="S277" s="20"/>
      <c r="T277" s="20"/>
      <c r="U277" s="20"/>
      <c r="V277" s="20"/>
      <c r="W277" s="20">
        <f t="shared" si="137"/>
        <v>0</v>
      </c>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f t="shared" si="138"/>
        <v>0</v>
      </c>
      <c r="BG277" s="20"/>
      <c r="BH277" s="20"/>
      <c r="BI277" s="20"/>
      <c r="BJ277" s="20"/>
      <c r="BK277" s="20"/>
      <c r="BL277" s="20"/>
      <c r="BM277" s="20"/>
      <c r="BN277" s="20"/>
      <c r="BO277" s="20"/>
      <c r="BP277" s="20"/>
      <c r="BQ277" s="20"/>
      <c r="BR277" s="20"/>
      <c r="BS277" s="20">
        <f t="shared" si="139"/>
        <v>0</v>
      </c>
      <c r="BT277" s="20"/>
      <c r="BU277" s="20"/>
      <c r="BV277" s="20"/>
      <c r="BW277" s="20"/>
      <c r="BX277" s="20"/>
      <c r="BY277" s="20"/>
      <c r="BZ277" s="20"/>
      <c r="CA277" s="13"/>
    </row>
    <row r="278" spans="1:79" ht="20.100000000000001" customHeight="1" x14ac:dyDescent="0.3">
      <c r="A278" s="5" t="s">
        <v>234</v>
      </c>
      <c r="B278" s="3" t="s">
        <v>803</v>
      </c>
      <c r="C278" s="3">
        <v>315.2</v>
      </c>
      <c r="D278" s="20"/>
      <c r="E278" s="20"/>
      <c r="F278" s="20"/>
      <c r="G278" s="20"/>
      <c r="H278" s="20"/>
      <c r="I278" s="20"/>
      <c r="J278" s="20"/>
      <c r="K278" s="20"/>
      <c r="L278" s="20">
        <f t="shared" si="136"/>
        <v>0</v>
      </c>
      <c r="M278" s="20"/>
      <c r="N278" s="20"/>
      <c r="O278" s="20"/>
      <c r="P278" s="20"/>
      <c r="Q278" s="20"/>
      <c r="R278" s="20"/>
      <c r="S278" s="20"/>
      <c r="T278" s="20"/>
      <c r="U278" s="20"/>
      <c r="V278" s="20"/>
      <c r="W278" s="20">
        <f t="shared" si="137"/>
        <v>0</v>
      </c>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f t="shared" si="138"/>
        <v>0</v>
      </c>
      <c r="BG278" s="20"/>
      <c r="BH278" s="20"/>
      <c r="BI278" s="20"/>
      <c r="BJ278" s="20"/>
      <c r="BK278" s="20"/>
      <c r="BL278" s="20"/>
      <c r="BM278" s="20"/>
      <c r="BN278" s="20"/>
      <c r="BO278" s="20"/>
      <c r="BP278" s="20"/>
      <c r="BQ278" s="20"/>
      <c r="BR278" s="20"/>
      <c r="BS278" s="20">
        <f t="shared" si="139"/>
        <v>0</v>
      </c>
      <c r="BT278" s="20"/>
      <c r="BU278" s="20"/>
      <c r="BV278" s="20"/>
      <c r="BW278" s="20"/>
      <c r="BX278" s="20"/>
      <c r="BY278" s="20"/>
      <c r="BZ278" s="20"/>
      <c r="CA278" s="13"/>
    </row>
    <row r="279" spans="1:79" ht="20.100000000000001" customHeight="1" x14ac:dyDescent="0.3">
      <c r="A279" s="5" t="s">
        <v>235</v>
      </c>
      <c r="B279" s="3" t="s">
        <v>422</v>
      </c>
      <c r="C279" s="3"/>
      <c r="D279" s="20"/>
      <c r="E279" s="20"/>
      <c r="F279" s="20"/>
      <c r="G279" s="20"/>
      <c r="H279" s="20"/>
      <c r="I279" s="20"/>
      <c r="J279" s="20"/>
      <c r="K279" s="20"/>
      <c r="L279" s="20">
        <f t="shared" si="136"/>
        <v>0</v>
      </c>
      <c r="M279" s="20"/>
      <c r="N279" s="20"/>
      <c r="O279" s="20"/>
      <c r="P279" s="20"/>
      <c r="Q279" s="20"/>
      <c r="R279" s="20"/>
      <c r="S279" s="20"/>
      <c r="T279" s="20"/>
      <c r="U279" s="20"/>
      <c r="V279" s="20"/>
      <c r="W279" s="20">
        <f t="shared" si="137"/>
        <v>0</v>
      </c>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f t="shared" si="138"/>
        <v>0</v>
      </c>
      <c r="BG279" s="20"/>
      <c r="BH279" s="20"/>
      <c r="BI279" s="20"/>
      <c r="BJ279" s="20"/>
      <c r="BK279" s="20"/>
      <c r="BL279" s="20"/>
      <c r="BM279" s="20"/>
      <c r="BN279" s="20"/>
      <c r="BO279" s="20"/>
      <c r="BP279" s="20"/>
      <c r="BQ279" s="20"/>
      <c r="BR279" s="20"/>
      <c r="BS279" s="20">
        <f t="shared" si="139"/>
        <v>0</v>
      </c>
      <c r="BT279" s="20"/>
      <c r="BU279" s="20"/>
      <c r="BV279" s="20"/>
      <c r="BW279" s="20"/>
      <c r="BX279" s="20"/>
      <c r="BY279" s="20"/>
      <c r="BZ279" s="20"/>
      <c r="CA279" s="13"/>
    </row>
    <row r="280" spans="1:79" ht="20.100000000000001" customHeight="1" x14ac:dyDescent="0.3">
      <c r="A280" s="40" t="s">
        <v>236</v>
      </c>
      <c r="B280" s="39" t="s">
        <v>473</v>
      </c>
      <c r="C280" s="3"/>
      <c r="D280" s="13">
        <f>SUM(D281:D303)</f>
        <v>0</v>
      </c>
      <c r="E280" s="13">
        <f>SUM(E281:E303)</f>
        <v>2</v>
      </c>
      <c r="F280" s="13">
        <f t="shared" ref="F280:BQ280" si="140">SUM(F281:F303)</f>
        <v>2</v>
      </c>
      <c r="G280" s="13">
        <f t="shared" si="140"/>
        <v>0</v>
      </c>
      <c r="H280" s="13">
        <f t="shared" si="140"/>
        <v>3</v>
      </c>
      <c r="I280" s="13">
        <f t="shared" si="140"/>
        <v>4</v>
      </c>
      <c r="J280" s="13">
        <f t="shared" si="140"/>
        <v>0</v>
      </c>
      <c r="K280" s="13">
        <f t="shared" si="140"/>
        <v>0</v>
      </c>
      <c r="L280" s="13">
        <f t="shared" si="140"/>
        <v>4</v>
      </c>
      <c r="M280" s="13">
        <f t="shared" si="140"/>
        <v>0</v>
      </c>
      <c r="N280" s="13">
        <f t="shared" si="140"/>
        <v>0</v>
      </c>
      <c r="O280" s="13">
        <f t="shared" si="140"/>
        <v>1</v>
      </c>
      <c r="P280" s="13">
        <f t="shared" si="140"/>
        <v>0</v>
      </c>
      <c r="Q280" s="13">
        <f t="shared" si="140"/>
        <v>0</v>
      </c>
      <c r="R280" s="13">
        <f t="shared" si="140"/>
        <v>0</v>
      </c>
      <c r="S280" s="13">
        <f t="shared" si="140"/>
        <v>0</v>
      </c>
      <c r="T280" s="13">
        <f t="shared" si="140"/>
        <v>0</v>
      </c>
      <c r="U280" s="13">
        <f t="shared" si="140"/>
        <v>0</v>
      </c>
      <c r="V280" s="13">
        <f t="shared" si="140"/>
        <v>0</v>
      </c>
      <c r="W280" s="13">
        <f t="shared" si="140"/>
        <v>1</v>
      </c>
      <c r="X280" s="13">
        <f t="shared" si="140"/>
        <v>0</v>
      </c>
      <c r="Y280" s="13">
        <f t="shared" si="140"/>
        <v>3</v>
      </c>
      <c r="Z280" s="13">
        <f t="shared" si="140"/>
        <v>0</v>
      </c>
      <c r="AA280" s="13">
        <f t="shared" si="140"/>
        <v>0</v>
      </c>
      <c r="AB280" s="13">
        <f t="shared" si="140"/>
        <v>0</v>
      </c>
      <c r="AC280" s="13">
        <f t="shared" si="140"/>
        <v>0</v>
      </c>
      <c r="AD280" s="13">
        <f t="shared" si="140"/>
        <v>1</v>
      </c>
      <c r="AE280" s="13">
        <f t="shared" si="140"/>
        <v>1</v>
      </c>
      <c r="AF280" s="13">
        <f t="shared" si="140"/>
        <v>0</v>
      </c>
      <c r="AG280" s="13">
        <f t="shared" si="140"/>
        <v>0</v>
      </c>
      <c r="AH280" s="13">
        <f t="shared" si="140"/>
        <v>0</v>
      </c>
      <c r="AI280" s="13">
        <f t="shared" si="140"/>
        <v>0</v>
      </c>
      <c r="AJ280" s="13">
        <f t="shared" si="140"/>
        <v>0</v>
      </c>
      <c r="AK280" s="13">
        <f t="shared" si="140"/>
        <v>0</v>
      </c>
      <c r="AL280" s="13">
        <f t="shared" si="140"/>
        <v>0</v>
      </c>
      <c r="AM280" s="13">
        <f t="shared" si="140"/>
        <v>0</v>
      </c>
      <c r="AN280" s="13">
        <f t="shared" si="140"/>
        <v>0</v>
      </c>
      <c r="AO280" s="13">
        <f t="shared" si="140"/>
        <v>0</v>
      </c>
      <c r="AP280" s="13">
        <f t="shared" si="140"/>
        <v>3</v>
      </c>
      <c r="AQ280" s="13">
        <f t="shared" si="140"/>
        <v>1</v>
      </c>
      <c r="AR280" s="13">
        <f t="shared" si="140"/>
        <v>0</v>
      </c>
      <c r="AS280" s="13">
        <f t="shared" si="140"/>
        <v>0</v>
      </c>
      <c r="AT280" s="13">
        <f t="shared" si="140"/>
        <v>3</v>
      </c>
      <c r="AU280" s="13">
        <f t="shared" si="140"/>
        <v>0</v>
      </c>
      <c r="AV280" s="13">
        <f t="shared" si="140"/>
        <v>0</v>
      </c>
      <c r="AW280" s="13">
        <f t="shared" si="140"/>
        <v>1</v>
      </c>
      <c r="AX280" s="13">
        <f t="shared" si="140"/>
        <v>0</v>
      </c>
      <c r="AY280" s="13">
        <f t="shared" si="140"/>
        <v>4</v>
      </c>
      <c r="AZ280" s="13">
        <f t="shared" si="140"/>
        <v>0</v>
      </c>
      <c r="BA280" s="13">
        <f t="shared" si="140"/>
        <v>0</v>
      </c>
      <c r="BB280" s="13">
        <f t="shared" si="140"/>
        <v>0</v>
      </c>
      <c r="BC280" s="13">
        <f t="shared" si="140"/>
        <v>0</v>
      </c>
      <c r="BD280" s="13">
        <f t="shared" si="140"/>
        <v>0</v>
      </c>
      <c r="BE280" s="13">
        <f t="shared" si="140"/>
        <v>0</v>
      </c>
      <c r="BF280" s="13">
        <f t="shared" si="140"/>
        <v>0</v>
      </c>
      <c r="BG280" s="13">
        <f t="shared" si="140"/>
        <v>0</v>
      </c>
      <c r="BH280" s="13">
        <f t="shared" si="140"/>
        <v>0</v>
      </c>
      <c r="BI280" s="13">
        <f t="shared" si="140"/>
        <v>0</v>
      </c>
      <c r="BJ280" s="13">
        <f t="shared" si="140"/>
        <v>0</v>
      </c>
      <c r="BK280" s="13">
        <f t="shared" si="140"/>
        <v>0</v>
      </c>
      <c r="BL280" s="13">
        <f t="shared" si="140"/>
        <v>0</v>
      </c>
      <c r="BM280" s="13">
        <f t="shared" si="140"/>
        <v>0</v>
      </c>
      <c r="BN280" s="13">
        <f t="shared" si="140"/>
        <v>0</v>
      </c>
      <c r="BO280" s="13">
        <f t="shared" si="140"/>
        <v>0</v>
      </c>
      <c r="BP280" s="13">
        <f t="shared" si="140"/>
        <v>0</v>
      </c>
      <c r="BQ280" s="13">
        <f t="shared" si="140"/>
        <v>0</v>
      </c>
      <c r="BR280" s="13">
        <f t="shared" ref="BR280:BZ280" si="141">SUM(BR281:BR303)</f>
        <v>0</v>
      </c>
      <c r="BS280" s="13">
        <f t="shared" si="141"/>
        <v>0</v>
      </c>
      <c r="BT280" s="13">
        <f t="shared" si="141"/>
        <v>0</v>
      </c>
      <c r="BU280" s="13">
        <f t="shared" si="141"/>
        <v>0</v>
      </c>
      <c r="BV280" s="13">
        <f t="shared" si="141"/>
        <v>0</v>
      </c>
      <c r="BW280" s="13">
        <f t="shared" si="141"/>
        <v>0</v>
      </c>
      <c r="BX280" s="13">
        <f t="shared" si="141"/>
        <v>0</v>
      </c>
      <c r="BY280" s="13">
        <f t="shared" si="141"/>
        <v>4</v>
      </c>
      <c r="BZ280" s="13">
        <f t="shared" si="141"/>
        <v>7</v>
      </c>
      <c r="CA280" s="13"/>
    </row>
    <row r="281" spans="1:79" ht="20.100000000000001" customHeight="1" x14ac:dyDescent="0.3">
      <c r="A281" s="5" t="s">
        <v>237</v>
      </c>
      <c r="B281" s="3" t="s">
        <v>474</v>
      </c>
      <c r="C281" s="3">
        <v>316</v>
      </c>
      <c r="D281" s="44"/>
      <c r="E281" s="44"/>
      <c r="F281" s="20"/>
      <c r="G281" s="20"/>
      <c r="H281" s="20"/>
      <c r="I281" s="20"/>
      <c r="J281" s="20"/>
      <c r="K281" s="20"/>
      <c r="L281" s="20">
        <f t="shared" ref="L281:L303" si="142">+I281+J281+K281</f>
        <v>0</v>
      </c>
      <c r="M281" s="20"/>
      <c r="N281" s="20"/>
      <c r="O281" s="20"/>
      <c r="P281" s="20"/>
      <c r="Q281" s="20"/>
      <c r="R281" s="20"/>
      <c r="S281" s="20"/>
      <c r="T281" s="20"/>
      <c r="U281" s="20"/>
      <c r="V281" s="20"/>
      <c r="W281" s="20">
        <f t="shared" ref="W281:W303" si="143">+V281+U281+T281+S281+R281+Q281+P281+O281</f>
        <v>0</v>
      </c>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c r="BE281" s="44"/>
      <c r="BF281" s="20">
        <f t="shared" ref="BF281:BF303" si="144">+BC281+BD281+BE281</f>
        <v>0</v>
      </c>
      <c r="BG281" s="44"/>
      <c r="BH281" s="44"/>
      <c r="BI281" s="44"/>
      <c r="BJ281" s="44"/>
      <c r="BK281" s="44"/>
      <c r="BL281" s="44"/>
      <c r="BM281" s="44"/>
      <c r="BN281" s="44"/>
      <c r="BO281" s="44"/>
      <c r="BP281" s="44"/>
      <c r="BQ281" s="44"/>
      <c r="BR281" s="44"/>
      <c r="BS281" s="20">
        <f t="shared" ref="BS281:BS303" si="145">+BO281+BP281+BQ281+BR281</f>
        <v>0</v>
      </c>
      <c r="BT281" s="44"/>
      <c r="BU281" s="44"/>
      <c r="BV281" s="44"/>
      <c r="BW281" s="44"/>
      <c r="BX281" s="44"/>
      <c r="BY281" s="20">
        <v>0</v>
      </c>
      <c r="BZ281" s="20">
        <v>2</v>
      </c>
      <c r="CA281" s="13"/>
    </row>
    <row r="282" spans="1:79" ht="20.100000000000001" customHeight="1" x14ac:dyDescent="0.3">
      <c r="A282" s="5" t="s">
        <v>238</v>
      </c>
      <c r="B282" s="3" t="s">
        <v>609</v>
      </c>
      <c r="C282" s="3">
        <v>317</v>
      </c>
      <c r="D282" s="20"/>
      <c r="E282" s="20"/>
      <c r="F282" s="20"/>
      <c r="G282" s="20"/>
      <c r="H282" s="20"/>
      <c r="I282" s="20"/>
      <c r="J282" s="20"/>
      <c r="K282" s="20"/>
      <c r="L282" s="20">
        <f t="shared" si="142"/>
        <v>0</v>
      </c>
      <c r="M282" s="20"/>
      <c r="N282" s="20"/>
      <c r="O282" s="20"/>
      <c r="P282" s="20"/>
      <c r="Q282" s="20"/>
      <c r="R282" s="20"/>
      <c r="S282" s="20"/>
      <c r="T282" s="20"/>
      <c r="U282" s="20"/>
      <c r="V282" s="20"/>
      <c r="W282" s="20">
        <f t="shared" si="143"/>
        <v>0</v>
      </c>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f t="shared" si="144"/>
        <v>0</v>
      </c>
      <c r="BG282" s="20"/>
      <c r="BH282" s="20"/>
      <c r="BI282" s="20"/>
      <c r="BJ282" s="20"/>
      <c r="BK282" s="20"/>
      <c r="BL282" s="20"/>
      <c r="BM282" s="20"/>
      <c r="BN282" s="20"/>
      <c r="BO282" s="20"/>
      <c r="BP282" s="20"/>
      <c r="BQ282" s="20"/>
      <c r="BR282" s="20"/>
      <c r="BS282" s="20">
        <f t="shared" si="145"/>
        <v>0</v>
      </c>
      <c r="BT282" s="20"/>
      <c r="BU282" s="20"/>
      <c r="BV282" s="20"/>
      <c r="BW282" s="20"/>
      <c r="BX282" s="20"/>
      <c r="BY282" s="20"/>
      <c r="BZ282" s="20"/>
      <c r="CA282" s="13"/>
    </row>
    <row r="283" spans="1:79" ht="20.100000000000001" customHeight="1" x14ac:dyDescent="0.3">
      <c r="A283" s="5" t="s">
        <v>239</v>
      </c>
      <c r="B283" s="3" t="s">
        <v>475</v>
      </c>
      <c r="C283" s="3">
        <v>319</v>
      </c>
      <c r="D283" s="20"/>
      <c r="E283" s="20">
        <v>1</v>
      </c>
      <c r="F283" s="20">
        <v>1</v>
      </c>
      <c r="G283" s="20"/>
      <c r="H283" s="20"/>
      <c r="I283" s="20"/>
      <c r="J283" s="20"/>
      <c r="K283" s="20"/>
      <c r="L283" s="20">
        <f t="shared" si="142"/>
        <v>0</v>
      </c>
      <c r="M283" s="20"/>
      <c r="N283" s="20"/>
      <c r="O283" s="20"/>
      <c r="P283" s="20"/>
      <c r="Q283" s="20"/>
      <c r="R283" s="20"/>
      <c r="S283" s="20"/>
      <c r="T283" s="20"/>
      <c r="U283" s="20"/>
      <c r="V283" s="20"/>
      <c r="W283" s="20">
        <f t="shared" si="143"/>
        <v>0</v>
      </c>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f t="shared" si="144"/>
        <v>0</v>
      </c>
      <c r="BG283" s="20"/>
      <c r="BH283" s="20"/>
      <c r="BI283" s="20"/>
      <c r="BJ283" s="20"/>
      <c r="BK283" s="20"/>
      <c r="BL283" s="20"/>
      <c r="BM283" s="20"/>
      <c r="BN283" s="20"/>
      <c r="BO283" s="20"/>
      <c r="BP283" s="20"/>
      <c r="BQ283" s="20"/>
      <c r="BR283" s="20"/>
      <c r="BS283" s="20">
        <f t="shared" si="145"/>
        <v>0</v>
      </c>
      <c r="BT283" s="20"/>
      <c r="BU283" s="20"/>
      <c r="BV283" s="20"/>
      <c r="BW283" s="20"/>
      <c r="BX283" s="20"/>
      <c r="BY283" s="20"/>
      <c r="BZ283" s="20"/>
      <c r="CA283" s="13"/>
    </row>
    <row r="284" spans="1:79" ht="20.100000000000001" customHeight="1" x14ac:dyDescent="0.3">
      <c r="A284" s="5" t="s">
        <v>240</v>
      </c>
      <c r="B284" s="3" t="s">
        <v>694</v>
      </c>
      <c r="C284" s="3">
        <v>320</v>
      </c>
      <c r="D284" s="20"/>
      <c r="E284" s="20"/>
      <c r="F284" s="20"/>
      <c r="G284" s="20"/>
      <c r="H284" s="20"/>
      <c r="I284" s="20"/>
      <c r="J284" s="20"/>
      <c r="K284" s="20"/>
      <c r="L284" s="20">
        <f t="shared" si="142"/>
        <v>0</v>
      </c>
      <c r="M284" s="20"/>
      <c r="N284" s="20"/>
      <c r="O284" s="20"/>
      <c r="P284" s="20"/>
      <c r="Q284" s="20"/>
      <c r="R284" s="20"/>
      <c r="S284" s="20"/>
      <c r="T284" s="20"/>
      <c r="U284" s="20"/>
      <c r="V284" s="20"/>
      <c r="W284" s="20">
        <f t="shared" si="143"/>
        <v>0</v>
      </c>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f t="shared" si="144"/>
        <v>0</v>
      </c>
      <c r="BG284" s="20"/>
      <c r="BH284" s="20"/>
      <c r="BI284" s="20"/>
      <c r="BJ284" s="20"/>
      <c r="BK284" s="20"/>
      <c r="BL284" s="20"/>
      <c r="BM284" s="20"/>
      <c r="BN284" s="20"/>
      <c r="BO284" s="20"/>
      <c r="BP284" s="20"/>
      <c r="BQ284" s="20"/>
      <c r="BR284" s="20"/>
      <c r="BS284" s="20">
        <f t="shared" si="145"/>
        <v>0</v>
      </c>
      <c r="BT284" s="20"/>
      <c r="BU284" s="20"/>
      <c r="BV284" s="20"/>
      <c r="BW284" s="20"/>
      <c r="BX284" s="20"/>
      <c r="BY284" s="20"/>
      <c r="BZ284" s="20"/>
      <c r="CA284" s="13"/>
    </row>
    <row r="285" spans="1:79" ht="20.100000000000001" customHeight="1" x14ac:dyDescent="0.3">
      <c r="A285" s="5" t="s">
        <v>241</v>
      </c>
      <c r="B285" s="3" t="s">
        <v>476</v>
      </c>
      <c r="C285" s="3">
        <v>321</v>
      </c>
      <c r="D285" s="20"/>
      <c r="E285" s="20"/>
      <c r="F285" s="20"/>
      <c r="G285" s="20"/>
      <c r="H285" s="20"/>
      <c r="I285" s="20"/>
      <c r="J285" s="20"/>
      <c r="K285" s="20"/>
      <c r="L285" s="20">
        <f t="shared" si="142"/>
        <v>0</v>
      </c>
      <c r="M285" s="20"/>
      <c r="N285" s="20"/>
      <c r="O285" s="20"/>
      <c r="P285" s="20"/>
      <c r="Q285" s="20"/>
      <c r="R285" s="20"/>
      <c r="S285" s="20"/>
      <c r="T285" s="20"/>
      <c r="U285" s="20"/>
      <c r="V285" s="20"/>
      <c r="W285" s="20">
        <f t="shared" si="143"/>
        <v>0</v>
      </c>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f t="shared" si="144"/>
        <v>0</v>
      </c>
      <c r="BG285" s="20"/>
      <c r="BH285" s="20"/>
      <c r="BI285" s="20"/>
      <c r="BJ285" s="20"/>
      <c r="BK285" s="20"/>
      <c r="BL285" s="20"/>
      <c r="BM285" s="20"/>
      <c r="BN285" s="20"/>
      <c r="BO285" s="20"/>
      <c r="BP285" s="20"/>
      <c r="BQ285" s="20"/>
      <c r="BR285" s="20"/>
      <c r="BS285" s="20">
        <f t="shared" si="145"/>
        <v>0</v>
      </c>
      <c r="BT285" s="20"/>
      <c r="BU285" s="20"/>
      <c r="BV285" s="20"/>
      <c r="BW285" s="20"/>
      <c r="BX285" s="20"/>
      <c r="BY285" s="20"/>
      <c r="BZ285" s="20"/>
      <c r="CA285" s="13"/>
    </row>
    <row r="286" spans="1:79" ht="20.100000000000001" customHeight="1" x14ac:dyDescent="0.3">
      <c r="A286" s="5" t="s">
        <v>242</v>
      </c>
      <c r="B286" s="3" t="s">
        <v>610</v>
      </c>
      <c r="C286" s="3">
        <v>322</v>
      </c>
      <c r="D286" s="20"/>
      <c r="E286" s="20"/>
      <c r="F286" s="20"/>
      <c r="G286" s="20"/>
      <c r="H286" s="20"/>
      <c r="I286" s="20"/>
      <c r="J286" s="20"/>
      <c r="K286" s="20"/>
      <c r="L286" s="20">
        <f t="shared" si="142"/>
        <v>0</v>
      </c>
      <c r="M286" s="20"/>
      <c r="N286" s="20"/>
      <c r="O286" s="20"/>
      <c r="P286" s="20"/>
      <c r="Q286" s="20"/>
      <c r="R286" s="20"/>
      <c r="S286" s="20"/>
      <c r="T286" s="20"/>
      <c r="U286" s="20"/>
      <c r="V286" s="20"/>
      <c r="W286" s="20">
        <f t="shared" si="143"/>
        <v>0</v>
      </c>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f t="shared" si="144"/>
        <v>0</v>
      </c>
      <c r="BG286" s="20"/>
      <c r="BH286" s="20"/>
      <c r="BI286" s="20"/>
      <c r="BJ286" s="20"/>
      <c r="BK286" s="20"/>
      <c r="BL286" s="20"/>
      <c r="BM286" s="20"/>
      <c r="BN286" s="20"/>
      <c r="BO286" s="20"/>
      <c r="BP286" s="20"/>
      <c r="BQ286" s="20"/>
      <c r="BR286" s="20"/>
      <c r="BS286" s="20">
        <f t="shared" si="145"/>
        <v>0</v>
      </c>
      <c r="BT286" s="20"/>
      <c r="BU286" s="20"/>
      <c r="BV286" s="20"/>
      <c r="BW286" s="20"/>
      <c r="BX286" s="20"/>
      <c r="BY286" s="20"/>
      <c r="BZ286" s="20"/>
      <c r="CA286" s="13"/>
    </row>
    <row r="287" spans="1:79" ht="20.100000000000001" customHeight="1" x14ac:dyDescent="0.3">
      <c r="A287" s="5" t="s">
        <v>243</v>
      </c>
      <c r="B287" s="3" t="s">
        <v>514</v>
      </c>
      <c r="C287" s="3">
        <v>323</v>
      </c>
      <c r="D287" s="20"/>
      <c r="E287" s="20"/>
      <c r="F287" s="20"/>
      <c r="G287" s="20"/>
      <c r="H287" s="20"/>
      <c r="I287" s="20"/>
      <c r="J287" s="20"/>
      <c r="K287" s="20"/>
      <c r="L287" s="20">
        <f t="shared" si="142"/>
        <v>0</v>
      </c>
      <c r="M287" s="20"/>
      <c r="N287" s="20"/>
      <c r="O287" s="20"/>
      <c r="P287" s="20"/>
      <c r="Q287" s="20"/>
      <c r="R287" s="20"/>
      <c r="S287" s="20"/>
      <c r="T287" s="20"/>
      <c r="U287" s="20"/>
      <c r="V287" s="20"/>
      <c r="W287" s="20">
        <f t="shared" si="143"/>
        <v>0</v>
      </c>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f t="shared" si="144"/>
        <v>0</v>
      </c>
      <c r="BG287" s="20"/>
      <c r="BH287" s="20"/>
      <c r="BI287" s="20"/>
      <c r="BJ287" s="20"/>
      <c r="BK287" s="20"/>
      <c r="BL287" s="20"/>
      <c r="BM287" s="20"/>
      <c r="BN287" s="20"/>
      <c r="BO287" s="20"/>
      <c r="BP287" s="20"/>
      <c r="BQ287" s="20"/>
      <c r="BR287" s="20"/>
      <c r="BS287" s="20">
        <f t="shared" si="145"/>
        <v>0</v>
      </c>
      <c r="BT287" s="20"/>
      <c r="BU287" s="20"/>
      <c r="BV287" s="20"/>
      <c r="BW287" s="20"/>
      <c r="BX287" s="20"/>
      <c r="BY287" s="20"/>
      <c r="BZ287" s="20"/>
      <c r="CA287" s="13"/>
    </row>
    <row r="288" spans="1:79" ht="20.100000000000001" customHeight="1" x14ac:dyDescent="0.3">
      <c r="A288" s="5" t="s">
        <v>244</v>
      </c>
      <c r="B288" s="3" t="s">
        <v>611</v>
      </c>
      <c r="C288" s="3">
        <v>324</v>
      </c>
      <c r="D288" s="20"/>
      <c r="E288" s="20"/>
      <c r="F288" s="20"/>
      <c r="G288" s="20"/>
      <c r="H288" s="20"/>
      <c r="I288" s="20"/>
      <c r="J288" s="20"/>
      <c r="K288" s="20"/>
      <c r="L288" s="20">
        <f t="shared" si="142"/>
        <v>0</v>
      </c>
      <c r="M288" s="20"/>
      <c r="N288" s="20"/>
      <c r="O288" s="20"/>
      <c r="P288" s="20"/>
      <c r="Q288" s="20"/>
      <c r="R288" s="20"/>
      <c r="S288" s="20"/>
      <c r="T288" s="20"/>
      <c r="U288" s="20"/>
      <c r="V288" s="20"/>
      <c r="W288" s="20">
        <f t="shared" si="143"/>
        <v>0</v>
      </c>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f t="shared" si="144"/>
        <v>0</v>
      </c>
      <c r="BG288" s="20"/>
      <c r="BH288" s="20"/>
      <c r="BI288" s="20"/>
      <c r="BJ288" s="20"/>
      <c r="BK288" s="20"/>
      <c r="BL288" s="20"/>
      <c r="BM288" s="20"/>
      <c r="BN288" s="20"/>
      <c r="BO288" s="20"/>
      <c r="BP288" s="20"/>
      <c r="BQ288" s="20"/>
      <c r="BR288" s="20"/>
      <c r="BS288" s="20">
        <f t="shared" si="145"/>
        <v>0</v>
      </c>
      <c r="BT288" s="20"/>
      <c r="BU288" s="20"/>
      <c r="BV288" s="20"/>
      <c r="BW288" s="20"/>
      <c r="BX288" s="20"/>
      <c r="BY288" s="20"/>
      <c r="BZ288" s="20"/>
      <c r="CA288" s="13"/>
    </row>
    <row r="289" spans="1:79" ht="20.100000000000001" customHeight="1" x14ac:dyDescent="0.3">
      <c r="A289" s="5" t="s">
        <v>245</v>
      </c>
      <c r="B289" s="3" t="s">
        <v>695</v>
      </c>
      <c r="C289" s="3">
        <v>325</v>
      </c>
      <c r="D289" s="20"/>
      <c r="E289" s="20"/>
      <c r="F289" s="20"/>
      <c r="G289" s="20"/>
      <c r="H289" s="20">
        <v>3</v>
      </c>
      <c r="I289" s="20">
        <v>3</v>
      </c>
      <c r="J289" s="20"/>
      <c r="K289" s="20"/>
      <c r="L289" s="20">
        <f t="shared" si="142"/>
        <v>3</v>
      </c>
      <c r="M289" s="20"/>
      <c r="N289" s="20"/>
      <c r="O289" s="20">
        <v>1</v>
      </c>
      <c r="P289" s="20"/>
      <c r="Q289" s="20"/>
      <c r="R289" s="20"/>
      <c r="S289" s="20"/>
      <c r="T289" s="20"/>
      <c r="U289" s="20"/>
      <c r="V289" s="20"/>
      <c r="W289" s="20">
        <f t="shared" si="143"/>
        <v>1</v>
      </c>
      <c r="X289" s="20"/>
      <c r="Y289" s="20">
        <v>2</v>
      </c>
      <c r="Z289" s="20"/>
      <c r="AA289" s="20"/>
      <c r="AB289" s="20"/>
      <c r="AC289" s="20"/>
      <c r="AD289" s="20">
        <v>1</v>
      </c>
      <c r="AE289" s="20"/>
      <c r="AF289" s="20"/>
      <c r="AG289" s="20"/>
      <c r="AH289" s="20"/>
      <c r="AI289" s="20"/>
      <c r="AJ289" s="20"/>
      <c r="AK289" s="20"/>
      <c r="AL289" s="20"/>
      <c r="AM289" s="20"/>
      <c r="AN289" s="20"/>
      <c r="AO289" s="20"/>
      <c r="AP289" s="20">
        <v>2</v>
      </c>
      <c r="AQ289" s="20">
        <v>1</v>
      </c>
      <c r="AR289" s="20"/>
      <c r="AS289" s="20"/>
      <c r="AT289" s="20">
        <v>2</v>
      </c>
      <c r="AU289" s="20"/>
      <c r="AV289" s="20"/>
      <c r="AW289" s="20">
        <v>1</v>
      </c>
      <c r="AX289" s="20"/>
      <c r="AY289" s="20">
        <v>3</v>
      </c>
      <c r="AZ289" s="20"/>
      <c r="BA289" s="20"/>
      <c r="BB289" s="20"/>
      <c r="BC289" s="20"/>
      <c r="BD289" s="20"/>
      <c r="BE289" s="20"/>
      <c r="BF289" s="20">
        <f t="shared" si="144"/>
        <v>0</v>
      </c>
      <c r="BG289" s="20"/>
      <c r="BH289" s="20"/>
      <c r="BI289" s="20"/>
      <c r="BJ289" s="20"/>
      <c r="BK289" s="20"/>
      <c r="BL289" s="20"/>
      <c r="BM289" s="20"/>
      <c r="BN289" s="20"/>
      <c r="BO289" s="20"/>
      <c r="BP289" s="20"/>
      <c r="BQ289" s="20"/>
      <c r="BR289" s="20"/>
      <c r="BS289" s="20">
        <f t="shared" si="145"/>
        <v>0</v>
      </c>
      <c r="BT289" s="20"/>
      <c r="BU289" s="20"/>
      <c r="BV289" s="20"/>
      <c r="BW289" s="20"/>
      <c r="BX289" s="20"/>
      <c r="BY289" s="20">
        <v>3</v>
      </c>
      <c r="BZ289" s="20">
        <v>5</v>
      </c>
      <c r="CA289" s="13"/>
    </row>
    <row r="290" spans="1:79" ht="20.100000000000001" customHeight="1" x14ac:dyDescent="0.3">
      <c r="A290" s="5" t="s">
        <v>246</v>
      </c>
      <c r="B290" s="3" t="s">
        <v>696</v>
      </c>
      <c r="C290" s="3">
        <v>326</v>
      </c>
      <c r="D290" s="20"/>
      <c r="E290" s="20"/>
      <c r="F290" s="20"/>
      <c r="G290" s="20"/>
      <c r="H290" s="20"/>
      <c r="I290" s="20"/>
      <c r="J290" s="20"/>
      <c r="K290" s="20"/>
      <c r="L290" s="20">
        <f t="shared" si="142"/>
        <v>0</v>
      </c>
      <c r="M290" s="20"/>
      <c r="N290" s="20"/>
      <c r="O290" s="20"/>
      <c r="P290" s="20"/>
      <c r="Q290" s="20"/>
      <c r="R290" s="20"/>
      <c r="S290" s="20"/>
      <c r="T290" s="20"/>
      <c r="U290" s="20"/>
      <c r="V290" s="20"/>
      <c r="W290" s="20">
        <f t="shared" si="143"/>
        <v>0</v>
      </c>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f t="shared" si="144"/>
        <v>0</v>
      </c>
      <c r="BG290" s="20"/>
      <c r="BH290" s="20"/>
      <c r="BI290" s="20"/>
      <c r="BJ290" s="20"/>
      <c r="BK290" s="20"/>
      <c r="BL290" s="20"/>
      <c r="BM290" s="20"/>
      <c r="BN290" s="20"/>
      <c r="BO290" s="20"/>
      <c r="BP290" s="20"/>
      <c r="BQ290" s="20"/>
      <c r="BR290" s="20"/>
      <c r="BS290" s="20">
        <f t="shared" si="145"/>
        <v>0</v>
      </c>
      <c r="BT290" s="20"/>
      <c r="BU290" s="20"/>
      <c r="BV290" s="20"/>
      <c r="BW290" s="20"/>
      <c r="BX290" s="20"/>
      <c r="BY290" s="20"/>
      <c r="BZ290" s="20"/>
      <c r="CA290" s="13"/>
    </row>
    <row r="291" spans="1:79" ht="20.100000000000001" customHeight="1" x14ac:dyDescent="0.3">
      <c r="A291" s="5" t="s">
        <v>247</v>
      </c>
      <c r="B291" s="3" t="s">
        <v>612</v>
      </c>
      <c r="C291" s="3">
        <v>327</v>
      </c>
      <c r="D291" s="20"/>
      <c r="E291" s="20">
        <v>1</v>
      </c>
      <c r="F291" s="20">
        <v>1</v>
      </c>
      <c r="G291" s="20"/>
      <c r="H291" s="20"/>
      <c r="I291" s="20"/>
      <c r="J291" s="20"/>
      <c r="K291" s="20"/>
      <c r="L291" s="20">
        <f t="shared" si="142"/>
        <v>0</v>
      </c>
      <c r="M291" s="20"/>
      <c r="N291" s="20"/>
      <c r="O291" s="20"/>
      <c r="P291" s="20"/>
      <c r="Q291" s="20"/>
      <c r="R291" s="20"/>
      <c r="S291" s="20"/>
      <c r="T291" s="20"/>
      <c r="U291" s="20"/>
      <c r="V291" s="20"/>
      <c r="W291" s="20">
        <f t="shared" si="143"/>
        <v>0</v>
      </c>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f t="shared" si="144"/>
        <v>0</v>
      </c>
      <c r="BG291" s="20"/>
      <c r="BH291" s="20"/>
      <c r="BI291" s="20"/>
      <c r="BJ291" s="20"/>
      <c r="BK291" s="20"/>
      <c r="BL291" s="20"/>
      <c r="BM291" s="20"/>
      <c r="BN291" s="20"/>
      <c r="BO291" s="20"/>
      <c r="BP291" s="20"/>
      <c r="BQ291" s="20"/>
      <c r="BR291" s="20"/>
      <c r="BS291" s="20">
        <f t="shared" si="145"/>
        <v>0</v>
      </c>
      <c r="BT291" s="20"/>
      <c r="BU291" s="20"/>
      <c r="BV291" s="20"/>
      <c r="BW291" s="20"/>
      <c r="BX291" s="20"/>
      <c r="BY291" s="20"/>
      <c r="BZ291" s="20"/>
      <c r="CA291" s="13"/>
    </row>
    <row r="292" spans="1:79" ht="20.100000000000001" customHeight="1" x14ac:dyDescent="0.3">
      <c r="A292" s="5" t="s">
        <v>248</v>
      </c>
      <c r="B292" s="3" t="s">
        <v>613</v>
      </c>
      <c r="C292" s="3">
        <v>327.10000000000002</v>
      </c>
      <c r="D292" s="20"/>
      <c r="E292" s="20"/>
      <c r="F292" s="20"/>
      <c r="G292" s="20"/>
      <c r="H292" s="20"/>
      <c r="I292" s="20"/>
      <c r="J292" s="20"/>
      <c r="K292" s="20"/>
      <c r="L292" s="20">
        <f t="shared" si="142"/>
        <v>0</v>
      </c>
      <c r="M292" s="20"/>
      <c r="N292" s="20"/>
      <c r="O292" s="20"/>
      <c r="P292" s="20"/>
      <c r="Q292" s="20"/>
      <c r="R292" s="20"/>
      <c r="S292" s="20"/>
      <c r="T292" s="20"/>
      <c r="U292" s="20"/>
      <c r="V292" s="20"/>
      <c r="W292" s="20">
        <f t="shared" si="143"/>
        <v>0</v>
      </c>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f t="shared" si="144"/>
        <v>0</v>
      </c>
      <c r="BG292" s="20"/>
      <c r="BH292" s="20"/>
      <c r="BI292" s="20"/>
      <c r="BJ292" s="20"/>
      <c r="BK292" s="20"/>
      <c r="BL292" s="20"/>
      <c r="BM292" s="20"/>
      <c r="BN292" s="20"/>
      <c r="BO292" s="20"/>
      <c r="BP292" s="20"/>
      <c r="BQ292" s="20"/>
      <c r="BR292" s="20"/>
      <c r="BS292" s="20">
        <f t="shared" si="145"/>
        <v>0</v>
      </c>
      <c r="BT292" s="20"/>
      <c r="BU292" s="20"/>
      <c r="BV292" s="20"/>
      <c r="BW292" s="20"/>
      <c r="BX292" s="20"/>
      <c r="BY292" s="20"/>
      <c r="BZ292" s="20"/>
      <c r="CA292" s="13"/>
    </row>
    <row r="293" spans="1:79" ht="20.100000000000001" customHeight="1" x14ac:dyDescent="0.3">
      <c r="A293" s="5" t="s">
        <v>249</v>
      </c>
      <c r="B293" s="3" t="s">
        <v>614</v>
      </c>
      <c r="C293" s="3">
        <v>327.2</v>
      </c>
      <c r="D293" s="20"/>
      <c r="E293" s="20"/>
      <c r="F293" s="20"/>
      <c r="G293" s="20"/>
      <c r="H293" s="20"/>
      <c r="I293" s="20"/>
      <c r="J293" s="20"/>
      <c r="K293" s="20"/>
      <c r="L293" s="20">
        <f t="shared" si="142"/>
        <v>0</v>
      </c>
      <c r="M293" s="20"/>
      <c r="N293" s="20"/>
      <c r="O293" s="20"/>
      <c r="P293" s="20"/>
      <c r="Q293" s="20"/>
      <c r="R293" s="20"/>
      <c r="S293" s="20"/>
      <c r="T293" s="20"/>
      <c r="U293" s="20"/>
      <c r="V293" s="20"/>
      <c r="W293" s="20">
        <f t="shared" si="143"/>
        <v>0</v>
      </c>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f t="shared" si="144"/>
        <v>0</v>
      </c>
      <c r="BG293" s="20"/>
      <c r="BH293" s="20"/>
      <c r="BI293" s="20"/>
      <c r="BJ293" s="20"/>
      <c r="BK293" s="20"/>
      <c r="BL293" s="20"/>
      <c r="BM293" s="20"/>
      <c r="BN293" s="20"/>
      <c r="BO293" s="20"/>
      <c r="BP293" s="20"/>
      <c r="BQ293" s="20"/>
      <c r="BR293" s="20"/>
      <c r="BS293" s="20">
        <f t="shared" si="145"/>
        <v>0</v>
      </c>
      <c r="BT293" s="20"/>
      <c r="BU293" s="20"/>
      <c r="BV293" s="20"/>
      <c r="BW293" s="20"/>
      <c r="BX293" s="20"/>
      <c r="BY293" s="20"/>
      <c r="BZ293" s="20"/>
      <c r="CA293" s="13"/>
    </row>
    <row r="294" spans="1:79" ht="20.100000000000001" customHeight="1" x14ac:dyDescent="0.3">
      <c r="A294" s="5" t="s">
        <v>250</v>
      </c>
      <c r="B294" s="3" t="s">
        <v>697</v>
      </c>
      <c r="C294" s="3">
        <v>327.3</v>
      </c>
      <c r="D294" s="20"/>
      <c r="E294" s="20"/>
      <c r="F294" s="20"/>
      <c r="G294" s="20"/>
      <c r="H294" s="20"/>
      <c r="I294" s="20"/>
      <c r="J294" s="20"/>
      <c r="K294" s="20"/>
      <c r="L294" s="20">
        <f t="shared" si="142"/>
        <v>0</v>
      </c>
      <c r="M294" s="20"/>
      <c r="N294" s="20"/>
      <c r="O294" s="20"/>
      <c r="P294" s="20"/>
      <c r="Q294" s="20"/>
      <c r="R294" s="20"/>
      <c r="S294" s="20"/>
      <c r="T294" s="20"/>
      <c r="U294" s="20"/>
      <c r="V294" s="20"/>
      <c r="W294" s="20">
        <f t="shared" si="143"/>
        <v>0</v>
      </c>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f t="shared" si="144"/>
        <v>0</v>
      </c>
      <c r="BG294" s="20"/>
      <c r="BH294" s="20"/>
      <c r="BI294" s="20"/>
      <c r="BJ294" s="20"/>
      <c r="BK294" s="20"/>
      <c r="BL294" s="20"/>
      <c r="BM294" s="20"/>
      <c r="BN294" s="20"/>
      <c r="BO294" s="20"/>
      <c r="BP294" s="20"/>
      <c r="BQ294" s="20"/>
      <c r="BR294" s="20"/>
      <c r="BS294" s="20">
        <f t="shared" si="145"/>
        <v>0</v>
      </c>
      <c r="BT294" s="20"/>
      <c r="BU294" s="20"/>
      <c r="BV294" s="20"/>
      <c r="BW294" s="20"/>
      <c r="BX294" s="20"/>
      <c r="BY294" s="20"/>
      <c r="BZ294" s="20"/>
      <c r="CA294" s="13"/>
    </row>
    <row r="295" spans="1:79" ht="20.100000000000001" customHeight="1" x14ac:dyDescent="0.3">
      <c r="A295" s="5" t="s">
        <v>251</v>
      </c>
      <c r="B295" s="3" t="s">
        <v>615</v>
      </c>
      <c r="C295" s="3">
        <v>327.39999999999998</v>
      </c>
      <c r="D295" s="20"/>
      <c r="E295" s="20"/>
      <c r="F295" s="20"/>
      <c r="G295" s="20"/>
      <c r="H295" s="20"/>
      <c r="I295" s="20"/>
      <c r="J295" s="20"/>
      <c r="K295" s="20"/>
      <c r="L295" s="20">
        <f t="shared" si="142"/>
        <v>0</v>
      </c>
      <c r="M295" s="20"/>
      <c r="N295" s="20"/>
      <c r="O295" s="20"/>
      <c r="P295" s="20"/>
      <c r="Q295" s="20"/>
      <c r="R295" s="20"/>
      <c r="S295" s="20"/>
      <c r="T295" s="20"/>
      <c r="U295" s="20"/>
      <c r="V295" s="20"/>
      <c r="W295" s="20">
        <f t="shared" si="143"/>
        <v>0</v>
      </c>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f t="shared" si="144"/>
        <v>0</v>
      </c>
      <c r="BG295" s="20"/>
      <c r="BH295" s="20"/>
      <c r="BI295" s="20"/>
      <c r="BJ295" s="20"/>
      <c r="BK295" s="20"/>
      <c r="BL295" s="20"/>
      <c r="BM295" s="20"/>
      <c r="BN295" s="20"/>
      <c r="BO295" s="20"/>
      <c r="BP295" s="20"/>
      <c r="BQ295" s="20"/>
      <c r="BR295" s="20"/>
      <c r="BS295" s="20">
        <f t="shared" si="145"/>
        <v>0</v>
      </c>
      <c r="BT295" s="20"/>
      <c r="BU295" s="20"/>
      <c r="BV295" s="20"/>
      <c r="BW295" s="20"/>
      <c r="BX295" s="20"/>
      <c r="BY295" s="20"/>
      <c r="BZ295" s="20"/>
      <c r="CA295" s="13"/>
    </row>
    <row r="296" spans="1:79" ht="20.100000000000001" customHeight="1" x14ac:dyDescent="0.3">
      <c r="A296" s="5" t="s">
        <v>252</v>
      </c>
      <c r="B296" s="3" t="s">
        <v>515</v>
      </c>
      <c r="C296" s="3">
        <v>327.5</v>
      </c>
      <c r="D296" s="20"/>
      <c r="E296" s="20"/>
      <c r="F296" s="20"/>
      <c r="G296" s="20"/>
      <c r="H296" s="20"/>
      <c r="I296" s="20"/>
      <c r="J296" s="20"/>
      <c r="K296" s="20"/>
      <c r="L296" s="20">
        <f t="shared" si="142"/>
        <v>0</v>
      </c>
      <c r="M296" s="20"/>
      <c r="N296" s="20"/>
      <c r="O296" s="20"/>
      <c r="P296" s="20"/>
      <c r="Q296" s="20"/>
      <c r="R296" s="20"/>
      <c r="S296" s="20"/>
      <c r="T296" s="20"/>
      <c r="U296" s="20"/>
      <c r="V296" s="20"/>
      <c r="W296" s="20">
        <f t="shared" si="143"/>
        <v>0</v>
      </c>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f t="shared" si="144"/>
        <v>0</v>
      </c>
      <c r="BG296" s="20"/>
      <c r="BH296" s="20"/>
      <c r="BI296" s="20"/>
      <c r="BJ296" s="20"/>
      <c r="BK296" s="20"/>
      <c r="BL296" s="20"/>
      <c r="BM296" s="20"/>
      <c r="BN296" s="20"/>
      <c r="BO296" s="20"/>
      <c r="BP296" s="20"/>
      <c r="BQ296" s="20"/>
      <c r="BR296" s="20"/>
      <c r="BS296" s="20">
        <f t="shared" si="145"/>
        <v>0</v>
      </c>
      <c r="BT296" s="20"/>
      <c r="BU296" s="20"/>
      <c r="BV296" s="20"/>
      <c r="BW296" s="20"/>
      <c r="BX296" s="20"/>
      <c r="BY296" s="20"/>
      <c r="BZ296" s="20"/>
      <c r="CA296" s="13"/>
    </row>
    <row r="297" spans="1:79" ht="20.100000000000001" customHeight="1" x14ac:dyDescent="0.3">
      <c r="A297" s="5" t="s">
        <v>804</v>
      </c>
      <c r="B297" s="3" t="s">
        <v>805</v>
      </c>
      <c r="C297" s="3">
        <v>327.60000000000002</v>
      </c>
      <c r="D297" s="20"/>
      <c r="E297" s="20"/>
      <c r="F297" s="20"/>
      <c r="G297" s="20"/>
      <c r="H297" s="20"/>
      <c r="I297" s="20"/>
      <c r="J297" s="20"/>
      <c r="K297" s="20"/>
      <c r="L297" s="20">
        <f t="shared" si="142"/>
        <v>0</v>
      </c>
      <c r="M297" s="20"/>
      <c r="N297" s="20"/>
      <c r="O297" s="20"/>
      <c r="P297" s="20"/>
      <c r="Q297" s="20"/>
      <c r="R297" s="20"/>
      <c r="S297" s="20"/>
      <c r="T297" s="20"/>
      <c r="U297" s="20"/>
      <c r="V297" s="20"/>
      <c r="W297" s="20">
        <f t="shared" si="143"/>
        <v>0</v>
      </c>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f t="shared" si="144"/>
        <v>0</v>
      </c>
      <c r="BG297" s="20"/>
      <c r="BH297" s="20"/>
      <c r="BI297" s="20"/>
      <c r="BJ297" s="20"/>
      <c r="BK297" s="20"/>
      <c r="BL297" s="20"/>
      <c r="BM297" s="20"/>
      <c r="BN297" s="20"/>
      <c r="BO297" s="20"/>
      <c r="BP297" s="20"/>
      <c r="BQ297" s="20"/>
      <c r="BR297" s="20"/>
      <c r="BS297" s="20">
        <f t="shared" si="145"/>
        <v>0</v>
      </c>
      <c r="BT297" s="20"/>
      <c r="BU297" s="20"/>
      <c r="BV297" s="20"/>
      <c r="BW297" s="20"/>
      <c r="BX297" s="20"/>
      <c r="BY297" s="20"/>
      <c r="BZ297" s="20"/>
      <c r="CA297" s="13"/>
    </row>
    <row r="298" spans="1:79" ht="20.100000000000001" customHeight="1" x14ac:dyDescent="0.3">
      <c r="A298" s="5" t="s">
        <v>253</v>
      </c>
      <c r="B298" s="3" t="s">
        <v>516</v>
      </c>
      <c r="C298" s="3">
        <v>328</v>
      </c>
      <c r="D298" s="20"/>
      <c r="E298" s="20"/>
      <c r="F298" s="20"/>
      <c r="G298" s="20"/>
      <c r="H298" s="20"/>
      <c r="I298" s="20"/>
      <c r="J298" s="20"/>
      <c r="K298" s="20"/>
      <c r="L298" s="20">
        <f t="shared" si="142"/>
        <v>0</v>
      </c>
      <c r="M298" s="20"/>
      <c r="N298" s="20"/>
      <c r="O298" s="20"/>
      <c r="P298" s="20"/>
      <c r="Q298" s="20"/>
      <c r="R298" s="20"/>
      <c r="S298" s="20"/>
      <c r="T298" s="20"/>
      <c r="U298" s="20"/>
      <c r="V298" s="20"/>
      <c r="W298" s="20">
        <f t="shared" si="143"/>
        <v>0</v>
      </c>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f t="shared" si="144"/>
        <v>0</v>
      </c>
      <c r="BG298" s="20"/>
      <c r="BH298" s="20"/>
      <c r="BI298" s="20"/>
      <c r="BJ298" s="20"/>
      <c r="BK298" s="20"/>
      <c r="BL298" s="20"/>
      <c r="BM298" s="20"/>
      <c r="BN298" s="20"/>
      <c r="BO298" s="20"/>
      <c r="BP298" s="20"/>
      <c r="BQ298" s="20"/>
      <c r="BR298" s="20"/>
      <c r="BS298" s="20">
        <f t="shared" si="145"/>
        <v>0</v>
      </c>
      <c r="BT298" s="20"/>
      <c r="BU298" s="20"/>
      <c r="BV298" s="20"/>
      <c r="BW298" s="20"/>
      <c r="BX298" s="20"/>
      <c r="BY298" s="20"/>
      <c r="BZ298" s="20"/>
      <c r="CA298" s="13"/>
    </row>
    <row r="299" spans="1:79" ht="20.100000000000001" customHeight="1" x14ac:dyDescent="0.3">
      <c r="A299" s="5" t="s">
        <v>254</v>
      </c>
      <c r="B299" s="3" t="s">
        <v>698</v>
      </c>
      <c r="C299" s="3">
        <v>329</v>
      </c>
      <c r="D299" s="20"/>
      <c r="E299" s="20"/>
      <c r="F299" s="20"/>
      <c r="G299" s="20"/>
      <c r="H299" s="20"/>
      <c r="I299" s="20">
        <v>1</v>
      </c>
      <c r="J299" s="20"/>
      <c r="K299" s="20"/>
      <c r="L299" s="20">
        <f t="shared" si="142"/>
        <v>1</v>
      </c>
      <c r="M299" s="20"/>
      <c r="N299" s="20"/>
      <c r="O299" s="20"/>
      <c r="P299" s="20"/>
      <c r="Q299" s="20"/>
      <c r="R299" s="20"/>
      <c r="S299" s="20"/>
      <c r="T299" s="20"/>
      <c r="U299" s="20"/>
      <c r="V299" s="20"/>
      <c r="W299" s="20">
        <f t="shared" si="143"/>
        <v>0</v>
      </c>
      <c r="X299" s="20"/>
      <c r="Y299" s="20">
        <v>1</v>
      </c>
      <c r="Z299" s="20"/>
      <c r="AA299" s="20"/>
      <c r="AB299" s="20"/>
      <c r="AC299" s="20"/>
      <c r="AD299" s="20"/>
      <c r="AE299" s="20">
        <v>1</v>
      </c>
      <c r="AF299" s="20"/>
      <c r="AG299" s="20"/>
      <c r="AH299" s="20"/>
      <c r="AI299" s="20"/>
      <c r="AJ299" s="20"/>
      <c r="AK299" s="20"/>
      <c r="AL299" s="20"/>
      <c r="AM299" s="20"/>
      <c r="AN299" s="20"/>
      <c r="AO299" s="20"/>
      <c r="AP299" s="20">
        <v>1</v>
      </c>
      <c r="AQ299" s="20"/>
      <c r="AR299" s="20"/>
      <c r="AS299" s="20"/>
      <c r="AT299" s="20">
        <v>1</v>
      </c>
      <c r="AU299" s="20"/>
      <c r="AV299" s="20"/>
      <c r="AW299" s="20"/>
      <c r="AX299" s="20"/>
      <c r="AY299" s="20">
        <v>1</v>
      </c>
      <c r="AZ299" s="20"/>
      <c r="BA299" s="20"/>
      <c r="BB299" s="20"/>
      <c r="BC299" s="20"/>
      <c r="BD299" s="20"/>
      <c r="BE299" s="20"/>
      <c r="BF299" s="20">
        <f t="shared" si="144"/>
        <v>0</v>
      </c>
      <c r="BG299" s="20"/>
      <c r="BH299" s="20"/>
      <c r="BI299" s="20"/>
      <c r="BJ299" s="20"/>
      <c r="BK299" s="20"/>
      <c r="BL299" s="20"/>
      <c r="BM299" s="20"/>
      <c r="BN299" s="20"/>
      <c r="BO299" s="20"/>
      <c r="BP299" s="20"/>
      <c r="BQ299" s="20"/>
      <c r="BR299" s="20"/>
      <c r="BS299" s="20">
        <f t="shared" si="145"/>
        <v>0</v>
      </c>
      <c r="BT299" s="20"/>
      <c r="BU299" s="20"/>
      <c r="BV299" s="20"/>
      <c r="BW299" s="20"/>
      <c r="BX299" s="20"/>
      <c r="BY299" s="20">
        <v>1</v>
      </c>
      <c r="BZ299" s="20">
        <v>0</v>
      </c>
      <c r="CA299" s="13"/>
    </row>
    <row r="300" spans="1:79" ht="20.100000000000001" customHeight="1" x14ac:dyDescent="0.3">
      <c r="A300" s="5" t="s">
        <v>806</v>
      </c>
      <c r="B300" s="3" t="s">
        <v>807</v>
      </c>
      <c r="C300" s="3">
        <v>329.1</v>
      </c>
      <c r="D300" s="20"/>
      <c r="E300" s="20"/>
      <c r="F300" s="20"/>
      <c r="G300" s="20"/>
      <c r="H300" s="20"/>
      <c r="I300" s="20"/>
      <c r="J300" s="20"/>
      <c r="K300" s="20"/>
      <c r="L300" s="20">
        <f t="shared" si="142"/>
        <v>0</v>
      </c>
      <c r="M300" s="20"/>
      <c r="N300" s="20"/>
      <c r="O300" s="20"/>
      <c r="P300" s="20"/>
      <c r="Q300" s="20"/>
      <c r="R300" s="20"/>
      <c r="S300" s="20"/>
      <c r="T300" s="20"/>
      <c r="U300" s="20"/>
      <c r="V300" s="20"/>
      <c r="W300" s="20">
        <f t="shared" si="143"/>
        <v>0</v>
      </c>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f t="shared" si="144"/>
        <v>0</v>
      </c>
      <c r="BG300" s="20"/>
      <c r="BH300" s="20"/>
      <c r="BI300" s="20"/>
      <c r="BJ300" s="20"/>
      <c r="BK300" s="20"/>
      <c r="BL300" s="20"/>
      <c r="BM300" s="20"/>
      <c r="BN300" s="20"/>
      <c r="BO300" s="20"/>
      <c r="BP300" s="20"/>
      <c r="BQ300" s="20"/>
      <c r="BR300" s="20"/>
      <c r="BS300" s="20">
        <f t="shared" si="145"/>
        <v>0</v>
      </c>
      <c r="BT300" s="20"/>
      <c r="BU300" s="20"/>
      <c r="BV300" s="20"/>
      <c r="BW300" s="20"/>
      <c r="BX300" s="20"/>
      <c r="BY300" s="20"/>
      <c r="BZ300" s="20"/>
      <c r="CA300" s="13"/>
    </row>
    <row r="301" spans="1:79" ht="20.100000000000001" customHeight="1" x14ac:dyDescent="0.3">
      <c r="A301" s="5" t="s">
        <v>255</v>
      </c>
      <c r="B301" s="3" t="s">
        <v>364</v>
      </c>
      <c r="C301" s="3">
        <v>330</v>
      </c>
      <c r="D301" s="20"/>
      <c r="E301" s="20"/>
      <c r="F301" s="20"/>
      <c r="G301" s="20"/>
      <c r="H301" s="20"/>
      <c r="I301" s="20"/>
      <c r="J301" s="20"/>
      <c r="K301" s="20"/>
      <c r="L301" s="20">
        <f t="shared" si="142"/>
        <v>0</v>
      </c>
      <c r="M301" s="20"/>
      <c r="N301" s="20"/>
      <c r="O301" s="20"/>
      <c r="P301" s="20"/>
      <c r="Q301" s="20"/>
      <c r="R301" s="20"/>
      <c r="S301" s="20"/>
      <c r="T301" s="20"/>
      <c r="U301" s="20"/>
      <c r="V301" s="20"/>
      <c r="W301" s="20">
        <f t="shared" si="143"/>
        <v>0</v>
      </c>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f t="shared" si="144"/>
        <v>0</v>
      </c>
      <c r="BG301" s="20"/>
      <c r="BH301" s="20"/>
      <c r="BI301" s="20"/>
      <c r="BJ301" s="20"/>
      <c r="BK301" s="20"/>
      <c r="BL301" s="20"/>
      <c r="BM301" s="20"/>
      <c r="BN301" s="20"/>
      <c r="BO301" s="20"/>
      <c r="BP301" s="20"/>
      <c r="BQ301" s="20"/>
      <c r="BR301" s="20"/>
      <c r="BS301" s="20">
        <f t="shared" si="145"/>
        <v>0</v>
      </c>
      <c r="BT301" s="20"/>
      <c r="BU301" s="20"/>
      <c r="BV301" s="20"/>
      <c r="BW301" s="20"/>
      <c r="BX301" s="20"/>
      <c r="BY301" s="20"/>
      <c r="BZ301" s="20"/>
      <c r="CA301" s="13"/>
    </row>
    <row r="302" spans="1:79" ht="20.100000000000001" customHeight="1" x14ac:dyDescent="0.3">
      <c r="A302" s="5" t="s">
        <v>256</v>
      </c>
      <c r="B302" s="3" t="s">
        <v>351</v>
      </c>
      <c r="C302" s="3">
        <v>331</v>
      </c>
      <c r="D302" s="20"/>
      <c r="E302" s="20"/>
      <c r="F302" s="20"/>
      <c r="G302" s="20"/>
      <c r="H302" s="20"/>
      <c r="I302" s="20"/>
      <c r="J302" s="20"/>
      <c r="K302" s="20"/>
      <c r="L302" s="20">
        <f t="shared" si="142"/>
        <v>0</v>
      </c>
      <c r="M302" s="20"/>
      <c r="N302" s="20"/>
      <c r="O302" s="20"/>
      <c r="P302" s="20"/>
      <c r="Q302" s="20"/>
      <c r="R302" s="20"/>
      <c r="S302" s="20"/>
      <c r="T302" s="20"/>
      <c r="U302" s="20"/>
      <c r="V302" s="20"/>
      <c r="W302" s="20">
        <f t="shared" si="143"/>
        <v>0</v>
      </c>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f t="shared" si="144"/>
        <v>0</v>
      </c>
      <c r="BG302" s="20"/>
      <c r="BH302" s="20"/>
      <c r="BI302" s="20"/>
      <c r="BJ302" s="20"/>
      <c r="BK302" s="20"/>
      <c r="BL302" s="20"/>
      <c r="BM302" s="20"/>
      <c r="BN302" s="20"/>
      <c r="BO302" s="20"/>
      <c r="BP302" s="20"/>
      <c r="BQ302" s="20"/>
      <c r="BR302" s="20"/>
      <c r="BS302" s="20">
        <f t="shared" si="145"/>
        <v>0</v>
      </c>
      <c r="BT302" s="20"/>
      <c r="BU302" s="20"/>
      <c r="BV302" s="20"/>
      <c r="BW302" s="20"/>
      <c r="BX302" s="20"/>
      <c r="BY302" s="20"/>
      <c r="BZ302" s="20"/>
      <c r="CA302" s="13"/>
    </row>
    <row r="303" spans="1:79" ht="20.100000000000001" customHeight="1" x14ac:dyDescent="0.3">
      <c r="A303" s="5" t="s">
        <v>257</v>
      </c>
      <c r="B303" s="3" t="s">
        <v>422</v>
      </c>
      <c r="C303" s="3"/>
      <c r="D303" s="20"/>
      <c r="E303" s="20"/>
      <c r="F303" s="20"/>
      <c r="G303" s="20"/>
      <c r="H303" s="20"/>
      <c r="I303" s="20"/>
      <c r="J303" s="20"/>
      <c r="K303" s="20"/>
      <c r="L303" s="20">
        <f t="shared" si="142"/>
        <v>0</v>
      </c>
      <c r="M303" s="20"/>
      <c r="N303" s="20"/>
      <c r="O303" s="20"/>
      <c r="P303" s="20"/>
      <c r="Q303" s="20"/>
      <c r="R303" s="20"/>
      <c r="S303" s="20"/>
      <c r="T303" s="20"/>
      <c r="U303" s="20"/>
      <c r="V303" s="20"/>
      <c r="W303" s="20">
        <f t="shared" si="143"/>
        <v>0</v>
      </c>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f t="shared" si="144"/>
        <v>0</v>
      </c>
      <c r="BG303" s="20"/>
      <c r="BH303" s="20"/>
      <c r="BI303" s="20"/>
      <c r="BJ303" s="20"/>
      <c r="BK303" s="20"/>
      <c r="BL303" s="20"/>
      <c r="BM303" s="20"/>
      <c r="BN303" s="20"/>
      <c r="BO303" s="20"/>
      <c r="BP303" s="20"/>
      <c r="BQ303" s="20"/>
      <c r="BR303" s="20"/>
      <c r="BS303" s="20">
        <f t="shared" si="145"/>
        <v>0</v>
      </c>
      <c r="BT303" s="20"/>
      <c r="BU303" s="20"/>
      <c r="BV303" s="20"/>
      <c r="BW303" s="20"/>
      <c r="BX303" s="20"/>
      <c r="BY303" s="20">
        <v>0</v>
      </c>
      <c r="BZ303" s="20">
        <v>0</v>
      </c>
      <c r="CA303" s="13"/>
    </row>
    <row r="304" spans="1:79" ht="20.100000000000001" customHeight="1" x14ac:dyDescent="0.3">
      <c r="A304" s="40" t="s">
        <v>258</v>
      </c>
      <c r="B304" s="39" t="s">
        <v>477</v>
      </c>
      <c r="C304" s="3"/>
      <c r="D304" s="13">
        <f>SUM(D305:D338)</f>
        <v>0</v>
      </c>
      <c r="E304" s="13">
        <f t="shared" ref="E304:BP304" si="146">SUM(E305:E338)</f>
        <v>1</v>
      </c>
      <c r="F304" s="13">
        <f t="shared" si="146"/>
        <v>1</v>
      </c>
      <c r="G304" s="13">
        <f t="shared" si="146"/>
        <v>0</v>
      </c>
      <c r="H304" s="13">
        <f t="shared" si="146"/>
        <v>0</v>
      </c>
      <c r="I304" s="13">
        <f t="shared" si="146"/>
        <v>2</v>
      </c>
      <c r="J304" s="13">
        <f t="shared" si="146"/>
        <v>0</v>
      </c>
      <c r="K304" s="13">
        <f t="shared" si="146"/>
        <v>0</v>
      </c>
      <c r="L304" s="13">
        <f t="shared" si="146"/>
        <v>2</v>
      </c>
      <c r="M304" s="13">
        <f t="shared" si="146"/>
        <v>1</v>
      </c>
      <c r="N304" s="13">
        <f t="shared" si="146"/>
        <v>0</v>
      </c>
      <c r="O304" s="13">
        <f t="shared" si="146"/>
        <v>2</v>
      </c>
      <c r="P304" s="13">
        <f t="shared" si="146"/>
        <v>0</v>
      </c>
      <c r="Q304" s="13">
        <f t="shared" si="146"/>
        <v>0</v>
      </c>
      <c r="R304" s="13">
        <f t="shared" si="146"/>
        <v>0</v>
      </c>
      <c r="S304" s="13">
        <f t="shared" si="146"/>
        <v>0</v>
      </c>
      <c r="T304" s="13">
        <f t="shared" si="146"/>
        <v>0</v>
      </c>
      <c r="U304" s="13">
        <f t="shared" si="146"/>
        <v>0</v>
      </c>
      <c r="V304" s="13">
        <f t="shared" si="146"/>
        <v>0</v>
      </c>
      <c r="W304" s="13">
        <f t="shared" si="146"/>
        <v>2</v>
      </c>
      <c r="X304" s="13">
        <f t="shared" si="146"/>
        <v>0</v>
      </c>
      <c r="Y304" s="13">
        <f t="shared" si="146"/>
        <v>0</v>
      </c>
      <c r="Z304" s="13">
        <f t="shared" si="146"/>
        <v>0</v>
      </c>
      <c r="AA304" s="13">
        <f t="shared" si="146"/>
        <v>0</v>
      </c>
      <c r="AB304" s="13">
        <f t="shared" si="146"/>
        <v>0</v>
      </c>
      <c r="AC304" s="13">
        <f t="shared" si="146"/>
        <v>0</v>
      </c>
      <c r="AD304" s="13">
        <f t="shared" si="146"/>
        <v>2</v>
      </c>
      <c r="AE304" s="13">
        <f t="shared" si="146"/>
        <v>0</v>
      </c>
      <c r="AF304" s="13">
        <f t="shared" si="146"/>
        <v>0</v>
      </c>
      <c r="AG304" s="13">
        <f t="shared" si="146"/>
        <v>0</v>
      </c>
      <c r="AH304" s="13">
        <f t="shared" si="146"/>
        <v>0</v>
      </c>
      <c r="AI304" s="13">
        <f t="shared" si="146"/>
        <v>0</v>
      </c>
      <c r="AJ304" s="13">
        <f t="shared" si="146"/>
        <v>0</v>
      </c>
      <c r="AK304" s="13">
        <f t="shared" si="146"/>
        <v>0</v>
      </c>
      <c r="AL304" s="13">
        <f t="shared" si="146"/>
        <v>0</v>
      </c>
      <c r="AM304" s="13">
        <f t="shared" si="146"/>
        <v>0</v>
      </c>
      <c r="AN304" s="13">
        <f t="shared" si="146"/>
        <v>0</v>
      </c>
      <c r="AO304" s="13">
        <f t="shared" si="146"/>
        <v>0</v>
      </c>
      <c r="AP304" s="13">
        <f t="shared" si="146"/>
        <v>2</v>
      </c>
      <c r="AQ304" s="13">
        <f t="shared" si="146"/>
        <v>0</v>
      </c>
      <c r="AR304" s="13">
        <f t="shared" si="146"/>
        <v>0</v>
      </c>
      <c r="AS304" s="13">
        <f t="shared" si="146"/>
        <v>0</v>
      </c>
      <c r="AT304" s="13">
        <f t="shared" si="146"/>
        <v>1</v>
      </c>
      <c r="AU304" s="13">
        <f t="shared" si="146"/>
        <v>0</v>
      </c>
      <c r="AV304" s="13">
        <f t="shared" si="146"/>
        <v>0</v>
      </c>
      <c r="AW304" s="13">
        <f t="shared" si="146"/>
        <v>1</v>
      </c>
      <c r="AX304" s="13">
        <f t="shared" si="146"/>
        <v>0</v>
      </c>
      <c r="AY304" s="13">
        <f t="shared" si="146"/>
        <v>2</v>
      </c>
      <c r="AZ304" s="13">
        <f t="shared" si="146"/>
        <v>0</v>
      </c>
      <c r="BA304" s="13">
        <f t="shared" si="146"/>
        <v>0</v>
      </c>
      <c r="BB304" s="13">
        <f t="shared" si="146"/>
        <v>0</v>
      </c>
      <c r="BC304" s="13">
        <f t="shared" si="146"/>
        <v>0</v>
      </c>
      <c r="BD304" s="13">
        <f t="shared" si="146"/>
        <v>0</v>
      </c>
      <c r="BE304" s="13">
        <f t="shared" si="146"/>
        <v>0</v>
      </c>
      <c r="BF304" s="13">
        <f t="shared" si="146"/>
        <v>0</v>
      </c>
      <c r="BG304" s="13">
        <f t="shared" si="146"/>
        <v>0</v>
      </c>
      <c r="BH304" s="13">
        <f t="shared" si="146"/>
        <v>0</v>
      </c>
      <c r="BI304" s="13">
        <f t="shared" si="146"/>
        <v>0</v>
      </c>
      <c r="BJ304" s="13">
        <f t="shared" si="146"/>
        <v>0</v>
      </c>
      <c r="BK304" s="13">
        <f t="shared" si="146"/>
        <v>0</v>
      </c>
      <c r="BL304" s="13">
        <f t="shared" si="146"/>
        <v>0</v>
      </c>
      <c r="BM304" s="13">
        <f t="shared" si="146"/>
        <v>0</v>
      </c>
      <c r="BN304" s="13">
        <f t="shared" si="146"/>
        <v>0</v>
      </c>
      <c r="BO304" s="13">
        <f t="shared" si="146"/>
        <v>0</v>
      </c>
      <c r="BP304" s="13">
        <f t="shared" si="146"/>
        <v>0</v>
      </c>
      <c r="BQ304" s="13">
        <f t="shared" ref="BQ304:BZ304" si="147">SUM(BQ305:BQ338)</f>
        <v>0</v>
      </c>
      <c r="BR304" s="13">
        <f t="shared" si="147"/>
        <v>0</v>
      </c>
      <c r="BS304" s="13">
        <f t="shared" si="147"/>
        <v>0</v>
      </c>
      <c r="BT304" s="13">
        <f t="shared" si="147"/>
        <v>0</v>
      </c>
      <c r="BU304" s="13">
        <f t="shared" si="147"/>
        <v>0</v>
      </c>
      <c r="BV304" s="13">
        <f t="shared" si="147"/>
        <v>0</v>
      </c>
      <c r="BW304" s="13">
        <f t="shared" si="147"/>
        <v>0</v>
      </c>
      <c r="BX304" s="13">
        <f t="shared" si="147"/>
        <v>0</v>
      </c>
      <c r="BY304" s="13">
        <f t="shared" si="147"/>
        <v>2</v>
      </c>
      <c r="BZ304" s="13">
        <f t="shared" si="147"/>
        <v>0</v>
      </c>
      <c r="CA304" s="13"/>
    </row>
    <row r="305" spans="1:79" ht="20.100000000000001" customHeight="1" x14ac:dyDescent="0.3">
      <c r="A305" s="5" t="s">
        <v>259</v>
      </c>
      <c r="B305" s="3" t="s">
        <v>616</v>
      </c>
      <c r="C305" s="3">
        <v>332</v>
      </c>
      <c r="D305" s="44"/>
      <c r="E305" s="44"/>
      <c r="F305" s="20"/>
      <c r="G305" s="20"/>
      <c r="H305" s="20"/>
      <c r="I305" s="20"/>
      <c r="J305" s="20"/>
      <c r="K305" s="20"/>
      <c r="L305" s="20">
        <f t="shared" ref="L305:L338" si="148">+I305+J305+K305</f>
        <v>0</v>
      </c>
      <c r="M305" s="20"/>
      <c r="N305" s="20"/>
      <c r="O305" s="20"/>
      <c r="P305" s="20"/>
      <c r="Q305" s="20"/>
      <c r="R305" s="20"/>
      <c r="S305" s="20"/>
      <c r="T305" s="20"/>
      <c r="U305" s="20"/>
      <c r="V305" s="20"/>
      <c r="W305" s="20">
        <f t="shared" ref="W305:W338" si="149">+V305+U305+T305+S305+R305+Q305+P305+O305</f>
        <v>0</v>
      </c>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20">
        <f t="shared" ref="BF305:BF338" si="150">+BC305+BD305+BE305</f>
        <v>0</v>
      </c>
      <c r="BG305" s="44"/>
      <c r="BH305" s="44"/>
      <c r="BI305" s="44"/>
      <c r="BJ305" s="44"/>
      <c r="BK305" s="44"/>
      <c r="BL305" s="44"/>
      <c r="BM305" s="44"/>
      <c r="BN305" s="44"/>
      <c r="BO305" s="44"/>
      <c r="BP305" s="44"/>
      <c r="BQ305" s="44"/>
      <c r="BR305" s="44"/>
      <c r="BS305" s="20">
        <f t="shared" ref="BS305:BS338" si="151">+BO305+BP305+BQ305+BR305</f>
        <v>0</v>
      </c>
      <c r="BT305" s="44"/>
      <c r="BU305" s="44"/>
      <c r="BV305" s="44"/>
      <c r="BW305" s="44"/>
      <c r="BX305" s="44"/>
      <c r="BY305" s="20"/>
      <c r="BZ305" s="20"/>
      <c r="CA305" s="13"/>
    </row>
    <row r="306" spans="1:79" ht="20.100000000000001" customHeight="1" x14ac:dyDescent="0.3">
      <c r="A306" s="5" t="s">
        <v>260</v>
      </c>
      <c r="B306" s="3" t="s">
        <v>617</v>
      </c>
      <c r="C306" s="3">
        <v>332.1</v>
      </c>
      <c r="D306" s="20"/>
      <c r="E306" s="20"/>
      <c r="F306" s="20"/>
      <c r="G306" s="20"/>
      <c r="H306" s="20"/>
      <c r="I306" s="20"/>
      <c r="J306" s="20"/>
      <c r="K306" s="20"/>
      <c r="L306" s="20">
        <f t="shared" si="148"/>
        <v>0</v>
      </c>
      <c r="M306" s="20"/>
      <c r="N306" s="20"/>
      <c r="O306" s="20"/>
      <c r="P306" s="20"/>
      <c r="Q306" s="20"/>
      <c r="R306" s="20"/>
      <c r="S306" s="20"/>
      <c r="T306" s="20"/>
      <c r="U306" s="20"/>
      <c r="V306" s="20"/>
      <c r="W306" s="20">
        <f t="shared" si="149"/>
        <v>0</v>
      </c>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f t="shared" si="150"/>
        <v>0</v>
      </c>
      <c r="BG306" s="20"/>
      <c r="BH306" s="20"/>
      <c r="BI306" s="20"/>
      <c r="BJ306" s="20"/>
      <c r="BK306" s="20"/>
      <c r="BL306" s="20"/>
      <c r="BM306" s="20"/>
      <c r="BN306" s="20"/>
      <c r="BO306" s="20"/>
      <c r="BP306" s="20"/>
      <c r="BQ306" s="20"/>
      <c r="BR306" s="20"/>
      <c r="BS306" s="20">
        <f t="shared" si="151"/>
        <v>0</v>
      </c>
      <c r="BT306" s="20"/>
      <c r="BU306" s="20"/>
      <c r="BV306" s="20"/>
      <c r="BW306" s="20"/>
      <c r="BX306" s="20"/>
      <c r="BY306" s="20"/>
      <c r="BZ306" s="20"/>
      <c r="CA306" s="13"/>
    </row>
    <row r="307" spans="1:79" ht="20.100000000000001" customHeight="1" x14ac:dyDescent="0.3">
      <c r="A307" s="5" t="s">
        <v>261</v>
      </c>
      <c r="B307" s="3" t="s">
        <v>618</v>
      </c>
      <c r="C307" s="14">
        <v>332.2</v>
      </c>
      <c r="D307" s="20"/>
      <c r="E307" s="20"/>
      <c r="F307" s="20"/>
      <c r="G307" s="20"/>
      <c r="H307" s="20"/>
      <c r="I307" s="20"/>
      <c r="J307" s="20"/>
      <c r="K307" s="20"/>
      <c r="L307" s="20">
        <f t="shared" si="148"/>
        <v>0</v>
      </c>
      <c r="M307" s="20"/>
      <c r="N307" s="20"/>
      <c r="O307" s="20"/>
      <c r="P307" s="20"/>
      <c r="Q307" s="20"/>
      <c r="R307" s="20"/>
      <c r="S307" s="20"/>
      <c r="T307" s="20"/>
      <c r="U307" s="20"/>
      <c r="V307" s="20"/>
      <c r="W307" s="20">
        <f t="shared" si="149"/>
        <v>0</v>
      </c>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f t="shared" si="150"/>
        <v>0</v>
      </c>
      <c r="BG307" s="20"/>
      <c r="BH307" s="20"/>
      <c r="BI307" s="20"/>
      <c r="BJ307" s="20"/>
      <c r="BK307" s="20"/>
      <c r="BL307" s="20"/>
      <c r="BM307" s="20"/>
      <c r="BN307" s="20"/>
      <c r="BO307" s="20"/>
      <c r="BP307" s="20"/>
      <c r="BQ307" s="20"/>
      <c r="BR307" s="20"/>
      <c r="BS307" s="20">
        <f t="shared" si="151"/>
        <v>0</v>
      </c>
      <c r="BT307" s="20"/>
      <c r="BU307" s="20"/>
      <c r="BV307" s="20"/>
      <c r="BW307" s="20"/>
      <c r="BX307" s="20"/>
      <c r="BY307" s="20"/>
      <c r="BZ307" s="20"/>
      <c r="CA307" s="13"/>
    </row>
    <row r="308" spans="1:79" ht="20.100000000000001" customHeight="1" x14ac:dyDescent="0.3">
      <c r="A308" s="5" t="s">
        <v>808</v>
      </c>
      <c r="B308" s="3" t="s">
        <v>809</v>
      </c>
      <c r="C308" s="14">
        <v>332.3</v>
      </c>
      <c r="D308" s="20"/>
      <c r="E308" s="20"/>
      <c r="F308" s="20"/>
      <c r="G308" s="20"/>
      <c r="H308" s="20"/>
      <c r="I308" s="20"/>
      <c r="J308" s="20"/>
      <c r="K308" s="20"/>
      <c r="L308" s="20">
        <f t="shared" si="148"/>
        <v>0</v>
      </c>
      <c r="M308" s="20"/>
      <c r="N308" s="20"/>
      <c r="O308" s="20"/>
      <c r="P308" s="20"/>
      <c r="Q308" s="20"/>
      <c r="R308" s="20"/>
      <c r="S308" s="20"/>
      <c r="T308" s="20"/>
      <c r="U308" s="20"/>
      <c r="V308" s="20"/>
      <c r="W308" s="20">
        <f t="shared" si="149"/>
        <v>0</v>
      </c>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f t="shared" si="150"/>
        <v>0</v>
      </c>
      <c r="BG308" s="20"/>
      <c r="BH308" s="20"/>
      <c r="BI308" s="20"/>
      <c r="BJ308" s="20"/>
      <c r="BK308" s="20"/>
      <c r="BL308" s="20"/>
      <c r="BM308" s="20"/>
      <c r="BN308" s="20"/>
      <c r="BO308" s="20"/>
      <c r="BP308" s="20"/>
      <c r="BQ308" s="20"/>
      <c r="BR308" s="20"/>
      <c r="BS308" s="20">
        <f t="shared" si="151"/>
        <v>0</v>
      </c>
      <c r="BT308" s="20"/>
      <c r="BU308" s="20"/>
      <c r="BV308" s="20"/>
      <c r="BW308" s="20"/>
      <c r="BX308" s="20"/>
      <c r="BY308" s="20"/>
      <c r="BZ308" s="20"/>
      <c r="CA308" s="13"/>
    </row>
    <row r="309" spans="1:79" ht="20.100000000000001" customHeight="1" x14ac:dyDescent="0.3">
      <c r="A309" s="5" t="s">
        <v>810</v>
      </c>
      <c r="B309" s="3" t="s">
        <v>811</v>
      </c>
      <c r="C309" s="14">
        <v>332.4</v>
      </c>
      <c r="D309" s="20"/>
      <c r="E309" s="20"/>
      <c r="F309" s="20"/>
      <c r="G309" s="20"/>
      <c r="H309" s="20"/>
      <c r="I309" s="20"/>
      <c r="J309" s="20"/>
      <c r="K309" s="20"/>
      <c r="L309" s="20">
        <f t="shared" si="148"/>
        <v>0</v>
      </c>
      <c r="M309" s="20"/>
      <c r="N309" s="20"/>
      <c r="O309" s="20"/>
      <c r="P309" s="20"/>
      <c r="Q309" s="20"/>
      <c r="R309" s="20"/>
      <c r="S309" s="20"/>
      <c r="T309" s="20"/>
      <c r="U309" s="20"/>
      <c r="V309" s="20"/>
      <c r="W309" s="20">
        <f t="shared" si="149"/>
        <v>0</v>
      </c>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f t="shared" si="150"/>
        <v>0</v>
      </c>
      <c r="BG309" s="20"/>
      <c r="BH309" s="20"/>
      <c r="BI309" s="20"/>
      <c r="BJ309" s="20"/>
      <c r="BK309" s="20"/>
      <c r="BL309" s="20"/>
      <c r="BM309" s="20"/>
      <c r="BN309" s="20"/>
      <c r="BO309" s="20"/>
      <c r="BP309" s="20"/>
      <c r="BQ309" s="20"/>
      <c r="BR309" s="20"/>
      <c r="BS309" s="20">
        <f t="shared" si="151"/>
        <v>0</v>
      </c>
      <c r="BT309" s="20"/>
      <c r="BU309" s="20"/>
      <c r="BV309" s="20"/>
      <c r="BW309" s="20"/>
      <c r="BX309" s="20"/>
      <c r="BY309" s="20"/>
      <c r="BZ309" s="20"/>
      <c r="CA309" s="13"/>
    </row>
    <row r="310" spans="1:79" ht="20.100000000000001" customHeight="1" x14ac:dyDescent="0.3">
      <c r="A310" s="5" t="s">
        <v>812</v>
      </c>
      <c r="B310" s="3" t="s">
        <v>813</v>
      </c>
      <c r="C310" s="14">
        <v>332.5</v>
      </c>
      <c r="D310" s="20"/>
      <c r="E310" s="20"/>
      <c r="F310" s="20"/>
      <c r="G310" s="20"/>
      <c r="H310" s="20"/>
      <c r="I310" s="20"/>
      <c r="J310" s="20"/>
      <c r="K310" s="20"/>
      <c r="L310" s="20">
        <f t="shared" si="148"/>
        <v>0</v>
      </c>
      <c r="M310" s="20"/>
      <c r="N310" s="20"/>
      <c r="O310" s="20"/>
      <c r="P310" s="20"/>
      <c r="Q310" s="20"/>
      <c r="R310" s="20"/>
      <c r="S310" s="20"/>
      <c r="T310" s="20"/>
      <c r="U310" s="20"/>
      <c r="V310" s="20"/>
      <c r="W310" s="20">
        <f t="shared" si="149"/>
        <v>0</v>
      </c>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f t="shared" si="150"/>
        <v>0</v>
      </c>
      <c r="BG310" s="20"/>
      <c r="BH310" s="20"/>
      <c r="BI310" s="20"/>
      <c r="BJ310" s="20"/>
      <c r="BK310" s="20"/>
      <c r="BL310" s="20"/>
      <c r="BM310" s="20"/>
      <c r="BN310" s="20"/>
      <c r="BO310" s="20"/>
      <c r="BP310" s="20"/>
      <c r="BQ310" s="20"/>
      <c r="BR310" s="20"/>
      <c r="BS310" s="20">
        <f t="shared" si="151"/>
        <v>0</v>
      </c>
      <c r="BT310" s="20"/>
      <c r="BU310" s="20"/>
      <c r="BV310" s="20"/>
      <c r="BW310" s="20"/>
      <c r="BX310" s="20"/>
      <c r="BY310" s="20"/>
      <c r="BZ310" s="20"/>
      <c r="CA310" s="13"/>
    </row>
    <row r="311" spans="1:79" ht="20.100000000000001" customHeight="1" x14ac:dyDescent="0.3">
      <c r="A311" s="5" t="s">
        <v>262</v>
      </c>
      <c r="B311" s="3" t="s">
        <v>478</v>
      </c>
      <c r="C311" s="14">
        <v>333</v>
      </c>
      <c r="D311" s="20"/>
      <c r="E311" s="20">
        <v>1</v>
      </c>
      <c r="F311" s="20">
        <v>1</v>
      </c>
      <c r="G311" s="20"/>
      <c r="H311" s="20"/>
      <c r="I311" s="20">
        <v>1</v>
      </c>
      <c r="J311" s="20"/>
      <c r="K311" s="20"/>
      <c r="L311" s="20">
        <f t="shared" si="148"/>
        <v>1</v>
      </c>
      <c r="M311" s="20">
        <v>1</v>
      </c>
      <c r="N311" s="20"/>
      <c r="O311" s="20">
        <v>1</v>
      </c>
      <c r="P311" s="20"/>
      <c r="Q311" s="20"/>
      <c r="R311" s="20"/>
      <c r="S311" s="20"/>
      <c r="T311" s="20"/>
      <c r="U311" s="20"/>
      <c r="V311" s="20"/>
      <c r="W311" s="20">
        <f t="shared" si="149"/>
        <v>1</v>
      </c>
      <c r="X311" s="20"/>
      <c r="Y311" s="20"/>
      <c r="Z311" s="20"/>
      <c r="AA311" s="20"/>
      <c r="AB311" s="20"/>
      <c r="AC311" s="20"/>
      <c r="AD311" s="20">
        <v>1</v>
      </c>
      <c r="AE311" s="20"/>
      <c r="AF311" s="20"/>
      <c r="AG311" s="20"/>
      <c r="AH311" s="20"/>
      <c r="AI311" s="20"/>
      <c r="AJ311" s="20"/>
      <c r="AK311" s="20"/>
      <c r="AL311" s="20"/>
      <c r="AM311" s="20"/>
      <c r="AN311" s="20"/>
      <c r="AO311" s="20"/>
      <c r="AP311" s="20">
        <v>1</v>
      </c>
      <c r="AQ311" s="20"/>
      <c r="AR311" s="20"/>
      <c r="AS311" s="20"/>
      <c r="AT311" s="20">
        <v>1</v>
      </c>
      <c r="AU311" s="20"/>
      <c r="AV311" s="20"/>
      <c r="AW311" s="20"/>
      <c r="AX311" s="20"/>
      <c r="AY311" s="20">
        <v>1</v>
      </c>
      <c r="AZ311" s="20"/>
      <c r="BA311" s="20"/>
      <c r="BB311" s="20"/>
      <c r="BC311" s="20"/>
      <c r="BD311" s="20"/>
      <c r="BE311" s="20"/>
      <c r="BF311" s="20">
        <f t="shared" si="150"/>
        <v>0</v>
      </c>
      <c r="BG311" s="20"/>
      <c r="BH311" s="20"/>
      <c r="BI311" s="20"/>
      <c r="BJ311" s="20"/>
      <c r="BK311" s="20"/>
      <c r="BL311" s="20"/>
      <c r="BM311" s="20"/>
      <c r="BN311" s="20"/>
      <c r="BO311" s="20"/>
      <c r="BP311" s="20"/>
      <c r="BQ311" s="20"/>
      <c r="BR311" s="20"/>
      <c r="BS311" s="20">
        <f t="shared" si="151"/>
        <v>0</v>
      </c>
      <c r="BT311" s="20"/>
      <c r="BU311" s="20"/>
      <c r="BV311" s="20"/>
      <c r="BW311" s="20"/>
      <c r="BX311" s="20"/>
      <c r="BY311" s="20">
        <v>1</v>
      </c>
      <c r="BZ311" s="20"/>
      <c r="CA311" s="13"/>
    </row>
    <row r="312" spans="1:79" ht="20.100000000000001" customHeight="1" x14ac:dyDescent="0.3">
      <c r="A312" s="5" t="s">
        <v>263</v>
      </c>
      <c r="B312" s="3" t="s">
        <v>479</v>
      </c>
      <c r="C312" s="14">
        <v>334</v>
      </c>
      <c r="D312" s="20"/>
      <c r="E312" s="20"/>
      <c r="F312" s="20"/>
      <c r="G312" s="20"/>
      <c r="H312" s="20"/>
      <c r="I312" s="20"/>
      <c r="J312" s="20"/>
      <c r="K312" s="20"/>
      <c r="L312" s="20">
        <f t="shared" si="148"/>
        <v>0</v>
      </c>
      <c r="M312" s="20"/>
      <c r="N312" s="20"/>
      <c r="O312" s="20"/>
      <c r="P312" s="20"/>
      <c r="Q312" s="20"/>
      <c r="R312" s="20"/>
      <c r="S312" s="20"/>
      <c r="T312" s="20"/>
      <c r="U312" s="20"/>
      <c r="V312" s="20"/>
      <c r="W312" s="20">
        <f t="shared" si="149"/>
        <v>0</v>
      </c>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c r="BC312" s="20"/>
      <c r="BD312" s="20"/>
      <c r="BE312" s="20"/>
      <c r="BF312" s="20">
        <f t="shared" si="150"/>
        <v>0</v>
      </c>
      <c r="BG312" s="20"/>
      <c r="BH312" s="20"/>
      <c r="BI312" s="20"/>
      <c r="BJ312" s="20"/>
      <c r="BK312" s="20"/>
      <c r="BL312" s="20"/>
      <c r="BM312" s="20"/>
      <c r="BN312" s="20"/>
      <c r="BO312" s="20"/>
      <c r="BP312" s="20"/>
      <c r="BQ312" s="20"/>
      <c r="BR312" s="20"/>
      <c r="BS312" s="20">
        <f t="shared" si="151"/>
        <v>0</v>
      </c>
      <c r="BT312" s="20"/>
      <c r="BU312" s="20"/>
      <c r="BV312" s="20"/>
      <c r="BW312" s="20"/>
      <c r="BX312" s="20"/>
      <c r="BY312" s="20"/>
      <c r="BZ312" s="20"/>
      <c r="CA312" s="13"/>
    </row>
    <row r="313" spans="1:79" ht="20.100000000000001" customHeight="1" x14ac:dyDescent="0.3">
      <c r="A313" s="5" t="s">
        <v>264</v>
      </c>
      <c r="B313" s="3" t="s">
        <v>519</v>
      </c>
      <c r="C313" s="14">
        <v>334.1</v>
      </c>
      <c r="D313" s="20"/>
      <c r="E313" s="20"/>
      <c r="F313" s="20"/>
      <c r="G313" s="20"/>
      <c r="H313" s="20"/>
      <c r="I313" s="20"/>
      <c r="J313" s="20"/>
      <c r="K313" s="20"/>
      <c r="L313" s="20">
        <f t="shared" si="148"/>
        <v>0</v>
      </c>
      <c r="M313" s="20"/>
      <c r="N313" s="20"/>
      <c r="O313" s="20"/>
      <c r="P313" s="20"/>
      <c r="Q313" s="20"/>
      <c r="R313" s="20"/>
      <c r="S313" s="20"/>
      <c r="T313" s="20"/>
      <c r="U313" s="20"/>
      <c r="V313" s="20"/>
      <c r="W313" s="20">
        <f t="shared" si="149"/>
        <v>0</v>
      </c>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f t="shared" si="150"/>
        <v>0</v>
      </c>
      <c r="BG313" s="20"/>
      <c r="BH313" s="20"/>
      <c r="BI313" s="20"/>
      <c r="BJ313" s="20"/>
      <c r="BK313" s="20"/>
      <c r="BL313" s="20"/>
      <c r="BM313" s="20"/>
      <c r="BN313" s="20"/>
      <c r="BO313" s="20"/>
      <c r="BP313" s="20"/>
      <c r="BQ313" s="20"/>
      <c r="BR313" s="20"/>
      <c r="BS313" s="20">
        <f t="shared" si="151"/>
        <v>0</v>
      </c>
      <c r="BT313" s="20"/>
      <c r="BU313" s="20"/>
      <c r="BV313" s="20"/>
      <c r="BW313" s="20"/>
      <c r="BX313" s="20"/>
      <c r="BY313" s="20"/>
      <c r="BZ313" s="20"/>
      <c r="CA313" s="13"/>
    </row>
    <row r="314" spans="1:79" ht="20.100000000000001" customHeight="1" x14ac:dyDescent="0.3">
      <c r="A314" s="5" t="s">
        <v>265</v>
      </c>
      <c r="B314" s="3" t="s">
        <v>480</v>
      </c>
      <c r="C314" s="3">
        <v>335</v>
      </c>
      <c r="D314" s="20"/>
      <c r="E314" s="20"/>
      <c r="F314" s="20"/>
      <c r="G314" s="20"/>
      <c r="H314" s="20"/>
      <c r="I314" s="20"/>
      <c r="J314" s="20"/>
      <c r="K314" s="20"/>
      <c r="L314" s="20">
        <f t="shared" si="148"/>
        <v>0</v>
      </c>
      <c r="M314" s="20"/>
      <c r="N314" s="20"/>
      <c r="O314" s="20"/>
      <c r="P314" s="20"/>
      <c r="Q314" s="20"/>
      <c r="R314" s="20"/>
      <c r="S314" s="20"/>
      <c r="T314" s="20"/>
      <c r="U314" s="20"/>
      <c r="V314" s="20"/>
      <c r="W314" s="20">
        <f t="shared" si="149"/>
        <v>0</v>
      </c>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f t="shared" si="150"/>
        <v>0</v>
      </c>
      <c r="BG314" s="20"/>
      <c r="BH314" s="20"/>
      <c r="BI314" s="20"/>
      <c r="BJ314" s="20"/>
      <c r="BK314" s="20"/>
      <c r="BL314" s="20"/>
      <c r="BM314" s="20"/>
      <c r="BN314" s="20"/>
      <c r="BO314" s="20"/>
      <c r="BP314" s="20"/>
      <c r="BQ314" s="20"/>
      <c r="BR314" s="20"/>
      <c r="BS314" s="20">
        <f t="shared" si="151"/>
        <v>0</v>
      </c>
      <c r="BT314" s="20"/>
      <c r="BU314" s="20"/>
      <c r="BV314" s="20"/>
      <c r="BW314" s="20"/>
      <c r="BX314" s="20"/>
      <c r="BY314" s="20"/>
      <c r="BZ314" s="20"/>
      <c r="CA314" s="13"/>
    </row>
    <row r="315" spans="1:79" ht="20.100000000000001" customHeight="1" x14ac:dyDescent="0.3">
      <c r="A315" s="5" t="s">
        <v>266</v>
      </c>
      <c r="B315" s="3" t="s">
        <v>619</v>
      </c>
      <c r="C315" s="3">
        <v>336</v>
      </c>
      <c r="D315" s="20"/>
      <c r="E315" s="20"/>
      <c r="F315" s="20"/>
      <c r="G315" s="20"/>
      <c r="H315" s="20"/>
      <c r="I315" s="20"/>
      <c r="J315" s="20"/>
      <c r="K315" s="20"/>
      <c r="L315" s="20">
        <f t="shared" si="148"/>
        <v>0</v>
      </c>
      <c r="M315" s="20"/>
      <c r="N315" s="20"/>
      <c r="O315" s="20"/>
      <c r="P315" s="20"/>
      <c r="Q315" s="20"/>
      <c r="R315" s="20"/>
      <c r="S315" s="20"/>
      <c r="T315" s="20"/>
      <c r="U315" s="20"/>
      <c r="V315" s="20"/>
      <c r="W315" s="20">
        <f t="shared" si="149"/>
        <v>0</v>
      </c>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f t="shared" si="150"/>
        <v>0</v>
      </c>
      <c r="BG315" s="20"/>
      <c r="BH315" s="20"/>
      <c r="BI315" s="20"/>
      <c r="BJ315" s="20"/>
      <c r="BK315" s="20"/>
      <c r="BL315" s="20"/>
      <c r="BM315" s="20"/>
      <c r="BN315" s="20"/>
      <c r="BO315" s="20"/>
      <c r="BP315" s="20"/>
      <c r="BQ315" s="20"/>
      <c r="BR315" s="20"/>
      <c r="BS315" s="20">
        <f t="shared" si="151"/>
        <v>0</v>
      </c>
      <c r="BT315" s="20"/>
      <c r="BU315" s="20"/>
      <c r="BV315" s="20"/>
      <c r="BW315" s="20"/>
      <c r="BX315" s="20"/>
      <c r="BY315" s="20"/>
      <c r="BZ315" s="20"/>
      <c r="CA315" s="13"/>
    </row>
    <row r="316" spans="1:79" ht="20.100000000000001" customHeight="1" x14ac:dyDescent="0.3">
      <c r="A316" s="5" t="s">
        <v>267</v>
      </c>
      <c r="B316" s="3" t="s">
        <v>620</v>
      </c>
      <c r="C316" s="3">
        <v>337</v>
      </c>
      <c r="D316" s="21"/>
      <c r="E316" s="21"/>
      <c r="F316" s="20"/>
      <c r="G316" s="20"/>
      <c r="H316" s="20"/>
      <c r="I316" s="20"/>
      <c r="J316" s="20"/>
      <c r="K316" s="20"/>
      <c r="L316" s="20">
        <f t="shared" si="148"/>
        <v>0</v>
      </c>
      <c r="M316" s="20"/>
      <c r="N316" s="20"/>
      <c r="O316" s="20"/>
      <c r="P316" s="20"/>
      <c r="Q316" s="20"/>
      <c r="R316" s="20"/>
      <c r="S316" s="20"/>
      <c r="T316" s="20"/>
      <c r="U316" s="20"/>
      <c r="V316" s="20"/>
      <c r="W316" s="20">
        <f t="shared" si="149"/>
        <v>0</v>
      </c>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0">
        <f t="shared" si="150"/>
        <v>0</v>
      </c>
      <c r="BG316" s="21"/>
      <c r="BH316" s="21"/>
      <c r="BI316" s="21"/>
      <c r="BJ316" s="21"/>
      <c r="BK316" s="21"/>
      <c r="BL316" s="21"/>
      <c r="BM316" s="21"/>
      <c r="BN316" s="21"/>
      <c r="BO316" s="21"/>
      <c r="BP316" s="21"/>
      <c r="BQ316" s="21"/>
      <c r="BR316" s="21"/>
      <c r="BS316" s="20">
        <f t="shared" si="151"/>
        <v>0</v>
      </c>
      <c r="BT316" s="21"/>
      <c r="BU316" s="21"/>
      <c r="BV316" s="21"/>
      <c r="BW316" s="21"/>
      <c r="BX316" s="21"/>
      <c r="BY316" s="20"/>
      <c r="BZ316" s="20"/>
      <c r="CA316" s="13"/>
    </row>
    <row r="317" spans="1:79" ht="20.100000000000001" customHeight="1" x14ac:dyDescent="0.3">
      <c r="A317" s="5" t="s">
        <v>268</v>
      </c>
      <c r="B317" s="3" t="s">
        <v>621</v>
      </c>
      <c r="C317" s="3">
        <v>338</v>
      </c>
      <c r="D317" s="21"/>
      <c r="E317" s="21"/>
      <c r="F317" s="20"/>
      <c r="G317" s="20"/>
      <c r="H317" s="20"/>
      <c r="I317" s="20"/>
      <c r="J317" s="20"/>
      <c r="K317" s="20"/>
      <c r="L317" s="20">
        <f t="shared" si="148"/>
        <v>0</v>
      </c>
      <c r="M317" s="20"/>
      <c r="N317" s="20"/>
      <c r="O317" s="20"/>
      <c r="P317" s="20"/>
      <c r="Q317" s="20"/>
      <c r="R317" s="20"/>
      <c r="S317" s="20"/>
      <c r="T317" s="20"/>
      <c r="U317" s="20"/>
      <c r="V317" s="20"/>
      <c r="W317" s="20">
        <f t="shared" si="149"/>
        <v>0</v>
      </c>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0">
        <f t="shared" si="150"/>
        <v>0</v>
      </c>
      <c r="BG317" s="21"/>
      <c r="BH317" s="21"/>
      <c r="BI317" s="21"/>
      <c r="BJ317" s="21"/>
      <c r="BK317" s="21"/>
      <c r="BL317" s="21"/>
      <c r="BM317" s="21"/>
      <c r="BN317" s="21"/>
      <c r="BO317" s="21"/>
      <c r="BP317" s="21"/>
      <c r="BQ317" s="21"/>
      <c r="BR317" s="21"/>
      <c r="BS317" s="20">
        <f t="shared" si="151"/>
        <v>0</v>
      </c>
      <c r="BT317" s="21"/>
      <c r="BU317" s="21"/>
      <c r="BV317" s="21"/>
      <c r="BW317" s="21"/>
      <c r="BX317" s="21"/>
      <c r="BY317" s="20"/>
      <c r="BZ317" s="20"/>
      <c r="CA317" s="13"/>
    </row>
    <row r="318" spans="1:79" ht="20.100000000000001" customHeight="1" x14ac:dyDescent="0.3">
      <c r="A318" s="5" t="s">
        <v>814</v>
      </c>
      <c r="B318" s="3" t="s">
        <v>815</v>
      </c>
      <c r="C318" s="3">
        <v>338.1</v>
      </c>
      <c r="D318" s="20"/>
      <c r="E318" s="20"/>
      <c r="F318" s="20"/>
      <c r="G318" s="20"/>
      <c r="H318" s="20"/>
      <c r="I318" s="20"/>
      <c r="J318" s="20"/>
      <c r="K318" s="20"/>
      <c r="L318" s="20">
        <f t="shared" si="148"/>
        <v>0</v>
      </c>
      <c r="M318" s="20"/>
      <c r="N318" s="20"/>
      <c r="O318" s="20"/>
      <c r="P318" s="20"/>
      <c r="Q318" s="20"/>
      <c r="R318" s="20"/>
      <c r="S318" s="20"/>
      <c r="T318" s="20"/>
      <c r="U318" s="20"/>
      <c r="V318" s="20"/>
      <c r="W318" s="20">
        <f t="shared" si="149"/>
        <v>0</v>
      </c>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f t="shared" si="150"/>
        <v>0</v>
      </c>
      <c r="BG318" s="20"/>
      <c r="BH318" s="20"/>
      <c r="BI318" s="20"/>
      <c r="BJ318" s="20"/>
      <c r="BK318" s="20"/>
      <c r="BL318" s="20"/>
      <c r="BM318" s="20"/>
      <c r="BN318" s="20"/>
      <c r="BO318" s="20"/>
      <c r="BP318" s="20"/>
      <c r="BQ318" s="20"/>
      <c r="BR318" s="20"/>
      <c r="BS318" s="20">
        <f t="shared" si="151"/>
        <v>0</v>
      </c>
      <c r="BT318" s="20"/>
      <c r="BU318" s="20"/>
      <c r="BV318" s="20"/>
      <c r="BW318" s="20"/>
      <c r="BX318" s="20"/>
      <c r="BY318" s="20"/>
      <c r="BZ318" s="20"/>
      <c r="CA318" s="13"/>
    </row>
    <row r="319" spans="1:79" ht="20.100000000000001" customHeight="1" x14ac:dyDescent="0.3">
      <c r="A319" s="5" t="s">
        <v>269</v>
      </c>
      <c r="B319" s="3" t="s">
        <v>622</v>
      </c>
      <c r="C319" s="3">
        <v>339</v>
      </c>
      <c r="D319" s="20"/>
      <c r="E319" s="20"/>
      <c r="F319" s="20"/>
      <c r="G319" s="20"/>
      <c r="H319" s="20"/>
      <c r="I319" s="20"/>
      <c r="J319" s="20"/>
      <c r="K319" s="20"/>
      <c r="L319" s="20">
        <f t="shared" si="148"/>
        <v>0</v>
      </c>
      <c r="M319" s="20"/>
      <c r="N319" s="20"/>
      <c r="O319" s="20"/>
      <c r="P319" s="20"/>
      <c r="Q319" s="20"/>
      <c r="R319" s="20"/>
      <c r="S319" s="20"/>
      <c r="T319" s="20"/>
      <c r="U319" s="20"/>
      <c r="V319" s="20"/>
      <c r="W319" s="20">
        <f t="shared" si="149"/>
        <v>0</v>
      </c>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f t="shared" si="150"/>
        <v>0</v>
      </c>
      <c r="BG319" s="20"/>
      <c r="BH319" s="20"/>
      <c r="BI319" s="20"/>
      <c r="BJ319" s="20"/>
      <c r="BK319" s="20"/>
      <c r="BL319" s="20"/>
      <c r="BM319" s="20"/>
      <c r="BN319" s="20"/>
      <c r="BO319" s="20"/>
      <c r="BP319" s="20"/>
      <c r="BQ319" s="20"/>
      <c r="BR319" s="20"/>
      <c r="BS319" s="20">
        <f t="shared" si="151"/>
        <v>0</v>
      </c>
      <c r="BT319" s="20"/>
      <c r="BU319" s="20"/>
      <c r="BV319" s="20"/>
      <c r="BW319" s="20"/>
      <c r="BX319" s="20"/>
      <c r="BY319" s="20"/>
      <c r="BZ319" s="20"/>
      <c r="CA319" s="13"/>
    </row>
    <row r="320" spans="1:79" ht="20.100000000000001" customHeight="1" x14ac:dyDescent="0.3">
      <c r="A320" s="5" t="s">
        <v>270</v>
      </c>
      <c r="B320" s="3" t="s">
        <v>623</v>
      </c>
      <c r="C320" s="3">
        <v>340</v>
      </c>
      <c r="D320" s="20"/>
      <c r="E320" s="20"/>
      <c r="F320" s="20"/>
      <c r="G320" s="20"/>
      <c r="H320" s="20"/>
      <c r="I320" s="20"/>
      <c r="J320" s="20"/>
      <c r="K320" s="20"/>
      <c r="L320" s="20">
        <f t="shared" si="148"/>
        <v>0</v>
      </c>
      <c r="M320" s="20"/>
      <c r="N320" s="20"/>
      <c r="O320" s="20"/>
      <c r="P320" s="20"/>
      <c r="Q320" s="20"/>
      <c r="R320" s="20"/>
      <c r="S320" s="20"/>
      <c r="T320" s="20"/>
      <c r="U320" s="20"/>
      <c r="V320" s="20"/>
      <c r="W320" s="20">
        <f t="shared" si="149"/>
        <v>0</v>
      </c>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f t="shared" si="150"/>
        <v>0</v>
      </c>
      <c r="BG320" s="20"/>
      <c r="BH320" s="20"/>
      <c r="BI320" s="20"/>
      <c r="BJ320" s="20"/>
      <c r="BK320" s="20"/>
      <c r="BL320" s="20"/>
      <c r="BM320" s="20"/>
      <c r="BN320" s="20"/>
      <c r="BO320" s="20"/>
      <c r="BP320" s="20"/>
      <c r="BQ320" s="20"/>
      <c r="BR320" s="20"/>
      <c r="BS320" s="20">
        <f t="shared" si="151"/>
        <v>0</v>
      </c>
      <c r="BT320" s="20"/>
      <c r="BU320" s="20"/>
      <c r="BV320" s="20"/>
      <c r="BW320" s="20"/>
      <c r="BX320" s="20"/>
      <c r="BY320" s="20"/>
      <c r="BZ320" s="20"/>
      <c r="CA320" s="13"/>
    </row>
    <row r="321" spans="1:79" ht="20.100000000000001" customHeight="1" x14ac:dyDescent="0.3">
      <c r="A321" s="5" t="s">
        <v>271</v>
      </c>
      <c r="B321" s="3" t="s">
        <v>816</v>
      </c>
      <c r="C321" s="3">
        <v>341</v>
      </c>
      <c r="D321" s="20"/>
      <c r="E321" s="20"/>
      <c r="F321" s="20"/>
      <c r="G321" s="20"/>
      <c r="H321" s="20"/>
      <c r="I321" s="20"/>
      <c r="J321" s="20"/>
      <c r="K321" s="20"/>
      <c r="L321" s="20">
        <f t="shared" si="148"/>
        <v>0</v>
      </c>
      <c r="M321" s="20"/>
      <c r="N321" s="20"/>
      <c r="O321" s="20"/>
      <c r="P321" s="20"/>
      <c r="Q321" s="20"/>
      <c r="R321" s="20"/>
      <c r="S321" s="20"/>
      <c r="T321" s="20"/>
      <c r="U321" s="20"/>
      <c r="V321" s="20"/>
      <c r="W321" s="20">
        <f t="shared" si="149"/>
        <v>0</v>
      </c>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f t="shared" si="150"/>
        <v>0</v>
      </c>
      <c r="BG321" s="20"/>
      <c r="BH321" s="20"/>
      <c r="BI321" s="20"/>
      <c r="BJ321" s="20"/>
      <c r="BK321" s="20"/>
      <c r="BL321" s="20"/>
      <c r="BM321" s="20"/>
      <c r="BN321" s="20"/>
      <c r="BO321" s="20"/>
      <c r="BP321" s="20"/>
      <c r="BQ321" s="20"/>
      <c r="BR321" s="20"/>
      <c r="BS321" s="20">
        <f t="shared" si="151"/>
        <v>0</v>
      </c>
      <c r="BT321" s="20"/>
      <c r="BU321" s="20"/>
      <c r="BV321" s="20"/>
      <c r="BW321" s="20"/>
      <c r="BX321" s="20"/>
      <c r="BY321" s="20"/>
      <c r="BZ321" s="20"/>
      <c r="CA321" s="13"/>
    </row>
    <row r="322" spans="1:79" ht="20.100000000000001" customHeight="1" x14ac:dyDescent="0.3">
      <c r="A322" s="5" t="s">
        <v>272</v>
      </c>
      <c r="B322" s="3" t="s">
        <v>624</v>
      </c>
      <c r="C322" s="3">
        <v>342</v>
      </c>
      <c r="D322" s="20"/>
      <c r="E322" s="20"/>
      <c r="F322" s="20"/>
      <c r="G322" s="20"/>
      <c r="H322" s="20"/>
      <c r="I322" s="20"/>
      <c r="J322" s="20"/>
      <c r="K322" s="20"/>
      <c r="L322" s="20">
        <f t="shared" si="148"/>
        <v>0</v>
      </c>
      <c r="M322" s="20"/>
      <c r="N322" s="20"/>
      <c r="O322" s="20"/>
      <c r="P322" s="20"/>
      <c r="Q322" s="20"/>
      <c r="R322" s="20"/>
      <c r="S322" s="20"/>
      <c r="T322" s="20"/>
      <c r="U322" s="20"/>
      <c r="V322" s="20"/>
      <c r="W322" s="20">
        <f t="shared" si="149"/>
        <v>0</v>
      </c>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f t="shared" si="150"/>
        <v>0</v>
      </c>
      <c r="BG322" s="20"/>
      <c r="BH322" s="20"/>
      <c r="BI322" s="20"/>
      <c r="BJ322" s="20"/>
      <c r="BK322" s="20"/>
      <c r="BL322" s="20"/>
      <c r="BM322" s="20"/>
      <c r="BN322" s="20"/>
      <c r="BO322" s="20"/>
      <c r="BP322" s="20"/>
      <c r="BQ322" s="20"/>
      <c r="BR322" s="20"/>
      <c r="BS322" s="20">
        <f t="shared" si="151"/>
        <v>0</v>
      </c>
      <c r="BT322" s="20"/>
      <c r="BU322" s="20"/>
      <c r="BV322" s="20"/>
      <c r="BW322" s="20"/>
      <c r="BX322" s="20"/>
      <c r="BY322" s="20"/>
      <c r="BZ322" s="20"/>
      <c r="CA322" s="13"/>
    </row>
    <row r="323" spans="1:79" ht="20.100000000000001" customHeight="1" x14ac:dyDescent="0.3">
      <c r="A323" s="5" t="s">
        <v>817</v>
      </c>
      <c r="B323" s="3" t="s">
        <v>818</v>
      </c>
      <c r="C323" s="3">
        <v>342.1</v>
      </c>
      <c r="D323" s="21"/>
      <c r="E323" s="21"/>
      <c r="F323" s="20"/>
      <c r="G323" s="20"/>
      <c r="H323" s="20"/>
      <c r="I323" s="20"/>
      <c r="J323" s="20"/>
      <c r="K323" s="20"/>
      <c r="L323" s="20">
        <f t="shared" si="148"/>
        <v>0</v>
      </c>
      <c r="M323" s="20"/>
      <c r="N323" s="20"/>
      <c r="O323" s="20"/>
      <c r="P323" s="20"/>
      <c r="Q323" s="20"/>
      <c r="R323" s="20"/>
      <c r="S323" s="20"/>
      <c r="T323" s="20"/>
      <c r="U323" s="20"/>
      <c r="V323" s="20"/>
      <c r="W323" s="20">
        <f t="shared" si="149"/>
        <v>0</v>
      </c>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0">
        <f t="shared" si="150"/>
        <v>0</v>
      </c>
      <c r="BG323" s="21"/>
      <c r="BH323" s="21"/>
      <c r="BI323" s="21"/>
      <c r="BJ323" s="21"/>
      <c r="BK323" s="21"/>
      <c r="BL323" s="21"/>
      <c r="BM323" s="21"/>
      <c r="BN323" s="21"/>
      <c r="BO323" s="21"/>
      <c r="BP323" s="21"/>
      <c r="BQ323" s="21"/>
      <c r="BR323" s="21"/>
      <c r="BS323" s="20">
        <f t="shared" si="151"/>
        <v>0</v>
      </c>
      <c r="BT323" s="21"/>
      <c r="BU323" s="21"/>
      <c r="BV323" s="21"/>
      <c r="BW323" s="21"/>
      <c r="BX323" s="21"/>
      <c r="BY323" s="20"/>
      <c r="BZ323" s="20"/>
      <c r="CA323" s="13"/>
    </row>
    <row r="324" spans="1:79" s="16" customFormat="1" ht="20.100000000000001" customHeight="1" x14ac:dyDescent="0.3">
      <c r="A324" s="5" t="s">
        <v>273</v>
      </c>
      <c r="B324" s="3" t="s">
        <v>625</v>
      </c>
      <c r="C324" s="3">
        <v>343</v>
      </c>
      <c r="D324" s="22"/>
      <c r="E324" s="22"/>
      <c r="F324" s="23"/>
      <c r="G324" s="23"/>
      <c r="H324" s="23"/>
      <c r="I324" s="23"/>
      <c r="J324" s="23"/>
      <c r="K324" s="23"/>
      <c r="L324" s="20">
        <f t="shared" si="148"/>
        <v>0</v>
      </c>
      <c r="M324" s="23"/>
      <c r="N324" s="23"/>
      <c r="O324" s="23"/>
      <c r="P324" s="23"/>
      <c r="Q324" s="23"/>
      <c r="R324" s="23"/>
      <c r="S324" s="23"/>
      <c r="T324" s="23"/>
      <c r="U324" s="23"/>
      <c r="V324" s="23"/>
      <c r="W324" s="20">
        <f t="shared" si="149"/>
        <v>0</v>
      </c>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0">
        <f t="shared" si="150"/>
        <v>0</v>
      </c>
      <c r="BG324" s="22"/>
      <c r="BH324" s="22"/>
      <c r="BI324" s="22"/>
      <c r="BJ324" s="22"/>
      <c r="BK324" s="22"/>
      <c r="BL324" s="22"/>
      <c r="BM324" s="22"/>
      <c r="BN324" s="22"/>
      <c r="BO324" s="22"/>
      <c r="BP324" s="22"/>
      <c r="BQ324" s="22"/>
      <c r="BR324" s="22"/>
      <c r="BS324" s="20">
        <f t="shared" si="151"/>
        <v>0</v>
      </c>
      <c r="BT324" s="22"/>
      <c r="BU324" s="22"/>
      <c r="BV324" s="22"/>
      <c r="BW324" s="22"/>
      <c r="BX324" s="22"/>
      <c r="BY324" s="23"/>
      <c r="BZ324" s="23"/>
      <c r="CA324" s="13"/>
    </row>
    <row r="325" spans="1:79" ht="20.100000000000001" customHeight="1" x14ac:dyDescent="0.3">
      <c r="A325" s="5" t="s">
        <v>274</v>
      </c>
      <c r="B325" s="3" t="s">
        <v>626</v>
      </c>
      <c r="C325" s="3">
        <v>344</v>
      </c>
      <c r="D325" s="21"/>
      <c r="E325" s="21"/>
      <c r="F325" s="20"/>
      <c r="G325" s="20"/>
      <c r="H325" s="20"/>
      <c r="I325" s="20"/>
      <c r="J325" s="20"/>
      <c r="K325" s="20"/>
      <c r="L325" s="20">
        <f t="shared" si="148"/>
        <v>0</v>
      </c>
      <c r="M325" s="20"/>
      <c r="N325" s="20"/>
      <c r="O325" s="20"/>
      <c r="P325" s="20"/>
      <c r="Q325" s="20"/>
      <c r="R325" s="20"/>
      <c r="S325" s="20"/>
      <c r="T325" s="20"/>
      <c r="U325" s="20"/>
      <c r="V325" s="20"/>
      <c r="W325" s="20">
        <f t="shared" si="149"/>
        <v>0</v>
      </c>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0">
        <f t="shared" si="150"/>
        <v>0</v>
      </c>
      <c r="BG325" s="21"/>
      <c r="BH325" s="21"/>
      <c r="BI325" s="21"/>
      <c r="BJ325" s="21"/>
      <c r="BK325" s="21"/>
      <c r="BL325" s="21"/>
      <c r="BM325" s="21"/>
      <c r="BN325" s="21"/>
      <c r="BO325" s="21"/>
      <c r="BP325" s="21"/>
      <c r="BQ325" s="21"/>
      <c r="BR325" s="21"/>
      <c r="BS325" s="20">
        <f t="shared" si="151"/>
        <v>0</v>
      </c>
      <c r="BT325" s="21"/>
      <c r="BU325" s="21"/>
      <c r="BV325" s="21"/>
      <c r="BW325" s="21"/>
      <c r="BX325" s="21"/>
      <c r="BY325" s="20"/>
      <c r="BZ325" s="20"/>
      <c r="CA325" s="13"/>
    </row>
    <row r="326" spans="1:79" ht="20.100000000000001" customHeight="1" x14ac:dyDescent="0.3">
      <c r="A326" s="5" t="s">
        <v>275</v>
      </c>
      <c r="B326" s="3" t="s">
        <v>699</v>
      </c>
      <c r="C326" s="3">
        <v>345</v>
      </c>
      <c r="D326" s="21"/>
      <c r="E326" s="21"/>
      <c r="F326" s="20"/>
      <c r="G326" s="20"/>
      <c r="H326" s="20"/>
      <c r="I326" s="20">
        <v>1</v>
      </c>
      <c r="J326" s="20"/>
      <c r="K326" s="20"/>
      <c r="L326" s="20">
        <f t="shared" si="148"/>
        <v>1</v>
      </c>
      <c r="M326" s="20"/>
      <c r="N326" s="20"/>
      <c r="O326" s="20">
        <v>1</v>
      </c>
      <c r="P326" s="20"/>
      <c r="Q326" s="20"/>
      <c r="R326" s="20"/>
      <c r="S326" s="20"/>
      <c r="T326" s="20"/>
      <c r="U326" s="20"/>
      <c r="V326" s="20"/>
      <c r="W326" s="20">
        <f t="shared" si="149"/>
        <v>1</v>
      </c>
      <c r="X326" s="21"/>
      <c r="Y326" s="21"/>
      <c r="Z326" s="21"/>
      <c r="AA326" s="21"/>
      <c r="AB326" s="21"/>
      <c r="AC326" s="21"/>
      <c r="AD326" s="21">
        <v>1</v>
      </c>
      <c r="AE326" s="21"/>
      <c r="AF326" s="21"/>
      <c r="AG326" s="21"/>
      <c r="AH326" s="21"/>
      <c r="AI326" s="21"/>
      <c r="AJ326" s="21"/>
      <c r="AK326" s="21"/>
      <c r="AL326" s="21"/>
      <c r="AM326" s="21"/>
      <c r="AN326" s="21"/>
      <c r="AO326" s="21"/>
      <c r="AP326" s="21">
        <v>1</v>
      </c>
      <c r="AQ326" s="21"/>
      <c r="AR326" s="21"/>
      <c r="AS326" s="21"/>
      <c r="AT326" s="21"/>
      <c r="AU326" s="21"/>
      <c r="AV326" s="21"/>
      <c r="AW326" s="21">
        <v>1</v>
      </c>
      <c r="AX326" s="21"/>
      <c r="AY326" s="21">
        <v>1</v>
      </c>
      <c r="AZ326" s="21"/>
      <c r="BA326" s="21"/>
      <c r="BB326" s="21"/>
      <c r="BC326" s="21"/>
      <c r="BD326" s="21"/>
      <c r="BE326" s="21"/>
      <c r="BF326" s="20">
        <f t="shared" si="150"/>
        <v>0</v>
      </c>
      <c r="BG326" s="21"/>
      <c r="BH326" s="21"/>
      <c r="BI326" s="21"/>
      <c r="BJ326" s="21"/>
      <c r="BK326" s="21"/>
      <c r="BL326" s="21"/>
      <c r="BM326" s="21"/>
      <c r="BN326" s="21"/>
      <c r="BO326" s="21"/>
      <c r="BP326" s="21"/>
      <c r="BQ326" s="21"/>
      <c r="BR326" s="21"/>
      <c r="BS326" s="20">
        <f t="shared" si="151"/>
        <v>0</v>
      </c>
      <c r="BT326" s="21"/>
      <c r="BU326" s="21"/>
      <c r="BV326" s="21"/>
      <c r="BW326" s="21"/>
      <c r="BX326" s="21"/>
      <c r="BY326" s="20">
        <v>1</v>
      </c>
      <c r="BZ326" s="20"/>
      <c r="CA326" s="13"/>
    </row>
    <row r="327" spans="1:79" ht="20.100000000000001" customHeight="1" x14ac:dyDescent="0.3">
      <c r="A327" s="5" t="s">
        <v>276</v>
      </c>
      <c r="B327" s="3" t="s">
        <v>627</v>
      </c>
      <c r="C327" s="3">
        <v>345.1</v>
      </c>
      <c r="D327" s="21"/>
      <c r="E327" s="21"/>
      <c r="F327" s="20"/>
      <c r="G327" s="20"/>
      <c r="H327" s="20"/>
      <c r="I327" s="20"/>
      <c r="J327" s="20"/>
      <c r="K327" s="20"/>
      <c r="L327" s="20">
        <f t="shared" si="148"/>
        <v>0</v>
      </c>
      <c r="M327" s="20"/>
      <c r="N327" s="20"/>
      <c r="O327" s="20"/>
      <c r="P327" s="20"/>
      <c r="Q327" s="20"/>
      <c r="R327" s="20"/>
      <c r="S327" s="20"/>
      <c r="T327" s="20"/>
      <c r="U327" s="20"/>
      <c r="V327" s="20"/>
      <c r="W327" s="20">
        <f t="shared" si="149"/>
        <v>0</v>
      </c>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0">
        <f t="shared" si="150"/>
        <v>0</v>
      </c>
      <c r="BG327" s="21"/>
      <c r="BH327" s="21"/>
      <c r="BI327" s="21"/>
      <c r="BJ327" s="21"/>
      <c r="BK327" s="21"/>
      <c r="BL327" s="21"/>
      <c r="BM327" s="21"/>
      <c r="BN327" s="21"/>
      <c r="BO327" s="21"/>
      <c r="BP327" s="21"/>
      <c r="BQ327" s="21"/>
      <c r="BR327" s="21"/>
      <c r="BS327" s="20">
        <f t="shared" si="151"/>
        <v>0</v>
      </c>
      <c r="BT327" s="21"/>
      <c r="BU327" s="21"/>
      <c r="BV327" s="21"/>
      <c r="BW327" s="21"/>
      <c r="BX327" s="21"/>
      <c r="BY327" s="20"/>
      <c r="BZ327" s="20"/>
      <c r="CA327" s="13"/>
    </row>
    <row r="328" spans="1:79" ht="20.100000000000001" customHeight="1" x14ac:dyDescent="0.3">
      <c r="A328" s="5" t="s">
        <v>277</v>
      </c>
      <c r="B328" s="3" t="s">
        <v>481</v>
      </c>
      <c r="C328" s="3">
        <v>346</v>
      </c>
      <c r="D328" s="21"/>
      <c r="E328" s="21"/>
      <c r="F328" s="20"/>
      <c r="G328" s="20"/>
      <c r="H328" s="20"/>
      <c r="I328" s="20"/>
      <c r="J328" s="20"/>
      <c r="K328" s="20"/>
      <c r="L328" s="20">
        <f t="shared" si="148"/>
        <v>0</v>
      </c>
      <c r="M328" s="20"/>
      <c r="N328" s="20"/>
      <c r="O328" s="20"/>
      <c r="P328" s="20"/>
      <c r="Q328" s="20"/>
      <c r="R328" s="20"/>
      <c r="S328" s="20"/>
      <c r="T328" s="20"/>
      <c r="U328" s="20"/>
      <c r="V328" s="20"/>
      <c r="W328" s="20">
        <f t="shared" si="149"/>
        <v>0</v>
      </c>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0">
        <f t="shared" si="150"/>
        <v>0</v>
      </c>
      <c r="BG328" s="21"/>
      <c r="BH328" s="21"/>
      <c r="BI328" s="21"/>
      <c r="BJ328" s="21"/>
      <c r="BK328" s="21"/>
      <c r="BL328" s="21"/>
      <c r="BM328" s="21"/>
      <c r="BN328" s="21"/>
      <c r="BO328" s="21"/>
      <c r="BP328" s="21"/>
      <c r="BQ328" s="21"/>
      <c r="BR328" s="21"/>
      <c r="BS328" s="20">
        <f t="shared" si="151"/>
        <v>0</v>
      </c>
      <c r="BT328" s="21"/>
      <c r="BU328" s="21"/>
      <c r="BV328" s="21"/>
      <c r="BW328" s="21"/>
      <c r="BX328" s="21"/>
      <c r="BY328" s="20"/>
      <c r="BZ328" s="20"/>
      <c r="CA328" s="13"/>
    </row>
    <row r="329" spans="1:79" ht="20.100000000000001" customHeight="1" x14ac:dyDescent="0.3">
      <c r="A329" s="5" t="s">
        <v>278</v>
      </c>
      <c r="B329" s="3" t="s">
        <v>628</v>
      </c>
      <c r="C329" s="3">
        <v>347</v>
      </c>
      <c r="D329" s="21"/>
      <c r="E329" s="21"/>
      <c r="F329" s="20"/>
      <c r="G329" s="20"/>
      <c r="H329" s="20"/>
      <c r="I329" s="20"/>
      <c r="J329" s="20"/>
      <c r="K329" s="20"/>
      <c r="L329" s="20">
        <f t="shared" si="148"/>
        <v>0</v>
      </c>
      <c r="M329" s="20"/>
      <c r="N329" s="20"/>
      <c r="O329" s="20"/>
      <c r="P329" s="20"/>
      <c r="Q329" s="20"/>
      <c r="R329" s="20"/>
      <c r="S329" s="20"/>
      <c r="T329" s="20"/>
      <c r="U329" s="20"/>
      <c r="V329" s="20"/>
      <c r="W329" s="20">
        <f t="shared" si="149"/>
        <v>0</v>
      </c>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0">
        <f t="shared" si="150"/>
        <v>0</v>
      </c>
      <c r="BG329" s="21"/>
      <c r="BH329" s="21"/>
      <c r="BI329" s="21"/>
      <c r="BJ329" s="21"/>
      <c r="BK329" s="21"/>
      <c r="BL329" s="21"/>
      <c r="BM329" s="21"/>
      <c r="BN329" s="21"/>
      <c r="BO329" s="21"/>
      <c r="BP329" s="21"/>
      <c r="BQ329" s="21"/>
      <c r="BR329" s="21"/>
      <c r="BS329" s="20">
        <f t="shared" si="151"/>
        <v>0</v>
      </c>
      <c r="BT329" s="21"/>
      <c r="BU329" s="21"/>
      <c r="BV329" s="21"/>
      <c r="BW329" s="21"/>
      <c r="BX329" s="21"/>
      <c r="BY329" s="20"/>
      <c r="BZ329" s="20"/>
      <c r="CA329" s="13"/>
    </row>
    <row r="330" spans="1:79" ht="20.100000000000001" customHeight="1" x14ac:dyDescent="0.3">
      <c r="A330" s="5" t="s">
        <v>279</v>
      </c>
      <c r="B330" s="3" t="s">
        <v>700</v>
      </c>
      <c r="C330" s="3">
        <v>348</v>
      </c>
      <c r="D330" s="21"/>
      <c r="E330" s="21"/>
      <c r="F330" s="20"/>
      <c r="G330" s="20"/>
      <c r="H330" s="20"/>
      <c r="I330" s="20"/>
      <c r="J330" s="20"/>
      <c r="K330" s="20"/>
      <c r="L330" s="20">
        <f t="shared" si="148"/>
        <v>0</v>
      </c>
      <c r="M330" s="20"/>
      <c r="N330" s="20"/>
      <c r="O330" s="20"/>
      <c r="P330" s="20"/>
      <c r="Q330" s="20"/>
      <c r="R330" s="20"/>
      <c r="S330" s="20"/>
      <c r="T330" s="20"/>
      <c r="U330" s="20"/>
      <c r="V330" s="20"/>
      <c r="W330" s="20">
        <f t="shared" si="149"/>
        <v>0</v>
      </c>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0">
        <f t="shared" si="150"/>
        <v>0</v>
      </c>
      <c r="BG330" s="21"/>
      <c r="BH330" s="21"/>
      <c r="BI330" s="21"/>
      <c r="BJ330" s="21"/>
      <c r="BK330" s="21"/>
      <c r="BL330" s="21"/>
      <c r="BM330" s="21"/>
      <c r="BN330" s="21"/>
      <c r="BO330" s="21"/>
      <c r="BP330" s="21"/>
      <c r="BQ330" s="21"/>
      <c r="BR330" s="21"/>
      <c r="BS330" s="20">
        <f t="shared" si="151"/>
        <v>0</v>
      </c>
      <c r="BT330" s="21"/>
      <c r="BU330" s="21"/>
      <c r="BV330" s="21"/>
      <c r="BW330" s="21"/>
      <c r="BX330" s="21"/>
      <c r="BY330" s="20"/>
      <c r="BZ330" s="20"/>
      <c r="CA330" s="13"/>
    </row>
    <row r="331" spans="1:79" ht="20.100000000000001" customHeight="1" x14ac:dyDescent="0.3">
      <c r="A331" s="5" t="s">
        <v>280</v>
      </c>
      <c r="B331" s="3" t="s">
        <v>482</v>
      </c>
      <c r="C331" s="3">
        <v>349</v>
      </c>
      <c r="D331" s="21"/>
      <c r="E331" s="21"/>
      <c r="F331" s="20"/>
      <c r="G331" s="20"/>
      <c r="H331" s="20"/>
      <c r="I331" s="20"/>
      <c r="J331" s="20"/>
      <c r="K331" s="20"/>
      <c r="L331" s="20">
        <f t="shared" si="148"/>
        <v>0</v>
      </c>
      <c r="M331" s="20"/>
      <c r="N331" s="20"/>
      <c r="O331" s="20"/>
      <c r="P331" s="20"/>
      <c r="Q331" s="20"/>
      <c r="R331" s="20"/>
      <c r="S331" s="20"/>
      <c r="T331" s="20"/>
      <c r="U331" s="20"/>
      <c r="V331" s="20"/>
      <c r="W331" s="20">
        <f t="shared" si="149"/>
        <v>0</v>
      </c>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0">
        <f t="shared" si="150"/>
        <v>0</v>
      </c>
      <c r="BG331" s="21"/>
      <c r="BH331" s="21"/>
      <c r="BI331" s="21"/>
      <c r="BJ331" s="21"/>
      <c r="BK331" s="21"/>
      <c r="BL331" s="21"/>
      <c r="BM331" s="21"/>
      <c r="BN331" s="21"/>
      <c r="BO331" s="21"/>
      <c r="BP331" s="21"/>
      <c r="BQ331" s="21"/>
      <c r="BR331" s="21"/>
      <c r="BS331" s="20">
        <f t="shared" si="151"/>
        <v>0</v>
      </c>
      <c r="BT331" s="21"/>
      <c r="BU331" s="21"/>
      <c r="BV331" s="21"/>
      <c r="BW331" s="21"/>
      <c r="BX331" s="21"/>
      <c r="BY331" s="20"/>
      <c r="BZ331" s="20"/>
      <c r="CA331" s="13"/>
    </row>
    <row r="332" spans="1:79" ht="20.100000000000001" customHeight="1" x14ac:dyDescent="0.3">
      <c r="A332" s="5" t="s">
        <v>281</v>
      </c>
      <c r="B332" s="3" t="s">
        <v>629</v>
      </c>
      <c r="C332" s="3">
        <v>350</v>
      </c>
      <c r="D332" s="21"/>
      <c r="E332" s="21"/>
      <c r="F332" s="20"/>
      <c r="G332" s="20"/>
      <c r="H332" s="20"/>
      <c r="I332" s="20"/>
      <c r="J332" s="20"/>
      <c r="K332" s="20"/>
      <c r="L332" s="20">
        <f t="shared" si="148"/>
        <v>0</v>
      </c>
      <c r="M332" s="20"/>
      <c r="N332" s="20"/>
      <c r="O332" s="20"/>
      <c r="P332" s="20"/>
      <c r="Q332" s="20"/>
      <c r="R332" s="20"/>
      <c r="S332" s="20"/>
      <c r="T332" s="20"/>
      <c r="U332" s="20"/>
      <c r="V332" s="20"/>
      <c r="W332" s="20">
        <f t="shared" si="149"/>
        <v>0</v>
      </c>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0">
        <f t="shared" si="150"/>
        <v>0</v>
      </c>
      <c r="BG332" s="21"/>
      <c r="BH332" s="21"/>
      <c r="BI332" s="21"/>
      <c r="BJ332" s="21"/>
      <c r="BK332" s="21"/>
      <c r="BL332" s="21"/>
      <c r="BM332" s="21"/>
      <c r="BN332" s="21"/>
      <c r="BO332" s="21"/>
      <c r="BP332" s="21"/>
      <c r="BQ332" s="21"/>
      <c r="BR332" s="21"/>
      <c r="BS332" s="20">
        <f t="shared" si="151"/>
        <v>0</v>
      </c>
      <c r="BT332" s="21"/>
      <c r="BU332" s="21"/>
      <c r="BV332" s="21"/>
      <c r="BW332" s="21"/>
      <c r="BX332" s="21"/>
      <c r="BY332" s="20"/>
      <c r="BZ332" s="20"/>
      <c r="CA332" s="13"/>
    </row>
    <row r="333" spans="1:79" ht="20.100000000000001" customHeight="1" x14ac:dyDescent="0.3">
      <c r="A333" s="5" t="s">
        <v>282</v>
      </c>
      <c r="B333" s="3" t="s">
        <v>701</v>
      </c>
      <c r="C333" s="3">
        <v>351</v>
      </c>
      <c r="D333" s="21"/>
      <c r="E333" s="21"/>
      <c r="F333" s="20"/>
      <c r="G333" s="20"/>
      <c r="H333" s="20"/>
      <c r="I333" s="20"/>
      <c r="J333" s="20"/>
      <c r="K333" s="20"/>
      <c r="L333" s="20">
        <f t="shared" si="148"/>
        <v>0</v>
      </c>
      <c r="M333" s="20"/>
      <c r="N333" s="20"/>
      <c r="O333" s="20"/>
      <c r="P333" s="20"/>
      <c r="Q333" s="20"/>
      <c r="R333" s="20"/>
      <c r="S333" s="20"/>
      <c r="T333" s="20"/>
      <c r="U333" s="20"/>
      <c r="V333" s="20"/>
      <c r="W333" s="20">
        <f t="shared" si="149"/>
        <v>0</v>
      </c>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0">
        <f t="shared" si="150"/>
        <v>0</v>
      </c>
      <c r="BG333" s="21"/>
      <c r="BH333" s="21"/>
      <c r="BI333" s="21"/>
      <c r="BJ333" s="21"/>
      <c r="BK333" s="21"/>
      <c r="BL333" s="21"/>
      <c r="BM333" s="21"/>
      <c r="BN333" s="21"/>
      <c r="BO333" s="21"/>
      <c r="BP333" s="21"/>
      <c r="BQ333" s="21"/>
      <c r="BR333" s="21"/>
      <c r="BS333" s="20">
        <f t="shared" si="151"/>
        <v>0</v>
      </c>
      <c r="BT333" s="21"/>
      <c r="BU333" s="21"/>
      <c r="BV333" s="21"/>
      <c r="BW333" s="21"/>
      <c r="BX333" s="21"/>
      <c r="BY333" s="20"/>
      <c r="BZ333" s="20"/>
      <c r="CA333" s="13"/>
    </row>
    <row r="334" spans="1:79" ht="20.100000000000001" customHeight="1" x14ac:dyDescent="0.3">
      <c r="A334" s="5" t="s">
        <v>283</v>
      </c>
      <c r="B334" s="3" t="s">
        <v>365</v>
      </c>
      <c r="C334" s="3">
        <v>352</v>
      </c>
      <c r="D334" s="21"/>
      <c r="E334" s="21"/>
      <c r="F334" s="20"/>
      <c r="G334" s="20"/>
      <c r="H334" s="20"/>
      <c r="I334" s="20"/>
      <c r="J334" s="20"/>
      <c r="K334" s="20"/>
      <c r="L334" s="20">
        <f t="shared" si="148"/>
        <v>0</v>
      </c>
      <c r="M334" s="20"/>
      <c r="N334" s="20"/>
      <c r="O334" s="20"/>
      <c r="P334" s="20"/>
      <c r="Q334" s="20"/>
      <c r="R334" s="20"/>
      <c r="S334" s="20"/>
      <c r="T334" s="20"/>
      <c r="U334" s="20"/>
      <c r="V334" s="20"/>
      <c r="W334" s="20">
        <f t="shared" si="149"/>
        <v>0</v>
      </c>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0">
        <f t="shared" si="150"/>
        <v>0</v>
      </c>
      <c r="BG334" s="21"/>
      <c r="BH334" s="21"/>
      <c r="BI334" s="21"/>
      <c r="BJ334" s="21"/>
      <c r="BK334" s="21"/>
      <c r="BL334" s="21"/>
      <c r="BM334" s="21"/>
      <c r="BN334" s="21"/>
      <c r="BO334" s="21"/>
      <c r="BP334" s="21"/>
      <c r="BQ334" s="21"/>
      <c r="BR334" s="21"/>
      <c r="BS334" s="20">
        <f t="shared" si="151"/>
        <v>0</v>
      </c>
      <c r="BT334" s="21"/>
      <c r="BU334" s="21"/>
      <c r="BV334" s="21"/>
      <c r="BW334" s="21"/>
      <c r="BX334" s="21"/>
      <c r="BY334" s="20"/>
      <c r="BZ334" s="20"/>
      <c r="CA334" s="13"/>
    </row>
    <row r="335" spans="1:79" ht="20.100000000000001" customHeight="1" x14ac:dyDescent="0.3">
      <c r="A335" s="5" t="s">
        <v>284</v>
      </c>
      <c r="B335" s="3" t="s">
        <v>819</v>
      </c>
      <c r="C335" s="3">
        <v>353</v>
      </c>
      <c r="D335" s="21"/>
      <c r="E335" s="21"/>
      <c r="F335" s="20"/>
      <c r="G335" s="20"/>
      <c r="H335" s="20"/>
      <c r="I335" s="20"/>
      <c r="J335" s="20"/>
      <c r="K335" s="20"/>
      <c r="L335" s="20">
        <f t="shared" si="148"/>
        <v>0</v>
      </c>
      <c r="M335" s="20"/>
      <c r="N335" s="20"/>
      <c r="O335" s="20"/>
      <c r="P335" s="20"/>
      <c r="Q335" s="20"/>
      <c r="R335" s="20"/>
      <c r="S335" s="20"/>
      <c r="T335" s="20"/>
      <c r="U335" s="20"/>
      <c r="V335" s="20"/>
      <c r="W335" s="20">
        <f t="shared" si="149"/>
        <v>0</v>
      </c>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0">
        <f t="shared" si="150"/>
        <v>0</v>
      </c>
      <c r="BG335" s="21"/>
      <c r="BH335" s="21"/>
      <c r="BI335" s="21"/>
      <c r="BJ335" s="21"/>
      <c r="BK335" s="21"/>
      <c r="BL335" s="21"/>
      <c r="BM335" s="21"/>
      <c r="BN335" s="21"/>
      <c r="BO335" s="21"/>
      <c r="BP335" s="21"/>
      <c r="BQ335" s="21"/>
      <c r="BR335" s="21"/>
      <c r="BS335" s="20">
        <f t="shared" si="151"/>
        <v>0</v>
      </c>
      <c r="BT335" s="21"/>
      <c r="BU335" s="21"/>
      <c r="BV335" s="21"/>
      <c r="BW335" s="21"/>
      <c r="BX335" s="21"/>
      <c r="BY335" s="20"/>
      <c r="BZ335" s="20"/>
      <c r="CA335" s="13"/>
    </row>
    <row r="336" spans="1:79" ht="20.100000000000001" customHeight="1" x14ac:dyDescent="0.3">
      <c r="A336" s="5" t="s">
        <v>285</v>
      </c>
      <c r="B336" s="3" t="s">
        <v>517</v>
      </c>
      <c r="C336" s="3">
        <v>354</v>
      </c>
      <c r="D336" s="21"/>
      <c r="E336" s="21"/>
      <c r="F336" s="20"/>
      <c r="G336" s="20"/>
      <c r="H336" s="20"/>
      <c r="I336" s="20"/>
      <c r="J336" s="20"/>
      <c r="K336" s="20"/>
      <c r="L336" s="20">
        <f t="shared" si="148"/>
        <v>0</v>
      </c>
      <c r="M336" s="20"/>
      <c r="N336" s="20"/>
      <c r="O336" s="20"/>
      <c r="P336" s="20"/>
      <c r="Q336" s="20"/>
      <c r="R336" s="20"/>
      <c r="S336" s="20"/>
      <c r="T336" s="20"/>
      <c r="U336" s="20"/>
      <c r="V336" s="20"/>
      <c r="W336" s="20">
        <f t="shared" si="149"/>
        <v>0</v>
      </c>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0">
        <f t="shared" si="150"/>
        <v>0</v>
      </c>
      <c r="BG336" s="21"/>
      <c r="BH336" s="21"/>
      <c r="BI336" s="21"/>
      <c r="BJ336" s="21"/>
      <c r="BK336" s="21"/>
      <c r="BL336" s="21"/>
      <c r="BM336" s="21"/>
      <c r="BN336" s="21"/>
      <c r="BO336" s="21"/>
      <c r="BP336" s="21"/>
      <c r="BQ336" s="21"/>
      <c r="BR336" s="21"/>
      <c r="BS336" s="20">
        <f t="shared" si="151"/>
        <v>0</v>
      </c>
      <c r="BT336" s="21"/>
      <c r="BU336" s="21"/>
      <c r="BV336" s="21"/>
      <c r="BW336" s="21"/>
      <c r="BX336" s="21"/>
      <c r="BY336" s="20"/>
      <c r="BZ336" s="20"/>
      <c r="CA336" s="13"/>
    </row>
    <row r="337" spans="1:79" ht="20.100000000000001" customHeight="1" x14ac:dyDescent="0.3">
      <c r="A337" s="5" t="s">
        <v>286</v>
      </c>
      <c r="B337" s="3" t="s">
        <v>820</v>
      </c>
      <c r="C337" s="3">
        <v>355</v>
      </c>
      <c r="D337" s="21"/>
      <c r="E337" s="21"/>
      <c r="F337" s="20"/>
      <c r="G337" s="20"/>
      <c r="H337" s="20"/>
      <c r="I337" s="20"/>
      <c r="J337" s="20"/>
      <c r="K337" s="20"/>
      <c r="L337" s="20">
        <f t="shared" si="148"/>
        <v>0</v>
      </c>
      <c r="M337" s="20"/>
      <c r="N337" s="20"/>
      <c r="O337" s="20"/>
      <c r="P337" s="20"/>
      <c r="Q337" s="20"/>
      <c r="R337" s="20"/>
      <c r="S337" s="20"/>
      <c r="T337" s="20"/>
      <c r="U337" s="20"/>
      <c r="V337" s="20"/>
      <c r="W337" s="20">
        <f t="shared" si="149"/>
        <v>0</v>
      </c>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0">
        <f t="shared" si="150"/>
        <v>0</v>
      </c>
      <c r="BG337" s="21"/>
      <c r="BH337" s="21"/>
      <c r="BI337" s="21"/>
      <c r="BJ337" s="21"/>
      <c r="BK337" s="21"/>
      <c r="BL337" s="21"/>
      <c r="BM337" s="21"/>
      <c r="BN337" s="21"/>
      <c r="BO337" s="21"/>
      <c r="BP337" s="21"/>
      <c r="BQ337" s="21"/>
      <c r="BR337" s="21"/>
      <c r="BS337" s="20">
        <f t="shared" si="151"/>
        <v>0</v>
      </c>
      <c r="BT337" s="21"/>
      <c r="BU337" s="21"/>
      <c r="BV337" s="21"/>
      <c r="BW337" s="21"/>
      <c r="BX337" s="21"/>
      <c r="BY337" s="20"/>
      <c r="BZ337" s="20"/>
      <c r="CA337" s="13"/>
    </row>
    <row r="338" spans="1:79" ht="20.100000000000001" customHeight="1" x14ac:dyDescent="0.3">
      <c r="A338" s="5" t="s">
        <v>287</v>
      </c>
      <c r="B338" s="3" t="s">
        <v>422</v>
      </c>
      <c r="C338" s="3"/>
      <c r="D338" s="21"/>
      <c r="E338" s="21"/>
      <c r="F338" s="20"/>
      <c r="G338" s="20"/>
      <c r="H338" s="20"/>
      <c r="I338" s="20"/>
      <c r="J338" s="20"/>
      <c r="K338" s="20"/>
      <c r="L338" s="20">
        <f t="shared" si="148"/>
        <v>0</v>
      </c>
      <c r="M338" s="20"/>
      <c r="N338" s="20"/>
      <c r="O338" s="20"/>
      <c r="P338" s="20"/>
      <c r="Q338" s="20"/>
      <c r="R338" s="20"/>
      <c r="S338" s="20"/>
      <c r="T338" s="20"/>
      <c r="U338" s="20"/>
      <c r="V338" s="20"/>
      <c r="W338" s="20">
        <f t="shared" si="149"/>
        <v>0</v>
      </c>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0">
        <f t="shared" si="150"/>
        <v>0</v>
      </c>
      <c r="BG338" s="21"/>
      <c r="BH338" s="21"/>
      <c r="BI338" s="21"/>
      <c r="BJ338" s="21"/>
      <c r="BK338" s="21"/>
      <c r="BL338" s="21"/>
      <c r="BM338" s="21"/>
      <c r="BN338" s="21"/>
      <c r="BO338" s="21"/>
      <c r="BP338" s="21"/>
      <c r="BQ338" s="21"/>
      <c r="BR338" s="21"/>
      <c r="BS338" s="20">
        <f t="shared" si="151"/>
        <v>0</v>
      </c>
      <c r="BT338" s="21"/>
      <c r="BU338" s="21"/>
      <c r="BV338" s="21"/>
      <c r="BW338" s="21"/>
      <c r="BX338" s="21"/>
      <c r="BY338" s="20"/>
      <c r="BZ338" s="20"/>
      <c r="CA338" s="13"/>
    </row>
    <row r="339" spans="1:79" ht="20.100000000000001" customHeight="1" x14ac:dyDescent="0.3">
      <c r="A339" s="40" t="s">
        <v>288</v>
      </c>
      <c r="B339" s="39" t="s">
        <v>483</v>
      </c>
      <c r="C339" s="3"/>
      <c r="D339" s="13">
        <f>SUM(D340:D372)</f>
        <v>0</v>
      </c>
      <c r="E339" s="13">
        <f t="shared" ref="E339:BP339" si="152">SUM(E340:E372)</f>
        <v>0</v>
      </c>
      <c r="F339" s="13">
        <f t="shared" si="152"/>
        <v>0</v>
      </c>
      <c r="G339" s="13">
        <f t="shared" si="152"/>
        <v>0</v>
      </c>
      <c r="H339" s="13">
        <f t="shared" si="152"/>
        <v>0</v>
      </c>
      <c r="I339" s="13">
        <f t="shared" si="152"/>
        <v>2</v>
      </c>
      <c r="J339" s="13">
        <f t="shared" si="152"/>
        <v>0</v>
      </c>
      <c r="K339" s="13">
        <f t="shared" si="152"/>
        <v>0</v>
      </c>
      <c r="L339" s="13">
        <f t="shared" si="152"/>
        <v>2</v>
      </c>
      <c r="M339" s="13">
        <f t="shared" si="152"/>
        <v>0</v>
      </c>
      <c r="N339" s="13">
        <f t="shared" si="152"/>
        <v>0</v>
      </c>
      <c r="O339" s="13">
        <f t="shared" si="152"/>
        <v>0</v>
      </c>
      <c r="P339" s="13">
        <f t="shared" si="152"/>
        <v>0</v>
      </c>
      <c r="Q339" s="13">
        <f t="shared" si="152"/>
        <v>0</v>
      </c>
      <c r="R339" s="13">
        <f t="shared" si="152"/>
        <v>2</v>
      </c>
      <c r="S339" s="13">
        <f t="shared" si="152"/>
        <v>0</v>
      </c>
      <c r="T339" s="13">
        <f t="shared" si="152"/>
        <v>0</v>
      </c>
      <c r="U339" s="13">
        <f t="shared" si="152"/>
        <v>0</v>
      </c>
      <c r="V339" s="13">
        <f t="shared" si="152"/>
        <v>0</v>
      </c>
      <c r="W339" s="13">
        <f t="shared" si="152"/>
        <v>2</v>
      </c>
      <c r="X339" s="13">
        <f t="shared" si="152"/>
        <v>0</v>
      </c>
      <c r="Y339" s="13">
        <f t="shared" si="152"/>
        <v>0</v>
      </c>
      <c r="Z339" s="13">
        <f t="shared" si="152"/>
        <v>0</v>
      </c>
      <c r="AA339" s="13">
        <f t="shared" si="152"/>
        <v>0</v>
      </c>
      <c r="AB339" s="13">
        <f t="shared" si="152"/>
        <v>0</v>
      </c>
      <c r="AC339" s="13">
        <f t="shared" si="152"/>
        <v>0</v>
      </c>
      <c r="AD339" s="13">
        <f t="shared" si="152"/>
        <v>2</v>
      </c>
      <c r="AE339" s="13">
        <f t="shared" si="152"/>
        <v>0</v>
      </c>
      <c r="AF339" s="13">
        <f t="shared" si="152"/>
        <v>0</v>
      </c>
      <c r="AG339" s="13">
        <f t="shared" si="152"/>
        <v>0</v>
      </c>
      <c r="AH339" s="13">
        <f t="shared" si="152"/>
        <v>0</v>
      </c>
      <c r="AI339" s="13">
        <f t="shared" si="152"/>
        <v>0</v>
      </c>
      <c r="AJ339" s="13">
        <f t="shared" si="152"/>
        <v>0</v>
      </c>
      <c r="AK339" s="13">
        <f t="shared" si="152"/>
        <v>0</v>
      </c>
      <c r="AL339" s="13">
        <f t="shared" si="152"/>
        <v>0</v>
      </c>
      <c r="AM339" s="13">
        <f t="shared" si="152"/>
        <v>0</v>
      </c>
      <c r="AN339" s="13">
        <f t="shared" si="152"/>
        <v>0</v>
      </c>
      <c r="AO339" s="13">
        <f t="shared" si="152"/>
        <v>2</v>
      </c>
      <c r="AP339" s="13">
        <f t="shared" si="152"/>
        <v>0</v>
      </c>
      <c r="AQ339" s="13">
        <f t="shared" si="152"/>
        <v>0</v>
      </c>
      <c r="AR339" s="13">
        <f t="shared" si="152"/>
        <v>0</v>
      </c>
      <c r="AS339" s="13">
        <f t="shared" si="152"/>
        <v>2</v>
      </c>
      <c r="AT339" s="13">
        <f t="shared" si="152"/>
        <v>0</v>
      </c>
      <c r="AU339" s="13">
        <f t="shared" si="152"/>
        <v>0</v>
      </c>
      <c r="AV339" s="13">
        <f t="shared" si="152"/>
        <v>0</v>
      </c>
      <c r="AW339" s="13">
        <f t="shared" si="152"/>
        <v>0</v>
      </c>
      <c r="AX339" s="13">
        <f t="shared" si="152"/>
        <v>0</v>
      </c>
      <c r="AY339" s="13">
        <f t="shared" si="152"/>
        <v>2</v>
      </c>
      <c r="AZ339" s="13">
        <f t="shared" si="152"/>
        <v>0</v>
      </c>
      <c r="BA339" s="13">
        <f t="shared" si="152"/>
        <v>0</v>
      </c>
      <c r="BB339" s="13">
        <f t="shared" si="152"/>
        <v>0</v>
      </c>
      <c r="BC339" s="13">
        <f t="shared" si="152"/>
        <v>0</v>
      </c>
      <c r="BD339" s="13">
        <f t="shared" si="152"/>
        <v>0</v>
      </c>
      <c r="BE339" s="13">
        <f t="shared" si="152"/>
        <v>0</v>
      </c>
      <c r="BF339" s="13">
        <f t="shared" si="152"/>
        <v>0</v>
      </c>
      <c r="BG339" s="13">
        <f t="shared" si="152"/>
        <v>0</v>
      </c>
      <c r="BH339" s="13">
        <f t="shared" si="152"/>
        <v>0</v>
      </c>
      <c r="BI339" s="13">
        <f t="shared" si="152"/>
        <v>0</v>
      </c>
      <c r="BJ339" s="13">
        <f t="shared" si="152"/>
        <v>0</v>
      </c>
      <c r="BK339" s="13">
        <f t="shared" si="152"/>
        <v>0</v>
      </c>
      <c r="BL339" s="13">
        <f t="shared" si="152"/>
        <v>0</v>
      </c>
      <c r="BM339" s="13">
        <f t="shared" si="152"/>
        <v>0</v>
      </c>
      <c r="BN339" s="13">
        <f t="shared" si="152"/>
        <v>0</v>
      </c>
      <c r="BO339" s="13">
        <f t="shared" si="152"/>
        <v>0</v>
      </c>
      <c r="BP339" s="13">
        <f t="shared" si="152"/>
        <v>0</v>
      </c>
      <c r="BQ339" s="13">
        <f t="shared" ref="BQ339:BZ339" si="153">SUM(BQ340:BQ372)</f>
        <v>0</v>
      </c>
      <c r="BR339" s="13">
        <f t="shared" si="153"/>
        <v>0</v>
      </c>
      <c r="BS339" s="13">
        <f t="shared" si="153"/>
        <v>0</v>
      </c>
      <c r="BT339" s="13">
        <f t="shared" si="153"/>
        <v>0</v>
      </c>
      <c r="BU339" s="13">
        <f t="shared" si="153"/>
        <v>0</v>
      </c>
      <c r="BV339" s="13">
        <f t="shared" si="153"/>
        <v>0</v>
      </c>
      <c r="BW339" s="13">
        <f t="shared" si="153"/>
        <v>0</v>
      </c>
      <c r="BX339" s="13">
        <f t="shared" si="153"/>
        <v>0</v>
      </c>
      <c r="BY339" s="13">
        <f t="shared" si="153"/>
        <v>0</v>
      </c>
      <c r="BZ339" s="13">
        <f t="shared" si="153"/>
        <v>1</v>
      </c>
      <c r="CA339" s="13"/>
    </row>
    <row r="340" spans="1:79" ht="20.100000000000001" customHeight="1" x14ac:dyDescent="0.3">
      <c r="A340" s="5" t="s">
        <v>289</v>
      </c>
      <c r="B340" s="3" t="s">
        <v>352</v>
      </c>
      <c r="C340" s="14">
        <v>356</v>
      </c>
      <c r="D340" s="21"/>
      <c r="E340" s="21"/>
      <c r="F340" s="20"/>
      <c r="G340" s="20"/>
      <c r="H340" s="20"/>
      <c r="I340" s="20"/>
      <c r="J340" s="20"/>
      <c r="K340" s="20"/>
      <c r="L340" s="20">
        <f t="shared" ref="L340:L372" si="154">+I340+J340+K340</f>
        <v>0</v>
      </c>
      <c r="M340" s="20"/>
      <c r="N340" s="20"/>
      <c r="O340" s="20"/>
      <c r="P340" s="20"/>
      <c r="Q340" s="20"/>
      <c r="R340" s="20"/>
      <c r="S340" s="20"/>
      <c r="T340" s="20"/>
      <c r="U340" s="20"/>
      <c r="V340" s="20"/>
      <c r="W340" s="20">
        <f t="shared" ref="W340:W372" si="155">+V340+U340+T340+S340+R340+Q340+P340+O340</f>
        <v>0</v>
      </c>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0">
        <f t="shared" ref="BF340:BF372" si="156">+BC340+BD340+BE340</f>
        <v>0</v>
      </c>
      <c r="BG340" s="21"/>
      <c r="BH340" s="21"/>
      <c r="BI340" s="21"/>
      <c r="BJ340" s="21"/>
      <c r="BK340" s="21"/>
      <c r="BL340" s="21"/>
      <c r="BM340" s="21"/>
      <c r="BN340" s="21"/>
      <c r="BO340" s="21"/>
      <c r="BP340" s="21"/>
      <c r="BQ340" s="21"/>
      <c r="BR340" s="21"/>
      <c r="BS340" s="20">
        <f t="shared" ref="BS340:BS372" si="157">+BO340+BP340+BQ340+BR340</f>
        <v>0</v>
      </c>
      <c r="BT340" s="21"/>
      <c r="BU340" s="21"/>
      <c r="BV340" s="21"/>
      <c r="BW340" s="21"/>
      <c r="BX340" s="21"/>
      <c r="BY340" s="20"/>
      <c r="BZ340" s="20"/>
      <c r="CA340" s="13"/>
    </row>
    <row r="341" spans="1:79" ht="20.100000000000001" customHeight="1" x14ac:dyDescent="0.3">
      <c r="A341" s="5" t="s">
        <v>290</v>
      </c>
      <c r="B341" s="3" t="s">
        <v>484</v>
      </c>
      <c r="C341" s="14">
        <v>357</v>
      </c>
      <c r="D341" s="21"/>
      <c r="E341" s="21"/>
      <c r="F341" s="20"/>
      <c r="G341" s="20"/>
      <c r="H341" s="20"/>
      <c r="I341" s="20"/>
      <c r="J341" s="20"/>
      <c r="K341" s="20"/>
      <c r="L341" s="20">
        <f t="shared" si="154"/>
        <v>0</v>
      </c>
      <c r="M341" s="20"/>
      <c r="N341" s="20"/>
      <c r="O341" s="20"/>
      <c r="P341" s="20"/>
      <c r="Q341" s="20"/>
      <c r="R341" s="20"/>
      <c r="S341" s="20"/>
      <c r="T341" s="20"/>
      <c r="U341" s="20"/>
      <c r="V341" s="20"/>
      <c r="W341" s="20">
        <f t="shared" si="155"/>
        <v>0</v>
      </c>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0">
        <f t="shared" si="156"/>
        <v>0</v>
      </c>
      <c r="BG341" s="21"/>
      <c r="BH341" s="21"/>
      <c r="BI341" s="21"/>
      <c r="BJ341" s="21"/>
      <c r="BK341" s="21"/>
      <c r="BL341" s="21"/>
      <c r="BM341" s="21"/>
      <c r="BN341" s="21"/>
      <c r="BO341" s="21"/>
      <c r="BP341" s="21"/>
      <c r="BQ341" s="21"/>
      <c r="BR341" s="21"/>
      <c r="BS341" s="20">
        <f t="shared" si="157"/>
        <v>0</v>
      </c>
      <c r="BT341" s="21"/>
      <c r="BU341" s="21"/>
      <c r="BV341" s="21"/>
      <c r="BW341" s="21"/>
      <c r="BX341" s="21"/>
      <c r="BY341" s="20"/>
      <c r="BZ341" s="20"/>
      <c r="CA341" s="13"/>
    </row>
    <row r="342" spans="1:79" ht="20.100000000000001" customHeight="1" x14ac:dyDescent="0.3">
      <c r="A342" s="5" t="s">
        <v>291</v>
      </c>
      <c r="B342" s="3" t="s">
        <v>821</v>
      </c>
      <c r="C342" s="14">
        <v>358</v>
      </c>
      <c r="D342" s="21"/>
      <c r="E342" s="21"/>
      <c r="F342" s="20"/>
      <c r="G342" s="20"/>
      <c r="H342" s="20"/>
      <c r="I342" s="20"/>
      <c r="J342" s="20"/>
      <c r="K342" s="20"/>
      <c r="L342" s="20">
        <f t="shared" si="154"/>
        <v>0</v>
      </c>
      <c r="M342" s="20"/>
      <c r="N342" s="20"/>
      <c r="O342" s="20"/>
      <c r="P342" s="20"/>
      <c r="Q342" s="20"/>
      <c r="R342" s="20"/>
      <c r="S342" s="20"/>
      <c r="T342" s="20"/>
      <c r="U342" s="20"/>
      <c r="V342" s="20"/>
      <c r="W342" s="20">
        <f t="shared" si="155"/>
        <v>0</v>
      </c>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0">
        <f t="shared" si="156"/>
        <v>0</v>
      </c>
      <c r="BG342" s="21"/>
      <c r="BH342" s="21"/>
      <c r="BI342" s="21"/>
      <c r="BJ342" s="21"/>
      <c r="BK342" s="21"/>
      <c r="BL342" s="21"/>
      <c r="BM342" s="21"/>
      <c r="BN342" s="21"/>
      <c r="BO342" s="21"/>
      <c r="BP342" s="21"/>
      <c r="BQ342" s="21"/>
      <c r="BR342" s="21"/>
      <c r="BS342" s="20">
        <f t="shared" si="157"/>
        <v>0</v>
      </c>
      <c r="BT342" s="21"/>
      <c r="BU342" s="21"/>
      <c r="BV342" s="21"/>
      <c r="BW342" s="21"/>
      <c r="BX342" s="21"/>
      <c r="BY342" s="20"/>
      <c r="BZ342" s="20"/>
      <c r="CA342" s="13"/>
    </row>
    <row r="343" spans="1:79" ht="20.100000000000001" customHeight="1" x14ac:dyDescent="0.3">
      <c r="A343" s="5" t="s">
        <v>822</v>
      </c>
      <c r="B343" s="3" t="s">
        <v>823</v>
      </c>
      <c r="C343" s="14">
        <v>358.1</v>
      </c>
      <c r="D343" s="21"/>
      <c r="E343" s="21"/>
      <c r="F343" s="20"/>
      <c r="G343" s="20"/>
      <c r="H343" s="20"/>
      <c r="I343" s="20"/>
      <c r="J343" s="20"/>
      <c r="K343" s="20"/>
      <c r="L343" s="20">
        <f t="shared" si="154"/>
        <v>0</v>
      </c>
      <c r="M343" s="20"/>
      <c r="N343" s="20"/>
      <c r="O343" s="20"/>
      <c r="P343" s="20"/>
      <c r="Q343" s="20"/>
      <c r="R343" s="20"/>
      <c r="S343" s="20"/>
      <c r="T343" s="20"/>
      <c r="U343" s="20"/>
      <c r="V343" s="20"/>
      <c r="W343" s="20">
        <f t="shared" si="155"/>
        <v>0</v>
      </c>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0">
        <f t="shared" si="156"/>
        <v>0</v>
      </c>
      <c r="BG343" s="21"/>
      <c r="BH343" s="21"/>
      <c r="BI343" s="21"/>
      <c r="BJ343" s="21"/>
      <c r="BK343" s="21"/>
      <c r="BL343" s="21"/>
      <c r="BM343" s="21"/>
      <c r="BN343" s="21"/>
      <c r="BO343" s="21"/>
      <c r="BP343" s="21"/>
      <c r="BQ343" s="21"/>
      <c r="BR343" s="21"/>
      <c r="BS343" s="20">
        <f t="shared" si="157"/>
        <v>0</v>
      </c>
      <c r="BT343" s="21"/>
      <c r="BU343" s="21"/>
      <c r="BV343" s="21"/>
      <c r="BW343" s="21"/>
      <c r="BX343" s="21"/>
      <c r="BY343" s="20"/>
      <c r="BZ343" s="20"/>
      <c r="CA343" s="13"/>
    </row>
    <row r="344" spans="1:79" ht="20.100000000000001" customHeight="1" x14ac:dyDescent="0.3">
      <c r="A344" s="5" t="s">
        <v>292</v>
      </c>
      <c r="B344" s="3" t="s">
        <v>824</v>
      </c>
      <c r="C344" s="14">
        <v>359</v>
      </c>
      <c r="D344" s="20"/>
      <c r="E344" s="20"/>
      <c r="F344" s="20"/>
      <c r="G344" s="20"/>
      <c r="H344" s="20"/>
      <c r="I344" s="20">
        <v>2</v>
      </c>
      <c r="J344" s="20"/>
      <c r="K344" s="20"/>
      <c r="L344" s="20">
        <f t="shared" si="154"/>
        <v>2</v>
      </c>
      <c r="M344" s="20"/>
      <c r="N344" s="20"/>
      <c r="O344" s="20"/>
      <c r="P344" s="20"/>
      <c r="Q344" s="20"/>
      <c r="R344" s="20">
        <v>2</v>
      </c>
      <c r="S344" s="20"/>
      <c r="T344" s="20"/>
      <c r="U344" s="20"/>
      <c r="V344" s="20"/>
      <c r="W344" s="20">
        <f t="shared" si="155"/>
        <v>2</v>
      </c>
      <c r="X344" s="20"/>
      <c r="Y344" s="20"/>
      <c r="Z344" s="20"/>
      <c r="AA344" s="20"/>
      <c r="AB344" s="20"/>
      <c r="AC344" s="20"/>
      <c r="AD344" s="20">
        <v>2</v>
      </c>
      <c r="AE344" s="20"/>
      <c r="AF344" s="20"/>
      <c r="AG344" s="20"/>
      <c r="AH344" s="20"/>
      <c r="AI344" s="20"/>
      <c r="AJ344" s="20"/>
      <c r="AK344" s="20"/>
      <c r="AL344" s="20"/>
      <c r="AM344" s="20"/>
      <c r="AN344" s="20"/>
      <c r="AO344" s="20">
        <v>2</v>
      </c>
      <c r="AP344" s="20"/>
      <c r="AQ344" s="20"/>
      <c r="AR344" s="20"/>
      <c r="AS344" s="20">
        <v>2</v>
      </c>
      <c r="AT344" s="20"/>
      <c r="AU344" s="20"/>
      <c r="AV344" s="20"/>
      <c r="AW344" s="20"/>
      <c r="AX344" s="20"/>
      <c r="AY344" s="20">
        <v>2</v>
      </c>
      <c r="AZ344" s="20"/>
      <c r="BA344" s="20"/>
      <c r="BB344" s="20"/>
      <c r="BC344" s="20"/>
      <c r="BD344" s="20"/>
      <c r="BE344" s="20"/>
      <c r="BF344" s="20">
        <f t="shared" si="156"/>
        <v>0</v>
      </c>
      <c r="BG344" s="20"/>
      <c r="BH344" s="20"/>
      <c r="BI344" s="20"/>
      <c r="BJ344" s="20"/>
      <c r="BK344" s="20"/>
      <c r="BL344" s="20"/>
      <c r="BM344" s="20"/>
      <c r="BN344" s="20"/>
      <c r="BO344" s="20"/>
      <c r="BP344" s="20"/>
      <c r="BQ344" s="20"/>
      <c r="BR344" s="20"/>
      <c r="BS344" s="20">
        <f t="shared" si="157"/>
        <v>0</v>
      </c>
      <c r="BT344" s="20"/>
      <c r="BU344" s="20"/>
      <c r="BV344" s="20"/>
      <c r="BW344" s="20"/>
      <c r="BX344" s="20"/>
      <c r="BY344" s="20"/>
      <c r="BZ344" s="20"/>
      <c r="CA344" s="13"/>
    </row>
    <row r="345" spans="1:79" ht="20.100000000000001" customHeight="1" x14ac:dyDescent="0.3">
      <c r="A345" s="5" t="s">
        <v>293</v>
      </c>
      <c r="B345" s="3" t="s">
        <v>630</v>
      </c>
      <c r="C345" s="14">
        <v>360</v>
      </c>
      <c r="D345" s="20"/>
      <c r="E345" s="20"/>
      <c r="F345" s="20"/>
      <c r="G345" s="20"/>
      <c r="H345" s="20"/>
      <c r="I345" s="20"/>
      <c r="J345" s="20"/>
      <c r="K345" s="20"/>
      <c r="L345" s="20">
        <f t="shared" si="154"/>
        <v>0</v>
      </c>
      <c r="M345" s="20"/>
      <c r="N345" s="20"/>
      <c r="O345" s="20"/>
      <c r="P345" s="20"/>
      <c r="Q345" s="20"/>
      <c r="R345" s="20"/>
      <c r="S345" s="20"/>
      <c r="T345" s="20"/>
      <c r="U345" s="20"/>
      <c r="V345" s="20"/>
      <c r="W345" s="20">
        <f t="shared" si="155"/>
        <v>0</v>
      </c>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0"/>
      <c r="BC345" s="20"/>
      <c r="BD345" s="20"/>
      <c r="BE345" s="20"/>
      <c r="BF345" s="20">
        <f t="shared" si="156"/>
        <v>0</v>
      </c>
      <c r="BG345" s="20"/>
      <c r="BH345" s="20"/>
      <c r="BI345" s="20"/>
      <c r="BJ345" s="20"/>
      <c r="BK345" s="20"/>
      <c r="BL345" s="20"/>
      <c r="BM345" s="20"/>
      <c r="BN345" s="20"/>
      <c r="BO345" s="20"/>
      <c r="BP345" s="20"/>
      <c r="BQ345" s="20"/>
      <c r="BR345" s="20"/>
      <c r="BS345" s="20">
        <f t="shared" si="157"/>
        <v>0</v>
      </c>
      <c r="BT345" s="20"/>
      <c r="BU345" s="20"/>
      <c r="BV345" s="20"/>
      <c r="BW345" s="20"/>
      <c r="BX345" s="20"/>
      <c r="BY345" s="20"/>
      <c r="BZ345" s="20"/>
      <c r="CA345" s="13"/>
    </row>
    <row r="346" spans="1:79" ht="20.100000000000001" customHeight="1" x14ac:dyDescent="0.3">
      <c r="A346" s="5" t="s">
        <v>294</v>
      </c>
      <c r="B346" s="3" t="s">
        <v>631</v>
      </c>
      <c r="C346" s="3">
        <v>361</v>
      </c>
      <c r="D346" s="20"/>
      <c r="E346" s="20"/>
      <c r="F346" s="20"/>
      <c r="G346" s="20"/>
      <c r="H346" s="20"/>
      <c r="I346" s="20"/>
      <c r="J346" s="20"/>
      <c r="K346" s="20"/>
      <c r="L346" s="20">
        <f t="shared" si="154"/>
        <v>0</v>
      </c>
      <c r="M346" s="20"/>
      <c r="N346" s="20"/>
      <c r="O346" s="20"/>
      <c r="P346" s="20"/>
      <c r="Q346" s="20"/>
      <c r="R346" s="20"/>
      <c r="S346" s="20"/>
      <c r="T346" s="20"/>
      <c r="U346" s="20"/>
      <c r="V346" s="20"/>
      <c r="W346" s="20">
        <f t="shared" si="155"/>
        <v>0</v>
      </c>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c r="BB346" s="20"/>
      <c r="BC346" s="20"/>
      <c r="BD346" s="20"/>
      <c r="BE346" s="20"/>
      <c r="BF346" s="20">
        <f t="shared" si="156"/>
        <v>0</v>
      </c>
      <c r="BG346" s="20"/>
      <c r="BH346" s="20"/>
      <c r="BI346" s="20"/>
      <c r="BJ346" s="20"/>
      <c r="BK346" s="20"/>
      <c r="BL346" s="20"/>
      <c r="BM346" s="20"/>
      <c r="BN346" s="20"/>
      <c r="BO346" s="20"/>
      <c r="BP346" s="20"/>
      <c r="BQ346" s="20"/>
      <c r="BR346" s="20"/>
      <c r="BS346" s="20">
        <f t="shared" si="157"/>
        <v>0</v>
      </c>
      <c r="BT346" s="20"/>
      <c r="BU346" s="20"/>
      <c r="BV346" s="20"/>
      <c r="BW346" s="20"/>
      <c r="BX346" s="20"/>
      <c r="BY346" s="20"/>
      <c r="BZ346" s="20"/>
      <c r="CA346" s="13"/>
    </row>
    <row r="347" spans="1:79" ht="20.100000000000001" customHeight="1" x14ac:dyDescent="0.3">
      <c r="A347" s="5" t="s">
        <v>295</v>
      </c>
      <c r="B347" s="3" t="s">
        <v>632</v>
      </c>
      <c r="C347" s="3">
        <v>362</v>
      </c>
      <c r="D347" s="20"/>
      <c r="E347" s="20"/>
      <c r="F347" s="20"/>
      <c r="G347" s="20"/>
      <c r="H347" s="20"/>
      <c r="I347" s="20"/>
      <c r="J347" s="20"/>
      <c r="K347" s="20"/>
      <c r="L347" s="20">
        <f t="shared" si="154"/>
        <v>0</v>
      </c>
      <c r="M347" s="20"/>
      <c r="N347" s="20"/>
      <c r="O347" s="20"/>
      <c r="P347" s="20"/>
      <c r="Q347" s="20"/>
      <c r="R347" s="20"/>
      <c r="S347" s="20"/>
      <c r="T347" s="20"/>
      <c r="U347" s="20"/>
      <c r="V347" s="20"/>
      <c r="W347" s="20">
        <f t="shared" si="155"/>
        <v>0</v>
      </c>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c r="BB347" s="20"/>
      <c r="BC347" s="20"/>
      <c r="BD347" s="20"/>
      <c r="BE347" s="20"/>
      <c r="BF347" s="20">
        <f t="shared" si="156"/>
        <v>0</v>
      </c>
      <c r="BG347" s="20"/>
      <c r="BH347" s="20"/>
      <c r="BI347" s="20"/>
      <c r="BJ347" s="20"/>
      <c r="BK347" s="20"/>
      <c r="BL347" s="20"/>
      <c r="BM347" s="20"/>
      <c r="BN347" s="20"/>
      <c r="BO347" s="20"/>
      <c r="BP347" s="20"/>
      <c r="BQ347" s="20"/>
      <c r="BR347" s="20"/>
      <c r="BS347" s="20">
        <f t="shared" si="157"/>
        <v>0</v>
      </c>
      <c r="BT347" s="20"/>
      <c r="BU347" s="20"/>
      <c r="BV347" s="20"/>
      <c r="BW347" s="20"/>
      <c r="BX347" s="20"/>
      <c r="BY347" s="20"/>
      <c r="BZ347" s="20"/>
      <c r="CA347" s="13"/>
    </row>
    <row r="348" spans="1:79" ht="20.100000000000001" customHeight="1" x14ac:dyDescent="0.3">
      <c r="A348" s="5" t="s">
        <v>296</v>
      </c>
      <c r="B348" s="3" t="s">
        <v>825</v>
      </c>
      <c r="C348" s="3">
        <v>363</v>
      </c>
      <c r="D348" s="20"/>
      <c r="E348" s="20"/>
      <c r="F348" s="20"/>
      <c r="G348" s="20"/>
      <c r="H348" s="20"/>
      <c r="I348" s="20"/>
      <c r="J348" s="20"/>
      <c r="K348" s="20"/>
      <c r="L348" s="20">
        <f t="shared" si="154"/>
        <v>0</v>
      </c>
      <c r="M348" s="20"/>
      <c r="N348" s="20"/>
      <c r="O348" s="20"/>
      <c r="P348" s="20"/>
      <c r="Q348" s="20"/>
      <c r="R348" s="20"/>
      <c r="S348" s="20"/>
      <c r="T348" s="20"/>
      <c r="U348" s="20"/>
      <c r="V348" s="20"/>
      <c r="W348" s="20">
        <f t="shared" si="155"/>
        <v>0</v>
      </c>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c r="BB348" s="20"/>
      <c r="BC348" s="20"/>
      <c r="BD348" s="20"/>
      <c r="BE348" s="20"/>
      <c r="BF348" s="20">
        <f t="shared" si="156"/>
        <v>0</v>
      </c>
      <c r="BG348" s="20"/>
      <c r="BH348" s="20"/>
      <c r="BI348" s="20"/>
      <c r="BJ348" s="20"/>
      <c r="BK348" s="20"/>
      <c r="BL348" s="20"/>
      <c r="BM348" s="20"/>
      <c r="BN348" s="20"/>
      <c r="BO348" s="20"/>
      <c r="BP348" s="20"/>
      <c r="BQ348" s="20"/>
      <c r="BR348" s="20"/>
      <c r="BS348" s="20">
        <f t="shared" si="157"/>
        <v>0</v>
      </c>
      <c r="BT348" s="20"/>
      <c r="BU348" s="20"/>
      <c r="BV348" s="20"/>
      <c r="BW348" s="20"/>
      <c r="BX348" s="20"/>
      <c r="BY348" s="20"/>
      <c r="BZ348" s="20"/>
      <c r="CA348" s="13"/>
    </row>
    <row r="349" spans="1:79" ht="20.100000000000001" customHeight="1" x14ac:dyDescent="0.3">
      <c r="A349" s="5" t="s">
        <v>297</v>
      </c>
      <c r="B349" s="3" t="s">
        <v>485</v>
      </c>
      <c r="C349" s="3">
        <v>364</v>
      </c>
      <c r="D349" s="20"/>
      <c r="E349" s="20"/>
      <c r="F349" s="20"/>
      <c r="G349" s="20"/>
      <c r="H349" s="20"/>
      <c r="I349" s="20"/>
      <c r="J349" s="20"/>
      <c r="K349" s="20"/>
      <c r="L349" s="20">
        <f t="shared" si="154"/>
        <v>0</v>
      </c>
      <c r="M349" s="20"/>
      <c r="N349" s="20"/>
      <c r="O349" s="20"/>
      <c r="P349" s="20"/>
      <c r="Q349" s="20"/>
      <c r="R349" s="20"/>
      <c r="S349" s="20"/>
      <c r="T349" s="20"/>
      <c r="U349" s="20"/>
      <c r="V349" s="20"/>
      <c r="W349" s="20">
        <f t="shared" si="155"/>
        <v>0</v>
      </c>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c r="BB349" s="20"/>
      <c r="BC349" s="20"/>
      <c r="BD349" s="20"/>
      <c r="BE349" s="20"/>
      <c r="BF349" s="20">
        <f t="shared" si="156"/>
        <v>0</v>
      </c>
      <c r="BG349" s="20"/>
      <c r="BH349" s="20"/>
      <c r="BI349" s="20"/>
      <c r="BJ349" s="20"/>
      <c r="BK349" s="20"/>
      <c r="BL349" s="20"/>
      <c r="BM349" s="20"/>
      <c r="BN349" s="20"/>
      <c r="BO349" s="20"/>
      <c r="BP349" s="20"/>
      <c r="BQ349" s="20"/>
      <c r="BR349" s="20"/>
      <c r="BS349" s="20">
        <f t="shared" si="157"/>
        <v>0</v>
      </c>
      <c r="BT349" s="20"/>
      <c r="BU349" s="20"/>
      <c r="BV349" s="20"/>
      <c r="BW349" s="20"/>
      <c r="BX349" s="20"/>
      <c r="BY349" s="20"/>
      <c r="BZ349" s="20"/>
      <c r="CA349" s="13"/>
    </row>
    <row r="350" spans="1:79" ht="20.100000000000001" customHeight="1" x14ac:dyDescent="0.3">
      <c r="A350" s="5" t="s">
        <v>826</v>
      </c>
      <c r="B350" s="3" t="s">
        <v>827</v>
      </c>
      <c r="C350" s="3">
        <v>364.1</v>
      </c>
      <c r="D350" s="20"/>
      <c r="E350" s="20"/>
      <c r="F350" s="20"/>
      <c r="G350" s="20"/>
      <c r="H350" s="20"/>
      <c r="I350" s="20"/>
      <c r="J350" s="20"/>
      <c r="K350" s="20"/>
      <c r="L350" s="20">
        <f t="shared" si="154"/>
        <v>0</v>
      </c>
      <c r="M350" s="20"/>
      <c r="N350" s="20"/>
      <c r="O350" s="20"/>
      <c r="P350" s="20"/>
      <c r="Q350" s="20"/>
      <c r="R350" s="20"/>
      <c r="S350" s="20"/>
      <c r="T350" s="20"/>
      <c r="U350" s="20"/>
      <c r="V350" s="20"/>
      <c r="W350" s="20">
        <f t="shared" si="155"/>
        <v>0</v>
      </c>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f t="shared" si="156"/>
        <v>0</v>
      </c>
      <c r="BG350" s="20"/>
      <c r="BH350" s="20"/>
      <c r="BI350" s="20"/>
      <c r="BJ350" s="20"/>
      <c r="BK350" s="20"/>
      <c r="BL350" s="20"/>
      <c r="BM350" s="20"/>
      <c r="BN350" s="20"/>
      <c r="BO350" s="20"/>
      <c r="BP350" s="20"/>
      <c r="BQ350" s="20"/>
      <c r="BR350" s="20"/>
      <c r="BS350" s="20">
        <f t="shared" si="157"/>
        <v>0</v>
      </c>
      <c r="BT350" s="20"/>
      <c r="BU350" s="20"/>
      <c r="BV350" s="20"/>
      <c r="BW350" s="20"/>
      <c r="BX350" s="20"/>
      <c r="BY350" s="20"/>
      <c r="BZ350" s="20"/>
      <c r="CA350" s="13"/>
    </row>
    <row r="351" spans="1:79" ht="20.100000000000001" customHeight="1" x14ac:dyDescent="0.3">
      <c r="A351" s="5" t="s">
        <v>828</v>
      </c>
      <c r="B351" s="3" t="s">
        <v>829</v>
      </c>
      <c r="C351" s="3">
        <v>364.2</v>
      </c>
      <c r="D351" s="20"/>
      <c r="E351" s="20"/>
      <c r="F351" s="20"/>
      <c r="G351" s="20"/>
      <c r="H351" s="20"/>
      <c r="I351" s="20"/>
      <c r="J351" s="20"/>
      <c r="K351" s="20"/>
      <c r="L351" s="20">
        <f t="shared" si="154"/>
        <v>0</v>
      </c>
      <c r="M351" s="20"/>
      <c r="N351" s="20"/>
      <c r="O351" s="20"/>
      <c r="P351" s="20"/>
      <c r="Q351" s="20"/>
      <c r="R351" s="20"/>
      <c r="S351" s="20"/>
      <c r="T351" s="20"/>
      <c r="U351" s="20"/>
      <c r="V351" s="20"/>
      <c r="W351" s="20">
        <f t="shared" si="155"/>
        <v>0</v>
      </c>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c r="BB351" s="20"/>
      <c r="BC351" s="20"/>
      <c r="BD351" s="20"/>
      <c r="BE351" s="20"/>
      <c r="BF351" s="20">
        <f t="shared" si="156"/>
        <v>0</v>
      </c>
      <c r="BG351" s="20"/>
      <c r="BH351" s="20"/>
      <c r="BI351" s="20"/>
      <c r="BJ351" s="20"/>
      <c r="BK351" s="20"/>
      <c r="BL351" s="20"/>
      <c r="BM351" s="20"/>
      <c r="BN351" s="20"/>
      <c r="BO351" s="20"/>
      <c r="BP351" s="20"/>
      <c r="BQ351" s="20"/>
      <c r="BR351" s="20"/>
      <c r="BS351" s="20">
        <f t="shared" si="157"/>
        <v>0</v>
      </c>
      <c r="BT351" s="20"/>
      <c r="BU351" s="20"/>
      <c r="BV351" s="20"/>
      <c r="BW351" s="20"/>
      <c r="BX351" s="20"/>
      <c r="BY351" s="20">
        <v>0</v>
      </c>
      <c r="BZ351" s="20">
        <v>0</v>
      </c>
      <c r="CA351" s="13"/>
    </row>
    <row r="352" spans="1:79" ht="20.100000000000001" customHeight="1" x14ac:dyDescent="0.3">
      <c r="A352" s="5" t="s">
        <v>298</v>
      </c>
      <c r="B352" s="3" t="s">
        <v>486</v>
      </c>
      <c r="C352" s="3">
        <v>365</v>
      </c>
      <c r="D352" s="20"/>
      <c r="E352" s="20"/>
      <c r="F352" s="20"/>
      <c r="G352" s="20"/>
      <c r="H352" s="20"/>
      <c r="I352" s="20"/>
      <c r="J352" s="20"/>
      <c r="K352" s="20"/>
      <c r="L352" s="20">
        <f t="shared" si="154"/>
        <v>0</v>
      </c>
      <c r="M352" s="20"/>
      <c r="N352" s="20"/>
      <c r="O352" s="20"/>
      <c r="P352" s="20"/>
      <c r="Q352" s="20"/>
      <c r="R352" s="20"/>
      <c r="S352" s="20"/>
      <c r="T352" s="20"/>
      <c r="U352" s="20"/>
      <c r="V352" s="20"/>
      <c r="W352" s="20">
        <f t="shared" si="155"/>
        <v>0</v>
      </c>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0"/>
      <c r="BC352" s="20"/>
      <c r="BD352" s="20"/>
      <c r="BE352" s="20"/>
      <c r="BF352" s="20">
        <f t="shared" si="156"/>
        <v>0</v>
      </c>
      <c r="BG352" s="20"/>
      <c r="BH352" s="20"/>
      <c r="BI352" s="20"/>
      <c r="BJ352" s="20"/>
      <c r="BK352" s="20"/>
      <c r="BL352" s="20"/>
      <c r="BM352" s="20"/>
      <c r="BN352" s="20"/>
      <c r="BO352" s="20"/>
      <c r="BP352" s="20"/>
      <c r="BQ352" s="20"/>
      <c r="BR352" s="20"/>
      <c r="BS352" s="20">
        <f t="shared" si="157"/>
        <v>0</v>
      </c>
      <c r="BT352" s="20"/>
      <c r="BU352" s="20"/>
      <c r="BV352" s="20"/>
      <c r="BW352" s="20"/>
      <c r="BX352" s="20"/>
      <c r="BY352" s="20"/>
      <c r="BZ352" s="20"/>
      <c r="CA352" s="13"/>
    </row>
    <row r="353" spans="1:79" ht="20.100000000000001" customHeight="1" x14ac:dyDescent="0.3">
      <c r="A353" s="5" t="s">
        <v>299</v>
      </c>
      <c r="B353" s="3" t="s">
        <v>487</v>
      </c>
      <c r="C353" s="3">
        <v>366</v>
      </c>
      <c r="D353" s="44"/>
      <c r="E353" s="44"/>
      <c r="F353" s="20"/>
      <c r="G353" s="20"/>
      <c r="H353" s="20"/>
      <c r="I353" s="20"/>
      <c r="J353" s="20"/>
      <c r="K353" s="20"/>
      <c r="L353" s="20">
        <f t="shared" si="154"/>
        <v>0</v>
      </c>
      <c r="M353" s="20"/>
      <c r="N353" s="20"/>
      <c r="O353" s="20"/>
      <c r="P353" s="20"/>
      <c r="Q353" s="20"/>
      <c r="R353" s="20"/>
      <c r="S353" s="20"/>
      <c r="T353" s="20"/>
      <c r="U353" s="20"/>
      <c r="V353" s="20"/>
      <c r="W353" s="20">
        <f t="shared" si="155"/>
        <v>0</v>
      </c>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20">
        <f t="shared" si="156"/>
        <v>0</v>
      </c>
      <c r="BG353" s="44"/>
      <c r="BH353" s="44"/>
      <c r="BI353" s="44"/>
      <c r="BJ353" s="44"/>
      <c r="BK353" s="44"/>
      <c r="BL353" s="44"/>
      <c r="BM353" s="44"/>
      <c r="BN353" s="44"/>
      <c r="BO353" s="44"/>
      <c r="BP353" s="44"/>
      <c r="BQ353" s="44"/>
      <c r="BR353" s="44"/>
      <c r="BS353" s="20">
        <f t="shared" si="157"/>
        <v>0</v>
      </c>
      <c r="BT353" s="44"/>
      <c r="BU353" s="44"/>
      <c r="BV353" s="44"/>
      <c r="BW353" s="44"/>
      <c r="BX353" s="44"/>
      <c r="BY353" s="20"/>
      <c r="BZ353" s="20"/>
      <c r="CA353" s="13"/>
    </row>
    <row r="354" spans="1:79" ht="20.100000000000001" customHeight="1" x14ac:dyDescent="0.3">
      <c r="A354" s="5" t="s">
        <v>300</v>
      </c>
      <c r="B354" s="3" t="s">
        <v>633</v>
      </c>
      <c r="C354" s="3">
        <v>367</v>
      </c>
      <c r="D354" s="20"/>
      <c r="E354" s="20"/>
      <c r="F354" s="20"/>
      <c r="G354" s="20"/>
      <c r="H354" s="20"/>
      <c r="I354" s="20"/>
      <c r="J354" s="20"/>
      <c r="K354" s="20"/>
      <c r="L354" s="20">
        <f t="shared" si="154"/>
        <v>0</v>
      </c>
      <c r="M354" s="20"/>
      <c r="N354" s="20"/>
      <c r="O354" s="20"/>
      <c r="P354" s="20"/>
      <c r="Q354" s="20"/>
      <c r="R354" s="20"/>
      <c r="S354" s="20"/>
      <c r="T354" s="20"/>
      <c r="U354" s="20"/>
      <c r="V354" s="20"/>
      <c r="W354" s="20">
        <f t="shared" si="155"/>
        <v>0</v>
      </c>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f t="shared" si="156"/>
        <v>0</v>
      </c>
      <c r="BG354" s="20"/>
      <c r="BH354" s="20"/>
      <c r="BI354" s="20"/>
      <c r="BJ354" s="20"/>
      <c r="BK354" s="20"/>
      <c r="BL354" s="20"/>
      <c r="BM354" s="20"/>
      <c r="BN354" s="20"/>
      <c r="BO354" s="20"/>
      <c r="BP354" s="20"/>
      <c r="BQ354" s="20"/>
      <c r="BR354" s="20"/>
      <c r="BS354" s="20">
        <f t="shared" si="157"/>
        <v>0</v>
      </c>
      <c r="BT354" s="20"/>
      <c r="BU354" s="20"/>
      <c r="BV354" s="20"/>
      <c r="BW354" s="20"/>
      <c r="BX354" s="20"/>
      <c r="BY354" s="20"/>
      <c r="BZ354" s="20"/>
      <c r="CA354" s="13"/>
    </row>
    <row r="355" spans="1:79" ht="20.100000000000001" customHeight="1" x14ac:dyDescent="0.3">
      <c r="A355" s="5" t="s">
        <v>301</v>
      </c>
      <c r="B355" s="3" t="s">
        <v>634</v>
      </c>
      <c r="C355" s="3">
        <v>368</v>
      </c>
      <c r="D355" s="20"/>
      <c r="E355" s="20"/>
      <c r="F355" s="20"/>
      <c r="G355" s="20"/>
      <c r="H355" s="20"/>
      <c r="I355" s="20"/>
      <c r="J355" s="20"/>
      <c r="K355" s="20"/>
      <c r="L355" s="20">
        <f t="shared" si="154"/>
        <v>0</v>
      </c>
      <c r="M355" s="20"/>
      <c r="N355" s="20"/>
      <c r="O355" s="20"/>
      <c r="P355" s="20"/>
      <c r="Q355" s="20"/>
      <c r="R355" s="20"/>
      <c r="S355" s="20"/>
      <c r="T355" s="20"/>
      <c r="U355" s="20"/>
      <c r="V355" s="20"/>
      <c r="W355" s="20">
        <f t="shared" si="155"/>
        <v>0</v>
      </c>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f t="shared" si="156"/>
        <v>0</v>
      </c>
      <c r="BG355" s="20"/>
      <c r="BH355" s="20"/>
      <c r="BI355" s="20"/>
      <c r="BJ355" s="20"/>
      <c r="BK355" s="20"/>
      <c r="BL355" s="20"/>
      <c r="BM355" s="20"/>
      <c r="BN355" s="20"/>
      <c r="BO355" s="20"/>
      <c r="BP355" s="20"/>
      <c r="BQ355" s="20"/>
      <c r="BR355" s="20"/>
      <c r="BS355" s="20">
        <f t="shared" si="157"/>
        <v>0</v>
      </c>
      <c r="BT355" s="20"/>
      <c r="BU355" s="20"/>
      <c r="BV355" s="20"/>
      <c r="BW355" s="20"/>
      <c r="BX355" s="20"/>
      <c r="BY355" s="20"/>
      <c r="BZ355" s="20"/>
      <c r="CA355" s="13"/>
    </row>
    <row r="356" spans="1:79" ht="20.100000000000001" customHeight="1" x14ac:dyDescent="0.3">
      <c r="A356" s="5" t="s">
        <v>830</v>
      </c>
      <c r="B356" s="3" t="s">
        <v>831</v>
      </c>
      <c r="C356" s="3">
        <v>368.1</v>
      </c>
      <c r="D356" s="20"/>
      <c r="E356" s="20"/>
      <c r="F356" s="20"/>
      <c r="G356" s="20"/>
      <c r="H356" s="20"/>
      <c r="I356" s="20"/>
      <c r="J356" s="20"/>
      <c r="K356" s="20"/>
      <c r="L356" s="20">
        <f t="shared" si="154"/>
        <v>0</v>
      </c>
      <c r="M356" s="20"/>
      <c r="N356" s="20"/>
      <c r="O356" s="20"/>
      <c r="P356" s="20"/>
      <c r="Q356" s="20"/>
      <c r="R356" s="20"/>
      <c r="S356" s="20"/>
      <c r="T356" s="20"/>
      <c r="U356" s="20"/>
      <c r="V356" s="20"/>
      <c r="W356" s="20">
        <f t="shared" si="155"/>
        <v>0</v>
      </c>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f t="shared" si="156"/>
        <v>0</v>
      </c>
      <c r="BG356" s="20"/>
      <c r="BH356" s="20"/>
      <c r="BI356" s="20"/>
      <c r="BJ356" s="20"/>
      <c r="BK356" s="20"/>
      <c r="BL356" s="20"/>
      <c r="BM356" s="20"/>
      <c r="BN356" s="20"/>
      <c r="BO356" s="20"/>
      <c r="BP356" s="20"/>
      <c r="BQ356" s="20"/>
      <c r="BR356" s="20"/>
      <c r="BS356" s="20">
        <f t="shared" si="157"/>
        <v>0</v>
      </c>
      <c r="BT356" s="20"/>
      <c r="BU356" s="20"/>
      <c r="BV356" s="20"/>
      <c r="BW356" s="20"/>
      <c r="BX356" s="20"/>
      <c r="BY356" s="20"/>
      <c r="BZ356" s="20"/>
      <c r="CA356" s="13"/>
    </row>
    <row r="357" spans="1:79" ht="20.100000000000001" customHeight="1" x14ac:dyDescent="0.3">
      <c r="A357" s="5" t="s">
        <v>302</v>
      </c>
      <c r="B357" s="3" t="s">
        <v>635</v>
      </c>
      <c r="C357" s="3">
        <v>369</v>
      </c>
      <c r="D357" s="20"/>
      <c r="E357" s="20"/>
      <c r="F357" s="20"/>
      <c r="G357" s="20"/>
      <c r="H357" s="20"/>
      <c r="I357" s="20"/>
      <c r="J357" s="20"/>
      <c r="K357" s="20"/>
      <c r="L357" s="20">
        <f t="shared" si="154"/>
        <v>0</v>
      </c>
      <c r="M357" s="20"/>
      <c r="N357" s="20"/>
      <c r="O357" s="20"/>
      <c r="P357" s="20"/>
      <c r="Q357" s="20"/>
      <c r="R357" s="20"/>
      <c r="S357" s="20"/>
      <c r="T357" s="20"/>
      <c r="U357" s="20"/>
      <c r="V357" s="20"/>
      <c r="W357" s="20">
        <f t="shared" si="155"/>
        <v>0</v>
      </c>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f t="shared" si="156"/>
        <v>0</v>
      </c>
      <c r="BG357" s="20"/>
      <c r="BH357" s="20"/>
      <c r="BI357" s="20"/>
      <c r="BJ357" s="20"/>
      <c r="BK357" s="20"/>
      <c r="BL357" s="20"/>
      <c r="BM357" s="20"/>
      <c r="BN357" s="20"/>
      <c r="BO357" s="20"/>
      <c r="BP357" s="20"/>
      <c r="BQ357" s="20"/>
      <c r="BR357" s="20"/>
      <c r="BS357" s="20">
        <f t="shared" si="157"/>
        <v>0</v>
      </c>
      <c r="BT357" s="20"/>
      <c r="BU357" s="20"/>
      <c r="BV357" s="20"/>
      <c r="BW357" s="20"/>
      <c r="BX357" s="20"/>
      <c r="BY357" s="20"/>
      <c r="BZ357" s="20"/>
      <c r="CA357" s="13"/>
    </row>
    <row r="358" spans="1:79" ht="20.100000000000001" customHeight="1" x14ac:dyDescent="0.3">
      <c r="A358" s="5" t="s">
        <v>303</v>
      </c>
      <c r="B358" s="3" t="s">
        <v>636</v>
      </c>
      <c r="C358" s="3">
        <v>370</v>
      </c>
      <c r="D358" s="20"/>
      <c r="E358" s="20"/>
      <c r="F358" s="20"/>
      <c r="G358" s="20"/>
      <c r="H358" s="20"/>
      <c r="I358" s="20"/>
      <c r="J358" s="20"/>
      <c r="K358" s="20"/>
      <c r="L358" s="20">
        <f t="shared" si="154"/>
        <v>0</v>
      </c>
      <c r="M358" s="20"/>
      <c r="N358" s="20"/>
      <c r="O358" s="20"/>
      <c r="P358" s="20"/>
      <c r="Q358" s="20"/>
      <c r="R358" s="20"/>
      <c r="S358" s="20"/>
      <c r="T358" s="20"/>
      <c r="U358" s="20"/>
      <c r="V358" s="20"/>
      <c r="W358" s="20">
        <f t="shared" si="155"/>
        <v>0</v>
      </c>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f t="shared" si="156"/>
        <v>0</v>
      </c>
      <c r="BG358" s="20"/>
      <c r="BH358" s="20"/>
      <c r="BI358" s="20"/>
      <c r="BJ358" s="20"/>
      <c r="BK358" s="20"/>
      <c r="BL358" s="20"/>
      <c r="BM358" s="20"/>
      <c r="BN358" s="20"/>
      <c r="BO358" s="20"/>
      <c r="BP358" s="20"/>
      <c r="BQ358" s="20"/>
      <c r="BR358" s="20"/>
      <c r="BS358" s="20">
        <f t="shared" si="157"/>
        <v>0</v>
      </c>
      <c r="BT358" s="20"/>
      <c r="BU358" s="20"/>
      <c r="BV358" s="20"/>
      <c r="BW358" s="20"/>
      <c r="BX358" s="20"/>
      <c r="BY358" s="20"/>
      <c r="BZ358" s="20"/>
      <c r="CA358" s="13"/>
    </row>
    <row r="359" spans="1:79" ht="20.100000000000001" customHeight="1" x14ac:dyDescent="0.3">
      <c r="A359" s="5" t="s">
        <v>304</v>
      </c>
      <c r="B359" s="3" t="s">
        <v>832</v>
      </c>
      <c r="C359" s="3">
        <v>371</v>
      </c>
      <c r="D359" s="20"/>
      <c r="E359" s="20"/>
      <c r="F359" s="20"/>
      <c r="G359" s="20"/>
      <c r="H359" s="20"/>
      <c r="I359" s="20"/>
      <c r="J359" s="20"/>
      <c r="K359" s="20"/>
      <c r="L359" s="20">
        <f t="shared" si="154"/>
        <v>0</v>
      </c>
      <c r="M359" s="20"/>
      <c r="N359" s="20"/>
      <c r="O359" s="20"/>
      <c r="P359" s="20"/>
      <c r="Q359" s="20"/>
      <c r="R359" s="20"/>
      <c r="S359" s="20"/>
      <c r="T359" s="20"/>
      <c r="U359" s="20"/>
      <c r="V359" s="20"/>
      <c r="W359" s="20">
        <f t="shared" si="155"/>
        <v>0</v>
      </c>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c r="BB359" s="20"/>
      <c r="BC359" s="20"/>
      <c r="BD359" s="20"/>
      <c r="BE359" s="20"/>
      <c r="BF359" s="20">
        <f t="shared" si="156"/>
        <v>0</v>
      </c>
      <c r="BG359" s="20"/>
      <c r="BH359" s="20"/>
      <c r="BI359" s="20"/>
      <c r="BJ359" s="20"/>
      <c r="BK359" s="20"/>
      <c r="BL359" s="20"/>
      <c r="BM359" s="20"/>
      <c r="BN359" s="20"/>
      <c r="BO359" s="20"/>
      <c r="BP359" s="20"/>
      <c r="BQ359" s="20"/>
      <c r="BR359" s="20"/>
      <c r="BS359" s="20">
        <f t="shared" si="157"/>
        <v>0</v>
      </c>
      <c r="BT359" s="20"/>
      <c r="BU359" s="20"/>
      <c r="BV359" s="20"/>
      <c r="BW359" s="20"/>
      <c r="BX359" s="20"/>
      <c r="BY359" s="20"/>
      <c r="BZ359" s="20"/>
      <c r="CA359" s="13"/>
    </row>
    <row r="360" spans="1:79" ht="20.100000000000001" customHeight="1" x14ac:dyDescent="0.3">
      <c r="A360" s="5" t="s">
        <v>305</v>
      </c>
      <c r="B360" s="3" t="s">
        <v>637</v>
      </c>
      <c r="C360" s="3">
        <v>372</v>
      </c>
      <c r="D360" s="20"/>
      <c r="E360" s="20"/>
      <c r="F360" s="20"/>
      <c r="G360" s="20"/>
      <c r="H360" s="20"/>
      <c r="I360" s="20"/>
      <c r="J360" s="20"/>
      <c r="K360" s="20"/>
      <c r="L360" s="20">
        <f t="shared" si="154"/>
        <v>0</v>
      </c>
      <c r="M360" s="20"/>
      <c r="N360" s="20"/>
      <c r="O360" s="20"/>
      <c r="P360" s="20"/>
      <c r="Q360" s="20"/>
      <c r="R360" s="20"/>
      <c r="S360" s="20"/>
      <c r="T360" s="20"/>
      <c r="U360" s="20"/>
      <c r="V360" s="20"/>
      <c r="W360" s="20">
        <f t="shared" si="155"/>
        <v>0</v>
      </c>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f t="shared" si="156"/>
        <v>0</v>
      </c>
      <c r="BG360" s="20"/>
      <c r="BH360" s="20"/>
      <c r="BI360" s="20"/>
      <c r="BJ360" s="20"/>
      <c r="BK360" s="20"/>
      <c r="BL360" s="20"/>
      <c r="BM360" s="20"/>
      <c r="BN360" s="20"/>
      <c r="BO360" s="20"/>
      <c r="BP360" s="20"/>
      <c r="BQ360" s="20"/>
      <c r="BR360" s="20"/>
      <c r="BS360" s="20">
        <f t="shared" si="157"/>
        <v>0</v>
      </c>
      <c r="BT360" s="20"/>
      <c r="BU360" s="20"/>
      <c r="BV360" s="20"/>
      <c r="BW360" s="20"/>
      <c r="BX360" s="20"/>
      <c r="BY360" s="20"/>
      <c r="BZ360" s="20"/>
      <c r="CA360" s="13"/>
    </row>
    <row r="361" spans="1:79" ht="20.100000000000001" customHeight="1" x14ac:dyDescent="0.3">
      <c r="A361" s="5" t="s">
        <v>306</v>
      </c>
      <c r="B361" s="3" t="s">
        <v>638</v>
      </c>
      <c r="C361" s="3">
        <v>373</v>
      </c>
      <c r="D361" s="20"/>
      <c r="E361" s="20"/>
      <c r="F361" s="20"/>
      <c r="G361" s="20"/>
      <c r="H361" s="20"/>
      <c r="I361" s="20"/>
      <c r="J361" s="20"/>
      <c r="K361" s="20"/>
      <c r="L361" s="20">
        <f t="shared" si="154"/>
        <v>0</v>
      </c>
      <c r="M361" s="20"/>
      <c r="N361" s="20"/>
      <c r="O361" s="20"/>
      <c r="P361" s="20"/>
      <c r="Q361" s="20"/>
      <c r="R361" s="20"/>
      <c r="S361" s="20"/>
      <c r="T361" s="20"/>
      <c r="U361" s="20"/>
      <c r="V361" s="20"/>
      <c r="W361" s="20">
        <f t="shared" si="155"/>
        <v>0</v>
      </c>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f t="shared" si="156"/>
        <v>0</v>
      </c>
      <c r="BG361" s="20"/>
      <c r="BH361" s="20"/>
      <c r="BI361" s="20"/>
      <c r="BJ361" s="20"/>
      <c r="BK361" s="20"/>
      <c r="BL361" s="20"/>
      <c r="BM361" s="20"/>
      <c r="BN361" s="20"/>
      <c r="BO361" s="20"/>
      <c r="BP361" s="20"/>
      <c r="BQ361" s="20"/>
      <c r="BR361" s="20"/>
      <c r="BS361" s="20">
        <f t="shared" si="157"/>
        <v>0</v>
      </c>
      <c r="BT361" s="20"/>
      <c r="BU361" s="20"/>
      <c r="BV361" s="20"/>
      <c r="BW361" s="20"/>
      <c r="BX361" s="20"/>
      <c r="BY361" s="20"/>
      <c r="BZ361" s="20"/>
      <c r="CA361" s="13"/>
    </row>
    <row r="362" spans="1:79" s="6" customFormat="1" ht="20.100000000000001" customHeight="1" x14ac:dyDescent="0.3">
      <c r="A362" s="5" t="s">
        <v>307</v>
      </c>
      <c r="B362" s="3" t="s">
        <v>639</v>
      </c>
      <c r="C362" s="3">
        <v>374</v>
      </c>
      <c r="D362" s="20"/>
      <c r="E362" s="20"/>
      <c r="F362" s="20"/>
      <c r="G362" s="20"/>
      <c r="H362" s="20"/>
      <c r="I362" s="20"/>
      <c r="J362" s="20"/>
      <c r="K362" s="20"/>
      <c r="L362" s="20">
        <f t="shared" si="154"/>
        <v>0</v>
      </c>
      <c r="M362" s="20"/>
      <c r="N362" s="20"/>
      <c r="O362" s="20"/>
      <c r="P362" s="20"/>
      <c r="Q362" s="20"/>
      <c r="R362" s="20"/>
      <c r="S362" s="20"/>
      <c r="T362" s="20"/>
      <c r="U362" s="20"/>
      <c r="V362" s="20"/>
      <c r="W362" s="20">
        <f t="shared" si="155"/>
        <v>0</v>
      </c>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f t="shared" si="156"/>
        <v>0</v>
      </c>
      <c r="BG362" s="20"/>
      <c r="BH362" s="20"/>
      <c r="BI362" s="20"/>
      <c r="BJ362" s="20"/>
      <c r="BK362" s="20"/>
      <c r="BL362" s="20"/>
      <c r="BM362" s="20"/>
      <c r="BN362" s="20"/>
      <c r="BO362" s="20"/>
      <c r="BP362" s="20"/>
      <c r="BQ362" s="20"/>
      <c r="BR362" s="20"/>
      <c r="BS362" s="20">
        <f t="shared" si="157"/>
        <v>0</v>
      </c>
      <c r="BT362" s="20"/>
      <c r="BU362" s="20"/>
      <c r="BV362" s="20"/>
      <c r="BW362" s="20"/>
      <c r="BX362" s="20"/>
      <c r="BY362" s="20"/>
      <c r="BZ362" s="20"/>
      <c r="CA362" s="13"/>
    </row>
    <row r="363" spans="1:79" s="6" customFormat="1" ht="20.100000000000001" customHeight="1" x14ac:dyDescent="0.3">
      <c r="A363" s="5" t="s">
        <v>308</v>
      </c>
      <c r="B363" s="3" t="s">
        <v>488</v>
      </c>
      <c r="C363" s="3">
        <v>375</v>
      </c>
      <c r="D363" s="20"/>
      <c r="E363" s="20"/>
      <c r="F363" s="20"/>
      <c r="G363" s="20"/>
      <c r="H363" s="20"/>
      <c r="I363" s="20"/>
      <c r="J363" s="20"/>
      <c r="K363" s="20"/>
      <c r="L363" s="20">
        <f t="shared" si="154"/>
        <v>0</v>
      </c>
      <c r="M363" s="20"/>
      <c r="N363" s="20"/>
      <c r="O363" s="20"/>
      <c r="P363" s="20"/>
      <c r="Q363" s="20"/>
      <c r="R363" s="20"/>
      <c r="S363" s="20"/>
      <c r="T363" s="20"/>
      <c r="U363" s="20"/>
      <c r="V363" s="20"/>
      <c r="W363" s="20">
        <f t="shared" si="155"/>
        <v>0</v>
      </c>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f t="shared" si="156"/>
        <v>0</v>
      </c>
      <c r="BG363" s="20"/>
      <c r="BH363" s="20"/>
      <c r="BI363" s="20"/>
      <c r="BJ363" s="20"/>
      <c r="BK363" s="20"/>
      <c r="BL363" s="20"/>
      <c r="BM363" s="20"/>
      <c r="BN363" s="20"/>
      <c r="BO363" s="20"/>
      <c r="BP363" s="20"/>
      <c r="BQ363" s="20"/>
      <c r="BR363" s="20"/>
      <c r="BS363" s="20">
        <f t="shared" si="157"/>
        <v>0</v>
      </c>
      <c r="BT363" s="20"/>
      <c r="BU363" s="20"/>
      <c r="BV363" s="20"/>
      <c r="BW363" s="20"/>
      <c r="BX363" s="20"/>
      <c r="BY363" s="20"/>
      <c r="BZ363" s="20"/>
      <c r="CA363" s="13"/>
    </row>
    <row r="364" spans="1:79" s="6" customFormat="1" ht="20.100000000000001" customHeight="1" x14ac:dyDescent="0.3">
      <c r="A364" s="5" t="s">
        <v>309</v>
      </c>
      <c r="B364" s="3" t="s">
        <v>640</v>
      </c>
      <c r="C364" s="3">
        <v>376</v>
      </c>
      <c r="D364" s="20"/>
      <c r="E364" s="20"/>
      <c r="F364" s="20"/>
      <c r="G364" s="20"/>
      <c r="H364" s="20"/>
      <c r="I364" s="20"/>
      <c r="J364" s="20"/>
      <c r="K364" s="20"/>
      <c r="L364" s="20">
        <f t="shared" si="154"/>
        <v>0</v>
      </c>
      <c r="M364" s="20"/>
      <c r="N364" s="20"/>
      <c r="O364" s="20"/>
      <c r="P364" s="20"/>
      <c r="Q364" s="20"/>
      <c r="R364" s="20"/>
      <c r="S364" s="20"/>
      <c r="T364" s="20"/>
      <c r="U364" s="20"/>
      <c r="V364" s="20"/>
      <c r="W364" s="20">
        <f t="shared" si="155"/>
        <v>0</v>
      </c>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c r="BC364" s="20"/>
      <c r="BD364" s="20"/>
      <c r="BE364" s="20"/>
      <c r="BF364" s="20">
        <f t="shared" si="156"/>
        <v>0</v>
      </c>
      <c r="BG364" s="20"/>
      <c r="BH364" s="20"/>
      <c r="BI364" s="20"/>
      <c r="BJ364" s="20"/>
      <c r="BK364" s="20"/>
      <c r="BL364" s="20"/>
      <c r="BM364" s="20"/>
      <c r="BN364" s="20"/>
      <c r="BO364" s="20"/>
      <c r="BP364" s="20"/>
      <c r="BQ364" s="20"/>
      <c r="BR364" s="20"/>
      <c r="BS364" s="20">
        <f t="shared" si="157"/>
        <v>0</v>
      </c>
      <c r="BT364" s="20"/>
      <c r="BU364" s="20"/>
      <c r="BV364" s="20"/>
      <c r="BW364" s="20"/>
      <c r="BX364" s="20"/>
      <c r="BY364" s="20"/>
      <c r="BZ364" s="20">
        <v>1</v>
      </c>
      <c r="CA364" s="13"/>
    </row>
    <row r="365" spans="1:79" s="6" customFormat="1" ht="20.100000000000001" customHeight="1" x14ac:dyDescent="0.3">
      <c r="A365" s="5" t="s">
        <v>310</v>
      </c>
      <c r="B365" s="3" t="s">
        <v>641</v>
      </c>
      <c r="C365" s="3">
        <v>377</v>
      </c>
      <c r="D365" s="20"/>
      <c r="E365" s="20"/>
      <c r="F365" s="20"/>
      <c r="G365" s="20"/>
      <c r="H365" s="20"/>
      <c r="I365" s="20"/>
      <c r="J365" s="20"/>
      <c r="K365" s="20"/>
      <c r="L365" s="20">
        <f t="shared" si="154"/>
        <v>0</v>
      </c>
      <c r="M365" s="20"/>
      <c r="N365" s="20"/>
      <c r="O365" s="20"/>
      <c r="P365" s="20"/>
      <c r="Q365" s="20"/>
      <c r="R365" s="20"/>
      <c r="S365" s="20"/>
      <c r="T365" s="20"/>
      <c r="U365" s="20"/>
      <c r="V365" s="20"/>
      <c r="W365" s="20">
        <f t="shared" si="155"/>
        <v>0</v>
      </c>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f t="shared" si="156"/>
        <v>0</v>
      </c>
      <c r="BG365" s="20"/>
      <c r="BH365" s="20"/>
      <c r="BI365" s="20"/>
      <c r="BJ365" s="20"/>
      <c r="BK365" s="20"/>
      <c r="BL365" s="20"/>
      <c r="BM365" s="20"/>
      <c r="BN365" s="20"/>
      <c r="BO365" s="20"/>
      <c r="BP365" s="20"/>
      <c r="BQ365" s="20"/>
      <c r="BR365" s="20"/>
      <c r="BS365" s="20">
        <f t="shared" si="157"/>
        <v>0</v>
      </c>
      <c r="BT365" s="20"/>
      <c r="BU365" s="20"/>
      <c r="BV365" s="20"/>
      <c r="BW365" s="20"/>
      <c r="BX365" s="20"/>
      <c r="BY365" s="20"/>
      <c r="BZ365" s="20"/>
      <c r="CA365" s="13"/>
    </row>
    <row r="366" spans="1:79" s="6" customFormat="1" ht="20.100000000000001" customHeight="1" x14ac:dyDescent="0.3">
      <c r="A366" s="5" t="s">
        <v>311</v>
      </c>
      <c r="B366" s="3" t="s">
        <v>642</v>
      </c>
      <c r="C366" s="3">
        <v>378</v>
      </c>
      <c r="D366" s="20"/>
      <c r="E366" s="20"/>
      <c r="F366" s="20"/>
      <c r="G366" s="20"/>
      <c r="H366" s="20"/>
      <c r="I366" s="20"/>
      <c r="J366" s="20"/>
      <c r="K366" s="20"/>
      <c r="L366" s="20">
        <f t="shared" si="154"/>
        <v>0</v>
      </c>
      <c r="M366" s="20"/>
      <c r="N366" s="20"/>
      <c r="O366" s="20"/>
      <c r="P366" s="20"/>
      <c r="Q366" s="20"/>
      <c r="R366" s="20"/>
      <c r="S366" s="20"/>
      <c r="T366" s="20"/>
      <c r="U366" s="20"/>
      <c r="V366" s="20"/>
      <c r="W366" s="20">
        <f t="shared" si="155"/>
        <v>0</v>
      </c>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f t="shared" si="156"/>
        <v>0</v>
      </c>
      <c r="BG366" s="20"/>
      <c r="BH366" s="20"/>
      <c r="BI366" s="20"/>
      <c r="BJ366" s="20"/>
      <c r="BK366" s="20"/>
      <c r="BL366" s="20"/>
      <c r="BM366" s="20"/>
      <c r="BN366" s="20"/>
      <c r="BO366" s="20"/>
      <c r="BP366" s="20"/>
      <c r="BQ366" s="20"/>
      <c r="BR366" s="20"/>
      <c r="BS366" s="20">
        <f t="shared" si="157"/>
        <v>0</v>
      </c>
      <c r="BT366" s="20"/>
      <c r="BU366" s="20"/>
      <c r="BV366" s="20"/>
      <c r="BW366" s="20"/>
      <c r="BX366" s="20"/>
      <c r="BY366" s="20"/>
      <c r="BZ366" s="20"/>
      <c r="CA366" s="13"/>
    </row>
    <row r="367" spans="1:79" s="6" customFormat="1" ht="20.100000000000001" customHeight="1" x14ac:dyDescent="0.3">
      <c r="A367" s="5" t="s">
        <v>312</v>
      </c>
      <c r="B367" s="3" t="s">
        <v>489</v>
      </c>
      <c r="C367" s="3">
        <v>379</v>
      </c>
      <c r="D367" s="20"/>
      <c r="E367" s="20"/>
      <c r="F367" s="20"/>
      <c r="G367" s="20"/>
      <c r="H367" s="20"/>
      <c r="I367" s="20"/>
      <c r="J367" s="20"/>
      <c r="K367" s="20"/>
      <c r="L367" s="20">
        <f t="shared" si="154"/>
        <v>0</v>
      </c>
      <c r="M367" s="20"/>
      <c r="N367" s="20"/>
      <c r="O367" s="20"/>
      <c r="P367" s="20"/>
      <c r="Q367" s="20"/>
      <c r="R367" s="20"/>
      <c r="S367" s="20"/>
      <c r="T367" s="20"/>
      <c r="U367" s="20"/>
      <c r="V367" s="20"/>
      <c r="W367" s="20">
        <f t="shared" si="155"/>
        <v>0</v>
      </c>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f t="shared" si="156"/>
        <v>0</v>
      </c>
      <c r="BG367" s="20"/>
      <c r="BH367" s="20"/>
      <c r="BI367" s="20"/>
      <c r="BJ367" s="20"/>
      <c r="BK367" s="20"/>
      <c r="BL367" s="20"/>
      <c r="BM367" s="20"/>
      <c r="BN367" s="20"/>
      <c r="BO367" s="20"/>
      <c r="BP367" s="20"/>
      <c r="BQ367" s="20"/>
      <c r="BR367" s="20"/>
      <c r="BS367" s="20">
        <f t="shared" si="157"/>
        <v>0</v>
      </c>
      <c r="BT367" s="20"/>
      <c r="BU367" s="20"/>
      <c r="BV367" s="20"/>
      <c r="BW367" s="20"/>
      <c r="BX367" s="20"/>
      <c r="BY367" s="20"/>
      <c r="BZ367" s="20"/>
      <c r="CA367" s="13"/>
    </row>
    <row r="368" spans="1:79" s="6" customFormat="1" ht="20.100000000000001" customHeight="1" x14ac:dyDescent="0.3">
      <c r="A368" s="5" t="s">
        <v>313</v>
      </c>
      <c r="B368" s="3" t="s">
        <v>643</v>
      </c>
      <c r="C368" s="3">
        <v>380</v>
      </c>
      <c r="D368" s="20"/>
      <c r="E368" s="20"/>
      <c r="F368" s="20"/>
      <c r="G368" s="20"/>
      <c r="H368" s="20"/>
      <c r="I368" s="20"/>
      <c r="J368" s="20"/>
      <c r="K368" s="20"/>
      <c r="L368" s="20">
        <f t="shared" si="154"/>
        <v>0</v>
      </c>
      <c r="M368" s="20"/>
      <c r="N368" s="20"/>
      <c r="O368" s="20"/>
      <c r="P368" s="20"/>
      <c r="Q368" s="20"/>
      <c r="R368" s="20"/>
      <c r="S368" s="20"/>
      <c r="T368" s="20"/>
      <c r="U368" s="20"/>
      <c r="V368" s="20"/>
      <c r="W368" s="20">
        <f t="shared" si="155"/>
        <v>0</v>
      </c>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f t="shared" si="156"/>
        <v>0</v>
      </c>
      <c r="BG368" s="20"/>
      <c r="BH368" s="20"/>
      <c r="BI368" s="20"/>
      <c r="BJ368" s="20"/>
      <c r="BK368" s="20"/>
      <c r="BL368" s="20"/>
      <c r="BM368" s="20"/>
      <c r="BN368" s="20"/>
      <c r="BO368" s="20"/>
      <c r="BP368" s="20"/>
      <c r="BQ368" s="20"/>
      <c r="BR368" s="20"/>
      <c r="BS368" s="20">
        <f t="shared" si="157"/>
        <v>0</v>
      </c>
      <c r="BT368" s="20"/>
      <c r="BU368" s="20"/>
      <c r="BV368" s="20"/>
      <c r="BW368" s="20"/>
      <c r="BX368" s="20"/>
      <c r="BY368" s="20"/>
      <c r="BZ368" s="20"/>
      <c r="CA368" s="13"/>
    </row>
    <row r="369" spans="1:79" s="6" customFormat="1" ht="20.100000000000001" customHeight="1" x14ac:dyDescent="0.3">
      <c r="A369" s="5" t="s">
        <v>314</v>
      </c>
      <c r="B369" s="3" t="s">
        <v>353</v>
      </c>
      <c r="C369" s="3">
        <v>381</v>
      </c>
      <c r="D369" s="20"/>
      <c r="E369" s="20"/>
      <c r="F369" s="20"/>
      <c r="G369" s="20"/>
      <c r="H369" s="20"/>
      <c r="I369" s="20"/>
      <c r="J369" s="20"/>
      <c r="K369" s="20"/>
      <c r="L369" s="20">
        <f t="shared" si="154"/>
        <v>0</v>
      </c>
      <c r="M369" s="20"/>
      <c r="N369" s="20"/>
      <c r="O369" s="20"/>
      <c r="P369" s="20"/>
      <c r="Q369" s="20"/>
      <c r="R369" s="20"/>
      <c r="S369" s="20"/>
      <c r="T369" s="20"/>
      <c r="U369" s="20"/>
      <c r="V369" s="20"/>
      <c r="W369" s="20">
        <f t="shared" si="155"/>
        <v>0</v>
      </c>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f t="shared" si="156"/>
        <v>0</v>
      </c>
      <c r="BG369" s="20"/>
      <c r="BH369" s="20"/>
      <c r="BI369" s="20"/>
      <c r="BJ369" s="20"/>
      <c r="BK369" s="20"/>
      <c r="BL369" s="20"/>
      <c r="BM369" s="20"/>
      <c r="BN369" s="20"/>
      <c r="BO369" s="20"/>
      <c r="BP369" s="20"/>
      <c r="BQ369" s="20"/>
      <c r="BR369" s="20"/>
      <c r="BS369" s="20">
        <f t="shared" si="157"/>
        <v>0</v>
      </c>
      <c r="BT369" s="20"/>
      <c r="BU369" s="20"/>
      <c r="BV369" s="20"/>
      <c r="BW369" s="20"/>
      <c r="BX369" s="20"/>
      <c r="BY369" s="20"/>
      <c r="BZ369" s="20"/>
      <c r="CA369" s="13"/>
    </row>
    <row r="370" spans="1:79" s="6" customFormat="1" ht="20.100000000000001" customHeight="1" x14ac:dyDescent="0.3">
      <c r="A370" s="5" t="s">
        <v>315</v>
      </c>
      <c r="B370" s="3" t="s">
        <v>490</v>
      </c>
      <c r="C370" s="17">
        <v>382</v>
      </c>
      <c r="D370" s="20"/>
      <c r="E370" s="20"/>
      <c r="F370" s="20"/>
      <c r="G370" s="20"/>
      <c r="H370" s="20"/>
      <c r="I370" s="20"/>
      <c r="J370" s="20"/>
      <c r="K370" s="20"/>
      <c r="L370" s="20">
        <f t="shared" si="154"/>
        <v>0</v>
      </c>
      <c r="M370" s="20"/>
      <c r="N370" s="20"/>
      <c r="O370" s="20"/>
      <c r="P370" s="20"/>
      <c r="Q370" s="20"/>
      <c r="R370" s="20"/>
      <c r="S370" s="20"/>
      <c r="T370" s="20"/>
      <c r="U370" s="20"/>
      <c r="V370" s="20"/>
      <c r="W370" s="20">
        <f t="shared" si="155"/>
        <v>0</v>
      </c>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f t="shared" si="156"/>
        <v>0</v>
      </c>
      <c r="BG370" s="20"/>
      <c r="BH370" s="20"/>
      <c r="BI370" s="20"/>
      <c r="BJ370" s="20"/>
      <c r="BK370" s="20"/>
      <c r="BL370" s="20"/>
      <c r="BM370" s="20"/>
      <c r="BN370" s="20"/>
      <c r="BO370" s="20"/>
      <c r="BP370" s="20"/>
      <c r="BQ370" s="20"/>
      <c r="BR370" s="20"/>
      <c r="BS370" s="20">
        <f t="shared" si="157"/>
        <v>0</v>
      </c>
      <c r="BT370" s="20"/>
      <c r="BU370" s="20"/>
      <c r="BV370" s="20"/>
      <c r="BW370" s="20"/>
      <c r="BX370" s="20"/>
      <c r="BY370" s="20"/>
      <c r="BZ370" s="20"/>
      <c r="CA370" s="13"/>
    </row>
    <row r="371" spans="1:79" s="6" customFormat="1" ht="20.100000000000001" customHeight="1" x14ac:dyDescent="0.3">
      <c r="A371" s="5" t="s">
        <v>316</v>
      </c>
      <c r="B371" s="3" t="s">
        <v>491</v>
      </c>
      <c r="C371" s="17">
        <v>383</v>
      </c>
      <c r="D371" s="20"/>
      <c r="E371" s="20"/>
      <c r="F371" s="20"/>
      <c r="G371" s="20"/>
      <c r="H371" s="20"/>
      <c r="I371" s="20"/>
      <c r="J371" s="20"/>
      <c r="K371" s="20"/>
      <c r="L371" s="20">
        <f t="shared" si="154"/>
        <v>0</v>
      </c>
      <c r="M371" s="20"/>
      <c r="N371" s="20"/>
      <c r="O371" s="20"/>
      <c r="P371" s="20"/>
      <c r="Q371" s="20"/>
      <c r="R371" s="20"/>
      <c r="S371" s="20"/>
      <c r="T371" s="20"/>
      <c r="U371" s="20"/>
      <c r="V371" s="20"/>
      <c r="W371" s="20">
        <f t="shared" si="155"/>
        <v>0</v>
      </c>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f t="shared" si="156"/>
        <v>0</v>
      </c>
      <c r="BG371" s="20"/>
      <c r="BH371" s="20"/>
      <c r="BI371" s="20"/>
      <c r="BJ371" s="20"/>
      <c r="BK371" s="20"/>
      <c r="BL371" s="20"/>
      <c r="BM371" s="20"/>
      <c r="BN371" s="20"/>
      <c r="BO371" s="20"/>
      <c r="BP371" s="20"/>
      <c r="BQ371" s="20"/>
      <c r="BR371" s="20"/>
      <c r="BS371" s="20">
        <f t="shared" si="157"/>
        <v>0</v>
      </c>
      <c r="BT371" s="20"/>
      <c r="BU371" s="20"/>
      <c r="BV371" s="20"/>
      <c r="BW371" s="20"/>
      <c r="BX371" s="20"/>
      <c r="BY371" s="20"/>
      <c r="BZ371" s="20"/>
      <c r="CA371" s="13"/>
    </row>
    <row r="372" spans="1:79" s="6" customFormat="1" ht="20.100000000000001" customHeight="1" x14ac:dyDescent="0.3">
      <c r="A372" s="5" t="s">
        <v>317</v>
      </c>
      <c r="B372" s="3" t="s">
        <v>422</v>
      </c>
      <c r="C372" s="3"/>
      <c r="D372" s="20"/>
      <c r="E372" s="20"/>
      <c r="F372" s="20"/>
      <c r="G372" s="20"/>
      <c r="H372" s="20"/>
      <c r="I372" s="20"/>
      <c r="J372" s="20"/>
      <c r="K372" s="20"/>
      <c r="L372" s="20">
        <f t="shared" si="154"/>
        <v>0</v>
      </c>
      <c r="M372" s="20"/>
      <c r="N372" s="20"/>
      <c r="O372" s="20"/>
      <c r="P372" s="20"/>
      <c r="Q372" s="20"/>
      <c r="R372" s="20"/>
      <c r="S372" s="20"/>
      <c r="T372" s="20"/>
      <c r="U372" s="20"/>
      <c r="V372" s="20"/>
      <c r="W372" s="20">
        <f t="shared" si="155"/>
        <v>0</v>
      </c>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f t="shared" si="156"/>
        <v>0</v>
      </c>
      <c r="BG372" s="20"/>
      <c r="BH372" s="20"/>
      <c r="BI372" s="20"/>
      <c r="BJ372" s="20"/>
      <c r="BK372" s="20"/>
      <c r="BL372" s="20"/>
      <c r="BM372" s="20"/>
      <c r="BN372" s="20"/>
      <c r="BO372" s="20"/>
      <c r="BP372" s="20"/>
      <c r="BQ372" s="20"/>
      <c r="BR372" s="20"/>
      <c r="BS372" s="20">
        <f t="shared" si="157"/>
        <v>0</v>
      </c>
      <c r="BT372" s="20"/>
      <c r="BU372" s="20"/>
      <c r="BV372" s="20"/>
      <c r="BW372" s="20"/>
      <c r="BX372" s="20"/>
      <c r="BY372" s="20"/>
      <c r="BZ372" s="20"/>
      <c r="CA372" s="13"/>
    </row>
    <row r="373" spans="1:79" s="6" customFormat="1" ht="20.100000000000001" customHeight="1" x14ac:dyDescent="0.3">
      <c r="A373" s="40" t="s">
        <v>318</v>
      </c>
      <c r="B373" s="39" t="s">
        <v>492</v>
      </c>
      <c r="C373" s="3"/>
      <c r="D373" s="13">
        <f>SUM(D374:D388)</f>
        <v>0</v>
      </c>
      <c r="E373" s="13">
        <f t="shared" ref="E373:BP373" si="158">SUM(E374:E388)</f>
        <v>0</v>
      </c>
      <c r="F373" s="13">
        <f t="shared" si="158"/>
        <v>0</v>
      </c>
      <c r="G373" s="13">
        <f t="shared" si="158"/>
        <v>0</v>
      </c>
      <c r="H373" s="13">
        <f t="shared" si="158"/>
        <v>0</v>
      </c>
      <c r="I373" s="13">
        <f t="shared" si="158"/>
        <v>0</v>
      </c>
      <c r="J373" s="13">
        <f t="shared" si="158"/>
        <v>0</v>
      </c>
      <c r="K373" s="13">
        <f t="shared" si="158"/>
        <v>0</v>
      </c>
      <c r="L373" s="13">
        <f t="shared" si="158"/>
        <v>0</v>
      </c>
      <c r="M373" s="13">
        <f t="shared" si="158"/>
        <v>0</v>
      </c>
      <c r="N373" s="13">
        <f t="shared" si="158"/>
        <v>0</v>
      </c>
      <c r="O373" s="13">
        <f t="shared" si="158"/>
        <v>0</v>
      </c>
      <c r="P373" s="13">
        <f t="shared" si="158"/>
        <v>0</v>
      </c>
      <c r="Q373" s="13">
        <f t="shared" si="158"/>
        <v>0</v>
      </c>
      <c r="R373" s="13">
        <f t="shared" si="158"/>
        <v>0</v>
      </c>
      <c r="S373" s="13">
        <f t="shared" si="158"/>
        <v>0</v>
      </c>
      <c r="T373" s="13">
        <f t="shared" si="158"/>
        <v>0</v>
      </c>
      <c r="U373" s="13">
        <f t="shared" si="158"/>
        <v>0</v>
      </c>
      <c r="V373" s="13">
        <f t="shared" si="158"/>
        <v>0</v>
      </c>
      <c r="W373" s="13">
        <f t="shared" si="158"/>
        <v>0</v>
      </c>
      <c r="X373" s="13">
        <f t="shared" si="158"/>
        <v>0</v>
      </c>
      <c r="Y373" s="13">
        <f t="shared" si="158"/>
        <v>0</v>
      </c>
      <c r="Z373" s="13">
        <f t="shared" si="158"/>
        <v>0</v>
      </c>
      <c r="AA373" s="13">
        <f t="shared" si="158"/>
        <v>0</v>
      </c>
      <c r="AB373" s="13">
        <f t="shared" si="158"/>
        <v>0</v>
      </c>
      <c r="AC373" s="13">
        <f t="shared" si="158"/>
        <v>0</v>
      </c>
      <c r="AD373" s="13">
        <f t="shared" si="158"/>
        <v>0</v>
      </c>
      <c r="AE373" s="13">
        <f t="shared" si="158"/>
        <v>0</v>
      </c>
      <c r="AF373" s="13">
        <f t="shared" si="158"/>
        <v>0</v>
      </c>
      <c r="AG373" s="13">
        <f t="shared" si="158"/>
        <v>0</v>
      </c>
      <c r="AH373" s="13">
        <f t="shared" si="158"/>
        <v>0</v>
      </c>
      <c r="AI373" s="13">
        <f t="shared" si="158"/>
        <v>0</v>
      </c>
      <c r="AJ373" s="13">
        <f t="shared" si="158"/>
        <v>0</v>
      </c>
      <c r="AK373" s="13">
        <f t="shared" si="158"/>
        <v>0</v>
      </c>
      <c r="AL373" s="13">
        <f t="shared" si="158"/>
        <v>0</v>
      </c>
      <c r="AM373" s="13">
        <f t="shared" si="158"/>
        <v>0</v>
      </c>
      <c r="AN373" s="13">
        <f t="shared" si="158"/>
        <v>0</v>
      </c>
      <c r="AO373" s="13">
        <f t="shared" si="158"/>
        <v>0</v>
      </c>
      <c r="AP373" s="13">
        <f t="shared" si="158"/>
        <v>0</v>
      </c>
      <c r="AQ373" s="13">
        <f t="shared" si="158"/>
        <v>0</v>
      </c>
      <c r="AR373" s="13">
        <f t="shared" si="158"/>
        <v>0</v>
      </c>
      <c r="AS373" s="13">
        <f t="shared" si="158"/>
        <v>0</v>
      </c>
      <c r="AT373" s="13">
        <f t="shared" si="158"/>
        <v>0</v>
      </c>
      <c r="AU373" s="13">
        <f t="shared" si="158"/>
        <v>0</v>
      </c>
      <c r="AV373" s="13">
        <f t="shared" si="158"/>
        <v>0</v>
      </c>
      <c r="AW373" s="13">
        <f t="shared" si="158"/>
        <v>0</v>
      </c>
      <c r="AX373" s="13">
        <f t="shared" si="158"/>
        <v>0</v>
      </c>
      <c r="AY373" s="13">
        <f t="shared" si="158"/>
        <v>0</v>
      </c>
      <c r="AZ373" s="13">
        <f t="shared" si="158"/>
        <v>0</v>
      </c>
      <c r="BA373" s="13">
        <f t="shared" si="158"/>
        <v>0</v>
      </c>
      <c r="BB373" s="13">
        <f t="shared" si="158"/>
        <v>0</v>
      </c>
      <c r="BC373" s="13">
        <f t="shared" si="158"/>
        <v>0</v>
      </c>
      <c r="BD373" s="13">
        <f t="shared" si="158"/>
        <v>0</v>
      </c>
      <c r="BE373" s="13">
        <f t="shared" si="158"/>
        <v>0</v>
      </c>
      <c r="BF373" s="13">
        <f t="shared" si="158"/>
        <v>0</v>
      </c>
      <c r="BG373" s="13">
        <f t="shared" si="158"/>
        <v>0</v>
      </c>
      <c r="BH373" s="13">
        <f t="shared" si="158"/>
        <v>0</v>
      </c>
      <c r="BI373" s="13">
        <f t="shared" si="158"/>
        <v>0</v>
      </c>
      <c r="BJ373" s="13">
        <f t="shared" si="158"/>
        <v>0</v>
      </c>
      <c r="BK373" s="13">
        <f t="shared" si="158"/>
        <v>0</v>
      </c>
      <c r="BL373" s="13">
        <f t="shared" si="158"/>
        <v>0</v>
      </c>
      <c r="BM373" s="13">
        <f t="shared" si="158"/>
        <v>0</v>
      </c>
      <c r="BN373" s="13">
        <f t="shared" si="158"/>
        <v>0</v>
      </c>
      <c r="BO373" s="13">
        <f t="shared" si="158"/>
        <v>0</v>
      </c>
      <c r="BP373" s="13">
        <f t="shared" si="158"/>
        <v>0</v>
      </c>
      <c r="BQ373" s="13">
        <f t="shared" ref="BQ373:BZ373" si="159">SUM(BQ374:BQ388)</f>
        <v>0</v>
      </c>
      <c r="BR373" s="13">
        <f t="shared" si="159"/>
        <v>0</v>
      </c>
      <c r="BS373" s="13">
        <f t="shared" si="159"/>
        <v>0</v>
      </c>
      <c r="BT373" s="13">
        <f t="shared" si="159"/>
        <v>0</v>
      </c>
      <c r="BU373" s="13">
        <f t="shared" si="159"/>
        <v>0</v>
      </c>
      <c r="BV373" s="13">
        <f t="shared" si="159"/>
        <v>0</v>
      </c>
      <c r="BW373" s="13">
        <f t="shared" si="159"/>
        <v>0</v>
      </c>
      <c r="BX373" s="13">
        <f t="shared" si="159"/>
        <v>0</v>
      </c>
      <c r="BY373" s="13">
        <f t="shared" si="159"/>
        <v>0</v>
      </c>
      <c r="BZ373" s="13">
        <f t="shared" si="159"/>
        <v>0</v>
      </c>
      <c r="CA373" s="13"/>
    </row>
    <row r="374" spans="1:79" s="6" customFormat="1" ht="20.100000000000001" customHeight="1" x14ac:dyDescent="0.3">
      <c r="A374" s="5" t="s">
        <v>833</v>
      </c>
      <c r="B374" s="3" t="s">
        <v>354</v>
      </c>
      <c r="C374" s="3">
        <v>384</v>
      </c>
      <c r="D374" s="20"/>
      <c r="E374" s="20"/>
      <c r="F374" s="20"/>
      <c r="G374" s="20"/>
      <c r="H374" s="20"/>
      <c r="I374" s="20"/>
      <c r="J374" s="20"/>
      <c r="K374" s="20"/>
      <c r="L374" s="20">
        <f t="shared" ref="L374:L388" si="160">+I374+J374+K374</f>
        <v>0</v>
      </c>
      <c r="M374" s="20"/>
      <c r="N374" s="20"/>
      <c r="O374" s="20"/>
      <c r="P374" s="20"/>
      <c r="Q374" s="20"/>
      <c r="R374" s="20"/>
      <c r="S374" s="20"/>
      <c r="T374" s="20"/>
      <c r="U374" s="20"/>
      <c r="V374" s="20"/>
      <c r="W374" s="20">
        <f t="shared" ref="W374:W388" si="161">+V374+U374+T374+S374+R374+Q374+P374+O374</f>
        <v>0</v>
      </c>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f t="shared" ref="BF374:BF388" si="162">+BC374+BD374+BE374</f>
        <v>0</v>
      </c>
      <c r="BG374" s="20"/>
      <c r="BH374" s="20"/>
      <c r="BI374" s="20"/>
      <c r="BJ374" s="20"/>
      <c r="BK374" s="20"/>
      <c r="BL374" s="20"/>
      <c r="BM374" s="20"/>
      <c r="BN374" s="20"/>
      <c r="BO374" s="20"/>
      <c r="BP374" s="20"/>
      <c r="BQ374" s="20"/>
      <c r="BR374" s="20"/>
      <c r="BS374" s="20">
        <f t="shared" ref="BS374:BS388" si="163">+BO374+BP374+BQ374+BR374</f>
        <v>0</v>
      </c>
      <c r="BT374" s="20"/>
      <c r="BU374" s="20"/>
      <c r="BV374" s="20"/>
      <c r="BW374" s="20"/>
      <c r="BX374" s="20"/>
      <c r="BY374" s="20"/>
      <c r="BZ374" s="20"/>
      <c r="CA374" s="13"/>
    </row>
    <row r="375" spans="1:79" s="6" customFormat="1" ht="20.100000000000001" customHeight="1" x14ac:dyDescent="0.3">
      <c r="A375" s="5" t="s">
        <v>319</v>
      </c>
      <c r="B375" s="3" t="s">
        <v>355</v>
      </c>
      <c r="C375" s="3">
        <v>385</v>
      </c>
      <c r="D375" s="20"/>
      <c r="E375" s="20"/>
      <c r="F375" s="20"/>
      <c r="G375" s="20"/>
      <c r="H375" s="20"/>
      <c r="I375" s="20"/>
      <c r="J375" s="20"/>
      <c r="K375" s="20"/>
      <c r="L375" s="20">
        <f t="shared" si="160"/>
        <v>0</v>
      </c>
      <c r="M375" s="20"/>
      <c r="N375" s="20"/>
      <c r="O375" s="20"/>
      <c r="P375" s="20"/>
      <c r="Q375" s="20"/>
      <c r="R375" s="20"/>
      <c r="S375" s="20"/>
      <c r="T375" s="20"/>
      <c r="U375" s="20"/>
      <c r="V375" s="20"/>
      <c r="W375" s="20">
        <f t="shared" si="161"/>
        <v>0</v>
      </c>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f t="shared" si="162"/>
        <v>0</v>
      </c>
      <c r="BG375" s="20"/>
      <c r="BH375" s="20"/>
      <c r="BI375" s="20"/>
      <c r="BJ375" s="20"/>
      <c r="BK375" s="20"/>
      <c r="BL375" s="20"/>
      <c r="BM375" s="20"/>
      <c r="BN375" s="20"/>
      <c r="BO375" s="20"/>
      <c r="BP375" s="20"/>
      <c r="BQ375" s="20"/>
      <c r="BR375" s="20"/>
      <c r="BS375" s="20">
        <f t="shared" si="163"/>
        <v>0</v>
      </c>
      <c r="BT375" s="20"/>
      <c r="BU375" s="20"/>
      <c r="BV375" s="20"/>
      <c r="BW375" s="20"/>
      <c r="BX375" s="20"/>
      <c r="BY375" s="20"/>
      <c r="BZ375" s="20"/>
      <c r="CA375" s="13"/>
    </row>
    <row r="376" spans="1:79" s="6" customFormat="1" ht="20.100000000000001" customHeight="1" x14ac:dyDescent="0.3">
      <c r="A376" s="5" t="s">
        <v>834</v>
      </c>
      <c r="B376" s="3" t="s">
        <v>644</v>
      </c>
      <c r="C376" s="3">
        <v>386</v>
      </c>
      <c r="D376" s="20"/>
      <c r="E376" s="20"/>
      <c r="F376" s="20"/>
      <c r="G376" s="20"/>
      <c r="H376" s="20"/>
      <c r="I376" s="20"/>
      <c r="J376" s="20"/>
      <c r="K376" s="20"/>
      <c r="L376" s="20">
        <f t="shared" si="160"/>
        <v>0</v>
      </c>
      <c r="M376" s="20"/>
      <c r="N376" s="20"/>
      <c r="O376" s="20"/>
      <c r="P376" s="20"/>
      <c r="Q376" s="20"/>
      <c r="R376" s="20"/>
      <c r="S376" s="20"/>
      <c r="T376" s="20"/>
      <c r="U376" s="20"/>
      <c r="V376" s="20"/>
      <c r="W376" s="20">
        <f t="shared" si="161"/>
        <v>0</v>
      </c>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f t="shared" si="162"/>
        <v>0</v>
      </c>
      <c r="BG376" s="20"/>
      <c r="BH376" s="20"/>
      <c r="BI376" s="20"/>
      <c r="BJ376" s="20"/>
      <c r="BK376" s="20"/>
      <c r="BL376" s="20"/>
      <c r="BM376" s="20"/>
      <c r="BN376" s="20"/>
      <c r="BO376" s="20"/>
      <c r="BP376" s="20"/>
      <c r="BQ376" s="20"/>
      <c r="BR376" s="20"/>
      <c r="BS376" s="20">
        <f t="shared" si="163"/>
        <v>0</v>
      </c>
      <c r="BT376" s="20"/>
      <c r="BU376" s="20"/>
      <c r="BV376" s="20"/>
      <c r="BW376" s="20"/>
      <c r="BX376" s="20"/>
      <c r="BY376" s="20"/>
      <c r="BZ376" s="20"/>
      <c r="CA376" s="13"/>
    </row>
    <row r="377" spans="1:79" s="6" customFormat="1" ht="20.100000000000001" customHeight="1" x14ac:dyDescent="0.3">
      <c r="A377" s="5" t="s">
        <v>835</v>
      </c>
      <c r="B377" s="3" t="s">
        <v>493</v>
      </c>
      <c r="C377" s="3">
        <v>387</v>
      </c>
      <c r="D377" s="20"/>
      <c r="E377" s="20"/>
      <c r="F377" s="20"/>
      <c r="G377" s="20"/>
      <c r="H377" s="20"/>
      <c r="I377" s="20"/>
      <c r="J377" s="20"/>
      <c r="K377" s="20"/>
      <c r="L377" s="20">
        <f t="shared" si="160"/>
        <v>0</v>
      </c>
      <c r="M377" s="20"/>
      <c r="N377" s="20"/>
      <c r="O377" s="20"/>
      <c r="P377" s="20"/>
      <c r="Q377" s="20"/>
      <c r="R377" s="20"/>
      <c r="S377" s="20"/>
      <c r="T377" s="20"/>
      <c r="U377" s="20"/>
      <c r="V377" s="20"/>
      <c r="W377" s="20">
        <f t="shared" si="161"/>
        <v>0</v>
      </c>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f t="shared" si="162"/>
        <v>0</v>
      </c>
      <c r="BG377" s="20"/>
      <c r="BH377" s="20"/>
      <c r="BI377" s="20"/>
      <c r="BJ377" s="20"/>
      <c r="BK377" s="20"/>
      <c r="BL377" s="20"/>
      <c r="BM377" s="20"/>
      <c r="BN377" s="20"/>
      <c r="BO377" s="20"/>
      <c r="BP377" s="20"/>
      <c r="BQ377" s="20"/>
      <c r="BR377" s="20"/>
      <c r="BS377" s="20">
        <f t="shared" si="163"/>
        <v>0</v>
      </c>
      <c r="BT377" s="20"/>
      <c r="BU377" s="20"/>
      <c r="BV377" s="20"/>
      <c r="BW377" s="20"/>
      <c r="BX377" s="20"/>
      <c r="BY377" s="20"/>
      <c r="BZ377" s="20"/>
      <c r="CA377" s="13"/>
    </row>
    <row r="378" spans="1:79" s="6" customFormat="1" ht="20.100000000000001" customHeight="1" x14ac:dyDescent="0.3">
      <c r="A378" s="5" t="s">
        <v>836</v>
      </c>
      <c r="B378" s="3" t="s">
        <v>702</v>
      </c>
      <c r="C378" s="3">
        <v>388</v>
      </c>
      <c r="D378" s="20"/>
      <c r="E378" s="20"/>
      <c r="F378" s="20"/>
      <c r="G378" s="20"/>
      <c r="H378" s="20"/>
      <c r="I378" s="20"/>
      <c r="J378" s="20"/>
      <c r="K378" s="20"/>
      <c r="L378" s="20">
        <f t="shared" si="160"/>
        <v>0</v>
      </c>
      <c r="M378" s="20"/>
      <c r="N378" s="20"/>
      <c r="O378" s="20"/>
      <c r="P378" s="20"/>
      <c r="Q378" s="20"/>
      <c r="R378" s="20"/>
      <c r="S378" s="20"/>
      <c r="T378" s="20"/>
      <c r="U378" s="20"/>
      <c r="V378" s="20"/>
      <c r="W378" s="20">
        <f t="shared" si="161"/>
        <v>0</v>
      </c>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f t="shared" si="162"/>
        <v>0</v>
      </c>
      <c r="BG378" s="20"/>
      <c r="BH378" s="20"/>
      <c r="BI378" s="20"/>
      <c r="BJ378" s="20"/>
      <c r="BK378" s="20"/>
      <c r="BL378" s="20"/>
      <c r="BM378" s="20"/>
      <c r="BN378" s="20"/>
      <c r="BO378" s="20"/>
      <c r="BP378" s="20"/>
      <c r="BQ378" s="20"/>
      <c r="BR378" s="20"/>
      <c r="BS378" s="20">
        <f t="shared" si="163"/>
        <v>0</v>
      </c>
      <c r="BT378" s="20"/>
      <c r="BU378" s="20"/>
      <c r="BV378" s="20"/>
      <c r="BW378" s="20"/>
      <c r="BX378" s="20"/>
      <c r="BY378" s="20"/>
      <c r="BZ378" s="20"/>
      <c r="CA378" s="13"/>
    </row>
    <row r="379" spans="1:79" s="6" customFormat="1" ht="20.100000000000001" customHeight="1" x14ac:dyDescent="0.3">
      <c r="A379" s="5" t="s">
        <v>320</v>
      </c>
      <c r="B379" s="3" t="s">
        <v>494</v>
      </c>
      <c r="C379" s="3">
        <v>389</v>
      </c>
      <c r="D379" s="20"/>
      <c r="E379" s="20"/>
      <c r="F379" s="20"/>
      <c r="G379" s="20"/>
      <c r="H379" s="20"/>
      <c r="I379" s="20"/>
      <c r="J379" s="20"/>
      <c r="K379" s="20"/>
      <c r="L379" s="20">
        <f t="shared" si="160"/>
        <v>0</v>
      </c>
      <c r="M379" s="20"/>
      <c r="N379" s="20"/>
      <c r="O379" s="20"/>
      <c r="P379" s="20"/>
      <c r="Q379" s="20"/>
      <c r="R379" s="20"/>
      <c r="S379" s="20"/>
      <c r="T379" s="20"/>
      <c r="U379" s="20"/>
      <c r="V379" s="20"/>
      <c r="W379" s="20">
        <f t="shared" si="161"/>
        <v>0</v>
      </c>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f t="shared" si="162"/>
        <v>0</v>
      </c>
      <c r="BG379" s="20"/>
      <c r="BH379" s="20"/>
      <c r="BI379" s="20"/>
      <c r="BJ379" s="20"/>
      <c r="BK379" s="20"/>
      <c r="BL379" s="20"/>
      <c r="BM379" s="20"/>
      <c r="BN379" s="20"/>
      <c r="BO379" s="20"/>
      <c r="BP379" s="20"/>
      <c r="BQ379" s="20"/>
      <c r="BR379" s="20"/>
      <c r="BS379" s="20">
        <f t="shared" si="163"/>
        <v>0</v>
      </c>
      <c r="BT379" s="20"/>
      <c r="BU379" s="20"/>
      <c r="BV379" s="20"/>
      <c r="BW379" s="20"/>
      <c r="BX379" s="20"/>
      <c r="BY379" s="20"/>
      <c r="BZ379" s="20"/>
      <c r="CA379" s="13"/>
    </row>
    <row r="380" spans="1:79" s="6" customFormat="1" ht="20.100000000000001" customHeight="1" x14ac:dyDescent="0.3">
      <c r="A380" s="5" t="s">
        <v>837</v>
      </c>
      <c r="B380" s="3" t="s">
        <v>645</v>
      </c>
      <c r="C380" s="14">
        <v>390</v>
      </c>
      <c r="D380" s="20"/>
      <c r="E380" s="20"/>
      <c r="F380" s="20"/>
      <c r="G380" s="20"/>
      <c r="H380" s="20"/>
      <c r="I380" s="20"/>
      <c r="J380" s="20"/>
      <c r="K380" s="20"/>
      <c r="L380" s="20">
        <f t="shared" si="160"/>
        <v>0</v>
      </c>
      <c r="M380" s="20"/>
      <c r="N380" s="20"/>
      <c r="O380" s="20"/>
      <c r="P380" s="20"/>
      <c r="Q380" s="20"/>
      <c r="R380" s="20"/>
      <c r="S380" s="20"/>
      <c r="T380" s="20"/>
      <c r="U380" s="20"/>
      <c r="V380" s="20"/>
      <c r="W380" s="20">
        <f t="shared" si="161"/>
        <v>0</v>
      </c>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f t="shared" si="162"/>
        <v>0</v>
      </c>
      <c r="BG380" s="20"/>
      <c r="BH380" s="20"/>
      <c r="BI380" s="20"/>
      <c r="BJ380" s="20"/>
      <c r="BK380" s="20"/>
      <c r="BL380" s="20"/>
      <c r="BM380" s="20"/>
      <c r="BN380" s="20"/>
      <c r="BO380" s="20"/>
      <c r="BP380" s="20"/>
      <c r="BQ380" s="20"/>
      <c r="BR380" s="20"/>
      <c r="BS380" s="20">
        <f t="shared" si="163"/>
        <v>0</v>
      </c>
      <c r="BT380" s="20"/>
      <c r="BU380" s="20"/>
      <c r="BV380" s="20"/>
      <c r="BW380" s="20"/>
      <c r="BX380" s="20"/>
      <c r="BY380" s="20"/>
      <c r="BZ380" s="20"/>
      <c r="CA380" s="13"/>
    </row>
    <row r="381" spans="1:79" s="6" customFormat="1" ht="20.100000000000001" customHeight="1" x14ac:dyDescent="0.3">
      <c r="A381" s="5" t="s">
        <v>321</v>
      </c>
      <c r="B381" s="3" t="s">
        <v>495</v>
      </c>
      <c r="C381" s="14">
        <v>391</v>
      </c>
      <c r="D381" s="20"/>
      <c r="E381" s="20"/>
      <c r="F381" s="20"/>
      <c r="G381" s="20"/>
      <c r="H381" s="20"/>
      <c r="I381" s="20"/>
      <c r="J381" s="20"/>
      <c r="K381" s="20"/>
      <c r="L381" s="20">
        <f t="shared" si="160"/>
        <v>0</v>
      </c>
      <c r="M381" s="20"/>
      <c r="N381" s="20"/>
      <c r="O381" s="20"/>
      <c r="P381" s="20"/>
      <c r="Q381" s="20"/>
      <c r="R381" s="20"/>
      <c r="S381" s="20"/>
      <c r="T381" s="20"/>
      <c r="U381" s="20"/>
      <c r="V381" s="20"/>
      <c r="W381" s="20">
        <f t="shared" si="161"/>
        <v>0</v>
      </c>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f t="shared" si="162"/>
        <v>0</v>
      </c>
      <c r="BG381" s="20"/>
      <c r="BH381" s="20"/>
      <c r="BI381" s="20"/>
      <c r="BJ381" s="20"/>
      <c r="BK381" s="20"/>
      <c r="BL381" s="20"/>
      <c r="BM381" s="20"/>
      <c r="BN381" s="20"/>
      <c r="BO381" s="20"/>
      <c r="BP381" s="20"/>
      <c r="BQ381" s="20"/>
      <c r="BR381" s="20"/>
      <c r="BS381" s="20">
        <f t="shared" si="163"/>
        <v>0</v>
      </c>
      <c r="BT381" s="20"/>
      <c r="BU381" s="20"/>
      <c r="BV381" s="20"/>
      <c r="BW381" s="20"/>
      <c r="BX381" s="20"/>
      <c r="BY381" s="20"/>
      <c r="BZ381" s="20"/>
      <c r="CA381" s="13"/>
    </row>
    <row r="382" spans="1:79" ht="20.100000000000001" customHeight="1" x14ac:dyDescent="0.3">
      <c r="A382" s="5" t="s">
        <v>838</v>
      </c>
      <c r="B382" s="3" t="s">
        <v>496</v>
      </c>
      <c r="C382" s="3">
        <v>392</v>
      </c>
      <c r="D382" s="20"/>
      <c r="E382" s="20"/>
      <c r="F382" s="20"/>
      <c r="G382" s="20"/>
      <c r="H382" s="20"/>
      <c r="I382" s="20"/>
      <c r="J382" s="20"/>
      <c r="K382" s="20"/>
      <c r="L382" s="20">
        <f t="shared" si="160"/>
        <v>0</v>
      </c>
      <c r="M382" s="20"/>
      <c r="N382" s="20"/>
      <c r="O382" s="20"/>
      <c r="P382" s="20"/>
      <c r="Q382" s="20"/>
      <c r="R382" s="20"/>
      <c r="S382" s="20"/>
      <c r="T382" s="20"/>
      <c r="U382" s="20"/>
      <c r="V382" s="20"/>
      <c r="W382" s="20">
        <f t="shared" si="161"/>
        <v>0</v>
      </c>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f t="shared" si="162"/>
        <v>0</v>
      </c>
      <c r="BG382" s="20"/>
      <c r="BH382" s="20"/>
      <c r="BI382" s="20"/>
      <c r="BJ382" s="20"/>
      <c r="BK382" s="20"/>
      <c r="BL382" s="20"/>
      <c r="BM382" s="20"/>
      <c r="BN382" s="20"/>
      <c r="BO382" s="20"/>
      <c r="BP382" s="20"/>
      <c r="BQ382" s="20"/>
      <c r="BR382" s="20"/>
      <c r="BS382" s="20">
        <f t="shared" si="163"/>
        <v>0</v>
      </c>
      <c r="BT382" s="20"/>
      <c r="BU382" s="20"/>
      <c r="BV382" s="20"/>
      <c r="BW382" s="20"/>
      <c r="BX382" s="20"/>
      <c r="BY382" s="20"/>
      <c r="BZ382" s="20"/>
      <c r="CA382" s="13"/>
    </row>
    <row r="383" spans="1:79" ht="20.100000000000001" customHeight="1" x14ac:dyDescent="0.3">
      <c r="A383" s="5" t="s">
        <v>322</v>
      </c>
      <c r="B383" s="3" t="s">
        <v>497</v>
      </c>
      <c r="C383" s="3">
        <v>393</v>
      </c>
      <c r="D383" s="20"/>
      <c r="E383" s="20"/>
      <c r="F383" s="20"/>
      <c r="G383" s="20"/>
      <c r="H383" s="20"/>
      <c r="I383" s="20"/>
      <c r="J383" s="20"/>
      <c r="K383" s="20"/>
      <c r="L383" s="20">
        <f t="shared" si="160"/>
        <v>0</v>
      </c>
      <c r="M383" s="20"/>
      <c r="N383" s="20"/>
      <c r="O383" s="20"/>
      <c r="P383" s="20"/>
      <c r="Q383" s="20"/>
      <c r="R383" s="20"/>
      <c r="S383" s="20"/>
      <c r="T383" s="20"/>
      <c r="U383" s="20"/>
      <c r="V383" s="20"/>
      <c r="W383" s="20">
        <f t="shared" si="161"/>
        <v>0</v>
      </c>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f t="shared" si="162"/>
        <v>0</v>
      </c>
      <c r="BG383" s="20"/>
      <c r="BH383" s="20"/>
      <c r="BI383" s="20"/>
      <c r="BJ383" s="20"/>
      <c r="BK383" s="20"/>
      <c r="BL383" s="20"/>
      <c r="BM383" s="20"/>
      <c r="BN383" s="20"/>
      <c r="BO383" s="20"/>
      <c r="BP383" s="20"/>
      <c r="BQ383" s="20"/>
      <c r="BR383" s="20"/>
      <c r="BS383" s="20">
        <f t="shared" si="163"/>
        <v>0</v>
      </c>
      <c r="BT383" s="20"/>
      <c r="BU383" s="20"/>
      <c r="BV383" s="20"/>
      <c r="BW383" s="20"/>
      <c r="BX383" s="20"/>
      <c r="BY383" s="20"/>
      <c r="BZ383" s="20"/>
      <c r="CA383" s="13"/>
    </row>
    <row r="384" spans="1:79" ht="20.100000000000001" customHeight="1" x14ac:dyDescent="0.3">
      <c r="A384" s="5" t="s">
        <v>839</v>
      </c>
      <c r="B384" s="3" t="s">
        <v>366</v>
      </c>
      <c r="C384" s="3">
        <v>394</v>
      </c>
      <c r="D384" s="20"/>
      <c r="E384" s="20"/>
      <c r="F384" s="20"/>
      <c r="G384" s="20"/>
      <c r="H384" s="20"/>
      <c r="I384" s="20"/>
      <c r="J384" s="20"/>
      <c r="K384" s="20"/>
      <c r="L384" s="20">
        <f t="shared" si="160"/>
        <v>0</v>
      </c>
      <c r="M384" s="20"/>
      <c r="N384" s="20"/>
      <c r="O384" s="20"/>
      <c r="P384" s="20"/>
      <c r="Q384" s="20"/>
      <c r="R384" s="20"/>
      <c r="S384" s="20"/>
      <c r="T384" s="20"/>
      <c r="U384" s="20"/>
      <c r="V384" s="20"/>
      <c r="W384" s="20">
        <f t="shared" si="161"/>
        <v>0</v>
      </c>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f t="shared" si="162"/>
        <v>0</v>
      </c>
      <c r="BG384" s="20"/>
      <c r="BH384" s="20"/>
      <c r="BI384" s="20"/>
      <c r="BJ384" s="20"/>
      <c r="BK384" s="20"/>
      <c r="BL384" s="20"/>
      <c r="BM384" s="20"/>
      <c r="BN384" s="20"/>
      <c r="BO384" s="20"/>
      <c r="BP384" s="20"/>
      <c r="BQ384" s="20"/>
      <c r="BR384" s="20"/>
      <c r="BS384" s="20">
        <f t="shared" si="163"/>
        <v>0</v>
      </c>
      <c r="BT384" s="20"/>
      <c r="BU384" s="20"/>
      <c r="BV384" s="20"/>
      <c r="BW384" s="20"/>
      <c r="BX384" s="20"/>
      <c r="BY384" s="20"/>
      <c r="BZ384" s="20"/>
      <c r="CA384" s="13"/>
    </row>
    <row r="385" spans="1:79" ht="20.100000000000001" customHeight="1" x14ac:dyDescent="0.3">
      <c r="A385" s="5" t="s">
        <v>323</v>
      </c>
      <c r="B385" s="3" t="s">
        <v>498</v>
      </c>
      <c r="C385" s="3">
        <v>395</v>
      </c>
      <c r="D385" s="20"/>
      <c r="E385" s="20"/>
      <c r="F385" s="20"/>
      <c r="G385" s="20"/>
      <c r="H385" s="20"/>
      <c r="I385" s="20"/>
      <c r="J385" s="20"/>
      <c r="K385" s="20"/>
      <c r="L385" s="20">
        <f t="shared" si="160"/>
        <v>0</v>
      </c>
      <c r="M385" s="20"/>
      <c r="N385" s="20"/>
      <c r="O385" s="20"/>
      <c r="P385" s="20"/>
      <c r="Q385" s="20"/>
      <c r="R385" s="20"/>
      <c r="S385" s="20"/>
      <c r="T385" s="20"/>
      <c r="U385" s="20"/>
      <c r="V385" s="20"/>
      <c r="W385" s="20">
        <f t="shared" si="161"/>
        <v>0</v>
      </c>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f t="shared" si="162"/>
        <v>0</v>
      </c>
      <c r="BG385" s="20"/>
      <c r="BH385" s="20"/>
      <c r="BI385" s="20"/>
      <c r="BJ385" s="20"/>
      <c r="BK385" s="20"/>
      <c r="BL385" s="20"/>
      <c r="BM385" s="20"/>
      <c r="BN385" s="20"/>
      <c r="BO385" s="20"/>
      <c r="BP385" s="20"/>
      <c r="BQ385" s="20"/>
      <c r="BR385" s="20"/>
      <c r="BS385" s="20">
        <f t="shared" si="163"/>
        <v>0</v>
      </c>
      <c r="BT385" s="20"/>
      <c r="BU385" s="20"/>
      <c r="BV385" s="20"/>
      <c r="BW385" s="20"/>
      <c r="BX385" s="20"/>
      <c r="BY385" s="20"/>
      <c r="BZ385" s="20"/>
      <c r="CA385" s="13"/>
    </row>
    <row r="386" spans="1:79" ht="20.100000000000001" customHeight="1" x14ac:dyDescent="0.3">
      <c r="A386" s="5" t="s">
        <v>840</v>
      </c>
      <c r="B386" s="3" t="s">
        <v>703</v>
      </c>
      <c r="C386" s="3">
        <v>396</v>
      </c>
      <c r="D386" s="20"/>
      <c r="E386" s="20"/>
      <c r="F386" s="20"/>
      <c r="G386" s="20"/>
      <c r="H386" s="20"/>
      <c r="I386" s="20"/>
      <c r="J386" s="20"/>
      <c r="K386" s="20"/>
      <c r="L386" s="20">
        <f t="shared" si="160"/>
        <v>0</v>
      </c>
      <c r="M386" s="20"/>
      <c r="N386" s="20"/>
      <c r="O386" s="20"/>
      <c r="P386" s="20"/>
      <c r="Q386" s="20"/>
      <c r="R386" s="20"/>
      <c r="S386" s="20"/>
      <c r="T386" s="20"/>
      <c r="U386" s="20"/>
      <c r="V386" s="20"/>
      <c r="W386" s="20">
        <f t="shared" si="161"/>
        <v>0</v>
      </c>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f t="shared" si="162"/>
        <v>0</v>
      </c>
      <c r="BG386" s="20"/>
      <c r="BH386" s="20"/>
      <c r="BI386" s="20"/>
      <c r="BJ386" s="20"/>
      <c r="BK386" s="20"/>
      <c r="BL386" s="20"/>
      <c r="BM386" s="20"/>
      <c r="BN386" s="20"/>
      <c r="BO386" s="20"/>
      <c r="BP386" s="20"/>
      <c r="BQ386" s="20"/>
      <c r="BR386" s="20"/>
      <c r="BS386" s="20">
        <f t="shared" si="163"/>
        <v>0</v>
      </c>
      <c r="BT386" s="20"/>
      <c r="BU386" s="20"/>
      <c r="BV386" s="20"/>
      <c r="BW386" s="20"/>
      <c r="BX386" s="20"/>
      <c r="BY386" s="20"/>
      <c r="BZ386" s="20"/>
      <c r="CA386" s="13"/>
    </row>
    <row r="387" spans="1:79" ht="20.100000000000001" customHeight="1" x14ac:dyDescent="0.3">
      <c r="A387" s="5" t="s">
        <v>324</v>
      </c>
      <c r="B387" s="3" t="s">
        <v>704</v>
      </c>
      <c r="C387" s="3">
        <v>397</v>
      </c>
      <c r="D387" s="20"/>
      <c r="E387" s="20"/>
      <c r="F387" s="20"/>
      <c r="G387" s="20"/>
      <c r="H387" s="20"/>
      <c r="I387" s="20"/>
      <c r="J387" s="20"/>
      <c r="K387" s="20"/>
      <c r="L387" s="20">
        <f t="shared" si="160"/>
        <v>0</v>
      </c>
      <c r="M387" s="20"/>
      <c r="N387" s="20"/>
      <c r="O387" s="20"/>
      <c r="P387" s="20"/>
      <c r="Q387" s="20"/>
      <c r="R387" s="20"/>
      <c r="S387" s="20"/>
      <c r="T387" s="20"/>
      <c r="U387" s="20"/>
      <c r="V387" s="20"/>
      <c r="W387" s="20">
        <f t="shared" si="161"/>
        <v>0</v>
      </c>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f t="shared" si="162"/>
        <v>0</v>
      </c>
      <c r="BG387" s="20"/>
      <c r="BH387" s="20"/>
      <c r="BI387" s="20"/>
      <c r="BJ387" s="20"/>
      <c r="BK387" s="20"/>
      <c r="BL387" s="20"/>
      <c r="BM387" s="20"/>
      <c r="BN387" s="20"/>
      <c r="BO387" s="20"/>
      <c r="BP387" s="20"/>
      <c r="BQ387" s="20"/>
      <c r="BR387" s="20"/>
      <c r="BS387" s="20">
        <f t="shared" si="163"/>
        <v>0</v>
      </c>
      <c r="BT387" s="20"/>
      <c r="BU387" s="20"/>
      <c r="BV387" s="20"/>
      <c r="BW387" s="20"/>
      <c r="BX387" s="20"/>
      <c r="BY387" s="20"/>
      <c r="BZ387" s="20"/>
      <c r="CA387" s="13"/>
    </row>
    <row r="388" spans="1:79" ht="19.5" customHeight="1" x14ac:dyDescent="0.3">
      <c r="A388" s="5" t="s">
        <v>841</v>
      </c>
      <c r="B388" s="3" t="s">
        <v>646</v>
      </c>
      <c r="C388" s="3">
        <v>397.1</v>
      </c>
      <c r="D388" s="20"/>
      <c r="E388" s="20"/>
      <c r="F388" s="20"/>
      <c r="G388" s="20"/>
      <c r="H388" s="20"/>
      <c r="I388" s="20"/>
      <c r="J388" s="20"/>
      <c r="K388" s="20"/>
      <c r="L388" s="20">
        <f t="shared" si="160"/>
        <v>0</v>
      </c>
      <c r="M388" s="20"/>
      <c r="N388" s="20"/>
      <c r="O388" s="20"/>
      <c r="P388" s="20"/>
      <c r="Q388" s="20"/>
      <c r="R388" s="20"/>
      <c r="S388" s="20"/>
      <c r="T388" s="20"/>
      <c r="U388" s="20"/>
      <c r="V388" s="20"/>
      <c r="W388" s="20">
        <f t="shared" si="161"/>
        <v>0</v>
      </c>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f t="shared" si="162"/>
        <v>0</v>
      </c>
      <c r="BG388" s="20"/>
      <c r="BH388" s="20"/>
      <c r="BI388" s="20"/>
      <c r="BJ388" s="20"/>
      <c r="BK388" s="20"/>
      <c r="BL388" s="20"/>
      <c r="BM388" s="20"/>
      <c r="BN388" s="20"/>
      <c r="BO388" s="20"/>
      <c r="BP388" s="20"/>
      <c r="BQ388" s="20"/>
      <c r="BR388" s="20"/>
      <c r="BS388" s="20">
        <f t="shared" si="163"/>
        <v>0</v>
      </c>
      <c r="BT388" s="20"/>
      <c r="BU388" s="20"/>
      <c r="BV388" s="20"/>
      <c r="BW388" s="20"/>
      <c r="BX388" s="20"/>
      <c r="BY388" s="20"/>
      <c r="BZ388" s="20"/>
      <c r="CA388" s="13"/>
    </row>
    <row r="389" spans="1:79" ht="20.100000000000001" customHeight="1" x14ac:dyDescent="0.3">
      <c r="A389" s="5">
        <v>19</v>
      </c>
      <c r="B389" s="43" t="s">
        <v>326</v>
      </c>
      <c r="C389" s="7"/>
      <c r="D389" s="45">
        <f>D7+D35+D44+D51+D81+D96+D112+D149+D190+D199+D209+D228+D248+D262+D280+D304+D339+D373</f>
        <v>0</v>
      </c>
      <c r="E389" s="45">
        <f t="shared" ref="E389:BP389" si="164">E7+E35+E44+E51+E81+E96+E112+E149+E190+E199+E209+E228+E248+E262+E280+E304+E339+E373</f>
        <v>24</v>
      </c>
      <c r="F389" s="45">
        <f t="shared" si="164"/>
        <v>24</v>
      </c>
      <c r="G389" s="45">
        <f>G7+G35+G44+G51+G81+G96+G112+G149+G190+G199+G209+G228+G248+G262+G280+G304+G339+G373</f>
        <v>1</v>
      </c>
      <c r="H389" s="45">
        <f t="shared" si="164"/>
        <v>5</v>
      </c>
      <c r="I389" s="45">
        <f t="shared" si="164"/>
        <v>150</v>
      </c>
      <c r="J389" s="45">
        <f t="shared" si="164"/>
        <v>9</v>
      </c>
      <c r="K389" s="45">
        <f t="shared" si="164"/>
        <v>2</v>
      </c>
      <c r="L389" s="45">
        <f t="shared" si="164"/>
        <v>161</v>
      </c>
      <c r="M389" s="45">
        <f t="shared" si="164"/>
        <v>13</v>
      </c>
      <c r="N389" s="45">
        <f t="shared" si="164"/>
        <v>2</v>
      </c>
      <c r="O389" s="45">
        <f t="shared" si="164"/>
        <v>22</v>
      </c>
      <c r="P389" s="45">
        <f t="shared" si="164"/>
        <v>10</v>
      </c>
      <c r="Q389" s="45">
        <f t="shared" si="164"/>
        <v>17</v>
      </c>
      <c r="R389" s="45">
        <f t="shared" si="164"/>
        <v>28</v>
      </c>
      <c r="S389" s="45">
        <f t="shared" si="164"/>
        <v>9</v>
      </c>
      <c r="T389" s="45">
        <f t="shared" si="164"/>
        <v>1</v>
      </c>
      <c r="U389" s="45">
        <f t="shared" si="164"/>
        <v>1</v>
      </c>
      <c r="V389" s="45">
        <f t="shared" si="164"/>
        <v>0</v>
      </c>
      <c r="W389" s="45">
        <f t="shared" si="164"/>
        <v>88</v>
      </c>
      <c r="X389" s="45">
        <f t="shared" si="164"/>
        <v>0</v>
      </c>
      <c r="Y389" s="45">
        <f t="shared" si="164"/>
        <v>68</v>
      </c>
      <c r="Z389" s="45">
        <f t="shared" si="164"/>
        <v>0</v>
      </c>
      <c r="AA389" s="45">
        <f t="shared" si="164"/>
        <v>0</v>
      </c>
      <c r="AB389" s="45">
        <f t="shared" si="164"/>
        <v>0</v>
      </c>
      <c r="AC389" s="45">
        <f t="shared" si="164"/>
        <v>4</v>
      </c>
      <c r="AD389" s="45">
        <f t="shared" si="164"/>
        <v>52</v>
      </c>
      <c r="AE389" s="45">
        <f t="shared" si="164"/>
        <v>8</v>
      </c>
      <c r="AF389" s="45">
        <f t="shared" si="164"/>
        <v>0</v>
      </c>
      <c r="AG389" s="45">
        <f t="shared" si="164"/>
        <v>0</v>
      </c>
      <c r="AH389" s="45">
        <f t="shared" si="164"/>
        <v>5</v>
      </c>
      <c r="AI389" s="45">
        <f t="shared" si="164"/>
        <v>3</v>
      </c>
      <c r="AJ389" s="45">
        <f t="shared" si="164"/>
        <v>3</v>
      </c>
      <c r="AK389" s="45">
        <f t="shared" si="164"/>
        <v>3</v>
      </c>
      <c r="AL389" s="45">
        <f t="shared" si="164"/>
        <v>0</v>
      </c>
      <c r="AM389" s="45">
        <f t="shared" si="164"/>
        <v>0</v>
      </c>
      <c r="AN389" s="45">
        <f t="shared" si="164"/>
        <v>2</v>
      </c>
      <c r="AO389" s="45">
        <f t="shared" si="164"/>
        <v>53</v>
      </c>
      <c r="AP389" s="45">
        <f t="shared" si="164"/>
        <v>76</v>
      </c>
      <c r="AQ389" s="45">
        <f t="shared" si="164"/>
        <v>30</v>
      </c>
      <c r="AR389" s="45">
        <f t="shared" si="164"/>
        <v>2</v>
      </c>
      <c r="AS389" s="45">
        <f t="shared" si="164"/>
        <v>7</v>
      </c>
      <c r="AT389" s="45">
        <f t="shared" si="164"/>
        <v>52</v>
      </c>
      <c r="AU389" s="45">
        <f t="shared" si="164"/>
        <v>1</v>
      </c>
      <c r="AV389" s="45">
        <f t="shared" si="164"/>
        <v>0</v>
      </c>
      <c r="AW389" s="45">
        <f t="shared" si="164"/>
        <v>99</v>
      </c>
      <c r="AX389" s="45">
        <f t="shared" si="164"/>
        <v>0</v>
      </c>
      <c r="AY389" s="45">
        <f t="shared" si="164"/>
        <v>157</v>
      </c>
      <c r="AZ389" s="45">
        <f t="shared" si="164"/>
        <v>0</v>
      </c>
      <c r="BA389" s="45">
        <f t="shared" si="164"/>
        <v>4</v>
      </c>
      <c r="BB389" s="45">
        <f t="shared" si="164"/>
        <v>12</v>
      </c>
      <c r="BC389" s="45">
        <f t="shared" si="164"/>
        <v>9</v>
      </c>
      <c r="BD389" s="45">
        <f t="shared" si="164"/>
        <v>4</v>
      </c>
      <c r="BE389" s="45">
        <f t="shared" si="164"/>
        <v>4</v>
      </c>
      <c r="BF389" s="45">
        <f t="shared" si="164"/>
        <v>17</v>
      </c>
      <c r="BG389" s="45">
        <f t="shared" si="164"/>
        <v>2</v>
      </c>
      <c r="BH389" s="45">
        <f t="shared" si="164"/>
        <v>7</v>
      </c>
      <c r="BI389" s="45">
        <f t="shared" si="164"/>
        <v>0</v>
      </c>
      <c r="BJ389" s="45">
        <f t="shared" si="164"/>
        <v>8</v>
      </c>
      <c r="BK389" s="45">
        <f t="shared" si="164"/>
        <v>10</v>
      </c>
      <c r="BL389" s="45">
        <f t="shared" si="164"/>
        <v>0</v>
      </c>
      <c r="BM389" s="45">
        <f t="shared" si="164"/>
        <v>4</v>
      </c>
      <c r="BN389" s="45">
        <f t="shared" si="164"/>
        <v>0</v>
      </c>
      <c r="BO389" s="45">
        <f t="shared" si="164"/>
        <v>1</v>
      </c>
      <c r="BP389" s="45">
        <f t="shared" si="164"/>
        <v>2</v>
      </c>
      <c r="BQ389" s="45">
        <f t="shared" ref="BQ389:BZ389" si="165">BQ7+BQ35+BQ44+BQ51+BQ81+BQ96+BQ112+BQ149+BQ190+BQ199+BQ209+BQ228+BQ248+BQ262+BQ280+BQ304+BQ339+BQ373</f>
        <v>0</v>
      </c>
      <c r="BR389" s="45">
        <f t="shared" si="165"/>
        <v>0</v>
      </c>
      <c r="BS389" s="45">
        <f t="shared" si="165"/>
        <v>3</v>
      </c>
      <c r="BT389" s="45">
        <f t="shared" si="165"/>
        <v>4</v>
      </c>
      <c r="BU389" s="45">
        <f t="shared" si="165"/>
        <v>0</v>
      </c>
      <c r="BV389" s="45">
        <f t="shared" si="165"/>
        <v>0</v>
      </c>
      <c r="BW389" s="45">
        <f t="shared" si="165"/>
        <v>0</v>
      </c>
      <c r="BX389" s="45">
        <f t="shared" si="165"/>
        <v>0</v>
      </c>
      <c r="BY389" s="45">
        <f t="shared" si="165"/>
        <v>101</v>
      </c>
      <c r="BZ389" s="45">
        <f t="shared" si="165"/>
        <v>79</v>
      </c>
      <c r="CA389" s="13"/>
    </row>
    <row r="390" spans="1:79" s="6" customFormat="1" ht="48.75" customHeight="1" x14ac:dyDescent="0.3">
      <c r="B390" s="68" t="s">
        <v>847</v>
      </c>
      <c r="C390" s="69"/>
      <c r="D390" s="69"/>
    </row>
    <row r="391" spans="1:79" s="6" customFormat="1" x14ac:dyDescent="0.3"/>
    <row r="392" spans="1:79" s="6" customFormat="1" x14ac:dyDescent="0.3"/>
    <row r="393" spans="1:79" s="6" customFormat="1" x14ac:dyDescent="0.3"/>
    <row r="394" spans="1:79" s="6" customFormat="1" x14ac:dyDescent="0.3"/>
    <row r="395" spans="1:79" s="6" customFormat="1" x14ac:dyDescent="0.3"/>
    <row r="396" spans="1:79" s="6" customFormat="1" x14ac:dyDescent="0.3"/>
    <row r="397" spans="1:79" s="6" customFormat="1" x14ac:dyDescent="0.3"/>
    <row r="398" spans="1:79" s="6" customFormat="1" x14ac:dyDescent="0.3"/>
    <row r="399" spans="1:79" s="6" customFormat="1" x14ac:dyDescent="0.3"/>
    <row r="400" spans="1:79" s="6" customFormat="1" x14ac:dyDescent="0.3"/>
    <row r="401" s="6" customFormat="1" x14ac:dyDescent="0.3"/>
    <row r="402" s="6" customFormat="1" x14ac:dyDescent="0.3"/>
  </sheetData>
  <sheetProtection sheet="1" objects="1" scenarios="1"/>
  <mergeCells count="84">
    <mergeCell ref="B390:D390"/>
    <mergeCell ref="A1:CA1"/>
    <mergeCell ref="A3:A5"/>
    <mergeCell ref="B3:B4"/>
    <mergeCell ref="C3:C5"/>
    <mergeCell ref="D3:F3"/>
    <mergeCell ref="X4:X5"/>
    <mergeCell ref="Y4:Y5"/>
    <mergeCell ref="Z4:Z5"/>
    <mergeCell ref="AA4:AA5"/>
    <mergeCell ref="AB4:AB5"/>
    <mergeCell ref="AC4:AC5"/>
    <mergeCell ref="BK3:BN3"/>
    <mergeCell ref="BO3:BS3"/>
    <mergeCell ref="G3:G5"/>
    <mergeCell ref="H3:H5"/>
    <mergeCell ref="BC3:BF3"/>
    <mergeCell ref="BP4:BP5"/>
    <mergeCell ref="BN4:BN5"/>
    <mergeCell ref="BQ4:BQ5"/>
    <mergeCell ref="C2:CA2"/>
    <mergeCell ref="BU3:BU5"/>
    <mergeCell ref="BV3:BV5"/>
    <mergeCell ref="AE3:AE5"/>
    <mergeCell ref="AF3:AH3"/>
    <mergeCell ref="AI3:AI5"/>
    <mergeCell ref="AP4:AP5"/>
    <mergeCell ref="AQ4:AQ5"/>
    <mergeCell ref="AR4:AR5"/>
    <mergeCell ref="AS4:AS5"/>
    <mergeCell ref="AT4:AT5"/>
    <mergeCell ref="AJ4:AJ5"/>
    <mergeCell ref="A2:B2"/>
    <mergeCell ref="BG3:BJ3"/>
    <mergeCell ref="AK4:AK5"/>
    <mergeCell ref="AL4:AL5"/>
    <mergeCell ref="AM4:AM5"/>
    <mergeCell ref="AN4:AN5"/>
    <mergeCell ref="I3:N3"/>
    <mergeCell ref="AF4:AF5"/>
    <mergeCell ref="AG4:AG5"/>
    <mergeCell ref="AH4:AH5"/>
    <mergeCell ref="BC4:BC5"/>
    <mergeCell ref="BA4:BA5"/>
    <mergeCell ref="BI4:BI5"/>
    <mergeCell ref="BJ4:BJ5"/>
    <mergeCell ref="O3:AC3"/>
    <mergeCell ref="AD3:AD5"/>
    <mergeCell ref="BO4:BO5"/>
    <mergeCell ref="M4:M5"/>
    <mergeCell ref="N4:N5"/>
    <mergeCell ref="O4:W4"/>
    <mergeCell ref="AU4:AV4"/>
    <mergeCell ref="AW4:AW5"/>
    <mergeCell ref="BK4:BK5"/>
    <mergeCell ref="BL4:BL5"/>
    <mergeCell ref="BM4:BM5"/>
    <mergeCell ref="BD4:BD5"/>
    <mergeCell ref="BE4:BE5"/>
    <mergeCell ref="BF4:BF5"/>
    <mergeCell ref="BG4:BG5"/>
    <mergeCell ref="BH4:BH5"/>
    <mergeCell ref="D4:D5"/>
    <mergeCell ref="E4:E5"/>
    <mergeCell ref="F4:F5"/>
    <mergeCell ref="I4:K4"/>
    <mergeCell ref="L4:L5"/>
    <mergeCell ref="AJ3:AQ3"/>
    <mergeCell ref="AR3:AX3"/>
    <mergeCell ref="AY3:BA3"/>
    <mergeCell ref="BB3:BB5"/>
    <mergeCell ref="AO4:AO5"/>
    <mergeCell ref="AZ4:AZ5"/>
    <mergeCell ref="AX4:AX5"/>
    <mergeCell ref="AY4:AY5"/>
    <mergeCell ref="BS4:BS5"/>
    <mergeCell ref="BY4:BY5"/>
    <mergeCell ref="BZ4:BZ5"/>
    <mergeCell ref="CA4:CA5"/>
    <mergeCell ref="BR4:BR5"/>
    <mergeCell ref="BW3:BW5"/>
    <mergeCell ref="BT3:BT5"/>
    <mergeCell ref="BX3:BX5"/>
    <mergeCell ref="BY3:CA3"/>
  </mergeCells>
  <pageMargins left="0" right="0" top="0" bottom="0" header="0.3" footer="0.3"/>
  <pageSetup paperSize="9" scale="35" orientation="landscape" horizontalDpi="180" verticalDpi="18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B407"/>
  <sheetViews>
    <sheetView topLeftCell="M1" workbookViewId="0">
      <selection activeCell="B5" sqref="B5"/>
    </sheetView>
  </sheetViews>
  <sheetFormatPr defaultRowHeight="16.5" x14ac:dyDescent="0.3"/>
  <cols>
    <col min="1" max="1" width="6.85546875" style="2" customWidth="1"/>
    <col min="2" max="2" width="37" style="2" customWidth="1"/>
    <col min="3" max="3" width="7.140625" style="2" customWidth="1"/>
    <col min="4" max="4" width="11.5703125" style="2" customWidth="1"/>
    <col min="5" max="11" width="5.5703125" style="2" customWidth="1"/>
    <col min="12" max="12" width="12.28515625" style="2" customWidth="1"/>
    <col min="13" max="13" width="12.5703125" style="2" customWidth="1"/>
    <col min="14" max="14" width="5.5703125" style="2" customWidth="1"/>
    <col min="15" max="22" width="5.5703125" style="2" hidden="1" customWidth="1"/>
    <col min="23" max="23" width="10.85546875" style="2" hidden="1" customWidth="1"/>
    <col min="24" max="38" width="5.5703125" style="2" hidden="1" customWidth="1"/>
    <col min="39" max="46" width="5.5703125" style="2" customWidth="1"/>
    <col min="47" max="47" width="6" style="2" customWidth="1"/>
    <col min="48" max="48" width="6.140625" style="2" customWidth="1"/>
    <col min="49" max="79" width="5.5703125" style="2" customWidth="1"/>
    <col min="80" max="236" width="9.140625" style="2"/>
    <col min="237" max="237" width="15.42578125" style="2" customWidth="1"/>
    <col min="238" max="238" width="17.7109375" style="2" customWidth="1"/>
    <col min="239" max="239" width="7.140625" style="2" customWidth="1"/>
    <col min="240" max="240" width="7.42578125" style="2" customWidth="1"/>
    <col min="241" max="315" width="5.5703125" style="2" customWidth="1"/>
    <col min="316" max="324" width="9.140625" style="2"/>
    <col min="325" max="325" width="12.42578125" style="2" customWidth="1"/>
    <col min="326" max="492" width="9.140625" style="2"/>
    <col min="493" max="493" width="15.42578125" style="2" customWidth="1"/>
    <col min="494" max="494" width="17.7109375" style="2" customWidth="1"/>
    <col min="495" max="495" width="7.140625" style="2" customWidth="1"/>
    <col min="496" max="496" width="7.42578125" style="2" customWidth="1"/>
    <col min="497" max="571" width="5.5703125" style="2" customWidth="1"/>
    <col min="572" max="580" width="9.140625" style="2"/>
    <col min="581" max="581" width="12.42578125" style="2" customWidth="1"/>
    <col min="582" max="748" width="9.140625" style="2"/>
    <col min="749" max="749" width="15.42578125" style="2" customWidth="1"/>
    <col min="750" max="750" width="17.7109375" style="2" customWidth="1"/>
    <col min="751" max="751" width="7.140625" style="2" customWidth="1"/>
    <col min="752" max="752" width="7.42578125" style="2" customWidth="1"/>
    <col min="753" max="827" width="5.5703125" style="2" customWidth="1"/>
    <col min="828" max="836" width="9.140625" style="2"/>
    <col min="837" max="837" width="12.42578125" style="2" customWidth="1"/>
    <col min="838" max="1004" width="9.140625" style="2"/>
    <col min="1005" max="1005" width="15.42578125" style="2" customWidth="1"/>
    <col min="1006" max="1006" width="17.7109375" style="2" customWidth="1"/>
    <col min="1007" max="1007" width="7.140625" style="2" customWidth="1"/>
    <col min="1008" max="1008" width="7.42578125" style="2" customWidth="1"/>
    <col min="1009" max="1083" width="5.5703125" style="2" customWidth="1"/>
    <col min="1084" max="1092" width="9.140625" style="2"/>
    <col min="1093" max="1093" width="12.42578125" style="2" customWidth="1"/>
    <col min="1094" max="1260" width="9.140625" style="2"/>
    <col min="1261" max="1261" width="15.42578125" style="2" customWidth="1"/>
    <col min="1262" max="1262" width="17.7109375" style="2" customWidth="1"/>
    <col min="1263" max="1263" width="7.140625" style="2" customWidth="1"/>
    <col min="1264" max="1264" width="7.42578125" style="2" customWidth="1"/>
    <col min="1265" max="1339" width="5.5703125" style="2" customWidth="1"/>
    <col min="1340" max="1348" width="9.140625" style="2"/>
    <col min="1349" max="1349" width="12.42578125" style="2" customWidth="1"/>
    <col min="1350" max="1516" width="9.140625" style="2"/>
    <col min="1517" max="1517" width="15.42578125" style="2" customWidth="1"/>
    <col min="1518" max="1518" width="17.7109375" style="2" customWidth="1"/>
    <col min="1519" max="1519" width="7.140625" style="2" customWidth="1"/>
    <col min="1520" max="1520" width="7.42578125" style="2" customWidth="1"/>
    <col min="1521" max="1595" width="5.5703125" style="2" customWidth="1"/>
    <col min="1596" max="1604" width="9.140625" style="2"/>
    <col min="1605" max="1605" width="12.42578125" style="2" customWidth="1"/>
    <col min="1606" max="1772" width="9.140625" style="2"/>
    <col min="1773" max="1773" width="15.42578125" style="2" customWidth="1"/>
    <col min="1774" max="1774" width="17.7109375" style="2" customWidth="1"/>
    <col min="1775" max="1775" width="7.140625" style="2" customWidth="1"/>
    <col min="1776" max="1776" width="7.42578125" style="2" customWidth="1"/>
    <col min="1777" max="1851" width="5.5703125" style="2" customWidth="1"/>
    <col min="1852" max="1860" width="9.140625" style="2"/>
    <col min="1861" max="1861" width="12.42578125" style="2" customWidth="1"/>
    <col min="1862" max="2028" width="9.140625" style="2"/>
    <col min="2029" max="2029" width="15.42578125" style="2" customWidth="1"/>
    <col min="2030" max="2030" width="17.7109375" style="2" customWidth="1"/>
    <col min="2031" max="2031" width="7.140625" style="2" customWidth="1"/>
    <col min="2032" max="2032" width="7.42578125" style="2" customWidth="1"/>
    <col min="2033" max="2107" width="5.5703125" style="2" customWidth="1"/>
    <col min="2108" max="2116" width="9.140625" style="2"/>
    <col min="2117" max="2117" width="12.42578125" style="2" customWidth="1"/>
    <col min="2118" max="2284" width="9.140625" style="2"/>
    <col min="2285" max="2285" width="15.42578125" style="2" customWidth="1"/>
    <col min="2286" max="2286" width="17.7109375" style="2" customWidth="1"/>
    <col min="2287" max="2287" width="7.140625" style="2" customWidth="1"/>
    <col min="2288" max="2288" width="7.42578125" style="2" customWidth="1"/>
    <col min="2289" max="2363" width="5.5703125" style="2" customWidth="1"/>
    <col min="2364" max="2372" width="9.140625" style="2"/>
    <col min="2373" max="2373" width="12.42578125" style="2" customWidth="1"/>
    <col min="2374" max="2540" width="9.140625" style="2"/>
    <col min="2541" max="2541" width="15.42578125" style="2" customWidth="1"/>
    <col min="2542" max="2542" width="17.7109375" style="2" customWidth="1"/>
    <col min="2543" max="2543" width="7.140625" style="2" customWidth="1"/>
    <col min="2544" max="2544" width="7.42578125" style="2" customWidth="1"/>
    <col min="2545" max="2619" width="5.5703125" style="2" customWidth="1"/>
    <col min="2620" max="2628" width="9.140625" style="2"/>
    <col min="2629" max="2629" width="12.42578125" style="2" customWidth="1"/>
    <col min="2630" max="2796" width="9.140625" style="2"/>
    <col min="2797" max="2797" width="15.42578125" style="2" customWidth="1"/>
    <col min="2798" max="2798" width="17.7109375" style="2" customWidth="1"/>
    <col min="2799" max="2799" width="7.140625" style="2" customWidth="1"/>
    <col min="2800" max="2800" width="7.42578125" style="2" customWidth="1"/>
    <col min="2801" max="2875" width="5.5703125" style="2" customWidth="1"/>
    <col min="2876" max="2884" width="9.140625" style="2"/>
    <col min="2885" max="2885" width="12.42578125" style="2" customWidth="1"/>
    <col min="2886" max="3052" width="9.140625" style="2"/>
    <col min="3053" max="3053" width="15.42578125" style="2" customWidth="1"/>
    <col min="3054" max="3054" width="17.7109375" style="2" customWidth="1"/>
    <col min="3055" max="3055" width="7.140625" style="2" customWidth="1"/>
    <col min="3056" max="3056" width="7.42578125" style="2" customWidth="1"/>
    <col min="3057" max="3131" width="5.5703125" style="2" customWidth="1"/>
    <col min="3132" max="3140" width="9.140625" style="2"/>
    <col min="3141" max="3141" width="12.42578125" style="2" customWidth="1"/>
    <col min="3142" max="3308" width="9.140625" style="2"/>
    <col min="3309" max="3309" width="15.42578125" style="2" customWidth="1"/>
    <col min="3310" max="3310" width="17.7109375" style="2" customWidth="1"/>
    <col min="3311" max="3311" width="7.140625" style="2" customWidth="1"/>
    <col min="3312" max="3312" width="7.42578125" style="2" customWidth="1"/>
    <col min="3313" max="3387" width="5.5703125" style="2" customWidth="1"/>
    <col min="3388" max="3396" width="9.140625" style="2"/>
    <col min="3397" max="3397" width="12.42578125" style="2" customWidth="1"/>
    <col min="3398" max="3564" width="9.140625" style="2"/>
    <col min="3565" max="3565" width="15.42578125" style="2" customWidth="1"/>
    <col min="3566" max="3566" width="17.7109375" style="2" customWidth="1"/>
    <col min="3567" max="3567" width="7.140625" style="2" customWidth="1"/>
    <col min="3568" max="3568" width="7.42578125" style="2" customWidth="1"/>
    <col min="3569" max="3643" width="5.5703125" style="2" customWidth="1"/>
    <col min="3644" max="3652" width="9.140625" style="2"/>
    <col min="3653" max="3653" width="12.42578125" style="2" customWidth="1"/>
    <col min="3654" max="3820" width="9.140625" style="2"/>
    <col min="3821" max="3821" width="15.42578125" style="2" customWidth="1"/>
    <col min="3822" max="3822" width="17.7109375" style="2" customWidth="1"/>
    <col min="3823" max="3823" width="7.140625" style="2" customWidth="1"/>
    <col min="3824" max="3824" width="7.42578125" style="2" customWidth="1"/>
    <col min="3825" max="3899" width="5.5703125" style="2" customWidth="1"/>
    <col min="3900" max="3908" width="9.140625" style="2"/>
    <col min="3909" max="3909" width="12.42578125" style="2" customWidth="1"/>
    <col min="3910" max="4076" width="9.140625" style="2"/>
    <col min="4077" max="4077" width="15.42578125" style="2" customWidth="1"/>
    <col min="4078" max="4078" width="17.7109375" style="2" customWidth="1"/>
    <col min="4079" max="4079" width="7.140625" style="2" customWidth="1"/>
    <col min="4080" max="4080" width="7.42578125" style="2" customWidth="1"/>
    <col min="4081" max="4155" width="5.5703125" style="2" customWidth="1"/>
    <col min="4156" max="4164" width="9.140625" style="2"/>
    <col min="4165" max="4165" width="12.42578125" style="2" customWidth="1"/>
    <col min="4166" max="4332" width="9.140625" style="2"/>
    <col min="4333" max="4333" width="15.42578125" style="2" customWidth="1"/>
    <col min="4334" max="4334" width="17.7109375" style="2" customWidth="1"/>
    <col min="4335" max="4335" width="7.140625" style="2" customWidth="1"/>
    <col min="4336" max="4336" width="7.42578125" style="2" customWidth="1"/>
    <col min="4337" max="4411" width="5.5703125" style="2" customWidth="1"/>
    <col min="4412" max="4420" width="9.140625" style="2"/>
    <col min="4421" max="4421" width="12.42578125" style="2" customWidth="1"/>
    <col min="4422" max="4588" width="9.140625" style="2"/>
    <col min="4589" max="4589" width="15.42578125" style="2" customWidth="1"/>
    <col min="4590" max="4590" width="17.7109375" style="2" customWidth="1"/>
    <col min="4591" max="4591" width="7.140625" style="2" customWidth="1"/>
    <col min="4592" max="4592" width="7.42578125" style="2" customWidth="1"/>
    <col min="4593" max="4667" width="5.5703125" style="2" customWidth="1"/>
    <col min="4668" max="4676" width="9.140625" style="2"/>
    <col min="4677" max="4677" width="12.42578125" style="2" customWidth="1"/>
    <col min="4678" max="4844" width="9.140625" style="2"/>
    <col min="4845" max="4845" width="15.42578125" style="2" customWidth="1"/>
    <col min="4846" max="4846" width="17.7109375" style="2" customWidth="1"/>
    <col min="4847" max="4847" width="7.140625" style="2" customWidth="1"/>
    <col min="4848" max="4848" width="7.42578125" style="2" customWidth="1"/>
    <col min="4849" max="4923" width="5.5703125" style="2" customWidth="1"/>
    <col min="4924" max="4932" width="9.140625" style="2"/>
    <col min="4933" max="4933" width="12.42578125" style="2" customWidth="1"/>
    <col min="4934" max="5100" width="9.140625" style="2"/>
    <col min="5101" max="5101" width="15.42578125" style="2" customWidth="1"/>
    <col min="5102" max="5102" width="17.7109375" style="2" customWidth="1"/>
    <col min="5103" max="5103" width="7.140625" style="2" customWidth="1"/>
    <col min="5104" max="5104" width="7.42578125" style="2" customWidth="1"/>
    <col min="5105" max="5179" width="5.5703125" style="2" customWidth="1"/>
    <col min="5180" max="5188" width="9.140625" style="2"/>
    <col min="5189" max="5189" width="12.42578125" style="2" customWidth="1"/>
    <col min="5190" max="5356" width="9.140625" style="2"/>
    <col min="5357" max="5357" width="15.42578125" style="2" customWidth="1"/>
    <col min="5358" max="5358" width="17.7109375" style="2" customWidth="1"/>
    <col min="5359" max="5359" width="7.140625" style="2" customWidth="1"/>
    <col min="5360" max="5360" width="7.42578125" style="2" customWidth="1"/>
    <col min="5361" max="5435" width="5.5703125" style="2" customWidth="1"/>
    <col min="5436" max="5444" width="9.140625" style="2"/>
    <col min="5445" max="5445" width="12.42578125" style="2" customWidth="1"/>
    <col min="5446" max="5612" width="9.140625" style="2"/>
    <col min="5613" max="5613" width="15.42578125" style="2" customWidth="1"/>
    <col min="5614" max="5614" width="17.7109375" style="2" customWidth="1"/>
    <col min="5615" max="5615" width="7.140625" style="2" customWidth="1"/>
    <col min="5616" max="5616" width="7.42578125" style="2" customWidth="1"/>
    <col min="5617" max="5691" width="5.5703125" style="2" customWidth="1"/>
    <col min="5692" max="5700" width="9.140625" style="2"/>
    <col min="5701" max="5701" width="12.42578125" style="2" customWidth="1"/>
    <col min="5702" max="5868" width="9.140625" style="2"/>
    <col min="5869" max="5869" width="15.42578125" style="2" customWidth="1"/>
    <col min="5870" max="5870" width="17.7109375" style="2" customWidth="1"/>
    <col min="5871" max="5871" width="7.140625" style="2" customWidth="1"/>
    <col min="5872" max="5872" width="7.42578125" style="2" customWidth="1"/>
    <col min="5873" max="5947" width="5.5703125" style="2" customWidth="1"/>
    <col min="5948" max="5956" width="9.140625" style="2"/>
    <col min="5957" max="5957" width="12.42578125" style="2" customWidth="1"/>
    <col min="5958" max="6124" width="9.140625" style="2"/>
    <col min="6125" max="6125" width="15.42578125" style="2" customWidth="1"/>
    <col min="6126" max="6126" width="17.7109375" style="2" customWidth="1"/>
    <col min="6127" max="6127" width="7.140625" style="2" customWidth="1"/>
    <col min="6128" max="6128" width="7.42578125" style="2" customWidth="1"/>
    <col min="6129" max="6203" width="5.5703125" style="2" customWidth="1"/>
    <col min="6204" max="6212" width="9.140625" style="2"/>
    <col min="6213" max="6213" width="12.42578125" style="2" customWidth="1"/>
    <col min="6214" max="6380" width="9.140625" style="2"/>
    <col min="6381" max="6381" width="15.42578125" style="2" customWidth="1"/>
    <col min="6382" max="6382" width="17.7109375" style="2" customWidth="1"/>
    <col min="6383" max="6383" width="7.140625" style="2" customWidth="1"/>
    <col min="6384" max="6384" width="7.42578125" style="2" customWidth="1"/>
    <col min="6385" max="6459" width="5.5703125" style="2" customWidth="1"/>
    <col min="6460" max="6468" width="9.140625" style="2"/>
    <col min="6469" max="6469" width="12.42578125" style="2" customWidth="1"/>
    <col min="6470" max="6636" width="9.140625" style="2"/>
    <col min="6637" max="6637" width="15.42578125" style="2" customWidth="1"/>
    <col min="6638" max="6638" width="17.7109375" style="2" customWidth="1"/>
    <col min="6639" max="6639" width="7.140625" style="2" customWidth="1"/>
    <col min="6640" max="6640" width="7.42578125" style="2" customWidth="1"/>
    <col min="6641" max="6715" width="5.5703125" style="2" customWidth="1"/>
    <col min="6716" max="6724" width="9.140625" style="2"/>
    <col min="6725" max="6725" width="12.42578125" style="2" customWidth="1"/>
    <col min="6726" max="6892" width="9.140625" style="2"/>
    <col min="6893" max="6893" width="15.42578125" style="2" customWidth="1"/>
    <col min="6894" max="6894" width="17.7109375" style="2" customWidth="1"/>
    <col min="6895" max="6895" width="7.140625" style="2" customWidth="1"/>
    <col min="6896" max="6896" width="7.42578125" style="2" customWidth="1"/>
    <col min="6897" max="6971" width="5.5703125" style="2" customWidth="1"/>
    <col min="6972" max="6980" width="9.140625" style="2"/>
    <col min="6981" max="6981" width="12.42578125" style="2" customWidth="1"/>
    <col min="6982" max="7148" width="9.140625" style="2"/>
    <col min="7149" max="7149" width="15.42578125" style="2" customWidth="1"/>
    <col min="7150" max="7150" width="17.7109375" style="2" customWidth="1"/>
    <col min="7151" max="7151" width="7.140625" style="2" customWidth="1"/>
    <col min="7152" max="7152" width="7.42578125" style="2" customWidth="1"/>
    <col min="7153" max="7227" width="5.5703125" style="2" customWidth="1"/>
    <col min="7228" max="7236" width="9.140625" style="2"/>
    <col min="7237" max="7237" width="12.42578125" style="2" customWidth="1"/>
    <col min="7238" max="7404" width="9.140625" style="2"/>
    <col min="7405" max="7405" width="15.42578125" style="2" customWidth="1"/>
    <col min="7406" max="7406" width="17.7109375" style="2" customWidth="1"/>
    <col min="7407" max="7407" width="7.140625" style="2" customWidth="1"/>
    <col min="7408" max="7408" width="7.42578125" style="2" customWidth="1"/>
    <col min="7409" max="7483" width="5.5703125" style="2" customWidth="1"/>
    <col min="7484" max="7492" width="9.140625" style="2"/>
    <col min="7493" max="7493" width="12.42578125" style="2" customWidth="1"/>
    <col min="7494" max="7660" width="9.140625" style="2"/>
    <col min="7661" max="7661" width="15.42578125" style="2" customWidth="1"/>
    <col min="7662" max="7662" width="17.7109375" style="2" customWidth="1"/>
    <col min="7663" max="7663" width="7.140625" style="2" customWidth="1"/>
    <col min="7664" max="7664" width="7.42578125" style="2" customWidth="1"/>
    <col min="7665" max="7739" width="5.5703125" style="2" customWidth="1"/>
    <col min="7740" max="7748" width="9.140625" style="2"/>
    <col min="7749" max="7749" width="12.42578125" style="2" customWidth="1"/>
    <col min="7750" max="7916" width="9.140625" style="2"/>
    <col min="7917" max="7917" width="15.42578125" style="2" customWidth="1"/>
    <col min="7918" max="7918" width="17.7109375" style="2" customWidth="1"/>
    <col min="7919" max="7919" width="7.140625" style="2" customWidth="1"/>
    <col min="7920" max="7920" width="7.42578125" style="2" customWidth="1"/>
    <col min="7921" max="7995" width="5.5703125" style="2" customWidth="1"/>
    <col min="7996" max="8004" width="9.140625" style="2"/>
    <col min="8005" max="8005" width="12.42578125" style="2" customWidth="1"/>
    <col min="8006" max="8172" width="9.140625" style="2"/>
    <col min="8173" max="8173" width="15.42578125" style="2" customWidth="1"/>
    <col min="8174" max="8174" width="17.7109375" style="2" customWidth="1"/>
    <col min="8175" max="8175" width="7.140625" style="2" customWidth="1"/>
    <col min="8176" max="8176" width="7.42578125" style="2" customWidth="1"/>
    <col min="8177" max="8251" width="5.5703125" style="2" customWidth="1"/>
    <col min="8252" max="8260" width="9.140625" style="2"/>
    <col min="8261" max="8261" width="12.42578125" style="2" customWidth="1"/>
    <col min="8262" max="8428" width="9.140625" style="2"/>
    <col min="8429" max="8429" width="15.42578125" style="2" customWidth="1"/>
    <col min="8430" max="8430" width="17.7109375" style="2" customWidth="1"/>
    <col min="8431" max="8431" width="7.140625" style="2" customWidth="1"/>
    <col min="8432" max="8432" width="7.42578125" style="2" customWidth="1"/>
    <col min="8433" max="8507" width="5.5703125" style="2" customWidth="1"/>
    <col min="8508" max="8516" width="9.140625" style="2"/>
    <col min="8517" max="8517" width="12.42578125" style="2" customWidth="1"/>
    <col min="8518" max="8684" width="9.140625" style="2"/>
    <col min="8685" max="8685" width="15.42578125" style="2" customWidth="1"/>
    <col min="8686" max="8686" width="17.7109375" style="2" customWidth="1"/>
    <col min="8687" max="8687" width="7.140625" style="2" customWidth="1"/>
    <col min="8688" max="8688" width="7.42578125" style="2" customWidth="1"/>
    <col min="8689" max="8763" width="5.5703125" style="2" customWidth="1"/>
    <col min="8764" max="8772" width="9.140625" style="2"/>
    <col min="8773" max="8773" width="12.42578125" style="2" customWidth="1"/>
    <col min="8774" max="8940" width="9.140625" style="2"/>
    <col min="8941" max="8941" width="15.42578125" style="2" customWidth="1"/>
    <col min="8942" max="8942" width="17.7109375" style="2" customWidth="1"/>
    <col min="8943" max="8943" width="7.140625" style="2" customWidth="1"/>
    <col min="8944" max="8944" width="7.42578125" style="2" customWidth="1"/>
    <col min="8945" max="9019" width="5.5703125" style="2" customWidth="1"/>
    <col min="9020" max="9028" width="9.140625" style="2"/>
    <col min="9029" max="9029" width="12.42578125" style="2" customWidth="1"/>
    <col min="9030" max="9196" width="9.140625" style="2"/>
    <col min="9197" max="9197" width="15.42578125" style="2" customWidth="1"/>
    <col min="9198" max="9198" width="17.7109375" style="2" customWidth="1"/>
    <col min="9199" max="9199" width="7.140625" style="2" customWidth="1"/>
    <col min="9200" max="9200" width="7.42578125" style="2" customWidth="1"/>
    <col min="9201" max="9275" width="5.5703125" style="2" customWidth="1"/>
    <col min="9276" max="9284" width="9.140625" style="2"/>
    <col min="9285" max="9285" width="12.42578125" style="2" customWidth="1"/>
    <col min="9286" max="9452" width="9.140625" style="2"/>
    <col min="9453" max="9453" width="15.42578125" style="2" customWidth="1"/>
    <col min="9454" max="9454" width="17.7109375" style="2" customWidth="1"/>
    <col min="9455" max="9455" width="7.140625" style="2" customWidth="1"/>
    <col min="9456" max="9456" width="7.42578125" style="2" customWidth="1"/>
    <col min="9457" max="9531" width="5.5703125" style="2" customWidth="1"/>
    <col min="9532" max="9540" width="9.140625" style="2"/>
    <col min="9541" max="9541" width="12.42578125" style="2" customWidth="1"/>
    <col min="9542" max="9708" width="9.140625" style="2"/>
    <col min="9709" max="9709" width="15.42578125" style="2" customWidth="1"/>
    <col min="9710" max="9710" width="17.7109375" style="2" customWidth="1"/>
    <col min="9711" max="9711" width="7.140625" style="2" customWidth="1"/>
    <col min="9712" max="9712" width="7.42578125" style="2" customWidth="1"/>
    <col min="9713" max="9787" width="5.5703125" style="2" customWidth="1"/>
    <col min="9788" max="9796" width="9.140625" style="2"/>
    <col min="9797" max="9797" width="12.42578125" style="2" customWidth="1"/>
    <col min="9798" max="9964" width="9.140625" style="2"/>
    <col min="9965" max="9965" width="15.42578125" style="2" customWidth="1"/>
    <col min="9966" max="9966" width="17.7109375" style="2" customWidth="1"/>
    <col min="9967" max="9967" width="7.140625" style="2" customWidth="1"/>
    <col min="9968" max="9968" width="7.42578125" style="2" customWidth="1"/>
    <col min="9969" max="10043" width="5.5703125" style="2" customWidth="1"/>
    <col min="10044" max="10052" width="9.140625" style="2"/>
    <col min="10053" max="10053" width="12.42578125" style="2" customWidth="1"/>
    <col min="10054" max="10220" width="9.140625" style="2"/>
    <col min="10221" max="10221" width="15.42578125" style="2" customWidth="1"/>
    <col min="10222" max="10222" width="17.7109375" style="2" customWidth="1"/>
    <col min="10223" max="10223" width="7.140625" style="2" customWidth="1"/>
    <col min="10224" max="10224" width="7.42578125" style="2" customWidth="1"/>
    <col min="10225" max="10299" width="5.5703125" style="2" customWidth="1"/>
    <col min="10300" max="10308" width="9.140625" style="2"/>
    <col min="10309" max="10309" width="12.42578125" style="2" customWidth="1"/>
    <col min="10310" max="10476" width="9.140625" style="2"/>
    <col min="10477" max="10477" width="15.42578125" style="2" customWidth="1"/>
    <col min="10478" max="10478" width="17.7109375" style="2" customWidth="1"/>
    <col min="10479" max="10479" width="7.140625" style="2" customWidth="1"/>
    <col min="10480" max="10480" width="7.42578125" style="2" customWidth="1"/>
    <col min="10481" max="10555" width="5.5703125" style="2" customWidth="1"/>
    <col min="10556" max="10564" width="9.140625" style="2"/>
    <col min="10565" max="10565" width="12.42578125" style="2" customWidth="1"/>
    <col min="10566" max="10732" width="9.140625" style="2"/>
    <col min="10733" max="10733" width="15.42578125" style="2" customWidth="1"/>
    <col min="10734" max="10734" width="17.7109375" style="2" customWidth="1"/>
    <col min="10735" max="10735" width="7.140625" style="2" customWidth="1"/>
    <col min="10736" max="10736" width="7.42578125" style="2" customWidth="1"/>
    <col min="10737" max="10811" width="5.5703125" style="2" customWidth="1"/>
    <col min="10812" max="10820" width="9.140625" style="2"/>
    <col min="10821" max="10821" width="12.42578125" style="2" customWidth="1"/>
    <col min="10822" max="10988" width="9.140625" style="2"/>
    <col min="10989" max="10989" width="15.42578125" style="2" customWidth="1"/>
    <col min="10990" max="10990" width="17.7109375" style="2" customWidth="1"/>
    <col min="10991" max="10991" width="7.140625" style="2" customWidth="1"/>
    <col min="10992" max="10992" width="7.42578125" style="2" customWidth="1"/>
    <col min="10993" max="11067" width="5.5703125" style="2" customWidth="1"/>
    <col min="11068" max="11076" width="9.140625" style="2"/>
    <col min="11077" max="11077" width="12.42578125" style="2" customWidth="1"/>
    <col min="11078" max="11244" width="9.140625" style="2"/>
    <col min="11245" max="11245" width="15.42578125" style="2" customWidth="1"/>
    <col min="11246" max="11246" width="17.7109375" style="2" customWidth="1"/>
    <col min="11247" max="11247" width="7.140625" style="2" customWidth="1"/>
    <col min="11248" max="11248" width="7.42578125" style="2" customWidth="1"/>
    <col min="11249" max="11323" width="5.5703125" style="2" customWidth="1"/>
    <col min="11324" max="11332" width="9.140625" style="2"/>
    <col min="11333" max="11333" width="12.42578125" style="2" customWidth="1"/>
    <col min="11334" max="11500" width="9.140625" style="2"/>
    <col min="11501" max="11501" width="15.42578125" style="2" customWidth="1"/>
    <col min="11502" max="11502" width="17.7109375" style="2" customWidth="1"/>
    <col min="11503" max="11503" width="7.140625" style="2" customWidth="1"/>
    <col min="11504" max="11504" width="7.42578125" style="2" customWidth="1"/>
    <col min="11505" max="11579" width="5.5703125" style="2" customWidth="1"/>
    <col min="11580" max="11588" width="9.140625" style="2"/>
    <col min="11589" max="11589" width="12.42578125" style="2" customWidth="1"/>
    <col min="11590" max="11756" width="9.140625" style="2"/>
    <col min="11757" max="11757" width="15.42578125" style="2" customWidth="1"/>
    <col min="11758" max="11758" width="17.7109375" style="2" customWidth="1"/>
    <col min="11759" max="11759" width="7.140625" style="2" customWidth="1"/>
    <col min="11760" max="11760" width="7.42578125" style="2" customWidth="1"/>
    <col min="11761" max="11835" width="5.5703125" style="2" customWidth="1"/>
    <col min="11836" max="11844" width="9.140625" style="2"/>
    <col min="11845" max="11845" width="12.42578125" style="2" customWidth="1"/>
    <col min="11846" max="12012" width="9.140625" style="2"/>
    <col min="12013" max="12013" width="15.42578125" style="2" customWidth="1"/>
    <col min="12014" max="12014" width="17.7109375" style="2" customWidth="1"/>
    <col min="12015" max="12015" width="7.140625" style="2" customWidth="1"/>
    <col min="12016" max="12016" width="7.42578125" style="2" customWidth="1"/>
    <col min="12017" max="12091" width="5.5703125" style="2" customWidth="1"/>
    <col min="12092" max="12100" width="9.140625" style="2"/>
    <col min="12101" max="12101" width="12.42578125" style="2" customWidth="1"/>
    <col min="12102" max="12268" width="9.140625" style="2"/>
    <col min="12269" max="12269" width="15.42578125" style="2" customWidth="1"/>
    <col min="12270" max="12270" width="17.7109375" style="2" customWidth="1"/>
    <col min="12271" max="12271" width="7.140625" style="2" customWidth="1"/>
    <col min="12272" max="12272" width="7.42578125" style="2" customWidth="1"/>
    <col min="12273" max="12347" width="5.5703125" style="2" customWidth="1"/>
    <col min="12348" max="12356" width="9.140625" style="2"/>
    <col min="12357" max="12357" width="12.42578125" style="2" customWidth="1"/>
    <col min="12358" max="12524" width="9.140625" style="2"/>
    <col min="12525" max="12525" width="15.42578125" style="2" customWidth="1"/>
    <col min="12526" max="12526" width="17.7109375" style="2" customWidth="1"/>
    <col min="12527" max="12527" width="7.140625" style="2" customWidth="1"/>
    <col min="12528" max="12528" width="7.42578125" style="2" customWidth="1"/>
    <col min="12529" max="12603" width="5.5703125" style="2" customWidth="1"/>
    <col min="12604" max="12612" width="9.140625" style="2"/>
    <col min="12613" max="12613" width="12.42578125" style="2" customWidth="1"/>
    <col min="12614" max="12780" width="9.140625" style="2"/>
    <col min="12781" max="12781" width="15.42578125" style="2" customWidth="1"/>
    <col min="12782" max="12782" width="17.7109375" style="2" customWidth="1"/>
    <col min="12783" max="12783" width="7.140625" style="2" customWidth="1"/>
    <col min="12784" max="12784" width="7.42578125" style="2" customWidth="1"/>
    <col min="12785" max="12859" width="5.5703125" style="2" customWidth="1"/>
    <col min="12860" max="12868" width="9.140625" style="2"/>
    <col min="12869" max="12869" width="12.42578125" style="2" customWidth="1"/>
    <col min="12870" max="13036" width="9.140625" style="2"/>
    <col min="13037" max="13037" width="15.42578125" style="2" customWidth="1"/>
    <col min="13038" max="13038" width="17.7109375" style="2" customWidth="1"/>
    <col min="13039" max="13039" width="7.140625" style="2" customWidth="1"/>
    <col min="13040" max="13040" width="7.42578125" style="2" customWidth="1"/>
    <col min="13041" max="13115" width="5.5703125" style="2" customWidth="1"/>
    <col min="13116" max="13124" width="9.140625" style="2"/>
    <col min="13125" max="13125" width="12.42578125" style="2" customWidth="1"/>
    <col min="13126" max="13292" width="9.140625" style="2"/>
    <col min="13293" max="13293" width="15.42578125" style="2" customWidth="1"/>
    <col min="13294" max="13294" width="17.7109375" style="2" customWidth="1"/>
    <col min="13295" max="13295" width="7.140625" style="2" customWidth="1"/>
    <col min="13296" max="13296" width="7.42578125" style="2" customWidth="1"/>
    <col min="13297" max="13371" width="5.5703125" style="2" customWidth="1"/>
    <col min="13372" max="13380" width="9.140625" style="2"/>
    <col min="13381" max="13381" width="12.42578125" style="2" customWidth="1"/>
    <col min="13382" max="13548" width="9.140625" style="2"/>
    <col min="13549" max="13549" width="15.42578125" style="2" customWidth="1"/>
    <col min="13550" max="13550" width="17.7109375" style="2" customWidth="1"/>
    <col min="13551" max="13551" width="7.140625" style="2" customWidth="1"/>
    <col min="13552" max="13552" width="7.42578125" style="2" customWidth="1"/>
    <col min="13553" max="13627" width="5.5703125" style="2" customWidth="1"/>
    <col min="13628" max="13636" width="9.140625" style="2"/>
    <col min="13637" max="13637" width="12.42578125" style="2" customWidth="1"/>
    <col min="13638" max="13804" width="9.140625" style="2"/>
    <col min="13805" max="13805" width="15.42578125" style="2" customWidth="1"/>
    <col min="13806" max="13806" width="17.7109375" style="2" customWidth="1"/>
    <col min="13807" max="13807" width="7.140625" style="2" customWidth="1"/>
    <col min="13808" max="13808" width="7.42578125" style="2" customWidth="1"/>
    <col min="13809" max="13883" width="5.5703125" style="2" customWidth="1"/>
    <col min="13884" max="13892" width="9.140625" style="2"/>
    <col min="13893" max="13893" width="12.42578125" style="2" customWidth="1"/>
    <col min="13894" max="14060" width="9.140625" style="2"/>
    <col min="14061" max="14061" width="15.42578125" style="2" customWidth="1"/>
    <col min="14062" max="14062" width="17.7109375" style="2" customWidth="1"/>
    <col min="14063" max="14063" width="7.140625" style="2" customWidth="1"/>
    <col min="14064" max="14064" width="7.42578125" style="2" customWidth="1"/>
    <col min="14065" max="14139" width="5.5703125" style="2" customWidth="1"/>
    <col min="14140" max="14148" width="9.140625" style="2"/>
    <col min="14149" max="14149" width="12.42578125" style="2" customWidth="1"/>
    <col min="14150" max="14316" width="9.140625" style="2"/>
    <col min="14317" max="14317" width="15.42578125" style="2" customWidth="1"/>
    <col min="14318" max="14318" width="17.7109375" style="2" customWidth="1"/>
    <col min="14319" max="14319" width="7.140625" style="2" customWidth="1"/>
    <col min="14320" max="14320" width="7.42578125" style="2" customWidth="1"/>
    <col min="14321" max="14395" width="5.5703125" style="2" customWidth="1"/>
    <col min="14396" max="14404" width="9.140625" style="2"/>
    <col min="14405" max="14405" width="12.42578125" style="2" customWidth="1"/>
    <col min="14406" max="14572" width="9.140625" style="2"/>
    <col min="14573" max="14573" width="15.42578125" style="2" customWidth="1"/>
    <col min="14574" max="14574" width="17.7109375" style="2" customWidth="1"/>
    <col min="14575" max="14575" width="7.140625" style="2" customWidth="1"/>
    <col min="14576" max="14576" width="7.42578125" style="2" customWidth="1"/>
    <col min="14577" max="14651" width="5.5703125" style="2" customWidth="1"/>
    <col min="14652" max="14660" width="9.140625" style="2"/>
    <col min="14661" max="14661" width="12.42578125" style="2" customWidth="1"/>
    <col min="14662" max="14828" width="9.140625" style="2"/>
    <col min="14829" max="14829" width="15.42578125" style="2" customWidth="1"/>
    <col min="14830" max="14830" width="17.7109375" style="2" customWidth="1"/>
    <col min="14831" max="14831" width="7.140625" style="2" customWidth="1"/>
    <col min="14832" max="14832" width="7.42578125" style="2" customWidth="1"/>
    <col min="14833" max="14907" width="5.5703125" style="2" customWidth="1"/>
    <col min="14908" max="14916" width="9.140625" style="2"/>
    <col min="14917" max="14917" width="12.42578125" style="2" customWidth="1"/>
    <col min="14918" max="15084" width="9.140625" style="2"/>
    <col min="15085" max="15085" width="15.42578125" style="2" customWidth="1"/>
    <col min="15086" max="15086" width="17.7109375" style="2" customWidth="1"/>
    <col min="15087" max="15087" width="7.140625" style="2" customWidth="1"/>
    <col min="15088" max="15088" width="7.42578125" style="2" customWidth="1"/>
    <col min="15089" max="15163" width="5.5703125" style="2" customWidth="1"/>
    <col min="15164" max="15172" width="9.140625" style="2"/>
    <col min="15173" max="15173" width="12.42578125" style="2" customWidth="1"/>
    <col min="15174" max="15340" width="9.140625" style="2"/>
    <col min="15341" max="15341" width="15.42578125" style="2" customWidth="1"/>
    <col min="15342" max="15342" width="17.7109375" style="2" customWidth="1"/>
    <col min="15343" max="15343" width="7.140625" style="2" customWidth="1"/>
    <col min="15344" max="15344" width="7.42578125" style="2" customWidth="1"/>
    <col min="15345" max="15419" width="5.5703125" style="2" customWidth="1"/>
    <col min="15420" max="15428" width="9.140625" style="2"/>
    <col min="15429" max="15429" width="12.42578125" style="2" customWidth="1"/>
    <col min="15430" max="15596" width="9.140625" style="2"/>
    <col min="15597" max="15597" width="15.42578125" style="2" customWidth="1"/>
    <col min="15598" max="15598" width="17.7109375" style="2" customWidth="1"/>
    <col min="15599" max="15599" width="7.140625" style="2" customWidth="1"/>
    <col min="15600" max="15600" width="7.42578125" style="2" customWidth="1"/>
    <col min="15601" max="15675" width="5.5703125" style="2" customWidth="1"/>
    <col min="15676" max="15684" width="9.140625" style="2"/>
    <col min="15685" max="15685" width="12.42578125" style="2" customWidth="1"/>
    <col min="15686" max="15852" width="9.140625" style="2"/>
    <col min="15853" max="15853" width="15.42578125" style="2" customWidth="1"/>
    <col min="15854" max="15854" width="17.7109375" style="2" customWidth="1"/>
    <col min="15855" max="15855" width="7.140625" style="2" customWidth="1"/>
    <col min="15856" max="15856" width="7.42578125" style="2" customWidth="1"/>
    <col min="15857" max="15931" width="5.5703125" style="2" customWidth="1"/>
    <col min="15932" max="15940" width="9.140625" style="2"/>
    <col min="15941" max="15941" width="12.42578125" style="2" customWidth="1"/>
    <col min="15942" max="16108" width="9.140625" style="2"/>
    <col min="16109" max="16109" width="15.42578125" style="2" customWidth="1"/>
    <col min="16110" max="16110" width="17.7109375" style="2" customWidth="1"/>
    <col min="16111" max="16111" width="7.140625" style="2" customWidth="1"/>
    <col min="16112" max="16112" width="7.42578125" style="2" customWidth="1"/>
    <col min="16113" max="16187" width="5.5703125" style="2" customWidth="1"/>
    <col min="16188" max="16196" width="9.140625" style="2"/>
    <col min="16197" max="16197" width="12.42578125" style="2" customWidth="1"/>
    <col min="16198" max="16384" width="9.140625" style="2"/>
  </cols>
  <sheetData>
    <row r="1" spans="1:79" ht="41.25" customHeight="1" x14ac:dyDescent="0.3">
      <c r="A1" s="52" t="s">
        <v>367</v>
      </c>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row>
    <row r="2" spans="1:79" s="6" customFormat="1" ht="17.25" customHeight="1" x14ac:dyDescent="0.3">
      <c r="A2" s="53" t="s">
        <v>851</v>
      </c>
      <c r="B2" s="53"/>
      <c r="C2" s="76" t="s">
        <v>647</v>
      </c>
      <c r="D2" s="76"/>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row>
    <row r="3" spans="1:79" ht="77.25" customHeight="1" x14ac:dyDescent="0.3">
      <c r="A3" s="54" t="s">
        <v>333</v>
      </c>
      <c r="B3" s="57" t="s">
        <v>368</v>
      </c>
      <c r="C3" s="51" t="s">
        <v>653</v>
      </c>
      <c r="D3" s="50" t="s">
        <v>520</v>
      </c>
      <c r="E3" s="50"/>
      <c r="F3" s="50"/>
      <c r="G3" s="51" t="s">
        <v>369</v>
      </c>
      <c r="H3" s="51" t="s">
        <v>356</v>
      </c>
      <c r="I3" s="50" t="s">
        <v>370</v>
      </c>
      <c r="J3" s="50"/>
      <c r="K3" s="50"/>
      <c r="L3" s="50"/>
      <c r="M3" s="50"/>
      <c r="N3" s="50"/>
      <c r="O3" s="50" t="s">
        <v>334</v>
      </c>
      <c r="P3" s="50"/>
      <c r="Q3" s="50"/>
      <c r="R3" s="50"/>
      <c r="S3" s="50"/>
      <c r="T3" s="50"/>
      <c r="U3" s="50"/>
      <c r="V3" s="50"/>
      <c r="W3" s="50"/>
      <c r="X3" s="50"/>
      <c r="Y3" s="50"/>
      <c r="Z3" s="50"/>
      <c r="AA3" s="50"/>
      <c r="AB3" s="50"/>
      <c r="AC3" s="50"/>
      <c r="AD3" s="51" t="s">
        <v>335</v>
      </c>
      <c r="AE3" s="66" t="s">
        <v>336</v>
      </c>
      <c r="AF3" s="50" t="s">
        <v>371</v>
      </c>
      <c r="AG3" s="50"/>
      <c r="AH3" s="50"/>
      <c r="AI3" s="51" t="s">
        <v>648</v>
      </c>
      <c r="AJ3" s="50" t="s">
        <v>521</v>
      </c>
      <c r="AK3" s="50"/>
      <c r="AL3" s="50"/>
      <c r="AM3" s="50"/>
      <c r="AN3" s="50"/>
      <c r="AO3" s="50"/>
      <c r="AP3" s="50"/>
      <c r="AQ3" s="50"/>
      <c r="AR3" s="50" t="s">
        <v>522</v>
      </c>
      <c r="AS3" s="50"/>
      <c r="AT3" s="50"/>
      <c r="AU3" s="50"/>
      <c r="AV3" s="50"/>
      <c r="AW3" s="50"/>
      <c r="AX3" s="50"/>
      <c r="AY3" s="59" t="s">
        <v>523</v>
      </c>
      <c r="AZ3" s="60"/>
      <c r="BA3" s="61"/>
      <c r="BB3" s="51" t="s">
        <v>372</v>
      </c>
      <c r="BC3" s="50" t="s">
        <v>524</v>
      </c>
      <c r="BD3" s="50"/>
      <c r="BE3" s="50"/>
      <c r="BF3" s="50"/>
      <c r="BG3" s="50" t="s">
        <v>373</v>
      </c>
      <c r="BH3" s="50"/>
      <c r="BI3" s="50"/>
      <c r="BJ3" s="50"/>
      <c r="BK3" s="50" t="s">
        <v>374</v>
      </c>
      <c r="BL3" s="50"/>
      <c r="BM3" s="50"/>
      <c r="BN3" s="50"/>
      <c r="BO3" s="50" t="s">
        <v>375</v>
      </c>
      <c r="BP3" s="50"/>
      <c r="BQ3" s="50"/>
      <c r="BR3" s="50"/>
      <c r="BS3" s="50"/>
      <c r="BT3" s="51" t="s">
        <v>525</v>
      </c>
      <c r="BU3" s="48" t="s">
        <v>526</v>
      </c>
      <c r="BV3" s="51" t="s">
        <v>376</v>
      </c>
      <c r="BW3" s="51" t="s">
        <v>377</v>
      </c>
      <c r="BX3" s="51" t="s">
        <v>378</v>
      </c>
      <c r="BY3" s="50" t="s">
        <v>379</v>
      </c>
      <c r="BZ3" s="50"/>
      <c r="CA3" s="50"/>
    </row>
    <row r="4" spans="1:79" ht="49.5" customHeight="1" x14ac:dyDescent="0.3">
      <c r="A4" s="55"/>
      <c r="B4" s="58"/>
      <c r="C4" s="51"/>
      <c r="D4" s="51" t="s">
        <v>527</v>
      </c>
      <c r="E4" s="51" t="s">
        <v>528</v>
      </c>
      <c r="F4" s="51" t="s">
        <v>326</v>
      </c>
      <c r="G4" s="51"/>
      <c r="H4" s="51"/>
      <c r="I4" s="59" t="s">
        <v>357</v>
      </c>
      <c r="J4" s="60"/>
      <c r="K4" s="61"/>
      <c r="L4" s="51" t="s">
        <v>380</v>
      </c>
      <c r="M4" s="51" t="s">
        <v>529</v>
      </c>
      <c r="N4" s="51" t="s">
        <v>500</v>
      </c>
      <c r="O4" s="62" t="s">
        <v>381</v>
      </c>
      <c r="P4" s="62"/>
      <c r="Q4" s="62"/>
      <c r="R4" s="62"/>
      <c r="S4" s="62"/>
      <c r="T4" s="62"/>
      <c r="U4" s="62"/>
      <c r="V4" s="62"/>
      <c r="W4" s="62"/>
      <c r="X4" s="51" t="s">
        <v>530</v>
      </c>
      <c r="Y4" s="51" t="s">
        <v>531</v>
      </c>
      <c r="Z4" s="51" t="s">
        <v>382</v>
      </c>
      <c r="AA4" s="51" t="s">
        <v>383</v>
      </c>
      <c r="AB4" s="48" t="s">
        <v>0</v>
      </c>
      <c r="AC4" s="51" t="s">
        <v>532</v>
      </c>
      <c r="AD4" s="51"/>
      <c r="AE4" s="66"/>
      <c r="AF4" s="51" t="s">
        <v>533</v>
      </c>
      <c r="AG4" s="51" t="s">
        <v>384</v>
      </c>
      <c r="AH4" s="51" t="s">
        <v>385</v>
      </c>
      <c r="AI4" s="51"/>
      <c r="AJ4" s="51" t="s">
        <v>386</v>
      </c>
      <c r="AK4" s="51" t="s">
        <v>387</v>
      </c>
      <c r="AL4" s="51" t="s">
        <v>388</v>
      </c>
      <c r="AM4" s="51" t="s">
        <v>389</v>
      </c>
      <c r="AN4" s="51" t="s">
        <v>390</v>
      </c>
      <c r="AO4" s="51" t="s">
        <v>391</v>
      </c>
      <c r="AP4" s="51" t="s">
        <v>392</v>
      </c>
      <c r="AQ4" s="51" t="s">
        <v>337</v>
      </c>
      <c r="AR4" s="51" t="s">
        <v>534</v>
      </c>
      <c r="AS4" s="51" t="s">
        <v>338</v>
      </c>
      <c r="AT4" s="51" t="s">
        <v>535</v>
      </c>
      <c r="AU4" s="50" t="s">
        <v>339</v>
      </c>
      <c r="AV4" s="50"/>
      <c r="AW4" s="51" t="s">
        <v>393</v>
      </c>
      <c r="AX4" s="51" t="s">
        <v>536</v>
      </c>
      <c r="AY4" s="72" t="s">
        <v>537</v>
      </c>
      <c r="AZ4" s="74" t="s">
        <v>538</v>
      </c>
      <c r="BA4" s="64" t="s">
        <v>649</v>
      </c>
      <c r="BB4" s="51"/>
      <c r="BC4" s="51" t="s">
        <v>394</v>
      </c>
      <c r="BD4" s="51" t="s">
        <v>395</v>
      </c>
      <c r="BE4" s="51" t="s">
        <v>539</v>
      </c>
      <c r="BF4" s="51" t="s">
        <v>326</v>
      </c>
      <c r="BG4" s="51" t="s">
        <v>396</v>
      </c>
      <c r="BH4" s="51" t="s">
        <v>540</v>
      </c>
      <c r="BI4" s="51" t="s">
        <v>397</v>
      </c>
      <c r="BJ4" s="51" t="s">
        <v>398</v>
      </c>
      <c r="BK4" s="51" t="s">
        <v>501</v>
      </c>
      <c r="BL4" s="51" t="s">
        <v>330</v>
      </c>
      <c r="BM4" s="51" t="s">
        <v>340</v>
      </c>
      <c r="BN4" s="51" t="s">
        <v>541</v>
      </c>
      <c r="BO4" s="51" t="s">
        <v>399</v>
      </c>
      <c r="BP4" s="51" t="s">
        <v>341</v>
      </c>
      <c r="BQ4" s="51" t="s">
        <v>400</v>
      </c>
      <c r="BR4" s="51" t="s">
        <v>542</v>
      </c>
      <c r="BS4" s="51" t="s">
        <v>326</v>
      </c>
      <c r="BT4" s="51"/>
      <c r="BU4" s="63"/>
      <c r="BV4" s="51"/>
      <c r="BW4" s="51"/>
      <c r="BX4" s="51"/>
      <c r="BY4" s="51" t="s">
        <v>543</v>
      </c>
      <c r="BZ4" s="51" t="s">
        <v>544</v>
      </c>
      <c r="CA4" s="51" t="s">
        <v>358</v>
      </c>
    </row>
    <row r="5" spans="1:79" ht="138.75" customHeight="1" x14ac:dyDescent="0.3">
      <c r="A5" s="56"/>
      <c r="B5" s="8"/>
      <c r="C5" s="51"/>
      <c r="D5" s="51"/>
      <c r="E5" s="51"/>
      <c r="F5" s="51"/>
      <c r="G5" s="51"/>
      <c r="H5" s="51"/>
      <c r="I5" s="9" t="s">
        <v>401</v>
      </c>
      <c r="J5" s="18" t="s">
        <v>654</v>
      </c>
      <c r="K5" s="9" t="s">
        <v>655</v>
      </c>
      <c r="L5" s="51"/>
      <c r="M5" s="51"/>
      <c r="N5" s="51"/>
      <c r="O5" s="18" t="s">
        <v>342</v>
      </c>
      <c r="P5" s="18" t="s">
        <v>402</v>
      </c>
      <c r="Q5" s="18" t="s">
        <v>403</v>
      </c>
      <c r="R5" s="18" t="s">
        <v>404</v>
      </c>
      <c r="S5" s="18" t="s">
        <v>405</v>
      </c>
      <c r="T5" s="18" t="s">
        <v>406</v>
      </c>
      <c r="U5" s="18" t="s">
        <v>407</v>
      </c>
      <c r="V5" s="18" t="s">
        <v>408</v>
      </c>
      <c r="W5" s="18" t="s">
        <v>327</v>
      </c>
      <c r="X5" s="51"/>
      <c r="Y5" s="51"/>
      <c r="Z5" s="51"/>
      <c r="AA5" s="51"/>
      <c r="AB5" s="49"/>
      <c r="AC5" s="51"/>
      <c r="AD5" s="51"/>
      <c r="AE5" s="66"/>
      <c r="AF5" s="51"/>
      <c r="AG5" s="51"/>
      <c r="AH5" s="51"/>
      <c r="AI5" s="51"/>
      <c r="AJ5" s="51"/>
      <c r="AK5" s="51"/>
      <c r="AL5" s="51"/>
      <c r="AM5" s="51"/>
      <c r="AN5" s="51"/>
      <c r="AO5" s="51"/>
      <c r="AP5" s="51"/>
      <c r="AQ5" s="51"/>
      <c r="AR5" s="51"/>
      <c r="AS5" s="51"/>
      <c r="AT5" s="51"/>
      <c r="AU5" s="18" t="s">
        <v>359</v>
      </c>
      <c r="AV5" s="18" t="s">
        <v>360</v>
      </c>
      <c r="AW5" s="51"/>
      <c r="AX5" s="51"/>
      <c r="AY5" s="73"/>
      <c r="AZ5" s="75"/>
      <c r="BA5" s="65"/>
      <c r="BB5" s="51"/>
      <c r="BC5" s="51"/>
      <c r="BD5" s="51"/>
      <c r="BE5" s="51"/>
      <c r="BF5" s="51"/>
      <c r="BG5" s="51"/>
      <c r="BH5" s="51"/>
      <c r="BI5" s="51"/>
      <c r="BJ5" s="51"/>
      <c r="BK5" s="51"/>
      <c r="BL5" s="51"/>
      <c r="BM5" s="51"/>
      <c r="BN5" s="51"/>
      <c r="BO5" s="51"/>
      <c r="BP5" s="51"/>
      <c r="BQ5" s="51"/>
      <c r="BR5" s="51"/>
      <c r="BS5" s="51"/>
      <c r="BT5" s="51"/>
      <c r="BU5" s="49"/>
      <c r="BV5" s="51"/>
      <c r="BW5" s="51"/>
      <c r="BX5" s="51"/>
      <c r="BY5" s="51"/>
      <c r="BZ5" s="51"/>
      <c r="CA5" s="51"/>
    </row>
    <row r="6" spans="1:79" ht="36.75" customHeight="1" x14ac:dyDescent="0.3">
      <c r="A6" s="10"/>
      <c r="B6" s="11"/>
      <c r="C6" s="12"/>
      <c r="D6" s="38">
        <v>1</v>
      </c>
      <c r="E6" s="38">
        <v>2</v>
      </c>
      <c r="F6" s="38">
        <v>3</v>
      </c>
      <c r="G6" s="38">
        <v>4</v>
      </c>
      <c r="H6" s="38">
        <v>5</v>
      </c>
      <c r="I6" s="38">
        <v>6</v>
      </c>
      <c r="J6" s="38">
        <v>7</v>
      </c>
      <c r="K6" s="38">
        <v>8</v>
      </c>
      <c r="L6" s="38">
        <v>9</v>
      </c>
      <c r="M6" s="38">
        <v>10</v>
      </c>
      <c r="N6" s="38">
        <v>11</v>
      </c>
      <c r="O6" s="38">
        <v>12</v>
      </c>
      <c r="P6" s="38">
        <v>13</v>
      </c>
      <c r="Q6" s="38">
        <v>14</v>
      </c>
      <c r="R6" s="38">
        <v>15</v>
      </c>
      <c r="S6" s="38">
        <v>16</v>
      </c>
      <c r="T6" s="38">
        <v>17</v>
      </c>
      <c r="U6" s="38">
        <v>18</v>
      </c>
      <c r="V6" s="38">
        <v>19</v>
      </c>
      <c r="W6" s="38">
        <v>20</v>
      </c>
      <c r="X6" s="38">
        <v>21</v>
      </c>
      <c r="Y6" s="38">
        <v>22</v>
      </c>
      <c r="Z6" s="38">
        <v>23</v>
      </c>
      <c r="AA6" s="38">
        <v>24</v>
      </c>
      <c r="AB6" s="38">
        <v>25</v>
      </c>
      <c r="AC6" s="38">
        <v>26</v>
      </c>
      <c r="AD6" s="38">
        <v>27</v>
      </c>
      <c r="AE6" s="38">
        <v>28</v>
      </c>
      <c r="AF6" s="38">
        <v>29</v>
      </c>
      <c r="AG6" s="38">
        <v>30</v>
      </c>
      <c r="AH6" s="38">
        <v>31</v>
      </c>
      <c r="AI6" s="38">
        <v>32</v>
      </c>
      <c r="AJ6" s="38">
        <v>33</v>
      </c>
      <c r="AK6" s="38">
        <v>34</v>
      </c>
      <c r="AL6" s="38">
        <v>35</v>
      </c>
      <c r="AM6" s="38">
        <v>36</v>
      </c>
      <c r="AN6" s="38">
        <v>37</v>
      </c>
      <c r="AO6" s="38">
        <v>38</v>
      </c>
      <c r="AP6" s="38">
        <v>39</v>
      </c>
      <c r="AQ6" s="38">
        <v>40</v>
      </c>
      <c r="AR6" s="38">
        <v>41</v>
      </c>
      <c r="AS6" s="38">
        <v>42</v>
      </c>
      <c r="AT6" s="38">
        <v>43</v>
      </c>
      <c r="AU6" s="38">
        <v>44</v>
      </c>
      <c r="AV6" s="38">
        <v>45</v>
      </c>
      <c r="AW6" s="38">
        <v>46</v>
      </c>
      <c r="AX6" s="38">
        <v>47</v>
      </c>
      <c r="AY6" s="38">
        <v>48</v>
      </c>
      <c r="AZ6" s="38">
        <v>49</v>
      </c>
      <c r="BA6" s="38">
        <v>50</v>
      </c>
      <c r="BB6" s="38">
        <v>51</v>
      </c>
      <c r="BC6" s="38">
        <v>52</v>
      </c>
      <c r="BD6" s="38">
        <v>53</v>
      </c>
      <c r="BE6" s="38">
        <v>54</v>
      </c>
      <c r="BF6" s="38">
        <v>55</v>
      </c>
      <c r="BG6" s="38">
        <v>56</v>
      </c>
      <c r="BH6" s="38">
        <v>57</v>
      </c>
      <c r="BI6" s="38">
        <v>58</v>
      </c>
      <c r="BJ6" s="38">
        <v>59</v>
      </c>
      <c r="BK6" s="38">
        <v>60</v>
      </c>
      <c r="BL6" s="38">
        <v>61</v>
      </c>
      <c r="BM6" s="38">
        <v>62</v>
      </c>
      <c r="BN6" s="38">
        <v>63</v>
      </c>
      <c r="BO6" s="38">
        <v>64</v>
      </c>
      <c r="BP6" s="38">
        <v>65</v>
      </c>
      <c r="BQ6" s="38">
        <v>66</v>
      </c>
      <c r="BR6" s="38">
        <v>67</v>
      </c>
      <c r="BS6" s="38">
        <v>68</v>
      </c>
      <c r="BT6" s="38">
        <v>69</v>
      </c>
      <c r="BU6" s="38">
        <v>70</v>
      </c>
      <c r="BV6" s="38">
        <v>71</v>
      </c>
      <c r="BW6" s="38">
        <v>72</v>
      </c>
      <c r="BX6" s="38">
        <v>73</v>
      </c>
      <c r="BY6" s="38">
        <v>74</v>
      </c>
      <c r="BZ6" s="38">
        <v>75</v>
      </c>
      <c r="CA6" s="38">
        <v>76</v>
      </c>
    </row>
    <row r="7" spans="1:79" ht="20.100000000000001" customHeight="1" x14ac:dyDescent="0.3">
      <c r="A7" s="5" t="s">
        <v>1</v>
      </c>
      <c r="B7" s="39" t="s">
        <v>706</v>
      </c>
      <c r="C7" s="1"/>
      <c r="D7" s="13">
        <f>SUM(D8:D34)</f>
        <v>0</v>
      </c>
      <c r="E7" s="13">
        <f t="shared" ref="E7:BP7" si="0">SUM(E8:E34)</f>
        <v>9</v>
      </c>
      <c r="F7" s="13">
        <f t="shared" si="0"/>
        <v>9</v>
      </c>
      <c r="G7" s="13">
        <f t="shared" si="0"/>
        <v>0</v>
      </c>
      <c r="H7" s="13">
        <f t="shared" si="0"/>
        <v>3</v>
      </c>
      <c r="I7" s="13">
        <f t="shared" si="0"/>
        <v>22</v>
      </c>
      <c r="J7" s="13">
        <f t="shared" si="0"/>
        <v>0</v>
      </c>
      <c r="K7" s="13">
        <f t="shared" si="0"/>
        <v>0</v>
      </c>
      <c r="L7" s="13">
        <f t="shared" si="0"/>
        <v>22</v>
      </c>
      <c r="M7" s="13">
        <f t="shared" si="0"/>
        <v>1</v>
      </c>
      <c r="N7" s="13">
        <f t="shared" si="0"/>
        <v>0</v>
      </c>
      <c r="O7" s="13">
        <f t="shared" si="0"/>
        <v>2</v>
      </c>
      <c r="P7" s="13">
        <f t="shared" si="0"/>
        <v>1</v>
      </c>
      <c r="Q7" s="13">
        <f t="shared" si="0"/>
        <v>5</v>
      </c>
      <c r="R7" s="13">
        <f t="shared" si="0"/>
        <v>4</v>
      </c>
      <c r="S7" s="13">
        <f t="shared" si="0"/>
        <v>2</v>
      </c>
      <c r="T7" s="13">
        <f t="shared" si="0"/>
        <v>0</v>
      </c>
      <c r="U7" s="13">
        <f t="shared" si="0"/>
        <v>1</v>
      </c>
      <c r="V7" s="13">
        <f t="shared" si="0"/>
        <v>1</v>
      </c>
      <c r="W7" s="13">
        <f t="shared" si="0"/>
        <v>16</v>
      </c>
      <c r="X7" s="13">
        <f t="shared" si="0"/>
        <v>2</v>
      </c>
      <c r="Y7" s="13">
        <f t="shared" si="0"/>
        <v>2</v>
      </c>
      <c r="Z7" s="13">
        <f t="shared" si="0"/>
        <v>0</v>
      </c>
      <c r="AA7" s="13">
        <f t="shared" si="0"/>
        <v>0</v>
      </c>
      <c r="AB7" s="13">
        <f t="shared" si="0"/>
        <v>0</v>
      </c>
      <c r="AC7" s="13">
        <f t="shared" si="0"/>
        <v>2</v>
      </c>
      <c r="AD7" s="13">
        <f t="shared" si="0"/>
        <v>4</v>
      </c>
      <c r="AE7" s="13">
        <f t="shared" si="0"/>
        <v>3</v>
      </c>
      <c r="AF7" s="13">
        <f t="shared" si="0"/>
        <v>0</v>
      </c>
      <c r="AG7" s="13">
        <f t="shared" si="0"/>
        <v>0</v>
      </c>
      <c r="AH7" s="13">
        <f t="shared" si="0"/>
        <v>0</v>
      </c>
      <c r="AI7" s="13">
        <f t="shared" si="0"/>
        <v>0</v>
      </c>
      <c r="AJ7" s="13">
        <f t="shared" si="0"/>
        <v>1</v>
      </c>
      <c r="AK7" s="13">
        <f t="shared" si="0"/>
        <v>0</v>
      </c>
      <c r="AL7" s="13">
        <f t="shared" si="0"/>
        <v>0</v>
      </c>
      <c r="AM7" s="13">
        <f t="shared" si="0"/>
        <v>0</v>
      </c>
      <c r="AN7" s="13">
        <f t="shared" si="0"/>
        <v>0</v>
      </c>
      <c r="AO7" s="13">
        <f t="shared" si="0"/>
        <v>5</v>
      </c>
      <c r="AP7" s="13">
        <f t="shared" si="0"/>
        <v>15</v>
      </c>
      <c r="AQ7" s="13">
        <f t="shared" si="0"/>
        <v>2</v>
      </c>
      <c r="AR7" s="13">
        <f t="shared" si="0"/>
        <v>1</v>
      </c>
      <c r="AS7" s="13">
        <f t="shared" si="0"/>
        <v>0</v>
      </c>
      <c r="AT7" s="13">
        <f t="shared" si="0"/>
        <v>5</v>
      </c>
      <c r="AU7" s="13">
        <f t="shared" si="0"/>
        <v>0</v>
      </c>
      <c r="AV7" s="13">
        <f t="shared" si="0"/>
        <v>0</v>
      </c>
      <c r="AW7" s="13">
        <f t="shared" si="0"/>
        <v>16</v>
      </c>
      <c r="AX7" s="13">
        <f t="shared" si="0"/>
        <v>0</v>
      </c>
      <c r="AY7" s="13">
        <f t="shared" si="0"/>
        <v>22</v>
      </c>
      <c r="AZ7" s="13">
        <f t="shared" si="0"/>
        <v>0</v>
      </c>
      <c r="BA7" s="13">
        <f t="shared" si="0"/>
        <v>0</v>
      </c>
      <c r="BB7" s="13">
        <f t="shared" si="0"/>
        <v>1</v>
      </c>
      <c r="BC7" s="13">
        <f t="shared" si="0"/>
        <v>4</v>
      </c>
      <c r="BD7" s="13">
        <f t="shared" si="0"/>
        <v>0</v>
      </c>
      <c r="BE7" s="13">
        <f t="shared" si="0"/>
        <v>0</v>
      </c>
      <c r="BF7" s="13">
        <f t="shared" si="0"/>
        <v>4</v>
      </c>
      <c r="BG7" s="13">
        <f t="shared" si="0"/>
        <v>0</v>
      </c>
      <c r="BH7" s="13">
        <f t="shared" si="0"/>
        <v>0</v>
      </c>
      <c r="BI7" s="13">
        <f t="shared" si="0"/>
        <v>0</v>
      </c>
      <c r="BJ7" s="13">
        <f t="shared" si="0"/>
        <v>4</v>
      </c>
      <c r="BK7" s="13">
        <f t="shared" si="0"/>
        <v>0</v>
      </c>
      <c r="BL7" s="13">
        <f t="shared" si="0"/>
        <v>0</v>
      </c>
      <c r="BM7" s="13">
        <f t="shared" si="0"/>
        <v>0</v>
      </c>
      <c r="BN7" s="13">
        <f t="shared" si="0"/>
        <v>0</v>
      </c>
      <c r="BO7" s="13">
        <f t="shared" si="0"/>
        <v>0</v>
      </c>
      <c r="BP7" s="13">
        <f t="shared" si="0"/>
        <v>0</v>
      </c>
      <c r="BQ7" s="13">
        <f t="shared" ref="BQ7:CA7" si="1">SUM(BQ8:BQ34)</f>
        <v>0</v>
      </c>
      <c r="BR7" s="13">
        <f t="shared" si="1"/>
        <v>1</v>
      </c>
      <c r="BS7" s="13">
        <f t="shared" si="1"/>
        <v>1</v>
      </c>
      <c r="BT7" s="13">
        <f t="shared" si="1"/>
        <v>0</v>
      </c>
      <c r="BU7" s="13">
        <f t="shared" si="1"/>
        <v>34</v>
      </c>
      <c r="BV7" s="13">
        <f t="shared" si="1"/>
        <v>3</v>
      </c>
      <c r="BW7" s="13">
        <f t="shared" si="1"/>
        <v>0</v>
      </c>
      <c r="BX7" s="13">
        <f t="shared" si="1"/>
        <v>0</v>
      </c>
      <c r="BY7" s="13">
        <f t="shared" si="1"/>
        <v>22</v>
      </c>
      <c r="BZ7" s="13">
        <f t="shared" si="1"/>
        <v>20</v>
      </c>
      <c r="CA7" s="13">
        <f t="shared" si="1"/>
        <v>0</v>
      </c>
    </row>
    <row r="8" spans="1:79" ht="20.100000000000001" customHeight="1" x14ac:dyDescent="0.3">
      <c r="A8" s="5" t="s">
        <v>707</v>
      </c>
      <c r="B8" s="3" t="s">
        <v>409</v>
      </c>
      <c r="C8" s="3">
        <v>104</v>
      </c>
      <c r="D8" s="20"/>
      <c r="E8" s="20"/>
      <c r="F8" s="20"/>
      <c r="G8" s="20"/>
      <c r="H8" s="20"/>
      <c r="I8" s="20">
        <v>2</v>
      </c>
      <c r="J8" s="20"/>
      <c r="K8" s="20"/>
      <c r="L8" s="20">
        <v>2</v>
      </c>
      <c r="M8" s="20"/>
      <c r="N8" s="20"/>
      <c r="O8" s="20"/>
      <c r="P8" s="20"/>
      <c r="Q8" s="20"/>
      <c r="R8" s="20"/>
      <c r="S8" s="20"/>
      <c r="T8" s="20"/>
      <c r="U8" s="20">
        <v>1</v>
      </c>
      <c r="V8" s="20">
        <v>1</v>
      </c>
      <c r="W8" s="20">
        <v>2</v>
      </c>
      <c r="X8" s="20"/>
      <c r="Y8" s="20"/>
      <c r="Z8" s="20"/>
      <c r="AA8" s="20"/>
      <c r="AB8" s="20"/>
      <c r="AC8" s="20"/>
      <c r="AD8" s="20"/>
      <c r="AE8" s="20"/>
      <c r="AF8" s="20"/>
      <c r="AG8" s="20"/>
      <c r="AH8" s="20"/>
      <c r="AI8" s="20"/>
      <c r="AJ8" s="20">
        <v>1</v>
      </c>
      <c r="AK8" s="20"/>
      <c r="AL8" s="20"/>
      <c r="AM8" s="20"/>
      <c r="AN8" s="20"/>
      <c r="AO8" s="20">
        <v>1</v>
      </c>
      <c r="AP8" s="20">
        <v>1</v>
      </c>
      <c r="AQ8" s="20"/>
      <c r="AR8" s="20"/>
      <c r="AS8" s="20"/>
      <c r="AT8" s="20">
        <v>1</v>
      </c>
      <c r="AU8" s="20"/>
      <c r="AV8" s="20"/>
      <c r="AW8" s="20">
        <v>1</v>
      </c>
      <c r="AX8" s="20"/>
      <c r="AY8" s="20">
        <v>2</v>
      </c>
      <c r="AZ8" s="20"/>
      <c r="BA8" s="20"/>
      <c r="BB8" s="20">
        <v>1</v>
      </c>
      <c r="BC8" s="20">
        <v>1</v>
      </c>
      <c r="BD8" s="20"/>
      <c r="BE8" s="20"/>
      <c r="BF8" s="20">
        <v>1</v>
      </c>
      <c r="BG8" s="20"/>
      <c r="BH8" s="20"/>
      <c r="BI8" s="20"/>
      <c r="BJ8" s="20">
        <v>1</v>
      </c>
      <c r="BK8" s="20"/>
      <c r="BL8" s="20"/>
      <c r="BM8" s="20"/>
      <c r="BN8" s="20"/>
      <c r="BO8" s="20"/>
      <c r="BP8" s="20"/>
      <c r="BQ8" s="20"/>
      <c r="BR8" s="20"/>
      <c r="BS8" s="20"/>
      <c r="BT8" s="20"/>
      <c r="BU8" s="20">
        <v>2</v>
      </c>
      <c r="BV8" s="20"/>
      <c r="BW8" s="20"/>
      <c r="BX8" s="20"/>
      <c r="BY8" s="20">
        <v>2</v>
      </c>
      <c r="BZ8" s="20"/>
      <c r="CA8" s="20"/>
    </row>
    <row r="9" spans="1:79" ht="20.100000000000001" customHeight="1" x14ac:dyDescent="0.3">
      <c r="A9" s="5" t="s">
        <v>2</v>
      </c>
      <c r="B9" s="3" t="s">
        <v>545</v>
      </c>
      <c r="C9" s="3">
        <v>105</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row>
    <row r="10" spans="1:79" ht="20.100000000000001" customHeight="1" x14ac:dyDescent="0.3">
      <c r="A10" s="5" t="s">
        <v>3</v>
      </c>
      <c r="B10" s="3" t="s">
        <v>410</v>
      </c>
      <c r="C10" s="3">
        <v>106</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row>
    <row r="11" spans="1:79" ht="20.100000000000001" customHeight="1" x14ac:dyDescent="0.3">
      <c r="A11" s="5" t="s">
        <v>4</v>
      </c>
      <c r="B11" s="3" t="s">
        <v>546</v>
      </c>
      <c r="C11" s="3">
        <v>107</v>
      </c>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row>
    <row r="12" spans="1:79" ht="20.100000000000001" customHeight="1" x14ac:dyDescent="0.3">
      <c r="A12" s="5" t="s">
        <v>5</v>
      </c>
      <c r="B12" s="3" t="s">
        <v>411</v>
      </c>
      <c r="C12" s="3">
        <v>108</v>
      </c>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row>
    <row r="13" spans="1:79" ht="20.100000000000001" customHeight="1" x14ac:dyDescent="0.3">
      <c r="A13" s="5" t="s">
        <v>6</v>
      </c>
      <c r="B13" s="3" t="s">
        <v>412</v>
      </c>
      <c r="C13" s="3">
        <v>109</v>
      </c>
      <c r="D13" s="20"/>
      <c r="E13" s="20"/>
      <c r="F13" s="20"/>
      <c r="G13" s="20"/>
      <c r="H13" s="20"/>
      <c r="I13" s="20">
        <v>1</v>
      </c>
      <c r="J13" s="20"/>
      <c r="K13" s="20"/>
      <c r="L13" s="20">
        <v>1</v>
      </c>
      <c r="M13" s="20"/>
      <c r="N13" s="20"/>
      <c r="O13" s="20"/>
      <c r="P13" s="20">
        <v>1</v>
      </c>
      <c r="Q13" s="20"/>
      <c r="R13" s="20"/>
      <c r="S13" s="20"/>
      <c r="T13" s="20"/>
      <c r="U13" s="20"/>
      <c r="V13" s="20"/>
      <c r="W13" s="20">
        <v>1</v>
      </c>
      <c r="X13" s="20"/>
      <c r="Y13" s="20"/>
      <c r="Z13" s="20"/>
      <c r="AA13" s="20"/>
      <c r="AB13" s="20"/>
      <c r="AC13" s="20"/>
      <c r="AD13" s="20">
        <v>1</v>
      </c>
      <c r="AE13" s="20"/>
      <c r="AF13" s="20"/>
      <c r="AG13" s="20"/>
      <c r="AH13" s="20"/>
      <c r="AI13" s="20"/>
      <c r="AJ13" s="20"/>
      <c r="AK13" s="20"/>
      <c r="AL13" s="20"/>
      <c r="AM13" s="20"/>
      <c r="AN13" s="20"/>
      <c r="AO13" s="20"/>
      <c r="AP13" s="20">
        <v>1</v>
      </c>
      <c r="AQ13" s="20"/>
      <c r="AR13" s="20"/>
      <c r="AS13" s="20"/>
      <c r="AT13" s="20">
        <v>1</v>
      </c>
      <c r="AU13" s="20"/>
      <c r="AV13" s="20"/>
      <c r="AW13" s="20"/>
      <c r="AX13" s="20"/>
      <c r="AY13" s="20">
        <v>1</v>
      </c>
      <c r="AZ13" s="20"/>
      <c r="BA13" s="20"/>
      <c r="BB13" s="20"/>
      <c r="BC13" s="20"/>
      <c r="BD13" s="20"/>
      <c r="BE13" s="20"/>
      <c r="BF13" s="20"/>
      <c r="BG13" s="20"/>
      <c r="BH13" s="20"/>
      <c r="BI13" s="20"/>
      <c r="BJ13" s="20"/>
      <c r="BK13" s="20"/>
      <c r="BL13" s="20"/>
      <c r="BM13" s="20"/>
      <c r="BN13" s="20"/>
      <c r="BO13" s="20"/>
      <c r="BP13" s="20"/>
      <c r="BQ13" s="20"/>
      <c r="BR13" s="20"/>
      <c r="BS13" s="20"/>
      <c r="BT13" s="20"/>
      <c r="BU13" s="20">
        <v>1</v>
      </c>
      <c r="BV13" s="20">
        <v>1</v>
      </c>
      <c r="BW13" s="20"/>
      <c r="BX13" s="20"/>
      <c r="BY13" s="20">
        <v>1</v>
      </c>
      <c r="BZ13" s="20"/>
      <c r="CA13" s="20"/>
    </row>
    <row r="14" spans="1:79" ht="20.100000000000001" customHeight="1" x14ac:dyDescent="0.3">
      <c r="A14" s="5" t="s">
        <v>7</v>
      </c>
      <c r="B14" s="3" t="s">
        <v>547</v>
      </c>
      <c r="C14" s="3">
        <v>110</v>
      </c>
      <c r="D14" s="20"/>
      <c r="E14" s="20"/>
      <c r="F14" s="20"/>
      <c r="G14" s="20"/>
      <c r="H14" s="20"/>
      <c r="I14" s="20">
        <v>1</v>
      </c>
      <c r="J14" s="20"/>
      <c r="K14" s="20"/>
      <c r="L14" s="20">
        <v>1</v>
      </c>
      <c r="M14" s="20"/>
      <c r="N14" s="20"/>
      <c r="O14" s="20">
        <v>1</v>
      </c>
      <c r="P14" s="20"/>
      <c r="Q14" s="20"/>
      <c r="R14" s="20"/>
      <c r="S14" s="20"/>
      <c r="T14" s="20"/>
      <c r="U14" s="20"/>
      <c r="V14" s="20"/>
      <c r="W14" s="20">
        <v>1</v>
      </c>
      <c r="X14" s="20"/>
      <c r="Y14" s="20"/>
      <c r="Z14" s="20"/>
      <c r="AA14" s="20"/>
      <c r="AB14" s="20"/>
      <c r="AC14" s="20"/>
      <c r="AD14" s="20"/>
      <c r="AE14" s="20"/>
      <c r="AF14" s="20"/>
      <c r="AG14" s="20"/>
      <c r="AH14" s="20"/>
      <c r="AI14" s="20"/>
      <c r="AJ14" s="20"/>
      <c r="AK14" s="20"/>
      <c r="AL14" s="20"/>
      <c r="AM14" s="20"/>
      <c r="AN14" s="20"/>
      <c r="AO14" s="20"/>
      <c r="AP14" s="20">
        <v>1</v>
      </c>
      <c r="AQ14" s="20"/>
      <c r="AR14" s="20"/>
      <c r="AS14" s="20"/>
      <c r="AT14" s="20"/>
      <c r="AU14" s="20"/>
      <c r="AV14" s="20"/>
      <c r="AW14" s="20">
        <v>1</v>
      </c>
      <c r="AX14" s="20"/>
      <c r="AY14" s="20">
        <v>1</v>
      </c>
      <c r="AZ14" s="20"/>
      <c r="BA14" s="20"/>
      <c r="BB14" s="20"/>
      <c r="BC14" s="20"/>
      <c r="BD14" s="20"/>
      <c r="BE14" s="20"/>
      <c r="BF14" s="20"/>
      <c r="BG14" s="20"/>
      <c r="BH14" s="20"/>
      <c r="BI14" s="20"/>
      <c r="BJ14" s="20"/>
      <c r="BK14" s="20"/>
      <c r="BL14" s="20"/>
      <c r="BM14" s="20"/>
      <c r="BN14" s="20"/>
      <c r="BO14" s="20"/>
      <c r="BP14" s="20"/>
      <c r="BQ14" s="20"/>
      <c r="BR14" s="20"/>
      <c r="BS14" s="20"/>
      <c r="BT14" s="20"/>
      <c r="BU14" s="20">
        <v>1</v>
      </c>
      <c r="BV14" s="20">
        <v>1</v>
      </c>
      <c r="BW14" s="20"/>
      <c r="BX14" s="20"/>
      <c r="BY14" s="20">
        <v>1</v>
      </c>
      <c r="BZ14" s="20"/>
      <c r="CA14" s="20"/>
    </row>
    <row r="15" spans="1:79" ht="20.100000000000001" customHeight="1" x14ac:dyDescent="0.3">
      <c r="A15" s="5" t="s">
        <v>8</v>
      </c>
      <c r="B15" s="3" t="s">
        <v>548</v>
      </c>
      <c r="C15" s="3">
        <v>111</v>
      </c>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row>
    <row r="16" spans="1:79" ht="20.100000000000001" customHeight="1" x14ac:dyDescent="0.3">
      <c r="A16" s="5" t="s">
        <v>708</v>
      </c>
      <c r="B16" s="3" t="s">
        <v>413</v>
      </c>
      <c r="C16" s="3">
        <v>112</v>
      </c>
      <c r="D16" s="20"/>
      <c r="E16" s="20">
        <v>1</v>
      </c>
      <c r="F16" s="20">
        <v>1</v>
      </c>
      <c r="G16" s="20"/>
      <c r="H16" s="20"/>
      <c r="I16" s="20">
        <v>13</v>
      </c>
      <c r="J16" s="20"/>
      <c r="K16" s="20"/>
      <c r="L16" s="20">
        <v>13</v>
      </c>
      <c r="M16" s="20">
        <v>1</v>
      </c>
      <c r="N16" s="20"/>
      <c r="O16" s="20">
        <v>1</v>
      </c>
      <c r="P16" s="20"/>
      <c r="Q16" s="20">
        <v>5</v>
      </c>
      <c r="R16" s="20">
        <v>4</v>
      </c>
      <c r="S16" s="20">
        <v>2</v>
      </c>
      <c r="T16" s="20"/>
      <c r="U16" s="20"/>
      <c r="V16" s="20"/>
      <c r="W16" s="20">
        <v>12</v>
      </c>
      <c r="X16" s="20"/>
      <c r="Y16" s="20">
        <v>1</v>
      </c>
      <c r="Z16" s="20"/>
      <c r="AA16" s="20"/>
      <c r="AB16" s="20"/>
      <c r="AC16" s="20"/>
      <c r="AD16" s="20">
        <v>3</v>
      </c>
      <c r="AE16" s="20">
        <v>3</v>
      </c>
      <c r="AF16" s="20"/>
      <c r="AG16" s="20"/>
      <c r="AH16" s="20"/>
      <c r="AI16" s="20"/>
      <c r="AJ16" s="20"/>
      <c r="AK16" s="20"/>
      <c r="AL16" s="20"/>
      <c r="AM16" s="20"/>
      <c r="AN16" s="20">
        <v>0</v>
      </c>
      <c r="AO16" s="20">
        <v>4</v>
      </c>
      <c r="AP16" s="20">
        <v>7</v>
      </c>
      <c r="AQ16" s="20">
        <v>2</v>
      </c>
      <c r="AR16" s="20">
        <v>1</v>
      </c>
      <c r="AS16" s="20"/>
      <c r="AT16" s="20">
        <v>3</v>
      </c>
      <c r="AU16" s="20"/>
      <c r="AV16" s="20"/>
      <c r="AW16" s="20">
        <v>9</v>
      </c>
      <c r="AX16" s="20"/>
      <c r="AY16" s="20">
        <v>13</v>
      </c>
      <c r="AZ16" s="20"/>
      <c r="BA16" s="20"/>
      <c r="BB16" s="20"/>
      <c r="BC16" s="20">
        <v>3</v>
      </c>
      <c r="BD16" s="20"/>
      <c r="BE16" s="20"/>
      <c r="BF16" s="20">
        <v>3</v>
      </c>
      <c r="BG16" s="20"/>
      <c r="BH16" s="20"/>
      <c r="BI16" s="20"/>
      <c r="BJ16" s="20">
        <v>3</v>
      </c>
      <c r="BK16" s="20"/>
      <c r="BL16" s="20"/>
      <c r="BM16" s="20"/>
      <c r="BN16" s="20"/>
      <c r="BO16" s="20"/>
      <c r="BP16" s="20"/>
      <c r="BQ16" s="20"/>
      <c r="BR16" s="20">
        <v>1</v>
      </c>
      <c r="BS16" s="20">
        <v>1</v>
      </c>
      <c r="BT16" s="20"/>
      <c r="BU16" s="20">
        <v>14</v>
      </c>
      <c r="BV16" s="20">
        <v>1</v>
      </c>
      <c r="BW16" s="20"/>
      <c r="BX16" s="20"/>
      <c r="BY16" s="20">
        <v>13</v>
      </c>
      <c r="BZ16" s="20">
        <v>12</v>
      </c>
      <c r="CA16" s="20"/>
    </row>
    <row r="17" spans="1:79" ht="20.100000000000001" customHeight="1" x14ac:dyDescent="0.3">
      <c r="A17" s="5" t="s">
        <v>9</v>
      </c>
      <c r="B17" s="3" t="s">
        <v>414</v>
      </c>
      <c r="C17" s="3">
        <v>113</v>
      </c>
      <c r="D17" s="20"/>
      <c r="E17" s="20">
        <v>1</v>
      </c>
      <c r="F17" s="20">
        <v>1</v>
      </c>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v>1</v>
      </c>
      <c r="BV17" s="20"/>
      <c r="BW17" s="20"/>
      <c r="BX17" s="20"/>
      <c r="BY17" s="20"/>
      <c r="BZ17" s="20">
        <v>1</v>
      </c>
      <c r="CA17" s="20"/>
    </row>
    <row r="18" spans="1:79" ht="20.100000000000001" customHeight="1" x14ac:dyDescent="0.3">
      <c r="A18" s="5" t="s">
        <v>10</v>
      </c>
      <c r="B18" s="3" t="s">
        <v>549</v>
      </c>
      <c r="C18" s="3">
        <v>114</v>
      </c>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row>
    <row r="19" spans="1:79" ht="20.100000000000001" customHeight="1" x14ac:dyDescent="0.3">
      <c r="A19" s="5" t="s">
        <v>11</v>
      </c>
      <c r="B19" s="3" t="s">
        <v>550</v>
      </c>
      <c r="C19" s="3">
        <v>115</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row>
    <row r="20" spans="1:79" ht="20.100000000000001" customHeight="1" x14ac:dyDescent="0.3">
      <c r="A20" s="5" t="s">
        <v>12</v>
      </c>
      <c r="B20" s="3" t="s">
        <v>415</v>
      </c>
      <c r="C20" s="3">
        <v>116</v>
      </c>
      <c r="D20" s="44"/>
      <c r="E20" s="44"/>
      <c r="F20" s="20"/>
      <c r="G20" s="44"/>
      <c r="H20" s="44"/>
      <c r="I20" s="44"/>
      <c r="J20" s="44"/>
      <c r="K20" s="44"/>
      <c r="L20" s="20"/>
      <c r="M20" s="44"/>
      <c r="N20" s="44"/>
      <c r="O20" s="44"/>
      <c r="P20" s="44"/>
      <c r="Q20" s="44"/>
      <c r="R20" s="44"/>
      <c r="S20" s="44"/>
      <c r="T20" s="44"/>
      <c r="U20" s="44"/>
      <c r="V20" s="44"/>
      <c r="W20" s="20"/>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20"/>
      <c r="BG20" s="44"/>
      <c r="BH20" s="44"/>
      <c r="BI20" s="44"/>
      <c r="BJ20" s="44"/>
      <c r="BK20" s="44"/>
      <c r="BL20" s="44"/>
      <c r="BM20" s="44"/>
      <c r="BN20" s="44"/>
      <c r="BO20" s="44"/>
      <c r="BP20" s="44"/>
      <c r="BQ20" s="44"/>
      <c r="BR20" s="44"/>
      <c r="BS20" s="20"/>
      <c r="BT20" s="44"/>
      <c r="BU20" s="44"/>
      <c r="BV20" s="44"/>
      <c r="BW20" s="44"/>
      <c r="BX20" s="44"/>
      <c r="BY20" s="20"/>
      <c r="BZ20" s="20"/>
      <c r="CA20" s="20"/>
    </row>
    <row r="21" spans="1:79" ht="20.100000000000001" customHeight="1" x14ac:dyDescent="0.3">
      <c r="A21" s="5" t="s">
        <v>13</v>
      </c>
      <c r="B21" s="3" t="s">
        <v>416</v>
      </c>
      <c r="C21" s="3">
        <v>117</v>
      </c>
      <c r="D21" s="20"/>
      <c r="E21" s="20">
        <v>1</v>
      </c>
      <c r="F21" s="20">
        <v>1</v>
      </c>
      <c r="G21" s="20"/>
      <c r="H21" s="20"/>
      <c r="I21" s="20">
        <v>3</v>
      </c>
      <c r="J21" s="20"/>
      <c r="K21" s="20"/>
      <c r="L21" s="20">
        <v>3</v>
      </c>
      <c r="M21" s="20"/>
      <c r="N21" s="20"/>
      <c r="O21" s="20"/>
      <c r="P21" s="20"/>
      <c r="Q21" s="20"/>
      <c r="R21" s="20"/>
      <c r="S21" s="20"/>
      <c r="T21" s="20"/>
      <c r="U21" s="20"/>
      <c r="V21" s="20"/>
      <c r="W21" s="20"/>
      <c r="X21" s="20"/>
      <c r="Y21" s="20">
        <v>1</v>
      </c>
      <c r="Z21" s="20"/>
      <c r="AA21" s="20"/>
      <c r="AB21" s="20"/>
      <c r="AC21" s="20">
        <v>2</v>
      </c>
      <c r="AD21" s="20"/>
      <c r="AE21" s="20"/>
      <c r="AF21" s="20"/>
      <c r="AG21" s="20"/>
      <c r="AH21" s="20"/>
      <c r="AI21" s="20"/>
      <c r="AJ21" s="20"/>
      <c r="AK21" s="20"/>
      <c r="AL21" s="20"/>
      <c r="AM21" s="20"/>
      <c r="AN21" s="20"/>
      <c r="AO21" s="20"/>
      <c r="AP21" s="20">
        <v>3</v>
      </c>
      <c r="AQ21" s="20"/>
      <c r="AR21" s="20"/>
      <c r="AS21" s="20"/>
      <c r="AT21" s="20"/>
      <c r="AU21" s="20"/>
      <c r="AV21" s="20"/>
      <c r="AW21" s="20">
        <v>3</v>
      </c>
      <c r="AX21" s="20"/>
      <c r="AY21" s="20">
        <v>3</v>
      </c>
      <c r="AZ21" s="20"/>
      <c r="BA21" s="20"/>
      <c r="BB21" s="20"/>
      <c r="BC21" s="20"/>
      <c r="BD21" s="20"/>
      <c r="BE21" s="20"/>
      <c r="BF21" s="20"/>
      <c r="BG21" s="20"/>
      <c r="BH21" s="20"/>
      <c r="BI21" s="20"/>
      <c r="BJ21" s="20"/>
      <c r="BK21" s="20"/>
      <c r="BL21" s="20"/>
      <c r="BM21" s="20"/>
      <c r="BN21" s="20"/>
      <c r="BO21" s="20"/>
      <c r="BP21" s="20"/>
      <c r="BQ21" s="20"/>
      <c r="BR21" s="20"/>
      <c r="BS21" s="20"/>
      <c r="BT21" s="20"/>
      <c r="BU21" s="20">
        <v>4</v>
      </c>
      <c r="BV21" s="20"/>
      <c r="BW21" s="20"/>
      <c r="BX21" s="20"/>
      <c r="BY21" s="20">
        <v>3</v>
      </c>
      <c r="BZ21" s="20">
        <v>3</v>
      </c>
      <c r="CA21" s="20"/>
    </row>
    <row r="22" spans="1:79" ht="20.100000000000001" customHeight="1" x14ac:dyDescent="0.3">
      <c r="A22" s="5" t="s">
        <v>14</v>
      </c>
      <c r="B22" s="3" t="s">
        <v>325</v>
      </c>
      <c r="C22" s="3">
        <v>118</v>
      </c>
      <c r="D22" s="20"/>
      <c r="E22" s="20">
        <v>6</v>
      </c>
      <c r="F22" s="20">
        <v>6</v>
      </c>
      <c r="G22" s="20"/>
      <c r="H22" s="20">
        <v>3</v>
      </c>
      <c r="I22" s="20">
        <v>2</v>
      </c>
      <c r="J22" s="20"/>
      <c r="K22" s="20"/>
      <c r="L22" s="20">
        <v>2</v>
      </c>
      <c r="M22" s="20"/>
      <c r="N22" s="20"/>
      <c r="O22" s="20"/>
      <c r="P22" s="20"/>
      <c r="Q22" s="20"/>
      <c r="R22" s="20"/>
      <c r="S22" s="20"/>
      <c r="T22" s="20"/>
      <c r="U22" s="20"/>
      <c r="V22" s="20"/>
      <c r="W22" s="20"/>
      <c r="X22" s="20">
        <v>2</v>
      </c>
      <c r="Y22" s="20"/>
      <c r="Z22" s="20"/>
      <c r="AA22" s="20"/>
      <c r="AB22" s="20"/>
      <c r="AC22" s="20"/>
      <c r="AD22" s="20"/>
      <c r="AE22" s="20"/>
      <c r="AF22" s="20"/>
      <c r="AG22" s="20"/>
      <c r="AH22" s="20"/>
      <c r="AI22" s="20"/>
      <c r="AJ22" s="20"/>
      <c r="AK22" s="20"/>
      <c r="AL22" s="20"/>
      <c r="AM22" s="20"/>
      <c r="AN22" s="20"/>
      <c r="AO22" s="20"/>
      <c r="AP22" s="20">
        <v>2</v>
      </c>
      <c r="AQ22" s="20"/>
      <c r="AR22" s="20"/>
      <c r="AS22" s="20"/>
      <c r="AT22" s="20"/>
      <c r="AU22" s="20"/>
      <c r="AV22" s="20"/>
      <c r="AW22" s="20">
        <v>2</v>
      </c>
      <c r="AX22" s="20"/>
      <c r="AY22" s="20">
        <v>2</v>
      </c>
      <c r="AZ22" s="20"/>
      <c r="BA22" s="20"/>
      <c r="BB22" s="20"/>
      <c r="BC22" s="20"/>
      <c r="BD22" s="20"/>
      <c r="BE22" s="20"/>
      <c r="BF22" s="20"/>
      <c r="BG22" s="20"/>
      <c r="BH22" s="20"/>
      <c r="BI22" s="20"/>
      <c r="BJ22" s="20"/>
      <c r="BK22" s="20"/>
      <c r="BL22" s="20"/>
      <c r="BM22" s="20"/>
      <c r="BN22" s="20"/>
      <c r="BO22" s="20"/>
      <c r="BP22" s="20"/>
      <c r="BQ22" s="20"/>
      <c r="BR22" s="20"/>
      <c r="BS22" s="20"/>
      <c r="BT22" s="20"/>
      <c r="BU22" s="20">
        <v>11</v>
      </c>
      <c r="BV22" s="20"/>
      <c r="BW22" s="20"/>
      <c r="BX22" s="20"/>
      <c r="BY22" s="20">
        <v>2</v>
      </c>
      <c r="BZ22" s="20">
        <v>4</v>
      </c>
      <c r="CA22" s="20"/>
    </row>
    <row r="23" spans="1:79" ht="20.100000000000001" customHeight="1" x14ac:dyDescent="0.3">
      <c r="A23" s="5" t="s">
        <v>15</v>
      </c>
      <c r="B23" s="3" t="s">
        <v>709</v>
      </c>
      <c r="C23" s="3">
        <v>119</v>
      </c>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row>
    <row r="24" spans="1:79" ht="20.100000000000001" customHeight="1" x14ac:dyDescent="0.3">
      <c r="A24" s="5" t="s">
        <v>16</v>
      </c>
      <c r="B24" s="3" t="s">
        <v>418</v>
      </c>
      <c r="C24" s="3">
        <v>120</v>
      </c>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row>
    <row r="25" spans="1:79" ht="20.100000000000001" customHeight="1" x14ac:dyDescent="0.3">
      <c r="A25" s="5" t="s">
        <v>17</v>
      </c>
      <c r="B25" s="3" t="s">
        <v>419</v>
      </c>
      <c r="C25" s="3">
        <v>121</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row>
    <row r="26" spans="1:79" ht="20.100000000000001" customHeight="1" x14ac:dyDescent="0.3">
      <c r="A26" s="5" t="s">
        <v>18</v>
      </c>
      <c r="B26" s="3" t="s">
        <v>656</v>
      </c>
      <c r="C26" s="3">
        <v>122</v>
      </c>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row>
    <row r="27" spans="1:79" ht="20.100000000000001" customHeight="1" x14ac:dyDescent="0.3">
      <c r="A27" s="5" t="s">
        <v>19</v>
      </c>
      <c r="B27" s="3" t="s">
        <v>420</v>
      </c>
      <c r="C27" s="14">
        <v>123</v>
      </c>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row>
    <row r="28" spans="1:79" ht="20.100000000000001" customHeight="1" x14ac:dyDescent="0.3">
      <c r="A28" s="5" t="s">
        <v>20</v>
      </c>
      <c r="B28" s="3" t="s">
        <v>421</v>
      </c>
      <c r="C28" s="14">
        <v>124</v>
      </c>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row>
    <row r="29" spans="1:79" ht="20.100000000000001" customHeight="1" x14ac:dyDescent="0.3">
      <c r="A29" s="5" t="s">
        <v>21</v>
      </c>
      <c r="B29" s="3" t="s">
        <v>499</v>
      </c>
      <c r="C29" s="14">
        <v>125</v>
      </c>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row>
    <row r="30" spans="1:79" ht="20.100000000000001" customHeight="1" x14ac:dyDescent="0.3">
      <c r="A30" s="5" t="s">
        <v>22</v>
      </c>
      <c r="B30" s="3" t="s">
        <v>502</v>
      </c>
      <c r="C30" s="14">
        <v>127</v>
      </c>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row>
    <row r="31" spans="1:79" ht="20.100000000000001" customHeight="1" x14ac:dyDescent="0.3">
      <c r="A31" s="5" t="s">
        <v>23</v>
      </c>
      <c r="B31" s="3" t="s">
        <v>331</v>
      </c>
      <c r="C31" s="14">
        <v>128</v>
      </c>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row>
    <row r="32" spans="1:79" ht="20.100000000000001" customHeight="1" x14ac:dyDescent="0.3">
      <c r="A32" s="5" t="s">
        <v>24</v>
      </c>
      <c r="B32" s="3" t="s">
        <v>657</v>
      </c>
      <c r="C32" s="14">
        <v>129</v>
      </c>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row>
    <row r="33" spans="1:80" ht="20.100000000000001" customHeight="1" x14ac:dyDescent="0.3">
      <c r="A33" s="5" t="s">
        <v>25</v>
      </c>
      <c r="B33" s="3" t="s">
        <v>658</v>
      </c>
      <c r="C33" s="14">
        <v>130</v>
      </c>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row>
    <row r="34" spans="1:80" ht="20.100000000000001" customHeight="1" x14ac:dyDescent="0.3">
      <c r="A34" s="5" t="s">
        <v>26</v>
      </c>
      <c r="B34" s="3" t="s">
        <v>422</v>
      </c>
      <c r="C34" s="14"/>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row>
    <row r="35" spans="1:80" ht="20.100000000000001" customHeight="1" x14ac:dyDescent="0.3">
      <c r="A35" s="40" t="s">
        <v>27</v>
      </c>
      <c r="B35" s="39" t="s">
        <v>423</v>
      </c>
      <c r="C35" s="41"/>
      <c r="D35" s="13">
        <f>SUM(D36:D43)</f>
        <v>0</v>
      </c>
      <c r="E35" s="13">
        <f t="shared" ref="E35:BP35" si="2">SUM(E36:E43)</f>
        <v>1</v>
      </c>
      <c r="F35" s="13">
        <f t="shared" si="2"/>
        <v>1</v>
      </c>
      <c r="G35" s="13">
        <f t="shared" si="2"/>
        <v>0</v>
      </c>
      <c r="H35" s="13">
        <f t="shared" si="2"/>
        <v>4</v>
      </c>
      <c r="I35" s="13">
        <f t="shared" si="2"/>
        <v>3</v>
      </c>
      <c r="J35" s="13">
        <f t="shared" si="2"/>
        <v>0</v>
      </c>
      <c r="K35" s="13">
        <f t="shared" si="2"/>
        <v>0</v>
      </c>
      <c r="L35" s="13">
        <f t="shared" si="2"/>
        <v>3</v>
      </c>
      <c r="M35" s="13">
        <f t="shared" si="2"/>
        <v>0</v>
      </c>
      <c r="N35" s="13">
        <f t="shared" si="2"/>
        <v>0</v>
      </c>
      <c r="O35" s="13">
        <f t="shared" si="2"/>
        <v>0</v>
      </c>
      <c r="P35" s="13">
        <f t="shared" si="2"/>
        <v>0</v>
      </c>
      <c r="Q35" s="13">
        <f t="shared" si="2"/>
        <v>1</v>
      </c>
      <c r="R35" s="13">
        <f t="shared" si="2"/>
        <v>0</v>
      </c>
      <c r="S35" s="13">
        <f t="shared" si="2"/>
        <v>0</v>
      </c>
      <c r="T35" s="13">
        <f t="shared" si="2"/>
        <v>0</v>
      </c>
      <c r="U35" s="13">
        <f t="shared" si="2"/>
        <v>0</v>
      </c>
      <c r="V35" s="13">
        <f t="shared" si="2"/>
        <v>0</v>
      </c>
      <c r="W35" s="13">
        <f t="shared" si="2"/>
        <v>1</v>
      </c>
      <c r="X35" s="13">
        <f t="shared" si="2"/>
        <v>0</v>
      </c>
      <c r="Y35" s="13">
        <f t="shared" si="2"/>
        <v>2</v>
      </c>
      <c r="Z35" s="13">
        <f t="shared" si="2"/>
        <v>0</v>
      </c>
      <c r="AA35" s="13">
        <f t="shared" si="2"/>
        <v>0</v>
      </c>
      <c r="AB35" s="13">
        <f t="shared" si="2"/>
        <v>0</v>
      </c>
      <c r="AC35" s="13">
        <f t="shared" si="2"/>
        <v>0</v>
      </c>
      <c r="AD35" s="13">
        <f t="shared" si="2"/>
        <v>0</v>
      </c>
      <c r="AE35" s="13">
        <f t="shared" si="2"/>
        <v>0</v>
      </c>
      <c r="AF35" s="13">
        <f t="shared" si="2"/>
        <v>0</v>
      </c>
      <c r="AG35" s="13">
        <f t="shared" si="2"/>
        <v>0</v>
      </c>
      <c r="AH35" s="13">
        <f t="shared" si="2"/>
        <v>0</v>
      </c>
      <c r="AI35" s="13">
        <f t="shared" si="2"/>
        <v>0</v>
      </c>
      <c r="AJ35" s="13">
        <f t="shared" si="2"/>
        <v>0</v>
      </c>
      <c r="AK35" s="13">
        <f t="shared" si="2"/>
        <v>0</v>
      </c>
      <c r="AL35" s="13">
        <f t="shared" si="2"/>
        <v>0</v>
      </c>
      <c r="AM35" s="13">
        <f t="shared" si="2"/>
        <v>0</v>
      </c>
      <c r="AN35" s="13">
        <f t="shared" si="2"/>
        <v>0</v>
      </c>
      <c r="AO35" s="13">
        <f t="shared" si="2"/>
        <v>1</v>
      </c>
      <c r="AP35" s="13">
        <f t="shared" si="2"/>
        <v>2</v>
      </c>
      <c r="AQ35" s="13">
        <f t="shared" si="2"/>
        <v>0</v>
      </c>
      <c r="AR35" s="13">
        <f t="shared" si="2"/>
        <v>0</v>
      </c>
      <c r="AS35" s="13">
        <f t="shared" si="2"/>
        <v>0</v>
      </c>
      <c r="AT35" s="13">
        <f t="shared" si="2"/>
        <v>1</v>
      </c>
      <c r="AU35" s="13">
        <f t="shared" si="2"/>
        <v>0</v>
      </c>
      <c r="AV35" s="13">
        <f t="shared" si="2"/>
        <v>0</v>
      </c>
      <c r="AW35" s="13">
        <f t="shared" si="2"/>
        <v>2</v>
      </c>
      <c r="AX35" s="13">
        <f t="shared" si="2"/>
        <v>0</v>
      </c>
      <c r="AY35" s="13">
        <f t="shared" si="2"/>
        <v>3</v>
      </c>
      <c r="AZ35" s="13">
        <f t="shared" si="2"/>
        <v>0</v>
      </c>
      <c r="BA35" s="13">
        <f t="shared" si="2"/>
        <v>0</v>
      </c>
      <c r="BB35" s="13">
        <f t="shared" si="2"/>
        <v>0</v>
      </c>
      <c r="BC35" s="13">
        <f t="shared" si="2"/>
        <v>0</v>
      </c>
      <c r="BD35" s="13">
        <f t="shared" si="2"/>
        <v>0</v>
      </c>
      <c r="BE35" s="13">
        <f t="shared" si="2"/>
        <v>0</v>
      </c>
      <c r="BF35" s="13">
        <f t="shared" si="2"/>
        <v>0</v>
      </c>
      <c r="BG35" s="13">
        <f t="shared" si="2"/>
        <v>0</v>
      </c>
      <c r="BH35" s="13">
        <f t="shared" si="2"/>
        <v>0</v>
      </c>
      <c r="BI35" s="13">
        <f t="shared" si="2"/>
        <v>0</v>
      </c>
      <c r="BJ35" s="13">
        <f t="shared" si="2"/>
        <v>0</v>
      </c>
      <c r="BK35" s="13">
        <f t="shared" si="2"/>
        <v>0</v>
      </c>
      <c r="BL35" s="13">
        <f t="shared" si="2"/>
        <v>0</v>
      </c>
      <c r="BM35" s="13">
        <f t="shared" si="2"/>
        <v>0</v>
      </c>
      <c r="BN35" s="13">
        <f t="shared" si="2"/>
        <v>0</v>
      </c>
      <c r="BO35" s="13">
        <f t="shared" si="2"/>
        <v>0</v>
      </c>
      <c r="BP35" s="13">
        <f t="shared" si="2"/>
        <v>0</v>
      </c>
      <c r="BQ35" s="13">
        <f t="shared" ref="BQ35:CA35" si="3">SUM(BQ36:BQ43)</f>
        <v>0</v>
      </c>
      <c r="BR35" s="13">
        <f t="shared" si="3"/>
        <v>0</v>
      </c>
      <c r="BS35" s="13">
        <f t="shared" si="3"/>
        <v>0</v>
      </c>
      <c r="BT35" s="13">
        <f t="shared" si="3"/>
        <v>0</v>
      </c>
      <c r="BU35" s="13">
        <f t="shared" si="3"/>
        <v>8</v>
      </c>
      <c r="BV35" s="13">
        <f t="shared" si="3"/>
        <v>0</v>
      </c>
      <c r="BW35" s="13">
        <f t="shared" si="3"/>
        <v>0</v>
      </c>
      <c r="BX35" s="13">
        <f t="shared" si="3"/>
        <v>0</v>
      </c>
      <c r="BY35" s="13">
        <f t="shared" si="3"/>
        <v>3</v>
      </c>
      <c r="BZ35" s="13">
        <f t="shared" si="3"/>
        <v>5</v>
      </c>
      <c r="CA35" s="13">
        <f t="shared" si="3"/>
        <v>0</v>
      </c>
    </row>
    <row r="36" spans="1:80" ht="20.100000000000001" customHeight="1" x14ac:dyDescent="0.3">
      <c r="A36" s="5" t="s">
        <v>28</v>
      </c>
      <c r="B36" s="3" t="s">
        <v>424</v>
      </c>
      <c r="C36" s="3">
        <v>131</v>
      </c>
      <c r="D36" s="20"/>
      <c r="E36" s="20"/>
      <c r="F36" s="20"/>
      <c r="G36" s="20"/>
      <c r="H36" s="20">
        <v>4</v>
      </c>
      <c r="I36" s="20">
        <v>1</v>
      </c>
      <c r="J36" s="20"/>
      <c r="K36" s="20"/>
      <c r="L36" s="20">
        <v>1</v>
      </c>
      <c r="M36" s="20"/>
      <c r="N36" s="20"/>
      <c r="O36" s="20"/>
      <c r="P36" s="20"/>
      <c r="Q36" s="20">
        <v>1</v>
      </c>
      <c r="R36" s="20"/>
      <c r="S36" s="20"/>
      <c r="T36" s="20"/>
      <c r="U36" s="20"/>
      <c r="V36" s="20"/>
      <c r="W36" s="20">
        <v>1</v>
      </c>
      <c r="X36" s="20"/>
      <c r="Y36" s="20"/>
      <c r="Z36" s="20"/>
      <c r="AA36" s="20"/>
      <c r="AB36" s="20"/>
      <c r="AC36" s="20"/>
      <c r="AD36" s="20"/>
      <c r="AE36" s="20"/>
      <c r="AF36" s="20"/>
      <c r="AG36" s="20"/>
      <c r="AH36" s="20"/>
      <c r="AI36" s="20"/>
      <c r="AJ36" s="20"/>
      <c r="AK36" s="20"/>
      <c r="AL36" s="20"/>
      <c r="AM36" s="20"/>
      <c r="AN36" s="20"/>
      <c r="AO36" s="20"/>
      <c r="AP36" s="20">
        <v>1</v>
      </c>
      <c r="AQ36" s="20"/>
      <c r="AR36" s="20"/>
      <c r="AS36" s="20"/>
      <c r="AT36" s="20"/>
      <c r="AU36" s="20"/>
      <c r="AV36" s="20"/>
      <c r="AW36" s="20">
        <v>1</v>
      </c>
      <c r="AX36" s="20"/>
      <c r="AY36" s="20">
        <v>1</v>
      </c>
      <c r="AZ36" s="20"/>
      <c r="BA36" s="20"/>
      <c r="BB36" s="20"/>
      <c r="BC36" s="20"/>
      <c r="BD36" s="20"/>
      <c r="BE36" s="20"/>
      <c r="BF36" s="20"/>
      <c r="BG36" s="20"/>
      <c r="BH36" s="20"/>
      <c r="BI36" s="20"/>
      <c r="BJ36" s="20"/>
      <c r="BK36" s="20"/>
      <c r="BL36" s="20"/>
      <c r="BM36" s="20"/>
      <c r="BN36" s="20"/>
      <c r="BO36" s="20"/>
      <c r="BP36" s="20"/>
      <c r="BQ36" s="20"/>
      <c r="BR36" s="20"/>
      <c r="BS36" s="20"/>
      <c r="BT36" s="20"/>
      <c r="BU36" s="20">
        <v>5</v>
      </c>
      <c r="BV36" s="20"/>
      <c r="BW36" s="20"/>
      <c r="BX36" s="20"/>
      <c r="BY36" s="20">
        <v>1</v>
      </c>
      <c r="BZ36" s="20">
        <v>4</v>
      </c>
      <c r="CA36" s="20"/>
    </row>
    <row r="37" spans="1:80" ht="20.100000000000001" customHeight="1" x14ac:dyDescent="0.3">
      <c r="A37" s="5" t="s">
        <v>29</v>
      </c>
      <c r="B37" s="3" t="s">
        <v>710</v>
      </c>
      <c r="C37" s="3">
        <v>132</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row>
    <row r="38" spans="1:80" ht="20.100000000000001" customHeight="1" x14ac:dyDescent="0.3">
      <c r="A38" s="5" t="s">
        <v>711</v>
      </c>
      <c r="B38" s="3" t="s">
        <v>712</v>
      </c>
      <c r="C38" s="3">
        <v>132.19999999999999</v>
      </c>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row>
    <row r="39" spans="1:80" ht="20.100000000000001" customHeight="1" x14ac:dyDescent="0.3">
      <c r="A39" s="5" t="s">
        <v>713</v>
      </c>
      <c r="B39" s="3" t="s">
        <v>714</v>
      </c>
      <c r="C39" s="3">
        <v>132.30000000000001</v>
      </c>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row>
    <row r="40" spans="1:80" ht="20.100000000000001" customHeight="1" x14ac:dyDescent="0.3">
      <c r="A40" s="5" t="s">
        <v>30</v>
      </c>
      <c r="B40" s="3" t="s">
        <v>659</v>
      </c>
      <c r="C40" s="3">
        <v>133</v>
      </c>
      <c r="D40" s="20"/>
      <c r="E40" s="20">
        <v>1</v>
      </c>
      <c r="F40" s="20">
        <v>1</v>
      </c>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v>1</v>
      </c>
      <c r="BV40" s="20"/>
      <c r="BW40" s="20"/>
      <c r="BX40" s="20"/>
      <c r="BY40" s="20"/>
      <c r="BZ40" s="20"/>
      <c r="CA40" s="20"/>
    </row>
    <row r="41" spans="1:80" ht="20.100000000000001" customHeight="1" x14ac:dyDescent="0.3">
      <c r="A41" s="5" t="s">
        <v>31</v>
      </c>
      <c r="B41" s="3" t="s">
        <v>660</v>
      </c>
      <c r="C41" s="3">
        <v>134</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row>
    <row r="42" spans="1:80" ht="20.100000000000001" customHeight="1" x14ac:dyDescent="0.3">
      <c r="A42" s="5" t="s">
        <v>32</v>
      </c>
      <c r="B42" s="3" t="s">
        <v>551</v>
      </c>
      <c r="C42" s="3">
        <v>137</v>
      </c>
      <c r="D42" s="20"/>
      <c r="E42" s="20"/>
      <c r="F42" s="20"/>
      <c r="G42" s="20"/>
      <c r="H42" s="20"/>
      <c r="I42" s="20">
        <v>2</v>
      </c>
      <c r="J42" s="20"/>
      <c r="K42" s="20"/>
      <c r="L42" s="20">
        <v>2</v>
      </c>
      <c r="M42" s="20"/>
      <c r="N42" s="20"/>
      <c r="O42" s="20"/>
      <c r="P42" s="20"/>
      <c r="Q42" s="20"/>
      <c r="R42" s="20"/>
      <c r="S42" s="20"/>
      <c r="T42" s="20"/>
      <c r="U42" s="20"/>
      <c r="V42" s="20"/>
      <c r="W42" s="20"/>
      <c r="X42" s="20"/>
      <c r="Y42" s="20">
        <v>2</v>
      </c>
      <c r="Z42" s="20"/>
      <c r="AA42" s="20"/>
      <c r="AB42" s="20"/>
      <c r="AC42" s="20"/>
      <c r="AD42" s="20"/>
      <c r="AE42" s="20"/>
      <c r="AF42" s="20"/>
      <c r="AG42" s="20"/>
      <c r="AH42" s="20"/>
      <c r="AI42" s="20"/>
      <c r="AJ42" s="20"/>
      <c r="AK42" s="20"/>
      <c r="AL42" s="20"/>
      <c r="AM42" s="20"/>
      <c r="AN42" s="20"/>
      <c r="AO42" s="20">
        <v>1</v>
      </c>
      <c r="AP42" s="20">
        <v>1</v>
      </c>
      <c r="AQ42" s="20"/>
      <c r="AR42" s="20"/>
      <c r="AS42" s="20"/>
      <c r="AT42" s="20">
        <v>1</v>
      </c>
      <c r="AU42" s="20"/>
      <c r="AV42" s="20"/>
      <c r="AW42" s="20">
        <v>1</v>
      </c>
      <c r="AX42" s="20"/>
      <c r="AY42" s="20">
        <v>2</v>
      </c>
      <c r="AZ42" s="20"/>
      <c r="BA42" s="20"/>
      <c r="BB42" s="20"/>
      <c r="BC42" s="20"/>
      <c r="BD42" s="20"/>
      <c r="BE42" s="20"/>
      <c r="BF42" s="20"/>
      <c r="BG42" s="20"/>
      <c r="BH42" s="20"/>
      <c r="BI42" s="20"/>
      <c r="BJ42" s="20"/>
      <c r="BK42" s="20"/>
      <c r="BL42" s="20"/>
      <c r="BM42" s="20"/>
      <c r="BN42" s="20"/>
      <c r="BO42" s="20"/>
      <c r="BP42" s="20"/>
      <c r="BQ42" s="20"/>
      <c r="BR42" s="20"/>
      <c r="BS42" s="20"/>
      <c r="BT42" s="20"/>
      <c r="BU42" s="20">
        <v>2</v>
      </c>
      <c r="BV42" s="20"/>
      <c r="BW42" s="20"/>
      <c r="BX42" s="20"/>
      <c r="BY42" s="20">
        <v>2</v>
      </c>
      <c r="BZ42" s="20">
        <v>1</v>
      </c>
      <c r="CA42" s="20"/>
    </row>
    <row r="43" spans="1:80" ht="20.100000000000001" customHeight="1" x14ac:dyDescent="0.3">
      <c r="A43" s="5" t="s">
        <v>715</v>
      </c>
      <c r="B43" s="3" t="s">
        <v>422</v>
      </c>
      <c r="C43" s="3"/>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row>
    <row r="44" spans="1:80" ht="20.100000000000001" customHeight="1" x14ac:dyDescent="0.3">
      <c r="A44" s="40" t="s">
        <v>33</v>
      </c>
      <c r="B44" s="39" t="s">
        <v>425</v>
      </c>
      <c r="C44" s="3"/>
      <c r="D44" s="13">
        <f t="shared" ref="D44:BP44" si="4">SUM(D45:D50)</f>
        <v>0</v>
      </c>
      <c r="E44" s="13">
        <f t="shared" si="4"/>
        <v>0</v>
      </c>
      <c r="F44" s="13">
        <f t="shared" si="4"/>
        <v>0</v>
      </c>
      <c r="G44" s="13">
        <f t="shared" si="4"/>
        <v>1</v>
      </c>
      <c r="H44" s="13">
        <f t="shared" si="4"/>
        <v>0</v>
      </c>
      <c r="I44" s="13">
        <f t="shared" si="4"/>
        <v>3</v>
      </c>
      <c r="J44" s="13">
        <f t="shared" si="4"/>
        <v>0</v>
      </c>
      <c r="K44" s="13">
        <f t="shared" si="4"/>
        <v>0</v>
      </c>
      <c r="L44" s="13">
        <f t="shared" si="4"/>
        <v>3</v>
      </c>
      <c r="M44" s="13">
        <f t="shared" si="4"/>
        <v>0</v>
      </c>
      <c r="N44" s="13">
        <f t="shared" si="4"/>
        <v>0</v>
      </c>
      <c r="O44" s="13">
        <f t="shared" si="4"/>
        <v>0</v>
      </c>
      <c r="P44" s="13">
        <f t="shared" si="4"/>
        <v>0</v>
      </c>
      <c r="Q44" s="13">
        <f t="shared" si="4"/>
        <v>0</v>
      </c>
      <c r="R44" s="13">
        <f t="shared" si="4"/>
        <v>2</v>
      </c>
      <c r="S44" s="13">
        <f t="shared" si="4"/>
        <v>0</v>
      </c>
      <c r="T44" s="13">
        <f t="shared" si="4"/>
        <v>1</v>
      </c>
      <c r="U44" s="13">
        <f t="shared" si="4"/>
        <v>0</v>
      </c>
      <c r="V44" s="13">
        <f t="shared" si="4"/>
        <v>0</v>
      </c>
      <c r="W44" s="13">
        <f t="shared" si="4"/>
        <v>3</v>
      </c>
      <c r="X44" s="13">
        <f t="shared" si="4"/>
        <v>0</v>
      </c>
      <c r="Y44" s="13">
        <f t="shared" si="4"/>
        <v>0</v>
      </c>
      <c r="Z44" s="13">
        <f t="shared" si="4"/>
        <v>0</v>
      </c>
      <c r="AA44" s="13">
        <f t="shared" si="4"/>
        <v>0</v>
      </c>
      <c r="AB44" s="13">
        <f t="shared" si="4"/>
        <v>0</v>
      </c>
      <c r="AC44" s="13">
        <f t="shared" si="4"/>
        <v>0</v>
      </c>
      <c r="AD44" s="13">
        <f t="shared" si="4"/>
        <v>1</v>
      </c>
      <c r="AE44" s="13">
        <f t="shared" si="4"/>
        <v>0</v>
      </c>
      <c r="AF44" s="13">
        <f t="shared" si="4"/>
        <v>0</v>
      </c>
      <c r="AG44" s="13">
        <f t="shared" si="4"/>
        <v>0</v>
      </c>
      <c r="AH44" s="13">
        <f t="shared" si="4"/>
        <v>0</v>
      </c>
      <c r="AI44" s="13">
        <f t="shared" si="4"/>
        <v>0</v>
      </c>
      <c r="AJ44" s="13">
        <f t="shared" si="4"/>
        <v>0</v>
      </c>
      <c r="AK44" s="13">
        <f t="shared" si="4"/>
        <v>0</v>
      </c>
      <c r="AL44" s="13">
        <f t="shared" si="4"/>
        <v>0</v>
      </c>
      <c r="AM44" s="13">
        <f t="shared" si="4"/>
        <v>0</v>
      </c>
      <c r="AN44" s="13">
        <f t="shared" si="4"/>
        <v>0</v>
      </c>
      <c r="AO44" s="13">
        <f t="shared" si="4"/>
        <v>0</v>
      </c>
      <c r="AP44" s="13">
        <f t="shared" si="4"/>
        <v>3</v>
      </c>
      <c r="AQ44" s="13">
        <f t="shared" si="4"/>
        <v>0</v>
      </c>
      <c r="AR44" s="13">
        <f t="shared" si="4"/>
        <v>0</v>
      </c>
      <c r="AS44" s="13">
        <f t="shared" si="4"/>
        <v>0</v>
      </c>
      <c r="AT44" s="13">
        <f t="shared" si="4"/>
        <v>1</v>
      </c>
      <c r="AU44" s="13">
        <f t="shared" si="4"/>
        <v>0</v>
      </c>
      <c r="AV44" s="13">
        <f t="shared" si="4"/>
        <v>0</v>
      </c>
      <c r="AW44" s="13">
        <f t="shared" si="4"/>
        <v>2</v>
      </c>
      <c r="AX44" s="13">
        <f t="shared" si="4"/>
        <v>0</v>
      </c>
      <c r="AY44" s="13">
        <f t="shared" si="4"/>
        <v>3</v>
      </c>
      <c r="AZ44" s="13">
        <f t="shared" si="4"/>
        <v>0</v>
      </c>
      <c r="BA44" s="13">
        <f t="shared" si="4"/>
        <v>0</v>
      </c>
      <c r="BB44" s="13">
        <f t="shared" si="4"/>
        <v>0</v>
      </c>
      <c r="BC44" s="13">
        <f t="shared" si="4"/>
        <v>0</v>
      </c>
      <c r="BD44" s="13">
        <f t="shared" si="4"/>
        <v>0</v>
      </c>
      <c r="BE44" s="13">
        <f t="shared" si="4"/>
        <v>0</v>
      </c>
      <c r="BF44" s="13">
        <f t="shared" si="4"/>
        <v>0</v>
      </c>
      <c r="BG44" s="13">
        <f t="shared" si="4"/>
        <v>0</v>
      </c>
      <c r="BH44" s="13">
        <f t="shared" si="4"/>
        <v>0</v>
      </c>
      <c r="BI44" s="13">
        <f t="shared" si="4"/>
        <v>0</v>
      </c>
      <c r="BJ44" s="13">
        <f t="shared" si="4"/>
        <v>0</v>
      </c>
      <c r="BK44" s="13">
        <f t="shared" si="4"/>
        <v>0</v>
      </c>
      <c r="BL44" s="13">
        <f t="shared" si="4"/>
        <v>0</v>
      </c>
      <c r="BM44" s="13">
        <f t="shared" si="4"/>
        <v>0</v>
      </c>
      <c r="BN44" s="13">
        <f t="shared" si="4"/>
        <v>0</v>
      </c>
      <c r="BO44" s="13">
        <f t="shared" si="4"/>
        <v>0</v>
      </c>
      <c r="BP44" s="13">
        <f t="shared" si="4"/>
        <v>0</v>
      </c>
      <c r="BQ44" s="13">
        <f t="shared" ref="BQ44:CA44" si="5">SUM(BQ45:BQ50)</f>
        <v>0</v>
      </c>
      <c r="BR44" s="13">
        <f t="shared" si="5"/>
        <v>0</v>
      </c>
      <c r="BS44" s="13">
        <f t="shared" si="5"/>
        <v>0</v>
      </c>
      <c r="BT44" s="13">
        <f t="shared" si="5"/>
        <v>0</v>
      </c>
      <c r="BU44" s="13">
        <f t="shared" si="5"/>
        <v>3</v>
      </c>
      <c r="BV44" s="13">
        <f t="shared" si="5"/>
        <v>0</v>
      </c>
      <c r="BW44" s="13">
        <f t="shared" si="5"/>
        <v>0</v>
      </c>
      <c r="BX44" s="13">
        <f t="shared" si="5"/>
        <v>0</v>
      </c>
      <c r="BY44" s="13">
        <f t="shared" si="5"/>
        <v>3</v>
      </c>
      <c r="BZ44" s="13">
        <f t="shared" si="5"/>
        <v>4</v>
      </c>
      <c r="CA44" s="13">
        <f t="shared" si="5"/>
        <v>0</v>
      </c>
      <c r="CB44" s="4"/>
    </row>
    <row r="45" spans="1:80" ht="20.100000000000001" customHeight="1" x14ac:dyDescent="0.3">
      <c r="A45" s="5" t="s">
        <v>716</v>
      </c>
      <c r="B45" s="3" t="s">
        <v>426</v>
      </c>
      <c r="C45" s="3">
        <v>138</v>
      </c>
      <c r="D45" s="20"/>
      <c r="E45" s="20"/>
      <c r="F45" s="20"/>
      <c r="G45" s="44"/>
      <c r="H45" s="44"/>
      <c r="I45" s="44"/>
      <c r="J45" s="44"/>
      <c r="K45" s="44"/>
      <c r="L45" s="20"/>
      <c r="M45" s="44"/>
      <c r="N45" s="44"/>
      <c r="O45" s="44"/>
      <c r="P45" s="44"/>
      <c r="Q45" s="44"/>
      <c r="R45" s="44"/>
      <c r="S45" s="44"/>
      <c r="T45" s="44"/>
      <c r="U45" s="44"/>
      <c r="V45" s="44"/>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row>
    <row r="46" spans="1:80" ht="20.100000000000001" customHeight="1" x14ac:dyDescent="0.3">
      <c r="A46" s="15" t="s">
        <v>717</v>
      </c>
      <c r="B46" s="3" t="s">
        <v>552</v>
      </c>
      <c r="C46" s="14">
        <v>139</v>
      </c>
      <c r="D46" s="20"/>
      <c r="E46" s="20"/>
      <c r="F46" s="20"/>
      <c r="G46" s="44">
        <v>1</v>
      </c>
      <c r="H46" s="44"/>
      <c r="I46" s="44">
        <v>1</v>
      </c>
      <c r="J46" s="44"/>
      <c r="K46" s="44"/>
      <c r="L46" s="20">
        <v>1</v>
      </c>
      <c r="M46" s="44"/>
      <c r="N46" s="44"/>
      <c r="O46" s="44"/>
      <c r="P46" s="44"/>
      <c r="Q46" s="44"/>
      <c r="R46" s="44"/>
      <c r="S46" s="44"/>
      <c r="T46" s="44">
        <v>1</v>
      </c>
      <c r="U46" s="44"/>
      <c r="V46" s="44"/>
      <c r="W46" s="20">
        <v>1</v>
      </c>
      <c r="X46" s="20"/>
      <c r="Y46" s="20"/>
      <c r="Z46" s="20"/>
      <c r="AA46" s="20"/>
      <c r="AB46" s="20"/>
      <c r="AC46" s="20"/>
      <c r="AD46" s="20"/>
      <c r="AE46" s="20"/>
      <c r="AF46" s="20"/>
      <c r="AG46" s="20"/>
      <c r="AH46" s="20"/>
      <c r="AI46" s="20"/>
      <c r="AJ46" s="20"/>
      <c r="AK46" s="20"/>
      <c r="AL46" s="20"/>
      <c r="AM46" s="20"/>
      <c r="AN46" s="20"/>
      <c r="AO46" s="20"/>
      <c r="AP46" s="20">
        <v>1</v>
      </c>
      <c r="AQ46" s="20"/>
      <c r="AR46" s="20"/>
      <c r="AS46" s="20"/>
      <c r="AT46" s="20"/>
      <c r="AU46" s="20"/>
      <c r="AV46" s="20"/>
      <c r="AW46" s="20">
        <v>1</v>
      </c>
      <c r="AX46" s="20"/>
      <c r="AY46" s="20">
        <v>1</v>
      </c>
      <c r="AZ46" s="20"/>
      <c r="BA46" s="20"/>
      <c r="BB46" s="20"/>
      <c r="BC46" s="20"/>
      <c r="BD46" s="20"/>
      <c r="BE46" s="20"/>
      <c r="BF46" s="20"/>
      <c r="BG46" s="20"/>
      <c r="BH46" s="20"/>
      <c r="BI46" s="20"/>
      <c r="BJ46" s="20"/>
      <c r="BK46" s="20"/>
      <c r="BL46" s="20"/>
      <c r="BM46" s="20"/>
      <c r="BN46" s="20"/>
      <c r="BO46" s="20"/>
      <c r="BP46" s="20"/>
      <c r="BQ46" s="20"/>
      <c r="BR46" s="20"/>
      <c r="BS46" s="20"/>
      <c r="BT46" s="20"/>
      <c r="BU46" s="20">
        <v>1</v>
      </c>
      <c r="BV46" s="20"/>
      <c r="BW46" s="20"/>
      <c r="BX46" s="20"/>
      <c r="BY46" s="20">
        <v>1</v>
      </c>
      <c r="BZ46" s="20"/>
      <c r="CA46" s="20"/>
    </row>
    <row r="47" spans="1:80" ht="20.100000000000001" customHeight="1" x14ac:dyDescent="0.3">
      <c r="A47" s="5" t="s">
        <v>718</v>
      </c>
      <c r="B47" s="3" t="s">
        <v>719</v>
      </c>
      <c r="C47" s="3">
        <v>140</v>
      </c>
      <c r="D47" s="20"/>
      <c r="E47" s="20"/>
      <c r="F47" s="20"/>
      <c r="G47" s="44"/>
      <c r="H47" s="44"/>
      <c r="I47" s="44"/>
      <c r="J47" s="44"/>
      <c r="K47" s="44"/>
      <c r="L47" s="20"/>
      <c r="M47" s="44"/>
      <c r="N47" s="44"/>
      <c r="O47" s="44"/>
      <c r="P47" s="44"/>
      <c r="Q47" s="44"/>
      <c r="R47" s="44"/>
      <c r="S47" s="44"/>
      <c r="T47" s="44"/>
      <c r="U47" s="44"/>
      <c r="V47" s="44"/>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row>
    <row r="48" spans="1:80" ht="20.100000000000001" customHeight="1" x14ac:dyDescent="0.3">
      <c r="A48" s="15" t="s">
        <v>720</v>
      </c>
      <c r="B48" s="3" t="s">
        <v>721</v>
      </c>
      <c r="C48" s="3">
        <v>141</v>
      </c>
      <c r="D48" s="20"/>
      <c r="E48" s="20"/>
      <c r="F48" s="20"/>
      <c r="G48" s="44"/>
      <c r="H48" s="44"/>
      <c r="I48" s="44">
        <v>1</v>
      </c>
      <c r="J48" s="44"/>
      <c r="K48" s="44"/>
      <c r="L48" s="20">
        <v>1</v>
      </c>
      <c r="M48" s="44"/>
      <c r="N48" s="44"/>
      <c r="O48" s="44"/>
      <c r="P48" s="44"/>
      <c r="Q48" s="44"/>
      <c r="R48" s="44">
        <v>1</v>
      </c>
      <c r="S48" s="44"/>
      <c r="T48" s="44"/>
      <c r="U48" s="44"/>
      <c r="V48" s="44"/>
      <c r="W48" s="20">
        <v>1</v>
      </c>
      <c r="X48" s="20"/>
      <c r="Y48" s="20"/>
      <c r="Z48" s="20"/>
      <c r="AA48" s="20"/>
      <c r="AB48" s="20"/>
      <c r="AC48" s="20"/>
      <c r="AD48" s="20">
        <v>1</v>
      </c>
      <c r="AE48" s="20"/>
      <c r="AF48" s="20"/>
      <c r="AG48" s="20"/>
      <c r="AH48" s="20"/>
      <c r="AI48" s="20"/>
      <c r="AJ48" s="20"/>
      <c r="AK48" s="20"/>
      <c r="AL48" s="20"/>
      <c r="AM48" s="20"/>
      <c r="AN48" s="20"/>
      <c r="AO48" s="20"/>
      <c r="AP48" s="20">
        <v>1</v>
      </c>
      <c r="AQ48" s="20"/>
      <c r="AR48" s="20"/>
      <c r="AS48" s="20"/>
      <c r="AT48" s="20">
        <v>1</v>
      </c>
      <c r="AU48" s="20"/>
      <c r="AV48" s="20"/>
      <c r="AW48" s="20"/>
      <c r="AX48" s="20"/>
      <c r="AY48" s="20">
        <v>1</v>
      </c>
      <c r="AZ48" s="20"/>
      <c r="BA48" s="20"/>
      <c r="BB48" s="20"/>
      <c r="BC48" s="20"/>
      <c r="BD48" s="20"/>
      <c r="BE48" s="20"/>
      <c r="BF48" s="20"/>
      <c r="BG48" s="20"/>
      <c r="BH48" s="20"/>
      <c r="BI48" s="20"/>
      <c r="BJ48" s="20"/>
      <c r="BK48" s="20"/>
      <c r="BL48" s="20"/>
      <c r="BM48" s="20"/>
      <c r="BN48" s="20"/>
      <c r="BO48" s="20"/>
      <c r="BP48" s="20"/>
      <c r="BQ48" s="20"/>
      <c r="BR48" s="20"/>
      <c r="BS48" s="20"/>
      <c r="BT48" s="20"/>
      <c r="BU48" s="20">
        <v>1</v>
      </c>
      <c r="BV48" s="20"/>
      <c r="BW48" s="20"/>
      <c r="BX48" s="20"/>
      <c r="BY48" s="20">
        <v>1</v>
      </c>
      <c r="BZ48" s="20">
        <v>4</v>
      </c>
      <c r="CA48" s="20"/>
    </row>
    <row r="49" spans="1:79" ht="20.100000000000001" customHeight="1" x14ac:dyDescent="0.3">
      <c r="A49" s="5" t="s">
        <v>722</v>
      </c>
      <c r="B49" s="3" t="s">
        <v>427</v>
      </c>
      <c r="C49" s="3">
        <v>142</v>
      </c>
      <c r="D49" s="20"/>
      <c r="E49" s="20"/>
      <c r="F49" s="20"/>
      <c r="G49" s="44"/>
      <c r="H49" s="44"/>
      <c r="I49" s="44">
        <v>1</v>
      </c>
      <c r="J49" s="44"/>
      <c r="K49" s="44"/>
      <c r="L49" s="20">
        <v>1</v>
      </c>
      <c r="M49" s="44"/>
      <c r="N49" s="44"/>
      <c r="O49" s="44"/>
      <c r="P49" s="44"/>
      <c r="Q49" s="44"/>
      <c r="R49" s="44">
        <v>1</v>
      </c>
      <c r="S49" s="44"/>
      <c r="T49" s="44"/>
      <c r="U49" s="44"/>
      <c r="V49" s="44"/>
      <c r="W49" s="20">
        <v>1</v>
      </c>
      <c r="X49" s="20"/>
      <c r="Y49" s="20"/>
      <c r="Z49" s="20"/>
      <c r="AA49" s="20"/>
      <c r="AB49" s="20"/>
      <c r="AC49" s="20"/>
      <c r="AD49" s="20"/>
      <c r="AE49" s="20"/>
      <c r="AF49" s="20"/>
      <c r="AG49" s="20"/>
      <c r="AH49" s="20"/>
      <c r="AI49" s="20"/>
      <c r="AJ49" s="20"/>
      <c r="AK49" s="20"/>
      <c r="AL49" s="20"/>
      <c r="AM49" s="20"/>
      <c r="AN49" s="20"/>
      <c r="AO49" s="20"/>
      <c r="AP49" s="20">
        <v>1</v>
      </c>
      <c r="AQ49" s="20"/>
      <c r="AR49" s="20"/>
      <c r="AS49" s="20"/>
      <c r="AT49" s="20"/>
      <c r="AU49" s="20"/>
      <c r="AV49" s="20"/>
      <c r="AW49" s="20">
        <v>1</v>
      </c>
      <c r="AX49" s="20"/>
      <c r="AY49" s="20">
        <v>1</v>
      </c>
      <c r="AZ49" s="20"/>
      <c r="BA49" s="20"/>
      <c r="BB49" s="20"/>
      <c r="BC49" s="20"/>
      <c r="BD49" s="20"/>
      <c r="BE49" s="20"/>
      <c r="BF49" s="20"/>
      <c r="BG49" s="20"/>
      <c r="BH49" s="20"/>
      <c r="BI49" s="20"/>
      <c r="BJ49" s="20"/>
      <c r="BK49" s="20"/>
      <c r="BL49" s="20"/>
      <c r="BM49" s="20"/>
      <c r="BN49" s="20"/>
      <c r="BO49" s="20"/>
      <c r="BP49" s="20"/>
      <c r="BQ49" s="20"/>
      <c r="BR49" s="20"/>
      <c r="BS49" s="20"/>
      <c r="BT49" s="20"/>
      <c r="BU49" s="20">
        <v>1</v>
      </c>
      <c r="BV49" s="20"/>
      <c r="BW49" s="20"/>
      <c r="BX49" s="20"/>
      <c r="BY49" s="20">
        <v>1</v>
      </c>
      <c r="BZ49" s="20"/>
      <c r="CA49" s="20"/>
    </row>
    <row r="50" spans="1:79" ht="20.100000000000001" customHeight="1" x14ac:dyDescent="0.3">
      <c r="A50" s="15" t="s">
        <v>723</v>
      </c>
      <c r="B50" s="3" t="s">
        <v>422</v>
      </c>
      <c r="C50" s="14"/>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row>
    <row r="51" spans="1:79" ht="20.100000000000001" customHeight="1" x14ac:dyDescent="0.3">
      <c r="A51" s="40" t="s">
        <v>34</v>
      </c>
      <c r="B51" s="39" t="s">
        <v>553</v>
      </c>
      <c r="C51" s="3"/>
      <c r="D51" s="13">
        <f>SUM(D52:D80)</f>
        <v>0</v>
      </c>
      <c r="E51" s="13">
        <f t="shared" ref="E51:BP51" si="6">SUM(E52:E80)</f>
        <v>0</v>
      </c>
      <c r="F51" s="13">
        <f t="shared" si="6"/>
        <v>0</v>
      </c>
      <c r="G51" s="13">
        <f t="shared" si="6"/>
        <v>0</v>
      </c>
      <c r="H51" s="13">
        <f t="shared" si="6"/>
        <v>0</v>
      </c>
      <c r="I51" s="13">
        <f t="shared" si="6"/>
        <v>1</v>
      </c>
      <c r="J51" s="13">
        <f t="shared" si="6"/>
        <v>0</v>
      </c>
      <c r="K51" s="13">
        <f t="shared" si="6"/>
        <v>0</v>
      </c>
      <c r="L51" s="13">
        <f t="shared" si="6"/>
        <v>1</v>
      </c>
      <c r="M51" s="13">
        <f t="shared" si="6"/>
        <v>0</v>
      </c>
      <c r="N51" s="13">
        <f t="shared" si="6"/>
        <v>0</v>
      </c>
      <c r="O51" s="13">
        <f t="shared" si="6"/>
        <v>0</v>
      </c>
      <c r="P51" s="13">
        <f t="shared" si="6"/>
        <v>0</v>
      </c>
      <c r="Q51" s="13">
        <f t="shared" si="6"/>
        <v>0</v>
      </c>
      <c r="R51" s="13">
        <f t="shared" si="6"/>
        <v>0</v>
      </c>
      <c r="S51" s="13">
        <f t="shared" si="6"/>
        <v>0</v>
      </c>
      <c r="T51" s="13">
        <f t="shared" si="6"/>
        <v>0</v>
      </c>
      <c r="U51" s="13">
        <f t="shared" si="6"/>
        <v>0</v>
      </c>
      <c r="V51" s="13">
        <f t="shared" si="6"/>
        <v>0</v>
      </c>
      <c r="W51" s="13">
        <f t="shared" si="6"/>
        <v>0</v>
      </c>
      <c r="X51" s="13">
        <f t="shared" si="6"/>
        <v>0</v>
      </c>
      <c r="Y51" s="13">
        <f t="shared" si="6"/>
        <v>0</v>
      </c>
      <c r="Z51" s="13">
        <f t="shared" si="6"/>
        <v>0</v>
      </c>
      <c r="AA51" s="13">
        <f t="shared" si="6"/>
        <v>0</v>
      </c>
      <c r="AB51" s="13">
        <f t="shared" si="6"/>
        <v>0</v>
      </c>
      <c r="AC51" s="13">
        <f t="shared" si="6"/>
        <v>1</v>
      </c>
      <c r="AD51" s="13">
        <f t="shared" si="6"/>
        <v>0</v>
      </c>
      <c r="AE51" s="13">
        <f t="shared" si="6"/>
        <v>0</v>
      </c>
      <c r="AF51" s="13">
        <f t="shared" si="6"/>
        <v>0</v>
      </c>
      <c r="AG51" s="13">
        <f t="shared" si="6"/>
        <v>0</v>
      </c>
      <c r="AH51" s="13">
        <f t="shared" si="6"/>
        <v>0</v>
      </c>
      <c r="AI51" s="13">
        <f t="shared" si="6"/>
        <v>0</v>
      </c>
      <c r="AJ51" s="13">
        <f t="shared" si="6"/>
        <v>0</v>
      </c>
      <c r="AK51" s="13">
        <f t="shared" si="6"/>
        <v>0</v>
      </c>
      <c r="AL51" s="13">
        <f t="shared" si="6"/>
        <v>0</v>
      </c>
      <c r="AM51" s="13">
        <f t="shared" si="6"/>
        <v>0</v>
      </c>
      <c r="AN51" s="13">
        <f t="shared" si="6"/>
        <v>0</v>
      </c>
      <c r="AO51" s="13">
        <f t="shared" si="6"/>
        <v>0</v>
      </c>
      <c r="AP51" s="13">
        <f t="shared" si="6"/>
        <v>1</v>
      </c>
      <c r="AQ51" s="13">
        <f t="shared" si="6"/>
        <v>0</v>
      </c>
      <c r="AR51" s="13">
        <f t="shared" si="6"/>
        <v>0</v>
      </c>
      <c r="AS51" s="13">
        <f t="shared" si="6"/>
        <v>0</v>
      </c>
      <c r="AT51" s="13">
        <f t="shared" si="6"/>
        <v>0</v>
      </c>
      <c r="AU51" s="13">
        <f t="shared" si="6"/>
        <v>0</v>
      </c>
      <c r="AV51" s="13">
        <f t="shared" si="6"/>
        <v>0</v>
      </c>
      <c r="AW51" s="13">
        <f t="shared" si="6"/>
        <v>1</v>
      </c>
      <c r="AX51" s="13">
        <f t="shared" si="6"/>
        <v>0</v>
      </c>
      <c r="AY51" s="13">
        <f t="shared" si="6"/>
        <v>1</v>
      </c>
      <c r="AZ51" s="13">
        <f t="shared" si="6"/>
        <v>0</v>
      </c>
      <c r="BA51" s="13">
        <f t="shared" si="6"/>
        <v>0</v>
      </c>
      <c r="BB51" s="13">
        <f t="shared" si="6"/>
        <v>0</v>
      </c>
      <c r="BC51" s="13">
        <f t="shared" si="6"/>
        <v>1</v>
      </c>
      <c r="BD51" s="13">
        <f t="shared" si="6"/>
        <v>0</v>
      </c>
      <c r="BE51" s="13">
        <f t="shared" si="6"/>
        <v>0</v>
      </c>
      <c r="BF51" s="13">
        <f t="shared" si="6"/>
        <v>1</v>
      </c>
      <c r="BG51" s="13">
        <f t="shared" si="6"/>
        <v>0</v>
      </c>
      <c r="BH51" s="13">
        <f t="shared" si="6"/>
        <v>0</v>
      </c>
      <c r="BI51" s="13">
        <f t="shared" si="6"/>
        <v>0</v>
      </c>
      <c r="BJ51" s="13">
        <f t="shared" si="6"/>
        <v>1</v>
      </c>
      <c r="BK51" s="13">
        <f t="shared" si="6"/>
        <v>0</v>
      </c>
      <c r="BL51" s="13">
        <f t="shared" si="6"/>
        <v>0</v>
      </c>
      <c r="BM51" s="13">
        <f t="shared" si="6"/>
        <v>0</v>
      </c>
      <c r="BN51" s="13">
        <f t="shared" si="6"/>
        <v>0</v>
      </c>
      <c r="BO51" s="13">
        <f t="shared" si="6"/>
        <v>0</v>
      </c>
      <c r="BP51" s="13">
        <f t="shared" si="6"/>
        <v>0</v>
      </c>
      <c r="BQ51" s="13">
        <f t="shared" ref="BQ51:CA51" si="7">SUM(BQ52:BQ80)</f>
        <v>0</v>
      </c>
      <c r="BR51" s="13">
        <f t="shared" si="7"/>
        <v>0</v>
      </c>
      <c r="BS51" s="13">
        <f t="shared" si="7"/>
        <v>0</v>
      </c>
      <c r="BT51" s="13">
        <f t="shared" si="7"/>
        <v>0</v>
      </c>
      <c r="BU51" s="13">
        <f t="shared" si="7"/>
        <v>1</v>
      </c>
      <c r="BV51" s="13">
        <f t="shared" si="7"/>
        <v>0</v>
      </c>
      <c r="BW51" s="13">
        <f t="shared" si="7"/>
        <v>0</v>
      </c>
      <c r="BX51" s="13">
        <f t="shared" si="7"/>
        <v>0</v>
      </c>
      <c r="BY51" s="13">
        <f t="shared" si="7"/>
        <v>1</v>
      </c>
      <c r="BZ51" s="13">
        <f t="shared" si="7"/>
        <v>0</v>
      </c>
      <c r="CA51" s="13">
        <f t="shared" si="7"/>
        <v>0</v>
      </c>
    </row>
    <row r="52" spans="1:79" ht="20.100000000000001" customHeight="1" x14ac:dyDescent="0.3">
      <c r="A52" s="5" t="s">
        <v>35</v>
      </c>
      <c r="B52" s="3" t="s">
        <v>724</v>
      </c>
      <c r="C52" s="3">
        <v>143</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row>
    <row r="53" spans="1:79" ht="20.100000000000001" customHeight="1" x14ac:dyDescent="0.3">
      <c r="A53" s="5" t="s">
        <v>36</v>
      </c>
      <c r="B53" s="3" t="s">
        <v>661</v>
      </c>
      <c r="C53" s="14">
        <v>144</v>
      </c>
      <c r="D53" s="20"/>
      <c r="E53" s="20"/>
      <c r="F53" s="20"/>
      <c r="G53" s="20"/>
      <c r="H53" s="20"/>
      <c r="I53" s="20">
        <v>1</v>
      </c>
      <c r="J53" s="20"/>
      <c r="K53" s="20"/>
      <c r="L53" s="20">
        <v>1</v>
      </c>
      <c r="M53" s="20"/>
      <c r="N53" s="20"/>
      <c r="O53" s="20"/>
      <c r="P53" s="20"/>
      <c r="Q53" s="20"/>
      <c r="R53" s="20"/>
      <c r="S53" s="20"/>
      <c r="T53" s="20"/>
      <c r="U53" s="20"/>
      <c r="V53" s="20"/>
      <c r="W53" s="20"/>
      <c r="X53" s="20"/>
      <c r="Y53" s="20"/>
      <c r="Z53" s="20"/>
      <c r="AA53" s="20"/>
      <c r="AB53" s="20"/>
      <c r="AC53" s="20">
        <v>1</v>
      </c>
      <c r="AD53" s="20"/>
      <c r="AE53" s="20"/>
      <c r="AF53" s="20"/>
      <c r="AG53" s="20"/>
      <c r="AH53" s="20"/>
      <c r="AI53" s="20"/>
      <c r="AJ53" s="20"/>
      <c r="AK53" s="20"/>
      <c r="AL53" s="20"/>
      <c r="AM53" s="20"/>
      <c r="AN53" s="20"/>
      <c r="AO53" s="20"/>
      <c r="AP53" s="20">
        <v>1</v>
      </c>
      <c r="AQ53" s="20"/>
      <c r="AR53" s="20"/>
      <c r="AS53" s="20"/>
      <c r="AT53" s="20"/>
      <c r="AU53" s="20"/>
      <c r="AV53" s="20"/>
      <c r="AW53" s="20">
        <v>1</v>
      </c>
      <c r="AX53" s="20"/>
      <c r="AY53" s="20">
        <v>1</v>
      </c>
      <c r="AZ53" s="20"/>
      <c r="BA53" s="20"/>
      <c r="BB53" s="20"/>
      <c r="BC53" s="20">
        <v>1</v>
      </c>
      <c r="BD53" s="20"/>
      <c r="BE53" s="20"/>
      <c r="BF53" s="20">
        <v>1</v>
      </c>
      <c r="BG53" s="20"/>
      <c r="BH53" s="20"/>
      <c r="BI53" s="20"/>
      <c r="BJ53" s="20">
        <v>1</v>
      </c>
      <c r="BK53" s="20"/>
      <c r="BL53" s="20"/>
      <c r="BM53" s="20"/>
      <c r="BN53" s="20"/>
      <c r="BO53" s="20"/>
      <c r="BP53" s="20"/>
      <c r="BQ53" s="20"/>
      <c r="BR53" s="20"/>
      <c r="BS53" s="20"/>
      <c r="BT53" s="20"/>
      <c r="BU53" s="20">
        <v>1</v>
      </c>
      <c r="BV53" s="20"/>
      <c r="BW53" s="20"/>
      <c r="BX53" s="20"/>
      <c r="BY53" s="20">
        <v>1</v>
      </c>
      <c r="BZ53" s="20"/>
      <c r="CA53" s="20"/>
    </row>
    <row r="54" spans="1:79" ht="20.100000000000001" customHeight="1" x14ac:dyDescent="0.3">
      <c r="A54" s="5" t="s">
        <v>37</v>
      </c>
      <c r="B54" s="3" t="s">
        <v>554</v>
      </c>
      <c r="C54" s="14">
        <v>145</v>
      </c>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row>
    <row r="55" spans="1:79" ht="20.100000000000001" customHeight="1" x14ac:dyDescent="0.3">
      <c r="A55" s="5" t="s">
        <v>38</v>
      </c>
      <c r="B55" s="3" t="s">
        <v>503</v>
      </c>
      <c r="C55" s="14">
        <v>146</v>
      </c>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row>
    <row r="56" spans="1:79" ht="20.100000000000001" customHeight="1" x14ac:dyDescent="0.3">
      <c r="A56" s="5" t="s">
        <v>39</v>
      </c>
      <c r="B56" s="3" t="s">
        <v>428</v>
      </c>
      <c r="C56" s="14">
        <v>147</v>
      </c>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row>
    <row r="57" spans="1:79" ht="20.100000000000001" customHeight="1" x14ac:dyDescent="0.3">
      <c r="A57" s="5" t="s">
        <v>40</v>
      </c>
      <c r="B57" s="3" t="s">
        <v>429</v>
      </c>
      <c r="C57" s="14">
        <v>148</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row>
    <row r="58" spans="1:79" ht="20.100000000000001" customHeight="1" x14ac:dyDescent="0.3">
      <c r="A58" s="5" t="s">
        <v>41</v>
      </c>
      <c r="B58" s="3" t="s">
        <v>555</v>
      </c>
      <c r="C58" s="14">
        <v>149</v>
      </c>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row>
    <row r="59" spans="1:79" ht="20.100000000000001" customHeight="1" x14ac:dyDescent="0.3">
      <c r="A59" s="5" t="s">
        <v>42</v>
      </c>
      <c r="B59" s="3" t="s">
        <v>556</v>
      </c>
      <c r="C59" s="14">
        <v>150</v>
      </c>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row>
    <row r="60" spans="1:79" ht="20.100000000000001" customHeight="1" x14ac:dyDescent="0.3">
      <c r="A60" s="5" t="s">
        <v>43</v>
      </c>
      <c r="B60" s="3" t="s">
        <v>725</v>
      </c>
      <c r="C60" s="3">
        <v>152</v>
      </c>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row>
    <row r="61" spans="1:79" ht="20.100000000000001" customHeight="1" x14ac:dyDescent="0.3">
      <c r="A61" s="5" t="s">
        <v>44</v>
      </c>
      <c r="B61" s="3" t="s">
        <v>557</v>
      </c>
      <c r="C61" s="3">
        <v>153</v>
      </c>
      <c r="D61" s="21"/>
      <c r="E61" s="21"/>
      <c r="F61" s="20"/>
      <c r="G61" s="20"/>
      <c r="H61" s="20"/>
      <c r="I61" s="20"/>
      <c r="J61" s="20"/>
      <c r="K61" s="20"/>
      <c r="L61" s="20"/>
      <c r="M61" s="20"/>
      <c r="N61" s="20"/>
      <c r="O61" s="20"/>
      <c r="P61" s="20"/>
      <c r="Q61" s="20"/>
      <c r="R61" s="20"/>
      <c r="S61" s="20"/>
      <c r="T61" s="20"/>
      <c r="U61" s="20"/>
      <c r="V61" s="20"/>
      <c r="W61" s="20"/>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0"/>
      <c r="BG61" s="21"/>
      <c r="BH61" s="21"/>
      <c r="BI61" s="21"/>
      <c r="BJ61" s="21"/>
      <c r="BK61" s="21"/>
      <c r="BL61" s="21"/>
      <c r="BM61" s="21"/>
      <c r="BN61" s="21"/>
      <c r="BO61" s="21"/>
      <c r="BP61" s="21"/>
      <c r="BQ61" s="21"/>
      <c r="BR61" s="21"/>
      <c r="BS61" s="20"/>
      <c r="BT61" s="21"/>
      <c r="BU61" s="21"/>
      <c r="BV61" s="21"/>
      <c r="BW61" s="21"/>
      <c r="BX61" s="21"/>
      <c r="BY61" s="20"/>
      <c r="BZ61" s="21"/>
      <c r="CA61" s="20"/>
    </row>
    <row r="62" spans="1:79" ht="20.100000000000001" customHeight="1" x14ac:dyDescent="0.3">
      <c r="A62" s="5" t="s">
        <v>45</v>
      </c>
      <c r="B62" s="3" t="s">
        <v>518</v>
      </c>
      <c r="C62" s="3">
        <v>154</v>
      </c>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row>
    <row r="63" spans="1:79" ht="20.100000000000001" customHeight="1" x14ac:dyDescent="0.3">
      <c r="A63" s="5" t="s">
        <v>46</v>
      </c>
      <c r="B63" s="3" t="s">
        <v>726</v>
      </c>
      <c r="C63" s="3">
        <v>154.1</v>
      </c>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row>
    <row r="64" spans="1:79" ht="20.100000000000001" customHeight="1" x14ac:dyDescent="0.3">
      <c r="A64" s="5" t="s">
        <v>47</v>
      </c>
      <c r="B64" s="3" t="s">
        <v>727</v>
      </c>
      <c r="C64" s="3">
        <v>154.19999999999999</v>
      </c>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row>
    <row r="65" spans="1:79" ht="20.100000000000001" customHeight="1" x14ac:dyDescent="0.3">
      <c r="A65" s="5" t="s">
        <v>48</v>
      </c>
      <c r="B65" s="3" t="s">
        <v>558</v>
      </c>
      <c r="C65" s="3">
        <v>154.4</v>
      </c>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row>
    <row r="66" spans="1:79" ht="20.100000000000001" customHeight="1" x14ac:dyDescent="0.3">
      <c r="A66" s="5" t="s">
        <v>49</v>
      </c>
      <c r="B66" s="3" t="s">
        <v>504</v>
      </c>
      <c r="C66" s="3">
        <v>154.5</v>
      </c>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row>
    <row r="67" spans="1:79" ht="20.100000000000001" customHeight="1" x14ac:dyDescent="0.3">
      <c r="A67" s="5" t="s">
        <v>728</v>
      </c>
      <c r="B67" s="3" t="s">
        <v>729</v>
      </c>
      <c r="C67" s="3">
        <v>154.6</v>
      </c>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row>
    <row r="68" spans="1:79" ht="20.100000000000001" customHeight="1" x14ac:dyDescent="0.3">
      <c r="A68" s="5" t="s">
        <v>730</v>
      </c>
      <c r="B68" s="3" t="s">
        <v>731</v>
      </c>
      <c r="C68" s="3">
        <v>154.69999999999999</v>
      </c>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row>
    <row r="69" spans="1:79" ht="20.100000000000001" customHeight="1" x14ac:dyDescent="0.3">
      <c r="A69" s="5" t="s">
        <v>732</v>
      </c>
      <c r="B69" s="3" t="s">
        <v>733</v>
      </c>
      <c r="C69" s="3">
        <v>154.80000000000001</v>
      </c>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row>
    <row r="70" spans="1:79" ht="20.100000000000001" customHeight="1" x14ac:dyDescent="0.3">
      <c r="A70" s="5" t="s">
        <v>50</v>
      </c>
      <c r="B70" s="3" t="s">
        <v>430</v>
      </c>
      <c r="C70" s="3">
        <v>155</v>
      </c>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row>
    <row r="71" spans="1:79" ht="20.100000000000001" customHeight="1" x14ac:dyDescent="0.3">
      <c r="A71" s="5" t="s">
        <v>51</v>
      </c>
      <c r="B71" s="3" t="s">
        <v>559</v>
      </c>
      <c r="C71" s="3">
        <v>156</v>
      </c>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row>
    <row r="72" spans="1:79" ht="20.100000000000001" customHeight="1" x14ac:dyDescent="0.3">
      <c r="A72" s="5" t="s">
        <v>52</v>
      </c>
      <c r="B72" s="3" t="s">
        <v>560</v>
      </c>
      <c r="C72" s="3">
        <v>157</v>
      </c>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row>
    <row r="73" spans="1:79" ht="20.100000000000001" customHeight="1" x14ac:dyDescent="0.3">
      <c r="A73" s="5" t="s">
        <v>53</v>
      </c>
      <c r="B73" s="3" t="s">
        <v>561</v>
      </c>
      <c r="C73" s="3">
        <v>158</v>
      </c>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row>
    <row r="74" spans="1:79" ht="20.100000000000001" customHeight="1" x14ac:dyDescent="0.3">
      <c r="A74" s="5" t="s">
        <v>54</v>
      </c>
      <c r="B74" s="3" t="s">
        <v>562</v>
      </c>
      <c r="C74" s="3">
        <v>159</v>
      </c>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row>
    <row r="75" spans="1:79" ht="20.100000000000001" customHeight="1" x14ac:dyDescent="0.3">
      <c r="A75" s="5" t="s">
        <v>55</v>
      </c>
      <c r="B75" s="3" t="s">
        <v>563</v>
      </c>
      <c r="C75" s="3">
        <v>160</v>
      </c>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row>
    <row r="76" spans="1:79" ht="20.100000000000001" customHeight="1" x14ac:dyDescent="0.3">
      <c r="A76" s="5" t="s">
        <v>56</v>
      </c>
      <c r="B76" s="3" t="s">
        <v>564</v>
      </c>
      <c r="C76" s="3">
        <v>161</v>
      </c>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row>
    <row r="77" spans="1:79" ht="20.100000000000001" customHeight="1" x14ac:dyDescent="0.3">
      <c r="A77" s="5" t="s">
        <v>57</v>
      </c>
      <c r="B77" s="3" t="s">
        <v>565</v>
      </c>
      <c r="C77" s="3">
        <v>162</v>
      </c>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row>
    <row r="78" spans="1:79" ht="20.100000000000001" customHeight="1" x14ac:dyDescent="0.3">
      <c r="A78" s="5" t="s">
        <v>58</v>
      </c>
      <c r="B78" s="3" t="s">
        <v>734</v>
      </c>
      <c r="C78" s="3">
        <v>163</v>
      </c>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row>
    <row r="79" spans="1:79" ht="20.100000000000001" customHeight="1" x14ac:dyDescent="0.3">
      <c r="A79" s="5" t="s">
        <v>59</v>
      </c>
      <c r="B79" s="3" t="s">
        <v>662</v>
      </c>
      <c r="C79" s="3">
        <v>164</v>
      </c>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row>
    <row r="80" spans="1:79" ht="20.100000000000001" customHeight="1" x14ac:dyDescent="0.3">
      <c r="A80" s="5" t="s">
        <v>60</v>
      </c>
      <c r="B80" s="3" t="s">
        <v>422</v>
      </c>
      <c r="C80" s="3"/>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row>
    <row r="81" spans="1:79" ht="20.100000000000001" customHeight="1" x14ac:dyDescent="0.3">
      <c r="A81" s="40" t="s">
        <v>61</v>
      </c>
      <c r="B81" s="39" t="s">
        <v>566</v>
      </c>
      <c r="C81" s="3"/>
      <c r="D81" s="13">
        <f>SUM(D82:D95)</f>
        <v>0</v>
      </c>
      <c r="E81" s="13">
        <f t="shared" ref="E81:BP81" si="8">SUM(E82:E95)</f>
        <v>0</v>
      </c>
      <c r="F81" s="13">
        <f t="shared" si="8"/>
        <v>0</v>
      </c>
      <c r="G81" s="13">
        <f t="shared" si="8"/>
        <v>0</v>
      </c>
      <c r="H81" s="13">
        <f t="shared" si="8"/>
        <v>1</v>
      </c>
      <c r="I81" s="13">
        <f t="shared" si="8"/>
        <v>0</v>
      </c>
      <c r="J81" s="13">
        <f t="shared" si="8"/>
        <v>0</v>
      </c>
      <c r="K81" s="13">
        <f t="shared" si="8"/>
        <v>0</v>
      </c>
      <c r="L81" s="13">
        <f t="shared" si="8"/>
        <v>0</v>
      </c>
      <c r="M81" s="13">
        <f t="shared" si="8"/>
        <v>0</v>
      </c>
      <c r="N81" s="13">
        <f t="shared" si="8"/>
        <v>0</v>
      </c>
      <c r="O81" s="13">
        <f t="shared" si="8"/>
        <v>0</v>
      </c>
      <c r="P81" s="13">
        <f t="shared" si="8"/>
        <v>0</v>
      </c>
      <c r="Q81" s="13">
        <f t="shared" si="8"/>
        <v>0</v>
      </c>
      <c r="R81" s="13">
        <f t="shared" si="8"/>
        <v>0</v>
      </c>
      <c r="S81" s="13">
        <f t="shared" si="8"/>
        <v>0</v>
      </c>
      <c r="T81" s="13">
        <f t="shared" si="8"/>
        <v>0</v>
      </c>
      <c r="U81" s="13">
        <f t="shared" si="8"/>
        <v>0</v>
      </c>
      <c r="V81" s="13">
        <f t="shared" si="8"/>
        <v>0</v>
      </c>
      <c r="W81" s="13">
        <f t="shared" si="8"/>
        <v>0</v>
      </c>
      <c r="X81" s="13">
        <f t="shared" si="8"/>
        <v>0</v>
      </c>
      <c r="Y81" s="13">
        <f t="shared" si="8"/>
        <v>0</v>
      </c>
      <c r="Z81" s="13">
        <f t="shared" si="8"/>
        <v>0</v>
      </c>
      <c r="AA81" s="13">
        <f t="shared" si="8"/>
        <v>0</v>
      </c>
      <c r="AB81" s="13">
        <f t="shared" si="8"/>
        <v>0</v>
      </c>
      <c r="AC81" s="13">
        <f t="shared" si="8"/>
        <v>0</v>
      </c>
      <c r="AD81" s="13">
        <f t="shared" si="8"/>
        <v>0</v>
      </c>
      <c r="AE81" s="13">
        <f t="shared" si="8"/>
        <v>0</v>
      </c>
      <c r="AF81" s="13">
        <f t="shared" si="8"/>
        <v>0</v>
      </c>
      <c r="AG81" s="13">
        <f t="shared" si="8"/>
        <v>0</v>
      </c>
      <c r="AH81" s="13">
        <f t="shared" si="8"/>
        <v>0</v>
      </c>
      <c r="AI81" s="13">
        <f t="shared" si="8"/>
        <v>0</v>
      </c>
      <c r="AJ81" s="13">
        <f t="shared" si="8"/>
        <v>0</v>
      </c>
      <c r="AK81" s="13">
        <f t="shared" si="8"/>
        <v>0</v>
      </c>
      <c r="AL81" s="13">
        <f t="shared" si="8"/>
        <v>0</v>
      </c>
      <c r="AM81" s="13">
        <f t="shared" si="8"/>
        <v>0</v>
      </c>
      <c r="AN81" s="13">
        <f t="shared" si="8"/>
        <v>0</v>
      </c>
      <c r="AO81" s="13">
        <f t="shared" si="8"/>
        <v>0</v>
      </c>
      <c r="AP81" s="13">
        <f t="shared" si="8"/>
        <v>0</v>
      </c>
      <c r="AQ81" s="13">
        <f t="shared" si="8"/>
        <v>0</v>
      </c>
      <c r="AR81" s="13">
        <f t="shared" si="8"/>
        <v>0</v>
      </c>
      <c r="AS81" s="13">
        <f t="shared" si="8"/>
        <v>0</v>
      </c>
      <c r="AT81" s="13">
        <f t="shared" si="8"/>
        <v>0</v>
      </c>
      <c r="AU81" s="13">
        <f t="shared" si="8"/>
        <v>0</v>
      </c>
      <c r="AV81" s="13">
        <f t="shared" si="8"/>
        <v>0</v>
      </c>
      <c r="AW81" s="13">
        <f t="shared" si="8"/>
        <v>0</v>
      </c>
      <c r="AX81" s="13">
        <f t="shared" si="8"/>
        <v>0</v>
      </c>
      <c r="AY81" s="13">
        <f t="shared" si="8"/>
        <v>0</v>
      </c>
      <c r="AZ81" s="13">
        <f t="shared" si="8"/>
        <v>0</v>
      </c>
      <c r="BA81" s="13">
        <f t="shared" si="8"/>
        <v>0</v>
      </c>
      <c r="BB81" s="13">
        <f t="shared" si="8"/>
        <v>0</v>
      </c>
      <c r="BC81" s="13">
        <f t="shared" si="8"/>
        <v>0</v>
      </c>
      <c r="BD81" s="13">
        <f t="shared" si="8"/>
        <v>0</v>
      </c>
      <c r="BE81" s="13">
        <f t="shared" si="8"/>
        <v>0</v>
      </c>
      <c r="BF81" s="13">
        <f t="shared" si="8"/>
        <v>0</v>
      </c>
      <c r="BG81" s="13">
        <f t="shared" si="8"/>
        <v>0</v>
      </c>
      <c r="BH81" s="13">
        <f t="shared" si="8"/>
        <v>0</v>
      </c>
      <c r="BI81" s="13">
        <f t="shared" si="8"/>
        <v>0</v>
      </c>
      <c r="BJ81" s="13">
        <f t="shared" si="8"/>
        <v>0</v>
      </c>
      <c r="BK81" s="13">
        <f t="shared" si="8"/>
        <v>0</v>
      </c>
      <c r="BL81" s="13">
        <f t="shared" si="8"/>
        <v>0</v>
      </c>
      <c r="BM81" s="13">
        <f t="shared" si="8"/>
        <v>0</v>
      </c>
      <c r="BN81" s="13">
        <f t="shared" si="8"/>
        <v>0</v>
      </c>
      <c r="BO81" s="13">
        <f t="shared" si="8"/>
        <v>0</v>
      </c>
      <c r="BP81" s="13">
        <f t="shared" si="8"/>
        <v>0</v>
      </c>
      <c r="BQ81" s="13">
        <f t="shared" ref="BQ81:CA81" si="9">SUM(BQ82:BQ95)</f>
        <v>0</v>
      </c>
      <c r="BR81" s="13">
        <f t="shared" si="9"/>
        <v>0</v>
      </c>
      <c r="BS81" s="13">
        <f t="shared" si="9"/>
        <v>0</v>
      </c>
      <c r="BT81" s="13">
        <f t="shared" si="9"/>
        <v>0</v>
      </c>
      <c r="BU81" s="13">
        <f t="shared" si="9"/>
        <v>1</v>
      </c>
      <c r="BV81" s="13">
        <f t="shared" si="9"/>
        <v>0</v>
      </c>
      <c r="BW81" s="13">
        <f t="shared" si="9"/>
        <v>0</v>
      </c>
      <c r="BX81" s="13">
        <f t="shared" si="9"/>
        <v>0</v>
      </c>
      <c r="BY81" s="13">
        <f t="shared" si="9"/>
        <v>0</v>
      </c>
      <c r="BZ81" s="13">
        <f t="shared" si="9"/>
        <v>0</v>
      </c>
      <c r="CA81" s="13">
        <f t="shared" si="9"/>
        <v>0</v>
      </c>
    </row>
    <row r="82" spans="1:79" ht="20.100000000000001" customHeight="1" x14ac:dyDescent="0.3">
      <c r="A82" s="15" t="s">
        <v>62</v>
      </c>
      <c r="B82" s="3" t="s">
        <v>567</v>
      </c>
      <c r="C82" s="3">
        <v>165</v>
      </c>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row>
    <row r="83" spans="1:79" ht="20.100000000000001" customHeight="1" x14ac:dyDescent="0.3">
      <c r="A83" s="15" t="s">
        <v>63</v>
      </c>
      <c r="B83" s="3" t="s">
        <v>735</v>
      </c>
      <c r="C83" s="3">
        <v>166</v>
      </c>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row>
    <row r="84" spans="1:79" ht="20.100000000000001" customHeight="1" x14ac:dyDescent="0.3">
      <c r="A84" s="15" t="s">
        <v>736</v>
      </c>
      <c r="B84" s="3" t="s">
        <v>737</v>
      </c>
      <c r="C84" s="3">
        <v>166.1</v>
      </c>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row>
    <row r="85" spans="1:79" ht="20.100000000000001" customHeight="1" x14ac:dyDescent="0.3">
      <c r="A85" s="15" t="s">
        <v>64</v>
      </c>
      <c r="B85" s="3" t="s">
        <v>663</v>
      </c>
      <c r="C85" s="3">
        <v>167</v>
      </c>
      <c r="D85" s="20"/>
      <c r="E85" s="20"/>
      <c r="F85" s="20"/>
      <c r="G85" s="20"/>
      <c r="H85" s="20">
        <v>1</v>
      </c>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v>1</v>
      </c>
      <c r="BV85" s="20"/>
      <c r="BW85" s="20"/>
      <c r="BX85" s="20"/>
      <c r="BY85" s="20"/>
      <c r="BZ85" s="20"/>
      <c r="CA85" s="20"/>
    </row>
    <row r="86" spans="1:79" ht="20.100000000000001" customHeight="1" x14ac:dyDescent="0.3">
      <c r="A86" s="15" t="s">
        <v>65</v>
      </c>
      <c r="B86" s="3" t="s">
        <v>738</v>
      </c>
      <c r="C86" s="3">
        <v>168</v>
      </c>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row>
    <row r="87" spans="1:79" ht="20.100000000000001" customHeight="1" x14ac:dyDescent="0.3">
      <c r="A87" s="15" t="s">
        <v>66</v>
      </c>
      <c r="B87" s="3" t="s">
        <v>568</v>
      </c>
      <c r="C87" s="3">
        <v>169</v>
      </c>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row>
    <row r="88" spans="1:79" ht="20.100000000000001" customHeight="1" x14ac:dyDescent="0.3">
      <c r="A88" s="15" t="s">
        <v>67</v>
      </c>
      <c r="B88" s="3" t="s">
        <v>569</v>
      </c>
      <c r="C88" s="3">
        <v>169.1</v>
      </c>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row>
    <row r="89" spans="1:79" ht="20.100000000000001" customHeight="1" x14ac:dyDescent="0.3">
      <c r="A89" s="15" t="s">
        <v>68</v>
      </c>
      <c r="B89" s="3" t="s">
        <v>431</v>
      </c>
      <c r="C89" s="3">
        <v>170</v>
      </c>
      <c r="D89" s="21"/>
      <c r="E89" s="21"/>
      <c r="F89" s="20"/>
      <c r="G89" s="20"/>
      <c r="H89" s="20"/>
      <c r="I89" s="20"/>
      <c r="J89" s="20"/>
      <c r="K89" s="20"/>
      <c r="L89" s="20"/>
      <c r="M89" s="20"/>
      <c r="N89" s="20"/>
      <c r="O89" s="20"/>
      <c r="P89" s="20"/>
      <c r="Q89" s="20"/>
      <c r="R89" s="20"/>
      <c r="S89" s="20"/>
      <c r="T89" s="20"/>
      <c r="U89" s="20"/>
      <c r="V89" s="20"/>
      <c r="W89" s="20"/>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0"/>
      <c r="BG89" s="21"/>
      <c r="BH89" s="21"/>
      <c r="BI89" s="21"/>
      <c r="BJ89" s="21"/>
      <c r="BK89" s="21"/>
      <c r="BL89" s="21"/>
      <c r="BM89" s="21"/>
      <c r="BN89" s="21"/>
      <c r="BO89" s="21"/>
      <c r="BP89" s="21"/>
      <c r="BQ89" s="21"/>
      <c r="BR89" s="21"/>
      <c r="BS89" s="20"/>
      <c r="BT89" s="21"/>
      <c r="BU89" s="21"/>
      <c r="BV89" s="21"/>
      <c r="BW89" s="21"/>
      <c r="BX89" s="21"/>
      <c r="BY89" s="20"/>
      <c r="BZ89" s="21"/>
      <c r="CA89" s="20"/>
    </row>
    <row r="90" spans="1:79" ht="20.100000000000001" customHeight="1" x14ac:dyDescent="0.3">
      <c r="A90" s="15" t="s">
        <v>69</v>
      </c>
      <c r="B90" s="3" t="s">
        <v>570</v>
      </c>
      <c r="C90" s="3">
        <v>171</v>
      </c>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row>
    <row r="91" spans="1:79" ht="20.100000000000001" customHeight="1" x14ac:dyDescent="0.3">
      <c r="A91" s="15" t="s">
        <v>739</v>
      </c>
      <c r="B91" s="3" t="s">
        <v>740</v>
      </c>
      <c r="C91" s="3">
        <v>171.1</v>
      </c>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row>
    <row r="92" spans="1:79" ht="20.100000000000001" customHeight="1" x14ac:dyDescent="0.3">
      <c r="A92" s="15" t="s">
        <v>70</v>
      </c>
      <c r="B92" s="3" t="s">
        <v>571</v>
      </c>
      <c r="C92" s="3">
        <v>172</v>
      </c>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row>
    <row r="93" spans="1:79" ht="20.100000000000001" customHeight="1" x14ac:dyDescent="0.3">
      <c r="A93" s="15" t="s">
        <v>71</v>
      </c>
      <c r="B93" s="3" t="s">
        <v>741</v>
      </c>
      <c r="C93" s="3">
        <v>173</v>
      </c>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row>
    <row r="94" spans="1:79" ht="20.100000000000001" customHeight="1" x14ac:dyDescent="0.3">
      <c r="A94" s="15" t="s">
        <v>72</v>
      </c>
      <c r="B94" s="3" t="s">
        <v>505</v>
      </c>
      <c r="C94" s="3">
        <v>174</v>
      </c>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row>
    <row r="95" spans="1:79" ht="20.100000000000001" customHeight="1" x14ac:dyDescent="0.3">
      <c r="A95" s="15" t="s">
        <v>73</v>
      </c>
      <c r="B95" s="3" t="s">
        <v>422</v>
      </c>
      <c r="C95" s="3"/>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row>
    <row r="96" spans="1:79" ht="20.100000000000001" customHeight="1" x14ac:dyDescent="0.3">
      <c r="A96" s="42" t="s">
        <v>74</v>
      </c>
      <c r="B96" s="39" t="s">
        <v>506</v>
      </c>
      <c r="C96" s="3"/>
      <c r="D96" s="13">
        <f>SUM(D97:D111)</f>
        <v>0</v>
      </c>
      <c r="E96" s="13">
        <f t="shared" ref="E96:BP96" si="10">SUM(E97:E109)</f>
        <v>13</v>
      </c>
      <c r="F96" s="13">
        <f t="shared" si="10"/>
        <v>13</v>
      </c>
      <c r="G96" s="13">
        <f t="shared" si="10"/>
        <v>0</v>
      </c>
      <c r="H96" s="13">
        <f t="shared" si="10"/>
        <v>0</v>
      </c>
      <c r="I96" s="13">
        <f t="shared" si="10"/>
        <v>39</v>
      </c>
      <c r="J96" s="13">
        <f t="shared" si="10"/>
        <v>7</v>
      </c>
      <c r="K96" s="13">
        <f t="shared" si="10"/>
        <v>2</v>
      </c>
      <c r="L96" s="13">
        <f t="shared" si="10"/>
        <v>48</v>
      </c>
      <c r="M96" s="13">
        <f t="shared" si="10"/>
        <v>4</v>
      </c>
      <c r="N96" s="13">
        <f t="shared" si="10"/>
        <v>2</v>
      </c>
      <c r="O96" s="13">
        <f t="shared" si="10"/>
        <v>1</v>
      </c>
      <c r="P96" s="13">
        <f t="shared" si="10"/>
        <v>7</v>
      </c>
      <c r="Q96" s="13">
        <f t="shared" si="10"/>
        <v>8</v>
      </c>
      <c r="R96" s="13">
        <f t="shared" si="10"/>
        <v>10</v>
      </c>
      <c r="S96" s="13">
        <f t="shared" si="10"/>
        <v>3</v>
      </c>
      <c r="T96" s="13">
        <f t="shared" si="10"/>
        <v>3</v>
      </c>
      <c r="U96" s="13">
        <f t="shared" si="10"/>
        <v>5</v>
      </c>
      <c r="V96" s="13">
        <f t="shared" si="10"/>
        <v>0</v>
      </c>
      <c r="W96" s="13">
        <f t="shared" si="10"/>
        <v>37</v>
      </c>
      <c r="X96" s="13">
        <f t="shared" si="10"/>
        <v>0</v>
      </c>
      <c r="Y96" s="13">
        <f t="shared" si="10"/>
        <v>9</v>
      </c>
      <c r="Z96" s="13">
        <f t="shared" si="10"/>
        <v>0</v>
      </c>
      <c r="AA96" s="13">
        <f t="shared" si="10"/>
        <v>0</v>
      </c>
      <c r="AB96" s="13">
        <f t="shared" si="10"/>
        <v>0</v>
      </c>
      <c r="AC96" s="13">
        <f t="shared" si="10"/>
        <v>0</v>
      </c>
      <c r="AD96" s="13">
        <f t="shared" si="10"/>
        <v>5</v>
      </c>
      <c r="AE96" s="13">
        <f t="shared" si="10"/>
        <v>2</v>
      </c>
      <c r="AF96" s="13">
        <f t="shared" si="10"/>
        <v>0</v>
      </c>
      <c r="AG96" s="13">
        <f t="shared" si="10"/>
        <v>0</v>
      </c>
      <c r="AH96" s="13">
        <f t="shared" si="10"/>
        <v>0</v>
      </c>
      <c r="AI96" s="13">
        <f t="shared" si="10"/>
        <v>0</v>
      </c>
      <c r="AJ96" s="13">
        <f t="shared" si="10"/>
        <v>0</v>
      </c>
      <c r="AK96" s="13">
        <f t="shared" si="10"/>
        <v>0</v>
      </c>
      <c r="AL96" s="13">
        <f t="shared" si="10"/>
        <v>0</v>
      </c>
      <c r="AM96" s="13">
        <f t="shared" si="10"/>
        <v>2</v>
      </c>
      <c r="AN96" s="13">
        <f t="shared" si="10"/>
        <v>0</v>
      </c>
      <c r="AO96" s="13">
        <f t="shared" si="10"/>
        <v>16</v>
      </c>
      <c r="AP96" s="13">
        <f t="shared" si="10"/>
        <v>23</v>
      </c>
      <c r="AQ96" s="13">
        <f t="shared" si="10"/>
        <v>7</v>
      </c>
      <c r="AR96" s="13">
        <f t="shared" si="10"/>
        <v>0</v>
      </c>
      <c r="AS96" s="13">
        <f t="shared" si="10"/>
        <v>1</v>
      </c>
      <c r="AT96" s="13">
        <f t="shared" si="10"/>
        <v>5</v>
      </c>
      <c r="AU96" s="13">
        <f t="shared" si="10"/>
        <v>1</v>
      </c>
      <c r="AV96" s="13">
        <f t="shared" si="10"/>
        <v>0</v>
      </c>
      <c r="AW96" s="13">
        <f t="shared" si="10"/>
        <v>41</v>
      </c>
      <c r="AX96" s="13">
        <f t="shared" si="10"/>
        <v>0</v>
      </c>
      <c r="AY96" s="13">
        <f t="shared" si="10"/>
        <v>48</v>
      </c>
      <c r="AZ96" s="13">
        <f t="shared" si="10"/>
        <v>0</v>
      </c>
      <c r="BA96" s="13">
        <f t="shared" si="10"/>
        <v>0</v>
      </c>
      <c r="BB96" s="13">
        <f t="shared" si="10"/>
        <v>2</v>
      </c>
      <c r="BC96" s="13">
        <f t="shared" si="10"/>
        <v>11</v>
      </c>
      <c r="BD96" s="13">
        <f t="shared" si="10"/>
        <v>4</v>
      </c>
      <c r="BE96" s="13">
        <f t="shared" si="10"/>
        <v>2</v>
      </c>
      <c r="BF96" s="13">
        <f t="shared" si="10"/>
        <v>17</v>
      </c>
      <c r="BG96" s="13">
        <f t="shared" si="10"/>
        <v>0</v>
      </c>
      <c r="BH96" s="13">
        <f t="shared" si="10"/>
        <v>0</v>
      </c>
      <c r="BI96" s="13">
        <f t="shared" si="10"/>
        <v>0</v>
      </c>
      <c r="BJ96" s="13">
        <f t="shared" si="10"/>
        <v>17</v>
      </c>
      <c r="BK96" s="13">
        <f t="shared" si="10"/>
        <v>0</v>
      </c>
      <c r="BL96" s="13">
        <f t="shared" si="10"/>
        <v>1</v>
      </c>
      <c r="BM96" s="13">
        <f t="shared" si="10"/>
        <v>0</v>
      </c>
      <c r="BN96" s="13">
        <f t="shared" si="10"/>
        <v>0</v>
      </c>
      <c r="BO96" s="13">
        <f t="shared" si="10"/>
        <v>1</v>
      </c>
      <c r="BP96" s="13">
        <f t="shared" si="10"/>
        <v>1</v>
      </c>
      <c r="BQ96" s="13">
        <f t="shared" ref="BQ96:CA96" si="11">SUM(BQ97:BQ109)</f>
        <v>0</v>
      </c>
      <c r="BR96" s="13">
        <f t="shared" si="11"/>
        <v>0</v>
      </c>
      <c r="BS96" s="13">
        <f t="shared" si="11"/>
        <v>2</v>
      </c>
      <c r="BT96" s="13">
        <f t="shared" si="11"/>
        <v>0</v>
      </c>
      <c r="BU96" s="13">
        <f t="shared" si="11"/>
        <v>62</v>
      </c>
      <c r="BV96" s="13">
        <f t="shared" si="11"/>
        <v>3</v>
      </c>
      <c r="BW96" s="13">
        <f t="shared" si="11"/>
        <v>0</v>
      </c>
      <c r="BX96" s="13">
        <f t="shared" si="11"/>
        <v>0</v>
      </c>
      <c r="BY96" s="13">
        <f t="shared" si="11"/>
        <v>48</v>
      </c>
      <c r="BZ96" s="13">
        <f t="shared" si="11"/>
        <v>31</v>
      </c>
      <c r="CA96" s="13">
        <f t="shared" si="11"/>
        <v>0</v>
      </c>
    </row>
    <row r="97" spans="1:79" ht="20.100000000000001" customHeight="1" x14ac:dyDescent="0.3">
      <c r="A97" s="15" t="s">
        <v>742</v>
      </c>
      <c r="B97" s="3" t="s">
        <v>432</v>
      </c>
      <c r="C97" s="3">
        <v>175</v>
      </c>
      <c r="D97" s="20"/>
      <c r="E97" s="20"/>
      <c r="F97" s="20"/>
      <c r="G97" s="20"/>
      <c r="H97" s="20"/>
      <c r="I97" s="20">
        <v>5</v>
      </c>
      <c r="J97" s="20"/>
      <c r="K97" s="20"/>
      <c r="L97" s="20">
        <v>5</v>
      </c>
      <c r="M97" s="20"/>
      <c r="N97" s="20"/>
      <c r="O97" s="20"/>
      <c r="P97" s="20"/>
      <c r="Q97" s="20"/>
      <c r="R97" s="20"/>
      <c r="S97" s="20">
        <v>2</v>
      </c>
      <c r="T97" s="20"/>
      <c r="U97" s="20">
        <v>3</v>
      </c>
      <c r="V97" s="20"/>
      <c r="W97" s="20">
        <v>5</v>
      </c>
      <c r="X97" s="20"/>
      <c r="Y97" s="20"/>
      <c r="Z97" s="20"/>
      <c r="AA97" s="20"/>
      <c r="AB97" s="20"/>
      <c r="AC97" s="20"/>
      <c r="AD97" s="20"/>
      <c r="AE97" s="20"/>
      <c r="AF97" s="20"/>
      <c r="AG97" s="20"/>
      <c r="AH97" s="20"/>
      <c r="AI97" s="20"/>
      <c r="AJ97" s="20"/>
      <c r="AK97" s="20"/>
      <c r="AL97" s="20"/>
      <c r="AM97" s="20"/>
      <c r="AN97" s="20"/>
      <c r="AO97" s="20">
        <v>1</v>
      </c>
      <c r="AP97" s="20">
        <v>3</v>
      </c>
      <c r="AQ97" s="20">
        <v>1</v>
      </c>
      <c r="AR97" s="20"/>
      <c r="AS97" s="20"/>
      <c r="AT97" s="20"/>
      <c r="AU97" s="20"/>
      <c r="AV97" s="20"/>
      <c r="AW97" s="20">
        <v>5</v>
      </c>
      <c r="AX97" s="20"/>
      <c r="AY97" s="20">
        <v>5</v>
      </c>
      <c r="AZ97" s="20"/>
      <c r="BA97" s="20"/>
      <c r="BB97" s="20"/>
      <c r="BC97" s="20"/>
      <c r="BD97" s="20">
        <v>1</v>
      </c>
      <c r="BE97" s="20"/>
      <c r="BF97" s="20">
        <v>1</v>
      </c>
      <c r="BG97" s="20"/>
      <c r="BH97" s="20"/>
      <c r="BI97" s="20"/>
      <c r="BJ97" s="20">
        <v>1</v>
      </c>
      <c r="BK97" s="20"/>
      <c r="BL97" s="20"/>
      <c r="BM97" s="20"/>
      <c r="BN97" s="20"/>
      <c r="BO97" s="20"/>
      <c r="BP97" s="20"/>
      <c r="BQ97" s="20"/>
      <c r="BR97" s="20"/>
      <c r="BS97" s="20"/>
      <c r="BT97" s="20"/>
      <c r="BU97" s="20">
        <v>5</v>
      </c>
      <c r="BV97" s="20"/>
      <c r="BW97" s="20"/>
      <c r="BX97" s="20"/>
      <c r="BY97" s="20">
        <v>5</v>
      </c>
      <c r="BZ97" s="20"/>
      <c r="CA97" s="20"/>
    </row>
    <row r="98" spans="1:79" ht="20.100000000000001" customHeight="1" x14ac:dyDescent="0.3">
      <c r="A98" s="15" t="s">
        <v>75</v>
      </c>
      <c r="B98" s="3" t="s">
        <v>433</v>
      </c>
      <c r="C98" s="3">
        <v>176</v>
      </c>
      <c r="D98" s="20"/>
      <c r="E98" s="20"/>
      <c r="F98" s="20"/>
      <c r="G98" s="20"/>
      <c r="H98" s="20"/>
      <c r="I98" s="20">
        <v>1</v>
      </c>
      <c r="J98" s="20"/>
      <c r="K98" s="20"/>
      <c r="L98" s="20">
        <v>1</v>
      </c>
      <c r="M98" s="20"/>
      <c r="N98" s="20"/>
      <c r="O98" s="20"/>
      <c r="P98" s="20"/>
      <c r="Q98" s="20"/>
      <c r="R98" s="20"/>
      <c r="S98" s="20"/>
      <c r="T98" s="20"/>
      <c r="U98" s="20"/>
      <c r="V98" s="20"/>
      <c r="W98" s="20"/>
      <c r="X98" s="20"/>
      <c r="Y98" s="20">
        <v>1</v>
      </c>
      <c r="Z98" s="20"/>
      <c r="AA98" s="20"/>
      <c r="AB98" s="20"/>
      <c r="AC98" s="20"/>
      <c r="AD98" s="20"/>
      <c r="AE98" s="20"/>
      <c r="AF98" s="20"/>
      <c r="AG98" s="20"/>
      <c r="AH98" s="20"/>
      <c r="AI98" s="20"/>
      <c r="AJ98" s="20"/>
      <c r="AK98" s="20"/>
      <c r="AL98" s="20"/>
      <c r="AM98" s="20"/>
      <c r="AN98" s="20"/>
      <c r="AO98" s="20"/>
      <c r="AP98" s="20">
        <v>1</v>
      </c>
      <c r="AQ98" s="20"/>
      <c r="AR98" s="20"/>
      <c r="AS98" s="20"/>
      <c r="AT98" s="20"/>
      <c r="AU98" s="20"/>
      <c r="AV98" s="20"/>
      <c r="AW98" s="20">
        <v>1</v>
      </c>
      <c r="AX98" s="20"/>
      <c r="AY98" s="20">
        <v>1</v>
      </c>
      <c r="AZ98" s="20"/>
      <c r="BA98" s="20"/>
      <c r="BB98" s="20">
        <v>1</v>
      </c>
      <c r="BC98" s="20"/>
      <c r="BD98" s="20"/>
      <c r="BE98" s="20"/>
      <c r="BF98" s="20"/>
      <c r="BG98" s="20"/>
      <c r="BH98" s="20"/>
      <c r="BI98" s="20"/>
      <c r="BJ98" s="20"/>
      <c r="BK98" s="20"/>
      <c r="BL98" s="20"/>
      <c r="BM98" s="20"/>
      <c r="BN98" s="20"/>
      <c r="BO98" s="20"/>
      <c r="BP98" s="20"/>
      <c r="BQ98" s="20"/>
      <c r="BR98" s="20"/>
      <c r="BS98" s="20"/>
      <c r="BT98" s="20"/>
      <c r="BU98" s="20">
        <v>1</v>
      </c>
      <c r="BV98" s="20"/>
      <c r="BW98" s="20"/>
      <c r="BX98" s="20"/>
      <c r="BY98" s="20">
        <v>1</v>
      </c>
      <c r="BZ98" s="20">
        <v>2</v>
      </c>
      <c r="CA98" s="20"/>
    </row>
    <row r="99" spans="1:79" ht="20.100000000000001" customHeight="1" x14ac:dyDescent="0.3">
      <c r="A99" s="15" t="s">
        <v>76</v>
      </c>
      <c r="B99" s="3" t="s">
        <v>434</v>
      </c>
      <c r="C99" s="3">
        <v>177</v>
      </c>
      <c r="D99" s="20"/>
      <c r="E99" s="20">
        <v>4</v>
      </c>
      <c r="F99" s="20">
        <v>4</v>
      </c>
      <c r="G99" s="20"/>
      <c r="H99" s="20"/>
      <c r="I99" s="20">
        <v>26</v>
      </c>
      <c r="J99" s="20">
        <v>6</v>
      </c>
      <c r="K99" s="20">
        <v>2</v>
      </c>
      <c r="L99" s="20">
        <v>34</v>
      </c>
      <c r="M99" s="20">
        <v>3</v>
      </c>
      <c r="N99" s="20">
        <v>2</v>
      </c>
      <c r="O99" s="20"/>
      <c r="P99" s="20">
        <v>6</v>
      </c>
      <c r="Q99" s="20">
        <v>7</v>
      </c>
      <c r="R99" s="20">
        <v>9</v>
      </c>
      <c r="S99" s="20">
        <v>1</v>
      </c>
      <c r="T99" s="20">
        <v>3</v>
      </c>
      <c r="U99" s="20">
        <v>1</v>
      </c>
      <c r="V99" s="20"/>
      <c r="W99" s="20">
        <v>27</v>
      </c>
      <c r="X99" s="20"/>
      <c r="Y99" s="20">
        <v>5</v>
      </c>
      <c r="Z99" s="20"/>
      <c r="AA99" s="20"/>
      <c r="AB99" s="20"/>
      <c r="AC99" s="20"/>
      <c r="AD99" s="20">
        <v>5</v>
      </c>
      <c r="AE99" s="20"/>
      <c r="AF99" s="20"/>
      <c r="AG99" s="20"/>
      <c r="AH99" s="20"/>
      <c r="AI99" s="20"/>
      <c r="AJ99" s="20"/>
      <c r="AK99" s="20"/>
      <c r="AL99" s="20"/>
      <c r="AM99" s="20">
        <v>2</v>
      </c>
      <c r="AN99" s="20">
        <v>0</v>
      </c>
      <c r="AO99" s="20">
        <v>11</v>
      </c>
      <c r="AP99" s="20">
        <v>16</v>
      </c>
      <c r="AQ99" s="20">
        <v>5</v>
      </c>
      <c r="AR99" s="20"/>
      <c r="AS99" s="20">
        <v>1</v>
      </c>
      <c r="AT99" s="20">
        <v>4</v>
      </c>
      <c r="AU99" s="20">
        <v>1</v>
      </c>
      <c r="AV99" s="20"/>
      <c r="AW99" s="20">
        <v>28</v>
      </c>
      <c r="AX99" s="20"/>
      <c r="AY99" s="20">
        <v>34</v>
      </c>
      <c r="AZ99" s="20"/>
      <c r="BA99" s="20"/>
      <c r="BB99" s="20">
        <v>1</v>
      </c>
      <c r="BC99" s="20">
        <v>9</v>
      </c>
      <c r="BD99" s="20">
        <v>3</v>
      </c>
      <c r="BE99" s="20">
        <v>1</v>
      </c>
      <c r="BF99" s="20">
        <v>13</v>
      </c>
      <c r="BG99" s="20"/>
      <c r="BH99" s="20"/>
      <c r="BI99" s="20"/>
      <c r="BJ99" s="20">
        <v>13</v>
      </c>
      <c r="BK99" s="20"/>
      <c r="BL99" s="20"/>
      <c r="BM99" s="20"/>
      <c r="BN99" s="20"/>
      <c r="BO99" s="20"/>
      <c r="BP99" s="20"/>
      <c r="BQ99" s="20"/>
      <c r="BR99" s="20"/>
      <c r="BS99" s="20"/>
      <c r="BT99" s="20"/>
      <c r="BU99" s="20">
        <v>38</v>
      </c>
      <c r="BV99" s="20">
        <v>3</v>
      </c>
      <c r="BW99" s="20"/>
      <c r="BX99" s="20"/>
      <c r="BY99" s="20">
        <v>34</v>
      </c>
      <c r="BZ99" s="20">
        <v>22</v>
      </c>
      <c r="CA99" s="20"/>
    </row>
    <row r="100" spans="1:79" ht="20.100000000000001" customHeight="1" x14ac:dyDescent="0.3">
      <c r="A100" s="15" t="s">
        <v>77</v>
      </c>
      <c r="B100" s="3" t="s">
        <v>435</v>
      </c>
      <c r="C100" s="3">
        <v>178</v>
      </c>
      <c r="D100" s="20"/>
      <c r="E100" s="20">
        <v>4</v>
      </c>
      <c r="F100" s="20">
        <v>4</v>
      </c>
      <c r="G100" s="20"/>
      <c r="H100" s="20"/>
      <c r="I100" s="20">
        <v>4</v>
      </c>
      <c r="J100" s="20"/>
      <c r="K100" s="20"/>
      <c r="L100" s="20">
        <v>4</v>
      </c>
      <c r="M100" s="20">
        <v>1</v>
      </c>
      <c r="N100" s="20"/>
      <c r="O100" s="20"/>
      <c r="P100" s="20"/>
      <c r="Q100" s="20">
        <v>1</v>
      </c>
      <c r="R100" s="20">
        <v>1</v>
      </c>
      <c r="S100" s="20"/>
      <c r="T100" s="20"/>
      <c r="U100" s="20"/>
      <c r="V100" s="20"/>
      <c r="W100" s="20">
        <v>2</v>
      </c>
      <c r="X100" s="20"/>
      <c r="Y100" s="20">
        <v>2</v>
      </c>
      <c r="Z100" s="20"/>
      <c r="AA100" s="20"/>
      <c r="AB100" s="20"/>
      <c r="AC100" s="20"/>
      <c r="AD100" s="20"/>
      <c r="AE100" s="20">
        <v>2</v>
      </c>
      <c r="AF100" s="20"/>
      <c r="AG100" s="20"/>
      <c r="AH100" s="20"/>
      <c r="AI100" s="20"/>
      <c r="AJ100" s="20"/>
      <c r="AK100" s="20"/>
      <c r="AL100" s="20"/>
      <c r="AM100" s="20"/>
      <c r="AN100" s="20"/>
      <c r="AO100" s="20">
        <v>3</v>
      </c>
      <c r="AP100" s="20">
        <v>1</v>
      </c>
      <c r="AQ100" s="20"/>
      <c r="AR100" s="20"/>
      <c r="AS100" s="20"/>
      <c r="AT100" s="20">
        <v>1</v>
      </c>
      <c r="AU100" s="20"/>
      <c r="AV100" s="20"/>
      <c r="AW100" s="20">
        <v>3</v>
      </c>
      <c r="AX100" s="20"/>
      <c r="AY100" s="20">
        <v>4</v>
      </c>
      <c r="AZ100" s="20"/>
      <c r="BA100" s="20"/>
      <c r="BB100" s="20"/>
      <c r="BC100" s="20">
        <v>1</v>
      </c>
      <c r="BD100" s="20"/>
      <c r="BE100" s="20">
        <v>1</v>
      </c>
      <c r="BF100" s="20">
        <v>2</v>
      </c>
      <c r="BG100" s="20"/>
      <c r="BH100" s="20"/>
      <c r="BI100" s="20"/>
      <c r="BJ100" s="20">
        <v>2</v>
      </c>
      <c r="BK100" s="20"/>
      <c r="BL100" s="20">
        <v>1</v>
      </c>
      <c r="BM100" s="20"/>
      <c r="BN100" s="20"/>
      <c r="BO100" s="20"/>
      <c r="BP100" s="20">
        <v>1</v>
      </c>
      <c r="BQ100" s="20"/>
      <c r="BR100" s="20"/>
      <c r="BS100" s="20">
        <v>1</v>
      </c>
      <c r="BT100" s="20"/>
      <c r="BU100" s="20">
        <v>9</v>
      </c>
      <c r="BV100" s="20"/>
      <c r="BW100" s="20"/>
      <c r="BX100" s="20"/>
      <c r="BY100" s="20">
        <v>4</v>
      </c>
      <c r="BZ100" s="20">
        <v>2</v>
      </c>
      <c r="CA100" s="20"/>
    </row>
    <row r="101" spans="1:79" ht="20.100000000000001" customHeight="1" x14ac:dyDescent="0.3">
      <c r="A101" s="15" t="s">
        <v>78</v>
      </c>
      <c r="B101" s="3" t="s">
        <v>436</v>
      </c>
      <c r="C101" s="3">
        <v>179</v>
      </c>
      <c r="D101" s="20"/>
      <c r="E101" s="20">
        <v>5</v>
      </c>
      <c r="F101" s="20">
        <v>5</v>
      </c>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v>5</v>
      </c>
      <c r="BV101" s="20"/>
      <c r="BW101" s="20"/>
      <c r="BX101" s="20"/>
      <c r="BY101" s="20"/>
      <c r="BZ101" s="20">
        <v>5</v>
      </c>
      <c r="CA101" s="20"/>
    </row>
    <row r="102" spans="1:79" ht="20.100000000000001" customHeight="1" x14ac:dyDescent="0.3">
      <c r="A102" s="15" t="s">
        <v>79</v>
      </c>
      <c r="B102" s="3" t="s">
        <v>572</v>
      </c>
      <c r="C102" s="3">
        <v>180</v>
      </c>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row>
    <row r="103" spans="1:79" ht="20.100000000000001" customHeight="1" x14ac:dyDescent="0.3">
      <c r="A103" s="15" t="s">
        <v>80</v>
      </c>
      <c r="B103" s="3" t="s">
        <v>664</v>
      </c>
      <c r="C103" s="3">
        <v>181</v>
      </c>
      <c r="D103" s="20"/>
      <c r="E103" s="20"/>
      <c r="F103" s="20"/>
      <c r="G103" s="20"/>
      <c r="H103" s="20"/>
      <c r="I103" s="20">
        <v>1</v>
      </c>
      <c r="J103" s="20"/>
      <c r="K103" s="20"/>
      <c r="L103" s="20">
        <v>1</v>
      </c>
      <c r="M103" s="20"/>
      <c r="N103" s="20"/>
      <c r="O103" s="20"/>
      <c r="P103" s="20"/>
      <c r="Q103" s="20"/>
      <c r="R103" s="20"/>
      <c r="S103" s="20"/>
      <c r="T103" s="20"/>
      <c r="U103" s="20"/>
      <c r="V103" s="20"/>
      <c r="W103" s="20"/>
      <c r="X103" s="20"/>
      <c r="Y103" s="20">
        <v>1</v>
      </c>
      <c r="Z103" s="20"/>
      <c r="AA103" s="20"/>
      <c r="AB103" s="20"/>
      <c r="AC103" s="20"/>
      <c r="AD103" s="20"/>
      <c r="AE103" s="20"/>
      <c r="AF103" s="20"/>
      <c r="AG103" s="20"/>
      <c r="AH103" s="20"/>
      <c r="AI103" s="20"/>
      <c r="AJ103" s="20"/>
      <c r="AK103" s="20"/>
      <c r="AL103" s="20"/>
      <c r="AM103" s="20"/>
      <c r="AN103" s="20"/>
      <c r="AO103" s="20">
        <v>1</v>
      </c>
      <c r="AP103" s="20"/>
      <c r="AQ103" s="20"/>
      <c r="AR103" s="20"/>
      <c r="AS103" s="20"/>
      <c r="AT103" s="20"/>
      <c r="AU103" s="20"/>
      <c r="AV103" s="20"/>
      <c r="AW103" s="20">
        <v>1</v>
      </c>
      <c r="AX103" s="20"/>
      <c r="AY103" s="20">
        <v>1</v>
      </c>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v>1</v>
      </c>
      <c r="BV103" s="20"/>
      <c r="BW103" s="20"/>
      <c r="BX103" s="20"/>
      <c r="BY103" s="20">
        <v>1</v>
      </c>
      <c r="BZ103" s="20"/>
      <c r="CA103" s="20"/>
    </row>
    <row r="104" spans="1:79" ht="20.100000000000001" customHeight="1" x14ac:dyDescent="0.3">
      <c r="A104" s="15" t="s">
        <v>81</v>
      </c>
      <c r="B104" s="3" t="s">
        <v>437</v>
      </c>
      <c r="C104" s="3">
        <v>182</v>
      </c>
      <c r="D104" s="20"/>
      <c r="E104" s="20"/>
      <c r="F104" s="20"/>
      <c r="G104" s="20"/>
      <c r="H104" s="20"/>
      <c r="I104" s="20">
        <v>1</v>
      </c>
      <c r="J104" s="20"/>
      <c r="K104" s="20"/>
      <c r="L104" s="20">
        <v>1</v>
      </c>
      <c r="M104" s="20"/>
      <c r="N104" s="20"/>
      <c r="O104" s="20"/>
      <c r="P104" s="20"/>
      <c r="Q104" s="20"/>
      <c r="R104" s="20"/>
      <c r="S104" s="20"/>
      <c r="T104" s="20"/>
      <c r="U104" s="20">
        <v>1</v>
      </c>
      <c r="V104" s="20"/>
      <c r="W104" s="20">
        <v>1</v>
      </c>
      <c r="X104" s="20"/>
      <c r="Y104" s="20"/>
      <c r="Z104" s="20"/>
      <c r="AA104" s="20"/>
      <c r="AB104" s="20"/>
      <c r="AC104" s="20"/>
      <c r="AD104" s="20"/>
      <c r="AE104" s="20"/>
      <c r="AF104" s="20"/>
      <c r="AG104" s="20"/>
      <c r="AH104" s="20"/>
      <c r="AI104" s="20"/>
      <c r="AJ104" s="20"/>
      <c r="AK104" s="20"/>
      <c r="AL104" s="20"/>
      <c r="AM104" s="20"/>
      <c r="AN104" s="20"/>
      <c r="AO104" s="20"/>
      <c r="AP104" s="20">
        <v>1</v>
      </c>
      <c r="AQ104" s="20"/>
      <c r="AR104" s="20"/>
      <c r="AS104" s="20"/>
      <c r="AT104" s="20"/>
      <c r="AU104" s="20"/>
      <c r="AV104" s="20"/>
      <c r="AW104" s="20">
        <v>1</v>
      </c>
      <c r="AX104" s="20"/>
      <c r="AY104" s="20">
        <v>1</v>
      </c>
      <c r="AZ104" s="20"/>
      <c r="BA104" s="20"/>
      <c r="BB104" s="20"/>
      <c r="BC104" s="20">
        <v>1</v>
      </c>
      <c r="BD104" s="20"/>
      <c r="BE104" s="20"/>
      <c r="BF104" s="20">
        <v>1</v>
      </c>
      <c r="BG104" s="20"/>
      <c r="BH104" s="20"/>
      <c r="BI104" s="20"/>
      <c r="BJ104" s="20">
        <v>1</v>
      </c>
      <c r="BK104" s="20"/>
      <c r="BL104" s="20"/>
      <c r="BM104" s="20"/>
      <c r="BN104" s="20"/>
      <c r="BO104" s="20">
        <v>1</v>
      </c>
      <c r="BP104" s="20"/>
      <c r="BQ104" s="20"/>
      <c r="BR104" s="20"/>
      <c r="BS104" s="20">
        <v>1</v>
      </c>
      <c r="BT104" s="20"/>
      <c r="BU104" s="20">
        <v>1</v>
      </c>
      <c r="BV104" s="20"/>
      <c r="BW104" s="20"/>
      <c r="BX104" s="20"/>
      <c r="BY104" s="20">
        <v>1</v>
      </c>
      <c r="BZ104" s="20"/>
      <c r="CA104" s="20"/>
    </row>
    <row r="105" spans="1:79" ht="20.100000000000001" customHeight="1" x14ac:dyDescent="0.3">
      <c r="A105" s="15" t="s">
        <v>82</v>
      </c>
      <c r="B105" s="3" t="s">
        <v>665</v>
      </c>
      <c r="C105" s="3">
        <v>183</v>
      </c>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row>
    <row r="106" spans="1:79" ht="20.100000000000001" customHeight="1" x14ac:dyDescent="0.3">
      <c r="A106" s="15" t="s">
        <v>83</v>
      </c>
      <c r="B106" s="3" t="s">
        <v>573</v>
      </c>
      <c r="C106" s="3">
        <v>184</v>
      </c>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row>
    <row r="107" spans="1:79" ht="20.100000000000001" customHeight="1" x14ac:dyDescent="0.3">
      <c r="A107" s="15" t="s">
        <v>743</v>
      </c>
      <c r="B107" s="3" t="s">
        <v>744</v>
      </c>
      <c r="C107" s="3">
        <v>184.1</v>
      </c>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row>
    <row r="108" spans="1:79" ht="20.100000000000001" customHeight="1" x14ac:dyDescent="0.3">
      <c r="A108" s="15" t="s">
        <v>84</v>
      </c>
      <c r="B108" s="3" t="s">
        <v>574</v>
      </c>
      <c r="C108" s="3">
        <v>185</v>
      </c>
      <c r="D108" s="20"/>
      <c r="E108" s="20"/>
      <c r="F108" s="20"/>
      <c r="G108" s="20"/>
      <c r="H108" s="20"/>
      <c r="I108" s="20">
        <v>1</v>
      </c>
      <c r="J108" s="20">
        <v>1</v>
      </c>
      <c r="K108" s="20"/>
      <c r="L108" s="20">
        <v>2</v>
      </c>
      <c r="M108" s="20"/>
      <c r="N108" s="20"/>
      <c r="O108" s="20">
        <v>1</v>
      </c>
      <c r="P108" s="20">
        <v>1</v>
      </c>
      <c r="Q108" s="20"/>
      <c r="R108" s="20"/>
      <c r="S108" s="20"/>
      <c r="T108" s="20"/>
      <c r="U108" s="20"/>
      <c r="V108" s="20"/>
      <c r="W108" s="20">
        <v>2</v>
      </c>
      <c r="X108" s="20"/>
      <c r="Y108" s="20"/>
      <c r="Z108" s="20"/>
      <c r="AA108" s="20"/>
      <c r="AB108" s="20"/>
      <c r="AC108" s="20"/>
      <c r="AD108" s="20"/>
      <c r="AE108" s="20"/>
      <c r="AF108" s="20"/>
      <c r="AG108" s="20"/>
      <c r="AH108" s="20"/>
      <c r="AI108" s="20"/>
      <c r="AJ108" s="20"/>
      <c r="AK108" s="20"/>
      <c r="AL108" s="20"/>
      <c r="AM108" s="20"/>
      <c r="AN108" s="20"/>
      <c r="AO108" s="20"/>
      <c r="AP108" s="20">
        <v>1</v>
      </c>
      <c r="AQ108" s="20">
        <v>1</v>
      </c>
      <c r="AR108" s="20"/>
      <c r="AS108" s="20"/>
      <c r="AT108" s="20"/>
      <c r="AU108" s="20"/>
      <c r="AV108" s="20"/>
      <c r="AW108" s="20">
        <v>2</v>
      </c>
      <c r="AX108" s="20"/>
      <c r="AY108" s="20">
        <v>2</v>
      </c>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v>2</v>
      </c>
      <c r="BV108" s="20"/>
      <c r="BW108" s="20"/>
      <c r="BX108" s="20"/>
      <c r="BY108" s="20">
        <v>2</v>
      </c>
      <c r="BZ108" s="20"/>
      <c r="CA108" s="20"/>
    </row>
    <row r="109" spans="1:79" ht="20.100000000000001" customHeight="1" x14ac:dyDescent="0.3">
      <c r="A109" s="15" t="s">
        <v>85</v>
      </c>
      <c r="B109" s="3" t="s">
        <v>575</v>
      </c>
      <c r="C109" s="3">
        <v>186</v>
      </c>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row>
    <row r="110" spans="1:79" ht="20.100000000000001" customHeight="1" x14ac:dyDescent="0.3">
      <c r="A110" s="15" t="s">
        <v>86</v>
      </c>
      <c r="B110" s="3" t="s">
        <v>87</v>
      </c>
      <c r="C110" s="3">
        <v>186.1</v>
      </c>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row>
    <row r="111" spans="1:79" ht="20.100000000000001" customHeight="1" x14ac:dyDescent="0.3">
      <c r="A111" s="15" t="s">
        <v>745</v>
      </c>
      <c r="B111" s="3" t="s">
        <v>422</v>
      </c>
      <c r="C111" s="3"/>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20"/>
      <c r="BV111" s="20"/>
      <c r="BW111" s="20"/>
      <c r="BX111" s="20"/>
      <c r="BY111" s="20"/>
      <c r="BZ111" s="20"/>
      <c r="CA111" s="20"/>
    </row>
    <row r="112" spans="1:79" ht="20.100000000000001" customHeight="1" x14ac:dyDescent="0.3">
      <c r="A112" s="40" t="s">
        <v>88</v>
      </c>
      <c r="B112" s="39" t="s">
        <v>438</v>
      </c>
      <c r="C112" s="3"/>
      <c r="D112" s="13">
        <f>SUM(D113:D148)</f>
        <v>0</v>
      </c>
      <c r="E112" s="13">
        <f t="shared" ref="E112:BP112" si="12">SUM(E113:E148)</f>
        <v>0</v>
      </c>
      <c r="F112" s="13">
        <f t="shared" si="12"/>
        <v>0</v>
      </c>
      <c r="G112" s="13">
        <f t="shared" si="12"/>
        <v>0</v>
      </c>
      <c r="H112" s="13">
        <f t="shared" si="12"/>
        <v>0</v>
      </c>
      <c r="I112" s="13">
        <f t="shared" si="12"/>
        <v>2</v>
      </c>
      <c r="J112" s="13">
        <f t="shared" si="12"/>
        <v>0</v>
      </c>
      <c r="K112" s="13">
        <f t="shared" si="12"/>
        <v>0</v>
      </c>
      <c r="L112" s="13">
        <f t="shared" si="12"/>
        <v>2</v>
      </c>
      <c r="M112" s="13">
        <f t="shared" si="12"/>
        <v>0</v>
      </c>
      <c r="N112" s="13">
        <f t="shared" si="12"/>
        <v>0</v>
      </c>
      <c r="O112" s="13">
        <f t="shared" si="12"/>
        <v>0</v>
      </c>
      <c r="P112" s="13">
        <f t="shared" si="12"/>
        <v>0</v>
      </c>
      <c r="Q112" s="13">
        <f t="shared" si="12"/>
        <v>0</v>
      </c>
      <c r="R112" s="13">
        <f t="shared" si="12"/>
        <v>0</v>
      </c>
      <c r="S112" s="13">
        <f t="shared" si="12"/>
        <v>0</v>
      </c>
      <c r="T112" s="13">
        <f t="shared" si="12"/>
        <v>0</v>
      </c>
      <c r="U112" s="13">
        <f t="shared" si="12"/>
        <v>0</v>
      </c>
      <c r="V112" s="13">
        <f t="shared" si="12"/>
        <v>0</v>
      </c>
      <c r="W112" s="13">
        <f t="shared" si="12"/>
        <v>0</v>
      </c>
      <c r="X112" s="13">
        <f t="shared" si="12"/>
        <v>0</v>
      </c>
      <c r="Y112" s="13">
        <f t="shared" si="12"/>
        <v>2</v>
      </c>
      <c r="Z112" s="13">
        <f t="shared" si="12"/>
        <v>0</v>
      </c>
      <c r="AA112" s="13">
        <f t="shared" si="12"/>
        <v>0</v>
      </c>
      <c r="AB112" s="13">
        <f t="shared" si="12"/>
        <v>0</v>
      </c>
      <c r="AC112" s="13">
        <f t="shared" si="12"/>
        <v>0</v>
      </c>
      <c r="AD112" s="13">
        <f t="shared" si="12"/>
        <v>0</v>
      </c>
      <c r="AE112" s="13">
        <f t="shared" si="12"/>
        <v>0</v>
      </c>
      <c r="AF112" s="13">
        <f t="shared" si="12"/>
        <v>0</v>
      </c>
      <c r="AG112" s="13">
        <f t="shared" si="12"/>
        <v>0</v>
      </c>
      <c r="AH112" s="13">
        <f t="shared" si="12"/>
        <v>0</v>
      </c>
      <c r="AI112" s="13">
        <f t="shared" si="12"/>
        <v>0</v>
      </c>
      <c r="AJ112" s="13">
        <f t="shared" si="12"/>
        <v>0</v>
      </c>
      <c r="AK112" s="13">
        <f t="shared" si="12"/>
        <v>0</v>
      </c>
      <c r="AL112" s="13">
        <f t="shared" si="12"/>
        <v>0</v>
      </c>
      <c r="AM112" s="13">
        <f t="shared" si="12"/>
        <v>0</v>
      </c>
      <c r="AN112" s="13">
        <f t="shared" si="12"/>
        <v>0</v>
      </c>
      <c r="AO112" s="13">
        <f t="shared" si="12"/>
        <v>0</v>
      </c>
      <c r="AP112" s="13">
        <f t="shared" si="12"/>
        <v>1</v>
      </c>
      <c r="AQ112" s="13">
        <f t="shared" si="12"/>
        <v>1</v>
      </c>
      <c r="AR112" s="13">
        <f t="shared" si="12"/>
        <v>0</v>
      </c>
      <c r="AS112" s="13">
        <f t="shared" si="12"/>
        <v>0</v>
      </c>
      <c r="AT112" s="13">
        <f t="shared" si="12"/>
        <v>0</v>
      </c>
      <c r="AU112" s="13">
        <f t="shared" si="12"/>
        <v>0</v>
      </c>
      <c r="AV112" s="13">
        <f t="shared" si="12"/>
        <v>0</v>
      </c>
      <c r="AW112" s="13">
        <f t="shared" si="12"/>
        <v>2</v>
      </c>
      <c r="AX112" s="13">
        <f t="shared" si="12"/>
        <v>0</v>
      </c>
      <c r="AY112" s="13">
        <f t="shared" si="12"/>
        <v>2</v>
      </c>
      <c r="AZ112" s="13">
        <f t="shared" si="12"/>
        <v>0</v>
      </c>
      <c r="BA112" s="13">
        <f t="shared" si="12"/>
        <v>0</v>
      </c>
      <c r="BB112" s="13">
        <f t="shared" si="12"/>
        <v>0</v>
      </c>
      <c r="BC112" s="13">
        <f t="shared" si="12"/>
        <v>0</v>
      </c>
      <c r="BD112" s="13">
        <f t="shared" si="12"/>
        <v>0</v>
      </c>
      <c r="BE112" s="13">
        <f t="shared" si="12"/>
        <v>0</v>
      </c>
      <c r="BF112" s="13">
        <f t="shared" si="12"/>
        <v>0</v>
      </c>
      <c r="BG112" s="13">
        <f t="shared" si="12"/>
        <v>0</v>
      </c>
      <c r="BH112" s="13">
        <f t="shared" si="12"/>
        <v>0</v>
      </c>
      <c r="BI112" s="13">
        <f t="shared" si="12"/>
        <v>0</v>
      </c>
      <c r="BJ112" s="13">
        <f t="shared" si="12"/>
        <v>0</v>
      </c>
      <c r="BK112" s="13">
        <f t="shared" si="12"/>
        <v>0</v>
      </c>
      <c r="BL112" s="13">
        <f t="shared" si="12"/>
        <v>0</v>
      </c>
      <c r="BM112" s="13">
        <f t="shared" si="12"/>
        <v>0</v>
      </c>
      <c r="BN112" s="13">
        <f t="shared" si="12"/>
        <v>0</v>
      </c>
      <c r="BO112" s="13">
        <f t="shared" si="12"/>
        <v>0</v>
      </c>
      <c r="BP112" s="13">
        <f t="shared" si="12"/>
        <v>0</v>
      </c>
      <c r="BQ112" s="13">
        <f t="shared" ref="BQ112:CA112" si="13">SUM(BQ113:BQ148)</f>
        <v>0</v>
      </c>
      <c r="BR112" s="13">
        <f t="shared" si="13"/>
        <v>0</v>
      </c>
      <c r="BS112" s="13">
        <f t="shared" si="13"/>
        <v>0</v>
      </c>
      <c r="BT112" s="13">
        <f t="shared" si="13"/>
        <v>0</v>
      </c>
      <c r="BU112" s="13">
        <f t="shared" si="13"/>
        <v>2</v>
      </c>
      <c r="BV112" s="13">
        <f t="shared" si="13"/>
        <v>0</v>
      </c>
      <c r="BW112" s="13">
        <f t="shared" si="13"/>
        <v>0</v>
      </c>
      <c r="BX112" s="13">
        <f t="shared" si="13"/>
        <v>0</v>
      </c>
      <c r="BY112" s="13">
        <f t="shared" si="13"/>
        <v>2</v>
      </c>
      <c r="BZ112" s="13">
        <f t="shared" si="13"/>
        <v>0</v>
      </c>
      <c r="CA112" s="13">
        <f t="shared" si="13"/>
        <v>0</v>
      </c>
    </row>
    <row r="113" spans="1:79" ht="20.100000000000001" customHeight="1" x14ac:dyDescent="0.3">
      <c r="A113" s="5" t="s">
        <v>89</v>
      </c>
      <c r="B113" s="3" t="s">
        <v>650</v>
      </c>
      <c r="C113" s="3">
        <v>187</v>
      </c>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row>
    <row r="114" spans="1:79" ht="20.100000000000001" customHeight="1" x14ac:dyDescent="0.3">
      <c r="A114" s="5" t="s">
        <v>90</v>
      </c>
      <c r="B114" s="3" t="s">
        <v>666</v>
      </c>
      <c r="C114" s="3">
        <v>188</v>
      </c>
      <c r="D114" s="21"/>
      <c r="E114" s="21"/>
      <c r="F114" s="20"/>
      <c r="G114" s="20"/>
      <c r="H114" s="20"/>
      <c r="I114" s="20"/>
      <c r="J114" s="20"/>
      <c r="K114" s="20"/>
      <c r="L114" s="20"/>
      <c r="M114" s="20"/>
      <c r="N114" s="20"/>
      <c r="O114" s="20"/>
      <c r="P114" s="20"/>
      <c r="Q114" s="20"/>
      <c r="R114" s="20"/>
      <c r="S114" s="20"/>
      <c r="T114" s="20"/>
      <c r="U114" s="20"/>
      <c r="V114" s="20"/>
      <c r="W114" s="20"/>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0"/>
      <c r="BG114" s="21"/>
      <c r="BH114" s="21"/>
      <c r="BI114" s="21"/>
      <c r="BJ114" s="21"/>
      <c r="BK114" s="21"/>
      <c r="BL114" s="21"/>
      <c r="BM114" s="21"/>
      <c r="BN114" s="21"/>
      <c r="BO114" s="21"/>
      <c r="BP114" s="21"/>
      <c r="BQ114" s="21"/>
      <c r="BR114" s="21"/>
      <c r="BS114" s="20"/>
      <c r="BT114" s="21"/>
      <c r="BU114" s="21"/>
      <c r="BV114" s="21"/>
      <c r="BW114" s="21"/>
      <c r="BX114" s="21"/>
      <c r="BY114" s="20"/>
      <c r="BZ114" s="21"/>
      <c r="CA114" s="20"/>
    </row>
    <row r="115" spans="1:79" ht="20.100000000000001" customHeight="1" x14ac:dyDescent="0.3">
      <c r="A115" s="5" t="s">
        <v>91</v>
      </c>
      <c r="B115" s="3" t="s">
        <v>576</v>
      </c>
      <c r="C115" s="3">
        <v>188.1</v>
      </c>
      <c r="D115" s="20"/>
      <c r="E115" s="20"/>
      <c r="F115" s="20"/>
      <c r="G115" s="20"/>
      <c r="H115" s="20"/>
      <c r="I115" s="20">
        <v>2</v>
      </c>
      <c r="J115" s="20"/>
      <c r="K115" s="20"/>
      <c r="L115" s="20">
        <v>2</v>
      </c>
      <c r="M115" s="20"/>
      <c r="N115" s="20"/>
      <c r="O115" s="20"/>
      <c r="P115" s="20"/>
      <c r="Q115" s="20"/>
      <c r="R115" s="20"/>
      <c r="S115" s="20"/>
      <c r="T115" s="20"/>
      <c r="U115" s="20"/>
      <c r="V115" s="20"/>
      <c r="W115" s="20"/>
      <c r="X115" s="20"/>
      <c r="Y115" s="20">
        <v>2</v>
      </c>
      <c r="Z115" s="20"/>
      <c r="AA115" s="20"/>
      <c r="AB115" s="20"/>
      <c r="AC115" s="20"/>
      <c r="AD115" s="20"/>
      <c r="AE115" s="20"/>
      <c r="AF115" s="20"/>
      <c r="AG115" s="20"/>
      <c r="AH115" s="20"/>
      <c r="AI115" s="20"/>
      <c r="AJ115" s="20"/>
      <c r="AK115" s="20"/>
      <c r="AL115" s="20"/>
      <c r="AM115" s="20"/>
      <c r="AN115" s="20"/>
      <c r="AO115" s="20"/>
      <c r="AP115" s="20">
        <v>1</v>
      </c>
      <c r="AQ115" s="20">
        <v>1</v>
      </c>
      <c r="AR115" s="20"/>
      <c r="AS115" s="20"/>
      <c r="AT115" s="20"/>
      <c r="AU115" s="20"/>
      <c r="AV115" s="20"/>
      <c r="AW115" s="20">
        <v>2</v>
      </c>
      <c r="AX115" s="20"/>
      <c r="AY115" s="20">
        <v>2</v>
      </c>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v>2</v>
      </c>
      <c r="BV115" s="20"/>
      <c r="BW115" s="20"/>
      <c r="BX115" s="20"/>
      <c r="BY115" s="20">
        <v>2</v>
      </c>
      <c r="BZ115" s="20"/>
      <c r="CA115" s="20"/>
    </row>
    <row r="116" spans="1:79" ht="20.100000000000001" customHeight="1" x14ac:dyDescent="0.3">
      <c r="A116" s="5" t="s">
        <v>92</v>
      </c>
      <c r="B116" s="3" t="s">
        <v>439</v>
      </c>
      <c r="C116" s="3">
        <v>189</v>
      </c>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row>
    <row r="117" spans="1:79" ht="20.100000000000001" customHeight="1" x14ac:dyDescent="0.3">
      <c r="A117" s="5" t="s">
        <v>746</v>
      </c>
      <c r="B117" s="3" t="s">
        <v>747</v>
      </c>
      <c r="C117" s="3">
        <v>189.1</v>
      </c>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row>
    <row r="118" spans="1:79" ht="20.100000000000001" customHeight="1" x14ac:dyDescent="0.3">
      <c r="A118" s="5" t="s">
        <v>93</v>
      </c>
      <c r="B118" s="3" t="s">
        <v>748</v>
      </c>
      <c r="C118" s="3">
        <v>190</v>
      </c>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row>
    <row r="119" spans="1:79" ht="20.100000000000001" customHeight="1" x14ac:dyDescent="0.3">
      <c r="A119" s="5" t="s">
        <v>749</v>
      </c>
      <c r="B119" s="3" t="s">
        <v>750</v>
      </c>
      <c r="C119" s="3">
        <v>190.1</v>
      </c>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row>
    <row r="120" spans="1:79" ht="20.100000000000001" customHeight="1" x14ac:dyDescent="0.3">
      <c r="A120" s="5" t="s">
        <v>751</v>
      </c>
      <c r="B120" s="3" t="s">
        <v>752</v>
      </c>
      <c r="C120" s="3">
        <v>190.2</v>
      </c>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20"/>
      <c r="BT120" s="20"/>
      <c r="BU120" s="20"/>
      <c r="BV120" s="20"/>
      <c r="BW120" s="20"/>
      <c r="BX120" s="20"/>
      <c r="BY120" s="20"/>
      <c r="BZ120" s="20"/>
      <c r="CA120" s="20"/>
    </row>
    <row r="121" spans="1:79" ht="20.100000000000001" customHeight="1" x14ac:dyDescent="0.3">
      <c r="A121" s="5" t="s">
        <v>94</v>
      </c>
      <c r="B121" s="3" t="s">
        <v>667</v>
      </c>
      <c r="C121" s="3">
        <v>191</v>
      </c>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c r="BN121" s="20"/>
      <c r="BO121" s="20"/>
      <c r="BP121" s="20"/>
      <c r="BQ121" s="20"/>
      <c r="BR121" s="20"/>
      <c r="BS121" s="20"/>
      <c r="BT121" s="20"/>
      <c r="BU121" s="20"/>
      <c r="BV121" s="20"/>
      <c r="BW121" s="20"/>
      <c r="BX121" s="20"/>
      <c r="BY121" s="20"/>
      <c r="BZ121" s="20"/>
      <c r="CA121" s="20"/>
    </row>
    <row r="122" spans="1:79" ht="20.100000000000001" customHeight="1" x14ac:dyDescent="0.3">
      <c r="A122" s="5" t="s">
        <v>95</v>
      </c>
      <c r="B122" s="3" t="s">
        <v>668</v>
      </c>
      <c r="C122" s="3">
        <v>192</v>
      </c>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20"/>
      <c r="BV122" s="20"/>
      <c r="BW122" s="20"/>
      <c r="BX122" s="20"/>
      <c r="BY122" s="20"/>
      <c r="BZ122" s="20"/>
      <c r="CA122" s="20"/>
    </row>
    <row r="123" spans="1:79" ht="20.100000000000001" customHeight="1" x14ac:dyDescent="0.3">
      <c r="A123" s="5" t="s">
        <v>96</v>
      </c>
      <c r="B123" s="3" t="s">
        <v>440</v>
      </c>
      <c r="C123" s="3">
        <v>193</v>
      </c>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row>
    <row r="124" spans="1:79" ht="20.100000000000001" customHeight="1" x14ac:dyDescent="0.3">
      <c r="A124" s="5" t="s">
        <v>97</v>
      </c>
      <c r="B124" s="3" t="s">
        <v>441</v>
      </c>
      <c r="C124" s="3">
        <v>194</v>
      </c>
      <c r="D124" s="44"/>
      <c r="E124" s="44"/>
      <c r="F124" s="20"/>
      <c r="G124" s="20"/>
      <c r="H124" s="20"/>
      <c r="I124" s="20"/>
      <c r="J124" s="20"/>
      <c r="K124" s="20"/>
      <c r="L124" s="20"/>
      <c r="M124" s="20"/>
      <c r="N124" s="20"/>
      <c r="O124" s="20"/>
      <c r="P124" s="20"/>
      <c r="Q124" s="20"/>
      <c r="R124" s="20"/>
      <c r="S124" s="20"/>
      <c r="T124" s="20"/>
      <c r="U124" s="20"/>
      <c r="V124" s="20"/>
      <c r="W124" s="20"/>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20"/>
      <c r="BG124" s="44"/>
      <c r="BH124" s="44"/>
      <c r="BI124" s="44"/>
      <c r="BJ124" s="44"/>
      <c r="BK124" s="44"/>
      <c r="BL124" s="44"/>
      <c r="BM124" s="44"/>
      <c r="BN124" s="44"/>
      <c r="BO124" s="44"/>
      <c r="BP124" s="44"/>
      <c r="BQ124" s="44"/>
      <c r="BR124" s="44"/>
      <c r="BS124" s="20"/>
      <c r="BT124" s="44"/>
      <c r="BU124" s="44"/>
      <c r="BV124" s="44"/>
      <c r="BW124" s="44"/>
      <c r="BX124" s="44"/>
      <c r="BY124" s="20"/>
      <c r="BZ124" s="44"/>
      <c r="CA124" s="20"/>
    </row>
    <row r="125" spans="1:79" ht="20.100000000000001" customHeight="1" x14ac:dyDescent="0.3">
      <c r="A125" s="5" t="s">
        <v>98</v>
      </c>
      <c r="B125" s="3" t="s">
        <v>753</v>
      </c>
      <c r="C125" s="3">
        <v>195</v>
      </c>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20"/>
      <c r="BV125" s="20"/>
      <c r="BW125" s="20"/>
      <c r="BX125" s="20"/>
      <c r="BY125" s="20"/>
      <c r="BZ125" s="20"/>
      <c r="CA125" s="20"/>
    </row>
    <row r="126" spans="1:79" ht="20.100000000000001" customHeight="1" x14ac:dyDescent="0.3">
      <c r="A126" s="5" t="s">
        <v>99</v>
      </c>
      <c r="B126" s="3" t="s">
        <v>442</v>
      </c>
      <c r="C126" s="3">
        <v>196</v>
      </c>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row>
    <row r="127" spans="1:79" ht="20.100000000000001" customHeight="1" x14ac:dyDescent="0.3">
      <c r="A127" s="5" t="s">
        <v>100</v>
      </c>
      <c r="B127" s="3" t="s">
        <v>669</v>
      </c>
      <c r="C127" s="3">
        <v>197</v>
      </c>
      <c r="D127" s="21"/>
      <c r="E127" s="21"/>
      <c r="F127" s="20"/>
      <c r="G127" s="20"/>
      <c r="H127" s="20"/>
      <c r="I127" s="20"/>
      <c r="J127" s="20"/>
      <c r="K127" s="20"/>
      <c r="L127" s="20"/>
      <c r="M127" s="20"/>
      <c r="N127" s="20"/>
      <c r="O127" s="20"/>
      <c r="P127" s="20"/>
      <c r="Q127" s="20"/>
      <c r="R127" s="20"/>
      <c r="S127" s="20"/>
      <c r="T127" s="20"/>
      <c r="U127" s="20"/>
      <c r="V127" s="20"/>
      <c r="W127" s="20"/>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0"/>
      <c r="BG127" s="21"/>
      <c r="BH127" s="21"/>
      <c r="BI127" s="21"/>
      <c r="BJ127" s="21"/>
      <c r="BK127" s="21"/>
      <c r="BL127" s="21"/>
      <c r="BM127" s="21"/>
      <c r="BN127" s="21"/>
      <c r="BO127" s="21"/>
      <c r="BP127" s="21"/>
      <c r="BQ127" s="21"/>
      <c r="BR127" s="21"/>
      <c r="BS127" s="20"/>
      <c r="BT127" s="21"/>
      <c r="BU127" s="21"/>
      <c r="BV127" s="21"/>
      <c r="BW127" s="21"/>
      <c r="BX127" s="21"/>
      <c r="BY127" s="20"/>
      <c r="BZ127" s="21"/>
      <c r="CA127" s="20"/>
    </row>
    <row r="128" spans="1:79" ht="20.100000000000001" customHeight="1" x14ac:dyDescent="0.3">
      <c r="A128" s="5" t="s">
        <v>101</v>
      </c>
      <c r="B128" s="3" t="s">
        <v>329</v>
      </c>
      <c r="C128" s="3">
        <v>198</v>
      </c>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0"/>
      <c r="BW128" s="20"/>
      <c r="BX128" s="20"/>
      <c r="BY128" s="20"/>
      <c r="BZ128" s="20"/>
      <c r="CA128" s="20"/>
    </row>
    <row r="129" spans="1:79" ht="20.100000000000001" customHeight="1" x14ac:dyDescent="0.3">
      <c r="A129" s="5" t="s">
        <v>102</v>
      </c>
      <c r="B129" s="3" t="s">
        <v>754</v>
      </c>
      <c r="C129" s="3">
        <v>199</v>
      </c>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0"/>
      <c r="BW129" s="20"/>
      <c r="BX129" s="20"/>
      <c r="BY129" s="20"/>
      <c r="BZ129" s="20"/>
      <c r="CA129" s="20"/>
    </row>
    <row r="130" spans="1:79" ht="20.100000000000001" customHeight="1" x14ac:dyDescent="0.3">
      <c r="A130" s="5" t="s">
        <v>103</v>
      </c>
      <c r="B130" s="3" t="s">
        <v>670</v>
      </c>
      <c r="C130" s="3">
        <v>199.1</v>
      </c>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0"/>
      <c r="BW130" s="20"/>
      <c r="BX130" s="20"/>
      <c r="BY130" s="20"/>
      <c r="BZ130" s="20"/>
      <c r="CA130" s="20"/>
    </row>
    <row r="131" spans="1:79" ht="20.100000000000001" customHeight="1" x14ac:dyDescent="0.3">
      <c r="A131" s="5" t="s">
        <v>104</v>
      </c>
      <c r="B131" s="3" t="s">
        <v>577</v>
      </c>
      <c r="C131" s="3">
        <v>200</v>
      </c>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row>
    <row r="132" spans="1:79" ht="20.100000000000001" customHeight="1" x14ac:dyDescent="0.3">
      <c r="A132" s="5" t="s">
        <v>105</v>
      </c>
      <c r="B132" s="3" t="s">
        <v>443</v>
      </c>
      <c r="C132" s="3">
        <v>201</v>
      </c>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row>
    <row r="133" spans="1:79" ht="20.100000000000001" customHeight="1" x14ac:dyDescent="0.3">
      <c r="A133" s="5" t="s">
        <v>106</v>
      </c>
      <c r="B133" s="3" t="s">
        <v>507</v>
      </c>
      <c r="C133" s="3">
        <v>202</v>
      </c>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20"/>
      <c r="BV133" s="20"/>
      <c r="BW133" s="20"/>
      <c r="BX133" s="20"/>
      <c r="BY133" s="20"/>
      <c r="BZ133" s="20"/>
      <c r="CA133" s="20"/>
    </row>
    <row r="134" spans="1:79" ht="20.100000000000001" customHeight="1" x14ac:dyDescent="0.3">
      <c r="A134" s="5" t="s">
        <v>107</v>
      </c>
      <c r="B134" s="3" t="s">
        <v>508</v>
      </c>
      <c r="C134" s="3">
        <v>203</v>
      </c>
      <c r="D134" s="21"/>
      <c r="E134" s="21"/>
      <c r="F134" s="20"/>
      <c r="G134" s="20"/>
      <c r="H134" s="20"/>
      <c r="I134" s="20"/>
      <c r="J134" s="20"/>
      <c r="K134" s="20"/>
      <c r="L134" s="20"/>
      <c r="M134" s="20"/>
      <c r="N134" s="20"/>
      <c r="O134" s="20"/>
      <c r="P134" s="20"/>
      <c r="Q134" s="20"/>
      <c r="R134" s="20"/>
      <c r="S134" s="20"/>
      <c r="T134" s="20"/>
      <c r="U134" s="20"/>
      <c r="V134" s="20"/>
      <c r="W134" s="20"/>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0"/>
      <c r="BG134" s="21"/>
      <c r="BH134" s="21"/>
      <c r="BI134" s="21"/>
      <c r="BJ134" s="21"/>
      <c r="BK134" s="21"/>
      <c r="BL134" s="21"/>
      <c r="BM134" s="21"/>
      <c r="BN134" s="21"/>
      <c r="BO134" s="21"/>
      <c r="BP134" s="21"/>
      <c r="BQ134" s="21"/>
      <c r="BR134" s="21"/>
      <c r="BS134" s="20"/>
      <c r="BT134" s="21"/>
      <c r="BU134" s="21"/>
      <c r="BV134" s="21"/>
      <c r="BW134" s="21"/>
      <c r="BX134" s="21"/>
      <c r="BY134" s="20"/>
      <c r="BZ134" s="21"/>
      <c r="CA134" s="20"/>
    </row>
    <row r="135" spans="1:79" ht="20.100000000000001" customHeight="1" x14ac:dyDescent="0.3">
      <c r="A135" s="5" t="s">
        <v>108</v>
      </c>
      <c r="B135" s="3" t="s">
        <v>444</v>
      </c>
      <c r="C135" s="3">
        <v>204</v>
      </c>
      <c r="D135" s="21"/>
      <c r="E135" s="21"/>
      <c r="F135" s="20"/>
      <c r="G135" s="20"/>
      <c r="H135" s="20"/>
      <c r="I135" s="20"/>
      <c r="J135" s="20"/>
      <c r="K135" s="20"/>
      <c r="L135" s="20"/>
      <c r="M135" s="20"/>
      <c r="N135" s="20"/>
      <c r="O135" s="20"/>
      <c r="P135" s="20"/>
      <c r="Q135" s="20"/>
      <c r="R135" s="20"/>
      <c r="S135" s="20"/>
      <c r="T135" s="20"/>
      <c r="U135" s="20"/>
      <c r="V135" s="20"/>
      <c r="W135" s="20"/>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0"/>
      <c r="BG135" s="21"/>
      <c r="BH135" s="21"/>
      <c r="BI135" s="21"/>
      <c r="BJ135" s="21"/>
      <c r="BK135" s="21"/>
      <c r="BL135" s="21"/>
      <c r="BM135" s="21"/>
      <c r="BN135" s="21"/>
      <c r="BO135" s="21"/>
      <c r="BP135" s="21"/>
      <c r="BQ135" s="21"/>
      <c r="BR135" s="21"/>
      <c r="BS135" s="20"/>
      <c r="BT135" s="21"/>
      <c r="BU135" s="21"/>
      <c r="BV135" s="21"/>
      <c r="BW135" s="21"/>
      <c r="BX135" s="21"/>
      <c r="BY135" s="20"/>
      <c r="BZ135" s="21"/>
      <c r="CA135" s="20"/>
    </row>
    <row r="136" spans="1:79" ht="20.100000000000001" customHeight="1" x14ac:dyDescent="0.3">
      <c r="A136" s="5" t="s">
        <v>109</v>
      </c>
      <c r="B136" s="3" t="s">
        <v>578</v>
      </c>
      <c r="C136" s="3">
        <v>205</v>
      </c>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20"/>
      <c r="BV136" s="20"/>
      <c r="BW136" s="20"/>
      <c r="BX136" s="20"/>
      <c r="BY136" s="20"/>
      <c r="BZ136" s="20"/>
      <c r="CA136" s="20"/>
    </row>
    <row r="137" spans="1:79" ht="20.100000000000001" customHeight="1" x14ac:dyDescent="0.3">
      <c r="A137" s="5" t="s">
        <v>110</v>
      </c>
      <c r="B137" s="3" t="s">
        <v>755</v>
      </c>
      <c r="C137" s="3">
        <v>207</v>
      </c>
      <c r="D137" s="21"/>
      <c r="E137" s="21"/>
      <c r="F137" s="20"/>
      <c r="G137" s="20"/>
      <c r="H137" s="20"/>
      <c r="I137" s="20"/>
      <c r="J137" s="20"/>
      <c r="K137" s="20"/>
      <c r="L137" s="20"/>
      <c r="M137" s="20"/>
      <c r="N137" s="20"/>
      <c r="O137" s="20"/>
      <c r="P137" s="20"/>
      <c r="Q137" s="20"/>
      <c r="R137" s="20"/>
      <c r="S137" s="20"/>
      <c r="T137" s="20"/>
      <c r="U137" s="20"/>
      <c r="V137" s="20"/>
      <c r="W137" s="20"/>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0"/>
      <c r="BG137" s="21"/>
      <c r="BH137" s="21"/>
      <c r="BI137" s="21"/>
      <c r="BJ137" s="21"/>
      <c r="BK137" s="21"/>
      <c r="BL137" s="21"/>
      <c r="BM137" s="21"/>
      <c r="BN137" s="21"/>
      <c r="BO137" s="21"/>
      <c r="BP137" s="21"/>
      <c r="BQ137" s="21"/>
      <c r="BR137" s="21"/>
      <c r="BS137" s="20"/>
      <c r="BT137" s="21"/>
      <c r="BU137" s="21"/>
      <c r="BV137" s="21"/>
      <c r="BW137" s="21"/>
      <c r="BX137" s="21"/>
      <c r="BY137" s="20"/>
      <c r="BZ137" s="21"/>
      <c r="CA137" s="20"/>
    </row>
    <row r="138" spans="1:79" ht="20.100000000000001" customHeight="1" x14ac:dyDescent="0.3">
      <c r="A138" s="5" t="s">
        <v>111</v>
      </c>
      <c r="B138" s="3" t="s">
        <v>756</v>
      </c>
      <c r="C138" s="3">
        <v>208</v>
      </c>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0"/>
    </row>
    <row r="139" spans="1:79" ht="20.100000000000001" customHeight="1" x14ac:dyDescent="0.3">
      <c r="A139" s="5" t="s">
        <v>112</v>
      </c>
      <c r="B139" s="3" t="s">
        <v>757</v>
      </c>
      <c r="C139" s="3">
        <v>209</v>
      </c>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0"/>
      <c r="BW139" s="20"/>
      <c r="BX139" s="20"/>
      <c r="BY139" s="20"/>
      <c r="BZ139" s="20"/>
      <c r="CA139" s="20"/>
    </row>
    <row r="140" spans="1:79" ht="20.100000000000001" customHeight="1" x14ac:dyDescent="0.3">
      <c r="A140" s="5" t="s">
        <v>113</v>
      </c>
      <c r="B140" s="3" t="s">
        <v>758</v>
      </c>
      <c r="C140" s="3">
        <v>210</v>
      </c>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0"/>
    </row>
    <row r="141" spans="1:79" ht="20.100000000000001" customHeight="1" x14ac:dyDescent="0.3">
      <c r="A141" s="5" t="s">
        <v>114</v>
      </c>
      <c r="B141" s="3" t="s">
        <v>759</v>
      </c>
      <c r="C141" s="3">
        <v>211</v>
      </c>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0"/>
    </row>
    <row r="142" spans="1:79" ht="20.100000000000001" customHeight="1" x14ac:dyDescent="0.3">
      <c r="A142" s="5" t="s">
        <v>115</v>
      </c>
      <c r="B142" s="3" t="s">
        <v>343</v>
      </c>
      <c r="C142" s="3">
        <v>212</v>
      </c>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row>
    <row r="143" spans="1:79" ht="20.100000000000001" customHeight="1" x14ac:dyDescent="0.3">
      <c r="A143" s="5" t="s">
        <v>116</v>
      </c>
      <c r="B143" s="3" t="s">
        <v>445</v>
      </c>
      <c r="C143" s="3">
        <v>213</v>
      </c>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row>
    <row r="144" spans="1:79" ht="20.100000000000001" customHeight="1" x14ac:dyDescent="0.3">
      <c r="A144" s="5" t="s">
        <v>117</v>
      </c>
      <c r="B144" s="3" t="s">
        <v>446</v>
      </c>
      <c r="C144" s="3">
        <v>214</v>
      </c>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row>
    <row r="145" spans="1:79" ht="20.100000000000001" customHeight="1" x14ac:dyDescent="0.3">
      <c r="A145" s="5" t="s">
        <v>760</v>
      </c>
      <c r="B145" s="3" t="s">
        <v>761</v>
      </c>
      <c r="C145" s="3">
        <v>215.1</v>
      </c>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0"/>
    </row>
    <row r="146" spans="1:79" ht="20.100000000000001" customHeight="1" x14ac:dyDescent="0.3">
      <c r="A146" s="5" t="s">
        <v>762</v>
      </c>
      <c r="B146" s="3" t="s">
        <v>763</v>
      </c>
      <c r="C146" s="3">
        <v>215.2</v>
      </c>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0"/>
    </row>
    <row r="147" spans="1:79" ht="20.100000000000001" customHeight="1" x14ac:dyDescent="0.3">
      <c r="A147" s="5" t="s">
        <v>118</v>
      </c>
      <c r="B147" s="3" t="s">
        <v>579</v>
      </c>
      <c r="C147" s="3">
        <v>216</v>
      </c>
      <c r="D147" s="44"/>
      <c r="E147" s="44"/>
      <c r="F147" s="20"/>
      <c r="G147" s="20"/>
      <c r="H147" s="20"/>
      <c r="I147" s="20"/>
      <c r="J147" s="20"/>
      <c r="K147" s="20"/>
      <c r="L147" s="20"/>
      <c r="M147" s="20"/>
      <c r="N147" s="20"/>
      <c r="O147" s="20"/>
      <c r="P147" s="20"/>
      <c r="Q147" s="20"/>
      <c r="R147" s="20"/>
      <c r="S147" s="20"/>
      <c r="T147" s="20"/>
      <c r="U147" s="20"/>
      <c r="V147" s="20"/>
      <c r="W147" s="20"/>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20"/>
      <c r="BG147" s="44"/>
      <c r="BH147" s="44"/>
      <c r="BI147" s="44"/>
      <c r="BJ147" s="44"/>
      <c r="BK147" s="44"/>
      <c r="BL147" s="44"/>
      <c r="BM147" s="44"/>
      <c r="BN147" s="44"/>
      <c r="BO147" s="44"/>
      <c r="BP147" s="44"/>
      <c r="BQ147" s="44"/>
      <c r="BR147" s="44"/>
      <c r="BS147" s="20"/>
      <c r="BT147" s="44"/>
      <c r="BU147" s="44"/>
      <c r="BV147" s="44"/>
      <c r="BW147" s="44"/>
      <c r="BX147" s="44"/>
      <c r="BY147" s="20"/>
      <c r="BZ147" s="44"/>
      <c r="CA147" s="20"/>
    </row>
    <row r="148" spans="1:79" ht="20.100000000000001" customHeight="1" x14ac:dyDescent="0.3">
      <c r="A148" s="5" t="s">
        <v>119</v>
      </c>
      <c r="B148" s="3" t="s">
        <v>422</v>
      </c>
      <c r="C148" s="3"/>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row>
    <row r="149" spans="1:79" ht="20.100000000000001" customHeight="1" x14ac:dyDescent="0.3">
      <c r="A149" s="40" t="s">
        <v>120</v>
      </c>
      <c r="B149" s="39" t="s">
        <v>447</v>
      </c>
      <c r="C149" s="3"/>
      <c r="D149" s="13">
        <f>SUM(D150:D189)</f>
        <v>0</v>
      </c>
      <c r="E149" s="13">
        <f t="shared" ref="E149:BP149" si="14">SUM(E150:E189)</f>
        <v>1</v>
      </c>
      <c r="F149" s="13">
        <f t="shared" si="14"/>
        <v>1</v>
      </c>
      <c r="G149" s="13">
        <f t="shared" si="14"/>
        <v>0</v>
      </c>
      <c r="H149" s="13">
        <f t="shared" si="14"/>
        <v>0</v>
      </c>
      <c r="I149" s="13">
        <f t="shared" si="14"/>
        <v>114</v>
      </c>
      <c r="J149" s="13">
        <f t="shared" si="14"/>
        <v>0</v>
      </c>
      <c r="K149" s="13">
        <f t="shared" si="14"/>
        <v>0</v>
      </c>
      <c r="L149" s="13">
        <f t="shared" si="14"/>
        <v>114</v>
      </c>
      <c r="M149" s="13">
        <f t="shared" si="14"/>
        <v>6</v>
      </c>
      <c r="N149" s="13">
        <f t="shared" si="14"/>
        <v>0</v>
      </c>
      <c r="O149" s="13">
        <f t="shared" si="14"/>
        <v>6</v>
      </c>
      <c r="P149" s="13">
        <f t="shared" si="14"/>
        <v>6</v>
      </c>
      <c r="Q149" s="13">
        <f t="shared" si="14"/>
        <v>1</v>
      </c>
      <c r="R149" s="13">
        <f t="shared" si="14"/>
        <v>1</v>
      </c>
      <c r="S149" s="13">
        <f t="shared" si="14"/>
        <v>1</v>
      </c>
      <c r="T149" s="13">
        <f t="shared" si="14"/>
        <v>0</v>
      </c>
      <c r="U149" s="13">
        <f t="shared" si="14"/>
        <v>0</v>
      </c>
      <c r="V149" s="13">
        <f t="shared" si="14"/>
        <v>0</v>
      </c>
      <c r="W149" s="13">
        <f t="shared" si="14"/>
        <v>15</v>
      </c>
      <c r="X149" s="13">
        <f t="shared" si="14"/>
        <v>0</v>
      </c>
      <c r="Y149" s="13">
        <f t="shared" si="14"/>
        <v>94</v>
      </c>
      <c r="Z149" s="13">
        <f t="shared" si="14"/>
        <v>0</v>
      </c>
      <c r="AA149" s="13">
        <f t="shared" si="14"/>
        <v>0</v>
      </c>
      <c r="AB149" s="13">
        <f t="shared" si="14"/>
        <v>0</v>
      </c>
      <c r="AC149" s="13">
        <f t="shared" si="14"/>
        <v>5</v>
      </c>
      <c r="AD149" s="13">
        <f t="shared" si="14"/>
        <v>10</v>
      </c>
      <c r="AE149" s="13">
        <f t="shared" si="14"/>
        <v>2</v>
      </c>
      <c r="AF149" s="13">
        <f t="shared" si="14"/>
        <v>0</v>
      </c>
      <c r="AG149" s="13">
        <f t="shared" si="14"/>
        <v>0</v>
      </c>
      <c r="AH149" s="13">
        <f t="shared" si="14"/>
        <v>37</v>
      </c>
      <c r="AI149" s="13">
        <f t="shared" si="14"/>
        <v>0</v>
      </c>
      <c r="AJ149" s="13">
        <f t="shared" si="14"/>
        <v>40</v>
      </c>
      <c r="AK149" s="13">
        <f t="shared" si="14"/>
        <v>0</v>
      </c>
      <c r="AL149" s="13">
        <f t="shared" si="14"/>
        <v>0</v>
      </c>
      <c r="AM149" s="13">
        <f t="shared" si="14"/>
        <v>0</v>
      </c>
      <c r="AN149" s="13">
        <f t="shared" si="14"/>
        <v>0</v>
      </c>
      <c r="AO149" s="13">
        <f t="shared" si="14"/>
        <v>38</v>
      </c>
      <c r="AP149" s="13">
        <f t="shared" si="14"/>
        <v>55</v>
      </c>
      <c r="AQ149" s="13">
        <f t="shared" si="14"/>
        <v>21</v>
      </c>
      <c r="AR149" s="13">
        <f t="shared" si="14"/>
        <v>5</v>
      </c>
      <c r="AS149" s="13">
        <f t="shared" si="14"/>
        <v>0</v>
      </c>
      <c r="AT149" s="13">
        <f t="shared" si="14"/>
        <v>38</v>
      </c>
      <c r="AU149" s="13">
        <f t="shared" si="14"/>
        <v>0</v>
      </c>
      <c r="AV149" s="13">
        <f t="shared" si="14"/>
        <v>0</v>
      </c>
      <c r="AW149" s="13">
        <f t="shared" si="14"/>
        <v>71</v>
      </c>
      <c r="AX149" s="13">
        <f t="shared" si="14"/>
        <v>0</v>
      </c>
      <c r="AY149" s="13">
        <f t="shared" si="14"/>
        <v>114</v>
      </c>
      <c r="AZ149" s="13">
        <f t="shared" si="14"/>
        <v>0</v>
      </c>
      <c r="BA149" s="13">
        <f t="shared" si="14"/>
        <v>0</v>
      </c>
      <c r="BB149" s="13">
        <f t="shared" si="14"/>
        <v>0</v>
      </c>
      <c r="BC149" s="13">
        <f t="shared" si="14"/>
        <v>3</v>
      </c>
      <c r="BD149" s="13">
        <f t="shared" si="14"/>
        <v>1</v>
      </c>
      <c r="BE149" s="13">
        <f t="shared" si="14"/>
        <v>0</v>
      </c>
      <c r="BF149" s="13">
        <f t="shared" si="14"/>
        <v>4</v>
      </c>
      <c r="BG149" s="13">
        <f t="shared" si="14"/>
        <v>0</v>
      </c>
      <c r="BH149" s="13">
        <f t="shared" si="14"/>
        <v>0</v>
      </c>
      <c r="BI149" s="13">
        <f t="shared" si="14"/>
        <v>0</v>
      </c>
      <c r="BJ149" s="13">
        <f t="shared" si="14"/>
        <v>4</v>
      </c>
      <c r="BK149" s="13">
        <f t="shared" si="14"/>
        <v>0</v>
      </c>
      <c r="BL149" s="13">
        <f t="shared" si="14"/>
        <v>0</v>
      </c>
      <c r="BM149" s="13">
        <f t="shared" si="14"/>
        <v>1</v>
      </c>
      <c r="BN149" s="13">
        <f t="shared" si="14"/>
        <v>0</v>
      </c>
      <c r="BO149" s="13">
        <f t="shared" si="14"/>
        <v>0</v>
      </c>
      <c r="BP149" s="13">
        <f t="shared" si="14"/>
        <v>0</v>
      </c>
      <c r="BQ149" s="13">
        <f t="shared" ref="BQ149:CA149" si="15">SUM(BQ150:BQ189)</f>
        <v>0</v>
      </c>
      <c r="BR149" s="13">
        <f t="shared" si="15"/>
        <v>2</v>
      </c>
      <c r="BS149" s="13">
        <f t="shared" si="15"/>
        <v>2</v>
      </c>
      <c r="BT149" s="13">
        <f t="shared" si="15"/>
        <v>0</v>
      </c>
      <c r="BU149" s="13">
        <f t="shared" si="15"/>
        <v>115</v>
      </c>
      <c r="BV149" s="13">
        <f t="shared" si="15"/>
        <v>3</v>
      </c>
      <c r="BW149" s="13">
        <f t="shared" si="15"/>
        <v>0</v>
      </c>
      <c r="BX149" s="13">
        <f t="shared" si="15"/>
        <v>0</v>
      </c>
      <c r="BY149" s="13">
        <f t="shared" si="15"/>
        <v>114</v>
      </c>
      <c r="BZ149" s="13">
        <f t="shared" si="15"/>
        <v>31</v>
      </c>
      <c r="CA149" s="13">
        <f t="shared" si="15"/>
        <v>0</v>
      </c>
    </row>
    <row r="150" spans="1:79" ht="20.100000000000001" customHeight="1" x14ac:dyDescent="0.3">
      <c r="A150" s="5" t="s">
        <v>764</v>
      </c>
      <c r="B150" s="3" t="s">
        <v>448</v>
      </c>
      <c r="C150" s="3">
        <v>217</v>
      </c>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row>
    <row r="151" spans="1:79" ht="20.100000000000001" customHeight="1" x14ac:dyDescent="0.3">
      <c r="A151" s="5" t="s">
        <v>765</v>
      </c>
      <c r="B151" s="14" t="s">
        <v>705</v>
      </c>
      <c r="C151" s="3">
        <v>217.1</v>
      </c>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row>
    <row r="152" spans="1:79" ht="20.100000000000001" customHeight="1" x14ac:dyDescent="0.3">
      <c r="A152" s="5" t="s">
        <v>766</v>
      </c>
      <c r="B152" s="3" t="s">
        <v>361</v>
      </c>
      <c r="C152" s="3">
        <v>218</v>
      </c>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row>
    <row r="153" spans="1:79" ht="20.100000000000001" customHeight="1" x14ac:dyDescent="0.3">
      <c r="A153" s="5" t="s">
        <v>767</v>
      </c>
      <c r="B153" s="3" t="s">
        <v>768</v>
      </c>
      <c r="C153" s="3">
        <v>219</v>
      </c>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row>
    <row r="154" spans="1:79" ht="20.100000000000001" customHeight="1" x14ac:dyDescent="0.3">
      <c r="A154" s="5" t="s">
        <v>769</v>
      </c>
      <c r="B154" s="3" t="s">
        <v>449</v>
      </c>
      <c r="C154" s="3">
        <v>220</v>
      </c>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row>
    <row r="155" spans="1:79" ht="20.100000000000001" customHeight="1" x14ac:dyDescent="0.3">
      <c r="A155" s="5" t="s">
        <v>770</v>
      </c>
      <c r="B155" s="3" t="s">
        <v>651</v>
      </c>
      <c r="C155" s="3">
        <v>221</v>
      </c>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0"/>
    </row>
    <row r="156" spans="1:79" ht="20.100000000000001" customHeight="1" x14ac:dyDescent="0.3">
      <c r="A156" s="5" t="s">
        <v>771</v>
      </c>
      <c r="B156" s="3" t="s">
        <v>332</v>
      </c>
      <c r="C156" s="3">
        <v>222</v>
      </c>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0"/>
    </row>
    <row r="157" spans="1:79" ht="20.100000000000001" customHeight="1" x14ac:dyDescent="0.3">
      <c r="A157" s="5" t="s">
        <v>772</v>
      </c>
      <c r="B157" s="3" t="s">
        <v>450</v>
      </c>
      <c r="C157" s="3">
        <v>223</v>
      </c>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row>
    <row r="158" spans="1:79" ht="20.100000000000001" customHeight="1" x14ac:dyDescent="0.3">
      <c r="A158" s="5" t="s">
        <v>121</v>
      </c>
      <c r="B158" s="3" t="s">
        <v>652</v>
      </c>
      <c r="C158" s="3">
        <v>224</v>
      </c>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row>
    <row r="159" spans="1:79" ht="20.100000000000001" customHeight="1" x14ac:dyDescent="0.3">
      <c r="A159" s="5" t="s">
        <v>122</v>
      </c>
      <c r="B159" s="3" t="s">
        <v>451</v>
      </c>
      <c r="C159" s="3">
        <v>225</v>
      </c>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row>
    <row r="160" spans="1:79" ht="20.100000000000001" customHeight="1" x14ac:dyDescent="0.3">
      <c r="A160" s="5" t="s">
        <v>123</v>
      </c>
      <c r="B160" s="3" t="s">
        <v>773</v>
      </c>
      <c r="C160" s="3">
        <v>225.1</v>
      </c>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0"/>
    </row>
    <row r="161" spans="1:79" ht="20.100000000000001" customHeight="1" x14ac:dyDescent="0.3">
      <c r="A161" s="5" t="s">
        <v>124</v>
      </c>
      <c r="B161" s="3" t="s">
        <v>580</v>
      </c>
      <c r="C161" s="3">
        <v>226</v>
      </c>
      <c r="D161" s="20"/>
      <c r="E161" s="20"/>
      <c r="F161" s="20"/>
      <c r="G161" s="20"/>
      <c r="H161" s="20"/>
      <c r="I161" s="20">
        <v>1</v>
      </c>
      <c r="J161" s="20"/>
      <c r="K161" s="20"/>
      <c r="L161" s="20">
        <v>1</v>
      </c>
      <c r="M161" s="20"/>
      <c r="N161" s="20"/>
      <c r="O161" s="20"/>
      <c r="P161" s="20"/>
      <c r="Q161" s="20"/>
      <c r="R161" s="20">
        <v>1</v>
      </c>
      <c r="S161" s="20"/>
      <c r="T161" s="20"/>
      <c r="U161" s="20"/>
      <c r="V161" s="20"/>
      <c r="W161" s="20">
        <v>1</v>
      </c>
      <c r="X161" s="20"/>
      <c r="Y161" s="20"/>
      <c r="Z161" s="20"/>
      <c r="AA161" s="20"/>
      <c r="AB161" s="20"/>
      <c r="AC161" s="20"/>
      <c r="AD161" s="20"/>
      <c r="AE161" s="20"/>
      <c r="AF161" s="20"/>
      <c r="AG161" s="20"/>
      <c r="AH161" s="20"/>
      <c r="AI161" s="20"/>
      <c r="AJ161" s="20"/>
      <c r="AK161" s="20"/>
      <c r="AL161" s="20"/>
      <c r="AM161" s="20"/>
      <c r="AN161" s="20"/>
      <c r="AO161" s="20">
        <v>1</v>
      </c>
      <c r="AP161" s="20"/>
      <c r="AQ161" s="20"/>
      <c r="AR161" s="20"/>
      <c r="AS161" s="20"/>
      <c r="AT161" s="20"/>
      <c r="AU161" s="20"/>
      <c r="AV161" s="20"/>
      <c r="AW161" s="20">
        <v>1</v>
      </c>
      <c r="AX161" s="20"/>
      <c r="AY161" s="20">
        <v>1</v>
      </c>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v>1</v>
      </c>
      <c r="BV161" s="20"/>
      <c r="BW161" s="20"/>
      <c r="BX161" s="20"/>
      <c r="BY161" s="20">
        <v>1</v>
      </c>
      <c r="BZ161" s="20"/>
      <c r="CA161" s="20"/>
    </row>
    <row r="162" spans="1:79" ht="20.100000000000001" customHeight="1" x14ac:dyDescent="0.3">
      <c r="A162" s="5" t="s">
        <v>125</v>
      </c>
      <c r="B162" s="3" t="s">
        <v>671</v>
      </c>
      <c r="C162" s="3">
        <v>227</v>
      </c>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row>
    <row r="163" spans="1:79" ht="20.100000000000001" customHeight="1" x14ac:dyDescent="0.3">
      <c r="A163" s="5" t="s">
        <v>126</v>
      </c>
      <c r="B163" s="3" t="s">
        <v>774</v>
      </c>
      <c r="C163" s="3">
        <v>228</v>
      </c>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row>
    <row r="164" spans="1:79" ht="20.100000000000001" customHeight="1" x14ac:dyDescent="0.3">
      <c r="A164" s="5" t="s">
        <v>127</v>
      </c>
      <c r="B164" s="3" t="s">
        <v>452</v>
      </c>
      <c r="C164" s="3">
        <v>229</v>
      </c>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row>
    <row r="165" spans="1:79" ht="20.100000000000001" customHeight="1" x14ac:dyDescent="0.3">
      <c r="A165" s="5" t="s">
        <v>128</v>
      </c>
      <c r="B165" s="3" t="s">
        <v>581</v>
      </c>
      <c r="C165" s="3">
        <v>230</v>
      </c>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row>
    <row r="166" spans="1:79" ht="20.100000000000001" customHeight="1" x14ac:dyDescent="0.3">
      <c r="A166" s="5" t="s">
        <v>129</v>
      </c>
      <c r="B166" s="3" t="s">
        <v>672</v>
      </c>
      <c r="C166" s="3">
        <v>231</v>
      </c>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row>
    <row r="167" spans="1:79" ht="20.100000000000001" customHeight="1" x14ac:dyDescent="0.3">
      <c r="A167" s="5" t="s">
        <v>130</v>
      </c>
      <c r="B167" s="3" t="s">
        <v>453</v>
      </c>
      <c r="C167" s="3">
        <v>232</v>
      </c>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row>
    <row r="168" spans="1:79" ht="20.100000000000001" customHeight="1" x14ac:dyDescent="0.3">
      <c r="A168" s="5" t="s">
        <v>131</v>
      </c>
      <c r="B168" s="3" t="s">
        <v>673</v>
      </c>
      <c r="C168" s="3">
        <v>233</v>
      </c>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row>
    <row r="169" spans="1:79" ht="20.100000000000001" customHeight="1" x14ac:dyDescent="0.3">
      <c r="A169" s="5" t="s">
        <v>132</v>
      </c>
      <c r="B169" s="3" t="s">
        <v>509</v>
      </c>
      <c r="C169" s="3">
        <v>234</v>
      </c>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row>
    <row r="170" spans="1:79" ht="20.100000000000001" customHeight="1" x14ac:dyDescent="0.3">
      <c r="A170" s="5" t="s">
        <v>133</v>
      </c>
      <c r="B170" s="3" t="s">
        <v>674</v>
      </c>
      <c r="C170" s="3">
        <v>235</v>
      </c>
      <c r="D170" s="20"/>
      <c r="E170" s="20"/>
      <c r="F170" s="20"/>
      <c r="G170" s="20"/>
      <c r="H170" s="20"/>
      <c r="I170" s="20">
        <v>2</v>
      </c>
      <c r="J170" s="20"/>
      <c r="K170" s="20"/>
      <c r="L170" s="20">
        <v>2</v>
      </c>
      <c r="M170" s="20"/>
      <c r="N170" s="20"/>
      <c r="O170" s="20">
        <v>1</v>
      </c>
      <c r="P170" s="20"/>
      <c r="Q170" s="20"/>
      <c r="R170" s="20"/>
      <c r="S170" s="20"/>
      <c r="T170" s="20"/>
      <c r="U170" s="20"/>
      <c r="V170" s="20"/>
      <c r="W170" s="20">
        <v>1</v>
      </c>
      <c r="X170" s="20"/>
      <c r="Y170" s="20">
        <v>1</v>
      </c>
      <c r="Z170" s="20"/>
      <c r="AA170" s="20"/>
      <c r="AB170" s="20"/>
      <c r="AC170" s="20"/>
      <c r="AD170" s="20">
        <v>1</v>
      </c>
      <c r="AE170" s="20"/>
      <c r="AF170" s="20"/>
      <c r="AG170" s="20"/>
      <c r="AH170" s="20"/>
      <c r="AI170" s="20"/>
      <c r="AJ170" s="20"/>
      <c r="AK170" s="20"/>
      <c r="AL170" s="20"/>
      <c r="AM170" s="20"/>
      <c r="AN170" s="20"/>
      <c r="AO170" s="20">
        <v>1</v>
      </c>
      <c r="AP170" s="20"/>
      <c r="AQ170" s="20">
        <v>1</v>
      </c>
      <c r="AR170" s="20"/>
      <c r="AS170" s="20"/>
      <c r="AT170" s="20"/>
      <c r="AU170" s="20"/>
      <c r="AV170" s="20"/>
      <c r="AW170" s="20">
        <v>2</v>
      </c>
      <c r="AX170" s="20"/>
      <c r="AY170" s="20">
        <v>2</v>
      </c>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v>2</v>
      </c>
      <c r="BV170" s="20"/>
      <c r="BW170" s="20"/>
      <c r="BX170" s="20"/>
      <c r="BY170" s="20">
        <v>2</v>
      </c>
      <c r="BZ170" s="20">
        <v>1</v>
      </c>
      <c r="CA170" s="20"/>
    </row>
    <row r="171" spans="1:79" ht="20.100000000000001" customHeight="1" x14ac:dyDescent="0.3">
      <c r="A171" s="5" t="s">
        <v>775</v>
      </c>
      <c r="B171" s="3" t="s">
        <v>776</v>
      </c>
      <c r="C171" s="3">
        <v>235.1</v>
      </c>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row>
    <row r="172" spans="1:79" ht="20.100000000000001" customHeight="1" x14ac:dyDescent="0.3">
      <c r="A172" s="5" t="s">
        <v>134</v>
      </c>
      <c r="B172" s="3" t="s">
        <v>675</v>
      </c>
      <c r="C172" s="3">
        <v>236</v>
      </c>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row>
    <row r="173" spans="1:79" ht="20.100000000000001" customHeight="1" x14ac:dyDescent="0.3">
      <c r="A173" s="5" t="s">
        <v>135</v>
      </c>
      <c r="B173" s="3" t="s">
        <v>582</v>
      </c>
      <c r="C173" s="3">
        <v>237</v>
      </c>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20"/>
      <c r="BV173" s="20"/>
      <c r="BW173" s="20"/>
      <c r="BX173" s="20"/>
      <c r="BY173" s="20"/>
      <c r="BZ173" s="20"/>
      <c r="CA173" s="20"/>
    </row>
    <row r="174" spans="1:79" ht="20.100000000000001" customHeight="1" x14ac:dyDescent="0.3">
      <c r="A174" s="5" t="s">
        <v>136</v>
      </c>
      <c r="B174" s="3" t="s">
        <v>583</v>
      </c>
      <c r="C174" s="3">
        <v>238</v>
      </c>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row>
    <row r="175" spans="1:79" ht="20.100000000000001" customHeight="1" x14ac:dyDescent="0.3">
      <c r="A175" s="5" t="s">
        <v>137</v>
      </c>
      <c r="B175" s="3" t="s">
        <v>584</v>
      </c>
      <c r="C175" s="3">
        <v>239</v>
      </c>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0"/>
    </row>
    <row r="176" spans="1:79" ht="20.100000000000001" customHeight="1" x14ac:dyDescent="0.3">
      <c r="A176" s="5" t="s">
        <v>138</v>
      </c>
      <c r="B176" s="3" t="s">
        <v>676</v>
      </c>
      <c r="C176" s="3">
        <v>240</v>
      </c>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0"/>
    </row>
    <row r="177" spans="1:79" ht="20.100000000000001" customHeight="1" x14ac:dyDescent="0.3">
      <c r="A177" s="5" t="s">
        <v>777</v>
      </c>
      <c r="B177" s="3" t="s">
        <v>778</v>
      </c>
      <c r="C177" s="3">
        <v>240.1</v>
      </c>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0"/>
      <c r="BW177" s="20"/>
      <c r="BX177" s="20"/>
      <c r="BY177" s="20"/>
      <c r="BZ177" s="20"/>
      <c r="CA177" s="20"/>
    </row>
    <row r="178" spans="1:79" ht="20.100000000000001" customHeight="1" x14ac:dyDescent="0.3">
      <c r="A178" s="5" t="s">
        <v>139</v>
      </c>
      <c r="B178" s="3" t="s">
        <v>677</v>
      </c>
      <c r="C178" s="3">
        <v>241</v>
      </c>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0"/>
      <c r="BW178" s="20"/>
      <c r="BX178" s="20"/>
      <c r="BY178" s="20"/>
      <c r="BZ178" s="20"/>
      <c r="CA178" s="20"/>
    </row>
    <row r="179" spans="1:79" ht="20.100000000000001" customHeight="1" x14ac:dyDescent="0.3">
      <c r="A179" s="5" t="s">
        <v>140</v>
      </c>
      <c r="B179" s="3" t="s">
        <v>454</v>
      </c>
      <c r="C179" s="3">
        <v>242</v>
      </c>
      <c r="D179" s="20"/>
      <c r="E179" s="20"/>
      <c r="F179" s="20"/>
      <c r="G179" s="20"/>
      <c r="H179" s="20"/>
      <c r="I179" s="20">
        <v>8</v>
      </c>
      <c r="J179" s="20"/>
      <c r="K179" s="20"/>
      <c r="L179" s="20">
        <v>8</v>
      </c>
      <c r="M179" s="20">
        <v>1</v>
      </c>
      <c r="N179" s="20"/>
      <c r="O179" s="20">
        <v>1</v>
      </c>
      <c r="P179" s="20">
        <v>4</v>
      </c>
      <c r="Q179" s="20">
        <v>1</v>
      </c>
      <c r="R179" s="20"/>
      <c r="S179" s="20">
        <v>1</v>
      </c>
      <c r="T179" s="20"/>
      <c r="U179" s="20"/>
      <c r="V179" s="20"/>
      <c r="W179" s="20">
        <v>7</v>
      </c>
      <c r="X179" s="20"/>
      <c r="Y179" s="20"/>
      <c r="Z179" s="20"/>
      <c r="AA179" s="20"/>
      <c r="AB179" s="20"/>
      <c r="AC179" s="20">
        <v>1</v>
      </c>
      <c r="AD179" s="20">
        <v>5</v>
      </c>
      <c r="AE179" s="20">
        <v>2</v>
      </c>
      <c r="AF179" s="20"/>
      <c r="AG179" s="20"/>
      <c r="AH179" s="20">
        <v>6</v>
      </c>
      <c r="AI179" s="20"/>
      <c r="AJ179" s="20"/>
      <c r="AK179" s="20"/>
      <c r="AL179" s="20"/>
      <c r="AM179" s="20"/>
      <c r="AN179" s="20"/>
      <c r="AO179" s="20">
        <v>3</v>
      </c>
      <c r="AP179" s="20">
        <v>1</v>
      </c>
      <c r="AQ179" s="20">
        <v>4</v>
      </c>
      <c r="AR179" s="20">
        <v>1</v>
      </c>
      <c r="AS179" s="20"/>
      <c r="AT179" s="20">
        <v>5</v>
      </c>
      <c r="AU179" s="20"/>
      <c r="AV179" s="20"/>
      <c r="AW179" s="20">
        <v>2</v>
      </c>
      <c r="AX179" s="20"/>
      <c r="AY179" s="20">
        <v>8</v>
      </c>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v>8</v>
      </c>
      <c r="BV179" s="20">
        <v>1</v>
      </c>
      <c r="BW179" s="20"/>
      <c r="BX179" s="20"/>
      <c r="BY179" s="20">
        <v>8</v>
      </c>
      <c r="BZ179" s="20">
        <v>11</v>
      </c>
      <c r="CA179" s="20"/>
    </row>
    <row r="180" spans="1:79" ht="20.100000000000001" customHeight="1" x14ac:dyDescent="0.3">
      <c r="A180" s="5" t="s">
        <v>141</v>
      </c>
      <c r="B180" s="3" t="s">
        <v>362</v>
      </c>
      <c r="C180" s="3">
        <v>243</v>
      </c>
      <c r="D180" s="20"/>
      <c r="E180" s="21">
        <v>1</v>
      </c>
      <c r="F180" s="20">
        <v>1</v>
      </c>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v>1</v>
      </c>
      <c r="BV180" s="20"/>
      <c r="BW180" s="20"/>
      <c r="BX180" s="20"/>
      <c r="BY180" s="20"/>
      <c r="BZ180" s="20"/>
      <c r="CA180" s="20"/>
    </row>
    <row r="181" spans="1:79" ht="20.100000000000001" customHeight="1" x14ac:dyDescent="0.3">
      <c r="A181" s="5" t="s">
        <v>779</v>
      </c>
      <c r="B181" s="3" t="s">
        <v>780</v>
      </c>
      <c r="C181" s="3">
        <v>243.1</v>
      </c>
      <c r="D181" s="20"/>
      <c r="E181" s="21"/>
      <c r="F181" s="20"/>
      <c r="G181" s="20"/>
      <c r="H181" s="20"/>
      <c r="I181" s="20">
        <v>103</v>
      </c>
      <c r="J181" s="20"/>
      <c r="K181" s="20"/>
      <c r="L181" s="20">
        <v>103</v>
      </c>
      <c r="M181" s="20">
        <v>5</v>
      </c>
      <c r="N181" s="20"/>
      <c r="O181" s="20">
        <v>4</v>
      </c>
      <c r="P181" s="20">
        <v>2</v>
      </c>
      <c r="Q181" s="20"/>
      <c r="R181" s="20"/>
      <c r="S181" s="20"/>
      <c r="T181" s="20"/>
      <c r="U181" s="20"/>
      <c r="V181" s="20"/>
      <c r="W181" s="20">
        <v>6</v>
      </c>
      <c r="X181" s="20"/>
      <c r="Y181" s="20">
        <v>93</v>
      </c>
      <c r="Z181" s="20"/>
      <c r="AA181" s="20"/>
      <c r="AB181" s="20"/>
      <c r="AC181" s="20">
        <v>4</v>
      </c>
      <c r="AD181" s="20">
        <v>4</v>
      </c>
      <c r="AE181" s="20"/>
      <c r="AF181" s="20"/>
      <c r="AG181" s="20"/>
      <c r="AH181" s="20">
        <v>31</v>
      </c>
      <c r="AI181" s="20"/>
      <c r="AJ181" s="20">
        <v>40</v>
      </c>
      <c r="AK181" s="20"/>
      <c r="AL181" s="20"/>
      <c r="AM181" s="20"/>
      <c r="AN181" s="20"/>
      <c r="AO181" s="20">
        <v>33</v>
      </c>
      <c r="AP181" s="20">
        <v>54</v>
      </c>
      <c r="AQ181" s="20">
        <v>16</v>
      </c>
      <c r="AR181" s="20">
        <v>4</v>
      </c>
      <c r="AS181" s="20"/>
      <c r="AT181" s="20">
        <v>33</v>
      </c>
      <c r="AU181" s="20"/>
      <c r="AV181" s="20"/>
      <c r="AW181" s="20">
        <v>66</v>
      </c>
      <c r="AX181" s="20"/>
      <c r="AY181" s="20">
        <v>103</v>
      </c>
      <c r="AZ181" s="20"/>
      <c r="BA181" s="20"/>
      <c r="BB181" s="20"/>
      <c r="BC181" s="20">
        <v>3</v>
      </c>
      <c r="BD181" s="20">
        <v>1</v>
      </c>
      <c r="BE181" s="20"/>
      <c r="BF181" s="20">
        <v>4</v>
      </c>
      <c r="BG181" s="20"/>
      <c r="BH181" s="20"/>
      <c r="BI181" s="20"/>
      <c r="BJ181" s="20">
        <v>4</v>
      </c>
      <c r="BK181" s="20"/>
      <c r="BL181" s="20"/>
      <c r="BM181" s="20">
        <v>1</v>
      </c>
      <c r="BN181" s="20"/>
      <c r="BO181" s="20"/>
      <c r="BP181" s="20"/>
      <c r="BQ181" s="20"/>
      <c r="BR181" s="20">
        <v>2</v>
      </c>
      <c r="BS181" s="20">
        <v>2</v>
      </c>
      <c r="BT181" s="20"/>
      <c r="BU181" s="20">
        <v>103</v>
      </c>
      <c r="BV181" s="20">
        <v>2</v>
      </c>
      <c r="BW181" s="20"/>
      <c r="BX181" s="20"/>
      <c r="BY181" s="20">
        <v>103</v>
      </c>
      <c r="BZ181" s="20">
        <v>19</v>
      </c>
      <c r="CA181" s="20"/>
    </row>
    <row r="182" spans="1:79" ht="20.100000000000001" customHeight="1" x14ac:dyDescent="0.3">
      <c r="A182" s="5" t="s">
        <v>142</v>
      </c>
      <c r="B182" s="3" t="s">
        <v>344</v>
      </c>
      <c r="C182" s="3">
        <v>244</v>
      </c>
      <c r="D182" s="20"/>
      <c r="E182" s="21"/>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row>
    <row r="183" spans="1:79" ht="20.100000000000001" customHeight="1" x14ac:dyDescent="0.3">
      <c r="A183" s="5" t="s">
        <v>143</v>
      </c>
      <c r="B183" s="3" t="s">
        <v>585</v>
      </c>
      <c r="C183" s="3">
        <v>245</v>
      </c>
      <c r="D183" s="44"/>
      <c r="E183" s="44"/>
      <c r="F183" s="20"/>
      <c r="G183" s="20"/>
      <c r="H183" s="20"/>
      <c r="I183" s="20"/>
      <c r="J183" s="20"/>
      <c r="K183" s="20"/>
      <c r="L183" s="20"/>
      <c r="M183" s="20"/>
      <c r="N183" s="20"/>
      <c r="O183" s="20"/>
      <c r="P183" s="20"/>
      <c r="Q183" s="20"/>
      <c r="R183" s="20"/>
      <c r="S183" s="20"/>
      <c r="T183" s="20"/>
      <c r="U183" s="20"/>
      <c r="V183" s="20"/>
      <c r="W183" s="20"/>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20"/>
      <c r="BG183" s="44"/>
      <c r="BH183" s="44"/>
      <c r="BI183" s="44"/>
      <c r="BJ183" s="44"/>
      <c r="BK183" s="44"/>
      <c r="BL183" s="44"/>
      <c r="BM183" s="44"/>
      <c r="BN183" s="44"/>
      <c r="BO183" s="44"/>
      <c r="BP183" s="44"/>
      <c r="BQ183" s="44"/>
      <c r="BR183" s="44"/>
      <c r="BS183" s="20"/>
      <c r="BT183" s="44"/>
      <c r="BU183" s="44"/>
      <c r="BV183" s="44"/>
      <c r="BW183" s="44"/>
      <c r="BX183" s="44"/>
      <c r="BY183" s="20"/>
      <c r="BZ183" s="44"/>
      <c r="CA183" s="20"/>
    </row>
    <row r="184" spans="1:79" ht="20.100000000000001" customHeight="1" x14ac:dyDescent="0.3">
      <c r="A184" s="5" t="s">
        <v>144</v>
      </c>
      <c r="B184" s="3" t="s">
        <v>510</v>
      </c>
      <c r="C184" s="3">
        <v>246</v>
      </c>
      <c r="D184" s="20"/>
      <c r="E184" s="21"/>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row>
    <row r="185" spans="1:79" ht="20.100000000000001" customHeight="1" x14ac:dyDescent="0.3">
      <c r="A185" s="5" t="s">
        <v>145</v>
      </c>
      <c r="B185" s="3" t="s">
        <v>586</v>
      </c>
      <c r="C185" s="3">
        <v>247</v>
      </c>
      <c r="D185" s="20"/>
      <c r="E185" s="21"/>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row>
    <row r="186" spans="1:79" ht="20.100000000000001" customHeight="1" x14ac:dyDescent="0.3">
      <c r="A186" s="5" t="s">
        <v>146</v>
      </c>
      <c r="B186" s="3" t="s">
        <v>587</v>
      </c>
      <c r="C186" s="3">
        <v>248</v>
      </c>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row>
    <row r="187" spans="1:79" ht="20.100000000000001" customHeight="1" x14ac:dyDescent="0.3">
      <c r="A187" s="5" t="s">
        <v>147</v>
      </c>
      <c r="B187" s="3" t="s">
        <v>678</v>
      </c>
      <c r="C187" s="3">
        <v>249</v>
      </c>
      <c r="D187" s="20"/>
      <c r="E187" s="21"/>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row>
    <row r="188" spans="1:79" ht="20.100000000000001" customHeight="1" x14ac:dyDescent="0.3">
      <c r="A188" s="5" t="s">
        <v>148</v>
      </c>
      <c r="B188" s="3" t="s">
        <v>588</v>
      </c>
      <c r="C188" s="3">
        <v>250</v>
      </c>
      <c r="D188" s="20"/>
      <c r="E188" s="21"/>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row>
    <row r="189" spans="1:79" ht="20.100000000000001" customHeight="1" x14ac:dyDescent="0.3">
      <c r="A189" s="5" t="s">
        <v>149</v>
      </c>
      <c r="B189" s="3" t="s">
        <v>422</v>
      </c>
      <c r="C189" s="3"/>
      <c r="D189" s="20"/>
      <c r="E189" s="21"/>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row>
    <row r="190" spans="1:79" ht="20.100000000000001" customHeight="1" x14ac:dyDescent="0.3">
      <c r="A190" s="40" t="s">
        <v>150</v>
      </c>
      <c r="B190" s="39" t="s">
        <v>455</v>
      </c>
      <c r="C190" s="3"/>
      <c r="D190" s="13">
        <f>SUM(D191:D198)</f>
        <v>0</v>
      </c>
      <c r="E190" s="13">
        <f t="shared" ref="E190:BP190" si="16">SUM(E191:E198)</f>
        <v>0</v>
      </c>
      <c r="F190" s="13">
        <f t="shared" si="16"/>
        <v>0</v>
      </c>
      <c r="G190" s="13">
        <f t="shared" si="16"/>
        <v>0</v>
      </c>
      <c r="H190" s="13">
        <f t="shared" si="16"/>
        <v>0</v>
      </c>
      <c r="I190" s="13">
        <f t="shared" si="16"/>
        <v>0</v>
      </c>
      <c r="J190" s="13">
        <f t="shared" si="16"/>
        <v>0</v>
      </c>
      <c r="K190" s="13">
        <f t="shared" si="16"/>
        <v>0</v>
      </c>
      <c r="L190" s="13">
        <f t="shared" si="16"/>
        <v>0</v>
      </c>
      <c r="M190" s="13">
        <f t="shared" si="16"/>
        <v>0</v>
      </c>
      <c r="N190" s="13">
        <f t="shared" si="16"/>
        <v>0</v>
      </c>
      <c r="O190" s="13">
        <f t="shared" si="16"/>
        <v>0</v>
      </c>
      <c r="P190" s="13">
        <f t="shared" si="16"/>
        <v>0</v>
      </c>
      <c r="Q190" s="13">
        <f t="shared" si="16"/>
        <v>0</v>
      </c>
      <c r="R190" s="13">
        <f t="shared" si="16"/>
        <v>0</v>
      </c>
      <c r="S190" s="13">
        <f t="shared" si="16"/>
        <v>0</v>
      </c>
      <c r="T190" s="13">
        <f t="shared" si="16"/>
        <v>0</v>
      </c>
      <c r="U190" s="13">
        <f t="shared" si="16"/>
        <v>0</v>
      </c>
      <c r="V190" s="13">
        <f t="shared" si="16"/>
        <v>0</v>
      </c>
      <c r="W190" s="13">
        <f t="shared" si="16"/>
        <v>0</v>
      </c>
      <c r="X190" s="13">
        <f t="shared" si="16"/>
        <v>0</v>
      </c>
      <c r="Y190" s="13">
        <f t="shared" si="16"/>
        <v>0</v>
      </c>
      <c r="Z190" s="13">
        <f t="shared" si="16"/>
        <v>0</v>
      </c>
      <c r="AA190" s="13">
        <f t="shared" si="16"/>
        <v>0</v>
      </c>
      <c r="AB190" s="13">
        <f t="shared" si="16"/>
        <v>0</v>
      </c>
      <c r="AC190" s="13">
        <f t="shared" si="16"/>
        <v>0</v>
      </c>
      <c r="AD190" s="13">
        <f t="shared" si="16"/>
        <v>0</v>
      </c>
      <c r="AE190" s="13">
        <f t="shared" si="16"/>
        <v>0</v>
      </c>
      <c r="AF190" s="13">
        <f t="shared" si="16"/>
        <v>0</v>
      </c>
      <c r="AG190" s="13">
        <f t="shared" si="16"/>
        <v>0</v>
      </c>
      <c r="AH190" s="13">
        <f t="shared" si="16"/>
        <v>0</v>
      </c>
      <c r="AI190" s="13">
        <f t="shared" si="16"/>
        <v>0</v>
      </c>
      <c r="AJ190" s="13">
        <f t="shared" si="16"/>
        <v>0</v>
      </c>
      <c r="AK190" s="13">
        <f t="shared" si="16"/>
        <v>0</v>
      </c>
      <c r="AL190" s="13">
        <f t="shared" si="16"/>
        <v>0</v>
      </c>
      <c r="AM190" s="13">
        <f t="shared" si="16"/>
        <v>0</v>
      </c>
      <c r="AN190" s="13">
        <f t="shared" si="16"/>
        <v>0</v>
      </c>
      <c r="AO190" s="13">
        <f t="shared" si="16"/>
        <v>0</v>
      </c>
      <c r="AP190" s="13">
        <f t="shared" si="16"/>
        <v>0</v>
      </c>
      <c r="AQ190" s="13">
        <f t="shared" si="16"/>
        <v>0</v>
      </c>
      <c r="AR190" s="13">
        <f t="shared" si="16"/>
        <v>0</v>
      </c>
      <c r="AS190" s="13">
        <f t="shared" si="16"/>
        <v>0</v>
      </c>
      <c r="AT190" s="13">
        <f t="shared" si="16"/>
        <v>0</v>
      </c>
      <c r="AU190" s="13">
        <f t="shared" si="16"/>
        <v>0</v>
      </c>
      <c r="AV190" s="13">
        <f t="shared" si="16"/>
        <v>0</v>
      </c>
      <c r="AW190" s="13">
        <f t="shared" si="16"/>
        <v>0</v>
      </c>
      <c r="AX190" s="13">
        <f t="shared" si="16"/>
        <v>0</v>
      </c>
      <c r="AY190" s="13">
        <f t="shared" si="16"/>
        <v>0</v>
      </c>
      <c r="AZ190" s="13">
        <f t="shared" si="16"/>
        <v>0</v>
      </c>
      <c r="BA190" s="13">
        <f t="shared" si="16"/>
        <v>0</v>
      </c>
      <c r="BB190" s="13">
        <f t="shared" si="16"/>
        <v>0</v>
      </c>
      <c r="BC190" s="13">
        <f t="shared" si="16"/>
        <v>0</v>
      </c>
      <c r="BD190" s="13">
        <f t="shared" si="16"/>
        <v>0</v>
      </c>
      <c r="BE190" s="13">
        <f t="shared" si="16"/>
        <v>0</v>
      </c>
      <c r="BF190" s="13">
        <f t="shared" si="16"/>
        <v>0</v>
      </c>
      <c r="BG190" s="13">
        <f t="shared" si="16"/>
        <v>0</v>
      </c>
      <c r="BH190" s="13">
        <f t="shared" si="16"/>
        <v>0</v>
      </c>
      <c r="BI190" s="13">
        <f t="shared" si="16"/>
        <v>0</v>
      </c>
      <c r="BJ190" s="13">
        <f t="shared" si="16"/>
        <v>0</v>
      </c>
      <c r="BK190" s="13">
        <f t="shared" si="16"/>
        <v>0</v>
      </c>
      <c r="BL190" s="13">
        <f t="shared" si="16"/>
        <v>0</v>
      </c>
      <c r="BM190" s="13">
        <f t="shared" si="16"/>
        <v>0</v>
      </c>
      <c r="BN190" s="13">
        <f t="shared" si="16"/>
        <v>0</v>
      </c>
      <c r="BO190" s="13">
        <f t="shared" si="16"/>
        <v>0</v>
      </c>
      <c r="BP190" s="13">
        <f t="shared" si="16"/>
        <v>0</v>
      </c>
      <c r="BQ190" s="13">
        <f t="shared" ref="BQ190:CA190" si="17">SUM(BQ191:BQ198)</f>
        <v>0</v>
      </c>
      <c r="BR190" s="13">
        <f t="shared" si="17"/>
        <v>0</v>
      </c>
      <c r="BS190" s="13">
        <f t="shared" si="17"/>
        <v>0</v>
      </c>
      <c r="BT190" s="13">
        <f t="shared" si="17"/>
        <v>0</v>
      </c>
      <c r="BU190" s="13">
        <f t="shared" si="17"/>
        <v>0</v>
      </c>
      <c r="BV190" s="13">
        <f t="shared" si="17"/>
        <v>0</v>
      </c>
      <c r="BW190" s="13">
        <f t="shared" si="17"/>
        <v>0</v>
      </c>
      <c r="BX190" s="13">
        <f t="shared" si="17"/>
        <v>0</v>
      </c>
      <c r="BY190" s="13">
        <f t="shared" si="17"/>
        <v>0</v>
      </c>
      <c r="BZ190" s="13">
        <f t="shared" si="17"/>
        <v>0</v>
      </c>
      <c r="CA190" s="13">
        <f t="shared" si="17"/>
        <v>0</v>
      </c>
    </row>
    <row r="191" spans="1:79" ht="20.100000000000001" customHeight="1" x14ac:dyDescent="0.3">
      <c r="A191" s="5" t="s">
        <v>151</v>
      </c>
      <c r="B191" s="3" t="s">
        <v>781</v>
      </c>
      <c r="C191" s="3">
        <v>251</v>
      </c>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20"/>
      <c r="BV191" s="20"/>
      <c r="BW191" s="20"/>
      <c r="BX191" s="20"/>
      <c r="BY191" s="20"/>
      <c r="BZ191" s="20"/>
      <c r="CA191" s="20"/>
    </row>
    <row r="192" spans="1:79" ht="20.100000000000001" customHeight="1" x14ac:dyDescent="0.3">
      <c r="A192" s="5" t="s">
        <v>152</v>
      </c>
      <c r="B192" s="3" t="s">
        <v>511</v>
      </c>
      <c r="C192" s="3">
        <v>252</v>
      </c>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row>
    <row r="193" spans="1:79" ht="20.100000000000001" customHeight="1" x14ac:dyDescent="0.3">
      <c r="A193" s="5" t="s">
        <v>153</v>
      </c>
      <c r="B193" s="3" t="s">
        <v>345</v>
      </c>
      <c r="C193" s="3">
        <v>253</v>
      </c>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row>
    <row r="194" spans="1:79" ht="20.100000000000001" customHeight="1" x14ac:dyDescent="0.3">
      <c r="A194" s="5" t="s">
        <v>154</v>
      </c>
      <c r="B194" s="3" t="s">
        <v>679</v>
      </c>
      <c r="C194" s="3">
        <v>254</v>
      </c>
      <c r="D194" s="21"/>
      <c r="E194" s="21"/>
      <c r="F194" s="20"/>
      <c r="G194" s="20"/>
      <c r="H194" s="20"/>
      <c r="I194" s="20"/>
      <c r="J194" s="20"/>
      <c r="K194" s="20"/>
      <c r="L194" s="20"/>
      <c r="M194" s="20"/>
      <c r="N194" s="20"/>
      <c r="O194" s="20"/>
      <c r="P194" s="20"/>
      <c r="Q194" s="20"/>
      <c r="R194" s="20"/>
      <c r="S194" s="20"/>
      <c r="T194" s="20"/>
      <c r="U194" s="20"/>
      <c r="V194" s="20"/>
      <c r="W194" s="20"/>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0"/>
      <c r="BG194" s="21"/>
      <c r="BH194" s="21"/>
      <c r="BI194" s="21"/>
      <c r="BJ194" s="21"/>
      <c r="BK194" s="21"/>
      <c r="BL194" s="21"/>
      <c r="BM194" s="21"/>
      <c r="BN194" s="21"/>
      <c r="BO194" s="21"/>
      <c r="BP194" s="21"/>
      <c r="BQ194" s="21"/>
      <c r="BR194" s="21"/>
      <c r="BS194" s="20"/>
      <c r="BT194" s="21"/>
      <c r="BU194" s="21"/>
      <c r="BV194" s="21"/>
      <c r="BW194" s="21"/>
      <c r="BX194" s="21"/>
      <c r="BY194" s="20"/>
      <c r="BZ194" s="20"/>
      <c r="CA194" s="20"/>
    </row>
    <row r="195" spans="1:79" ht="20.100000000000001" customHeight="1" x14ac:dyDescent="0.3">
      <c r="A195" s="5" t="s">
        <v>155</v>
      </c>
      <c r="B195" s="3" t="s">
        <v>680</v>
      </c>
      <c r="C195" s="3">
        <v>255</v>
      </c>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row>
    <row r="196" spans="1:79" ht="20.100000000000001" customHeight="1" x14ac:dyDescent="0.3">
      <c r="A196" s="5" t="s">
        <v>156</v>
      </c>
      <c r="B196" s="3" t="s">
        <v>681</v>
      </c>
      <c r="C196" s="3">
        <v>256</v>
      </c>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row>
    <row r="197" spans="1:79" ht="20.100000000000001" customHeight="1" x14ac:dyDescent="0.3">
      <c r="A197" s="5" t="s">
        <v>157</v>
      </c>
      <c r="B197" s="3" t="s">
        <v>456</v>
      </c>
      <c r="C197" s="3">
        <v>257</v>
      </c>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row>
    <row r="198" spans="1:79" ht="20.100000000000001" customHeight="1" x14ac:dyDescent="0.3">
      <c r="A198" s="5" t="s">
        <v>158</v>
      </c>
      <c r="B198" s="3" t="s">
        <v>422</v>
      </c>
      <c r="C198" s="3"/>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row>
    <row r="199" spans="1:79" ht="20.100000000000001" customHeight="1" x14ac:dyDescent="0.3">
      <c r="A199" s="40" t="s">
        <v>159</v>
      </c>
      <c r="B199" s="39" t="s">
        <v>457</v>
      </c>
      <c r="C199" s="3"/>
      <c r="D199" s="13">
        <f>SUM(D200:D208)</f>
        <v>0</v>
      </c>
      <c r="E199" s="13">
        <f t="shared" ref="E199:BP199" si="18">SUM(E200:E208)</f>
        <v>0</v>
      </c>
      <c r="F199" s="13">
        <f t="shared" si="18"/>
        <v>0</v>
      </c>
      <c r="G199" s="13">
        <f t="shared" si="18"/>
        <v>0</v>
      </c>
      <c r="H199" s="13">
        <f t="shared" si="18"/>
        <v>3</v>
      </c>
      <c r="I199" s="13">
        <f t="shared" si="18"/>
        <v>4</v>
      </c>
      <c r="J199" s="13">
        <f t="shared" si="18"/>
        <v>0</v>
      </c>
      <c r="K199" s="13">
        <f t="shared" si="18"/>
        <v>0</v>
      </c>
      <c r="L199" s="13">
        <f t="shared" si="18"/>
        <v>4</v>
      </c>
      <c r="M199" s="13">
        <f t="shared" si="18"/>
        <v>0</v>
      </c>
      <c r="N199" s="13">
        <f t="shared" si="18"/>
        <v>0</v>
      </c>
      <c r="O199" s="13">
        <f t="shared" si="18"/>
        <v>0</v>
      </c>
      <c r="P199" s="13">
        <f t="shared" si="18"/>
        <v>0</v>
      </c>
      <c r="Q199" s="13">
        <f t="shared" si="18"/>
        <v>0</v>
      </c>
      <c r="R199" s="13">
        <f t="shared" si="18"/>
        <v>2</v>
      </c>
      <c r="S199" s="13">
        <f t="shared" si="18"/>
        <v>0</v>
      </c>
      <c r="T199" s="13">
        <f t="shared" si="18"/>
        <v>0</v>
      </c>
      <c r="U199" s="13">
        <f t="shared" si="18"/>
        <v>0</v>
      </c>
      <c r="V199" s="13">
        <f t="shared" si="18"/>
        <v>0</v>
      </c>
      <c r="W199" s="13">
        <f t="shared" si="18"/>
        <v>2</v>
      </c>
      <c r="X199" s="13">
        <f t="shared" si="18"/>
        <v>0</v>
      </c>
      <c r="Y199" s="13">
        <f t="shared" si="18"/>
        <v>2</v>
      </c>
      <c r="Z199" s="13">
        <f t="shared" si="18"/>
        <v>0</v>
      </c>
      <c r="AA199" s="13">
        <f t="shared" si="18"/>
        <v>0</v>
      </c>
      <c r="AB199" s="13">
        <f t="shared" si="18"/>
        <v>0</v>
      </c>
      <c r="AC199" s="13">
        <f t="shared" si="18"/>
        <v>0</v>
      </c>
      <c r="AD199" s="13">
        <f t="shared" si="18"/>
        <v>2</v>
      </c>
      <c r="AE199" s="13">
        <f t="shared" si="18"/>
        <v>0</v>
      </c>
      <c r="AF199" s="13">
        <f t="shared" si="18"/>
        <v>0</v>
      </c>
      <c r="AG199" s="13">
        <f t="shared" si="18"/>
        <v>0</v>
      </c>
      <c r="AH199" s="13">
        <f t="shared" si="18"/>
        <v>0</v>
      </c>
      <c r="AI199" s="13">
        <f t="shared" si="18"/>
        <v>0</v>
      </c>
      <c r="AJ199" s="13">
        <f t="shared" si="18"/>
        <v>0</v>
      </c>
      <c r="AK199" s="13">
        <f t="shared" si="18"/>
        <v>0</v>
      </c>
      <c r="AL199" s="13">
        <f t="shared" si="18"/>
        <v>0</v>
      </c>
      <c r="AM199" s="13">
        <f t="shared" si="18"/>
        <v>0</v>
      </c>
      <c r="AN199" s="13">
        <f t="shared" si="18"/>
        <v>0</v>
      </c>
      <c r="AO199" s="13">
        <f t="shared" si="18"/>
        <v>0</v>
      </c>
      <c r="AP199" s="13">
        <f t="shared" si="18"/>
        <v>4</v>
      </c>
      <c r="AQ199" s="13">
        <f t="shared" si="18"/>
        <v>0</v>
      </c>
      <c r="AR199" s="13">
        <f t="shared" si="18"/>
        <v>0</v>
      </c>
      <c r="AS199" s="13">
        <f t="shared" si="18"/>
        <v>0</v>
      </c>
      <c r="AT199" s="13">
        <f t="shared" si="18"/>
        <v>2</v>
      </c>
      <c r="AU199" s="13">
        <f t="shared" si="18"/>
        <v>0</v>
      </c>
      <c r="AV199" s="13">
        <f t="shared" si="18"/>
        <v>0</v>
      </c>
      <c r="AW199" s="13">
        <f t="shared" si="18"/>
        <v>2</v>
      </c>
      <c r="AX199" s="13">
        <f t="shared" si="18"/>
        <v>0</v>
      </c>
      <c r="AY199" s="13">
        <f t="shared" si="18"/>
        <v>4</v>
      </c>
      <c r="AZ199" s="13">
        <f t="shared" si="18"/>
        <v>0</v>
      </c>
      <c r="BA199" s="13">
        <f t="shared" si="18"/>
        <v>0</v>
      </c>
      <c r="BB199" s="13">
        <f t="shared" si="18"/>
        <v>0</v>
      </c>
      <c r="BC199" s="13">
        <f t="shared" si="18"/>
        <v>0</v>
      </c>
      <c r="BD199" s="13">
        <f t="shared" si="18"/>
        <v>0</v>
      </c>
      <c r="BE199" s="13">
        <f t="shared" si="18"/>
        <v>0</v>
      </c>
      <c r="BF199" s="13">
        <f t="shared" si="18"/>
        <v>0</v>
      </c>
      <c r="BG199" s="13">
        <f t="shared" si="18"/>
        <v>0</v>
      </c>
      <c r="BH199" s="13">
        <f t="shared" si="18"/>
        <v>0</v>
      </c>
      <c r="BI199" s="13">
        <f t="shared" si="18"/>
        <v>0</v>
      </c>
      <c r="BJ199" s="13">
        <f t="shared" si="18"/>
        <v>0</v>
      </c>
      <c r="BK199" s="13">
        <f t="shared" si="18"/>
        <v>0</v>
      </c>
      <c r="BL199" s="13">
        <f t="shared" si="18"/>
        <v>0</v>
      </c>
      <c r="BM199" s="13">
        <f t="shared" si="18"/>
        <v>0</v>
      </c>
      <c r="BN199" s="13">
        <f t="shared" si="18"/>
        <v>0</v>
      </c>
      <c r="BO199" s="13">
        <f t="shared" si="18"/>
        <v>0</v>
      </c>
      <c r="BP199" s="13">
        <f t="shared" si="18"/>
        <v>0</v>
      </c>
      <c r="BQ199" s="13">
        <f t="shared" ref="BQ199:CA199" si="19">SUM(BQ200:BQ208)</f>
        <v>0</v>
      </c>
      <c r="BR199" s="13">
        <f t="shared" si="19"/>
        <v>0</v>
      </c>
      <c r="BS199" s="13">
        <f t="shared" si="19"/>
        <v>0</v>
      </c>
      <c r="BT199" s="13">
        <f t="shared" si="19"/>
        <v>0</v>
      </c>
      <c r="BU199" s="13">
        <f t="shared" si="19"/>
        <v>7</v>
      </c>
      <c r="BV199" s="13">
        <f t="shared" si="19"/>
        <v>0</v>
      </c>
      <c r="BW199" s="13">
        <f t="shared" si="19"/>
        <v>0</v>
      </c>
      <c r="BX199" s="13">
        <f t="shared" si="19"/>
        <v>0</v>
      </c>
      <c r="BY199" s="13">
        <f t="shared" si="19"/>
        <v>4</v>
      </c>
      <c r="BZ199" s="13">
        <f t="shared" si="19"/>
        <v>5</v>
      </c>
      <c r="CA199" s="13">
        <f t="shared" si="19"/>
        <v>0</v>
      </c>
    </row>
    <row r="200" spans="1:79" ht="20.100000000000001" customHeight="1" x14ac:dyDescent="0.3">
      <c r="A200" s="5" t="s">
        <v>160</v>
      </c>
      <c r="B200" s="3" t="s">
        <v>458</v>
      </c>
      <c r="C200" s="3">
        <v>258</v>
      </c>
      <c r="D200" s="20"/>
      <c r="E200" s="20"/>
      <c r="F200" s="20"/>
      <c r="G200" s="20"/>
      <c r="H200" s="20">
        <v>3</v>
      </c>
      <c r="I200" s="20">
        <v>4</v>
      </c>
      <c r="J200" s="20"/>
      <c r="K200" s="20"/>
      <c r="L200" s="20">
        <v>4</v>
      </c>
      <c r="M200" s="20"/>
      <c r="N200" s="20"/>
      <c r="O200" s="20"/>
      <c r="P200" s="20"/>
      <c r="Q200" s="20"/>
      <c r="R200" s="20">
        <v>2</v>
      </c>
      <c r="S200" s="20"/>
      <c r="T200" s="20"/>
      <c r="U200" s="20"/>
      <c r="V200" s="20"/>
      <c r="W200" s="20">
        <v>2</v>
      </c>
      <c r="X200" s="20"/>
      <c r="Y200" s="20">
        <v>2</v>
      </c>
      <c r="Z200" s="20"/>
      <c r="AA200" s="20"/>
      <c r="AB200" s="20"/>
      <c r="AC200" s="20"/>
      <c r="AD200" s="20">
        <v>2</v>
      </c>
      <c r="AE200" s="20"/>
      <c r="AF200" s="20"/>
      <c r="AG200" s="20"/>
      <c r="AH200" s="20"/>
      <c r="AI200" s="20"/>
      <c r="AJ200" s="20"/>
      <c r="AK200" s="20"/>
      <c r="AL200" s="20"/>
      <c r="AM200" s="20"/>
      <c r="AN200" s="20"/>
      <c r="AO200" s="20"/>
      <c r="AP200" s="20">
        <v>4</v>
      </c>
      <c r="AQ200" s="20"/>
      <c r="AR200" s="20"/>
      <c r="AS200" s="20"/>
      <c r="AT200" s="20">
        <v>2</v>
      </c>
      <c r="AU200" s="20"/>
      <c r="AV200" s="20"/>
      <c r="AW200" s="20">
        <v>2</v>
      </c>
      <c r="AX200" s="20"/>
      <c r="AY200" s="20">
        <v>4</v>
      </c>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v>7</v>
      </c>
      <c r="BV200" s="20"/>
      <c r="BW200" s="20"/>
      <c r="BX200" s="20"/>
      <c r="BY200" s="20">
        <v>4</v>
      </c>
      <c r="BZ200" s="20">
        <v>5</v>
      </c>
      <c r="CA200" s="20"/>
    </row>
    <row r="201" spans="1:79" ht="20.100000000000001" customHeight="1" x14ac:dyDescent="0.3">
      <c r="A201" s="5" t="s">
        <v>161</v>
      </c>
      <c r="B201" s="3" t="s">
        <v>459</v>
      </c>
      <c r="C201" s="3">
        <v>259</v>
      </c>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row>
    <row r="202" spans="1:79" ht="20.100000000000001" customHeight="1" x14ac:dyDescent="0.3">
      <c r="A202" s="5" t="s">
        <v>162</v>
      </c>
      <c r="B202" s="3" t="s">
        <v>328</v>
      </c>
      <c r="C202" s="3">
        <v>260</v>
      </c>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row>
    <row r="203" spans="1:79" ht="20.100000000000001" customHeight="1" x14ac:dyDescent="0.3">
      <c r="A203" s="5" t="s">
        <v>163</v>
      </c>
      <c r="B203" s="3" t="s">
        <v>460</v>
      </c>
      <c r="C203" s="3">
        <v>261</v>
      </c>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row>
    <row r="204" spans="1:79" ht="20.100000000000001" customHeight="1" x14ac:dyDescent="0.3">
      <c r="A204" s="5" t="s">
        <v>164</v>
      </c>
      <c r="B204" s="3" t="s">
        <v>461</v>
      </c>
      <c r="C204" s="3">
        <v>262</v>
      </c>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row>
    <row r="205" spans="1:79" ht="20.100000000000001" customHeight="1" x14ac:dyDescent="0.3">
      <c r="A205" s="5" t="s">
        <v>165</v>
      </c>
      <c r="B205" s="3" t="s">
        <v>682</v>
      </c>
      <c r="C205" s="3">
        <v>263</v>
      </c>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row>
    <row r="206" spans="1:79" ht="20.100000000000001" customHeight="1" x14ac:dyDescent="0.3">
      <c r="A206" s="5" t="s">
        <v>166</v>
      </c>
      <c r="B206" s="3" t="s">
        <v>462</v>
      </c>
      <c r="C206" s="3">
        <v>264</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row>
    <row r="207" spans="1:79" ht="20.100000000000001" customHeight="1" x14ac:dyDescent="0.3">
      <c r="A207" s="5" t="s">
        <v>167</v>
      </c>
      <c r="B207" s="3" t="s">
        <v>589</v>
      </c>
      <c r="C207" s="3">
        <v>265</v>
      </c>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20"/>
      <c r="BZ207" s="20"/>
      <c r="CA207" s="20"/>
    </row>
    <row r="208" spans="1:79" ht="20.100000000000001" customHeight="1" x14ac:dyDescent="0.3">
      <c r="A208" s="5" t="s">
        <v>168</v>
      </c>
      <c r="B208" s="3" t="s">
        <v>422</v>
      </c>
      <c r="C208" s="3"/>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20"/>
      <c r="BZ208" s="20"/>
      <c r="CA208" s="20"/>
    </row>
    <row r="209" spans="1:79" ht="20.100000000000001" customHeight="1" x14ac:dyDescent="0.3">
      <c r="A209" s="40" t="s">
        <v>169</v>
      </c>
      <c r="B209" s="39" t="s">
        <v>463</v>
      </c>
      <c r="C209" s="3"/>
      <c r="D209" s="13">
        <f>SUM(D210:D227)</f>
        <v>0</v>
      </c>
      <c r="E209" s="13">
        <f t="shared" ref="E209:BP209" si="20">SUM(E210:E227)</f>
        <v>0</v>
      </c>
      <c r="F209" s="13">
        <f t="shared" si="20"/>
        <v>0</v>
      </c>
      <c r="G209" s="13">
        <f t="shared" si="20"/>
        <v>0</v>
      </c>
      <c r="H209" s="13">
        <f t="shared" si="20"/>
        <v>4</v>
      </c>
      <c r="I209" s="13">
        <f t="shared" si="20"/>
        <v>20</v>
      </c>
      <c r="J209" s="13">
        <f t="shared" si="20"/>
        <v>0</v>
      </c>
      <c r="K209" s="13">
        <f t="shared" si="20"/>
        <v>2</v>
      </c>
      <c r="L209" s="13">
        <f t="shared" si="20"/>
        <v>22</v>
      </c>
      <c r="M209" s="13">
        <f t="shared" si="20"/>
        <v>2</v>
      </c>
      <c r="N209" s="13">
        <f t="shared" si="20"/>
        <v>0</v>
      </c>
      <c r="O209" s="13">
        <f t="shared" si="20"/>
        <v>9</v>
      </c>
      <c r="P209" s="13">
        <f t="shared" si="20"/>
        <v>2</v>
      </c>
      <c r="Q209" s="13">
        <f t="shared" si="20"/>
        <v>3</v>
      </c>
      <c r="R209" s="13">
        <f t="shared" si="20"/>
        <v>3</v>
      </c>
      <c r="S209" s="13">
        <f t="shared" si="20"/>
        <v>2</v>
      </c>
      <c r="T209" s="13">
        <f t="shared" si="20"/>
        <v>1</v>
      </c>
      <c r="U209" s="13">
        <f t="shared" si="20"/>
        <v>1</v>
      </c>
      <c r="V209" s="13">
        <f t="shared" si="20"/>
        <v>0</v>
      </c>
      <c r="W209" s="13">
        <f t="shared" si="20"/>
        <v>21</v>
      </c>
      <c r="X209" s="13">
        <f t="shared" si="20"/>
        <v>0</v>
      </c>
      <c r="Y209" s="13">
        <f t="shared" si="20"/>
        <v>1</v>
      </c>
      <c r="Z209" s="13">
        <f t="shared" si="20"/>
        <v>0</v>
      </c>
      <c r="AA209" s="13">
        <f t="shared" si="20"/>
        <v>0</v>
      </c>
      <c r="AB209" s="13">
        <f t="shared" si="20"/>
        <v>0</v>
      </c>
      <c r="AC209" s="13">
        <f t="shared" si="20"/>
        <v>0</v>
      </c>
      <c r="AD209" s="13">
        <f t="shared" si="20"/>
        <v>10</v>
      </c>
      <c r="AE209" s="13">
        <f t="shared" si="20"/>
        <v>0</v>
      </c>
      <c r="AF209" s="13">
        <f t="shared" si="20"/>
        <v>0</v>
      </c>
      <c r="AG209" s="13">
        <f t="shared" si="20"/>
        <v>0</v>
      </c>
      <c r="AH209" s="13">
        <f t="shared" si="20"/>
        <v>1</v>
      </c>
      <c r="AI209" s="13">
        <f t="shared" si="20"/>
        <v>0</v>
      </c>
      <c r="AJ209" s="13">
        <f t="shared" si="20"/>
        <v>0</v>
      </c>
      <c r="AK209" s="13">
        <f t="shared" si="20"/>
        <v>0</v>
      </c>
      <c r="AL209" s="13">
        <f t="shared" si="20"/>
        <v>0</v>
      </c>
      <c r="AM209" s="13">
        <f t="shared" si="20"/>
        <v>0</v>
      </c>
      <c r="AN209" s="13">
        <f t="shared" si="20"/>
        <v>0</v>
      </c>
      <c r="AO209" s="13">
        <f t="shared" si="20"/>
        <v>5</v>
      </c>
      <c r="AP209" s="13">
        <f t="shared" si="20"/>
        <v>12</v>
      </c>
      <c r="AQ209" s="13">
        <f t="shared" si="20"/>
        <v>5</v>
      </c>
      <c r="AR209" s="13">
        <f t="shared" si="20"/>
        <v>0</v>
      </c>
      <c r="AS209" s="13">
        <f t="shared" si="20"/>
        <v>1</v>
      </c>
      <c r="AT209" s="13">
        <f t="shared" si="20"/>
        <v>5</v>
      </c>
      <c r="AU209" s="13">
        <f t="shared" si="20"/>
        <v>0</v>
      </c>
      <c r="AV209" s="13">
        <f t="shared" si="20"/>
        <v>0</v>
      </c>
      <c r="AW209" s="13">
        <f t="shared" si="20"/>
        <v>16</v>
      </c>
      <c r="AX209" s="13">
        <f t="shared" si="20"/>
        <v>0</v>
      </c>
      <c r="AY209" s="13">
        <f t="shared" si="20"/>
        <v>21</v>
      </c>
      <c r="AZ209" s="13">
        <f t="shared" si="20"/>
        <v>0</v>
      </c>
      <c r="BA209" s="13">
        <f t="shared" si="20"/>
        <v>1</v>
      </c>
      <c r="BB209" s="13">
        <f t="shared" si="20"/>
        <v>1</v>
      </c>
      <c r="BC209" s="13">
        <f t="shared" si="20"/>
        <v>3</v>
      </c>
      <c r="BD209" s="13">
        <f t="shared" si="20"/>
        <v>0</v>
      </c>
      <c r="BE209" s="13">
        <f t="shared" si="20"/>
        <v>0</v>
      </c>
      <c r="BF209" s="13">
        <f t="shared" si="20"/>
        <v>3</v>
      </c>
      <c r="BG209" s="13">
        <f t="shared" si="20"/>
        <v>0</v>
      </c>
      <c r="BH209" s="13">
        <f t="shared" si="20"/>
        <v>0</v>
      </c>
      <c r="BI209" s="13">
        <f t="shared" si="20"/>
        <v>0</v>
      </c>
      <c r="BJ209" s="13">
        <f t="shared" si="20"/>
        <v>3</v>
      </c>
      <c r="BK209" s="13">
        <f t="shared" si="20"/>
        <v>0</v>
      </c>
      <c r="BL209" s="13">
        <f t="shared" si="20"/>
        <v>0</v>
      </c>
      <c r="BM209" s="13">
        <f t="shared" si="20"/>
        <v>0</v>
      </c>
      <c r="BN209" s="13">
        <f t="shared" si="20"/>
        <v>0</v>
      </c>
      <c r="BO209" s="13">
        <f t="shared" si="20"/>
        <v>0</v>
      </c>
      <c r="BP209" s="13">
        <f t="shared" si="20"/>
        <v>0</v>
      </c>
      <c r="BQ209" s="13">
        <f t="shared" ref="BQ209:CA209" si="21">SUM(BQ210:BQ227)</f>
        <v>0</v>
      </c>
      <c r="BR209" s="13">
        <f t="shared" si="21"/>
        <v>0</v>
      </c>
      <c r="BS209" s="13">
        <f t="shared" si="21"/>
        <v>0</v>
      </c>
      <c r="BT209" s="13">
        <f t="shared" si="21"/>
        <v>0</v>
      </c>
      <c r="BU209" s="13">
        <f t="shared" si="21"/>
        <v>26</v>
      </c>
      <c r="BV209" s="13">
        <f t="shared" si="21"/>
        <v>10</v>
      </c>
      <c r="BW209" s="13">
        <f t="shared" si="21"/>
        <v>0</v>
      </c>
      <c r="BX209" s="13">
        <f t="shared" si="21"/>
        <v>2</v>
      </c>
      <c r="BY209" s="13">
        <f t="shared" si="21"/>
        <v>22</v>
      </c>
      <c r="BZ209" s="13">
        <f t="shared" si="21"/>
        <v>8</v>
      </c>
      <c r="CA209" s="13">
        <f t="shared" si="21"/>
        <v>0</v>
      </c>
    </row>
    <row r="210" spans="1:79" ht="20.100000000000001" customHeight="1" x14ac:dyDescent="0.3">
      <c r="A210" s="5" t="s">
        <v>170</v>
      </c>
      <c r="B210" s="3" t="s">
        <v>782</v>
      </c>
      <c r="C210" s="3">
        <v>266</v>
      </c>
      <c r="D210" s="44"/>
      <c r="E210" s="44"/>
      <c r="F210" s="20"/>
      <c r="G210" s="20"/>
      <c r="H210" s="20">
        <v>1</v>
      </c>
      <c r="I210" s="20">
        <v>6</v>
      </c>
      <c r="J210" s="20"/>
      <c r="K210" s="20">
        <v>2</v>
      </c>
      <c r="L210" s="20">
        <v>8</v>
      </c>
      <c r="M210" s="20">
        <v>2</v>
      </c>
      <c r="N210" s="20"/>
      <c r="O210" s="20"/>
      <c r="P210" s="20"/>
      <c r="Q210" s="20">
        <v>2</v>
      </c>
      <c r="R210" s="20">
        <v>2</v>
      </c>
      <c r="S210" s="20">
        <v>2</v>
      </c>
      <c r="T210" s="20">
        <v>1</v>
      </c>
      <c r="U210" s="20">
        <v>1</v>
      </c>
      <c r="V210" s="20"/>
      <c r="W210" s="20">
        <v>8</v>
      </c>
      <c r="X210" s="44"/>
      <c r="Y210" s="44"/>
      <c r="Z210" s="44"/>
      <c r="AA210" s="44"/>
      <c r="AB210" s="44"/>
      <c r="AC210" s="44"/>
      <c r="AD210" s="44">
        <v>1</v>
      </c>
      <c r="AE210" s="44"/>
      <c r="AF210" s="44"/>
      <c r="AG210" s="44"/>
      <c r="AH210" s="44"/>
      <c r="AI210" s="44"/>
      <c r="AJ210" s="44"/>
      <c r="AK210" s="44"/>
      <c r="AL210" s="44"/>
      <c r="AM210" s="44"/>
      <c r="AN210" s="44"/>
      <c r="AO210" s="44">
        <v>3</v>
      </c>
      <c r="AP210" s="44">
        <v>4</v>
      </c>
      <c r="AQ210" s="44">
        <v>1</v>
      </c>
      <c r="AR210" s="44"/>
      <c r="AS210" s="44">
        <v>1</v>
      </c>
      <c r="AT210" s="44">
        <v>1</v>
      </c>
      <c r="AU210" s="44"/>
      <c r="AV210" s="44"/>
      <c r="AW210" s="44">
        <v>6</v>
      </c>
      <c r="AX210" s="44"/>
      <c r="AY210" s="44">
        <v>8</v>
      </c>
      <c r="AZ210" s="44"/>
      <c r="BA210" s="44"/>
      <c r="BB210" s="44"/>
      <c r="BC210" s="44">
        <v>3</v>
      </c>
      <c r="BD210" s="44"/>
      <c r="BE210" s="44"/>
      <c r="BF210" s="20">
        <v>3</v>
      </c>
      <c r="BG210" s="44"/>
      <c r="BH210" s="44"/>
      <c r="BI210" s="44"/>
      <c r="BJ210" s="44">
        <v>3</v>
      </c>
      <c r="BK210" s="44"/>
      <c r="BL210" s="44"/>
      <c r="BM210" s="44"/>
      <c r="BN210" s="44"/>
      <c r="BO210" s="44"/>
      <c r="BP210" s="44"/>
      <c r="BQ210" s="44"/>
      <c r="BR210" s="44"/>
      <c r="BS210" s="20"/>
      <c r="BT210" s="44"/>
      <c r="BU210" s="44">
        <v>9</v>
      </c>
      <c r="BV210" s="44"/>
      <c r="BW210" s="44"/>
      <c r="BX210" s="44"/>
      <c r="BY210" s="20">
        <v>8</v>
      </c>
      <c r="BZ210" s="20"/>
      <c r="CA210" s="20"/>
    </row>
    <row r="211" spans="1:79" ht="20.100000000000001" customHeight="1" x14ac:dyDescent="0.3">
      <c r="A211" s="5" t="s">
        <v>171</v>
      </c>
      <c r="B211" s="3" t="s">
        <v>783</v>
      </c>
      <c r="C211" s="3">
        <v>267</v>
      </c>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row>
    <row r="212" spans="1:79" ht="20.100000000000001" customHeight="1" x14ac:dyDescent="0.3">
      <c r="A212" s="5" t="s">
        <v>784</v>
      </c>
      <c r="B212" s="3" t="s">
        <v>785</v>
      </c>
      <c r="C212" s="3">
        <v>267.10000000000002</v>
      </c>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row>
    <row r="213" spans="1:79" ht="20.100000000000001" customHeight="1" x14ac:dyDescent="0.3">
      <c r="A213" s="5" t="s">
        <v>172</v>
      </c>
      <c r="B213" s="3" t="s">
        <v>786</v>
      </c>
      <c r="C213" s="3">
        <v>268</v>
      </c>
      <c r="D213" s="20"/>
      <c r="E213" s="20"/>
      <c r="F213" s="20"/>
      <c r="G213" s="20"/>
      <c r="H213" s="20">
        <v>3</v>
      </c>
      <c r="I213" s="20">
        <v>9</v>
      </c>
      <c r="J213" s="20"/>
      <c r="K213" s="20"/>
      <c r="L213" s="20">
        <v>9</v>
      </c>
      <c r="M213" s="20"/>
      <c r="N213" s="20"/>
      <c r="O213" s="20">
        <v>7</v>
      </c>
      <c r="P213" s="20">
        <v>2</v>
      </c>
      <c r="Q213" s="20"/>
      <c r="R213" s="20"/>
      <c r="S213" s="20"/>
      <c r="T213" s="20"/>
      <c r="U213" s="20"/>
      <c r="V213" s="20"/>
      <c r="W213" s="20">
        <v>9</v>
      </c>
      <c r="X213" s="20"/>
      <c r="Y213" s="20"/>
      <c r="Z213" s="20"/>
      <c r="AA213" s="20"/>
      <c r="AB213" s="20"/>
      <c r="AC213" s="20"/>
      <c r="AD213" s="20">
        <v>7</v>
      </c>
      <c r="AE213" s="20"/>
      <c r="AF213" s="20"/>
      <c r="AG213" s="20"/>
      <c r="AH213" s="20"/>
      <c r="AI213" s="20"/>
      <c r="AJ213" s="20"/>
      <c r="AK213" s="20"/>
      <c r="AL213" s="20"/>
      <c r="AM213" s="20"/>
      <c r="AN213" s="20"/>
      <c r="AO213" s="20">
        <v>1</v>
      </c>
      <c r="AP213" s="20">
        <v>4</v>
      </c>
      <c r="AQ213" s="20">
        <v>4</v>
      </c>
      <c r="AR213" s="20"/>
      <c r="AS213" s="20"/>
      <c r="AT213" s="20">
        <v>1</v>
      </c>
      <c r="AU213" s="20"/>
      <c r="AV213" s="20"/>
      <c r="AW213" s="20">
        <v>8</v>
      </c>
      <c r="AX213" s="20"/>
      <c r="AY213" s="20">
        <v>8</v>
      </c>
      <c r="AZ213" s="20"/>
      <c r="BA213" s="20">
        <v>1</v>
      </c>
      <c r="BB213" s="20">
        <v>1</v>
      </c>
      <c r="BC213" s="20"/>
      <c r="BD213" s="20"/>
      <c r="BE213" s="20"/>
      <c r="BF213" s="20"/>
      <c r="BG213" s="20"/>
      <c r="BH213" s="20"/>
      <c r="BI213" s="20"/>
      <c r="BJ213" s="20"/>
      <c r="BK213" s="20"/>
      <c r="BL213" s="20"/>
      <c r="BM213" s="20"/>
      <c r="BN213" s="20"/>
      <c r="BO213" s="20"/>
      <c r="BP213" s="20"/>
      <c r="BQ213" s="20"/>
      <c r="BR213" s="20"/>
      <c r="BS213" s="20"/>
      <c r="BT213" s="20"/>
      <c r="BU213" s="20">
        <v>12</v>
      </c>
      <c r="BV213" s="20">
        <v>8</v>
      </c>
      <c r="BW213" s="20"/>
      <c r="BX213" s="20">
        <v>1</v>
      </c>
      <c r="BY213" s="20">
        <v>9</v>
      </c>
      <c r="BZ213" s="20">
        <v>5</v>
      </c>
      <c r="CA213" s="20"/>
    </row>
    <row r="214" spans="1:79" ht="20.100000000000001" customHeight="1" x14ac:dyDescent="0.3">
      <c r="A214" s="5" t="s">
        <v>173</v>
      </c>
      <c r="B214" s="3" t="s">
        <v>787</v>
      </c>
      <c r="C214" s="3">
        <v>269</v>
      </c>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row>
    <row r="215" spans="1:79" ht="20.100000000000001" customHeight="1" x14ac:dyDescent="0.3">
      <c r="A215" s="5" t="s">
        <v>174</v>
      </c>
      <c r="B215" s="3" t="s">
        <v>788</v>
      </c>
      <c r="C215" s="3">
        <v>269.10000000000002</v>
      </c>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row>
    <row r="216" spans="1:79" ht="20.100000000000001" customHeight="1" x14ac:dyDescent="0.3">
      <c r="A216" s="5" t="s">
        <v>175</v>
      </c>
      <c r="B216" s="3" t="s">
        <v>789</v>
      </c>
      <c r="C216" s="3">
        <v>270</v>
      </c>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row>
    <row r="217" spans="1:79" ht="20.100000000000001" customHeight="1" x14ac:dyDescent="0.3">
      <c r="A217" s="5" t="s">
        <v>176</v>
      </c>
      <c r="B217" s="3" t="s">
        <v>790</v>
      </c>
      <c r="C217" s="3">
        <v>272</v>
      </c>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row>
    <row r="218" spans="1:79" ht="20.100000000000001" customHeight="1" x14ac:dyDescent="0.3">
      <c r="A218" s="5" t="s">
        <v>177</v>
      </c>
      <c r="B218" s="3" t="s">
        <v>791</v>
      </c>
      <c r="C218" s="3">
        <v>273</v>
      </c>
      <c r="D218" s="20"/>
      <c r="E218" s="20"/>
      <c r="F218" s="20"/>
      <c r="G218" s="20"/>
      <c r="H218" s="20"/>
      <c r="I218" s="20">
        <v>3</v>
      </c>
      <c r="J218" s="20"/>
      <c r="K218" s="20"/>
      <c r="L218" s="20">
        <v>3</v>
      </c>
      <c r="M218" s="20"/>
      <c r="N218" s="20"/>
      <c r="O218" s="20">
        <v>2</v>
      </c>
      <c r="P218" s="20"/>
      <c r="Q218" s="20">
        <v>1</v>
      </c>
      <c r="R218" s="20"/>
      <c r="S218" s="20"/>
      <c r="T218" s="20"/>
      <c r="U218" s="20"/>
      <c r="V218" s="20"/>
      <c r="W218" s="20">
        <v>3</v>
      </c>
      <c r="X218" s="20"/>
      <c r="Y218" s="20"/>
      <c r="Z218" s="20"/>
      <c r="AA218" s="20"/>
      <c r="AB218" s="20"/>
      <c r="AC218" s="20"/>
      <c r="AD218" s="20">
        <v>2</v>
      </c>
      <c r="AE218" s="20"/>
      <c r="AF218" s="20"/>
      <c r="AG218" s="20"/>
      <c r="AH218" s="20"/>
      <c r="AI218" s="20"/>
      <c r="AJ218" s="20"/>
      <c r="AK218" s="20"/>
      <c r="AL218" s="20"/>
      <c r="AM218" s="20"/>
      <c r="AN218" s="20"/>
      <c r="AO218" s="20"/>
      <c r="AP218" s="20">
        <v>3</v>
      </c>
      <c r="AQ218" s="20"/>
      <c r="AR218" s="20"/>
      <c r="AS218" s="20"/>
      <c r="AT218" s="20">
        <v>1</v>
      </c>
      <c r="AU218" s="20"/>
      <c r="AV218" s="20"/>
      <c r="AW218" s="20">
        <v>2</v>
      </c>
      <c r="AX218" s="20"/>
      <c r="AY218" s="20">
        <v>3</v>
      </c>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v>3</v>
      </c>
      <c r="BV218" s="20">
        <v>2</v>
      </c>
      <c r="BW218" s="20"/>
      <c r="BX218" s="20">
        <v>1</v>
      </c>
      <c r="BY218" s="20">
        <v>3</v>
      </c>
      <c r="BZ218" s="20">
        <v>2</v>
      </c>
      <c r="CA218" s="20"/>
    </row>
    <row r="219" spans="1:79" ht="20.100000000000001" customHeight="1" x14ac:dyDescent="0.3">
      <c r="A219" s="5" t="s">
        <v>178</v>
      </c>
      <c r="B219" s="3" t="s">
        <v>792</v>
      </c>
      <c r="C219" s="3">
        <v>274</v>
      </c>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row>
    <row r="220" spans="1:79" ht="20.100000000000001" customHeight="1" x14ac:dyDescent="0.3">
      <c r="A220" s="5" t="s">
        <v>179</v>
      </c>
      <c r="B220" s="3" t="s">
        <v>793</v>
      </c>
      <c r="C220" s="3">
        <v>275</v>
      </c>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20"/>
      <c r="BZ220" s="20"/>
      <c r="CA220" s="20"/>
    </row>
    <row r="221" spans="1:79" ht="20.100000000000001" customHeight="1" x14ac:dyDescent="0.3">
      <c r="A221" s="5" t="s">
        <v>180</v>
      </c>
      <c r="B221" s="3" t="s">
        <v>590</v>
      </c>
      <c r="C221" s="3">
        <v>276</v>
      </c>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20"/>
      <c r="BU221" s="20"/>
      <c r="BV221" s="20"/>
      <c r="BW221" s="20"/>
      <c r="BX221" s="20"/>
      <c r="BY221" s="20"/>
      <c r="BZ221" s="20"/>
      <c r="CA221" s="20"/>
    </row>
    <row r="222" spans="1:79" ht="20.100000000000001" customHeight="1" x14ac:dyDescent="0.3">
      <c r="A222" s="5" t="s">
        <v>181</v>
      </c>
      <c r="B222" s="3" t="s">
        <v>346</v>
      </c>
      <c r="C222" s="3">
        <v>277</v>
      </c>
      <c r="D222" s="44"/>
      <c r="E222" s="44"/>
      <c r="F222" s="20"/>
      <c r="G222" s="20"/>
      <c r="H222" s="20"/>
      <c r="I222" s="20"/>
      <c r="J222" s="20"/>
      <c r="K222" s="20"/>
      <c r="L222" s="20"/>
      <c r="M222" s="20"/>
      <c r="N222" s="20"/>
      <c r="O222" s="20"/>
      <c r="P222" s="20"/>
      <c r="Q222" s="20"/>
      <c r="R222" s="20"/>
      <c r="S222" s="20"/>
      <c r="T222" s="20"/>
      <c r="U222" s="20"/>
      <c r="V222" s="20"/>
      <c r="W222" s="20"/>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20"/>
      <c r="BG222" s="44"/>
      <c r="BH222" s="44"/>
      <c r="BI222" s="44"/>
      <c r="BJ222" s="44"/>
      <c r="BK222" s="44"/>
      <c r="BL222" s="44"/>
      <c r="BM222" s="44"/>
      <c r="BN222" s="44"/>
      <c r="BO222" s="44"/>
      <c r="BP222" s="44"/>
      <c r="BQ222" s="44"/>
      <c r="BR222" s="44"/>
      <c r="BS222" s="20"/>
      <c r="BT222" s="44"/>
      <c r="BU222" s="44"/>
      <c r="BV222" s="44"/>
      <c r="BW222" s="44"/>
      <c r="BX222" s="44"/>
      <c r="BY222" s="20"/>
      <c r="BZ222" s="44"/>
      <c r="CA222" s="20"/>
    </row>
    <row r="223" spans="1:79" ht="20.100000000000001" customHeight="1" x14ac:dyDescent="0.3">
      <c r="A223" s="5" t="s">
        <v>182</v>
      </c>
      <c r="B223" s="3" t="s">
        <v>591</v>
      </c>
      <c r="C223" s="3">
        <v>278</v>
      </c>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20"/>
      <c r="BV223" s="20"/>
      <c r="BW223" s="20"/>
      <c r="BX223" s="20"/>
      <c r="BY223" s="20"/>
      <c r="BZ223" s="20"/>
      <c r="CA223" s="20"/>
    </row>
    <row r="224" spans="1:79" ht="20.100000000000001" customHeight="1" x14ac:dyDescent="0.3">
      <c r="A224" s="5" t="s">
        <v>183</v>
      </c>
      <c r="B224" s="3" t="s">
        <v>592</v>
      </c>
      <c r="C224" s="3">
        <v>279</v>
      </c>
      <c r="D224" s="20"/>
      <c r="E224" s="20"/>
      <c r="F224" s="20"/>
      <c r="G224" s="20"/>
      <c r="H224" s="20"/>
      <c r="I224" s="20">
        <v>2</v>
      </c>
      <c r="J224" s="20"/>
      <c r="K224" s="20"/>
      <c r="L224" s="20">
        <v>2</v>
      </c>
      <c r="M224" s="20"/>
      <c r="N224" s="20"/>
      <c r="O224" s="20"/>
      <c r="P224" s="20"/>
      <c r="Q224" s="20"/>
      <c r="R224" s="20">
        <v>1</v>
      </c>
      <c r="S224" s="20"/>
      <c r="T224" s="20"/>
      <c r="U224" s="20"/>
      <c r="V224" s="20"/>
      <c r="W224" s="20">
        <v>1</v>
      </c>
      <c r="X224" s="20"/>
      <c r="Y224" s="20">
        <v>1</v>
      </c>
      <c r="Z224" s="20"/>
      <c r="AA224" s="20"/>
      <c r="AB224" s="20"/>
      <c r="AC224" s="20"/>
      <c r="AD224" s="20"/>
      <c r="AE224" s="20"/>
      <c r="AF224" s="20"/>
      <c r="AG224" s="20"/>
      <c r="AH224" s="20">
        <v>1</v>
      </c>
      <c r="AI224" s="20"/>
      <c r="AJ224" s="20"/>
      <c r="AK224" s="20"/>
      <c r="AL224" s="20"/>
      <c r="AM224" s="20"/>
      <c r="AN224" s="20"/>
      <c r="AO224" s="20">
        <v>1</v>
      </c>
      <c r="AP224" s="20">
        <v>1</v>
      </c>
      <c r="AQ224" s="20"/>
      <c r="AR224" s="20"/>
      <c r="AS224" s="20"/>
      <c r="AT224" s="20">
        <v>2</v>
      </c>
      <c r="AU224" s="20"/>
      <c r="AV224" s="20"/>
      <c r="AW224" s="20"/>
      <c r="AX224" s="20"/>
      <c r="AY224" s="20">
        <v>2</v>
      </c>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20">
        <v>2</v>
      </c>
      <c r="BV224" s="20"/>
      <c r="BW224" s="20"/>
      <c r="BX224" s="20"/>
      <c r="BY224" s="20">
        <v>2</v>
      </c>
      <c r="BZ224" s="20">
        <v>1</v>
      </c>
      <c r="CA224" s="20"/>
    </row>
    <row r="225" spans="1:79" ht="20.100000000000001" customHeight="1" x14ac:dyDescent="0.3">
      <c r="A225" s="5" t="s">
        <v>184</v>
      </c>
      <c r="B225" s="3" t="s">
        <v>794</v>
      </c>
      <c r="C225" s="3">
        <v>280</v>
      </c>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20"/>
      <c r="BQ225" s="20"/>
      <c r="BR225" s="20"/>
      <c r="BS225" s="20"/>
      <c r="BT225" s="20"/>
      <c r="BU225" s="20"/>
      <c r="BV225" s="20"/>
      <c r="BW225" s="20"/>
      <c r="BX225" s="20"/>
      <c r="BY225" s="20"/>
      <c r="BZ225" s="20"/>
      <c r="CA225" s="20"/>
    </row>
    <row r="226" spans="1:79" ht="20.100000000000001" customHeight="1" x14ac:dyDescent="0.3">
      <c r="A226" s="5" t="s">
        <v>795</v>
      </c>
      <c r="B226" s="3" t="s">
        <v>796</v>
      </c>
      <c r="C226" s="3">
        <v>280.10000000000002</v>
      </c>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20"/>
      <c r="BZ226" s="20"/>
      <c r="CA226" s="20"/>
    </row>
    <row r="227" spans="1:79" ht="20.100000000000001" customHeight="1" x14ac:dyDescent="0.3">
      <c r="A227" s="5" t="s">
        <v>185</v>
      </c>
      <c r="B227" s="3" t="s">
        <v>422</v>
      </c>
      <c r="C227" s="3"/>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20"/>
      <c r="BZ227" s="20"/>
      <c r="CA227" s="20"/>
    </row>
    <row r="228" spans="1:79" ht="20.100000000000001" customHeight="1" x14ac:dyDescent="0.3">
      <c r="A228" s="40" t="s">
        <v>186</v>
      </c>
      <c r="B228" s="39" t="s">
        <v>464</v>
      </c>
      <c r="C228" s="3"/>
      <c r="D228" s="13">
        <f>SUM(D229:D247)</f>
        <v>0</v>
      </c>
      <c r="E228" s="13">
        <f t="shared" ref="E228:BP228" si="22">SUM(E229:E247)</f>
        <v>0</v>
      </c>
      <c r="F228" s="13">
        <f t="shared" si="22"/>
        <v>0</v>
      </c>
      <c r="G228" s="13">
        <f t="shared" si="22"/>
        <v>0</v>
      </c>
      <c r="H228" s="13">
        <f t="shared" si="22"/>
        <v>0</v>
      </c>
      <c r="I228" s="13">
        <f t="shared" si="22"/>
        <v>2</v>
      </c>
      <c r="J228" s="13">
        <f t="shared" si="22"/>
        <v>0</v>
      </c>
      <c r="K228" s="13">
        <f t="shared" si="22"/>
        <v>0</v>
      </c>
      <c r="L228" s="13">
        <f t="shared" si="22"/>
        <v>2</v>
      </c>
      <c r="M228" s="13">
        <f t="shared" si="22"/>
        <v>0</v>
      </c>
      <c r="N228" s="13">
        <f t="shared" si="22"/>
        <v>0</v>
      </c>
      <c r="O228" s="13">
        <f t="shared" si="22"/>
        <v>0</v>
      </c>
      <c r="P228" s="13">
        <f t="shared" si="22"/>
        <v>0</v>
      </c>
      <c r="Q228" s="13">
        <f t="shared" si="22"/>
        <v>0</v>
      </c>
      <c r="R228" s="13">
        <f t="shared" si="22"/>
        <v>0</v>
      </c>
      <c r="S228" s="13">
        <f t="shared" si="22"/>
        <v>0</v>
      </c>
      <c r="T228" s="13">
        <f t="shared" si="22"/>
        <v>0</v>
      </c>
      <c r="U228" s="13">
        <f t="shared" si="22"/>
        <v>0</v>
      </c>
      <c r="V228" s="13">
        <f t="shared" si="22"/>
        <v>0</v>
      </c>
      <c r="W228" s="13">
        <f t="shared" si="22"/>
        <v>0</v>
      </c>
      <c r="X228" s="13">
        <f t="shared" si="22"/>
        <v>0</v>
      </c>
      <c r="Y228" s="13">
        <f t="shared" si="22"/>
        <v>1</v>
      </c>
      <c r="Z228" s="13">
        <f t="shared" si="22"/>
        <v>0</v>
      </c>
      <c r="AA228" s="13">
        <f t="shared" si="22"/>
        <v>0</v>
      </c>
      <c r="AB228" s="13">
        <f t="shared" si="22"/>
        <v>0</v>
      </c>
      <c r="AC228" s="13">
        <f t="shared" si="22"/>
        <v>1</v>
      </c>
      <c r="AD228" s="13">
        <f t="shared" si="22"/>
        <v>1</v>
      </c>
      <c r="AE228" s="13">
        <f t="shared" si="22"/>
        <v>0</v>
      </c>
      <c r="AF228" s="13">
        <f t="shared" si="22"/>
        <v>0</v>
      </c>
      <c r="AG228" s="13">
        <f t="shared" si="22"/>
        <v>0</v>
      </c>
      <c r="AH228" s="13">
        <f t="shared" si="22"/>
        <v>0</v>
      </c>
      <c r="AI228" s="13">
        <f t="shared" si="22"/>
        <v>0</v>
      </c>
      <c r="AJ228" s="13">
        <f t="shared" si="22"/>
        <v>0</v>
      </c>
      <c r="AK228" s="13">
        <f t="shared" si="22"/>
        <v>0</v>
      </c>
      <c r="AL228" s="13">
        <f t="shared" si="22"/>
        <v>0</v>
      </c>
      <c r="AM228" s="13">
        <f t="shared" si="22"/>
        <v>0</v>
      </c>
      <c r="AN228" s="13">
        <f t="shared" si="22"/>
        <v>0</v>
      </c>
      <c r="AO228" s="13">
        <f t="shared" si="22"/>
        <v>0</v>
      </c>
      <c r="AP228" s="13">
        <f t="shared" si="22"/>
        <v>1</v>
      </c>
      <c r="AQ228" s="13">
        <f t="shared" si="22"/>
        <v>1</v>
      </c>
      <c r="AR228" s="13">
        <f t="shared" si="22"/>
        <v>0</v>
      </c>
      <c r="AS228" s="13">
        <f t="shared" si="22"/>
        <v>0</v>
      </c>
      <c r="AT228" s="13">
        <f t="shared" si="22"/>
        <v>0</v>
      </c>
      <c r="AU228" s="13">
        <f t="shared" si="22"/>
        <v>0</v>
      </c>
      <c r="AV228" s="13">
        <f t="shared" si="22"/>
        <v>0</v>
      </c>
      <c r="AW228" s="13">
        <f t="shared" si="22"/>
        <v>2</v>
      </c>
      <c r="AX228" s="13">
        <f t="shared" si="22"/>
        <v>0</v>
      </c>
      <c r="AY228" s="13">
        <f t="shared" si="22"/>
        <v>2</v>
      </c>
      <c r="AZ228" s="13">
        <f t="shared" si="22"/>
        <v>0</v>
      </c>
      <c r="BA228" s="13">
        <f t="shared" si="22"/>
        <v>0</v>
      </c>
      <c r="BB228" s="13">
        <f t="shared" si="22"/>
        <v>0</v>
      </c>
      <c r="BC228" s="13">
        <f t="shared" si="22"/>
        <v>0</v>
      </c>
      <c r="BD228" s="13">
        <f t="shared" si="22"/>
        <v>0</v>
      </c>
      <c r="BE228" s="13">
        <f t="shared" si="22"/>
        <v>0</v>
      </c>
      <c r="BF228" s="13">
        <f t="shared" si="22"/>
        <v>0</v>
      </c>
      <c r="BG228" s="13">
        <f t="shared" si="22"/>
        <v>0</v>
      </c>
      <c r="BH228" s="13">
        <f t="shared" si="22"/>
        <v>0</v>
      </c>
      <c r="BI228" s="13">
        <f t="shared" si="22"/>
        <v>0</v>
      </c>
      <c r="BJ228" s="13">
        <f t="shared" si="22"/>
        <v>0</v>
      </c>
      <c r="BK228" s="13">
        <f t="shared" si="22"/>
        <v>0</v>
      </c>
      <c r="BL228" s="13">
        <f t="shared" si="22"/>
        <v>0</v>
      </c>
      <c r="BM228" s="13">
        <f t="shared" si="22"/>
        <v>0</v>
      </c>
      <c r="BN228" s="13">
        <f t="shared" si="22"/>
        <v>0</v>
      </c>
      <c r="BO228" s="13">
        <f t="shared" si="22"/>
        <v>0</v>
      </c>
      <c r="BP228" s="13">
        <f t="shared" si="22"/>
        <v>0</v>
      </c>
      <c r="BQ228" s="13">
        <f t="shared" ref="BQ228:CA228" si="23">SUM(BQ229:BQ247)</f>
        <v>0</v>
      </c>
      <c r="BR228" s="13">
        <f t="shared" si="23"/>
        <v>0</v>
      </c>
      <c r="BS228" s="13">
        <f t="shared" si="23"/>
        <v>0</v>
      </c>
      <c r="BT228" s="13">
        <f t="shared" si="23"/>
        <v>0</v>
      </c>
      <c r="BU228" s="13">
        <f t="shared" si="23"/>
        <v>2</v>
      </c>
      <c r="BV228" s="13">
        <f t="shared" si="23"/>
        <v>1</v>
      </c>
      <c r="BW228" s="13">
        <f t="shared" si="23"/>
        <v>0</v>
      </c>
      <c r="BX228" s="13">
        <f t="shared" si="23"/>
        <v>0</v>
      </c>
      <c r="BY228" s="13">
        <f t="shared" si="23"/>
        <v>2</v>
      </c>
      <c r="BZ228" s="13">
        <f t="shared" si="23"/>
        <v>1</v>
      </c>
      <c r="CA228" s="13">
        <f t="shared" si="23"/>
        <v>0</v>
      </c>
    </row>
    <row r="229" spans="1:79" ht="20.100000000000001" customHeight="1" x14ac:dyDescent="0.3">
      <c r="A229" s="5" t="s">
        <v>187</v>
      </c>
      <c r="B229" s="3" t="s">
        <v>593</v>
      </c>
      <c r="C229" s="3">
        <v>281</v>
      </c>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20"/>
      <c r="BZ229" s="20"/>
      <c r="CA229" s="20"/>
    </row>
    <row r="230" spans="1:79" ht="20.100000000000001" customHeight="1" x14ac:dyDescent="0.3">
      <c r="A230" s="5" t="s">
        <v>188</v>
      </c>
      <c r="B230" s="3" t="s">
        <v>594</v>
      </c>
      <c r="C230" s="14">
        <v>282</v>
      </c>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row>
    <row r="231" spans="1:79" ht="20.100000000000001" customHeight="1" x14ac:dyDescent="0.3">
      <c r="A231" s="5" t="s">
        <v>189</v>
      </c>
      <c r="B231" s="3" t="s">
        <v>595</v>
      </c>
      <c r="C231" s="3">
        <v>283</v>
      </c>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row>
    <row r="232" spans="1:79" ht="20.100000000000001" customHeight="1" x14ac:dyDescent="0.3">
      <c r="A232" s="5" t="s">
        <v>190</v>
      </c>
      <c r="B232" s="3" t="s">
        <v>596</v>
      </c>
      <c r="C232" s="3">
        <v>284</v>
      </c>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row>
    <row r="233" spans="1:79" ht="20.100000000000001" customHeight="1" x14ac:dyDescent="0.3">
      <c r="A233" s="5" t="s">
        <v>191</v>
      </c>
      <c r="B233" s="3" t="s">
        <v>597</v>
      </c>
      <c r="C233" s="3">
        <v>285</v>
      </c>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20"/>
      <c r="BZ233" s="20"/>
      <c r="CA233" s="20"/>
    </row>
    <row r="234" spans="1:79" ht="20.100000000000001" customHeight="1" x14ac:dyDescent="0.3">
      <c r="A234" s="5" t="s">
        <v>192</v>
      </c>
      <c r="B234" s="3" t="s">
        <v>598</v>
      </c>
      <c r="C234" s="3">
        <v>286</v>
      </c>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row>
    <row r="235" spans="1:79" ht="20.100000000000001" customHeight="1" x14ac:dyDescent="0.3">
      <c r="A235" s="5" t="s">
        <v>193</v>
      </c>
      <c r="B235" s="3" t="s">
        <v>347</v>
      </c>
      <c r="C235" s="3">
        <v>287</v>
      </c>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row>
    <row r="236" spans="1:79" ht="20.100000000000001" customHeight="1" x14ac:dyDescent="0.3">
      <c r="A236" s="5" t="s">
        <v>194</v>
      </c>
      <c r="B236" s="3" t="s">
        <v>348</v>
      </c>
      <c r="C236" s="3">
        <v>288</v>
      </c>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row>
    <row r="237" spans="1:79" ht="20.100000000000001" customHeight="1" x14ac:dyDescent="0.3">
      <c r="A237" s="5" t="s">
        <v>195</v>
      </c>
      <c r="B237" s="3" t="s">
        <v>683</v>
      </c>
      <c r="C237" s="3">
        <v>289</v>
      </c>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row>
    <row r="238" spans="1:79" ht="20.100000000000001" customHeight="1" x14ac:dyDescent="0.3">
      <c r="A238" s="5" t="s">
        <v>196</v>
      </c>
      <c r="B238" s="3" t="s">
        <v>512</v>
      </c>
      <c r="C238" s="3">
        <v>290</v>
      </c>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row>
    <row r="239" spans="1:79" ht="20.100000000000001" customHeight="1" x14ac:dyDescent="0.3">
      <c r="A239" s="5" t="s">
        <v>197</v>
      </c>
      <c r="B239" s="3" t="s">
        <v>684</v>
      </c>
      <c r="C239" s="3">
        <v>291</v>
      </c>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0"/>
      <c r="BW239" s="20"/>
      <c r="BX239" s="20"/>
      <c r="BY239" s="20"/>
      <c r="BZ239" s="20"/>
      <c r="CA239" s="20"/>
    </row>
    <row r="240" spans="1:79" ht="20.100000000000001" customHeight="1" x14ac:dyDescent="0.3">
      <c r="A240" s="5" t="s">
        <v>198</v>
      </c>
      <c r="B240" s="3" t="s">
        <v>685</v>
      </c>
      <c r="C240" s="3">
        <v>292</v>
      </c>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c r="BV240" s="20"/>
      <c r="BW240" s="20"/>
      <c r="BX240" s="20"/>
      <c r="BY240" s="20"/>
      <c r="BZ240" s="20"/>
      <c r="CA240" s="20"/>
    </row>
    <row r="241" spans="1:79" ht="20.100000000000001" customHeight="1" x14ac:dyDescent="0.3">
      <c r="A241" s="5" t="s">
        <v>199</v>
      </c>
      <c r="B241" s="3" t="s">
        <v>465</v>
      </c>
      <c r="C241" s="3">
        <v>293</v>
      </c>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row>
    <row r="242" spans="1:79" ht="20.100000000000001" customHeight="1" x14ac:dyDescent="0.3">
      <c r="A242" s="5" t="s">
        <v>200</v>
      </c>
      <c r="B242" s="3" t="s">
        <v>686</v>
      </c>
      <c r="C242" s="3">
        <v>294</v>
      </c>
      <c r="D242" s="44"/>
      <c r="E242" s="44"/>
      <c r="F242" s="20"/>
      <c r="G242" s="20"/>
      <c r="H242" s="20"/>
      <c r="I242" s="20"/>
      <c r="J242" s="20"/>
      <c r="K242" s="20"/>
      <c r="L242" s="20"/>
      <c r="M242" s="20"/>
      <c r="N242" s="20"/>
      <c r="O242" s="20"/>
      <c r="P242" s="20"/>
      <c r="Q242" s="20"/>
      <c r="R242" s="20"/>
      <c r="S242" s="20"/>
      <c r="T242" s="20"/>
      <c r="U242" s="20"/>
      <c r="V242" s="20"/>
      <c r="W242" s="20"/>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20"/>
      <c r="BG242" s="44"/>
      <c r="BH242" s="44"/>
      <c r="BI242" s="44"/>
      <c r="BJ242" s="44"/>
      <c r="BK242" s="44"/>
      <c r="BL242" s="44"/>
      <c r="BM242" s="44"/>
      <c r="BN242" s="44"/>
      <c r="BO242" s="44"/>
      <c r="BP242" s="44"/>
      <c r="BQ242" s="44"/>
      <c r="BR242" s="44"/>
      <c r="BS242" s="20"/>
      <c r="BT242" s="44"/>
      <c r="BU242" s="44"/>
      <c r="BV242" s="44"/>
      <c r="BW242" s="44"/>
      <c r="BX242" s="44"/>
      <c r="BY242" s="20"/>
      <c r="BZ242" s="44"/>
      <c r="CA242" s="20"/>
    </row>
    <row r="243" spans="1:79" ht="20.100000000000001" customHeight="1" x14ac:dyDescent="0.3">
      <c r="A243" s="5" t="s">
        <v>201</v>
      </c>
      <c r="B243" s="3" t="s">
        <v>687</v>
      </c>
      <c r="C243" s="3">
        <v>295</v>
      </c>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row>
    <row r="244" spans="1:79" ht="20.100000000000001" customHeight="1" x14ac:dyDescent="0.3">
      <c r="A244" s="5" t="s">
        <v>202</v>
      </c>
      <c r="B244" s="3" t="s">
        <v>688</v>
      </c>
      <c r="C244" s="3">
        <v>296</v>
      </c>
      <c r="D244" s="20"/>
      <c r="E244" s="20"/>
      <c r="F244" s="20"/>
      <c r="G244" s="20"/>
      <c r="H244" s="20"/>
      <c r="I244" s="20">
        <v>2</v>
      </c>
      <c r="J244" s="20"/>
      <c r="K244" s="20"/>
      <c r="L244" s="20">
        <v>2</v>
      </c>
      <c r="M244" s="20"/>
      <c r="N244" s="20"/>
      <c r="O244" s="20"/>
      <c r="P244" s="20"/>
      <c r="Q244" s="20"/>
      <c r="R244" s="20"/>
      <c r="S244" s="20"/>
      <c r="T244" s="20"/>
      <c r="U244" s="20"/>
      <c r="V244" s="20"/>
      <c r="W244" s="20"/>
      <c r="X244" s="20"/>
      <c r="Y244" s="20">
        <v>1</v>
      </c>
      <c r="Z244" s="20"/>
      <c r="AA244" s="20"/>
      <c r="AB244" s="20"/>
      <c r="AC244" s="20">
        <v>1</v>
      </c>
      <c r="AD244" s="20">
        <v>1</v>
      </c>
      <c r="AE244" s="20"/>
      <c r="AF244" s="20"/>
      <c r="AG244" s="20"/>
      <c r="AH244" s="20"/>
      <c r="AI244" s="20"/>
      <c r="AJ244" s="20"/>
      <c r="AK244" s="20"/>
      <c r="AL244" s="20"/>
      <c r="AM244" s="20"/>
      <c r="AN244" s="20"/>
      <c r="AO244" s="20"/>
      <c r="AP244" s="20">
        <v>1</v>
      </c>
      <c r="AQ244" s="20">
        <v>1</v>
      </c>
      <c r="AR244" s="20"/>
      <c r="AS244" s="20"/>
      <c r="AT244" s="20"/>
      <c r="AU244" s="20"/>
      <c r="AV244" s="20"/>
      <c r="AW244" s="20">
        <v>2</v>
      </c>
      <c r="AX244" s="20"/>
      <c r="AY244" s="20">
        <v>2</v>
      </c>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v>2</v>
      </c>
      <c r="BV244" s="20">
        <v>1</v>
      </c>
      <c r="BW244" s="20"/>
      <c r="BX244" s="20"/>
      <c r="BY244" s="20">
        <v>2</v>
      </c>
      <c r="BZ244" s="20">
        <v>1</v>
      </c>
      <c r="CA244" s="20"/>
    </row>
    <row r="245" spans="1:79" ht="20.100000000000001" customHeight="1" x14ac:dyDescent="0.3">
      <c r="A245" s="5" t="s">
        <v>203</v>
      </c>
      <c r="B245" s="3" t="s">
        <v>363</v>
      </c>
      <c r="C245" s="14">
        <v>297</v>
      </c>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20"/>
      <c r="BY245" s="20"/>
      <c r="BZ245" s="20"/>
      <c r="CA245" s="20"/>
    </row>
    <row r="246" spans="1:79" ht="20.100000000000001" customHeight="1" x14ac:dyDescent="0.3">
      <c r="A246" s="5" t="s">
        <v>204</v>
      </c>
      <c r="B246" s="3" t="s">
        <v>599</v>
      </c>
      <c r="C246" s="3">
        <v>298</v>
      </c>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row>
    <row r="247" spans="1:79" ht="20.100000000000001" customHeight="1" x14ac:dyDescent="0.3">
      <c r="A247" s="5" t="s">
        <v>205</v>
      </c>
      <c r="B247" s="3" t="s">
        <v>422</v>
      </c>
      <c r="C247" s="3"/>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row>
    <row r="248" spans="1:79" ht="20.100000000000001" customHeight="1" x14ac:dyDescent="0.3">
      <c r="A248" s="5" t="s">
        <v>206</v>
      </c>
      <c r="B248" s="39" t="s">
        <v>600</v>
      </c>
      <c r="C248" s="3"/>
      <c r="D248" s="13">
        <f>SUM(D249:D261)</f>
        <v>0</v>
      </c>
      <c r="E248" s="13">
        <f t="shared" ref="E248:BP248" si="24">SUM(E249:E261)</f>
        <v>0</v>
      </c>
      <c r="F248" s="13">
        <f t="shared" si="24"/>
        <v>0</v>
      </c>
      <c r="G248" s="13">
        <f t="shared" si="24"/>
        <v>0</v>
      </c>
      <c r="H248" s="13">
        <f t="shared" si="24"/>
        <v>0</v>
      </c>
      <c r="I248" s="13">
        <f t="shared" si="24"/>
        <v>0</v>
      </c>
      <c r="J248" s="13">
        <f t="shared" si="24"/>
        <v>0</v>
      </c>
      <c r="K248" s="13">
        <f t="shared" si="24"/>
        <v>0</v>
      </c>
      <c r="L248" s="13">
        <f t="shared" si="24"/>
        <v>0</v>
      </c>
      <c r="M248" s="13">
        <f t="shared" si="24"/>
        <v>0</v>
      </c>
      <c r="N248" s="13">
        <f t="shared" si="24"/>
        <v>0</v>
      </c>
      <c r="O248" s="13">
        <f t="shared" si="24"/>
        <v>0</v>
      </c>
      <c r="P248" s="13">
        <f t="shared" si="24"/>
        <v>0</v>
      </c>
      <c r="Q248" s="13">
        <f t="shared" si="24"/>
        <v>0</v>
      </c>
      <c r="R248" s="13">
        <f t="shared" si="24"/>
        <v>0</v>
      </c>
      <c r="S248" s="13">
        <f t="shared" si="24"/>
        <v>0</v>
      </c>
      <c r="T248" s="13">
        <f t="shared" si="24"/>
        <v>0</v>
      </c>
      <c r="U248" s="13">
        <f t="shared" si="24"/>
        <v>0</v>
      </c>
      <c r="V248" s="13">
        <f t="shared" si="24"/>
        <v>0</v>
      </c>
      <c r="W248" s="13">
        <f t="shared" si="24"/>
        <v>0</v>
      </c>
      <c r="X248" s="13">
        <f t="shared" si="24"/>
        <v>0</v>
      </c>
      <c r="Y248" s="13">
        <f t="shared" si="24"/>
        <v>0</v>
      </c>
      <c r="Z248" s="13">
        <f t="shared" si="24"/>
        <v>0</v>
      </c>
      <c r="AA248" s="13">
        <f t="shared" si="24"/>
        <v>0</v>
      </c>
      <c r="AB248" s="13">
        <f t="shared" si="24"/>
        <v>0</v>
      </c>
      <c r="AC248" s="13">
        <f t="shared" si="24"/>
        <v>0</v>
      </c>
      <c r="AD248" s="13">
        <f t="shared" si="24"/>
        <v>0</v>
      </c>
      <c r="AE248" s="13">
        <f t="shared" si="24"/>
        <v>0</v>
      </c>
      <c r="AF248" s="13">
        <f t="shared" si="24"/>
        <v>0</v>
      </c>
      <c r="AG248" s="13">
        <f t="shared" si="24"/>
        <v>0</v>
      </c>
      <c r="AH248" s="13">
        <f t="shared" si="24"/>
        <v>0</v>
      </c>
      <c r="AI248" s="13">
        <f t="shared" si="24"/>
        <v>0</v>
      </c>
      <c r="AJ248" s="13">
        <f t="shared" si="24"/>
        <v>0</v>
      </c>
      <c r="AK248" s="13">
        <f t="shared" si="24"/>
        <v>0</v>
      </c>
      <c r="AL248" s="13">
        <f t="shared" si="24"/>
        <v>0</v>
      </c>
      <c r="AM248" s="13">
        <f t="shared" si="24"/>
        <v>0</v>
      </c>
      <c r="AN248" s="13">
        <f t="shared" si="24"/>
        <v>0</v>
      </c>
      <c r="AO248" s="13">
        <f t="shared" si="24"/>
        <v>0</v>
      </c>
      <c r="AP248" s="13">
        <f t="shared" si="24"/>
        <v>0</v>
      </c>
      <c r="AQ248" s="13">
        <f t="shared" si="24"/>
        <v>0</v>
      </c>
      <c r="AR248" s="13">
        <f t="shared" si="24"/>
        <v>0</v>
      </c>
      <c r="AS248" s="13">
        <f t="shared" si="24"/>
        <v>0</v>
      </c>
      <c r="AT248" s="13">
        <f t="shared" si="24"/>
        <v>0</v>
      </c>
      <c r="AU248" s="13">
        <f t="shared" si="24"/>
        <v>0</v>
      </c>
      <c r="AV248" s="13">
        <f t="shared" si="24"/>
        <v>0</v>
      </c>
      <c r="AW248" s="13">
        <f t="shared" si="24"/>
        <v>0</v>
      </c>
      <c r="AX248" s="13">
        <f t="shared" si="24"/>
        <v>0</v>
      </c>
      <c r="AY248" s="13">
        <f t="shared" si="24"/>
        <v>0</v>
      </c>
      <c r="AZ248" s="13">
        <f t="shared" si="24"/>
        <v>0</v>
      </c>
      <c r="BA248" s="13">
        <f t="shared" si="24"/>
        <v>0</v>
      </c>
      <c r="BB248" s="13">
        <f t="shared" si="24"/>
        <v>0</v>
      </c>
      <c r="BC248" s="13">
        <f t="shared" si="24"/>
        <v>0</v>
      </c>
      <c r="BD248" s="13">
        <f t="shared" si="24"/>
        <v>0</v>
      </c>
      <c r="BE248" s="13">
        <f t="shared" si="24"/>
        <v>0</v>
      </c>
      <c r="BF248" s="13">
        <f t="shared" si="24"/>
        <v>0</v>
      </c>
      <c r="BG248" s="13">
        <f t="shared" si="24"/>
        <v>0</v>
      </c>
      <c r="BH248" s="13">
        <f t="shared" si="24"/>
        <v>0</v>
      </c>
      <c r="BI248" s="13">
        <f t="shared" si="24"/>
        <v>0</v>
      </c>
      <c r="BJ248" s="13">
        <f t="shared" si="24"/>
        <v>0</v>
      </c>
      <c r="BK248" s="13">
        <f t="shared" si="24"/>
        <v>0</v>
      </c>
      <c r="BL248" s="13">
        <f t="shared" si="24"/>
        <v>0</v>
      </c>
      <c r="BM248" s="13">
        <f t="shared" si="24"/>
        <v>0</v>
      </c>
      <c r="BN248" s="13">
        <f t="shared" si="24"/>
        <v>0</v>
      </c>
      <c r="BO248" s="13">
        <f t="shared" si="24"/>
        <v>0</v>
      </c>
      <c r="BP248" s="13">
        <f t="shared" si="24"/>
        <v>0</v>
      </c>
      <c r="BQ248" s="13">
        <f t="shared" ref="BQ248:CA248" si="25">SUM(BQ249:BQ261)</f>
        <v>0</v>
      </c>
      <c r="BR248" s="13">
        <f t="shared" si="25"/>
        <v>0</v>
      </c>
      <c r="BS248" s="13">
        <f t="shared" si="25"/>
        <v>0</v>
      </c>
      <c r="BT248" s="13">
        <f t="shared" si="25"/>
        <v>0</v>
      </c>
      <c r="BU248" s="13">
        <f t="shared" si="25"/>
        <v>0</v>
      </c>
      <c r="BV248" s="13">
        <f t="shared" si="25"/>
        <v>0</v>
      </c>
      <c r="BW248" s="13">
        <f t="shared" si="25"/>
        <v>0</v>
      </c>
      <c r="BX248" s="13">
        <f t="shared" si="25"/>
        <v>0</v>
      </c>
      <c r="BY248" s="13">
        <f t="shared" si="25"/>
        <v>0</v>
      </c>
      <c r="BZ248" s="13">
        <f t="shared" si="25"/>
        <v>0</v>
      </c>
      <c r="CA248" s="13">
        <f t="shared" si="25"/>
        <v>0</v>
      </c>
    </row>
    <row r="249" spans="1:79" ht="20.100000000000001" customHeight="1" x14ac:dyDescent="0.3">
      <c r="A249" s="5" t="s">
        <v>207</v>
      </c>
      <c r="B249" s="3" t="s">
        <v>466</v>
      </c>
      <c r="C249" s="3">
        <v>299</v>
      </c>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20"/>
      <c r="BW249" s="20"/>
      <c r="BX249" s="20"/>
      <c r="BY249" s="20"/>
      <c r="BZ249" s="20"/>
      <c r="CA249" s="20"/>
    </row>
    <row r="250" spans="1:79" ht="20.100000000000001" customHeight="1" x14ac:dyDescent="0.3">
      <c r="A250" s="5" t="s">
        <v>208</v>
      </c>
      <c r="B250" s="3" t="s">
        <v>797</v>
      </c>
      <c r="C250" s="3">
        <v>300</v>
      </c>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20"/>
      <c r="BW250" s="20"/>
      <c r="BX250" s="20"/>
      <c r="BY250" s="20"/>
      <c r="BZ250" s="20"/>
      <c r="CA250" s="20"/>
    </row>
    <row r="251" spans="1:79" ht="20.100000000000001" customHeight="1" x14ac:dyDescent="0.3">
      <c r="A251" s="5" t="s">
        <v>209</v>
      </c>
      <c r="B251" s="3" t="s">
        <v>349</v>
      </c>
      <c r="C251" s="3">
        <v>300.10000000000002</v>
      </c>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20"/>
      <c r="BQ251" s="20"/>
      <c r="BR251" s="20"/>
      <c r="BS251" s="20"/>
      <c r="BT251" s="20"/>
      <c r="BU251" s="20"/>
      <c r="BV251" s="20"/>
      <c r="BW251" s="20"/>
      <c r="BX251" s="20"/>
      <c r="BY251" s="20"/>
      <c r="BZ251" s="20"/>
      <c r="CA251" s="20"/>
    </row>
    <row r="252" spans="1:79" ht="20.100000000000001" customHeight="1" x14ac:dyDescent="0.3">
      <c r="A252" s="5" t="s">
        <v>210</v>
      </c>
      <c r="B252" s="3" t="s">
        <v>601</v>
      </c>
      <c r="C252" s="3">
        <v>300.2</v>
      </c>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20"/>
      <c r="BV252" s="20"/>
      <c r="BW252" s="20"/>
      <c r="BX252" s="20"/>
      <c r="BY252" s="20"/>
      <c r="BZ252" s="20"/>
      <c r="CA252" s="20"/>
    </row>
    <row r="253" spans="1:79" ht="20.100000000000001" customHeight="1" x14ac:dyDescent="0.3">
      <c r="A253" s="5" t="s">
        <v>211</v>
      </c>
      <c r="B253" s="3" t="s">
        <v>798</v>
      </c>
      <c r="C253" s="3">
        <v>301</v>
      </c>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row>
    <row r="254" spans="1:79" ht="20.100000000000001" customHeight="1" x14ac:dyDescent="0.3">
      <c r="A254" s="5" t="s">
        <v>212</v>
      </c>
      <c r="B254" s="3" t="s">
        <v>467</v>
      </c>
      <c r="C254" s="3">
        <v>301.10000000000002</v>
      </c>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row>
    <row r="255" spans="1:79" ht="20.100000000000001" customHeight="1" x14ac:dyDescent="0.3">
      <c r="A255" s="5" t="s">
        <v>213</v>
      </c>
      <c r="B255" s="3" t="s">
        <v>468</v>
      </c>
      <c r="C255" s="3">
        <v>302</v>
      </c>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c r="BD255" s="20"/>
      <c r="BE255" s="20"/>
      <c r="BF255" s="20"/>
      <c r="BG255" s="20"/>
      <c r="BH255" s="20"/>
      <c r="BI255" s="20"/>
      <c r="BJ255" s="20"/>
      <c r="BK255" s="20"/>
      <c r="BL255" s="20"/>
      <c r="BM255" s="20"/>
      <c r="BN255" s="20"/>
      <c r="BO255" s="20"/>
      <c r="BP255" s="20"/>
      <c r="BQ255" s="20"/>
      <c r="BR255" s="20"/>
      <c r="BS255" s="20"/>
      <c r="BT255" s="20"/>
      <c r="BU255" s="20"/>
      <c r="BV255" s="20"/>
      <c r="BW255" s="20"/>
      <c r="BX255" s="20"/>
      <c r="BY255" s="20"/>
      <c r="BZ255" s="20"/>
      <c r="CA255" s="20"/>
    </row>
    <row r="256" spans="1:79" ht="20.100000000000001" customHeight="1" x14ac:dyDescent="0.3">
      <c r="A256" s="5" t="s">
        <v>214</v>
      </c>
      <c r="B256" s="3" t="s">
        <v>350</v>
      </c>
      <c r="C256" s="3">
        <v>303</v>
      </c>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c r="BC256" s="20"/>
      <c r="BD256" s="20"/>
      <c r="BE256" s="20"/>
      <c r="BF256" s="20"/>
      <c r="BG256" s="20"/>
      <c r="BH256" s="20"/>
      <c r="BI256" s="20"/>
      <c r="BJ256" s="20"/>
      <c r="BK256" s="20"/>
      <c r="BL256" s="20"/>
      <c r="BM256" s="20"/>
      <c r="BN256" s="20"/>
      <c r="BO256" s="20"/>
      <c r="BP256" s="20"/>
      <c r="BQ256" s="20"/>
      <c r="BR256" s="20"/>
      <c r="BS256" s="20"/>
      <c r="BT256" s="20"/>
      <c r="BU256" s="20"/>
      <c r="BV256" s="20"/>
      <c r="BW256" s="20"/>
      <c r="BX256" s="20"/>
      <c r="BY256" s="20"/>
      <c r="BZ256" s="20"/>
      <c r="CA256" s="20"/>
    </row>
    <row r="257" spans="1:79" ht="20.100000000000001" customHeight="1" x14ac:dyDescent="0.3">
      <c r="A257" s="5" t="s">
        <v>215</v>
      </c>
      <c r="B257" s="3" t="s">
        <v>469</v>
      </c>
      <c r="C257" s="3">
        <v>304</v>
      </c>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20"/>
      <c r="BW257" s="20"/>
      <c r="BX257" s="20"/>
      <c r="BY257" s="20"/>
      <c r="BZ257" s="20"/>
      <c r="CA257" s="20"/>
    </row>
    <row r="258" spans="1:79" ht="20.100000000000001" customHeight="1" x14ac:dyDescent="0.3">
      <c r="A258" s="5" t="s">
        <v>216</v>
      </c>
      <c r="B258" s="3" t="s">
        <v>602</v>
      </c>
      <c r="C258" s="3">
        <v>305</v>
      </c>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row>
    <row r="259" spans="1:79" ht="20.100000000000001" customHeight="1" x14ac:dyDescent="0.3">
      <c r="A259" s="5" t="s">
        <v>217</v>
      </c>
      <c r="B259" s="3" t="s">
        <v>603</v>
      </c>
      <c r="C259" s="3">
        <v>306</v>
      </c>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row>
    <row r="260" spans="1:79" ht="20.100000000000001" customHeight="1" x14ac:dyDescent="0.3">
      <c r="A260" s="5" t="s">
        <v>218</v>
      </c>
      <c r="B260" s="3" t="s">
        <v>604</v>
      </c>
      <c r="C260" s="3">
        <v>307</v>
      </c>
      <c r="D260" s="44"/>
      <c r="E260" s="44"/>
      <c r="F260" s="20"/>
      <c r="G260" s="20"/>
      <c r="H260" s="20"/>
      <c r="I260" s="20"/>
      <c r="J260" s="20"/>
      <c r="K260" s="20"/>
      <c r="L260" s="20"/>
      <c r="M260" s="20"/>
      <c r="N260" s="20"/>
      <c r="O260" s="20"/>
      <c r="P260" s="20"/>
      <c r="Q260" s="20"/>
      <c r="R260" s="20"/>
      <c r="S260" s="20"/>
      <c r="T260" s="20"/>
      <c r="U260" s="20"/>
      <c r="V260" s="20"/>
      <c r="W260" s="20"/>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20"/>
      <c r="BG260" s="44"/>
      <c r="BH260" s="44"/>
      <c r="BI260" s="44"/>
      <c r="BJ260" s="44"/>
      <c r="BK260" s="44"/>
      <c r="BL260" s="44"/>
      <c r="BM260" s="44"/>
      <c r="BN260" s="44"/>
      <c r="BO260" s="44"/>
      <c r="BP260" s="44"/>
      <c r="BQ260" s="44"/>
      <c r="BR260" s="44"/>
      <c r="BS260" s="20"/>
      <c r="BT260" s="44"/>
      <c r="BU260" s="44"/>
      <c r="BV260" s="44"/>
      <c r="BW260" s="44"/>
      <c r="BX260" s="44"/>
      <c r="BY260" s="20"/>
      <c r="BZ260" s="20"/>
      <c r="CA260" s="20"/>
    </row>
    <row r="261" spans="1:79" ht="20.100000000000001" customHeight="1" x14ac:dyDescent="0.3">
      <c r="A261" s="5" t="s">
        <v>219</v>
      </c>
      <c r="B261" s="3" t="s">
        <v>422</v>
      </c>
      <c r="C261" s="3"/>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row>
    <row r="262" spans="1:79" ht="20.100000000000001" customHeight="1" x14ac:dyDescent="0.3">
      <c r="A262" s="40" t="s">
        <v>220</v>
      </c>
      <c r="B262" s="39" t="s">
        <v>470</v>
      </c>
      <c r="C262" s="3"/>
      <c r="D262" s="13">
        <f>SUM(D263:D279)</f>
        <v>0</v>
      </c>
      <c r="E262" s="13">
        <f t="shared" ref="E262:BP262" si="26">SUM(E263:E279)</f>
        <v>0</v>
      </c>
      <c r="F262" s="13">
        <f t="shared" si="26"/>
        <v>0</v>
      </c>
      <c r="G262" s="13">
        <f t="shared" si="26"/>
        <v>0</v>
      </c>
      <c r="H262" s="13">
        <f t="shared" si="26"/>
        <v>2</v>
      </c>
      <c r="I262" s="13">
        <f t="shared" si="26"/>
        <v>2</v>
      </c>
      <c r="J262" s="13">
        <f t="shared" si="26"/>
        <v>0</v>
      </c>
      <c r="K262" s="13">
        <f t="shared" si="26"/>
        <v>0</v>
      </c>
      <c r="L262" s="13">
        <f t="shared" si="26"/>
        <v>2</v>
      </c>
      <c r="M262" s="13">
        <f t="shared" si="26"/>
        <v>0</v>
      </c>
      <c r="N262" s="13">
        <f t="shared" si="26"/>
        <v>0</v>
      </c>
      <c r="O262" s="13">
        <f t="shared" si="26"/>
        <v>0</v>
      </c>
      <c r="P262" s="13">
        <f t="shared" si="26"/>
        <v>0</v>
      </c>
      <c r="Q262" s="13">
        <f t="shared" si="26"/>
        <v>0</v>
      </c>
      <c r="R262" s="13">
        <f t="shared" si="26"/>
        <v>2</v>
      </c>
      <c r="S262" s="13">
        <f t="shared" si="26"/>
        <v>0</v>
      </c>
      <c r="T262" s="13">
        <f t="shared" si="26"/>
        <v>0</v>
      </c>
      <c r="U262" s="13">
        <f t="shared" si="26"/>
        <v>0</v>
      </c>
      <c r="V262" s="13">
        <f t="shared" si="26"/>
        <v>0</v>
      </c>
      <c r="W262" s="13">
        <f t="shared" si="26"/>
        <v>2</v>
      </c>
      <c r="X262" s="13">
        <f t="shared" si="26"/>
        <v>0</v>
      </c>
      <c r="Y262" s="13">
        <f t="shared" si="26"/>
        <v>0</v>
      </c>
      <c r="Z262" s="13">
        <f t="shared" si="26"/>
        <v>0</v>
      </c>
      <c r="AA262" s="13">
        <f t="shared" si="26"/>
        <v>0</v>
      </c>
      <c r="AB262" s="13">
        <f t="shared" si="26"/>
        <v>0</v>
      </c>
      <c r="AC262" s="13">
        <f t="shared" si="26"/>
        <v>0</v>
      </c>
      <c r="AD262" s="13">
        <f t="shared" si="26"/>
        <v>0</v>
      </c>
      <c r="AE262" s="13">
        <f t="shared" si="26"/>
        <v>0</v>
      </c>
      <c r="AF262" s="13">
        <f t="shared" si="26"/>
        <v>0</v>
      </c>
      <c r="AG262" s="13">
        <f t="shared" si="26"/>
        <v>0</v>
      </c>
      <c r="AH262" s="13">
        <f t="shared" si="26"/>
        <v>0</v>
      </c>
      <c r="AI262" s="13">
        <f t="shared" si="26"/>
        <v>0</v>
      </c>
      <c r="AJ262" s="13">
        <f t="shared" si="26"/>
        <v>0</v>
      </c>
      <c r="AK262" s="13">
        <f t="shared" si="26"/>
        <v>0</v>
      </c>
      <c r="AL262" s="13">
        <f t="shared" si="26"/>
        <v>0</v>
      </c>
      <c r="AM262" s="13">
        <f t="shared" si="26"/>
        <v>0</v>
      </c>
      <c r="AN262" s="13">
        <f t="shared" si="26"/>
        <v>0</v>
      </c>
      <c r="AO262" s="13">
        <f t="shared" si="26"/>
        <v>1</v>
      </c>
      <c r="AP262" s="13">
        <f t="shared" si="26"/>
        <v>1</v>
      </c>
      <c r="AQ262" s="13">
        <f t="shared" si="26"/>
        <v>0</v>
      </c>
      <c r="AR262" s="13">
        <f t="shared" si="26"/>
        <v>2</v>
      </c>
      <c r="AS262" s="13">
        <f t="shared" si="26"/>
        <v>0</v>
      </c>
      <c r="AT262" s="13">
        <f t="shared" si="26"/>
        <v>0</v>
      </c>
      <c r="AU262" s="13">
        <f t="shared" si="26"/>
        <v>0</v>
      </c>
      <c r="AV262" s="13">
        <f t="shared" si="26"/>
        <v>0</v>
      </c>
      <c r="AW262" s="13">
        <f t="shared" si="26"/>
        <v>0</v>
      </c>
      <c r="AX262" s="13">
        <f t="shared" si="26"/>
        <v>0</v>
      </c>
      <c r="AY262" s="13">
        <f t="shared" si="26"/>
        <v>2</v>
      </c>
      <c r="AZ262" s="13">
        <f t="shared" si="26"/>
        <v>0</v>
      </c>
      <c r="BA262" s="13">
        <f t="shared" si="26"/>
        <v>0</v>
      </c>
      <c r="BB262" s="13">
        <f t="shared" si="26"/>
        <v>0</v>
      </c>
      <c r="BC262" s="13">
        <f t="shared" si="26"/>
        <v>0</v>
      </c>
      <c r="BD262" s="13">
        <f t="shared" si="26"/>
        <v>0</v>
      </c>
      <c r="BE262" s="13">
        <f t="shared" si="26"/>
        <v>0</v>
      </c>
      <c r="BF262" s="13">
        <f t="shared" si="26"/>
        <v>0</v>
      </c>
      <c r="BG262" s="13">
        <f t="shared" si="26"/>
        <v>0</v>
      </c>
      <c r="BH262" s="13">
        <f t="shared" si="26"/>
        <v>0</v>
      </c>
      <c r="BI262" s="13">
        <f t="shared" si="26"/>
        <v>0</v>
      </c>
      <c r="BJ262" s="13">
        <f t="shared" si="26"/>
        <v>0</v>
      </c>
      <c r="BK262" s="13">
        <f t="shared" si="26"/>
        <v>0</v>
      </c>
      <c r="BL262" s="13">
        <f t="shared" si="26"/>
        <v>0</v>
      </c>
      <c r="BM262" s="13">
        <f t="shared" si="26"/>
        <v>0</v>
      </c>
      <c r="BN262" s="13">
        <f t="shared" si="26"/>
        <v>0</v>
      </c>
      <c r="BO262" s="13">
        <f t="shared" si="26"/>
        <v>0</v>
      </c>
      <c r="BP262" s="13">
        <f t="shared" si="26"/>
        <v>0</v>
      </c>
      <c r="BQ262" s="13">
        <f t="shared" ref="BQ262:CA262" si="27">SUM(BQ263:BQ279)</f>
        <v>0</v>
      </c>
      <c r="BR262" s="13">
        <f t="shared" si="27"/>
        <v>0</v>
      </c>
      <c r="BS262" s="13">
        <f t="shared" si="27"/>
        <v>0</v>
      </c>
      <c r="BT262" s="13">
        <f t="shared" si="27"/>
        <v>0</v>
      </c>
      <c r="BU262" s="13">
        <f t="shared" si="27"/>
        <v>4</v>
      </c>
      <c r="BV262" s="13">
        <f t="shared" si="27"/>
        <v>0</v>
      </c>
      <c r="BW262" s="13">
        <f t="shared" si="27"/>
        <v>0</v>
      </c>
      <c r="BX262" s="13">
        <f t="shared" si="27"/>
        <v>0</v>
      </c>
      <c r="BY262" s="13">
        <f t="shared" si="27"/>
        <v>2</v>
      </c>
      <c r="BZ262" s="13">
        <f t="shared" si="27"/>
        <v>0</v>
      </c>
      <c r="CA262" s="13">
        <f t="shared" si="27"/>
        <v>0</v>
      </c>
    </row>
    <row r="263" spans="1:79" ht="20.100000000000001" customHeight="1" x14ac:dyDescent="0.3">
      <c r="A263" s="5" t="s">
        <v>221</v>
      </c>
      <c r="B263" s="3" t="s">
        <v>471</v>
      </c>
      <c r="C263" s="3">
        <v>308</v>
      </c>
      <c r="D263" s="20"/>
      <c r="E263" s="20"/>
      <c r="F263" s="20"/>
      <c r="G263" s="20"/>
      <c r="H263" s="20">
        <v>2</v>
      </c>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v>2</v>
      </c>
      <c r="BV263" s="20"/>
      <c r="BW263" s="20"/>
      <c r="BX263" s="20"/>
      <c r="BY263" s="20"/>
      <c r="BZ263" s="20"/>
      <c r="CA263" s="20"/>
    </row>
    <row r="264" spans="1:79" ht="20.100000000000001" customHeight="1" x14ac:dyDescent="0.3">
      <c r="A264" s="5" t="s">
        <v>222</v>
      </c>
      <c r="B264" s="3" t="s">
        <v>472</v>
      </c>
      <c r="C264" s="14">
        <v>309</v>
      </c>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20"/>
      <c r="BW264" s="20"/>
      <c r="BX264" s="20"/>
      <c r="BY264" s="20"/>
      <c r="BZ264" s="20"/>
      <c r="CA264" s="20"/>
    </row>
    <row r="265" spans="1:79" ht="20.100000000000001" customHeight="1" x14ac:dyDescent="0.3">
      <c r="A265" s="5" t="s">
        <v>799</v>
      </c>
      <c r="B265" s="3" t="s">
        <v>417</v>
      </c>
      <c r="C265" s="14">
        <v>309.10000000000002</v>
      </c>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row>
    <row r="266" spans="1:79" ht="20.100000000000001" customHeight="1" x14ac:dyDescent="0.3">
      <c r="A266" s="5" t="s">
        <v>223</v>
      </c>
      <c r="B266" s="14" t="s">
        <v>689</v>
      </c>
      <c r="C266" s="3">
        <v>310</v>
      </c>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20"/>
      <c r="BV266" s="20"/>
      <c r="BW266" s="20"/>
      <c r="BX266" s="20"/>
      <c r="BY266" s="20"/>
      <c r="BZ266" s="20"/>
      <c r="CA266" s="20"/>
    </row>
    <row r="267" spans="1:79" ht="20.100000000000001" customHeight="1" x14ac:dyDescent="0.3">
      <c r="A267" s="5" t="s">
        <v>224</v>
      </c>
      <c r="B267" s="3" t="s">
        <v>605</v>
      </c>
      <c r="C267" s="3">
        <v>311</v>
      </c>
      <c r="D267" s="20"/>
      <c r="E267" s="20"/>
      <c r="F267" s="20"/>
      <c r="G267" s="20"/>
      <c r="H267" s="20"/>
      <c r="I267" s="20">
        <v>2</v>
      </c>
      <c r="J267" s="20"/>
      <c r="K267" s="20"/>
      <c r="L267" s="20">
        <v>2</v>
      </c>
      <c r="M267" s="20"/>
      <c r="N267" s="20"/>
      <c r="O267" s="20"/>
      <c r="P267" s="20"/>
      <c r="Q267" s="20"/>
      <c r="R267" s="20">
        <v>2</v>
      </c>
      <c r="S267" s="20"/>
      <c r="T267" s="20"/>
      <c r="U267" s="20"/>
      <c r="V267" s="20"/>
      <c r="W267" s="20">
        <v>2</v>
      </c>
      <c r="X267" s="20"/>
      <c r="Y267" s="20"/>
      <c r="Z267" s="20"/>
      <c r="AA267" s="20"/>
      <c r="AB267" s="20"/>
      <c r="AC267" s="20"/>
      <c r="AD267" s="20"/>
      <c r="AE267" s="20"/>
      <c r="AF267" s="20"/>
      <c r="AG267" s="20"/>
      <c r="AH267" s="20"/>
      <c r="AI267" s="20"/>
      <c r="AJ267" s="20"/>
      <c r="AK267" s="20"/>
      <c r="AL267" s="20"/>
      <c r="AM267" s="20"/>
      <c r="AN267" s="20"/>
      <c r="AO267" s="20">
        <v>1</v>
      </c>
      <c r="AP267" s="20">
        <v>1</v>
      </c>
      <c r="AQ267" s="20"/>
      <c r="AR267" s="20">
        <v>2</v>
      </c>
      <c r="AS267" s="20"/>
      <c r="AT267" s="20"/>
      <c r="AU267" s="20"/>
      <c r="AV267" s="20"/>
      <c r="AW267" s="20"/>
      <c r="AX267" s="20"/>
      <c r="AY267" s="20">
        <v>2</v>
      </c>
      <c r="AZ267" s="20"/>
      <c r="BA267" s="20"/>
      <c r="BB267" s="20"/>
      <c r="BC267" s="20"/>
      <c r="BD267" s="20"/>
      <c r="BE267" s="20"/>
      <c r="BF267" s="20"/>
      <c r="BG267" s="20"/>
      <c r="BH267" s="20"/>
      <c r="BI267" s="20"/>
      <c r="BJ267" s="20"/>
      <c r="BK267" s="20"/>
      <c r="BL267" s="20"/>
      <c r="BM267" s="20"/>
      <c r="BN267" s="20"/>
      <c r="BO267" s="20"/>
      <c r="BP267" s="20"/>
      <c r="BQ267" s="20"/>
      <c r="BR267" s="20"/>
      <c r="BS267" s="20"/>
      <c r="BT267" s="20"/>
      <c r="BU267" s="20">
        <v>2</v>
      </c>
      <c r="BV267" s="20"/>
      <c r="BW267" s="20"/>
      <c r="BX267" s="20"/>
      <c r="BY267" s="20">
        <v>2</v>
      </c>
      <c r="BZ267" s="20"/>
      <c r="CA267" s="20"/>
    </row>
    <row r="268" spans="1:79" ht="20.100000000000001" customHeight="1" x14ac:dyDescent="0.3">
      <c r="A268" s="5" t="s">
        <v>225</v>
      </c>
      <c r="B268" s="3" t="s">
        <v>690</v>
      </c>
      <c r="C268" s="3">
        <v>311.10000000000002</v>
      </c>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row>
    <row r="269" spans="1:79" ht="20.100000000000001" customHeight="1" x14ac:dyDescent="0.3">
      <c r="A269" s="5" t="s">
        <v>226</v>
      </c>
      <c r="B269" s="3" t="s">
        <v>691</v>
      </c>
      <c r="C269" s="3">
        <v>311.2</v>
      </c>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20"/>
      <c r="BV269" s="20"/>
      <c r="BW269" s="20"/>
      <c r="BX269" s="20"/>
      <c r="BY269" s="20"/>
      <c r="BZ269" s="20"/>
      <c r="CA269" s="20"/>
    </row>
    <row r="270" spans="1:79" ht="20.100000000000001" customHeight="1" x14ac:dyDescent="0.3">
      <c r="A270" s="5" t="s">
        <v>227</v>
      </c>
      <c r="B270" s="3" t="s">
        <v>606</v>
      </c>
      <c r="C270" s="14">
        <v>312</v>
      </c>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row>
    <row r="271" spans="1:79" ht="20.100000000000001" customHeight="1" x14ac:dyDescent="0.3">
      <c r="A271" s="5" t="s">
        <v>228</v>
      </c>
      <c r="B271" s="3" t="s">
        <v>692</v>
      </c>
      <c r="C271" s="14">
        <v>312.10000000000002</v>
      </c>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20"/>
      <c r="BV271" s="20"/>
      <c r="BW271" s="20"/>
      <c r="BX271" s="20"/>
      <c r="BY271" s="20"/>
      <c r="BZ271" s="20"/>
      <c r="CA271" s="20"/>
    </row>
    <row r="272" spans="1:79" ht="20.100000000000001" customHeight="1" x14ac:dyDescent="0.3">
      <c r="A272" s="5" t="s">
        <v>800</v>
      </c>
      <c r="B272" s="3" t="s">
        <v>801</v>
      </c>
      <c r="C272" s="14">
        <v>312.2</v>
      </c>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row>
    <row r="273" spans="1:79" ht="20.100000000000001" customHeight="1" x14ac:dyDescent="0.3">
      <c r="A273" s="5" t="s">
        <v>229</v>
      </c>
      <c r="B273" s="3" t="s">
        <v>607</v>
      </c>
      <c r="C273" s="3">
        <v>313</v>
      </c>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20"/>
      <c r="BW273" s="20"/>
      <c r="BX273" s="20"/>
      <c r="BY273" s="20"/>
      <c r="BZ273" s="20"/>
      <c r="CA273" s="20"/>
    </row>
    <row r="274" spans="1:79" ht="20.100000000000001" customHeight="1" x14ac:dyDescent="0.3">
      <c r="A274" s="5" t="s">
        <v>230</v>
      </c>
      <c r="B274" s="3" t="s">
        <v>608</v>
      </c>
      <c r="C274" s="3">
        <v>314</v>
      </c>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c r="BV274" s="20"/>
      <c r="BW274" s="20"/>
      <c r="BX274" s="20"/>
      <c r="BY274" s="20"/>
      <c r="BZ274" s="20"/>
      <c r="CA274" s="20"/>
    </row>
    <row r="275" spans="1:79" ht="20.100000000000001" customHeight="1" x14ac:dyDescent="0.3">
      <c r="A275" s="5" t="s">
        <v>231</v>
      </c>
      <c r="B275" s="3" t="s">
        <v>693</v>
      </c>
      <c r="C275" s="3">
        <v>314.10000000000002</v>
      </c>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0"/>
      <c r="BW275" s="20"/>
      <c r="BX275" s="20"/>
      <c r="BY275" s="20"/>
      <c r="BZ275" s="20"/>
      <c r="CA275" s="20"/>
    </row>
    <row r="276" spans="1:79" ht="20.100000000000001" customHeight="1" x14ac:dyDescent="0.3">
      <c r="A276" s="5" t="s">
        <v>232</v>
      </c>
      <c r="B276" s="3" t="s">
        <v>513</v>
      </c>
      <c r="C276" s="3">
        <v>315</v>
      </c>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c r="BV276" s="20"/>
      <c r="BW276" s="20"/>
      <c r="BX276" s="20"/>
      <c r="BY276" s="20"/>
      <c r="BZ276" s="20"/>
      <c r="CA276" s="20"/>
    </row>
    <row r="277" spans="1:79" ht="20.100000000000001" customHeight="1" x14ac:dyDescent="0.3">
      <c r="A277" s="5" t="s">
        <v>233</v>
      </c>
      <c r="B277" s="3" t="s">
        <v>802</v>
      </c>
      <c r="C277" s="3">
        <v>315.10000000000002</v>
      </c>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0"/>
      <c r="BW277" s="20"/>
      <c r="BX277" s="20"/>
      <c r="BY277" s="20"/>
      <c r="BZ277" s="20"/>
      <c r="CA277" s="20"/>
    </row>
    <row r="278" spans="1:79" ht="20.100000000000001" customHeight="1" x14ac:dyDescent="0.3">
      <c r="A278" s="5" t="s">
        <v>234</v>
      </c>
      <c r="B278" s="3" t="s">
        <v>803</v>
      </c>
      <c r="C278" s="3">
        <v>315.2</v>
      </c>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row>
    <row r="279" spans="1:79" ht="20.100000000000001" customHeight="1" x14ac:dyDescent="0.3">
      <c r="A279" s="5" t="s">
        <v>235</v>
      </c>
      <c r="B279" s="3" t="s">
        <v>422</v>
      </c>
      <c r="C279" s="3"/>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20"/>
      <c r="BV279" s="20"/>
      <c r="BW279" s="20"/>
      <c r="BX279" s="20"/>
      <c r="BY279" s="20"/>
      <c r="BZ279" s="20"/>
      <c r="CA279" s="20"/>
    </row>
    <row r="280" spans="1:79" ht="20.100000000000001" customHeight="1" x14ac:dyDescent="0.3">
      <c r="A280" s="40" t="s">
        <v>236</v>
      </c>
      <c r="B280" s="39" t="s">
        <v>473</v>
      </c>
      <c r="C280" s="3"/>
      <c r="D280" s="13">
        <f>SUM(D281:D297)</f>
        <v>0</v>
      </c>
      <c r="E280" s="13">
        <f t="shared" ref="E280:BP280" si="28">SUM(E281:E297)</f>
        <v>1</v>
      </c>
      <c r="F280" s="13">
        <f t="shared" si="28"/>
        <v>1</v>
      </c>
      <c r="G280" s="13">
        <f t="shared" si="28"/>
        <v>0</v>
      </c>
      <c r="H280" s="13">
        <f t="shared" si="28"/>
        <v>0</v>
      </c>
      <c r="I280" s="13">
        <f t="shared" si="28"/>
        <v>1</v>
      </c>
      <c r="J280" s="13">
        <f t="shared" si="28"/>
        <v>0</v>
      </c>
      <c r="K280" s="13">
        <f t="shared" si="28"/>
        <v>0</v>
      </c>
      <c r="L280" s="13">
        <f t="shared" si="28"/>
        <v>1</v>
      </c>
      <c r="M280" s="13">
        <f t="shared" si="28"/>
        <v>0</v>
      </c>
      <c r="N280" s="13">
        <f t="shared" si="28"/>
        <v>0</v>
      </c>
      <c r="O280" s="13">
        <f t="shared" si="28"/>
        <v>0</v>
      </c>
      <c r="P280" s="13">
        <f t="shared" si="28"/>
        <v>1</v>
      </c>
      <c r="Q280" s="13">
        <f t="shared" si="28"/>
        <v>0</v>
      </c>
      <c r="R280" s="13">
        <f t="shared" si="28"/>
        <v>0</v>
      </c>
      <c r="S280" s="13">
        <f t="shared" si="28"/>
        <v>0</v>
      </c>
      <c r="T280" s="13">
        <f t="shared" si="28"/>
        <v>0</v>
      </c>
      <c r="U280" s="13">
        <f t="shared" si="28"/>
        <v>0</v>
      </c>
      <c r="V280" s="13">
        <f t="shared" si="28"/>
        <v>0</v>
      </c>
      <c r="W280" s="13">
        <f t="shared" si="28"/>
        <v>1</v>
      </c>
      <c r="X280" s="13">
        <f t="shared" si="28"/>
        <v>0</v>
      </c>
      <c r="Y280" s="13">
        <f t="shared" si="28"/>
        <v>0</v>
      </c>
      <c r="Z280" s="13">
        <f t="shared" si="28"/>
        <v>0</v>
      </c>
      <c r="AA280" s="13">
        <f t="shared" si="28"/>
        <v>0</v>
      </c>
      <c r="AB280" s="13">
        <f t="shared" si="28"/>
        <v>0</v>
      </c>
      <c r="AC280" s="13">
        <f t="shared" si="28"/>
        <v>0</v>
      </c>
      <c r="AD280" s="13">
        <f t="shared" si="28"/>
        <v>1</v>
      </c>
      <c r="AE280" s="13">
        <f t="shared" si="28"/>
        <v>0</v>
      </c>
      <c r="AF280" s="13">
        <f t="shared" si="28"/>
        <v>0</v>
      </c>
      <c r="AG280" s="13">
        <f t="shared" si="28"/>
        <v>0</v>
      </c>
      <c r="AH280" s="13">
        <f t="shared" si="28"/>
        <v>0</v>
      </c>
      <c r="AI280" s="13">
        <f t="shared" si="28"/>
        <v>0</v>
      </c>
      <c r="AJ280" s="13">
        <f t="shared" si="28"/>
        <v>0</v>
      </c>
      <c r="AK280" s="13">
        <f t="shared" si="28"/>
        <v>0</v>
      </c>
      <c r="AL280" s="13">
        <f t="shared" si="28"/>
        <v>0</v>
      </c>
      <c r="AM280" s="13">
        <f t="shared" si="28"/>
        <v>0</v>
      </c>
      <c r="AN280" s="13">
        <f t="shared" si="28"/>
        <v>0</v>
      </c>
      <c r="AO280" s="13">
        <f t="shared" si="28"/>
        <v>0</v>
      </c>
      <c r="AP280" s="13">
        <f t="shared" si="28"/>
        <v>1</v>
      </c>
      <c r="AQ280" s="13">
        <f t="shared" si="28"/>
        <v>0</v>
      </c>
      <c r="AR280" s="13">
        <f t="shared" si="28"/>
        <v>0</v>
      </c>
      <c r="AS280" s="13">
        <f t="shared" si="28"/>
        <v>0</v>
      </c>
      <c r="AT280" s="13">
        <f t="shared" si="28"/>
        <v>0</v>
      </c>
      <c r="AU280" s="13">
        <f t="shared" si="28"/>
        <v>0</v>
      </c>
      <c r="AV280" s="13">
        <f t="shared" si="28"/>
        <v>0</v>
      </c>
      <c r="AW280" s="13">
        <f t="shared" si="28"/>
        <v>1</v>
      </c>
      <c r="AX280" s="13">
        <f t="shared" si="28"/>
        <v>0</v>
      </c>
      <c r="AY280" s="13">
        <f t="shared" si="28"/>
        <v>1</v>
      </c>
      <c r="AZ280" s="13">
        <f t="shared" si="28"/>
        <v>0</v>
      </c>
      <c r="BA280" s="13">
        <f t="shared" si="28"/>
        <v>0</v>
      </c>
      <c r="BB280" s="13">
        <f t="shared" si="28"/>
        <v>0</v>
      </c>
      <c r="BC280" s="13">
        <f t="shared" si="28"/>
        <v>0</v>
      </c>
      <c r="BD280" s="13">
        <f t="shared" si="28"/>
        <v>0</v>
      </c>
      <c r="BE280" s="13">
        <f t="shared" si="28"/>
        <v>0</v>
      </c>
      <c r="BF280" s="13">
        <f t="shared" si="28"/>
        <v>0</v>
      </c>
      <c r="BG280" s="13">
        <f t="shared" si="28"/>
        <v>0</v>
      </c>
      <c r="BH280" s="13">
        <f t="shared" si="28"/>
        <v>0</v>
      </c>
      <c r="BI280" s="13">
        <f t="shared" si="28"/>
        <v>0</v>
      </c>
      <c r="BJ280" s="13">
        <f t="shared" si="28"/>
        <v>0</v>
      </c>
      <c r="BK280" s="13">
        <f t="shared" si="28"/>
        <v>0</v>
      </c>
      <c r="BL280" s="13">
        <f t="shared" si="28"/>
        <v>0</v>
      </c>
      <c r="BM280" s="13">
        <f t="shared" si="28"/>
        <v>0</v>
      </c>
      <c r="BN280" s="13">
        <f t="shared" si="28"/>
        <v>0</v>
      </c>
      <c r="BO280" s="13">
        <f t="shared" si="28"/>
        <v>0</v>
      </c>
      <c r="BP280" s="13">
        <f t="shared" si="28"/>
        <v>0</v>
      </c>
      <c r="BQ280" s="13">
        <f t="shared" ref="BQ280:CA280" si="29">SUM(BQ281:BQ297)</f>
        <v>0</v>
      </c>
      <c r="BR280" s="13">
        <f t="shared" si="29"/>
        <v>0</v>
      </c>
      <c r="BS280" s="13">
        <f t="shared" si="29"/>
        <v>0</v>
      </c>
      <c r="BT280" s="13">
        <f t="shared" si="29"/>
        <v>0</v>
      </c>
      <c r="BU280" s="13">
        <f t="shared" si="29"/>
        <v>2</v>
      </c>
      <c r="BV280" s="13">
        <f t="shared" si="29"/>
        <v>1</v>
      </c>
      <c r="BW280" s="13">
        <f t="shared" si="29"/>
        <v>0</v>
      </c>
      <c r="BX280" s="13">
        <f t="shared" si="29"/>
        <v>0</v>
      </c>
      <c r="BY280" s="13">
        <f t="shared" si="29"/>
        <v>1</v>
      </c>
      <c r="BZ280" s="13">
        <f t="shared" si="29"/>
        <v>3</v>
      </c>
      <c r="CA280" s="13">
        <f t="shared" si="29"/>
        <v>0</v>
      </c>
    </row>
    <row r="281" spans="1:79" ht="20.100000000000001" customHeight="1" x14ac:dyDescent="0.3">
      <c r="A281" s="5" t="s">
        <v>237</v>
      </c>
      <c r="B281" s="3" t="s">
        <v>474</v>
      </c>
      <c r="C281" s="3">
        <v>316</v>
      </c>
      <c r="D281" s="44"/>
      <c r="E281" s="44"/>
      <c r="F281" s="20"/>
      <c r="G281" s="20"/>
      <c r="H281" s="20"/>
      <c r="I281" s="20">
        <v>1</v>
      </c>
      <c r="J281" s="20"/>
      <c r="K281" s="20"/>
      <c r="L281" s="20">
        <v>1</v>
      </c>
      <c r="M281" s="20"/>
      <c r="N281" s="20"/>
      <c r="O281" s="20"/>
      <c r="P281" s="20">
        <v>1</v>
      </c>
      <c r="Q281" s="20"/>
      <c r="R281" s="20"/>
      <c r="S281" s="20"/>
      <c r="T281" s="20"/>
      <c r="U281" s="20"/>
      <c r="V281" s="20"/>
      <c r="W281" s="20">
        <v>1</v>
      </c>
      <c r="X281" s="44"/>
      <c r="Y281" s="44"/>
      <c r="Z281" s="44"/>
      <c r="AA281" s="44"/>
      <c r="AB281" s="44"/>
      <c r="AC281" s="44"/>
      <c r="AD281" s="44">
        <v>1</v>
      </c>
      <c r="AE281" s="44"/>
      <c r="AF281" s="44"/>
      <c r="AG281" s="44"/>
      <c r="AH281" s="44"/>
      <c r="AI281" s="44"/>
      <c r="AJ281" s="44"/>
      <c r="AK281" s="44"/>
      <c r="AL281" s="44"/>
      <c r="AM281" s="44"/>
      <c r="AN281" s="44"/>
      <c r="AO281" s="44"/>
      <c r="AP281" s="44">
        <v>1</v>
      </c>
      <c r="AQ281" s="44"/>
      <c r="AR281" s="44"/>
      <c r="AS281" s="44"/>
      <c r="AT281" s="44"/>
      <c r="AU281" s="44"/>
      <c r="AV281" s="44"/>
      <c r="AW281" s="44">
        <v>1</v>
      </c>
      <c r="AX281" s="44"/>
      <c r="AY281" s="44">
        <v>1</v>
      </c>
      <c r="AZ281" s="44"/>
      <c r="BA281" s="44"/>
      <c r="BB281" s="44"/>
      <c r="BC281" s="44"/>
      <c r="BD281" s="44"/>
      <c r="BE281" s="44"/>
      <c r="BF281" s="20"/>
      <c r="BG281" s="44"/>
      <c r="BH281" s="44"/>
      <c r="BI281" s="44"/>
      <c r="BJ281" s="44"/>
      <c r="BK281" s="44"/>
      <c r="BL281" s="44"/>
      <c r="BM281" s="44"/>
      <c r="BN281" s="44"/>
      <c r="BO281" s="44"/>
      <c r="BP281" s="44"/>
      <c r="BQ281" s="44"/>
      <c r="BR281" s="44"/>
      <c r="BS281" s="20"/>
      <c r="BT281" s="44"/>
      <c r="BU281" s="44">
        <v>1</v>
      </c>
      <c r="BV281" s="44">
        <v>1</v>
      </c>
      <c r="BW281" s="44"/>
      <c r="BX281" s="44"/>
      <c r="BY281" s="20">
        <v>1</v>
      </c>
      <c r="BZ281" s="20">
        <v>1</v>
      </c>
      <c r="CA281" s="20"/>
    </row>
    <row r="282" spans="1:79" ht="20.100000000000001" customHeight="1" x14ac:dyDescent="0.3">
      <c r="A282" s="5" t="s">
        <v>238</v>
      </c>
      <c r="B282" s="3" t="s">
        <v>609</v>
      </c>
      <c r="C282" s="3">
        <v>317</v>
      </c>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20"/>
      <c r="BH282" s="20"/>
      <c r="BI282" s="20"/>
      <c r="BJ282" s="20"/>
      <c r="BK282" s="20"/>
      <c r="BL282" s="20"/>
      <c r="BM282" s="20"/>
      <c r="BN282" s="20"/>
      <c r="BO282" s="20"/>
      <c r="BP282" s="20"/>
      <c r="BQ282" s="20"/>
      <c r="BR282" s="20"/>
      <c r="BS282" s="20"/>
      <c r="BT282" s="20"/>
      <c r="BU282" s="20"/>
      <c r="BV282" s="20"/>
      <c r="BW282" s="20"/>
      <c r="BX282" s="20"/>
      <c r="BY282" s="20"/>
      <c r="BZ282" s="20"/>
      <c r="CA282" s="20"/>
    </row>
    <row r="283" spans="1:79" ht="20.100000000000001" customHeight="1" x14ac:dyDescent="0.3">
      <c r="A283" s="5" t="s">
        <v>239</v>
      </c>
      <c r="B283" s="3" t="s">
        <v>475</v>
      </c>
      <c r="C283" s="3">
        <v>319</v>
      </c>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20"/>
      <c r="BV283" s="20"/>
      <c r="BW283" s="20"/>
      <c r="BX283" s="20"/>
      <c r="BY283" s="20"/>
      <c r="BZ283" s="20"/>
      <c r="CA283" s="20"/>
    </row>
    <row r="284" spans="1:79" ht="20.100000000000001" customHeight="1" x14ac:dyDescent="0.3">
      <c r="A284" s="5" t="s">
        <v>240</v>
      </c>
      <c r="B284" s="3" t="s">
        <v>694</v>
      </c>
      <c r="C284" s="3">
        <v>320</v>
      </c>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20"/>
      <c r="BH284" s="20"/>
      <c r="BI284" s="20"/>
      <c r="BJ284" s="20"/>
      <c r="BK284" s="20"/>
      <c r="BL284" s="20"/>
      <c r="BM284" s="20"/>
      <c r="BN284" s="20"/>
      <c r="BO284" s="20"/>
      <c r="BP284" s="20"/>
      <c r="BQ284" s="20"/>
      <c r="BR284" s="20"/>
      <c r="BS284" s="20"/>
      <c r="BT284" s="20"/>
      <c r="BU284" s="20"/>
      <c r="BV284" s="20"/>
      <c r="BW284" s="20"/>
      <c r="BX284" s="20"/>
      <c r="BY284" s="20"/>
      <c r="BZ284" s="20"/>
      <c r="CA284" s="20"/>
    </row>
    <row r="285" spans="1:79" ht="20.100000000000001" customHeight="1" x14ac:dyDescent="0.3">
      <c r="A285" s="5" t="s">
        <v>241</v>
      </c>
      <c r="B285" s="3" t="s">
        <v>476</v>
      </c>
      <c r="C285" s="3">
        <v>321</v>
      </c>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BP285" s="20"/>
      <c r="BQ285" s="20"/>
      <c r="BR285" s="20"/>
      <c r="BS285" s="20"/>
      <c r="BT285" s="20"/>
      <c r="BU285" s="20"/>
      <c r="BV285" s="20"/>
      <c r="BW285" s="20"/>
      <c r="BX285" s="20"/>
      <c r="BY285" s="20"/>
      <c r="BZ285" s="20"/>
      <c r="CA285" s="20"/>
    </row>
    <row r="286" spans="1:79" ht="20.100000000000001" customHeight="1" x14ac:dyDescent="0.3">
      <c r="A286" s="5" t="s">
        <v>242</v>
      </c>
      <c r="B286" s="3" t="s">
        <v>610</v>
      </c>
      <c r="C286" s="3">
        <v>322</v>
      </c>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20"/>
      <c r="BV286" s="20"/>
      <c r="BW286" s="20"/>
      <c r="BX286" s="20"/>
      <c r="BY286" s="20"/>
      <c r="BZ286" s="20"/>
      <c r="CA286" s="20"/>
    </row>
    <row r="287" spans="1:79" ht="20.100000000000001" customHeight="1" x14ac:dyDescent="0.3">
      <c r="A287" s="5" t="s">
        <v>243</v>
      </c>
      <c r="B287" s="3" t="s">
        <v>514</v>
      </c>
      <c r="C287" s="3">
        <v>323</v>
      </c>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row>
    <row r="288" spans="1:79" ht="20.100000000000001" customHeight="1" x14ac:dyDescent="0.3">
      <c r="A288" s="5" t="s">
        <v>244</v>
      </c>
      <c r="B288" s="3" t="s">
        <v>611</v>
      </c>
      <c r="C288" s="3">
        <v>324</v>
      </c>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c r="BM288" s="20"/>
      <c r="BN288" s="20"/>
      <c r="BO288" s="20"/>
      <c r="BP288" s="20"/>
      <c r="BQ288" s="20"/>
      <c r="BR288" s="20"/>
      <c r="BS288" s="20"/>
      <c r="BT288" s="20"/>
      <c r="BU288" s="20"/>
      <c r="BV288" s="20"/>
      <c r="BW288" s="20"/>
      <c r="BX288" s="20"/>
      <c r="BY288" s="20"/>
      <c r="BZ288" s="20"/>
      <c r="CA288" s="20"/>
    </row>
    <row r="289" spans="1:79" ht="20.100000000000001" customHeight="1" x14ac:dyDescent="0.3">
      <c r="A289" s="5" t="s">
        <v>245</v>
      </c>
      <c r="B289" s="3" t="s">
        <v>695</v>
      </c>
      <c r="C289" s="3">
        <v>325</v>
      </c>
      <c r="D289" s="20"/>
      <c r="E289" s="20">
        <v>1</v>
      </c>
      <c r="F289" s="20">
        <v>1</v>
      </c>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c r="BM289" s="20"/>
      <c r="BN289" s="20"/>
      <c r="BO289" s="20"/>
      <c r="BP289" s="20"/>
      <c r="BQ289" s="20"/>
      <c r="BR289" s="20"/>
      <c r="BS289" s="20"/>
      <c r="BT289" s="20"/>
      <c r="BU289" s="20">
        <v>1</v>
      </c>
      <c r="BV289" s="20"/>
      <c r="BW289" s="20"/>
      <c r="BX289" s="20"/>
      <c r="BY289" s="20"/>
      <c r="BZ289" s="20">
        <v>2</v>
      </c>
      <c r="CA289" s="20"/>
    </row>
    <row r="290" spans="1:79" ht="20.100000000000001" customHeight="1" x14ac:dyDescent="0.3">
      <c r="A290" s="5" t="s">
        <v>246</v>
      </c>
      <c r="B290" s="3" t="s">
        <v>696</v>
      </c>
      <c r="C290" s="3">
        <v>326</v>
      </c>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c r="BM290" s="20"/>
      <c r="BN290" s="20"/>
      <c r="BO290" s="20"/>
      <c r="BP290" s="20"/>
      <c r="BQ290" s="20"/>
      <c r="BR290" s="20"/>
      <c r="BS290" s="20"/>
      <c r="BT290" s="20"/>
      <c r="BU290" s="20"/>
      <c r="BV290" s="20"/>
      <c r="BW290" s="20"/>
      <c r="BX290" s="20"/>
      <c r="BY290" s="20"/>
      <c r="BZ290" s="20"/>
      <c r="CA290" s="20"/>
    </row>
    <row r="291" spans="1:79" ht="20.100000000000001" customHeight="1" x14ac:dyDescent="0.3">
      <c r="A291" s="5" t="s">
        <v>247</v>
      </c>
      <c r="B291" s="3" t="s">
        <v>612</v>
      </c>
      <c r="C291" s="3">
        <v>327</v>
      </c>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c r="BG291" s="20"/>
      <c r="BH291" s="20"/>
      <c r="BI291" s="20"/>
      <c r="BJ291" s="20"/>
      <c r="BK291" s="20"/>
      <c r="BL291" s="20"/>
      <c r="BM291" s="20"/>
      <c r="BN291" s="20"/>
      <c r="BO291" s="20"/>
      <c r="BP291" s="20"/>
      <c r="BQ291" s="20"/>
      <c r="BR291" s="20"/>
      <c r="BS291" s="20"/>
      <c r="BT291" s="20"/>
      <c r="BU291" s="20"/>
      <c r="BV291" s="20"/>
      <c r="BW291" s="20"/>
      <c r="BX291" s="20"/>
      <c r="BY291" s="20"/>
      <c r="BZ291" s="20"/>
      <c r="CA291" s="20"/>
    </row>
    <row r="292" spans="1:79" ht="20.100000000000001" customHeight="1" x14ac:dyDescent="0.3">
      <c r="A292" s="5" t="s">
        <v>248</v>
      </c>
      <c r="B292" s="3" t="s">
        <v>613</v>
      </c>
      <c r="C292" s="3">
        <v>327.10000000000002</v>
      </c>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20"/>
      <c r="BH292" s="20"/>
      <c r="BI292" s="20"/>
      <c r="BJ292" s="20"/>
      <c r="BK292" s="20"/>
      <c r="BL292" s="20"/>
      <c r="BM292" s="20"/>
      <c r="BN292" s="20"/>
      <c r="BO292" s="20"/>
      <c r="BP292" s="20"/>
      <c r="BQ292" s="20"/>
      <c r="BR292" s="20"/>
      <c r="BS292" s="20"/>
      <c r="BT292" s="20"/>
      <c r="BU292" s="20"/>
      <c r="BV292" s="20"/>
      <c r="BW292" s="20"/>
      <c r="BX292" s="20"/>
      <c r="BY292" s="20"/>
      <c r="BZ292" s="20"/>
      <c r="CA292" s="20"/>
    </row>
    <row r="293" spans="1:79" ht="20.100000000000001" customHeight="1" x14ac:dyDescent="0.3">
      <c r="A293" s="5" t="s">
        <v>249</v>
      </c>
      <c r="B293" s="3" t="s">
        <v>614</v>
      </c>
      <c r="C293" s="3">
        <v>327.2</v>
      </c>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20"/>
      <c r="BW293" s="20"/>
      <c r="BX293" s="20"/>
      <c r="BY293" s="20"/>
      <c r="BZ293" s="20"/>
      <c r="CA293" s="20"/>
    </row>
    <row r="294" spans="1:79" ht="20.100000000000001" customHeight="1" x14ac:dyDescent="0.3">
      <c r="A294" s="5" t="s">
        <v>250</v>
      </c>
      <c r="B294" s="3" t="s">
        <v>697</v>
      </c>
      <c r="C294" s="3">
        <v>327.3</v>
      </c>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row>
    <row r="295" spans="1:79" ht="20.100000000000001" customHeight="1" x14ac:dyDescent="0.3">
      <c r="A295" s="5" t="s">
        <v>251</v>
      </c>
      <c r="B295" s="3" t="s">
        <v>615</v>
      </c>
      <c r="C295" s="3">
        <v>327.39999999999998</v>
      </c>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20"/>
      <c r="BW295" s="20"/>
      <c r="BX295" s="20"/>
      <c r="BY295" s="20"/>
      <c r="BZ295" s="20"/>
      <c r="CA295" s="20"/>
    </row>
    <row r="296" spans="1:79" ht="20.100000000000001" customHeight="1" x14ac:dyDescent="0.3">
      <c r="A296" s="5" t="s">
        <v>252</v>
      </c>
      <c r="B296" s="3" t="s">
        <v>515</v>
      </c>
      <c r="C296" s="3">
        <v>327.5</v>
      </c>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20"/>
      <c r="BT296" s="20"/>
      <c r="BU296" s="20"/>
      <c r="BV296" s="20"/>
      <c r="BW296" s="20"/>
      <c r="BX296" s="20"/>
      <c r="BY296" s="20"/>
      <c r="BZ296" s="20"/>
      <c r="CA296" s="20"/>
    </row>
    <row r="297" spans="1:79" ht="20.100000000000001" customHeight="1" x14ac:dyDescent="0.3">
      <c r="A297" s="5" t="s">
        <v>804</v>
      </c>
      <c r="B297" s="3" t="s">
        <v>805</v>
      </c>
      <c r="C297" s="3">
        <v>327.60000000000002</v>
      </c>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row>
    <row r="298" spans="1:79" ht="20.100000000000001" customHeight="1" x14ac:dyDescent="0.3">
      <c r="A298" s="5" t="s">
        <v>253</v>
      </c>
      <c r="B298" s="3" t="s">
        <v>516</v>
      </c>
      <c r="C298" s="3">
        <v>328</v>
      </c>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20"/>
      <c r="BS298" s="20"/>
      <c r="BT298" s="20"/>
      <c r="BU298" s="20"/>
      <c r="BV298" s="20"/>
      <c r="BW298" s="20"/>
      <c r="BX298" s="20"/>
      <c r="BY298" s="20"/>
      <c r="BZ298" s="20"/>
      <c r="CA298" s="20"/>
    </row>
    <row r="299" spans="1:79" ht="20.100000000000001" customHeight="1" x14ac:dyDescent="0.3">
      <c r="A299" s="5" t="s">
        <v>254</v>
      </c>
      <c r="B299" s="3" t="s">
        <v>698</v>
      </c>
      <c r="C299" s="3">
        <v>329</v>
      </c>
      <c r="D299" s="20"/>
      <c r="E299" s="20"/>
      <c r="F299" s="20"/>
      <c r="G299" s="20"/>
      <c r="H299" s="20"/>
      <c r="I299" s="20">
        <v>1</v>
      </c>
      <c r="J299" s="20"/>
      <c r="K299" s="20"/>
      <c r="L299" s="20">
        <v>1</v>
      </c>
      <c r="M299" s="20"/>
      <c r="N299" s="20"/>
      <c r="O299" s="20"/>
      <c r="P299" s="20"/>
      <c r="Q299" s="20"/>
      <c r="R299" s="20"/>
      <c r="S299" s="20"/>
      <c r="T299" s="20"/>
      <c r="U299" s="20"/>
      <c r="V299" s="20"/>
      <c r="W299" s="20"/>
      <c r="X299" s="20"/>
      <c r="Y299" s="20">
        <v>1</v>
      </c>
      <c r="Z299" s="20"/>
      <c r="AA299" s="20"/>
      <c r="AB299" s="20"/>
      <c r="AC299" s="20"/>
      <c r="AD299" s="20"/>
      <c r="AE299" s="20"/>
      <c r="AF299" s="20"/>
      <c r="AG299" s="20"/>
      <c r="AH299" s="20"/>
      <c r="AI299" s="20"/>
      <c r="AJ299" s="20"/>
      <c r="AK299" s="20"/>
      <c r="AL299" s="20"/>
      <c r="AM299" s="20"/>
      <c r="AN299" s="20"/>
      <c r="AO299" s="20"/>
      <c r="AP299" s="20"/>
      <c r="AQ299" s="20">
        <v>1</v>
      </c>
      <c r="AR299" s="20"/>
      <c r="AS299" s="20"/>
      <c r="AT299" s="20"/>
      <c r="AU299" s="20"/>
      <c r="AV299" s="20"/>
      <c r="AW299" s="20">
        <v>1</v>
      </c>
      <c r="AX299" s="20"/>
      <c r="AY299" s="20">
        <v>1</v>
      </c>
      <c r="AZ299" s="20"/>
      <c r="BA299" s="20"/>
      <c r="BB299" s="20"/>
      <c r="BC299" s="20"/>
      <c r="BD299" s="20"/>
      <c r="BE299" s="20"/>
      <c r="BF299" s="20"/>
      <c r="BG299" s="20"/>
      <c r="BH299" s="20"/>
      <c r="BI299" s="20"/>
      <c r="BJ299" s="20"/>
      <c r="BK299" s="20"/>
      <c r="BL299" s="20"/>
      <c r="BM299" s="20"/>
      <c r="BN299" s="20"/>
      <c r="BO299" s="20"/>
      <c r="BP299" s="20"/>
      <c r="BQ299" s="20"/>
      <c r="BR299" s="20"/>
      <c r="BS299" s="20"/>
      <c r="BT299" s="20"/>
      <c r="BU299" s="20">
        <v>1</v>
      </c>
      <c r="BV299" s="20"/>
      <c r="BW299" s="20"/>
      <c r="BX299" s="20"/>
      <c r="BY299" s="20">
        <v>1</v>
      </c>
      <c r="BZ299" s="20">
        <v>1</v>
      </c>
      <c r="CA299" s="20"/>
    </row>
    <row r="300" spans="1:79" ht="20.100000000000001" customHeight="1" x14ac:dyDescent="0.3">
      <c r="A300" s="5" t="s">
        <v>806</v>
      </c>
      <c r="B300" s="3" t="s">
        <v>807</v>
      </c>
      <c r="C300" s="3">
        <v>329.1</v>
      </c>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20"/>
      <c r="BT300" s="20"/>
      <c r="BU300" s="20"/>
      <c r="BV300" s="20"/>
      <c r="BW300" s="20"/>
      <c r="BX300" s="20"/>
      <c r="BY300" s="20"/>
      <c r="BZ300" s="20"/>
      <c r="CA300" s="20"/>
    </row>
    <row r="301" spans="1:79" ht="20.100000000000001" customHeight="1" x14ac:dyDescent="0.3">
      <c r="A301" s="5" t="s">
        <v>255</v>
      </c>
      <c r="B301" s="3" t="s">
        <v>364</v>
      </c>
      <c r="C301" s="3">
        <v>330</v>
      </c>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c r="CA301" s="20"/>
    </row>
    <row r="302" spans="1:79" ht="20.100000000000001" customHeight="1" x14ac:dyDescent="0.3">
      <c r="A302" s="5" t="s">
        <v>256</v>
      </c>
      <c r="B302" s="3" t="s">
        <v>351</v>
      </c>
      <c r="C302" s="3">
        <v>331</v>
      </c>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row>
    <row r="303" spans="1:79" ht="20.100000000000001" customHeight="1" x14ac:dyDescent="0.3">
      <c r="A303" s="5" t="s">
        <v>257</v>
      </c>
      <c r="B303" s="3" t="s">
        <v>422</v>
      </c>
      <c r="C303" s="3"/>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20"/>
      <c r="BW303" s="20"/>
      <c r="BX303" s="20"/>
      <c r="BY303" s="20"/>
      <c r="BZ303" s="20"/>
      <c r="CA303" s="20"/>
    </row>
    <row r="304" spans="1:79" ht="20.100000000000001" customHeight="1" x14ac:dyDescent="0.3">
      <c r="A304" s="40" t="s">
        <v>258</v>
      </c>
      <c r="B304" s="39" t="s">
        <v>477</v>
      </c>
      <c r="C304" s="3"/>
      <c r="D304" s="13">
        <f>SUM(D305:D338)</f>
        <v>0</v>
      </c>
      <c r="E304" s="13">
        <f t="shared" ref="E304:BP304" si="30">SUM(E305:E338)</f>
        <v>0</v>
      </c>
      <c r="F304" s="13">
        <f t="shared" si="30"/>
        <v>0</v>
      </c>
      <c r="G304" s="13">
        <f t="shared" si="30"/>
        <v>0</v>
      </c>
      <c r="H304" s="13">
        <f t="shared" si="30"/>
        <v>1</v>
      </c>
      <c r="I304" s="13">
        <f t="shared" si="30"/>
        <v>3</v>
      </c>
      <c r="J304" s="13">
        <f t="shared" si="30"/>
        <v>0</v>
      </c>
      <c r="K304" s="13">
        <f t="shared" si="30"/>
        <v>1</v>
      </c>
      <c r="L304" s="13">
        <f t="shared" si="30"/>
        <v>4</v>
      </c>
      <c r="M304" s="13">
        <f t="shared" si="30"/>
        <v>0</v>
      </c>
      <c r="N304" s="13">
        <f t="shared" si="30"/>
        <v>0</v>
      </c>
      <c r="O304" s="13">
        <f t="shared" si="30"/>
        <v>1</v>
      </c>
      <c r="P304" s="13">
        <f t="shared" si="30"/>
        <v>0</v>
      </c>
      <c r="Q304" s="13">
        <f t="shared" si="30"/>
        <v>0</v>
      </c>
      <c r="R304" s="13">
        <f t="shared" si="30"/>
        <v>0</v>
      </c>
      <c r="S304" s="13">
        <f t="shared" si="30"/>
        <v>0</v>
      </c>
      <c r="T304" s="13">
        <f t="shared" si="30"/>
        <v>0</v>
      </c>
      <c r="U304" s="13">
        <f t="shared" si="30"/>
        <v>0</v>
      </c>
      <c r="V304" s="13">
        <f t="shared" si="30"/>
        <v>0</v>
      </c>
      <c r="W304" s="13">
        <f t="shared" si="30"/>
        <v>1</v>
      </c>
      <c r="X304" s="13">
        <f t="shared" si="30"/>
        <v>0</v>
      </c>
      <c r="Y304" s="13">
        <f t="shared" si="30"/>
        <v>3</v>
      </c>
      <c r="Z304" s="13">
        <f t="shared" si="30"/>
        <v>0</v>
      </c>
      <c r="AA304" s="13">
        <f t="shared" si="30"/>
        <v>0</v>
      </c>
      <c r="AB304" s="13">
        <f t="shared" si="30"/>
        <v>0</v>
      </c>
      <c r="AC304" s="13">
        <f t="shared" si="30"/>
        <v>0</v>
      </c>
      <c r="AD304" s="13">
        <f t="shared" si="30"/>
        <v>0</v>
      </c>
      <c r="AE304" s="13">
        <f t="shared" si="30"/>
        <v>0</v>
      </c>
      <c r="AF304" s="13">
        <f t="shared" si="30"/>
        <v>0</v>
      </c>
      <c r="AG304" s="13">
        <f t="shared" si="30"/>
        <v>0</v>
      </c>
      <c r="AH304" s="13">
        <f t="shared" si="30"/>
        <v>0</v>
      </c>
      <c r="AI304" s="13">
        <f t="shared" si="30"/>
        <v>0</v>
      </c>
      <c r="AJ304" s="13">
        <f t="shared" si="30"/>
        <v>0</v>
      </c>
      <c r="AK304" s="13">
        <f t="shared" si="30"/>
        <v>0</v>
      </c>
      <c r="AL304" s="13">
        <f t="shared" si="30"/>
        <v>0</v>
      </c>
      <c r="AM304" s="13">
        <f t="shared" si="30"/>
        <v>0</v>
      </c>
      <c r="AN304" s="13">
        <f t="shared" si="30"/>
        <v>0</v>
      </c>
      <c r="AO304" s="13">
        <f t="shared" si="30"/>
        <v>0</v>
      </c>
      <c r="AP304" s="13">
        <f t="shared" si="30"/>
        <v>3</v>
      </c>
      <c r="AQ304" s="13">
        <f t="shared" si="30"/>
        <v>1</v>
      </c>
      <c r="AR304" s="13">
        <f t="shared" si="30"/>
        <v>2</v>
      </c>
      <c r="AS304" s="13">
        <f t="shared" si="30"/>
        <v>0</v>
      </c>
      <c r="AT304" s="13">
        <f t="shared" si="30"/>
        <v>1</v>
      </c>
      <c r="AU304" s="13">
        <f t="shared" si="30"/>
        <v>0</v>
      </c>
      <c r="AV304" s="13">
        <f t="shared" si="30"/>
        <v>0</v>
      </c>
      <c r="AW304" s="13">
        <f t="shared" si="30"/>
        <v>1</v>
      </c>
      <c r="AX304" s="13">
        <f t="shared" si="30"/>
        <v>0</v>
      </c>
      <c r="AY304" s="13">
        <f t="shared" si="30"/>
        <v>4</v>
      </c>
      <c r="AZ304" s="13">
        <f t="shared" si="30"/>
        <v>0</v>
      </c>
      <c r="BA304" s="13">
        <f t="shared" si="30"/>
        <v>0</v>
      </c>
      <c r="BB304" s="13">
        <f t="shared" si="30"/>
        <v>1</v>
      </c>
      <c r="BC304" s="13">
        <f t="shared" si="30"/>
        <v>0</v>
      </c>
      <c r="BD304" s="13">
        <f t="shared" si="30"/>
        <v>0</v>
      </c>
      <c r="BE304" s="13">
        <f t="shared" si="30"/>
        <v>0</v>
      </c>
      <c r="BF304" s="13">
        <f t="shared" si="30"/>
        <v>0</v>
      </c>
      <c r="BG304" s="13">
        <f t="shared" si="30"/>
        <v>0</v>
      </c>
      <c r="BH304" s="13">
        <f t="shared" si="30"/>
        <v>0</v>
      </c>
      <c r="BI304" s="13">
        <f t="shared" si="30"/>
        <v>0</v>
      </c>
      <c r="BJ304" s="13">
        <f t="shared" si="30"/>
        <v>0</v>
      </c>
      <c r="BK304" s="13">
        <f t="shared" si="30"/>
        <v>0</v>
      </c>
      <c r="BL304" s="13">
        <f t="shared" si="30"/>
        <v>0</v>
      </c>
      <c r="BM304" s="13">
        <f t="shared" si="30"/>
        <v>0</v>
      </c>
      <c r="BN304" s="13">
        <f t="shared" si="30"/>
        <v>0</v>
      </c>
      <c r="BO304" s="13">
        <f t="shared" si="30"/>
        <v>0</v>
      </c>
      <c r="BP304" s="13">
        <f t="shared" si="30"/>
        <v>0</v>
      </c>
      <c r="BQ304" s="13">
        <f t="shared" ref="BQ304:CA304" si="31">SUM(BQ305:BQ338)</f>
        <v>0</v>
      </c>
      <c r="BR304" s="13">
        <f t="shared" si="31"/>
        <v>0</v>
      </c>
      <c r="BS304" s="13">
        <f t="shared" si="31"/>
        <v>0</v>
      </c>
      <c r="BT304" s="13">
        <f t="shared" si="31"/>
        <v>0</v>
      </c>
      <c r="BU304" s="13">
        <f t="shared" si="31"/>
        <v>5</v>
      </c>
      <c r="BV304" s="13">
        <f t="shared" si="31"/>
        <v>0</v>
      </c>
      <c r="BW304" s="13">
        <f t="shared" si="31"/>
        <v>0</v>
      </c>
      <c r="BX304" s="13">
        <f t="shared" si="31"/>
        <v>0</v>
      </c>
      <c r="BY304" s="13">
        <f t="shared" si="31"/>
        <v>4</v>
      </c>
      <c r="BZ304" s="13">
        <f t="shared" si="31"/>
        <v>2</v>
      </c>
      <c r="CA304" s="13">
        <f t="shared" si="31"/>
        <v>0</v>
      </c>
    </row>
    <row r="305" spans="1:79" ht="20.100000000000001" customHeight="1" x14ac:dyDescent="0.3">
      <c r="A305" s="5" t="s">
        <v>259</v>
      </c>
      <c r="B305" s="3" t="s">
        <v>616</v>
      </c>
      <c r="C305" s="3">
        <v>332</v>
      </c>
      <c r="D305" s="44"/>
      <c r="E305" s="44"/>
      <c r="F305" s="20"/>
      <c r="G305" s="20"/>
      <c r="H305" s="20"/>
      <c r="I305" s="20">
        <v>1</v>
      </c>
      <c r="J305" s="20"/>
      <c r="K305" s="20">
        <v>1</v>
      </c>
      <c r="L305" s="20">
        <v>2</v>
      </c>
      <c r="M305" s="20"/>
      <c r="N305" s="20"/>
      <c r="O305" s="20"/>
      <c r="P305" s="20"/>
      <c r="Q305" s="20"/>
      <c r="R305" s="20"/>
      <c r="S305" s="20"/>
      <c r="T305" s="20"/>
      <c r="U305" s="20"/>
      <c r="V305" s="20"/>
      <c r="W305" s="20"/>
      <c r="X305" s="44"/>
      <c r="Y305" s="44">
        <v>2</v>
      </c>
      <c r="Z305" s="44"/>
      <c r="AA305" s="44"/>
      <c r="AB305" s="44"/>
      <c r="AC305" s="44"/>
      <c r="AD305" s="44"/>
      <c r="AE305" s="44"/>
      <c r="AF305" s="44"/>
      <c r="AG305" s="44"/>
      <c r="AH305" s="44"/>
      <c r="AI305" s="44"/>
      <c r="AJ305" s="44"/>
      <c r="AK305" s="44"/>
      <c r="AL305" s="44"/>
      <c r="AM305" s="44"/>
      <c r="AN305" s="44"/>
      <c r="AO305" s="44"/>
      <c r="AP305" s="44">
        <v>1</v>
      </c>
      <c r="AQ305" s="44">
        <v>1</v>
      </c>
      <c r="AR305" s="44">
        <v>2</v>
      </c>
      <c r="AS305" s="44"/>
      <c r="AT305" s="44"/>
      <c r="AU305" s="44"/>
      <c r="AV305" s="44"/>
      <c r="AW305" s="44"/>
      <c r="AX305" s="44"/>
      <c r="AY305" s="44">
        <v>2</v>
      </c>
      <c r="AZ305" s="44"/>
      <c r="BA305" s="44"/>
      <c r="BB305" s="44"/>
      <c r="BC305" s="44"/>
      <c r="BD305" s="44"/>
      <c r="BE305" s="44"/>
      <c r="BF305" s="20"/>
      <c r="BG305" s="44"/>
      <c r="BH305" s="44"/>
      <c r="BI305" s="44"/>
      <c r="BJ305" s="44"/>
      <c r="BK305" s="44"/>
      <c r="BL305" s="44"/>
      <c r="BM305" s="44"/>
      <c r="BN305" s="44"/>
      <c r="BO305" s="44"/>
      <c r="BP305" s="44"/>
      <c r="BQ305" s="44"/>
      <c r="BR305" s="44"/>
      <c r="BS305" s="20"/>
      <c r="BT305" s="44"/>
      <c r="BU305" s="44">
        <v>2</v>
      </c>
      <c r="BV305" s="44"/>
      <c r="BW305" s="44"/>
      <c r="BX305" s="44"/>
      <c r="BY305" s="20">
        <v>2</v>
      </c>
      <c r="BZ305" s="20"/>
      <c r="CA305" s="20"/>
    </row>
    <row r="306" spans="1:79" ht="20.100000000000001" customHeight="1" x14ac:dyDescent="0.3">
      <c r="A306" s="5" t="s">
        <v>260</v>
      </c>
      <c r="B306" s="3" t="s">
        <v>617</v>
      </c>
      <c r="C306" s="3">
        <v>332.1</v>
      </c>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0"/>
      <c r="BT306" s="20"/>
      <c r="BU306" s="20"/>
      <c r="BV306" s="20"/>
      <c r="BW306" s="20"/>
      <c r="BX306" s="20"/>
      <c r="BY306" s="20"/>
      <c r="BZ306" s="20"/>
      <c r="CA306" s="20"/>
    </row>
    <row r="307" spans="1:79" ht="20.100000000000001" customHeight="1" x14ac:dyDescent="0.3">
      <c r="A307" s="5" t="s">
        <v>261</v>
      </c>
      <c r="B307" s="3" t="s">
        <v>618</v>
      </c>
      <c r="C307" s="14">
        <v>332.2</v>
      </c>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0"/>
      <c r="BV307" s="20"/>
      <c r="BW307" s="20"/>
      <c r="BX307" s="20"/>
      <c r="BY307" s="20"/>
      <c r="BZ307" s="20"/>
      <c r="CA307" s="20"/>
    </row>
    <row r="308" spans="1:79" ht="20.100000000000001" customHeight="1" x14ac:dyDescent="0.3">
      <c r="A308" s="5" t="s">
        <v>808</v>
      </c>
      <c r="B308" s="3" t="s">
        <v>809</v>
      </c>
      <c r="C308" s="14">
        <v>332.3</v>
      </c>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0"/>
      <c r="BT308" s="20"/>
      <c r="BU308" s="20"/>
      <c r="BV308" s="20"/>
      <c r="BW308" s="20"/>
      <c r="BX308" s="20"/>
      <c r="BY308" s="20"/>
      <c r="BZ308" s="20"/>
      <c r="CA308" s="20"/>
    </row>
    <row r="309" spans="1:79" ht="20.100000000000001" customHeight="1" x14ac:dyDescent="0.3">
      <c r="A309" s="5" t="s">
        <v>810</v>
      </c>
      <c r="B309" s="3" t="s">
        <v>811</v>
      </c>
      <c r="C309" s="14">
        <v>332.4</v>
      </c>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c r="BG309" s="20"/>
      <c r="BH309" s="20"/>
      <c r="BI309" s="20"/>
      <c r="BJ309" s="20"/>
      <c r="BK309" s="20"/>
      <c r="BL309" s="20"/>
      <c r="BM309" s="20"/>
      <c r="BN309" s="20"/>
      <c r="BO309" s="20"/>
      <c r="BP309" s="20"/>
      <c r="BQ309" s="20"/>
      <c r="BR309" s="20"/>
      <c r="BS309" s="20"/>
      <c r="BT309" s="20"/>
      <c r="BU309" s="20"/>
      <c r="BV309" s="20"/>
      <c r="BW309" s="20"/>
      <c r="BX309" s="20"/>
      <c r="BY309" s="20"/>
      <c r="BZ309" s="20"/>
      <c r="CA309" s="20"/>
    </row>
    <row r="310" spans="1:79" ht="20.100000000000001" customHeight="1" x14ac:dyDescent="0.3">
      <c r="A310" s="5" t="s">
        <v>812</v>
      </c>
      <c r="B310" s="3" t="s">
        <v>813</v>
      </c>
      <c r="C310" s="14">
        <v>332.5</v>
      </c>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20"/>
      <c r="BV310" s="20"/>
      <c r="BW310" s="20"/>
      <c r="BX310" s="20"/>
      <c r="BY310" s="20"/>
      <c r="BZ310" s="20"/>
      <c r="CA310" s="20"/>
    </row>
    <row r="311" spans="1:79" ht="20.100000000000001" customHeight="1" x14ac:dyDescent="0.3">
      <c r="A311" s="5" t="s">
        <v>262</v>
      </c>
      <c r="B311" s="3" t="s">
        <v>478</v>
      </c>
      <c r="C311" s="14">
        <v>333</v>
      </c>
      <c r="D311" s="20"/>
      <c r="E311" s="20"/>
      <c r="F311" s="20"/>
      <c r="G311" s="20"/>
      <c r="H311" s="20"/>
      <c r="I311" s="20">
        <v>1</v>
      </c>
      <c r="J311" s="20"/>
      <c r="K311" s="20"/>
      <c r="L311" s="20">
        <v>1</v>
      </c>
      <c r="M311" s="20"/>
      <c r="N311" s="20"/>
      <c r="O311" s="20">
        <v>1</v>
      </c>
      <c r="P311" s="20"/>
      <c r="Q311" s="20"/>
      <c r="R311" s="20"/>
      <c r="S311" s="20"/>
      <c r="T311" s="20"/>
      <c r="U311" s="20"/>
      <c r="V311" s="20"/>
      <c r="W311" s="20">
        <v>1</v>
      </c>
      <c r="X311" s="20"/>
      <c r="Y311" s="20"/>
      <c r="Z311" s="20"/>
      <c r="AA311" s="20"/>
      <c r="AB311" s="20"/>
      <c r="AC311" s="20"/>
      <c r="AD311" s="20"/>
      <c r="AE311" s="20"/>
      <c r="AF311" s="20"/>
      <c r="AG311" s="20"/>
      <c r="AH311" s="20"/>
      <c r="AI311" s="20"/>
      <c r="AJ311" s="20"/>
      <c r="AK311" s="20"/>
      <c r="AL311" s="20"/>
      <c r="AM311" s="20"/>
      <c r="AN311" s="20"/>
      <c r="AO311" s="20"/>
      <c r="AP311" s="20">
        <v>1</v>
      </c>
      <c r="AQ311" s="20"/>
      <c r="AR311" s="20"/>
      <c r="AS311" s="20"/>
      <c r="AT311" s="20">
        <v>1</v>
      </c>
      <c r="AU311" s="20"/>
      <c r="AV311" s="20"/>
      <c r="AW311" s="20"/>
      <c r="AX311" s="20"/>
      <c r="AY311" s="20">
        <v>1</v>
      </c>
      <c r="AZ311" s="20"/>
      <c r="BA311" s="20"/>
      <c r="BB311" s="20">
        <v>1</v>
      </c>
      <c r="BC311" s="20"/>
      <c r="BD311" s="20"/>
      <c r="BE311" s="20"/>
      <c r="BF311" s="20"/>
      <c r="BG311" s="20"/>
      <c r="BH311" s="20"/>
      <c r="BI311" s="20"/>
      <c r="BJ311" s="20"/>
      <c r="BK311" s="20"/>
      <c r="BL311" s="20"/>
      <c r="BM311" s="20"/>
      <c r="BN311" s="20"/>
      <c r="BO311" s="20"/>
      <c r="BP311" s="20"/>
      <c r="BQ311" s="20"/>
      <c r="BR311" s="20"/>
      <c r="BS311" s="20"/>
      <c r="BT311" s="20"/>
      <c r="BU311" s="20">
        <v>1</v>
      </c>
      <c r="BV311" s="20"/>
      <c r="BW311" s="20"/>
      <c r="BX311" s="20"/>
      <c r="BY311" s="20">
        <v>1</v>
      </c>
      <c r="BZ311" s="20">
        <v>2</v>
      </c>
      <c r="CA311" s="20"/>
    </row>
    <row r="312" spans="1:79" ht="20.100000000000001" customHeight="1" x14ac:dyDescent="0.3">
      <c r="A312" s="5" t="s">
        <v>263</v>
      </c>
      <c r="B312" s="3" t="s">
        <v>479</v>
      </c>
      <c r="C312" s="14">
        <v>334</v>
      </c>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c r="BC312" s="20"/>
      <c r="BD312" s="20"/>
      <c r="BE312" s="20"/>
      <c r="BF312" s="20"/>
      <c r="BG312" s="20"/>
      <c r="BH312" s="20"/>
      <c r="BI312" s="20"/>
      <c r="BJ312" s="20"/>
      <c r="BK312" s="20"/>
      <c r="BL312" s="20"/>
      <c r="BM312" s="20"/>
      <c r="BN312" s="20"/>
      <c r="BO312" s="20"/>
      <c r="BP312" s="20"/>
      <c r="BQ312" s="20"/>
      <c r="BR312" s="20"/>
      <c r="BS312" s="20"/>
      <c r="BT312" s="20"/>
      <c r="BU312" s="20"/>
      <c r="BV312" s="20"/>
      <c r="BW312" s="20"/>
      <c r="BX312" s="20"/>
      <c r="BY312" s="20"/>
      <c r="BZ312" s="20"/>
      <c r="CA312" s="20"/>
    </row>
    <row r="313" spans="1:79" ht="20.100000000000001" customHeight="1" x14ac:dyDescent="0.3">
      <c r="A313" s="5" t="s">
        <v>264</v>
      </c>
      <c r="B313" s="3" t="s">
        <v>519</v>
      </c>
      <c r="C313" s="14">
        <v>334.1</v>
      </c>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0"/>
      <c r="BX313" s="20"/>
      <c r="BY313" s="20"/>
      <c r="BZ313" s="20"/>
      <c r="CA313" s="20"/>
    </row>
    <row r="314" spans="1:79" ht="20.100000000000001" customHeight="1" x14ac:dyDescent="0.3">
      <c r="A314" s="5" t="s">
        <v>265</v>
      </c>
      <c r="B314" s="3" t="s">
        <v>480</v>
      </c>
      <c r="C314" s="3">
        <v>335</v>
      </c>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0"/>
      <c r="BW314" s="20"/>
      <c r="BX314" s="20"/>
      <c r="BY314" s="20"/>
      <c r="BZ314" s="20"/>
      <c r="CA314" s="20"/>
    </row>
    <row r="315" spans="1:79" ht="20.100000000000001" customHeight="1" x14ac:dyDescent="0.3">
      <c r="A315" s="5" t="s">
        <v>266</v>
      </c>
      <c r="B315" s="3" t="s">
        <v>619</v>
      </c>
      <c r="C315" s="3">
        <v>336</v>
      </c>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row>
    <row r="316" spans="1:79" ht="20.100000000000001" customHeight="1" x14ac:dyDescent="0.3">
      <c r="A316" s="5" t="s">
        <v>267</v>
      </c>
      <c r="B316" s="3" t="s">
        <v>620</v>
      </c>
      <c r="C316" s="3">
        <v>337</v>
      </c>
      <c r="D316" s="21"/>
      <c r="E316" s="21"/>
      <c r="F316" s="20"/>
      <c r="G316" s="20"/>
      <c r="H316" s="20"/>
      <c r="I316" s="20"/>
      <c r="J316" s="20"/>
      <c r="K316" s="20"/>
      <c r="L316" s="20"/>
      <c r="M316" s="20"/>
      <c r="N316" s="20"/>
      <c r="O316" s="20"/>
      <c r="P316" s="20"/>
      <c r="Q316" s="20"/>
      <c r="R316" s="20"/>
      <c r="S316" s="20"/>
      <c r="T316" s="20"/>
      <c r="U316" s="20"/>
      <c r="V316" s="20"/>
      <c r="W316" s="20"/>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0"/>
      <c r="BG316" s="21"/>
      <c r="BH316" s="21"/>
      <c r="BI316" s="21"/>
      <c r="BJ316" s="21"/>
      <c r="BK316" s="21"/>
      <c r="BL316" s="21"/>
      <c r="BM316" s="21"/>
      <c r="BN316" s="21"/>
      <c r="BO316" s="21"/>
      <c r="BP316" s="21"/>
      <c r="BQ316" s="21"/>
      <c r="BR316" s="21"/>
      <c r="BS316" s="20"/>
      <c r="BT316" s="21"/>
      <c r="BU316" s="21"/>
      <c r="BV316" s="21"/>
      <c r="BW316" s="21"/>
      <c r="BX316" s="21"/>
      <c r="BY316" s="20"/>
      <c r="BZ316" s="21"/>
      <c r="CA316" s="21"/>
    </row>
    <row r="317" spans="1:79" ht="20.100000000000001" customHeight="1" x14ac:dyDescent="0.3">
      <c r="A317" s="5" t="s">
        <v>268</v>
      </c>
      <c r="B317" s="3" t="s">
        <v>621</v>
      </c>
      <c r="C317" s="3">
        <v>338</v>
      </c>
      <c r="D317" s="21"/>
      <c r="E317" s="21"/>
      <c r="F317" s="20"/>
      <c r="G317" s="20"/>
      <c r="H317" s="20"/>
      <c r="I317" s="20"/>
      <c r="J317" s="20"/>
      <c r="K317" s="20"/>
      <c r="L317" s="20"/>
      <c r="M317" s="20"/>
      <c r="N317" s="20"/>
      <c r="O317" s="20"/>
      <c r="P317" s="20"/>
      <c r="Q317" s="20"/>
      <c r="R317" s="20"/>
      <c r="S317" s="20"/>
      <c r="T317" s="20"/>
      <c r="U317" s="20"/>
      <c r="V317" s="20"/>
      <c r="W317" s="20"/>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0"/>
      <c r="BG317" s="21"/>
      <c r="BH317" s="21"/>
      <c r="BI317" s="21"/>
      <c r="BJ317" s="21"/>
      <c r="BK317" s="21"/>
      <c r="BL317" s="21"/>
      <c r="BM317" s="21"/>
      <c r="BN317" s="21"/>
      <c r="BO317" s="21"/>
      <c r="BP317" s="21"/>
      <c r="BQ317" s="21"/>
      <c r="BR317" s="21"/>
      <c r="BS317" s="20"/>
      <c r="BT317" s="21"/>
      <c r="BU317" s="21"/>
      <c r="BV317" s="21"/>
      <c r="BW317" s="21"/>
      <c r="BX317" s="21"/>
      <c r="BY317" s="20"/>
      <c r="BZ317" s="21"/>
      <c r="CA317" s="21"/>
    </row>
    <row r="318" spans="1:79" ht="20.100000000000001" customHeight="1" x14ac:dyDescent="0.3">
      <c r="A318" s="5" t="s">
        <v>814</v>
      </c>
      <c r="B318" s="3" t="s">
        <v>815</v>
      </c>
      <c r="C318" s="3">
        <v>338.1</v>
      </c>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row>
    <row r="319" spans="1:79" ht="20.100000000000001" customHeight="1" x14ac:dyDescent="0.3">
      <c r="A319" s="5" t="s">
        <v>269</v>
      </c>
      <c r="B319" s="3" t="s">
        <v>622</v>
      </c>
      <c r="C319" s="3">
        <v>339</v>
      </c>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0"/>
      <c r="BX319" s="20"/>
      <c r="BY319" s="20"/>
      <c r="BZ319" s="20"/>
      <c r="CA319" s="20"/>
    </row>
    <row r="320" spans="1:79" ht="20.100000000000001" customHeight="1" x14ac:dyDescent="0.3">
      <c r="A320" s="5" t="s">
        <v>270</v>
      </c>
      <c r="B320" s="3" t="s">
        <v>623</v>
      </c>
      <c r="C320" s="3">
        <v>340</v>
      </c>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0"/>
      <c r="BW320" s="20"/>
      <c r="BX320" s="20"/>
      <c r="BY320" s="20"/>
      <c r="BZ320" s="20"/>
      <c r="CA320" s="20"/>
    </row>
    <row r="321" spans="1:79" ht="20.100000000000001" customHeight="1" x14ac:dyDescent="0.3">
      <c r="A321" s="5" t="s">
        <v>271</v>
      </c>
      <c r="B321" s="3" t="s">
        <v>816</v>
      </c>
      <c r="C321" s="3">
        <v>341</v>
      </c>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20"/>
      <c r="BQ321" s="20"/>
      <c r="BR321" s="20"/>
      <c r="BS321" s="20"/>
      <c r="BT321" s="20"/>
      <c r="BU321" s="20"/>
      <c r="BV321" s="20"/>
      <c r="BW321" s="20"/>
      <c r="BX321" s="20"/>
      <c r="BY321" s="20"/>
      <c r="BZ321" s="20"/>
      <c r="CA321" s="20"/>
    </row>
    <row r="322" spans="1:79" ht="20.100000000000001" customHeight="1" x14ac:dyDescent="0.3">
      <c r="A322" s="5" t="s">
        <v>272</v>
      </c>
      <c r="B322" s="3" t="s">
        <v>624</v>
      </c>
      <c r="C322" s="3">
        <v>342</v>
      </c>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20"/>
      <c r="BQ322" s="20"/>
      <c r="BR322" s="20"/>
      <c r="BS322" s="20"/>
      <c r="BT322" s="20"/>
      <c r="BU322" s="20"/>
      <c r="BV322" s="20"/>
      <c r="BW322" s="20"/>
      <c r="BX322" s="20"/>
      <c r="BY322" s="20"/>
      <c r="BZ322" s="20"/>
      <c r="CA322" s="20"/>
    </row>
    <row r="323" spans="1:79" ht="20.100000000000001" customHeight="1" x14ac:dyDescent="0.3">
      <c r="A323" s="5" t="s">
        <v>817</v>
      </c>
      <c r="B323" s="3" t="s">
        <v>818</v>
      </c>
      <c r="C323" s="3">
        <v>342.1</v>
      </c>
      <c r="D323" s="21"/>
      <c r="E323" s="21"/>
      <c r="F323" s="20"/>
      <c r="G323" s="20"/>
      <c r="H323" s="20"/>
      <c r="I323" s="20"/>
      <c r="J323" s="20"/>
      <c r="K323" s="20"/>
      <c r="L323" s="20"/>
      <c r="M323" s="20"/>
      <c r="N323" s="20"/>
      <c r="O323" s="20"/>
      <c r="P323" s="20"/>
      <c r="Q323" s="20"/>
      <c r="R323" s="20"/>
      <c r="S323" s="20"/>
      <c r="T323" s="20"/>
      <c r="U323" s="20"/>
      <c r="V323" s="20"/>
      <c r="W323" s="20"/>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0"/>
      <c r="BG323" s="21"/>
      <c r="BH323" s="21"/>
      <c r="BI323" s="21"/>
      <c r="BJ323" s="21"/>
      <c r="BK323" s="21"/>
      <c r="BL323" s="21"/>
      <c r="BM323" s="21"/>
      <c r="BN323" s="21"/>
      <c r="BO323" s="21"/>
      <c r="BP323" s="21"/>
      <c r="BQ323" s="21"/>
      <c r="BR323" s="21"/>
      <c r="BS323" s="20"/>
      <c r="BT323" s="21"/>
      <c r="BU323" s="21"/>
      <c r="BV323" s="21"/>
      <c r="BW323" s="21"/>
      <c r="BX323" s="21"/>
      <c r="BY323" s="20"/>
      <c r="BZ323" s="20"/>
      <c r="CA323" s="20"/>
    </row>
    <row r="324" spans="1:79" s="16" customFormat="1" ht="20.100000000000001" customHeight="1" x14ac:dyDescent="0.3">
      <c r="A324" s="5" t="s">
        <v>273</v>
      </c>
      <c r="B324" s="3" t="s">
        <v>625</v>
      </c>
      <c r="C324" s="3">
        <v>343</v>
      </c>
      <c r="D324" s="22"/>
      <c r="E324" s="22"/>
      <c r="F324" s="23"/>
      <c r="G324" s="23"/>
      <c r="H324" s="23"/>
      <c r="I324" s="23"/>
      <c r="J324" s="23"/>
      <c r="K324" s="23"/>
      <c r="L324" s="23"/>
      <c r="M324" s="23"/>
      <c r="N324" s="23"/>
      <c r="O324" s="23"/>
      <c r="P324" s="23"/>
      <c r="Q324" s="23"/>
      <c r="R324" s="23"/>
      <c r="S324" s="23"/>
      <c r="T324" s="23"/>
      <c r="U324" s="23"/>
      <c r="V324" s="23"/>
      <c r="W324" s="23"/>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3"/>
      <c r="BG324" s="22"/>
      <c r="BH324" s="22"/>
      <c r="BI324" s="22"/>
      <c r="BJ324" s="22"/>
      <c r="BK324" s="22"/>
      <c r="BL324" s="22"/>
      <c r="BM324" s="22"/>
      <c r="BN324" s="22"/>
      <c r="BO324" s="22"/>
      <c r="BP324" s="22"/>
      <c r="BQ324" s="22"/>
      <c r="BR324" s="22"/>
      <c r="BS324" s="23"/>
      <c r="BT324" s="22"/>
      <c r="BU324" s="22"/>
      <c r="BV324" s="22"/>
      <c r="BW324" s="22"/>
      <c r="BX324" s="22"/>
      <c r="BY324" s="23"/>
      <c r="BZ324" s="23"/>
      <c r="CA324" s="23"/>
    </row>
    <row r="325" spans="1:79" ht="20.100000000000001" customHeight="1" x14ac:dyDescent="0.3">
      <c r="A325" s="5" t="s">
        <v>274</v>
      </c>
      <c r="B325" s="3" t="s">
        <v>626</v>
      </c>
      <c r="C325" s="3">
        <v>344</v>
      </c>
      <c r="D325" s="21"/>
      <c r="E325" s="21"/>
      <c r="F325" s="20"/>
      <c r="G325" s="20"/>
      <c r="H325" s="20"/>
      <c r="I325" s="20"/>
      <c r="J325" s="20"/>
      <c r="K325" s="20"/>
      <c r="L325" s="20"/>
      <c r="M325" s="20"/>
      <c r="N325" s="20"/>
      <c r="O325" s="20"/>
      <c r="P325" s="20"/>
      <c r="Q325" s="20"/>
      <c r="R325" s="20"/>
      <c r="S325" s="20"/>
      <c r="T325" s="20"/>
      <c r="U325" s="20"/>
      <c r="V325" s="20"/>
      <c r="W325" s="20"/>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0"/>
      <c r="BG325" s="21"/>
      <c r="BH325" s="21"/>
      <c r="BI325" s="21"/>
      <c r="BJ325" s="21"/>
      <c r="BK325" s="21"/>
      <c r="BL325" s="21"/>
      <c r="BM325" s="21"/>
      <c r="BN325" s="21"/>
      <c r="BO325" s="21"/>
      <c r="BP325" s="21"/>
      <c r="BQ325" s="21"/>
      <c r="BR325" s="21"/>
      <c r="BS325" s="20"/>
      <c r="BT325" s="21"/>
      <c r="BU325" s="21"/>
      <c r="BV325" s="21"/>
      <c r="BW325" s="21"/>
      <c r="BX325" s="21"/>
      <c r="BY325" s="20"/>
      <c r="BZ325" s="20"/>
      <c r="CA325" s="20"/>
    </row>
    <row r="326" spans="1:79" ht="20.100000000000001" customHeight="1" x14ac:dyDescent="0.3">
      <c r="A326" s="5" t="s">
        <v>275</v>
      </c>
      <c r="B326" s="3" t="s">
        <v>699</v>
      </c>
      <c r="C326" s="3">
        <v>345</v>
      </c>
      <c r="D326" s="21"/>
      <c r="E326" s="21"/>
      <c r="F326" s="20"/>
      <c r="G326" s="20"/>
      <c r="H326" s="20"/>
      <c r="I326" s="20"/>
      <c r="J326" s="20"/>
      <c r="K326" s="20"/>
      <c r="L326" s="20"/>
      <c r="M326" s="20"/>
      <c r="N326" s="20"/>
      <c r="O326" s="20"/>
      <c r="P326" s="20"/>
      <c r="Q326" s="20"/>
      <c r="R326" s="20"/>
      <c r="S326" s="20"/>
      <c r="T326" s="20"/>
      <c r="U326" s="20"/>
      <c r="V326" s="20"/>
      <c r="W326" s="20"/>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0"/>
      <c r="BG326" s="21"/>
      <c r="BH326" s="21"/>
      <c r="BI326" s="21"/>
      <c r="BJ326" s="21"/>
      <c r="BK326" s="21"/>
      <c r="BL326" s="21"/>
      <c r="BM326" s="21"/>
      <c r="BN326" s="21"/>
      <c r="BO326" s="21"/>
      <c r="BP326" s="21"/>
      <c r="BQ326" s="21"/>
      <c r="BR326" s="21"/>
      <c r="BS326" s="20"/>
      <c r="BT326" s="21"/>
      <c r="BU326" s="21"/>
      <c r="BV326" s="21"/>
      <c r="BW326" s="21"/>
      <c r="BX326" s="21"/>
      <c r="BY326" s="20"/>
      <c r="BZ326" s="20"/>
      <c r="CA326" s="20"/>
    </row>
    <row r="327" spans="1:79" ht="20.100000000000001" customHeight="1" x14ac:dyDescent="0.3">
      <c r="A327" s="5" t="s">
        <v>276</v>
      </c>
      <c r="B327" s="3" t="s">
        <v>627</v>
      </c>
      <c r="C327" s="3">
        <v>345.1</v>
      </c>
      <c r="D327" s="21"/>
      <c r="E327" s="21"/>
      <c r="F327" s="20"/>
      <c r="G327" s="20"/>
      <c r="H327" s="20"/>
      <c r="I327" s="20"/>
      <c r="J327" s="20"/>
      <c r="K327" s="20"/>
      <c r="L327" s="20"/>
      <c r="M327" s="20"/>
      <c r="N327" s="20"/>
      <c r="O327" s="20"/>
      <c r="P327" s="20"/>
      <c r="Q327" s="20"/>
      <c r="R327" s="20"/>
      <c r="S327" s="20"/>
      <c r="T327" s="20"/>
      <c r="U327" s="20"/>
      <c r="V327" s="20"/>
      <c r="W327" s="20"/>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0"/>
      <c r="BG327" s="21"/>
      <c r="BH327" s="21"/>
      <c r="BI327" s="21"/>
      <c r="BJ327" s="21"/>
      <c r="BK327" s="21"/>
      <c r="BL327" s="21"/>
      <c r="BM327" s="21"/>
      <c r="BN327" s="21"/>
      <c r="BO327" s="21"/>
      <c r="BP327" s="21"/>
      <c r="BQ327" s="21"/>
      <c r="BR327" s="21"/>
      <c r="BS327" s="20"/>
      <c r="BT327" s="21"/>
      <c r="BU327" s="21"/>
      <c r="BV327" s="21"/>
      <c r="BW327" s="21"/>
      <c r="BX327" s="21"/>
      <c r="BY327" s="20"/>
      <c r="BZ327" s="20"/>
      <c r="CA327" s="20"/>
    </row>
    <row r="328" spans="1:79" ht="20.100000000000001" customHeight="1" x14ac:dyDescent="0.3">
      <c r="A328" s="5" t="s">
        <v>277</v>
      </c>
      <c r="B328" s="3" t="s">
        <v>481</v>
      </c>
      <c r="C328" s="3">
        <v>346</v>
      </c>
      <c r="D328" s="21"/>
      <c r="E328" s="21"/>
      <c r="F328" s="20"/>
      <c r="G328" s="20"/>
      <c r="H328" s="20"/>
      <c r="I328" s="20"/>
      <c r="J328" s="20"/>
      <c r="K328" s="20"/>
      <c r="L328" s="20"/>
      <c r="M328" s="20"/>
      <c r="N328" s="20"/>
      <c r="O328" s="20"/>
      <c r="P328" s="20"/>
      <c r="Q328" s="20"/>
      <c r="R328" s="20"/>
      <c r="S328" s="20"/>
      <c r="T328" s="20"/>
      <c r="U328" s="20"/>
      <c r="V328" s="20"/>
      <c r="W328" s="20"/>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0"/>
      <c r="BG328" s="21"/>
      <c r="BH328" s="21"/>
      <c r="BI328" s="21"/>
      <c r="BJ328" s="21"/>
      <c r="BK328" s="21"/>
      <c r="BL328" s="21"/>
      <c r="BM328" s="21"/>
      <c r="BN328" s="21"/>
      <c r="BO328" s="21"/>
      <c r="BP328" s="21"/>
      <c r="BQ328" s="21"/>
      <c r="BR328" s="21"/>
      <c r="BS328" s="20"/>
      <c r="BT328" s="21"/>
      <c r="BU328" s="21"/>
      <c r="BV328" s="21"/>
      <c r="BW328" s="21"/>
      <c r="BX328" s="21"/>
      <c r="BY328" s="20"/>
      <c r="BZ328" s="20"/>
      <c r="CA328" s="20"/>
    </row>
    <row r="329" spans="1:79" ht="20.100000000000001" customHeight="1" x14ac:dyDescent="0.3">
      <c r="A329" s="5" t="s">
        <v>278</v>
      </c>
      <c r="B329" s="3" t="s">
        <v>628</v>
      </c>
      <c r="C329" s="3">
        <v>347</v>
      </c>
      <c r="D329" s="21"/>
      <c r="E329" s="21"/>
      <c r="F329" s="20"/>
      <c r="G329" s="20"/>
      <c r="H329" s="20"/>
      <c r="I329" s="20"/>
      <c r="J329" s="20"/>
      <c r="K329" s="20"/>
      <c r="L329" s="20"/>
      <c r="M329" s="20"/>
      <c r="N329" s="20"/>
      <c r="O329" s="20"/>
      <c r="P329" s="20"/>
      <c r="Q329" s="20"/>
      <c r="R329" s="20"/>
      <c r="S329" s="20"/>
      <c r="T329" s="20"/>
      <c r="U329" s="20"/>
      <c r="V329" s="20"/>
      <c r="W329" s="20"/>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0"/>
      <c r="BG329" s="21"/>
      <c r="BH329" s="21"/>
      <c r="BI329" s="21"/>
      <c r="BJ329" s="21"/>
      <c r="BK329" s="21"/>
      <c r="BL329" s="21"/>
      <c r="BM329" s="21"/>
      <c r="BN329" s="21"/>
      <c r="BO329" s="21"/>
      <c r="BP329" s="21"/>
      <c r="BQ329" s="21"/>
      <c r="BR329" s="21"/>
      <c r="BS329" s="20"/>
      <c r="BT329" s="21"/>
      <c r="BU329" s="21"/>
      <c r="BV329" s="21"/>
      <c r="BW329" s="21"/>
      <c r="BX329" s="21"/>
      <c r="BY329" s="20"/>
      <c r="BZ329" s="20"/>
      <c r="CA329" s="20"/>
    </row>
    <row r="330" spans="1:79" ht="20.100000000000001" customHeight="1" x14ac:dyDescent="0.3">
      <c r="A330" s="5" t="s">
        <v>279</v>
      </c>
      <c r="B330" s="3" t="s">
        <v>700</v>
      </c>
      <c r="C330" s="3">
        <v>348</v>
      </c>
      <c r="D330" s="21"/>
      <c r="E330" s="21"/>
      <c r="F330" s="20"/>
      <c r="G330" s="20"/>
      <c r="H330" s="20"/>
      <c r="I330" s="20"/>
      <c r="J330" s="20"/>
      <c r="K330" s="20"/>
      <c r="L330" s="20"/>
      <c r="M330" s="20"/>
      <c r="N330" s="20"/>
      <c r="O330" s="20"/>
      <c r="P330" s="20"/>
      <c r="Q330" s="20"/>
      <c r="R330" s="20"/>
      <c r="S330" s="20"/>
      <c r="T330" s="20"/>
      <c r="U330" s="20"/>
      <c r="V330" s="20"/>
      <c r="W330" s="20"/>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0"/>
      <c r="BG330" s="21"/>
      <c r="BH330" s="21"/>
      <c r="BI330" s="21"/>
      <c r="BJ330" s="21"/>
      <c r="BK330" s="21"/>
      <c r="BL330" s="21"/>
      <c r="BM330" s="21"/>
      <c r="BN330" s="21"/>
      <c r="BO330" s="21"/>
      <c r="BP330" s="21"/>
      <c r="BQ330" s="21"/>
      <c r="BR330" s="21"/>
      <c r="BS330" s="20"/>
      <c r="BT330" s="21"/>
      <c r="BU330" s="21"/>
      <c r="BV330" s="21"/>
      <c r="BW330" s="21"/>
      <c r="BX330" s="21"/>
      <c r="BY330" s="20"/>
      <c r="BZ330" s="20"/>
      <c r="CA330" s="20"/>
    </row>
    <row r="331" spans="1:79" ht="20.100000000000001" customHeight="1" x14ac:dyDescent="0.3">
      <c r="A331" s="5" t="s">
        <v>280</v>
      </c>
      <c r="B331" s="3" t="s">
        <v>482</v>
      </c>
      <c r="C331" s="3">
        <v>349</v>
      </c>
      <c r="D331" s="21"/>
      <c r="E331" s="21"/>
      <c r="F331" s="20"/>
      <c r="G331" s="20"/>
      <c r="H331" s="20"/>
      <c r="I331" s="20"/>
      <c r="J331" s="20"/>
      <c r="K331" s="20"/>
      <c r="L331" s="20"/>
      <c r="M331" s="20"/>
      <c r="N331" s="20"/>
      <c r="O331" s="20"/>
      <c r="P331" s="20"/>
      <c r="Q331" s="20"/>
      <c r="R331" s="20"/>
      <c r="S331" s="20"/>
      <c r="T331" s="20"/>
      <c r="U331" s="20"/>
      <c r="V331" s="20"/>
      <c r="W331" s="20"/>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0"/>
      <c r="BG331" s="21"/>
      <c r="BH331" s="21"/>
      <c r="BI331" s="21"/>
      <c r="BJ331" s="21"/>
      <c r="BK331" s="21"/>
      <c r="BL331" s="21"/>
      <c r="BM331" s="21"/>
      <c r="BN331" s="21"/>
      <c r="BO331" s="21"/>
      <c r="BP331" s="21"/>
      <c r="BQ331" s="21"/>
      <c r="BR331" s="21"/>
      <c r="BS331" s="20"/>
      <c r="BT331" s="21"/>
      <c r="BU331" s="21"/>
      <c r="BV331" s="21"/>
      <c r="BW331" s="21"/>
      <c r="BX331" s="21"/>
      <c r="BY331" s="20"/>
      <c r="BZ331" s="20"/>
      <c r="CA331" s="20"/>
    </row>
    <row r="332" spans="1:79" ht="20.100000000000001" customHeight="1" x14ac:dyDescent="0.3">
      <c r="A332" s="5" t="s">
        <v>281</v>
      </c>
      <c r="B332" s="3" t="s">
        <v>629</v>
      </c>
      <c r="C332" s="3">
        <v>350</v>
      </c>
      <c r="D332" s="21"/>
      <c r="E332" s="21"/>
      <c r="F332" s="20"/>
      <c r="G332" s="20"/>
      <c r="H332" s="20"/>
      <c r="I332" s="20"/>
      <c r="J332" s="20"/>
      <c r="K332" s="20"/>
      <c r="L332" s="20"/>
      <c r="M332" s="20"/>
      <c r="N332" s="20"/>
      <c r="O332" s="20"/>
      <c r="P332" s="20"/>
      <c r="Q332" s="20"/>
      <c r="R332" s="20"/>
      <c r="S332" s="20"/>
      <c r="T332" s="20"/>
      <c r="U332" s="20"/>
      <c r="V332" s="20"/>
      <c r="W332" s="20"/>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0"/>
      <c r="BG332" s="21"/>
      <c r="BH332" s="21"/>
      <c r="BI332" s="21"/>
      <c r="BJ332" s="21"/>
      <c r="BK332" s="21"/>
      <c r="BL332" s="21"/>
      <c r="BM332" s="21"/>
      <c r="BN332" s="21"/>
      <c r="BO332" s="21"/>
      <c r="BP332" s="21"/>
      <c r="BQ332" s="21"/>
      <c r="BR332" s="21"/>
      <c r="BS332" s="20"/>
      <c r="BT332" s="21"/>
      <c r="BU332" s="21"/>
      <c r="BV332" s="21"/>
      <c r="BW332" s="21"/>
      <c r="BX332" s="21"/>
      <c r="BY332" s="20"/>
      <c r="BZ332" s="20"/>
      <c r="CA332" s="20"/>
    </row>
    <row r="333" spans="1:79" ht="20.100000000000001" customHeight="1" x14ac:dyDescent="0.3">
      <c r="A333" s="5" t="s">
        <v>282</v>
      </c>
      <c r="B333" s="3" t="s">
        <v>701</v>
      </c>
      <c r="C333" s="3">
        <v>351</v>
      </c>
      <c r="D333" s="21"/>
      <c r="E333" s="21"/>
      <c r="F333" s="20"/>
      <c r="G333" s="20"/>
      <c r="H333" s="20"/>
      <c r="I333" s="20"/>
      <c r="J333" s="20"/>
      <c r="K333" s="20"/>
      <c r="L333" s="20"/>
      <c r="M333" s="20"/>
      <c r="N333" s="20"/>
      <c r="O333" s="20"/>
      <c r="P333" s="20"/>
      <c r="Q333" s="20"/>
      <c r="R333" s="20"/>
      <c r="S333" s="20"/>
      <c r="T333" s="20"/>
      <c r="U333" s="20"/>
      <c r="V333" s="20"/>
      <c r="W333" s="20"/>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0"/>
      <c r="BG333" s="21"/>
      <c r="BH333" s="21"/>
      <c r="BI333" s="21"/>
      <c r="BJ333" s="21"/>
      <c r="BK333" s="21"/>
      <c r="BL333" s="21"/>
      <c r="BM333" s="21"/>
      <c r="BN333" s="21"/>
      <c r="BO333" s="21"/>
      <c r="BP333" s="21"/>
      <c r="BQ333" s="21"/>
      <c r="BR333" s="21"/>
      <c r="BS333" s="20"/>
      <c r="BT333" s="21"/>
      <c r="BU333" s="21"/>
      <c r="BV333" s="21"/>
      <c r="BW333" s="21"/>
      <c r="BX333" s="21"/>
      <c r="BY333" s="20"/>
      <c r="BZ333" s="20"/>
      <c r="CA333" s="20"/>
    </row>
    <row r="334" spans="1:79" ht="20.100000000000001" customHeight="1" x14ac:dyDescent="0.3">
      <c r="A334" s="5" t="s">
        <v>283</v>
      </c>
      <c r="B334" s="3" t="s">
        <v>365</v>
      </c>
      <c r="C334" s="3">
        <v>352</v>
      </c>
      <c r="D334" s="21"/>
      <c r="E334" s="21"/>
      <c r="F334" s="20"/>
      <c r="G334" s="20"/>
      <c r="H334" s="20"/>
      <c r="I334" s="20"/>
      <c r="J334" s="20"/>
      <c r="K334" s="20"/>
      <c r="L334" s="20"/>
      <c r="M334" s="20"/>
      <c r="N334" s="20"/>
      <c r="O334" s="20"/>
      <c r="P334" s="20"/>
      <c r="Q334" s="20"/>
      <c r="R334" s="20"/>
      <c r="S334" s="20"/>
      <c r="T334" s="20"/>
      <c r="U334" s="20"/>
      <c r="V334" s="20"/>
      <c r="W334" s="20"/>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0"/>
      <c r="BG334" s="21"/>
      <c r="BH334" s="21"/>
      <c r="BI334" s="21"/>
      <c r="BJ334" s="21"/>
      <c r="BK334" s="21"/>
      <c r="BL334" s="21"/>
      <c r="BM334" s="21"/>
      <c r="BN334" s="21"/>
      <c r="BO334" s="21"/>
      <c r="BP334" s="21"/>
      <c r="BQ334" s="21"/>
      <c r="BR334" s="21"/>
      <c r="BS334" s="20"/>
      <c r="BT334" s="21"/>
      <c r="BU334" s="21"/>
      <c r="BV334" s="21"/>
      <c r="BW334" s="21"/>
      <c r="BX334" s="21"/>
      <c r="BY334" s="20"/>
      <c r="BZ334" s="20"/>
      <c r="CA334" s="20"/>
    </row>
    <row r="335" spans="1:79" ht="20.100000000000001" customHeight="1" x14ac:dyDescent="0.3">
      <c r="A335" s="5" t="s">
        <v>284</v>
      </c>
      <c r="B335" s="3" t="s">
        <v>819</v>
      </c>
      <c r="C335" s="3">
        <v>353</v>
      </c>
      <c r="D335" s="21"/>
      <c r="E335" s="21"/>
      <c r="F335" s="20"/>
      <c r="G335" s="20"/>
      <c r="H335" s="20">
        <v>1</v>
      </c>
      <c r="I335" s="20">
        <v>1</v>
      </c>
      <c r="J335" s="20"/>
      <c r="K335" s="20"/>
      <c r="L335" s="20">
        <v>1</v>
      </c>
      <c r="M335" s="20"/>
      <c r="N335" s="20"/>
      <c r="O335" s="20"/>
      <c r="P335" s="20"/>
      <c r="Q335" s="20"/>
      <c r="R335" s="20"/>
      <c r="S335" s="20"/>
      <c r="T335" s="20"/>
      <c r="U335" s="20"/>
      <c r="V335" s="20"/>
      <c r="W335" s="20"/>
      <c r="X335" s="21"/>
      <c r="Y335" s="21">
        <v>1</v>
      </c>
      <c r="Z335" s="21"/>
      <c r="AA335" s="21"/>
      <c r="AB335" s="21"/>
      <c r="AC335" s="21"/>
      <c r="AD335" s="21"/>
      <c r="AE335" s="21"/>
      <c r="AF335" s="21"/>
      <c r="AG335" s="21"/>
      <c r="AH335" s="21"/>
      <c r="AI335" s="21"/>
      <c r="AJ335" s="21"/>
      <c r="AK335" s="21"/>
      <c r="AL335" s="21"/>
      <c r="AM335" s="21"/>
      <c r="AN335" s="21"/>
      <c r="AO335" s="21"/>
      <c r="AP335" s="21">
        <v>1</v>
      </c>
      <c r="AQ335" s="21"/>
      <c r="AR335" s="21"/>
      <c r="AS335" s="21"/>
      <c r="AT335" s="21"/>
      <c r="AU335" s="21"/>
      <c r="AV335" s="21"/>
      <c r="AW335" s="21">
        <v>1</v>
      </c>
      <c r="AX335" s="21"/>
      <c r="AY335" s="21">
        <v>1</v>
      </c>
      <c r="AZ335" s="21"/>
      <c r="BA335" s="21"/>
      <c r="BB335" s="21"/>
      <c r="BC335" s="21"/>
      <c r="BD335" s="21"/>
      <c r="BE335" s="21"/>
      <c r="BF335" s="20"/>
      <c r="BG335" s="21"/>
      <c r="BH335" s="21"/>
      <c r="BI335" s="21"/>
      <c r="BJ335" s="21"/>
      <c r="BK335" s="21"/>
      <c r="BL335" s="21"/>
      <c r="BM335" s="21"/>
      <c r="BN335" s="21"/>
      <c r="BO335" s="21"/>
      <c r="BP335" s="21"/>
      <c r="BQ335" s="21"/>
      <c r="BR335" s="21"/>
      <c r="BS335" s="20"/>
      <c r="BT335" s="21"/>
      <c r="BU335" s="21">
        <v>2</v>
      </c>
      <c r="BV335" s="21"/>
      <c r="BW335" s="21"/>
      <c r="BX335" s="21"/>
      <c r="BY335" s="20">
        <v>1</v>
      </c>
      <c r="BZ335" s="20"/>
      <c r="CA335" s="20"/>
    </row>
    <row r="336" spans="1:79" ht="20.100000000000001" customHeight="1" x14ac:dyDescent="0.3">
      <c r="A336" s="5" t="s">
        <v>285</v>
      </c>
      <c r="B336" s="3" t="s">
        <v>517</v>
      </c>
      <c r="C336" s="3">
        <v>354</v>
      </c>
      <c r="D336" s="21"/>
      <c r="E336" s="21"/>
      <c r="F336" s="20"/>
      <c r="G336" s="20"/>
      <c r="H336" s="20"/>
      <c r="I336" s="20"/>
      <c r="J336" s="20"/>
      <c r="K336" s="20"/>
      <c r="L336" s="20"/>
      <c r="M336" s="20"/>
      <c r="N336" s="20"/>
      <c r="O336" s="20"/>
      <c r="P336" s="20"/>
      <c r="Q336" s="20"/>
      <c r="R336" s="20"/>
      <c r="S336" s="20"/>
      <c r="T336" s="20"/>
      <c r="U336" s="20"/>
      <c r="V336" s="20"/>
      <c r="W336" s="20"/>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0"/>
      <c r="BG336" s="21"/>
      <c r="BH336" s="21"/>
      <c r="BI336" s="21"/>
      <c r="BJ336" s="21"/>
      <c r="BK336" s="21"/>
      <c r="BL336" s="21"/>
      <c r="BM336" s="21"/>
      <c r="BN336" s="21"/>
      <c r="BO336" s="21"/>
      <c r="BP336" s="21"/>
      <c r="BQ336" s="21"/>
      <c r="BR336" s="21"/>
      <c r="BS336" s="20"/>
      <c r="BT336" s="21"/>
      <c r="BU336" s="21"/>
      <c r="BV336" s="21"/>
      <c r="BW336" s="21"/>
      <c r="BX336" s="21"/>
      <c r="BY336" s="20"/>
      <c r="BZ336" s="20"/>
      <c r="CA336" s="20"/>
    </row>
    <row r="337" spans="1:79" ht="20.100000000000001" customHeight="1" x14ac:dyDescent="0.3">
      <c r="A337" s="5" t="s">
        <v>286</v>
      </c>
      <c r="B337" s="3" t="s">
        <v>820</v>
      </c>
      <c r="C337" s="3">
        <v>355</v>
      </c>
      <c r="D337" s="21"/>
      <c r="E337" s="21"/>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c r="BB337" s="20"/>
      <c r="BC337" s="20"/>
      <c r="BD337" s="20"/>
      <c r="BE337" s="20"/>
      <c r="BF337" s="20"/>
      <c r="BG337" s="20"/>
      <c r="BH337" s="20"/>
      <c r="BI337" s="20"/>
      <c r="BJ337" s="20"/>
      <c r="BK337" s="20"/>
      <c r="BL337" s="20"/>
      <c r="BM337" s="20"/>
      <c r="BN337" s="20"/>
      <c r="BO337" s="20"/>
      <c r="BP337" s="20"/>
      <c r="BQ337" s="20"/>
      <c r="BR337" s="20"/>
      <c r="BS337" s="20"/>
      <c r="BT337" s="20"/>
      <c r="BU337" s="20"/>
      <c r="BV337" s="20"/>
      <c r="BW337" s="20"/>
      <c r="BX337" s="20"/>
      <c r="BY337" s="20"/>
      <c r="BZ337" s="20"/>
      <c r="CA337" s="20"/>
    </row>
    <row r="338" spans="1:79" ht="20.100000000000001" customHeight="1" x14ac:dyDescent="0.3">
      <c r="A338" s="5" t="s">
        <v>287</v>
      </c>
      <c r="B338" s="3" t="s">
        <v>422</v>
      </c>
      <c r="C338" s="3"/>
      <c r="D338" s="21"/>
      <c r="E338" s="21"/>
      <c r="F338" s="20"/>
      <c r="G338" s="20"/>
      <c r="H338" s="20"/>
      <c r="I338" s="20"/>
      <c r="J338" s="20"/>
      <c r="K338" s="20"/>
      <c r="L338" s="20"/>
      <c r="M338" s="20"/>
      <c r="N338" s="20"/>
      <c r="O338" s="20"/>
      <c r="P338" s="20"/>
      <c r="Q338" s="20"/>
      <c r="R338" s="20"/>
      <c r="S338" s="20"/>
      <c r="T338" s="20"/>
      <c r="U338" s="20"/>
      <c r="V338" s="20"/>
      <c r="W338" s="20"/>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0"/>
      <c r="BG338" s="21"/>
      <c r="BH338" s="21"/>
      <c r="BI338" s="21"/>
      <c r="BJ338" s="21"/>
      <c r="BK338" s="21"/>
      <c r="BL338" s="21"/>
      <c r="BM338" s="21"/>
      <c r="BN338" s="21"/>
      <c r="BO338" s="21"/>
      <c r="BP338" s="21"/>
      <c r="BQ338" s="21"/>
      <c r="BR338" s="21"/>
      <c r="BS338" s="20"/>
      <c r="BT338" s="21"/>
      <c r="BU338" s="21"/>
      <c r="BV338" s="21"/>
      <c r="BW338" s="21"/>
      <c r="BX338" s="21"/>
      <c r="BY338" s="20"/>
      <c r="BZ338" s="20"/>
      <c r="CA338" s="20"/>
    </row>
    <row r="339" spans="1:79" ht="20.100000000000001" customHeight="1" x14ac:dyDescent="0.3">
      <c r="A339" s="40" t="s">
        <v>288</v>
      </c>
      <c r="B339" s="39" t="s">
        <v>483</v>
      </c>
      <c r="C339" s="3"/>
      <c r="D339" s="13">
        <f>SUM(D340:D372)</f>
        <v>0</v>
      </c>
      <c r="E339" s="13">
        <f t="shared" ref="E339:BP339" si="32">SUM(E340:E372)</f>
        <v>2</v>
      </c>
      <c r="F339" s="13">
        <f t="shared" si="32"/>
        <v>2</v>
      </c>
      <c r="G339" s="13">
        <f t="shared" si="32"/>
        <v>0</v>
      </c>
      <c r="H339" s="13">
        <f t="shared" si="32"/>
        <v>0</v>
      </c>
      <c r="I339" s="13">
        <f t="shared" si="32"/>
        <v>1</v>
      </c>
      <c r="J339" s="13">
        <f t="shared" si="32"/>
        <v>0</v>
      </c>
      <c r="K339" s="13">
        <f t="shared" si="32"/>
        <v>0</v>
      </c>
      <c r="L339" s="13">
        <f t="shared" si="32"/>
        <v>1</v>
      </c>
      <c r="M339" s="13">
        <f t="shared" si="32"/>
        <v>0</v>
      </c>
      <c r="N339" s="13">
        <f t="shared" si="32"/>
        <v>0</v>
      </c>
      <c r="O339" s="13">
        <f t="shared" si="32"/>
        <v>1</v>
      </c>
      <c r="P339" s="13">
        <f t="shared" si="32"/>
        <v>0</v>
      </c>
      <c r="Q339" s="13">
        <f t="shared" si="32"/>
        <v>0</v>
      </c>
      <c r="R339" s="13">
        <f t="shared" si="32"/>
        <v>0</v>
      </c>
      <c r="S339" s="13">
        <f t="shared" si="32"/>
        <v>0</v>
      </c>
      <c r="T339" s="13">
        <f t="shared" si="32"/>
        <v>0</v>
      </c>
      <c r="U339" s="13">
        <f t="shared" si="32"/>
        <v>0</v>
      </c>
      <c r="V339" s="13">
        <f t="shared" si="32"/>
        <v>0</v>
      </c>
      <c r="W339" s="13">
        <f t="shared" si="32"/>
        <v>1</v>
      </c>
      <c r="X339" s="13">
        <f t="shared" si="32"/>
        <v>0</v>
      </c>
      <c r="Y339" s="13">
        <f t="shared" si="32"/>
        <v>0</v>
      </c>
      <c r="Z339" s="13">
        <f t="shared" si="32"/>
        <v>0</v>
      </c>
      <c r="AA339" s="13">
        <f t="shared" si="32"/>
        <v>0</v>
      </c>
      <c r="AB339" s="13">
        <f t="shared" si="32"/>
        <v>0</v>
      </c>
      <c r="AC339" s="13">
        <f t="shared" si="32"/>
        <v>0</v>
      </c>
      <c r="AD339" s="13">
        <f t="shared" si="32"/>
        <v>1</v>
      </c>
      <c r="AE339" s="13">
        <f t="shared" si="32"/>
        <v>0</v>
      </c>
      <c r="AF339" s="13">
        <f t="shared" si="32"/>
        <v>0</v>
      </c>
      <c r="AG339" s="13">
        <f t="shared" si="32"/>
        <v>0</v>
      </c>
      <c r="AH339" s="13">
        <f t="shared" si="32"/>
        <v>0</v>
      </c>
      <c r="AI339" s="13">
        <f t="shared" si="32"/>
        <v>0</v>
      </c>
      <c r="AJ339" s="13">
        <f t="shared" si="32"/>
        <v>0</v>
      </c>
      <c r="AK339" s="13">
        <f t="shared" si="32"/>
        <v>0</v>
      </c>
      <c r="AL339" s="13">
        <f t="shared" si="32"/>
        <v>0</v>
      </c>
      <c r="AM339" s="13">
        <f t="shared" si="32"/>
        <v>0</v>
      </c>
      <c r="AN339" s="13">
        <f t="shared" si="32"/>
        <v>0</v>
      </c>
      <c r="AO339" s="13">
        <f t="shared" si="32"/>
        <v>1</v>
      </c>
      <c r="AP339" s="13">
        <f t="shared" si="32"/>
        <v>0</v>
      </c>
      <c r="AQ339" s="13">
        <f t="shared" si="32"/>
        <v>0</v>
      </c>
      <c r="AR339" s="13">
        <f t="shared" si="32"/>
        <v>0</v>
      </c>
      <c r="AS339" s="13">
        <f t="shared" si="32"/>
        <v>1</v>
      </c>
      <c r="AT339" s="13">
        <f t="shared" si="32"/>
        <v>0</v>
      </c>
      <c r="AU339" s="13">
        <f t="shared" si="32"/>
        <v>0</v>
      </c>
      <c r="AV339" s="13">
        <f t="shared" si="32"/>
        <v>0</v>
      </c>
      <c r="AW339" s="13">
        <f t="shared" si="32"/>
        <v>0</v>
      </c>
      <c r="AX339" s="13">
        <f t="shared" si="32"/>
        <v>0</v>
      </c>
      <c r="AY339" s="13">
        <f t="shared" si="32"/>
        <v>1</v>
      </c>
      <c r="AZ339" s="13">
        <f t="shared" si="32"/>
        <v>0</v>
      </c>
      <c r="BA339" s="13">
        <f t="shared" si="32"/>
        <v>0</v>
      </c>
      <c r="BB339" s="13">
        <f t="shared" si="32"/>
        <v>0</v>
      </c>
      <c r="BC339" s="13">
        <f t="shared" si="32"/>
        <v>0</v>
      </c>
      <c r="BD339" s="13">
        <f t="shared" si="32"/>
        <v>0</v>
      </c>
      <c r="BE339" s="13">
        <f t="shared" si="32"/>
        <v>0</v>
      </c>
      <c r="BF339" s="13">
        <f t="shared" si="32"/>
        <v>0</v>
      </c>
      <c r="BG339" s="13">
        <f t="shared" si="32"/>
        <v>0</v>
      </c>
      <c r="BH339" s="13">
        <f t="shared" si="32"/>
        <v>0</v>
      </c>
      <c r="BI339" s="13">
        <f t="shared" si="32"/>
        <v>0</v>
      </c>
      <c r="BJ339" s="13">
        <f t="shared" si="32"/>
        <v>0</v>
      </c>
      <c r="BK339" s="13">
        <f t="shared" si="32"/>
        <v>0</v>
      </c>
      <c r="BL339" s="13">
        <f t="shared" si="32"/>
        <v>0</v>
      </c>
      <c r="BM339" s="13">
        <f t="shared" si="32"/>
        <v>0</v>
      </c>
      <c r="BN339" s="13">
        <f t="shared" si="32"/>
        <v>0</v>
      </c>
      <c r="BO339" s="13">
        <f t="shared" si="32"/>
        <v>0</v>
      </c>
      <c r="BP339" s="13">
        <f t="shared" si="32"/>
        <v>0</v>
      </c>
      <c r="BQ339" s="13">
        <f t="shared" ref="BQ339:CA339" si="33">SUM(BQ340:BQ372)</f>
        <v>0</v>
      </c>
      <c r="BR339" s="13">
        <f t="shared" si="33"/>
        <v>0</v>
      </c>
      <c r="BS339" s="13">
        <f t="shared" si="33"/>
        <v>0</v>
      </c>
      <c r="BT339" s="13">
        <f t="shared" si="33"/>
        <v>0</v>
      </c>
      <c r="BU339" s="13">
        <f t="shared" si="33"/>
        <v>3</v>
      </c>
      <c r="BV339" s="13">
        <f t="shared" si="33"/>
        <v>0</v>
      </c>
      <c r="BW339" s="13">
        <f t="shared" si="33"/>
        <v>0</v>
      </c>
      <c r="BX339" s="13">
        <f t="shared" si="33"/>
        <v>0</v>
      </c>
      <c r="BY339" s="13">
        <f t="shared" si="33"/>
        <v>1</v>
      </c>
      <c r="BZ339" s="13">
        <f t="shared" si="33"/>
        <v>0</v>
      </c>
      <c r="CA339" s="13">
        <f t="shared" si="33"/>
        <v>0</v>
      </c>
    </row>
    <row r="340" spans="1:79" ht="20.100000000000001" customHeight="1" x14ac:dyDescent="0.3">
      <c r="A340" s="5" t="s">
        <v>289</v>
      </c>
      <c r="B340" s="3" t="s">
        <v>352</v>
      </c>
      <c r="C340" s="14">
        <v>356</v>
      </c>
      <c r="D340" s="21"/>
      <c r="E340" s="21"/>
      <c r="F340" s="20"/>
      <c r="G340" s="20"/>
      <c r="H340" s="20"/>
      <c r="I340" s="20"/>
      <c r="J340" s="20"/>
      <c r="K340" s="20"/>
      <c r="L340" s="20"/>
      <c r="M340" s="20"/>
      <c r="N340" s="20"/>
      <c r="O340" s="20"/>
      <c r="P340" s="20"/>
      <c r="Q340" s="20"/>
      <c r="R340" s="20"/>
      <c r="S340" s="20"/>
      <c r="T340" s="20"/>
      <c r="U340" s="20"/>
      <c r="V340" s="20"/>
      <c r="W340" s="20"/>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0"/>
      <c r="BG340" s="21"/>
      <c r="BH340" s="21"/>
      <c r="BI340" s="21"/>
      <c r="BJ340" s="21"/>
      <c r="BK340" s="21"/>
      <c r="BL340" s="21"/>
      <c r="BM340" s="21"/>
      <c r="BN340" s="21"/>
      <c r="BO340" s="21"/>
      <c r="BP340" s="21"/>
      <c r="BQ340" s="21"/>
      <c r="BR340" s="21"/>
      <c r="BS340" s="20"/>
      <c r="BT340" s="21"/>
      <c r="BU340" s="21"/>
      <c r="BV340" s="21"/>
      <c r="BW340" s="21"/>
      <c r="BX340" s="21"/>
      <c r="BY340" s="20"/>
      <c r="BZ340" s="20"/>
      <c r="CA340" s="20"/>
    </row>
    <row r="341" spans="1:79" ht="20.100000000000001" customHeight="1" x14ac:dyDescent="0.3">
      <c r="A341" s="5" t="s">
        <v>290</v>
      </c>
      <c r="B341" s="3" t="s">
        <v>484</v>
      </c>
      <c r="C341" s="14">
        <v>357</v>
      </c>
      <c r="D341" s="21"/>
      <c r="E341" s="21"/>
      <c r="F341" s="20"/>
      <c r="G341" s="20"/>
      <c r="H341" s="20"/>
      <c r="I341" s="20"/>
      <c r="J341" s="20"/>
      <c r="K341" s="20"/>
      <c r="L341" s="20"/>
      <c r="M341" s="20"/>
      <c r="N341" s="20"/>
      <c r="O341" s="20"/>
      <c r="P341" s="20"/>
      <c r="Q341" s="20"/>
      <c r="R341" s="20"/>
      <c r="S341" s="20"/>
      <c r="T341" s="20"/>
      <c r="U341" s="20"/>
      <c r="V341" s="20"/>
      <c r="W341" s="20"/>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0"/>
      <c r="BG341" s="21"/>
      <c r="BH341" s="21"/>
      <c r="BI341" s="21"/>
      <c r="BJ341" s="21"/>
      <c r="BK341" s="21"/>
      <c r="BL341" s="21"/>
      <c r="BM341" s="21"/>
      <c r="BN341" s="21"/>
      <c r="BO341" s="21"/>
      <c r="BP341" s="21"/>
      <c r="BQ341" s="21"/>
      <c r="BR341" s="21"/>
      <c r="BS341" s="20"/>
      <c r="BT341" s="21"/>
      <c r="BU341" s="21"/>
      <c r="BV341" s="21"/>
      <c r="BW341" s="21"/>
      <c r="BX341" s="21"/>
      <c r="BY341" s="20"/>
      <c r="BZ341" s="20"/>
      <c r="CA341" s="20"/>
    </row>
    <row r="342" spans="1:79" ht="20.100000000000001" customHeight="1" x14ac:dyDescent="0.3">
      <c r="A342" s="5" t="s">
        <v>291</v>
      </c>
      <c r="B342" s="3" t="s">
        <v>821</v>
      </c>
      <c r="C342" s="14">
        <v>358</v>
      </c>
      <c r="D342" s="21"/>
      <c r="E342" s="21"/>
      <c r="F342" s="20"/>
      <c r="G342" s="20"/>
      <c r="H342" s="20"/>
      <c r="I342" s="20"/>
      <c r="J342" s="20"/>
      <c r="K342" s="20"/>
      <c r="L342" s="20"/>
      <c r="M342" s="20"/>
      <c r="N342" s="20"/>
      <c r="O342" s="20"/>
      <c r="P342" s="20"/>
      <c r="Q342" s="20"/>
      <c r="R342" s="20"/>
      <c r="S342" s="20"/>
      <c r="T342" s="20"/>
      <c r="U342" s="20"/>
      <c r="V342" s="20"/>
      <c r="W342" s="20"/>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0"/>
      <c r="BG342" s="21"/>
      <c r="BH342" s="21"/>
      <c r="BI342" s="21"/>
      <c r="BJ342" s="21"/>
      <c r="BK342" s="21"/>
      <c r="BL342" s="21"/>
      <c r="BM342" s="21"/>
      <c r="BN342" s="21"/>
      <c r="BO342" s="21"/>
      <c r="BP342" s="21"/>
      <c r="BQ342" s="21"/>
      <c r="BR342" s="21"/>
      <c r="BS342" s="20"/>
      <c r="BT342" s="21"/>
      <c r="BU342" s="21"/>
      <c r="BV342" s="21"/>
      <c r="BW342" s="21"/>
      <c r="BX342" s="21"/>
      <c r="BY342" s="20"/>
      <c r="BZ342" s="20"/>
      <c r="CA342" s="20"/>
    </row>
    <row r="343" spans="1:79" ht="20.100000000000001" customHeight="1" x14ac:dyDescent="0.3">
      <c r="A343" s="5" t="s">
        <v>822</v>
      </c>
      <c r="B343" s="3" t="s">
        <v>823</v>
      </c>
      <c r="C343" s="14">
        <v>358.1</v>
      </c>
      <c r="D343" s="21"/>
      <c r="E343" s="21"/>
      <c r="F343" s="20"/>
      <c r="G343" s="20"/>
      <c r="H343" s="20"/>
      <c r="I343" s="20"/>
      <c r="J343" s="20"/>
      <c r="K343" s="20"/>
      <c r="L343" s="20"/>
      <c r="M343" s="20"/>
      <c r="N343" s="20"/>
      <c r="O343" s="20"/>
      <c r="P343" s="20"/>
      <c r="Q343" s="20"/>
      <c r="R343" s="20"/>
      <c r="S343" s="20"/>
      <c r="T343" s="20"/>
      <c r="U343" s="20"/>
      <c r="V343" s="20"/>
      <c r="W343" s="20"/>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0"/>
      <c r="BG343" s="21"/>
      <c r="BH343" s="21"/>
      <c r="BI343" s="21"/>
      <c r="BJ343" s="21"/>
      <c r="BK343" s="21"/>
      <c r="BL343" s="21"/>
      <c r="BM343" s="21"/>
      <c r="BN343" s="21"/>
      <c r="BO343" s="21"/>
      <c r="BP343" s="21"/>
      <c r="BQ343" s="21"/>
      <c r="BR343" s="21"/>
      <c r="BS343" s="20"/>
      <c r="BT343" s="21"/>
      <c r="BU343" s="21"/>
      <c r="BV343" s="21"/>
      <c r="BW343" s="21"/>
      <c r="BX343" s="21"/>
      <c r="BY343" s="20"/>
      <c r="BZ343" s="20"/>
      <c r="CA343" s="20"/>
    </row>
    <row r="344" spans="1:79" ht="20.100000000000001" customHeight="1" x14ac:dyDescent="0.3">
      <c r="A344" s="5" t="s">
        <v>292</v>
      </c>
      <c r="B344" s="3" t="s">
        <v>824</v>
      </c>
      <c r="C344" s="14">
        <v>359</v>
      </c>
      <c r="D344" s="20"/>
      <c r="E344" s="20"/>
      <c r="F344" s="20"/>
      <c r="G344" s="20"/>
      <c r="H344" s="20"/>
      <c r="I344" s="20">
        <v>1</v>
      </c>
      <c r="J344" s="20"/>
      <c r="K344" s="20"/>
      <c r="L344" s="20">
        <v>1</v>
      </c>
      <c r="M344" s="20"/>
      <c r="N344" s="20"/>
      <c r="O344" s="20">
        <v>1</v>
      </c>
      <c r="P344" s="20"/>
      <c r="Q344" s="20"/>
      <c r="R344" s="20"/>
      <c r="S344" s="20"/>
      <c r="T344" s="20"/>
      <c r="U344" s="20"/>
      <c r="V344" s="20"/>
      <c r="W344" s="20">
        <v>1</v>
      </c>
      <c r="X344" s="20"/>
      <c r="Y344" s="20"/>
      <c r="Z344" s="20"/>
      <c r="AA344" s="20"/>
      <c r="AB344" s="20"/>
      <c r="AC344" s="20"/>
      <c r="AD344" s="20">
        <v>1</v>
      </c>
      <c r="AE344" s="20"/>
      <c r="AF344" s="20"/>
      <c r="AG344" s="20"/>
      <c r="AH344" s="20"/>
      <c r="AI344" s="20"/>
      <c r="AJ344" s="20"/>
      <c r="AK344" s="20"/>
      <c r="AL344" s="20"/>
      <c r="AM344" s="20"/>
      <c r="AN344" s="20"/>
      <c r="AO344" s="20">
        <v>1</v>
      </c>
      <c r="AP344" s="20"/>
      <c r="AQ344" s="20"/>
      <c r="AR344" s="20"/>
      <c r="AS344" s="20">
        <v>1</v>
      </c>
      <c r="AT344" s="20"/>
      <c r="AU344" s="20"/>
      <c r="AV344" s="20"/>
      <c r="AW344" s="20"/>
      <c r="AX344" s="20"/>
      <c r="AY344" s="20">
        <v>1</v>
      </c>
      <c r="AZ344" s="20"/>
      <c r="BA344" s="20"/>
      <c r="BB344" s="20"/>
      <c r="BC344" s="20"/>
      <c r="BD344" s="20"/>
      <c r="BE344" s="20"/>
      <c r="BF344" s="20"/>
      <c r="BG344" s="20"/>
      <c r="BH344" s="20"/>
      <c r="BI344" s="20"/>
      <c r="BJ344" s="20"/>
      <c r="BK344" s="20"/>
      <c r="BL344" s="20"/>
      <c r="BM344" s="20"/>
      <c r="BN344" s="20"/>
      <c r="BO344" s="20"/>
      <c r="BP344" s="20"/>
      <c r="BQ344" s="20"/>
      <c r="BR344" s="20"/>
      <c r="BS344" s="20"/>
      <c r="BT344" s="20"/>
      <c r="BU344" s="20">
        <v>1</v>
      </c>
      <c r="BV344" s="20"/>
      <c r="BW344" s="20"/>
      <c r="BX344" s="20"/>
      <c r="BY344" s="20">
        <v>1</v>
      </c>
      <c r="BZ344" s="20"/>
      <c r="CA344" s="20"/>
    </row>
    <row r="345" spans="1:79" ht="20.100000000000001" customHeight="1" x14ac:dyDescent="0.3">
      <c r="A345" s="5" t="s">
        <v>293</v>
      </c>
      <c r="B345" s="3" t="s">
        <v>630</v>
      </c>
      <c r="C345" s="14">
        <v>360</v>
      </c>
      <c r="D345" s="20"/>
      <c r="E345" s="20">
        <v>2</v>
      </c>
      <c r="F345" s="20">
        <v>2</v>
      </c>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0"/>
      <c r="BC345" s="20"/>
      <c r="BD345" s="20"/>
      <c r="BE345" s="20"/>
      <c r="BF345" s="20"/>
      <c r="BG345" s="20"/>
      <c r="BH345" s="20"/>
      <c r="BI345" s="20"/>
      <c r="BJ345" s="20"/>
      <c r="BK345" s="20"/>
      <c r="BL345" s="20"/>
      <c r="BM345" s="20"/>
      <c r="BN345" s="20"/>
      <c r="BO345" s="20"/>
      <c r="BP345" s="20"/>
      <c r="BQ345" s="20"/>
      <c r="BR345" s="20"/>
      <c r="BS345" s="20"/>
      <c r="BT345" s="20"/>
      <c r="BU345" s="20">
        <v>2</v>
      </c>
      <c r="BV345" s="20"/>
      <c r="BW345" s="20"/>
      <c r="BX345" s="20"/>
      <c r="BY345" s="20"/>
      <c r="BZ345" s="20"/>
      <c r="CA345" s="20"/>
    </row>
    <row r="346" spans="1:79" ht="20.100000000000001" customHeight="1" x14ac:dyDescent="0.3">
      <c r="A346" s="5" t="s">
        <v>294</v>
      </c>
      <c r="B346" s="3" t="s">
        <v>631</v>
      </c>
      <c r="C346" s="3">
        <v>361</v>
      </c>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c r="BB346" s="20"/>
      <c r="BC346" s="20"/>
      <c r="BD346" s="20"/>
      <c r="BE346" s="20"/>
      <c r="BF346" s="20"/>
      <c r="BG346" s="20"/>
      <c r="BH346" s="20"/>
      <c r="BI346" s="20"/>
      <c r="BJ346" s="20"/>
      <c r="BK346" s="20"/>
      <c r="BL346" s="20"/>
      <c r="BM346" s="20"/>
      <c r="BN346" s="20"/>
      <c r="BO346" s="20"/>
      <c r="BP346" s="20"/>
      <c r="BQ346" s="20"/>
      <c r="BR346" s="20"/>
      <c r="BS346" s="20"/>
      <c r="BT346" s="20"/>
      <c r="BU346" s="20"/>
      <c r="BV346" s="20"/>
      <c r="BW346" s="20"/>
      <c r="BX346" s="20"/>
      <c r="BY346" s="20"/>
      <c r="BZ346" s="20"/>
      <c r="CA346" s="20"/>
    </row>
    <row r="347" spans="1:79" ht="20.100000000000001" customHeight="1" x14ac:dyDescent="0.3">
      <c r="A347" s="5" t="s">
        <v>295</v>
      </c>
      <c r="B347" s="3" t="s">
        <v>632</v>
      </c>
      <c r="C347" s="3">
        <v>362</v>
      </c>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c r="BB347" s="20"/>
      <c r="BC347" s="20"/>
      <c r="BD347" s="20"/>
      <c r="BE347" s="20"/>
      <c r="BF347" s="20"/>
      <c r="BG347" s="20"/>
      <c r="BH347" s="20"/>
      <c r="BI347" s="20"/>
      <c r="BJ347" s="20"/>
      <c r="BK347" s="20"/>
      <c r="BL347" s="20"/>
      <c r="BM347" s="20"/>
      <c r="BN347" s="20"/>
      <c r="BO347" s="20"/>
      <c r="BP347" s="20"/>
      <c r="BQ347" s="20"/>
      <c r="BR347" s="20"/>
      <c r="BS347" s="20"/>
      <c r="BT347" s="20"/>
      <c r="BU347" s="20"/>
      <c r="BV347" s="20"/>
      <c r="BW347" s="20"/>
      <c r="BX347" s="20"/>
      <c r="BY347" s="20"/>
      <c r="BZ347" s="20"/>
      <c r="CA347" s="20"/>
    </row>
    <row r="348" spans="1:79" ht="20.100000000000001" customHeight="1" x14ac:dyDescent="0.3">
      <c r="A348" s="5" t="s">
        <v>296</v>
      </c>
      <c r="B348" s="3" t="s">
        <v>825</v>
      </c>
      <c r="C348" s="3">
        <v>363</v>
      </c>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c r="BB348" s="20"/>
      <c r="BC348" s="20"/>
      <c r="BD348" s="20"/>
      <c r="BE348" s="20"/>
      <c r="BF348" s="20"/>
      <c r="BG348" s="20"/>
      <c r="BH348" s="20"/>
      <c r="BI348" s="20"/>
      <c r="BJ348" s="20"/>
      <c r="BK348" s="20"/>
      <c r="BL348" s="20"/>
      <c r="BM348" s="20"/>
      <c r="BN348" s="20"/>
      <c r="BO348" s="20"/>
      <c r="BP348" s="20"/>
      <c r="BQ348" s="20"/>
      <c r="BR348" s="20"/>
      <c r="BS348" s="20"/>
      <c r="BT348" s="20"/>
      <c r="BU348" s="20"/>
      <c r="BV348" s="20"/>
      <c r="BW348" s="20"/>
      <c r="BX348" s="20"/>
      <c r="BY348" s="20"/>
      <c r="BZ348" s="20"/>
      <c r="CA348" s="20"/>
    </row>
    <row r="349" spans="1:79" ht="20.100000000000001" customHeight="1" x14ac:dyDescent="0.3">
      <c r="A349" s="5" t="s">
        <v>297</v>
      </c>
      <c r="B349" s="3" t="s">
        <v>485</v>
      </c>
      <c r="C349" s="3">
        <v>364</v>
      </c>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c r="BB349" s="20"/>
      <c r="BC349" s="20"/>
      <c r="BD349" s="20"/>
      <c r="BE349" s="20"/>
      <c r="BF349" s="20"/>
      <c r="BG349" s="20"/>
      <c r="BH349" s="20"/>
      <c r="BI349" s="20"/>
      <c r="BJ349" s="20"/>
      <c r="BK349" s="20"/>
      <c r="BL349" s="20"/>
      <c r="BM349" s="20"/>
      <c r="BN349" s="20"/>
      <c r="BO349" s="20"/>
      <c r="BP349" s="20"/>
      <c r="BQ349" s="20"/>
      <c r="BR349" s="20"/>
      <c r="BS349" s="20"/>
      <c r="BT349" s="20"/>
      <c r="BU349" s="20"/>
      <c r="BV349" s="20"/>
      <c r="BW349" s="20"/>
      <c r="BX349" s="20"/>
      <c r="BY349" s="20"/>
      <c r="BZ349" s="20"/>
      <c r="CA349" s="20"/>
    </row>
    <row r="350" spans="1:79" ht="20.100000000000001" customHeight="1" x14ac:dyDescent="0.3">
      <c r="A350" s="5" t="s">
        <v>826</v>
      </c>
      <c r="B350" s="3" t="s">
        <v>827</v>
      </c>
      <c r="C350" s="3">
        <v>364.1</v>
      </c>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20"/>
      <c r="BH350" s="20"/>
      <c r="BI350" s="20"/>
      <c r="BJ350" s="20"/>
      <c r="BK350" s="20"/>
      <c r="BL350" s="20"/>
      <c r="BM350" s="20"/>
      <c r="BN350" s="20"/>
      <c r="BO350" s="20"/>
      <c r="BP350" s="20"/>
      <c r="BQ350" s="20"/>
      <c r="BR350" s="20"/>
      <c r="BS350" s="20"/>
      <c r="BT350" s="20"/>
      <c r="BU350" s="20"/>
      <c r="BV350" s="20"/>
      <c r="BW350" s="20"/>
      <c r="BX350" s="20"/>
      <c r="BY350" s="20"/>
      <c r="BZ350" s="20"/>
      <c r="CA350" s="20"/>
    </row>
    <row r="351" spans="1:79" ht="20.100000000000001" customHeight="1" x14ac:dyDescent="0.3">
      <c r="A351" s="5" t="s">
        <v>828</v>
      </c>
      <c r="B351" s="3" t="s">
        <v>829</v>
      </c>
      <c r="C351" s="3">
        <v>364.2</v>
      </c>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c r="BB351" s="20"/>
      <c r="BC351" s="20"/>
      <c r="BD351" s="20"/>
      <c r="BE351" s="20"/>
      <c r="BF351" s="20"/>
      <c r="BG351" s="20"/>
      <c r="BH351" s="20"/>
      <c r="BI351" s="20"/>
      <c r="BJ351" s="20"/>
      <c r="BK351" s="20"/>
      <c r="BL351" s="20"/>
      <c r="BM351" s="20"/>
      <c r="BN351" s="20"/>
      <c r="BO351" s="20"/>
      <c r="BP351" s="20"/>
      <c r="BQ351" s="20"/>
      <c r="BR351" s="20"/>
      <c r="BS351" s="20"/>
      <c r="BT351" s="20"/>
      <c r="BU351" s="20"/>
      <c r="BV351" s="20"/>
      <c r="BW351" s="20"/>
      <c r="BX351" s="20"/>
      <c r="BY351" s="20"/>
      <c r="BZ351" s="20"/>
      <c r="CA351" s="20"/>
    </row>
    <row r="352" spans="1:79" ht="20.100000000000001" customHeight="1" x14ac:dyDescent="0.3">
      <c r="A352" s="5" t="s">
        <v>298</v>
      </c>
      <c r="B352" s="3" t="s">
        <v>486</v>
      </c>
      <c r="C352" s="3">
        <v>365</v>
      </c>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0"/>
      <c r="BC352" s="20"/>
      <c r="BD352" s="20"/>
      <c r="BE352" s="20"/>
      <c r="BF352" s="20"/>
      <c r="BG352" s="20"/>
      <c r="BH352" s="20"/>
      <c r="BI352" s="20"/>
      <c r="BJ352" s="20"/>
      <c r="BK352" s="20"/>
      <c r="BL352" s="20"/>
      <c r="BM352" s="20"/>
      <c r="BN352" s="20"/>
      <c r="BO352" s="20"/>
      <c r="BP352" s="20"/>
      <c r="BQ352" s="20"/>
      <c r="BR352" s="20"/>
      <c r="BS352" s="20"/>
      <c r="BT352" s="20"/>
      <c r="BU352" s="20"/>
      <c r="BV352" s="20"/>
      <c r="BW352" s="20"/>
      <c r="BX352" s="20"/>
      <c r="BY352" s="20"/>
      <c r="BZ352" s="20"/>
      <c r="CA352" s="20"/>
    </row>
    <row r="353" spans="1:79" ht="20.100000000000001" customHeight="1" x14ac:dyDescent="0.3">
      <c r="A353" s="5" t="s">
        <v>299</v>
      </c>
      <c r="B353" s="3" t="s">
        <v>487</v>
      </c>
      <c r="C353" s="3">
        <v>366</v>
      </c>
      <c r="D353" s="44"/>
      <c r="E353" s="44"/>
      <c r="F353" s="20"/>
      <c r="G353" s="20"/>
      <c r="H353" s="20"/>
      <c r="I353" s="20"/>
      <c r="J353" s="20"/>
      <c r="K353" s="20"/>
      <c r="L353" s="20"/>
      <c r="M353" s="20"/>
      <c r="N353" s="20"/>
      <c r="O353" s="20"/>
      <c r="P353" s="20"/>
      <c r="Q353" s="20"/>
      <c r="R353" s="20"/>
      <c r="S353" s="20"/>
      <c r="T353" s="20"/>
      <c r="U353" s="20"/>
      <c r="V353" s="20"/>
      <c r="W353" s="20"/>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20"/>
      <c r="BG353" s="44"/>
      <c r="BH353" s="44"/>
      <c r="BI353" s="44"/>
      <c r="BJ353" s="44"/>
      <c r="BK353" s="44"/>
      <c r="BL353" s="44"/>
      <c r="BM353" s="44"/>
      <c r="BN353" s="44"/>
      <c r="BO353" s="44"/>
      <c r="BP353" s="44"/>
      <c r="BQ353" s="44"/>
      <c r="BR353" s="44"/>
      <c r="BS353" s="20"/>
      <c r="BT353" s="44"/>
      <c r="BU353" s="44"/>
      <c r="BV353" s="44"/>
      <c r="BW353" s="44"/>
      <c r="BX353" s="44"/>
      <c r="BY353" s="20"/>
      <c r="BZ353" s="44"/>
      <c r="CA353" s="20"/>
    </row>
    <row r="354" spans="1:79" ht="20.100000000000001" customHeight="1" x14ac:dyDescent="0.3">
      <c r="A354" s="5" t="s">
        <v>300</v>
      </c>
      <c r="B354" s="3" t="s">
        <v>633</v>
      </c>
      <c r="C354" s="3">
        <v>367</v>
      </c>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c r="BP354" s="20"/>
      <c r="BQ354" s="20"/>
      <c r="BR354" s="20"/>
      <c r="BS354" s="20"/>
      <c r="BT354" s="20"/>
      <c r="BU354" s="20"/>
      <c r="BV354" s="20"/>
      <c r="BW354" s="20"/>
      <c r="BX354" s="20"/>
      <c r="BY354" s="20"/>
      <c r="BZ354" s="20"/>
      <c r="CA354" s="20"/>
    </row>
    <row r="355" spans="1:79" ht="20.100000000000001" customHeight="1" x14ac:dyDescent="0.3">
      <c r="A355" s="5" t="s">
        <v>301</v>
      </c>
      <c r="B355" s="3" t="s">
        <v>634</v>
      </c>
      <c r="C355" s="3">
        <v>368</v>
      </c>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c r="BM355" s="20"/>
      <c r="BN355" s="20"/>
      <c r="BO355" s="20"/>
      <c r="BP355" s="20"/>
      <c r="BQ355" s="20"/>
      <c r="BR355" s="20"/>
      <c r="BS355" s="20"/>
      <c r="BT355" s="20"/>
      <c r="BU355" s="20"/>
      <c r="BV355" s="20"/>
      <c r="BW355" s="20"/>
      <c r="BX355" s="20"/>
      <c r="BY355" s="20"/>
      <c r="BZ355" s="20"/>
      <c r="CA355" s="20"/>
    </row>
    <row r="356" spans="1:79" ht="20.100000000000001" customHeight="1" x14ac:dyDescent="0.3">
      <c r="A356" s="5" t="s">
        <v>830</v>
      </c>
      <c r="B356" s="3" t="s">
        <v>831</v>
      </c>
      <c r="C356" s="3">
        <v>368.1</v>
      </c>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20"/>
      <c r="BH356" s="20"/>
      <c r="BI356" s="20"/>
      <c r="BJ356" s="20"/>
      <c r="BK356" s="20"/>
      <c r="BL356" s="20"/>
      <c r="BM356" s="20"/>
      <c r="BN356" s="20"/>
      <c r="BO356" s="20"/>
      <c r="BP356" s="20"/>
      <c r="BQ356" s="20"/>
      <c r="BR356" s="20"/>
      <c r="BS356" s="20"/>
      <c r="BT356" s="20"/>
      <c r="BU356" s="20"/>
      <c r="BV356" s="20"/>
      <c r="BW356" s="20"/>
      <c r="BX356" s="20"/>
      <c r="BY356" s="20"/>
      <c r="BZ356" s="20"/>
      <c r="CA356" s="20"/>
    </row>
    <row r="357" spans="1:79" ht="20.100000000000001" customHeight="1" x14ac:dyDescent="0.3">
      <c r="A357" s="5" t="s">
        <v>302</v>
      </c>
      <c r="B357" s="3" t="s">
        <v>635</v>
      </c>
      <c r="C357" s="3">
        <v>369</v>
      </c>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20"/>
      <c r="BH357" s="20"/>
      <c r="BI357" s="20"/>
      <c r="BJ357" s="20"/>
      <c r="BK357" s="20"/>
      <c r="BL357" s="20"/>
      <c r="BM357" s="20"/>
      <c r="BN357" s="20"/>
      <c r="BO357" s="20"/>
      <c r="BP357" s="20"/>
      <c r="BQ357" s="20"/>
      <c r="BR357" s="20"/>
      <c r="BS357" s="20"/>
      <c r="BT357" s="20"/>
      <c r="BU357" s="20"/>
      <c r="BV357" s="20"/>
      <c r="BW357" s="20"/>
      <c r="BX357" s="20"/>
      <c r="BY357" s="20"/>
      <c r="BZ357" s="20"/>
      <c r="CA357" s="20"/>
    </row>
    <row r="358" spans="1:79" ht="20.100000000000001" customHeight="1" x14ac:dyDescent="0.3">
      <c r="A358" s="5" t="s">
        <v>303</v>
      </c>
      <c r="B358" s="3" t="s">
        <v>636</v>
      </c>
      <c r="C358" s="3">
        <v>370</v>
      </c>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20"/>
      <c r="BU358" s="20"/>
      <c r="BV358" s="20"/>
      <c r="BW358" s="20"/>
      <c r="BX358" s="20"/>
      <c r="BY358" s="20"/>
      <c r="BZ358" s="20"/>
      <c r="CA358" s="20"/>
    </row>
    <row r="359" spans="1:79" ht="20.100000000000001" customHeight="1" x14ac:dyDescent="0.3">
      <c r="A359" s="5" t="s">
        <v>304</v>
      </c>
      <c r="B359" s="3" t="s">
        <v>832</v>
      </c>
      <c r="C359" s="3">
        <v>371</v>
      </c>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c r="BB359" s="20"/>
      <c r="BC359" s="20"/>
      <c r="BD359" s="20"/>
      <c r="BE359" s="20"/>
      <c r="BF359" s="20"/>
      <c r="BG359" s="20"/>
      <c r="BH359" s="20"/>
      <c r="BI359" s="20"/>
      <c r="BJ359" s="20"/>
      <c r="BK359" s="20"/>
      <c r="BL359" s="20"/>
      <c r="BM359" s="20"/>
      <c r="BN359" s="20"/>
      <c r="BO359" s="20"/>
      <c r="BP359" s="20"/>
      <c r="BQ359" s="20"/>
      <c r="BR359" s="20"/>
      <c r="BS359" s="20"/>
      <c r="BT359" s="20"/>
      <c r="BU359" s="20"/>
      <c r="BV359" s="20"/>
      <c r="BW359" s="20"/>
      <c r="BX359" s="20"/>
      <c r="BY359" s="20"/>
      <c r="BZ359" s="20"/>
      <c r="CA359" s="20"/>
    </row>
    <row r="360" spans="1:79" ht="20.100000000000001" customHeight="1" x14ac:dyDescent="0.3">
      <c r="A360" s="5" t="s">
        <v>305</v>
      </c>
      <c r="B360" s="3" t="s">
        <v>637</v>
      </c>
      <c r="C360" s="3">
        <v>372</v>
      </c>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c r="BM360" s="20"/>
      <c r="BN360" s="20"/>
      <c r="BO360" s="20"/>
      <c r="BP360" s="20"/>
      <c r="BQ360" s="20"/>
      <c r="BR360" s="20"/>
      <c r="BS360" s="20"/>
      <c r="BT360" s="20"/>
      <c r="BU360" s="20"/>
      <c r="BV360" s="20"/>
      <c r="BW360" s="20"/>
      <c r="BX360" s="20"/>
      <c r="BY360" s="20"/>
      <c r="BZ360" s="20"/>
      <c r="CA360" s="20"/>
    </row>
    <row r="361" spans="1:79" ht="20.100000000000001" customHeight="1" x14ac:dyDescent="0.3">
      <c r="A361" s="5" t="s">
        <v>306</v>
      </c>
      <c r="B361" s="3" t="s">
        <v>638</v>
      </c>
      <c r="C361" s="3">
        <v>373</v>
      </c>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20"/>
      <c r="BQ361" s="20"/>
      <c r="BR361" s="20"/>
      <c r="BS361" s="20"/>
      <c r="BT361" s="20"/>
      <c r="BU361" s="20"/>
      <c r="BV361" s="20"/>
      <c r="BW361" s="20"/>
      <c r="BX361" s="20"/>
      <c r="BY361" s="20"/>
      <c r="BZ361" s="20"/>
      <c r="CA361" s="20"/>
    </row>
    <row r="362" spans="1:79" s="6" customFormat="1" ht="20.100000000000001" customHeight="1" x14ac:dyDescent="0.3">
      <c r="A362" s="5" t="s">
        <v>307</v>
      </c>
      <c r="B362" s="3" t="s">
        <v>639</v>
      </c>
      <c r="C362" s="3">
        <v>374</v>
      </c>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20"/>
      <c r="BQ362" s="20"/>
      <c r="BR362" s="20"/>
      <c r="BS362" s="20"/>
      <c r="BT362" s="20"/>
      <c r="BU362" s="20"/>
      <c r="BV362" s="20"/>
      <c r="BW362" s="20"/>
      <c r="BX362" s="20"/>
      <c r="BY362" s="20"/>
      <c r="BZ362" s="20"/>
      <c r="CA362" s="20"/>
    </row>
    <row r="363" spans="1:79" s="6" customFormat="1" ht="20.100000000000001" customHeight="1" x14ac:dyDescent="0.3">
      <c r="A363" s="5" t="s">
        <v>308</v>
      </c>
      <c r="B363" s="3" t="s">
        <v>488</v>
      </c>
      <c r="C363" s="3">
        <v>375</v>
      </c>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c r="BG363" s="20"/>
      <c r="BH363" s="20"/>
      <c r="BI363" s="20"/>
      <c r="BJ363" s="20"/>
      <c r="BK363" s="20"/>
      <c r="BL363" s="20"/>
      <c r="BM363" s="20"/>
      <c r="BN363" s="20"/>
      <c r="BO363" s="20"/>
      <c r="BP363" s="20"/>
      <c r="BQ363" s="20"/>
      <c r="BR363" s="20"/>
      <c r="BS363" s="20"/>
      <c r="BT363" s="20"/>
      <c r="BU363" s="20"/>
      <c r="BV363" s="20"/>
      <c r="BW363" s="20"/>
      <c r="BX363" s="20"/>
      <c r="BY363" s="20"/>
      <c r="BZ363" s="20"/>
      <c r="CA363" s="20"/>
    </row>
    <row r="364" spans="1:79" s="6" customFormat="1" ht="20.100000000000001" customHeight="1" x14ac:dyDescent="0.3">
      <c r="A364" s="5" t="s">
        <v>309</v>
      </c>
      <c r="B364" s="3" t="s">
        <v>640</v>
      </c>
      <c r="C364" s="3">
        <v>376</v>
      </c>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c r="BC364" s="20"/>
      <c r="BD364" s="20"/>
      <c r="BE364" s="20"/>
      <c r="BF364" s="20"/>
      <c r="BG364" s="20"/>
      <c r="BH364" s="20"/>
      <c r="BI364" s="20"/>
      <c r="BJ364" s="20"/>
      <c r="BK364" s="20"/>
      <c r="BL364" s="20"/>
      <c r="BM364" s="20"/>
      <c r="BN364" s="20"/>
      <c r="BO364" s="20"/>
      <c r="BP364" s="20"/>
      <c r="BQ364" s="20"/>
      <c r="BR364" s="20"/>
      <c r="BS364" s="20"/>
      <c r="BT364" s="20"/>
      <c r="BU364" s="20"/>
      <c r="BV364" s="20"/>
      <c r="BW364" s="20"/>
      <c r="BX364" s="20"/>
      <c r="BY364" s="20"/>
      <c r="BZ364" s="20"/>
      <c r="CA364" s="20"/>
    </row>
    <row r="365" spans="1:79" s="6" customFormat="1" ht="20.100000000000001" customHeight="1" x14ac:dyDescent="0.3">
      <c r="A365" s="5" t="s">
        <v>310</v>
      </c>
      <c r="B365" s="3" t="s">
        <v>641</v>
      </c>
      <c r="C365" s="3">
        <v>377</v>
      </c>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c r="BG365" s="20"/>
      <c r="BH365" s="20"/>
      <c r="BI365" s="20"/>
      <c r="BJ365" s="20"/>
      <c r="BK365" s="20"/>
      <c r="BL365" s="20"/>
      <c r="BM365" s="20"/>
      <c r="BN365" s="20"/>
      <c r="BO365" s="20"/>
      <c r="BP365" s="20"/>
      <c r="BQ365" s="20"/>
      <c r="BR365" s="20"/>
      <c r="BS365" s="20"/>
      <c r="BT365" s="20"/>
      <c r="BU365" s="20"/>
      <c r="BV365" s="20"/>
      <c r="BW365" s="20"/>
      <c r="BX365" s="20"/>
      <c r="BY365" s="20"/>
      <c r="BZ365" s="20"/>
      <c r="CA365" s="20"/>
    </row>
    <row r="366" spans="1:79" s="6" customFormat="1" ht="20.100000000000001" customHeight="1" x14ac:dyDescent="0.3">
      <c r="A366" s="5" t="s">
        <v>311</v>
      </c>
      <c r="B366" s="3" t="s">
        <v>642</v>
      </c>
      <c r="C366" s="3">
        <v>378</v>
      </c>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20"/>
      <c r="BW366" s="20"/>
      <c r="BX366" s="20"/>
      <c r="BY366" s="20"/>
      <c r="BZ366" s="20"/>
      <c r="CA366" s="20"/>
    </row>
    <row r="367" spans="1:79" s="6" customFormat="1" ht="20.100000000000001" customHeight="1" x14ac:dyDescent="0.3">
      <c r="A367" s="5" t="s">
        <v>312</v>
      </c>
      <c r="B367" s="3" t="s">
        <v>489</v>
      </c>
      <c r="C367" s="3">
        <v>379</v>
      </c>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20"/>
      <c r="BQ367" s="20"/>
      <c r="BR367" s="20"/>
      <c r="BS367" s="20"/>
      <c r="BT367" s="20"/>
      <c r="BU367" s="20"/>
      <c r="BV367" s="20"/>
      <c r="BW367" s="20"/>
      <c r="BX367" s="20"/>
      <c r="BY367" s="20"/>
      <c r="BZ367" s="20"/>
      <c r="CA367" s="20"/>
    </row>
    <row r="368" spans="1:79" s="6" customFormat="1" ht="20.100000000000001" customHeight="1" x14ac:dyDescent="0.3">
      <c r="A368" s="5" t="s">
        <v>313</v>
      </c>
      <c r="B368" s="3" t="s">
        <v>643</v>
      </c>
      <c r="C368" s="3">
        <v>380</v>
      </c>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BQ368" s="20"/>
      <c r="BR368" s="20"/>
      <c r="BS368" s="20"/>
      <c r="BT368" s="20"/>
      <c r="BU368" s="20"/>
      <c r="BV368" s="20"/>
      <c r="BW368" s="20"/>
      <c r="BX368" s="20"/>
      <c r="BY368" s="20"/>
      <c r="BZ368" s="20"/>
      <c r="CA368" s="20"/>
    </row>
    <row r="369" spans="1:79" s="6" customFormat="1" ht="20.100000000000001" customHeight="1" x14ac:dyDescent="0.3">
      <c r="A369" s="5" t="s">
        <v>314</v>
      </c>
      <c r="B369" s="3" t="s">
        <v>353</v>
      </c>
      <c r="C369" s="3">
        <v>381</v>
      </c>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20"/>
      <c r="BQ369" s="20"/>
      <c r="BR369" s="20"/>
      <c r="BS369" s="20"/>
      <c r="BT369" s="20"/>
      <c r="BU369" s="20"/>
      <c r="BV369" s="20"/>
      <c r="BW369" s="20"/>
      <c r="BX369" s="20"/>
      <c r="BY369" s="20"/>
      <c r="BZ369" s="20"/>
      <c r="CA369" s="20"/>
    </row>
    <row r="370" spans="1:79" s="6" customFormat="1" ht="20.100000000000001" customHeight="1" x14ac:dyDescent="0.3">
      <c r="A370" s="5" t="s">
        <v>315</v>
      </c>
      <c r="B370" s="3" t="s">
        <v>490</v>
      </c>
      <c r="C370" s="17">
        <v>382</v>
      </c>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c r="BM370" s="20"/>
      <c r="BN370" s="20"/>
      <c r="BO370" s="20"/>
      <c r="BP370" s="20"/>
      <c r="BQ370" s="20"/>
      <c r="BR370" s="20"/>
      <c r="BS370" s="20"/>
      <c r="BT370" s="20"/>
      <c r="BU370" s="20"/>
      <c r="BV370" s="20"/>
      <c r="BW370" s="20"/>
      <c r="BX370" s="20"/>
      <c r="BY370" s="20"/>
      <c r="BZ370" s="20"/>
      <c r="CA370" s="20"/>
    </row>
    <row r="371" spans="1:79" s="6" customFormat="1" ht="20.100000000000001" customHeight="1" x14ac:dyDescent="0.3">
      <c r="A371" s="5" t="s">
        <v>316</v>
      </c>
      <c r="B371" s="3" t="s">
        <v>491</v>
      </c>
      <c r="C371" s="17">
        <v>383</v>
      </c>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Q371" s="20"/>
      <c r="BR371" s="20"/>
      <c r="BS371" s="20"/>
      <c r="BT371" s="20"/>
      <c r="BU371" s="20"/>
      <c r="BV371" s="20"/>
      <c r="BW371" s="20"/>
      <c r="BX371" s="20"/>
      <c r="BY371" s="20"/>
      <c r="BZ371" s="20"/>
      <c r="CA371" s="20"/>
    </row>
    <row r="372" spans="1:79" s="6" customFormat="1" ht="20.100000000000001" customHeight="1" x14ac:dyDescent="0.3">
      <c r="A372" s="5" t="s">
        <v>317</v>
      </c>
      <c r="B372" s="3" t="s">
        <v>422</v>
      </c>
      <c r="C372" s="3"/>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BQ372" s="20"/>
      <c r="BR372" s="20"/>
      <c r="BS372" s="20"/>
      <c r="BT372" s="20"/>
      <c r="BU372" s="20"/>
      <c r="BV372" s="20"/>
      <c r="BW372" s="20"/>
      <c r="BX372" s="20"/>
      <c r="BY372" s="20"/>
      <c r="BZ372" s="20"/>
      <c r="CA372" s="20"/>
    </row>
    <row r="373" spans="1:79" s="6" customFormat="1" ht="20.100000000000001" customHeight="1" x14ac:dyDescent="0.3">
      <c r="A373" s="40" t="s">
        <v>318</v>
      </c>
      <c r="B373" s="39" t="s">
        <v>492</v>
      </c>
      <c r="C373" s="3"/>
      <c r="D373" s="13">
        <f>SUM(D374:D388)</f>
        <v>0</v>
      </c>
      <c r="E373" s="13">
        <f t="shared" ref="E373:BP373" si="34">SUM(E374:E388)</f>
        <v>0</v>
      </c>
      <c r="F373" s="13">
        <f t="shared" si="34"/>
        <v>0</v>
      </c>
      <c r="G373" s="13">
        <f t="shared" si="34"/>
        <v>0</v>
      </c>
      <c r="H373" s="13">
        <f t="shared" si="34"/>
        <v>0</v>
      </c>
      <c r="I373" s="13">
        <f t="shared" si="34"/>
        <v>0</v>
      </c>
      <c r="J373" s="13">
        <f t="shared" si="34"/>
        <v>0</v>
      </c>
      <c r="K373" s="13">
        <f t="shared" si="34"/>
        <v>0</v>
      </c>
      <c r="L373" s="13">
        <f t="shared" si="34"/>
        <v>0</v>
      </c>
      <c r="M373" s="13">
        <f t="shared" si="34"/>
        <v>0</v>
      </c>
      <c r="N373" s="13">
        <f t="shared" si="34"/>
        <v>0</v>
      </c>
      <c r="O373" s="13">
        <f t="shared" si="34"/>
        <v>0</v>
      </c>
      <c r="P373" s="13">
        <f t="shared" si="34"/>
        <v>0</v>
      </c>
      <c r="Q373" s="13">
        <f t="shared" si="34"/>
        <v>0</v>
      </c>
      <c r="R373" s="13">
        <f t="shared" si="34"/>
        <v>0</v>
      </c>
      <c r="S373" s="13">
        <f t="shared" si="34"/>
        <v>0</v>
      </c>
      <c r="T373" s="13">
        <f t="shared" si="34"/>
        <v>0</v>
      </c>
      <c r="U373" s="13">
        <f t="shared" si="34"/>
        <v>0</v>
      </c>
      <c r="V373" s="13">
        <f t="shared" si="34"/>
        <v>0</v>
      </c>
      <c r="W373" s="13">
        <f t="shared" si="34"/>
        <v>0</v>
      </c>
      <c r="X373" s="13">
        <f t="shared" si="34"/>
        <v>0</v>
      </c>
      <c r="Y373" s="13">
        <f t="shared" si="34"/>
        <v>0</v>
      </c>
      <c r="Z373" s="13">
        <f t="shared" si="34"/>
        <v>0</v>
      </c>
      <c r="AA373" s="13">
        <f t="shared" si="34"/>
        <v>0</v>
      </c>
      <c r="AB373" s="13">
        <f t="shared" si="34"/>
        <v>0</v>
      </c>
      <c r="AC373" s="13">
        <f t="shared" si="34"/>
        <v>0</v>
      </c>
      <c r="AD373" s="13">
        <f t="shared" si="34"/>
        <v>0</v>
      </c>
      <c r="AE373" s="13">
        <f t="shared" si="34"/>
        <v>0</v>
      </c>
      <c r="AF373" s="13">
        <f t="shared" si="34"/>
        <v>0</v>
      </c>
      <c r="AG373" s="13">
        <f t="shared" si="34"/>
        <v>0</v>
      </c>
      <c r="AH373" s="13">
        <f t="shared" si="34"/>
        <v>0</v>
      </c>
      <c r="AI373" s="13">
        <f t="shared" si="34"/>
        <v>0</v>
      </c>
      <c r="AJ373" s="13">
        <f t="shared" si="34"/>
        <v>0</v>
      </c>
      <c r="AK373" s="13">
        <f t="shared" si="34"/>
        <v>0</v>
      </c>
      <c r="AL373" s="13">
        <f t="shared" si="34"/>
        <v>0</v>
      </c>
      <c r="AM373" s="13">
        <f t="shared" si="34"/>
        <v>0</v>
      </c>
      <c r="AN373" s="13">
        <f t="shared" si="34"/>
        <v>0</v>
      </c>
      <c r="AO373" s="13">
        <f t="shared" si="34"/>
        <v>0</v>
      </c>
      <c r="AP373" s="13">
        <f t="shared" si="34"/>
        <v>0</v>
      </c>
      <c r="AQ373" s="13">
        <f t="shared" si="34"/>
        <v>0</v>
      </c>
      <c r="AR373" s="13">
        <f t="shared" si="34"/>
        <v>0</v>
      </c>
      <c r="AS373" s="13">
        <f t="shared" si="34"/>
        <v>0</v>
      </c>
      <c r="AT373" s="13">
        <f t="shared" si="34"/>
        <v>0</v>
      </c>
      <c r="AU373" s="13">
        <f t="shared" si="34"/>
        <v>0</v>
      </c>
      <c r="AV373" s="13">
        <f t="shared" si="34"/>
        <v>0</v>
      </c>
      <c r="AW373" s="13">
        <f t="shared" si="34"/>
        <v>0</v>
      </c>
      <c r="AX373" s="13">
        <f t="shared" si="34"/>
        <v>0</v>
      </c>
      <c r="AY373" s="13">
        <f t="shared" si="34"/>
        <v>0</v>
      </c>
      <c r="AZ373" s="13">
        <f t="shared" si="34"/>
        <v>0</v>
      </c>
      <c r="BA373" s="13">
        <f t="shared" si="34"/>
        <v>0</v>
      </c>
      <c r="BB373" s="13">
        <f t="shared" si="34"/>
        <v>0</v>
      </c>
      <c r="BC373" s="13">
        <f t="shared" si="34"/>
        <v>0</v>
      </c>
      <c r="BD373" s="13">
        <f t="shared" si="34"/>
        <v>0</v>
      </c>
      <c r="BE373" s="13">
        <f t="shared" si="34"/>
        <v>0</v>
      </c>
      <c r="BF373" s="13">
        <f t="shared" si="34"/>
        <v>0</v>
      </c>
      <c r="BG373" s="13">
        <f t="shared" si="34"/>
        <v>0</v>
      </c>
      <c r="BH373" s="13">
        <f t="shared" si="34"/>
        <v>0</v>
      </c>
      <c r="BI373" s="13">
        <f t="shared" si="34"/>
        <v>0</v>
      </c>
      <c r="BJ373" s="13">
        <f t="shared" si="34"/>
        <v>0</v>
      </c>
      <c r="BK373" s="13">
        <f t="shared" si="34"/>
        <v>0</v>
      </c>
      <c r="BL373" s="13">
        <f t="shared" si="34"/>
        <v>0</v>
      </c>
      <c r="BM373" s="13">
        <f t="shared" si="34"/>
        <v>0</v>
      </c>
      <c r="BN373" s="13">
        <f t="shared" si="34"/>
        <v>0</v>
      </c>
      <c r="BO373" s="13">
        <f t="shared" si="34"/>
        <v>0</v>
      </c>
      <c r="BP373" s="13">
        <f t="shared" si="34"/>
        <v>0</v>
      </c>
      <c r="BQ373" s="13">
        <f t="shared" ref="BQ373:CA373" si="35">SUM(BQ374:BQ388)</f>
        <v>0</v>
      </c>
      <c r="BR373" s="13">
        <f t="shared" si="35"/>
        <v>0</v>
      </c>
      <c r="BS373" s="13">
        <f t="shared" si="35"/>
        <v>0</v>
      </c>
      <c r="BT373" s="13">
        <f t="shared" si="35"/>
        <v>0</v>
      </c>
      <c r="BU373" s="13">
        <f t="shared" si="35"/>
        <v>0</v>
      </c>
      <c r="BV373" s="13">
        <f t="shared" si="35"/>
        <v>0</v>
      </c>
      <c r="BW373" s="13">
        <f t="shared" si="35"/>
        <v>0</v>
      </c>
      <c r="BX373" s="13">
        <f t="shared" si="35"/>
        <v>0</v>
      </c>
      <c r="BY373" s="13">
        <f t="shared" si="35"/>
        <v>0</v>
      </c>
      <c r="BZ373" s="13">
        <f t="shared" si="35"/>
        <v>0</v>
      </c>
      <c r="CA373" s="13">
        <f t="shared" si="35"/>
        <v>0</v>
      </c>
    </row>
    <row r="374" spans="1:79" s="6" customFormat="1" ht="20.100000000000001" customHeight="1" x14ac:dyDescent="0.3">
      <c r="A374" s="5" t="s">
        <v>833</v>
      </c>
      <c r="B374" s="3" t="s">
        <v>354</v>
      </c>
      <c r="C374" s="3">
        <v>384</v>
      </c>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row>
    <row r="375" spans="1:79" s="6" customFormat="1" ht="20.100000000000001" customHeight="1" x14ac:dyDescent="0.3">
      <c r="A375" s="5" t="s">
        <v>319</v>
      </c>
      <c r="B375" s="3" t="s">
        <v>355</v>
      </c>
      <c r="C375" s="3">
        <v>385</v>
      </c>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20"/>
      <c r="BV375" s="20"/>
      <c r="BW375" s="20"/>
      <c r="BX375" s="20"/>
      <c r="BY375" s="20"/>
      <c r="BZ375" s="20"/>
      <c r="CA375" s="20"/>
    </row>
    <row r="376" spans="1:79" s="6" customFormat="1" ht="20.100000000000001" customHeight="1" x14ac:dyDescent="0.3">
      <c r="A376" s="5" t="s">
        <v>834</v>
      </c>
      <c r="B376" s="3" t="s">
        <v>644</v>
      </c>
      <c r="C376" s="3">
        <v>386</v>
      </c>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20"/>
      <c r="BV376" s="20"/>
      <c r="BW376" s="20"/>
      <c r="BX376" s="20"/>
      <c r="BY376" s="20"/>
      <c r="BZ376" s="20"/>
      <c r="CA376" s="20"/>
    </row>
    <row r="377" spans="1:79" s="6" customFormat="1" ht="20.100000000000001" customHeight="1" x14ac:dyDescent="0.3">
      <c r="A377" s="5" t="s">
        <v>835</v>
      </c>
      <c r="B377" s="3" t="s">
        <v>493</v>
      </c>
      <c r="C377" s="3">
        <v>387</v>
      </c>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20"/>
      <c r="BV377" s="20"/>
      <c r="BW377" s="20"/>
      <c r="BX377" s="20"/>
      <c r="BY377" s="20"/>
      <c r="BZ377" s="20"/>
      <c r="CA377" s="20"/>
    </row>
    <row r="378" spans="1:79" s="6" customFormat="1" ht="20.100000000000001" customHeight="1" x14ac:dyDescent="0.3">
      <c r="A378" s="5" t="s">
        <v>836</v>
      </c>
      <c r="B378" s="3" t="s">
        <v>702</v>
      </c>
      <c r="C378" s="3">
        <v>388</v>
      </c>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20"/>
      <c r="BV378" s="20"/>
      <c r="BW378" s="20"/>
      <c r="BX378" s="20"/>
      <c r="BY378" s="20"/>
      <c r="BZ378" s="20"/>
      <c r="CA378" s="20"/>
    </row>
    <row r="379" spans="1:79" s="6" customFormat="1" ht="20.100000000000001" customHeight="1" x14ac:dyDescent="0.3">
      <c r="A379" s="5" t="s">
        <v>320</v>
      </c>
      <c r="B379" s="3" t="s">
        <v>494</v>
      </c>
      <c r="C379" s="3">
        <v>389</v>
      </c>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20"/>
      <c r="BV379" s="20"/>
      <c r="BW379" s="20"/>
      <c r="BX379" s="20"/>
      <c r="BY379" s="20"/>
      <c r="BZ379" s="20"/>
      <c r="CA379" s="20"/>
    </row>
    <row r="380" spans="1:79" s="6" customFormat="1" ht="20.100000000000001" customHeight="1" x14ac:dyDescent="0.3">
      <c r="A380" s="5" t="s">
        <v>837</v>
      </c>
      <c r="B380" s="3" t="s">
        <v>645</v>
      </c>
      <c r="C380" s="14">
        <v>390</v>
      </c>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20"/>
      <c r="BQ380" s="20"/>
      <c r="BR380" s="20"/>
      <c r="BS380" s="20"/>
      <c r="BT380" s="20"/>
      <c r="BU380" s="20"/>
      <c r="BV380" s="20"/>
      <c r="BW380" s="20"/>
      <c r="BX380" s="20"/>
      <c r="BY380" s="20"/>
      <c r="BZ380" s="20"/>
      <c r="CA380" s="20"/>
    </row>
    <row r="381" spans="1:79" s="6" customFormat="1" ht="20.100000000000001" customHeight="1" x14ac:dyDescent="0.3">
      <c r="A381" s="5" t="s">
        <v>321</v>
      </c>
      <c r="B381" s="3" t="s">
        <v>495</v>
      </c>
      <c r="C381" s="14">
        <v>391</v>
      </c>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c r="BN381" s="20"/>
      <c r="BO381" s="20"/>
      <c r="BP381" s="20"/>
      <c r="BQ381" s="20"/>
      <c r="BR381" s="20"/>
      <c r="BS381" s="20"/>
      <c r="BT381" s="20"/>
      <c r="BU381" s="20"/>
      <c r="BV381" s="20"/>
      <c r="BW381" s="20"/>
      <c r="BX381" s="20"/>
      <c r="BY381" s="20"/>
      <c r="BZ381" s="20"/>
      <c r="CA381" s="20"/>
    </row>
    <row r="382" spans="1:79" ht="20.100000000000001" customHeight="1" x14ac:dyDescent="0.3">
      <c r="A382" s="5" t="s">
        <v>838</v>
      </c>
      <c r="B382" s="3" t="s">
        <v>496</v>
      </c>
      <c r="C382" s="3">
        <v>392</v>
      </c>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0"/>
      <c r="BU382" s="20"/>
      <c r="BV382" s="20"/>
      <c r="BW382" s="20"/>
      <c r="BX382" s="20"/>
      <c r="BY382" s="20"/>
      <c r="BZ382" s="20"/>
      <c r="CA382" s="20"/>
    </row>
    <row r="383" spans="1:79" ht="20.100000000000001" customHeight="1" x14ac:dyDescent="0.3">
      <c r="A383" s="5" t="s">
        <v>322</v>
      </c>
      <c r="B383" s="3" t="s">
        <v>497</v>
      </c>
      <c r="C383" s="3">
        <v>393</v>
      </c>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c r="BM383" s="20"/>
      <c r="BN383" s="20"/>
      <c r="BO383" s="20"/>
      <c r="BP383" s="20"/>
      <c r="BQ383" s="20"/>
      <c r="BR383" s="20"/>
      <c r="BS383" s="20"/>
      <c r="BT383" s="20"/>
      <c r="BU383" s="20"/>
      <c r="BV383" s="20"/>
      <c r="BW383" s="20"/>
      <c r="BX383" s="20"/>
      <c r="BY383" s="20"/>
      <c r="BZ383" s="20"/>
      <c r="CA383" s="20"/>
    </row>
    <row r="384" spans="1:79" ht="20.100000000000001" customHeight="1" x14ac:dyDescent="0.3">
      <c r="A384" s="5" t="s">
        <v>839</v>
      </c>
      <c r="B384" s="3" t="s">
        <v>366</v>
      </c>
      <c r="C384" s="3">
        <v>394</v>
      </c>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BQ384" s="20"/>
      <c r="BR384" s="20"/>
      <c r="BS384" s="20"/>
      <c r="BT384" s="20"/>
      <c r="BU384" s="20"/>
      <c r="BV384" s="20"/>
      <c r="BW384" s="20"/>
      <c r="BX384" s="20"/>
      <c r="BY384" s="20"/>
      <c r="BZ384" s="20"/>
      <c r="CA384" s="20"/>
    </row>
    <row r="385" spans="1:79" ht="20.100000000000001" customHeight="1" x14ac:dyDescent="0.3">
      <c r="A385" s="5" t="s">
        <v>323</v>
      </c>
      <c r="B385" s="3" t="s">
        <v>498</v>
      </c>
      <c r="C385" s="3">
        <v>395</v>
      </c>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c r="BM385" s="20"/>
      <c r="BN385" s="20"/>
      <c r="BO385" s="20"/>
      <c r="BP385" s="20"/>
      <c r="BQ385" s="20"/>
      <c r="BR385" s="20"/>
      <c r="BS385" s="20"/>
      <c r="BT385" s="20"/>
      <c r="BU385" s="20"/>
      <c r="BV385" s="20"/>
      <c r="BW385" s="20"/>
      <c r="BX385" s="20"/>
      <c r="BY385" s="20"/>
      <c r="BZ385" s="20"/>
      <c r="CA385" s="20"/>
    </row>
    <row r="386" spans="1:79" ht="20.100000000000001" customHeight="1" x14ac:dyDescent="0.3">
      <c r="A386" s="5" t="s">
        <v>840</v>
      </c>
      <c r="B386" s="3" t="s">
        <v>703</v>
      </c>
      <c r="C386" s="3">
        <v>396</v>
      </c>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c r="BM386" s="20"/>
      <c r="BN386" s="20"/>
      <c r="BO386" s="20"/>
      <c r="BP386" s="20"/>
      <c r="BQ386" s="20"/>
      <c r="BR386" s="20"/>
      <c r="BS386" s="20"/>
      <c r="BT386" s="20"/>
      <c r="BU386" s="20"/>
      <c r="BV386" s="20"/>
      <c r="BW386" s="20"/>
      <c r="BX386" s="20"/>
      <c r="BY386" s="20"/>
      <c r="BZ386" s="20"/>
      <c r="CA386" s="20"/>
    </row>
    <row r="387" spans="1:79" ht="20.100000000000001" customHeight="1" x14ac:dyDescent="0.3">
      <c r="A387" s="5" t="s">
        <v>324</v>
      </c>
      <c r="B387" s="3" t="s">
        <v>704</v>
      </c>
      <c r="C387" s="3">
        <v>397</v>
      </c>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20"/>
      <c r="BW387" s="20"/>
      <c r="BX387" s="20"/>
      <c r="BY387" s="20"/>
      <c r="BZ387" s="20"/>
      <c r="CA387" s="20"/>
    </row>
    <row r="388" spans="1:79" ht="20.100000000000001" customHeight="1" x14ac:dyDescent="0.3">
      <c r="A388" s="5" t="s">
        <v>841</v>
      </c>
      <c r="B388" s="3" t="s">
        <v>646</v>
      </c>
      <c r="C388" s="3">
        <v>397.1</v>
      </c>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row>
    <row r="389" spans="1:79" ht="20.100000000000001" customHeight="1" x14ac:dyDescent="0.3">
      <c r="A389" s="5">
        <v>19</v>
      </c>
      <c r="B389" s="43" t="s">
        <v>326</v>
      </c>
      <c r="C389" s="7"/>
      <c r="D389" s="45">
        <f>D7+D35+D44+D51+D81+D96+D112+D149+D190+D199+D209+D228+D248+D262+D280+D304+D339+D373</f>
        <v>0</v>
      </c>
      <c r="E389" s="45">
        <f t="shared" ref="E389:BP389" si="36">E7+E35+E44+E51+E81+E96+E112+E149+E190+E199+E209+E228+E248+E262+E280+E304+E339+E373</f>
        <v>27</v>
      </c>
      <c r="F389" s="45">
        <f t="shared" si="36"/>
        <v>27</v>
      </c>
      <c r="G389" s="45">
        <f>G7+G35+G44+G51+G81+G96+G112+G149+G190+G199+G209+G228+G248+G262+G280+G304+G339+G373</f>
        <v>1</v>
      </c>
      <c r="H389" s="45">
        <f t="shared" si="36"/>
        <v>18</v>
      </c>
      <c r="I389" s="45">
        <f t="shared" si="36"/>
        <v>217</v>
      </c>
      <c r="J389" s="45">
        <f t="shared" si="36"/>
        <v>7</v>
      </c>
      <c r="K389" s="45">
        <f t="shared" si="36"/>
        <v>5</v>
      </c>
      <c r="L389" s="45">
        <f t="shared" si="36"/>
        <v>229</v>
      </c>
      <c r="M389" s="45">
        <f t="shared" si="36"/>
        <v>13</v>
      </c>
      <c r="N389" s="45">
        <f t="shared" si="36"/>
        <v>2</v>
      </c>
      <c r="O389" s="45">
        <f t="shared" si="36"/>
        <v>20</v>
      </c>
      <c r="P389" s="45">
        <f t="shared" si="36"/>
        <v>17</v>
      </c>
      <c r="Q389" s="45">
        <f t="shared" si="36"/>
        <v>18</v>
      </c>
      <c r="R389" s="45">
        <f t="shared" si="36"/>
        <v>24</v>
      </c>
      <c r="S389" s="45">
        <f t="shared" si="36"/>
        <v>8</v>
      </c>
      <c r="T389" s="45">
        <f t="shared" si="36"/>
        <v>5</v>
      </c>
      <c r="U389" s="45">
        <f t="shared" si="36"/>
        <v>7</v>
      </c>
      <c r="V389" s="45">
        <f t="shared" si="36"/>
        <v>1</v>
      </c>
      <c r="W389" s="45">
        <f t="shared" si="36"/>
        <v>100</v>
      </c>
      <c r="X389" s="45">
        <f t="shared" si="36"/>
        <v>2</v>
      </c>
      <c r="Y389" s="45">
        <f t="shared" si="36"/>
        <v>116</v>
      </c>
      <c r="Z389" s="45">
        <f t="shared" si="36"/>
        <v>0</v>
      </c>
      <c r="AA389" s="45">
        <f t="shared" si="36"/>
        <v>0</v>
      </c>
      <c r="AB389" s="45">
        <f t="shared" si="36"/>
        <v>0</v>
      </c>
      <c r="AC389" s="45">
        <f t="shared" si="36"/>
        <v>9</v>
      </c>
      <c r="AD389" s="45">
        <f t="shared" si="36"/>
        <v>35</v>
      </c>
      <c r="AE389" s="45">
        <f t="shared" si="36"/>
        <v>7</v>
      </c>
      <c r="AF389" s="45">
        <f t="shared" si="36"/>
        <v>0</v>
      </c>
      <c r="AG389" s="45">
        <f t="shared" si="36"/>
        <v>0</v>
      </c>
      <c r="AH389" s="45">
        <f t="shared" si="36"/>
        <v>38</v>
      </c>
      <c r="AI389" s="45">
        <f t="shared" si="36"/>
        <v>0</v>
      </c>
      <c r="AJ389" s="45">
        <f t="shared" si="36"/>
        <v>41</v>
      </c>
      <c r="AK389" s="45">
        <f t="shared" si="36"/>
        <v>0</v>
      </c>
      <c r="AL389" s="45">
        <f t="shared" si="36"/>
        <v>0</v>
      </c>
      <c r="AM389" s="45">
        <f t="shared" si="36"/>
        <v>2</v>
      </c>
      <c r="AN389" s="45">
        <f t="shared" si="36"/>
        <v>0</v>
      </c>
      <c r="AO389" s="45">
        <f t="shared" si="36"/>
        <v>67</v>
      </c>
      <c r="AP389" s="45">
        <f t="shared" si="36"/>
        <v>122</v>
      </c>
      <c r="AQ389" s="45">
        <f t="shared" si="36"/>
        <v>38</v>
      </c>
      <c r="AR389" s="45">
        <f t="shared" si="36"/>
        <v>10</v>
      </c>
      <c r="AS389" s="45">
        <f t="shared" si="36"/>
        <v>3</v>
      </c>
      <c r="AT389" s="45">
        <f t="shared" si="36"/>
        <v>58</v>
      </c>
      <c r="AU389" s="45">
        <f t="shared" si="36"/>
        <v>1</v>
      </c>
      <c r="AV389" s="45">
        <f t="shared" si="36"/>
        <v>0</v>
      </c>
      <c r="AW389" s="45">
        <f t="shared" si="36"/>
        <v>157</v>
      </c>
      <c r="AX389" s="45">
        <f t="shared" si="36"/>
        <v>0</v>
      </c>
      <c r="AY389" s="45">
        <f t="shared" si="36"/>
        <v>228</v>
      </c>
      <c r="AZ389" s="45">
        <f t="shared" si="36"/>
        <v>0</v>
      </c>
      <c r="BA389" s="45">
        <f t="shared" si="36"/>
        <v>1</v>
      </c>
      <c r="BB389" s="45">
        <f t="shared" si="36"/>
        <v>5</v>
      </c>
      <c r="BC389" s="45">
        <f t="shared" si="36"/>
        <v>22</v>
      </c>
      <c r="BD389" s="45">
        <f t="shared" si="36"/>
        <v>5</v>
      </c>
      <c r="BE389" s="45">
        <f t="shared" si="36"/>
        <v>2</v>
      </c>
      <c r="BF389" s="45">
        <f t="shared" si="36"/>
        <v>29</v>
      </c>
      <c r="BG389" s="45">
        <f t="shared" si="36"/>
        <v>0</v>
      </c>
      <c r="BH389" s="45">
        <f t="shared" si="36"/>
        <v>0</v>
      </c>
      <c r="BI389" s="45">
        <f t="shared" si="36"/>
        <v>0</v>
      </c>
      <c r="BJ389" s="45">
        <f t="shared" si="36"/>
        <v>29</v>
      </c>
      <c r="BK389" s="45">
        <f t="shared" si="36"/>
        <v>0</v>
      </c>
      <c r="BL389" s="45">
        <f t="shared" si="36"/>
        <v>1</v>
      </c>
      <c r="BM389" s="45">
        <f t="shared" si="36"/>
        <v>1</v>
      </c>
      <c r="BN389" s="45">
        <f t="shared" si="36"/>
        <v>0</v>
      </c>
      <c r="BO389" s="45">
        <f t="shared" si="36"/>
        <v>1</v>
      </c>
      <c r="BP389" s="45">
        <f t="shared" si="36"/>
        <v>1</v>
      </c>
      <c r="BQ389" s="45">
        <f t="shared" ref="BQ389:CA389" si="37">BQ7+BQ35+BQ44+BQ51+BQ81+BQ96+BQ112+BQ149+BQ190+BQ199+BQ209+BQ228+BQ248+BQ262+BQ280+BQ304+BQ339+BQ373</f>
        <v>0</v>
      </c>
      <c r="BR389" s="45">
        <f t="shared" si="37"/>
        <v>3</v>
      </c>
      <c r="BS389" s="45">
        <f t="shared" si="37"/>
        <v>5</v>
      </c>
      <c r="BT389" s="45">
        <f t="shared" si="37"/>
        <v>0</v>
      </c>
      <c r="BU389" s="45">
        <f t="shared" si="37"/>
        <v>275</v>
      </c>
      <c r="BV389" s="45">
        <f t="shared" si="37"/>
        <v>21</v>
      </c>
      <c r="BW389" s="45">
        <f t="shared" si="37"/>
        <v>0</v>
      </c>
      <c r="BX389" s="45">
        <f t="shared" si="37"/>
        <v>2</v>
      </c>
      <c r="BY389" s="45">
        <f t="shared" si="37"/>
        <v>229</v>
      </c>
      <c r="BZ389" s="45">
        <f t="shared" si="37"/>
        <v>110</v>
      </c>
      <c r="CA389" s="45">
        <f t="shared" si="37"/>
        <v>0</v>
      </c>
    </row>
    <row r="391" spans="1:79" s="6" customFormat="1" ht="45.75" customHeight="1" x14ac:dyDescent="0.3">
      <c r="A391" s="6" t="s">
        <v>849</v>
      </c>
      <c r="B391" s="68" t="s">
        <v>848</v>
      </c>
      <c r="C391" s="69"/>
      <c r="D391" s="69"/>
    </row>
    <row r="392" spans="1:79" s="6" customFormat="1" x14ac:dyDescent="0.3"/>
    <row r="393" spans="1:79" s="6" customFormat="1" x14ac:dyDescent="0.3"/>
    <row r="394" spans="1:79" s="6" customFormat="1" x14ac:dyDescent="0.3"/>
    <row r="395" spans="1:79" s="6" customFormat="1" x14ac:dyDescent="0.3"/>
    <row r="396" spans="1:79" s="6" customFormat="1" x14ac:dyDescent="0.3"/>
    <row r="397" spans="1:79" s="6" customFormat="1" x14ac:dyDescent="0.3"/>
    <row r="398" spans="1:79" s="6" customFormat="1" x14ac:dyDescent="0.3"/>
    <row r="399" spans="1:79" s="6" customFormat="1" x14ac:dyDescent="0.3"/>
    <row r="400" spans="1:79" s="6" customFormat="1" x14ac:dyDescent="0.3"/>
    <row r="401" s="6" customFormat="1" x14ac:dyDescent="0.3"/>
    <row r="402" s="6" customFormat="1" x14ac:dyDescent="0.3"/>
    <row r="403" s="6" customFormat="1" x14ac:dyDescent="0.3"/>
    <row r="404" s="6" customFormat="1" x14ac:dyDescent="0.3"/>
    <row r="405" s="6" customFormat="1" x14ac:dyDescent="0.3"/>
    <row r="406" s="6" customFormat="1" x14ac:dyDescent="0.3"/>
    <row r="407" s="6" customFormat="1" x14ac:dyDescent="0.3"/>
  </sheetData>
  <sheetProtection sheet="1" objects="1" scenarios="1"/>
  <mergeCells count="84">
    <mergeCell ref="B391:D391"/>
    <mergeCell ref="A1:CA1"/>
    <mergeCell ref="A3:A5"/>
    <mergeCell ref="B3:B4"/>
    <mergeCell ref="C3:C5"/>
    <mergeCell ref="D3:F3"/>
    <mergeCell ref="X4:X5"/>
    <mergeCell ref="Y4:Y5"/>
    <mergeCell ref="Z4:Z5"/>
    <mergeCell ref="AA4:AA5"/>
    <mergeCell ref="AB4:AB5"/>
    <mergeCell ref="AC4:AC5"/>
    <mergeCell ref="BK3:BN3"/>
    <mergeCell ref="BO3:BS3"/>
    <mergeCell ref="G3:G5"/>
    <mergeCell ref="H3:H5"/>
    <mergeCell ref="BC3:BF3"/>
    <mergeCell ref="BQ4:BQ5"/>
    <mergeCell ref="C2:CA2"/>
    <mergeCell ref="A2:B2"/>
    <mergeCell ref="BG3:BJ3"/>
    <mergeCell ref="AK4:AK5"/>
    <mergeCell ref="AL4:AL5"/>
    <mergeCell ref="AM4:AM5"/>
    <mergeCell ref="AN4:AN5"/>
    <mergeCell ref="I3:N3"/>
    <mergeCell ref="AF4:AF5"/>
    <mergeCell ref="AG4:AG5"/>
    <mergeCell ref="AH4:AH5"/>
    <mergeCell ref="BC4:BC5"/>
    <mergeCell ref="BA4:BA5"/>
    <mergeCell ref="BJ4:BJ5"/>
    <mergeCell ref="AS4:AS5"/>
    <mergeCell ref="AT4:AT5"/>
    <mergeCell ref="AJ4:AJ5"/>
    <mergeCell ref="BO4:BO5"/>
    <mergeCell ref="BP4:BP5"/>
    <mergeCell ref="BN4:BN5"/>
    <mergeCell ref="BK4:BK5"/>
    <mergeCell ref="BL4:BL5"/>
    <mergeCell ref="BM4:BM5"/>
    <mergeCell ref="BH4:BH5"/>
    <mergeCell ref="BI4:BI5"/>
    <mergeCell ref="O3:AC3"/>
    <mergeCell ref="AD3:AD5"/>
    <mergeCell ref="AE3:AE5"/>
    <mergeCell ref="AF3:AH3"/>
    <mergeCell ref="AI3:AI5"/>
    <mergeCell ref="BY4:BY5"/>
    <mergeCell ref="BZ4:BZ5"/>
    <mergeCell ref="CA4:CA5"/>
    <mergeCell ref="BR4:BR5"/>
    <mergeCell ref="BW3:BW5"/>
    <mergeCell ref="BT3:BT5"/>
    <mergeCell ref="BX3:BX5"/>
    <mergeCell ref="BY3:CA3"/>
    <mergeCell ref="BU3:BU5"/>
    <mergeCell ref="BV3:BV5"/>
    <mergeCell ref="BS4:BS5"/>
    <mergeCell ref="AJ3:AQ3"/>
    <mergeCell ref="AR3:AX3"/>
    <mergeCell ref="AY3:BA3"/>
    <mergeCell ref="BF4:BF5"/>
    <mergeCell ref="BG4:BG5"/>
    <mergeCell ref="AX4:AX5"/>
    <mergeCell ref="AY4:AY5"/>
    <mergeCell ref="BB3:BB5"/>
    <mergeCell ref="AZ4:AZ5"/>
    <mergeCell ref="BD4:BD5"/>
    <mergeCell ref="BE4:BE5"/>
    <mergeCell ref="AU4:AV4"/>
    <mergeCell ref="AW4:AW5"/>
    <mergeCell ref="AO4:AO5"/>
    <mergeCell ref="AP4:AP5"/>
    <mergeCell ref="AQ4:AQ5"/>
    <mergeCell ref="M4:M5"/>
    <mergeCell ref="N4:N5"/>
    <mergeCell ref="O4:W4"/>
    <mergeCell ref="AR4:AR5"/>
    <mergeCell ref="D4:D5"/>
    <mergeCell ref="E4:E5"/>
    <mergeCell ref="F4:F5"/>
    <mergeCell ref="I4:K4"/>
    <mergeCell ref="L4:L5"/>
  </mergeCells>
  <pageMargins left="0" right="0" top="0" bottom="0" header="0.3" footer="0.3"/>
  <pageSetup paperSize="9" scale="35" orientation="landscape" horizontalDpi="180" verticalDpi="18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B404"/>
  <sheetViews>
    <sheetView topLeftCell="C2" zoomScale="80" zoomScaleNormal="80" workbookViewId="0">
      <selection activeCell="CC22" sqref="CC22"/>
    </sheetView>
  </sheetViews>
  <sheetFormatPr defaultRowHeight="16.5" x14ac:dyDescent="0.3"/>
  <cols>
    <col min="1" max="1" width="6.85546875" style="2" customWidth="1"/>
    <col min="2" max="2" width="37" style="2" customWidth="1"/>
    <col min="3" max="3" width="7.140625" style="2" customWidth="1"/>
    <col min="4" max="4" width="11.5703125" style="2" customWidth="1"/>
    <col min="5" max="14" width="5.5703125" style="2" customWidth="1"/>
    <col min="15" max="38" width="5.5703125" style="2" hidden="1" customWidth="1"/>
    <col min="39" max="46" width="5.5703125" style="2" customWidth="1"/>
    <col min="47" max="47" width="6" style="2" customWidth="1"/>
    <col min="48" max="48" width="6.140625" style="2" customWidth="1"/>
    <col min="49" max="79" width="5.5703125" style="2" customWidth="1"/>
    <col min="80" max="236" width="9.140625" style="2"/>
    <col min="237" max="237" width="6.85546875" style="2" customWidth="1"/>
    <col min="238" max="238" width="37" style="2" customWidth="1"/>
    <col min="239" max="239" width="7.140625" style="2" customWidth="1"/>
    <col min="240" max="240" width="11.5703125" style="2" customWidth="1"/>
    <col min="241" max="282" width="5.5703125" style="2" customWidth="1"/>
    <col min="283" max="283" width="6" style="2" customWidth="1"/>
    <col min="284" max="284" width="6.140625" style="2" customWidth="1"/>
    <col min="285" max="315" width="5.5703125" style="2" customWidth="1"/>
    <col min="316" max="324" width="9.140625" style="2" customWidth="1"/>
    <col min="325" max="325" width="12.42578125" style="2" customWidth="1"/>
    <col min="326" max="335" width="9.140625" style="2" customWidth="1"/>
    <col min="336" max="492" width="9.140625" style="2"/>
    <col min="493" max="493" width="6.85546875" style="2" customWidth="1"/>
    <col min="494" max="494" width="37" style="2" customWidth="1"/>
    <col min="495" max="495" width="7.140625" style="2" customWidth="1"/>
    <col min="496" max="496" width="11.5703125" style="2" customWidth="1"/>
    <col min="497" max="538" width="5.5703125" style="2" customWidth="1"/>
    <col min="539" max="539" width="6" style="2" customWidth="1"/>
    <col min="540" max="540" width="6.140625" style="2" customWidth="1"/>
    <col min="541" max="571" width="5.5703125" style="2" customWidth="1"/>
    <col min="572" max="580" width="9.140625" style="2" customWidth="1"/>
    <col min="581" max="581" width="12.42578125" style="2" customWidth="1"/>
    <col min="582" max="591" width="9.140625" style="2" customWidth="1"/>
    <col min="592" max="748" width="9.140625" style="2"/>
    <col min="749" max="749" width="6.85546875" style="2" customWidth="1"/>
    <col min="750" max="750" width="37" style="2" customWidth="1"/>
    <col min="751" max="751" width="7.140625" style="2" customWidth="1"/>
    <col min="752" max="752" width="11.5703125" style="2" customWidth="1"/>
    <col min="753" max="794" width="5.5703125" style="2" customWidth="1"/>
    <col min="795" max="795" width="6" style="2" customWidth="1"/>
    <col min="796" max="796" width="6.140625" style="2" customWidth="1"/>
    <col min="797" max="827" width="5.5703125" style="2" customWidth="1"/>
    <col min="828" max="836" width="9.140625" style="2" customWidth="1"/>
    <col min="837" max="837" width="12.42578125" style="2" customWidth="1"/>
    <col min="838" max="847" width="9.140625" style="2" customWidth="1"/>
    <col min="848" max="1004" width="9.140625" style="2"/>
    <col min="1005" max="1005" width="6.85546875" style="2" customWidth="1"/>
    <col min="1006" max="1006" width="37" style="2" customWidth="1"/>
    <col min="1007" max="1007" width="7.140625" style="2" customWidth="1"/>
    <col min="1008" max="1008" width="11.5703125" style="2" customWidth="1"/>
    <col min="1009" max="1050" width="5.5703125" style="2" customWidth="1"/>
    <col min="1051" max="1051" width="6" style="2" customWidth="1"/>
    <col min="1052" max="1052" width="6.140625" style="2" customWidth="1"/>
    <col min="1053" max="1083" width="5.5703125" style="2" customWidth="1"/>
    <col min="1084" max="1092" width="9.140625" style="2" customWidth="1"/>
    <col min="1093" max="1093" width="12.42578125" style="2" customWidth="1"/>
    <col min="1094" max="1103" width="9.140625" style="2" customWidth="1"/>
    <col min="1104" max="1260" width="9.140625" style="2"/>
    <col min="1261" max="1261" width="6.85546875" style="2" customWidth="1"/>
    <col min="1262" max="1262" width="37" style="2" customWidth="1"/>
    <col min="1263" max="1263" width="7.140625" style="2" customWidth="1"/>
    <col min="1264" max="1264" width="11.5703125" style="2" customWidth="1"/>
    <col min="1265" max="1306" width="5.5703125" style="2" customWidth="1"/>
    <col min="1307" max="1307" width="6" style="2" customWidth="1"/>
    <col min="1308" max="1308" width="6.140625" style="2" customWidth="1"/>
    <col min="1309" max="1339" width="5.5703125" style="2" customWidth="1"/>
    <col min="1340" max="1348" width="9.140625" style="2" customWidth="1"/>
    <col min="1349" max="1349" width="12.42578125" style="2" customWidth="1"/>
    <col min="1350" max="1359" width="9.140625" style="2" customWidth="1"/>
    <col min="1360" max="1516" width="9.140625" style="2"/>
    <col min="1517" max="1517" width="6.85546875" style="2" customWidth="1"/>
    <col min="1518" max="1518" width="37" style="2" customWidth="1"/>
    <col min="1519" max="1519" width="7.140625" style="2" customWidth="1"/>
    <col min="1520" max="1520" width="11.5703125" style="2" customWidth="1"/>
    <col min="1521" max="1562" width="5.5703125" style="2" customWidth="1"/>
    <col min="1563" max="1563" width="6" style="2" customWidth="1"/>
    <col min="1564" max="1564" width="6.140625" style="2" customWidth="1"/>
    <col min="1565" max="1595" width="5.5703125" style="2" customWidth="1"/>
    <col min="1596" max="1604" width="9.140625" style="2" customWidth="1"/>
    <col min="1605" max="1605" width="12.42578125" style="2" customWidth="1"/>
    <col min="1606" max="1615" width="9.140625" style="2" customWidth="1"/>
    <col min="1616" max="1772" width="9.140625" style="2"/>
    <col min="1773" max="1773" width="6.85546875" style="2" customWidth="1"/>
    <col min="1774" max="1774" width="37" style="2" customWidth="1"/>
    <col min="1775" max="1775" width="7.140625" style="2" customWidth="1"/>
    <col min="1776" max="1776" width="11.5703125" style="2" customWidth="1"/>
    <col min="1777" max="1818" width="5.5703125" style="2" customWidth="1"/>
    <col min="1819" max="1819" width="6" style="2" customWidth="1"/>
    <col min="1820" max="1820" width="6.140625" style="2" customWidth="1"/>
    <col min="1821" max="1851" width="5.5703125" style="2" customWidth="1"/>
    <col min="1852" max="1860" width="9.140625" style="2" customWidth="1"/>
    <col min="1861" max="1861" width="12.42578125" style="2" customWidth="1"/>
    <col min="1862" max="1871" width="9.140625" style="2" customWidth="1"/>
    <col min="1872" max="2028" width="9.140625" style="2"/>
    <col min="2029" max="2029" width="6.85546875" style="2" customWidth="1"/>
    <col min="2030" max="2030" width="37" style="2" customWidth="1"/>
    <col min="2031" max="2031" width="7.140625" style="2" customWidth="1"/>
    <col min="2032" max="2032" width="11.5703125" style="2" customWidth="1"/>
    <col min="2033" max="2074" width="5.5703125" style="2" customWidth="1"/>
    <col min="2075" max="2075" width="6" style="2" customWidth="1"/>
    <col min="2076" max="2076" width="6.140625" style="2" customWidth="1"/>
    <col min="2077" max="2107" width="5.5703125" style="2" customWidth="1"/>
    <col min="2108" max="2116" width="9.140625" style="2" customWidth="1"/>
    <col min="2117" max="2117" width="12.42578125" style="2" customWidth="1"/>
    <col min="2118" max="2127" width="9.140625" style="2" customWidth="1"/>
    <col min="2128" max="2284" width="9.140625" style="2"/>
    <col min="2285" max="2285" width="6.85546875" style="2" customWidth="1"/>
    <col min="2286" max="2286" width="37" style="2" customWidth="1"/>
    <col min="2287" max="2287" width="7.140625" style="2" customWidth="1"/>
    <col min="2288" max="2288" width="11.5703125" style="2" customWidth="1"/>
    <col min="2289" max="2330" width="5.5703125" style="2" customWidth="1"/>
    <col min="2331" max="2331" width="6" style="2" customWidth="1"/>
    <col min="2332" max="2332" width="6.140625" style="2" customWidth="1"/>
    <col min="2333" max="2363" width="5.5703125" style="2" customWidth="1"/>
    <col min="2364" max="2372" width="9.140625" style="2" customWidth="1"/>
    <col min="2373" max="2373" width="12.42578125" style="2" customWidth="1"/>
    <col min="2374" max="2383" width="9.140625" style="2" customWidth="1"/>
    <col min="2384" max="2540" width="9.140625" style="2"/>
    <col min="2541" max="2541" width="6.85546875" style="2" customWidth="1"/>
    <col min="2542" max="2542" width="37" style="2" customWidth="1"/>
    <col min="2543" max="2543" width="7.140625" style="2" customWidth="1"/>
    <col min="2544" max="2544" width="11.5703125" style="2" customWidth="1"/>
    <col min="2545" max="2586" width="5.5703125" style="2" customWidth="1"/>
    <col min="2587" max="2587" width="6" style="2" customWidth="1"/>
    <col min="2588" max="2588" width="6.140625" style="2" customWidth="1"/>
    <col min="2589" max="2619" width="5.5703125" style="2" customWidth="1"/>
    <col min="2620" max="2628" width="9.140625" style="2" customWidth="1"/>
    <col min="2629" max="2629" width="12.42578125" style="2" customWidth="1"/>
    <col min="2630" max="2639" width="9.140625" style="2" customWidth="1"/>
    <col min="2640" max="2796" width="9.140625" style="2"/>
    <col min="2797" max="2797" width="6.85546875" style="2" customWidth="1"/>
    <col min="2798" max="2798" width="37" style="2" customWidth="1"/>
    <col min="2799" max="2799" width="7.140625" style="2" customWidth="1"/>
    <col min="2800" max="2800" width="11.5703125" style="2" customWidth="1"/>
    <col min="2801" max="2842" width="5.5703125" style="2" customWidth="1"/>
    <col min="2843" max="2843" width="6" style="2" customWidth="1"/>
    <col min="2844" max="2844" width="6.140625" style="2" customWidth="1"/>
    <col min="2845" max="2875" width="5.5703125" style="2" customWidth="1"/>
    <col min="2876" max="2884" width="9.140625" style="2" customWidth="1"/>
    <col min="2885" max="2885" width="12.42578125" style="2" customWidth="1"/>
    <col min="2886" max="2895" width="9.140625" style="2" customWidth="1"/>
    <col min="2896" max="3052" width="9.140625" style="2"/>
    <col min="3053" max="3053" width="6.85546875" style="2" customWidth="1"/>
    <col min="3054" max="3054" width="37" style="2" customWidth="1"/>
    <col min="3055" max="3055" width="7.140625" style="2" customWidth="1"/>
    <col min="3056" max="3056" width="11.5703125" style="2" customWidth="1"/>
    <col min="3057" max="3098" width="5.5703125" style="2" customWidth="1"/>
    <col min="3099" max="3099" width="6" style="2" customWidth="1"/>
    <col min="3100" max="3100" width="6.140625" style="2" customWidth="1"/>
    <col min="3101" max="3131" width="5.5703125" style="2" customWidth="1"/>
    <col min="3132" max="3140" width="9.140625" style="2" customWidth="1"/>
    <col min="3141" max="3141" width="12.42578125" style="2" customWidth="1"/>
    <col min="3142" max="3151" width="9.140625" style="2" customWidth="1"/>
    <col min="3152" max="3308" width="9.140625" style="2"/>
    <col min="3309" max="3309" width="6.85546875" style="2" customWidth="1"/>
    <col min="3310" max="3310" width="37" style="2" customWidth="1"/>
    <col min="3311" max="3311" width="7.140625" style="2" customWidth="1"/>
    <col min="3312" max="3312" width="11.5703125" style="2" customWidth="1"/>
    <col min="3313" max="3354" width="5.5703125" style="2" customWidth="1"/>
    <col min="3355" max="3355" width="6" style="2" customWidth="1"/>
    <col min="3356" max="3356" width="6.140625" style="2" customWidth="1"/>
    <col min="3357" max="3387" width="5.5703125" style="2" customWidth="1"/>
    <col min="3388" max="3396" width="9.140625" style="2" customWidth="1"/>
    <col min="3397" max="3397" width="12.42578125" style="2" customWidth="1"/>
    <col min="3398" max="3407" width="9.140625" style="2" customWidth="1"/>
    <col min="3408" max="3564" width="9.140625" style="2"/>
    <col min="3565" max="3565" width="6.85546875" style="2" customWidth="1"/>
    <col min="3566" max="3566" width="37" style="2" customWidth="1"/>
    <col min="3567" max="3567" width="7.140625" style="2" customWidth="1"/>
    <col min="3568" max="3568" width="11.5703125" style="2" customWidth="1"/>
    <col min="3569" max="3610" width="5.5703125" style="2" customWidth="1"/>
    <col min="3611" max="3611" width="6" style="2" customWidth="1"/>
    <col min="3612" max="3612" width="6.140625" style="2" customWidth="1"/>
    <col min="3613" max="3643" width="5.5703125" style="2" customWidth="1"/>
    <col min="3644" max="3652" width="9.140625" style="2" customWidth="1"/>
    <col min="3653" max="3653" width="12.42578125" style="2" customWidth="1"/>
    <col min="3654" max="3663" width="9.140625" style="2" customWidth="1"/>
    <col min="3664" max="3820" width="9.140625" style="2"/>
    <col min="3821" max="3821" width="6.85546875" style="2" customWidth="1"/>
    <col min="3822" max="3822" width="37" style="2" customWidth="1"/>
    <col min="3823" max="3823" width="7.140625" style="2" customWidth="1"/>
    <col min="3824" max="3824" width="11.5703125" style="2" customWidth="1"/>
    <col min="3825" max="3866" width="5.5703125" style="2" customWidth="1"/>
    <col min="3867" max="3867" width="6" style="2" customWidth="1"/>
    <col min="3868" max="3868" width="6.140625" style="2" customWidth="1"/>
    <col min="3869" max="3899" width="5.5703125" style="2" customWidth="1"/>
    <col min="3900" max="3908" width="9.140625" style="2" customWidth="1"/>
    <col min="3909" max="3909" width="12.42578125" style="2" customWidth="1"/>
    <col min="3910" max="3919" width="9.140625" style="2" customWidth="1"/>
    <col min="3920" max="4076" width="9.140625" style="2"/>
    <col min="4077" max="4077" width="6.85546875" style="2" customWidth="1"/>
    <col min="4078" max="4078" width="37" style="2" customWidth="1"/>
    <col min="4079" max="4079" width="7.140625" style="2" customWidth="1"/>
    <col min="4080" max="4080" width="11.5703125" style="2" customWidth="1"/>
    <col min="4081" max="4122" width="5.5703125" style="2" customWidth="1"/>
    <col min="4123" max="4123" width="6" style="2" customWidth="1"/>
    <col min="4124" max="4124" width="6.140625" style="2" customWidth="1"/>
    <col min="4125" max="4155" width="5.5703125" style="2" customWidth="1"/>
    <col min="4156" max="4164" width="9.140625" style="2" customWidth="1"/>
    <col min="4165" max="4165" width="12.42578125" style="2" customWidth="1"/>
    <col min="4166" max="4175" width="9.140625" style="2" customWidth="1"/>
    <col min="4176" max="4332" width="9.140625" style="2"/>
    <col min="4333" max="4333" width="6.85546875" style="2" customWidth="1"/>
    <col min="4334" max="4334" width="37" style="2" customWidth="1"/>
    <col min="4335" max="4335" width="7.140625" style="2" customWidth="1"/>
    <col min="4336" max="4336" width="11.5703125" style="2" customWidth="1"/>
    <col min="4337" max="4378" width="5.5703125" style="2" customWidth="1"/>
    <col min="4379" max="4379" width="6" style="2" customWidth="1"/>
    <col min="4380" max="4380" width="6.140625" style="2" customWidth="1"/>
    <col min="4381" max="4411" width="5.5703125" style="2" customWidth="1"/>
    <col min="4412" max="4420" width="9.140625" style="2" customWidth="1"/>
    <col min="4421" max="4421" width="12.42578125" style="2" customWidth="1"/>
    <col min="4422" max="4431" width="9.140625" style="2" customWidth="1"/>
    <col min="4432" max="4588" width="9.140625" style="2"/>
    <col min="4589" max="4589" width="6.85546875" style="2" customWidth="1"/>
    <col min="4590" max="4590" width="37" style="2" customWidth="1"/>
    <col min="4591" max="4591" width="7.140625" style="2" customWidth="1"/>
    <col min="4592" max="4592" width="11.5703125" style="2" customWidth="1"/>
    <col min="4593" max="4634" width="5.5703125" style="2" customWidth="1"/>
    <col min="4635" max="4635" width="6" style="2" customWidth="1"/>
    <col min="4636" max="4636" width="6.140625" style="2" customWidth="1"/>
    <col min="4637" max="4667" width="5.5703125" style="2" customWidth="1"/>
    <col min="4668" max="4676" width="9.140625" style="2" customWidth="1"/>
    <col min="4677" max="4677" width="12.42578125" style="2" customWidth="1"/>
    <col min="4678" max="4687" width="9.140625" style="2" customWidth="1"/>
    <col min="4688" max="4844" width="9.140625" style="2"/>
    <col min="4845" max="4845" width="6.85546875" style="2" customWidth="1"/>
    <col min="4846" max="4846" width="37" style="2" customWidth="1"/>
    <col min="4847" max="4847" width="7.140625" style="2" customWidth="1"/>
    <col min="4848" max="4848" width="11.5703125" style="2" customWidth="1"/>
    <col min="4849" max="4890" width="5.5703125" style="2" customWidth="1"/>
    <col min="4891" max="4891" width="6" style="2" customWidth="1"/>
    <col min="4892" max="4892" width="6.140625" style="2" customWidth="1"/>
    <col min="4893" max="4923" width="5.5703125" style="2" customWidth="1"/>
    <col min="4924" max="4932" width="9.140625" style="2" customWidth="1"/>
    <col min="4933" max="4933" width="12.42578125" style="2" customWidth="1"/>
    <col min="4934" max="4943" width="9.140625" style="2" customWidth="1"/>
    <col min="4944" max="5100" width="9.140625" style="2"/>
    <col min="5101" max="5101" width="6.85546875" style="2" customWidth="1"/>
    <col min="5102" max="5102" width="37" style="2" customWidth="1"/>
    <col min="5103" max="5103" width="7.140625" style="2" customWidth="1"/>
    <col min="5104" max="5104" width="11.5703125" style="2" customWidth="1"/>
    <col min="5105" max="5146" width="5.5703125" style="2" customWidth="1"/>
    <col min="5147" max="5147" width="6" style="2" customWidth="1"/>
    <col min="5148" max="5148" width="6.140625" style="2" customWidth="1"/>
    <col min="5149" max="5179" width="5.5703125" style="2" customWidth="1"/>
    <col min="5180" max="5188" width="9.140625" style="2" customWidth="1"/>
    <col min="5189" max="5189" width="12.42578125" style="2" customWidth="1"/>
    <col min="5190" max="5199" width="9.140625" style="2" customWidth="1"/>
    <col min="5200" max="5356" width="9.140625" style="2"/>
    <col min="5357" max="5357" width="6.85546875" style="2" customWidth="1"/>
    <col min="5358" max="5358" width="37" style="2" customWidth="1"/>
    <col min="5359" max="5359" width="7.140625" style="2" customWidth="1"/>
    <col min="5360" max="5360" width="11.5703125" style="2" customWidth="1"/>
    <col min="5361" max="5402" width="5.5703125" style="2" customWidth="1"/>
    <col min="5403" max="5403" width="6" style="2" customWidth="1"/>
    <col min="5404" max="5404" width="6.140625" style="2" customWidth="1"/>
    <col min="5405" max="5435" width="5.5703125" style="2" customWidth="1"/>
    <col min="5436" max="5444" width="9.140625" style="2" customWidth="1"/>
    <col min="5445" max="5445" width="12.42578125" style="2" customWidth="1"/>
    <col min="5446" max="5455" width="9.140625" style="2" customWidth="1"/>
    <col min="5456" max="5612" width="9.140625" style="2"/>
    <col min="5613" max="5613" width="6.85546875" style="2" customWidth="1"/>
    <col min="5614" max="5614" width="37" style="2" customWidth="1"/>
    <col min="5615" max="5615" width="7.140625" style="2" customWidth="1"/>
    <col min="5616" max="5616" width="11.5703125" style="2" customWidth="1"/>
    <col min="5617" max="5658" width="5.5703125" style="2" customWidth="1"/>
    <col min="5659" max="5659" width="6" style="2" customWidth="1"/>
    <col min="5660" max="5660" width="6.140625" style="2" customWidth="1"/>
    <col min="5661" max="5691" width="5.5703125" style="2" customWidth="1"/>
    <col min="5692" max="5700" width="9.140625" style="2" customWidth="1"/>
    <col min="5701" max="5701" width="12.42578125" style="2" customWidth="1"/>
    <col min="5702" max="5711" width="9.140625" style="2" customWidth="1"/>
    <col min="5712" max="5868" width="9.140625" style="2"/>
    <col min="5869" max="5869" width="6.85546875" style="2" customWidth="1"/>
    <col min="5870" max="5870" width="37" style="2" customWidth="1"/>
    <col min="5871" max="5871" width="7.140625" style="2" customWidth="1"/>
    <col min="5872" max="5872" width="11.5703125" style="2" customWidth="1"/>
    <col min="5873" max="5914" width="5.5703125" style="2" customWidth="1"/>
    <col min="5915" max="5915" width="6" style="2" customWidth="1"/>
    <col min="5916" max="5916" width="6.140625" style="2" customWidth="1"/>
    <col min="5917" max="5947" width="5.5703125" style="2" customWidth="1"/>
    <col min="5948" max="5956" width="9.140625" style="2" customWidth="1"/>
    <col min="5957" max="5957" width="12.42578125" style="2" customWidth="1"/>
    <col min="5958" max="5967" width="9.140625" style="2" customWidth="1"/>
    <col min="5968" max="6124" width="9.140625" style="2"/>
    <col min="6125" max="6125" width="6.85546875" style="2" customWidth="1"/>
    <col min="6126" max="6126" width="37" style="2" customWidth="1"/>
    <col min="6127" max="6127" width="7.140625" style="2" customWidth="1"/>
    <col min="6128" max="6128" width="11.5703125" style="2" customWidth="1"/>
    <col min="6129" max="6170" width="5.5703125" style="2" customWidth="1"/>
    <col min="6171" max="6171" width="6" style="2" customWidth="1"/>
    <col min="6172" max="6172" width="6.140625" style="2" customWidth="1"/>
    <col min="6173" max="6203" width="5.5703125" style="2" customWidth="1"/>
    <col min="6204" max="6212" width="9.140625" style="2" customWidth="1"/>
    <col min="6213" max="6213" width="12.42578125" style="2" customWidth="1"/>
    <col min="6214" max="6223" width="9.140625" style="2" customWidth="1"/>
    <col min="6224" max="6380" width="9.140625" style="2"/>
    <col min="6381" max="6381" width="6.85546875" style="2" customWidth="1"/>
    <col min="6382" max="6382" width="37" style="2" customWidth="1"/>
    <col min="6383" max="6383" width="7.140625" style="2" customWidth="1"/>
    <col min="6384" max="6384" width="11.5703125" style="2" customWidth="1"/>
    <col min="6385" max="6426" width="5.5703125" style="2" customWidth="1"/>
    <col min="6427" max="6427" width="6" style="2" customWidth="1"/>
    <col min="6428" max="6428" width="6.140625" style="2" customWidth="1"/>
    <col min="6429" max="6459" width="5.5703125" style="2" customWidth="1"/>
    <col min="6460" max="6468" width="9.140625" style="2" customWidth="1"/>
    <col min="6469" max="6469" width="12.42578125" style="2" customWidth="1"/>
    <col min="6470" max="6479" width="9.140625" style="2" customWidth="1"/>
    <col min="6480" max="6636" width="9.140625" style="2"/>
    <col min="6637" max="6637" width="6.85546875" style="2" customWidth="1"/>
    <col min="6638" max="6638" width="37" style="2" customWidth="1"/>
    <col min="6639" max="6639" width="7.140625" style="2" customWidth="1"/>
    <col min="6640" max="6640" width="11.5703125" style="2" customWidth="1"/>
    <col min="6641" max="6682" width="5.5703125" style="2" customWidth="1"/>
    <col min="6683" max="6683" width="6" style="2" customWidth="1"/>
    <col min="6684" max="6684" width="6.140625" style="2" customWidth="1"/>
    <col min="6685" max="6715" width="5.5703125" style="2" customWidth="1"/>
    <col min="6716" max="6724" width="9.140625" style="2" customWidth="1"/>
    <col min="6725" max="6725" width="12.42578125" style="2" customWidth="1"/>
    <col min="6726" max="6735" width="9.140625" style="2" customWidth="1"/>
    <col min="6736" max="6892" width="9.140625" style="2"/>
    <col min="6893" max="6893" width="6.85546875" style="2" customWidth="1"/>
    <col min="6894" max="6894" width="37" style="2" customWidth="1"/>
    <col min="6895" max="6895" width="7.140625" style="2" customWidth="1"/>
    <col min="6896" max="6896" width="11.5703125" style="2" customWidth="1"/>
    <col min="6897" max="6938" width="5.5703125" style="2" customWidth="1"/>
    <col min="6939" max="6939" width="6" style="2" customWidth="1"/>
    <col min="6940" max="6940" width="6.140625" style="2" customWidth="1"/>
    <col min="6941" max="6971" width="5.5703125" style="2" customWidth="1"/>
    <col min="6972" max="6980" width="9.140625" style="2" customWidth="1"/>
    <col min="6981" max="6981" width="12.42578125" style="2" customWidth="1"/>
    <col min="6982" max="6991" width="9.140625" style="2" customWidth="1"/>
    <col min="6992" max="7148" width="9.140625" style="2"/>
    <col min="7149" max="7149" width="6.85546875" style="2" customWidth="1"/>
    <col min="7150" max="7150" width="37" style="2" customWidth="1"/>
    <col min="7151" max="7151" width="7.140625" style="2" customWidth="1"/>
    <col min="7152" max="7152" width="11.5703125" style="2" customWidth="1"/>
    <col min="7153" max="7194" width="5.5703125" style="2" customWidth="1"/>
    <col min="7195" max="7195" width="6" style="2" customWidth="1"/>
    <col min="7196" max="7196" width="6.140625" style="2" customWidth="1"/>
    <col min="7197" max="7227" width="5.5703125" style="2" customWidth="1"/>
    <col min="7228" max="7236" width="9.140625" style="2" customWidth="1"/>
    <col min="7237" max="7237" width="12.42578125" style="2" customWidth="1"/>
    <col min="7238" max="7247" width="9.140625" style="2" customWidth="1"/>
    <col min="7248" max="7404" width="9.140625" style="2"/>
    <col min="7405" max="7405" width="6.85546875" style="2" customWidth="1"/>
    <col min="7406" max="7406" width="37" style="2" customWidth="1"/>
    <col min="7407" max="7407" width="7.140625" style="2" customWidth="1"/>
    <col min="7408" max="7408" width="11.5703125" style="2" customWidth="1"/>
    <col min="7409" max="7450" width="5.5703125" style="2" customWidth="1"/>
    <col min="7451" max="7451" width="6" style="2" customWidth="1"/>
    <col min="7452" max="7452" width="6.140625" style="2" customWidth="1"/>
    <col min="7453" max="7483" width="5.5703125" style="2" customWidth="1"/>
    <col min="7484" max="7492" width="9.140625" style="2" customWidth="1"/>
    <col min="7493" max="7493" width="12.42578125" style="2" customWidth="1"/>
    <col min="7494" max="7503" width="9.140625" style="2" customWidth="1"/>
    <col min="7504" max="7660" width="9.140625" style="2"/>
    <col min="7661" max="7661" width="6.85546875" style="2" customWidth="1"/>
    <col min="7662" max="7662" width="37" style="2" customWidth="1"/>
    <col min="7663" max="7663" width="7.140625" style="2" customWidth="1"/>
    <col min="7664" max="7664" width="11.5703125" style="2" customWidth="1"/>
    <col min="7665" max="7706" width="5.5703125" style="2" customWidth="1"/>
    <col min="7707" max="7707" width="6" style="2" customWidth="1"/>
    <col min="7708" max="7708" width="6.140625" style="2" customWidth="1"/>
    <col min="7709" max="7739" width="5.5703125" style="2" customWidth="1"/>
    <col min="7740" max="7748" width="9.140625" style="2" customWidth="1"/>
    <col min="7749" max="7749" width="12.42578125" style="2" customWidth="1"/>
    <col min="7750" max="7759" width="9.140625" style="2" customWidth="1"/>
    <col min="7760" max="7916" width="9.140625" style="2"/>
    <col min="7917" max="7917" width="6.85546875" style="2" customWidth="1"/>
    <col min="7918" max="7918" width="37" style="2" customWidth="1"/>
    <col min="7919" max="7919" width="7.140625" style="2" customWidth="1"/>
    <col min="7920" max="7920" width="11.5703125" style="2" customWidth="1"/>
    <col min="7921" max="7962" width="5.5703125" style="2" customWidth="1"/>
    <col min="7963" max="7963" width="6" style="2" customWidth="1"/>
    <col min="7964" max="7964" width="6.140625" style="2" customWidth="1"/>
    <col min="7965" max="7995" width="5.5703125" style="2" customWidth="1"/>
    <col min="7996" max="8004" width="9.140625" style="2" customWidth="1"/>
    <col min="8005" max="8005" width="12.42578125" style="2" customWidth="1"/>
    <col min="8006" max="8015" width="9.140625" style="2" customWidth="1"/>
    <col min="8016" max="8172" width="9.140625" style="2"/>
    <col min="8173" max="8173" width="6.85546875" style="2" customWidth="1"/>
    <col min="8174" max="8174" width="37" style="2" customWidth="1"/>
    <col min="8175" max="8175" width="7.140625" style="2" customWidth="1"/>
    <col min="8176" max="8176" width="11.5703125" style="2" customWidth="1"/>
    <col min="8177" max="8218" width="5.5703125" style="2" customWidth="1"/>
    <col min="8219" max="8219" width="6" style="2" customWidth="1"/>
    <col min="8220" max="8220" width="6.140625" style="2" customWidth="1"/>
    <col min="8221" max="8251" width="5.5703125" style="2" customWidth="1"/>
    <col min="8252" max="8260" width="9.140625" style="2" customWidth="1"/>
    <col min="8261" max="8261" width="12.42578125" style="2" customWidth="1"/>
    <col min="8262" max="8271" width="9.140625" style="2" customWidth="1"/>
    <col min="8272" max="8428" width="9.140625" style="2"/>
    <col min="8429" max="8429" width="6.85546875" style="2" customWidth="1"/>
    <col min="8430" max="8430" width="37" style="2" customWidth="1"/>
    <col min="8431" max="8431" width="7.140625" style="2" customWidth="1"/>
    <col min="8432" max="8432" width="11.5703125" style="2" customWidth="1"/>
    <col min="8433" max="8474" width="5.5703125" style="2" customWidth="1"/>
    <col min="8475" max="8475" width="6" style="2" customWidth="1"/>
    <col min="8476" max="8476" width="6.140625" style="2" customWidth="1"/>
    <col min="8477" max="8507" width="5.5703125" style="2" customWidth="1"/>
    <col min="8508" max="8516" width="9.140625" style="2" customWidth="1"/>
    <col min="8517" max="8517" width="12.42578125" style="2" customWidth="1"/>
    <col min="8518" max="8527" width="9.140625" style="2" customWidth="1"/>
    <col min="8528" max="8684" width="9.140625" style="2"/>
    <col min="8685" max="8685" width="6.85546875" style="2" customWidth="1"/>
    <col min="8686" max="8686" width="37" style="2" customWidth="1"/>
    <col min="8687" max="8687" width="7.140625" style="2" customWidth="1"/>
    <col min="8688" max="8688" width="11.5703125" style="2" customWidth="1"/>
    <col min="8689" max="8730" width="5.5703125" style="2" customWidth="1"/>
    <col min="8731" max="8731" width="6" style="2" customWidth="1"/>
    <col min="8732" max="8732" width="6.140625" style="2" customWidth="1"/>
    <col min="8733" max="8763" width="5.5703125" style="2" customWidth="1"/>
    <col min="8764" max="8772" width="9.140625" style="2" customWidth="1"/>
    <col min="8773" max="8773" width="12.42578125" style="2" customWidth="1"/>
    <col min="8774" max="8783" width="9.140625" style="2" customWidth="1"/>
    <col min="8784" max="8940" width="9.140625" style="2"/>
    <col min="8941" max="8941" width="6.85546875" style="2" customWidth="1"/>
    <col min="8942" max="8942" width="37" style="2" customWidth="1"/>
    <col min="8943" max="8943" width="7.140625" style="2" customWidth="1"/>
    <col min="8944" max="8944" width="11.5703125" style="2" customWidth="1"/>
    <col min="8945" max="8986" width="5.5703125" style="2" customWidth="1"/>
    <col min="8987" max="8987" width="6" style="2" customWidth="1"/>
    <col min="8988" max="8988" width="6.140625" style="2" customWidth="1"/>
    <col min="8989" max="9019" width="5.5703125" style="2" customWidth="1"/>
    <col min="9020" max="9028" width="9.140625" style="2" customWidth="1"/>
    <col min="9029" max="9029" width="12.42578125" style="2" customWidth="1"/>
    <col min="9030" max="9039" width="9.140625" style="2" customWidth="1"/>
    <col min="9040" max="9196" width="9.140625" style="2"/>
    <col min="9197" max="9197" width="6.85546875" style="2" customWidth="1"/>
    <col min="9198" max="9198" width="37" style="2" customWidth="1"/>
    <col min="9199" max="9199" width="7.140625" style="2" customWidth="1"/>
    <col min="9200" max="9200" width="11.5703125" style="2" customWidth="1"/>
    <col min="9201" max="9242" width="5.5703125" style="2" customWidth="1"/>
    <col min="9243" max="9243" width="6" style="2" customWidth="1"/>
    <col min="9244" max="9244" width="6.140625" style="2" customWidth="1"/>
    <col min="9245" max="9275" width="5.5703125" style="2" customWidth="1"/>
    <col min="9276" max="9284" width="9.140625" style="2" customWidth="1"/>
    <col min="9285" max="9285" width="12.42578125" style="2" customWidth="1"/>
    <col min="9286" max="9295" width="9.140625" style="2" customWidth="1"/>
    <col min="9296" max="9452" width="9.140625" style="2"/>
    <col min="9453" max="9453" width="6.85546875" style="2" customWidth="1"/>
    <col min="9454" max="9454" width="37" style="2" customWidth="1"/>
    <col min="9455" max="9455" width="7.140625" style="2" customWidth="1"/>
    <col min="9456" max="9456" width="11.5703125" style="2" customWidth="1"/>
    <col min="9457" max="9498" width="5.5703125" style="2" customWidth="1"/>
    <col min="9499" max="9499" width="6" style="2" customWidth="1"/>
    <col min="9500" max="9500" width="6.140625" style="2" customWidth="1"/>
    <col min="9501" max="9531" width="5.5703125" style="2" customWidth="1"/>
    <col min="9532" max="9540" width="9.140625" style="2" customWidth="1"/>
    <col min="9541" max="9541" width="12.42578125" style="2" customWidth="1"/>
    <col min="9542" max="9551" width="9.140625" style="2" customWidth="1"/>
    <col min="9552" max="9708" width="9.140625" style="2"/>
    <col min="9709" max="9709" width="6.85546875" style="2" customWidth="1"/>
    <col min="9710" max="9710" width="37" style="2" customWidth="1"/>
    <col min="9711" max="9711" width="7.140625" style="2" customWidth="1"/>
    <col min="9712" max="9712" width="11.5703125" style="2" customWidth="1"/>
    <col min="9713" max="9754" width="5.5703125" style="2" customWidth="1"/>
    <col min="9755" max="9755" width="6" style="2" customWidth="1"/>
    <col min="9756" max="9756" width="6.140625" style="2" customWidth="1"/>
    <col min="9757" max="9787" width="5.5703125" style="2" customWidth="1"/>
    <col min="9788" max="9796" width="9.140625" style="2" customWidth="1"/>
    <col min="9797" max="9797" width="12.42578125" style="2" customWidth="1"/>
    <col min="9798" max="9807" width="9.140625" style="2" customWidth="1"/>
    <col min="9808" max="9964" width="9.140625" style="2"/>
    <col min="9965" max="9965" width="6.85546875" style="2" customWidth="1"/>
    <col min="9966" max="9966" width="37" style="2" customWidth="1"/>
    <col min="9967" max="9967" width="7.140625" style="2" customWidth="1"/>
    <col min="9968" max="9968" width="11.5703125" style="2" customWidth="1"/>
    <col min="9969" max="10010" width="5.5703125" style="2" customWidth="1"/>
    <col min="10011" max="10011" width="6" style="2" customWidth="1"/>
    <col min="10012" max="10012" width="6.140625" style="2" customWidth="1"/>
    <col min="10013" max="10043" width="5.5703125" style="2" customWidth="1"/>
    <col min="10044" max="10052" width="9.140625" style="2" customWidth="1"/>
    <col min="10053" max="10053" width="12.42578125" style="2" customWidth="1"/>
    <col min="10054" max="10063" width="9.140625" style="2" customWidth="1"/>
    <col min="10064" max="10220" width="9.140625" style="2"/>
    <col min="10221" max="10221" width="6.85546875" style="2" customWidth="1"/>
    <col min="10222" max="10222" width="37" style="2" customWidth="1"/>
    <col min="10223" max="10223" width="7.140625" style="2" customWidth="1"/>
    <col min="10224" max="10224" width="11.5703125" style="2" customWidth="1"/>
    <col min="10225" max="10266" width="5.5703125" style="2" customWidth="1"/>
    <col min="10267" max="10267" width="6" style="2" customWidth="1"/>
    <col min="10268" max="10268" width="6.140625" style="2" customWidth="1"/>
    <col min="10269" max="10299" width="5.5703125" style="2" customWidth="1"/>
    <col min="10300" max="10308" width="9.140625" style="2" customWidth="1"/>
    <col min="10309" max="10309" width="12.42578125" style="2" customWidth="1"/>
    <col min="10310" max="10319" width="9.140625" style="2" customWidth="1"/>
    <col min="10320" max="10476" width="9.140625" style="2"/>
    <col min="10477" max="10477" width="6.85546875" style="2" customWidth="1"/>
    <col min="10478" max="10478" width="37" style="2" customWidth="1"/>
    <col min="10479" max="10479" width="7.140625" style="2" customWidth="1"/>
    <col min="10480" max="10480" width="11.5703125" style="2" customWidth="1"/>
    <col min="10481" max="10522" width="5.5703125" style="2" customWidth="1"/>
    <col min="10523" max="10523" width="6" style="2" customWidth="1"/>
    <col min="10524" max="10524" width="6.140625" style="2" customWidth="1"/>
    <col min="10525" max="10555" width="5.5703125" style="2" customWidth="1"/>
    <col min="10556" max="10564" width="9.140625" style="2" customWidth="1"/>
    <col min="10565" max="10565" width="12.42578125" style="2" customWidth="1"/>
    <col min="10566" max="10575" width="9.140625" style="2" customWidth="1"/>
    <col min="10576" max="10732" width="9.140625" style="2"/>
    <col min="10733" max="10733" width="6.85546875" style="2" customWidth="1"/>
    <col min="10734" max="10734" width="37" style="2" customWidth="1"/>
    <col min="10735" max="10735" width="7.140625" style="2" customWidth="1"/>
    <col min="10736" max="10736" width="11.5703125" style="2" customWidth="1"/>
    <col min="10737" max="10778" width="5.5703125" style="2" customWidth="1"/>
    <col min="10779" max="10779" width="6" style="2" customWidth="1"/>
    <col min="10780" max="10780" width="6.140625" style="2" customWidth="1"/>
    <col min="10781" max="10811" width="5.5703125" style="2" customWidth="1"/>
    <col min="10812" max="10820" width="9.140625" style="2" customWidth="1"/>
    <col min="10821" max="10821" width="12.42578125" style="2" customWidth="1"/>
    <col min="10822" max="10831" width="9.140625" style="2" customWidth="1"/>
    <col min="10832" max="10988" width="9.140625" style="2"/>
    <col min="10989" max="10989" width="6.85546875" style="2" customWidth="1"/>
    <col min="10990" max="10990" width="37" style="2" customWidth="1"/>
    <col min="10991" max="10991" width="7.140625" style="2" customWidth="1"/>
    <col min="10992" max="10992" width="11.5703125" style="2" customWidth="1"/>
    <col min="10993" max="11034" width="5.5703125" style="2" customWidth="1"/>
    <col min="11035" max="11035" width="6" style="2" customWidth="1"/>
    <col min="11036" max="11036" width="6.140625" style="2" customWidth="1"/>
    <col min="11037" max="11067" width="5.5703125" style="2" customWidth="1"/>
    <col min="11068" max="11076" width="9.140625" style="2" customWidth="1"/>
    <col min="11077" max="11077" width="12.42578125" style="2" customWidth="1"/>
    <col min="11078" max="11087" width="9.140625" style="2" customWidth="1"/>
    <col min="11088" max="11244" width="9.140625" style="2"/>
    <col min="11245" max="11245" width="6.85546875" style="2" customWidth="1"/>
    <col min="11246" max="11246" width="37" style="2" customWidth="1"/>
    <col min="11247" max="11247" width="7.140625" style="2" customWidth="1"/>
    <col min="11248" max="11248" width="11.5703125" style="2" customWidth="1"/>
    <col min="11249" max="11290" width="5.5703125" style="2" customWidth="1"/>
    <col min="11291" max="11291" width="6" style="2" customWidth="1"/>
    <col min="11292" max="11292" width="6.140625" style="2" customWidth="1"/>
    <col min="11293" max="11323" width="5.5703125" style="2" customWidth="1"/>
    <col min="11324" max="11332" width="9.140625" style="2" customWidth="1"/>
    <col min="11333" max="11333" width="12.42578125" style="2" customWidth="1"/>
    <col min="11334" max="11343" width="9.140625" style="2" customWidth="1"/>
    <col min="11344" max="11500" width="9.140625" style="2"/>
    <col min="11501" max="11501" width="6.85546875" style="2" customWidth="1"/>
    <col min="11502" max="11502" width="37" style="2" customWidth="1"/>
    <col min="11503" max="11503" width="7.140625" style="2" customWidth="1"/>
    <col min="11504" max="11504" width="11.5703125" style="2" customWidth="1"/>
    <col min="11505" max="11546" width="5.5703125" style="2" customWidth="1"/>
    <col min="11547" max="11547" width="6" style="2" customWidth="1"/>
    <col min="11548" max="11548" width="6.140625" style="2" customWidth="1"/>
    <col min="11549" max="11579" width="5.5703125" style="2" customWidth="1"/>
    <col min="11580" max="11588" width="9.140625" style="2" customWidth="1"/>
    <col min="11589" max="11589" width="12.42578125" style="2" customWidth="1"/>
    <col min="11590" max="11599" width="9.140625" style="2" customWidth="1"/>
    <col min="11600" max="11756" width="9.140625" style="2"/>
    <col min="11757" max="11757" width="6.85546875" style="2" customWidth="1"/>
    <col min="11758" max="11758" width="37" style="2" customWidth="1"/>
    <col min="11759" max="11759" width="7.140625" style="2" customWidth="1"/>
    <col min="11760" max="11760" width="11.5703125" style="2" customWidth="1"/>
    <col min="11761" max="11802" width="5.5703125" style="2" customWidth="1"/>
    <col min="11803" max="11803" width="6" style="2" customWidth="1"/>
    <col min="11804" max="11804" width="6.140625" style="2" customWidth="1"/>
    <col min="11805" max="11835" width="5.5703125" style="2" customWidth="1"/>
    <col min="11836" max="11844" width="9.140625" style="2" customWidth="1"/>
    <col min="11845" max="11845" width="12.42578125" style="2" customWidth="1"/>
    <col min="11846" max="11855" width="9.140625" style="2" customWidth="1"/>
    <col min="11856" max="12012" width="9.140625" style="2"/>
    <col min="12013" max="12013" width="6.85546875" style="2" customWidth="1"/>
    <col min="12014" max="12014" width="37" style="2" customWidth="1"/>
    <col min="12015" max="12015" width="7.140625" style="2" customWidth="1"/>
    <col min="12016" max="12016" width="11.5703125" style="2" customWidth="1"/>
    <col min="12017" max="12058" width="5.5703125" style="2" customWidth="1"/>
    <col min="12059" max="12059" width="6" style="2" customWidth="1"/>
    <col min="12060" max="12060" width="6.140625" style="2" customWidth="1"/>
    <col min="12061" max="12091" width="5.5703125" style="2" customWidth="1"/>
    <col min="12092" max="12100" width="9.140625" style="2" customWidth="1"/>
    <col min="12101" max="12101" width="12.42578125" style="2" customWidth="1"/>
    <col min="12102" max="12111" width="9.140625" style="2" customWidth="1"/>
    <col min="12112" max="12268" width="9.140625" style="2"/>
    <col min="12269" max="12269" width="6.85546875" style="2" customWidth="1"/>
    <col min="12270" max="12270" width="37" style="2" customWidth="1"/>
    <col min="12271" max="12271" width="7.140625" style="2" customWidth="1"/>
    <col min="12272" max="12272" width="11.5703125" style="2" customWidth="1"/>
    <col min="12273" max="12314" width="5.5703125" style="2" customWidth="1"/>
    <col min="12315" max="12315" width="6" style="2" customWidth="1"/>
    <col min="12316" max="12316" width="6.140625" style="2" customWidth="1"/>
    <col min="12317" max="12347" width="5.5703125" style="2" customWidth="1"/>
    <col min="12348" max="12356" width="9.140625" style="2" customWidth="1"/>
    <col min="12357" max="12357" width="12.42578125" style="2" customWidth="1"/>
    <col min="12358" max="12367" width="9.140625" style="2" customWidth="1"/>
    <col min="12368" max="12524" width="9.140625" style="2"/>
    <col min="12525" max="12525" width="6.85546875" style="2" customWidth="1"/>
    <col min="12526" max="12526" width="37" style="2" customWidth="1"/>
    <col min="12527" max="12527" width="7.140625" style="2" customWidth="1"/>
    <col min="12528" max="12528" width="11.5703125" style="2" customWidth="1"/>
    <col min="12529" max="12570" width="5.5703125" style="2" customWidth="1"/>
    <col min="12571" max="12571" width="6" style="2" customWidth="1"/>
    <col min="12572" max="12572" width="6.140625" style="2" customWidth="1"/>
    <col min="12573" max="12603" width="5.5703125" style="2" customWidth="1"/>
    <col min="12604" max="12612" width="9.140625" style="2" customWidth="1"/>
    <col min="12613" max="12613" width="12.42578125" style="2" customWidth="1"/>
    <col min="12614" max="12623" width="9.140625" style="2" customWidth="1"/>
    <col min="12624" max="12780" width="9.140625" style="2"/>
    <col min="12781" max="12781" width="6.85546875" style="2" customWidth="1"/>
    <col min="12782" max="12782" width="37" style="2" customWidth="1"/>
    <col min="12783" max="12783" width="7.140625" style="2" customWidth="1"/>
    <col min="12784" max="12784" width="11.5703125" style="2" customWidth="1"/>
    <col min="12785" max="12826" width="5.5703125" style="2" customWidth="1"/>
    <col min="12827" max="12827" width="6" style="2" customWidth="1"/>
    <col min="12828" max="12828" width="6.140625" style="2" customWidth="1"/>
    <col min="12829" max="12859" width="5.5703125" style="2" customWidth="1"/>
    <col min="12860" max="12868" width="9.140625" style="2" customWidth="1"/>
    <col min="12869" max="12869" width="12.42578125" style="2" customWidth="1"/>
    <col min="12870" max="12879" width="9.140625" style="2" customWidth="1"/>
    <col min="12880" max="13036" width="9.140625" style="2"/>
    <col min="13037" max="13037" width="6.85546875" style="2" customWidth="1"/>
    <col min="13038" max="13038" width="37" style="2" customWidth="1"/>
    <col min="13039" max="13039" width="7.140625" style="2" customWidth="1"/>
    <col min="13040" max="13040" width="11.5703125" style="2" customWidth="1"/>
    <col min="13041" max="13082" width="5.5703125" style="2" customWidth="1"/>
    <col min="13083" max="13083" width="6" style="2" customWidth="1"/>
    <col min="13084" max="13084" width="6.140625" style="2" customWidth="1"/>
    <col min="13085" max="13115" width="5.5703125" style="2" customWidth="1"/>
    <col min="13116" max="13124" width="9.140625" style="2" customWidth="1"/>
    <col min="13125" max="13125" width="12.42578125" style="2" customWidth="1"/>
    <col min="13126" max="13135" width="9.140625" style="2" customWidth="1"/>
    <col min="13136" max="13292" width="9.140625" style="2"/>
    <col min="13293" max="13293" width="6.85546875" style="2" customWidth="1"/>
    <col min="13294" max="13294" width="37" style="2" customWidth="1"/>
    <col min="13295" max="13295" width="7.140625" style="2" customWidth="1"/>
    <col min="13296" max="13296" width="11.5703125" style="2" customWidth="1"/>
    <col min="13297" max="13338" width="5.5703125" style="2" customWidth="1"/>
    <col min="13339" max="13339" width="6" style="2" customWidth="1"/>
    <col min="13340" max="13340" width="6.140625" style="2" customWidth="1"/>
    <col min="13341" max="13371" width="5.5703125" style="2" customWidth="1"/>
    <col min="13372" max="13380" width="9.140625" style="2" customWidth="1"/>
    <col min="13381" max="13381" width="12.42578125" style="2" customWidth="1"/>
    <col min="13382" max="13391" width="9.140625" style="2" customWidth="1"/>
    <col min="13392" max="13548" width="9.140625" style="2"/>
    <col min="13549" max="13549" width="6.85546875" style="2" customWidth="1"/>
    <col min="13550" max="13550" width="37" style="2" customWidth="1"/>
    <col min="13551" max="13551" width="7.140625" style="2" customWidth="1"/>
    <col min="13552" max="13552" width="11.5703125" style="2" customWidth="1"/>
    <col min="13553" max="13594" width="5.5703125" style="2" customWidth="1"/>
    <col min="13595" max="13595" width="6" style="2" customWidth="1"/>
    <col min="13596" max="13596" width="6.140625" style="2" customWidth="1"/>
    <col min="13597" max="13627" width="5.5703125" style="2" customWidth="1"/>
    <col min="13628" max="13636" width="9.140625" style="2" customWidth="1"/>
    <col min="13637" max="13637" width="12.42578125" style="2" customWidth="1"/>
    <col min="13638" max="13647" width="9.140625" style="2" customWidth="1"/>
    <col min="13648" max="13804" width="9.140625" style="2"/>
    <col min="13805" max="13805" width="6.85546875" style="2" customWidth="1"/>
    <col min="13806" max="13806" width="37" style="2" customWidth="1"/>
    <col min="13807" max="13807" width="7.140625" style="2" customWidth="1"/>
    <col min="13808" max="13808" width="11.5703125" style="2" customWidth="1"/>
    <col min="13809" max="13850" width="5.5703125" style="2" customWidth="1"/>
    <col min="13851" max="13851" width="6" style="2" customWidth="1"/>
    <col min="13852" max="13852" width="6.140625" style="2" customWidth="1"/>
    <col min="13853" max="13883" width="5.5703125" style="2" customWidth="1"/>
    <col min="13884" max="13892" width="9.140625" style="2" customWidth="1"/>
    <col min="13893" max="13893" width="12.42578125" style="2" customWidth="1"/>
    <col min="13894" max="13903" width="9.140625" style="2" customWidth="1"/>
    <col min="13904" max="14060" width="9.140625" style="2"/>
    <col min="14061" max="14061" width="6.85546875" style="2" customWidth="1"/>
    <col min="14062" max="14062" width="37" style="2" customWidth="1"/>
    <col min="14063" max="14063" width="7.140625" style="2" customWidth="1"/>
    <col min="14064" max="14064" width="11.5703125" style="2" customWidth="1"/>
    <col min="14065" max="14106" width="5.5703125" style="2" customWidth="1"/>
    <col min="14107" max="14107" width="6" style="2" customWidth="1"/>
    <col min="14108" max="14108" width="6.140625" style="2" customWidth="1"/>
    <col min="14109" max="14139" width="5.5703125" style="2" customWidth="1"/>
    <col min="14140" max="14148" width="9.140625" style="2" customWidth="1"/>
    <col min="14149" max="14149" width="12.42578125" style="2" customWidth="1"/>
    <col min="14150" max="14159" width="9.140625" style="2" customWidth="1"/>
    <col min="14160" max="14316" width="9.140625" style="2"/>
    <col min="14317" max="14317" width="6.85546875" style="2" customWidth="1"/>
    <col min="14318" max="14318" width="37" style="2" customWidth="1"/>
    <col min="14319" max="14319" width="7.140625" style="2" customWidth="1"/>
    <col min="14320" max="14320" width="11.5703125" style="2" customWidth="1"/>
    <col min="14321" max="14362" width="5.5703125" style="2" customWidth="1"/>
    <col min="14363" max="14363" width="6" style="2" customWidth="1"/>
    <col min="14364" max="14364" width="6.140625" style="2" customWidth="1"/>
    <col min="14365" max="14395" width="5.5703125" style="2" customWidth="1"/>
    <col min="14396" max="14404" width="9.140625" style="2" customWidth="1"/>
    <col min="14405" max="14405" width="12.42578125" style="2" customWidth="1"/>
    <col min="14406" max="14415" width="9.140625" style="2" customWidth="1"/>
    <col min="14416" max="14572" width="9.140625" style="2"/>
    <col min="14573" max="14573" width="6.85546875" style="2" customWidth="1"/>
    <col min="14574" max="14574" width="37" style="2" customWidth="1"/>
    <col min="14575" max="14575" width="7.140625" style="2" customWidth="1"/>
    <col min="14576" max="14576" width="11.5703125" style="2" customWidth="1"/>
    <col min="14577" max="14618" width="5.5703125" style="2" customWidth="1"/>
    <col min="14619" max="14619" width="6" style="2" customWidth="1"/>
    <col min="14620" max="14620" width="6.140625" style="2" customWidth="1"/>
    <col min="14621" max="14651" width="5.5703125" style="2" customWidth="1"/>
    <col min="14652" max="14660" width="9.140625" style="2" customWidth="1"/>
    <col min="14661" max="14661" width="12.42578125" style="2" customWidth="1"/>
    <col min="14662" max="14671" width="9.140625" style="2" customWidth="1"/>
    <col min="14672" max="14828" width="9.140625" style="2"/>
    <col min="14829" max="14829" width="6.85546875" style="2" customWidth="1"/>
    <col min="14830" max="14830" width="37" style="2" customWidth="1"/>
    <col min="14831" max="14831" width="7.140625" style="2" customWidth="1"/>
    <col min="14832" max="14832" width="11.5703125" style="2" customWidth="1"/>
    <col min="14833" max="14874" width="5.5703125" style="2" customWidth="1"/>
    <col min="14875" max="14875" width="6" style="2" customWidth="1"/>
    <col min="14876" max="14876" width="6.140625" style="2" customWidth="1"/>
    <col min="14877" max="14907" width="5.5703125" style="2" customWidth="1"/>
    <col min="14908" max="14916" width="9.140625" style="2" customWidth="1"/>
    <col min="14917" max="14917" width="12.42578125" style="2" customWidth="1"/>
    <col min="14918" max="14927" width="9.140625" style="2" customWidth="1"/>
    <col min="14928" max="15084" width="9.140625" style="2"/>
    <col min="15085" max="15085" width="6.85546875" style="2" customWidth="1"/>
    <col min="15086" max="15086" width="37" style="2" customWidth="1"/>
    <col min="15087" max="15087" width="7.140625" style="2" customWidth="1"/>
    <col min="15088" max="15088" width="11.5703125" style="2" customWidth="1"/>
    <col min="15089" max="15130" width="5.5703125" style="2" customWidth="1"/>
    <col min="15131" max="15131" width="6" style="2" customWidth="1"/>
    <col min="15132" max="15132" width="6.140625" style="2" customWidth="1"/>
    <col min="15133" max="15163" width="5.5703125" style="2" customWidth="1"/>
    <col min="15164" max="15172" width="9.140625" style="2" customWidth="1"/>
    <col min="15173" max="15173" width="12.42578125" style="2" customWidth="1"/>
    <col min="15174" max="15183" width="9.140625" style="2" customWidth="1"/>
    <col min="15184" max="15340" width="9.140625" style="2"/>
    <col min="15341" max="15341" width="6.85546875" style="2" customWidth="1"/>
    <col min="15342" max="15342" width="37" style="2" customWidth="1"/>
    <col min="15343" max="15343" width="7.140625" style="2" customWidth="1"/>
    <col min="15344" max="15344" width="11.5703125" style="2" customWidth="1"/>
    <col min="15345" max="15386" width="5.5703125" style="2" customWidth="1"/>
    <col min="15387" max="15387" width="6" style="2" customWidth="1"/>
    <col min="15388" max="15388" width="6.140625" style="2" customWidth="1"/>
    <col min="15389" max="15419" width="5.5703125" style="2" customWidth="1"/>
    <col min="15420" max="15428" width="9.140625" style="2" customWidth="1"/>
    <col min="15429" max="15429" width="12.42578125" style="2" customWidth="1"/>
    <col min="15430" max="15439" width="9.140625" style="2" customWidth="1"/>
    <col min="15440" max="15596" width="9.140625" style="2"/>
    <col min="15597" max="15597" width="6.85546875" style="2" customWidth="1"/>
    <col min="15598" max="15598" width="37" style="2" customWidth="1"/>
    <col min="15599" max="15599" width="7.140625" style="2" customWidth="1"/>
    <col min="15600" max="15600" width="11.5703125" style="2" customWidth="1"/>
    <col min="15601" max="15642" width="5.5703125" style="2" customWidth="1"/>
    <col min="15643" max="15643" width="6" style="2" customWidth="1"/>
    <col min="15644" max="15644" width="6.140625" style="2" customWidth="1"/>
    <col min="15645" max="15675" width="5.5703125" style="2" customWidth="1"/>
    <col min="15676" max="15684" width="9.140625" style="2" customWidth="1"/>
    <col min="15685" max="15685" width="12.42578125" style="2" customWidth="1"/>
    <col min="15686" max="15695" width="9.140625" style="2" customWidth="1"/>
    <col min="15696" max="15852" width="9.140625" style="2"/>
    <col min="15853" max="15853" width="6.85546875" style="2" customWidth="1"/>
    <col min="15854" max="15854" width="37" style="2" customWidth="1"/>
    <col min="15855" max="15855" width="7.140625" style="2" customWidth="1"/>
    <col min="15856" max="15856" width="11.5703125" style="2" customWidth="1"/>
    <col min="15857" max="15898" width="5.5703125" style="2" customWidth="1"/>
    <col min="15899" max="15899" width="6" style="2" customWidth="1"/>
    <col min="15900" max="15900" width="6.140625" style="2" customWidth="1"/>
    <col min="15901" max="15931" width="5.5703125" style="2" customWidth="1"/>
    <col min="15932" max="15940" width="9.140625" style="2" customWidth="1"/>
    <col min="15941" max="15941" width="12.42578125" style="2" customWidth="1"/>
    <col min="15942" max="15951" width="9.140625" style="2" customWidth="1"/>
    <col min="15952" max="16108" width="9.140625" style="2"/>
    <col min="16109" max="16109" width="6.85546875" style="2" customWidth="1"/>
    <col min="16110" max="16110" width="37" style="2" customWidth="1"/>
    <col min="16111" max="16111" width="7.140625" style="2" customWidth="1"/>
    <col min="16112" max="16112" width="11.5703125" style="2" customWidth="1"/>
    <col min="16113" max="16154" width="5.5703125" style="2" customWidth="1"/>
    <col min="16155" max="16155" width="6" style="2" customWidth="1"/>
    <col min="16156" max="16156" width="6.140625" style="2" customWidth="1"/>
    <col min="16157" max="16187" width="5.5703125" style="2" customWidth="1"/>
    <col min="16188" max="16196" width="9.140625" style="2" customWidth="1"/>
    <col min="16197" max="16197" width="12.42578125" style="2" customWidth="1"/>
    <col min="16198" max="16207" width="9.140625" style="2" customWidth="1"/>
    <col min="16208" max="16384" width="9.140625" style="2"/>
  </cols>
  <sheetData>
    <row r="1" spans="1:79" ht="41.25" customHeight="1" x14ac:dyDescent="0.3">
      <c r="A1" s="52" t="s">
        <v>367</v>
      </c>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row>
    <row r="2" spans="1:79" s="6" customFormat="1" ht="17.25" customHeight="1" x14ac:dyDescent="0.3">
      <c r="A2" s="53" t="s">
        <v>851</v>
      </c>
      <c r="B2" s="53"/>
      <c r="C2" s="76" t="s">
        <v>647</v>
      </c>
      <c r="D2" s="76"/>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row>
    <row r="3" spans="1:79" ht="77.25" customHeight="1" x14ac:dyDescent="0.3">
      <c r="A3" s="54" t="s">
        <v>333</v>
      </c>
      <c r="B3" s="57" t="s">
        <v>368</v>
      </c>
      <c r="C3" s="51" t="s">
        <v>653</v>
      </c>
      <c r="D3" s="50" t="s">
        <v>520</v>
      </c>
      <c r="E3" s="50"/>
      <c r="F3" s="50"/>
      <c r="G3" s="51" t="s">
        <v>369</v>
      </c>
      <c r="H3" s="51" t="s">
        <v>356</v>
      </c>
      <c r="I3" s="50" t="s">
        <v>370</v>
      </c>
      <c r="J3" s="50"/>
      <c r="K3" s="50"/>
      <c r="L3" s="50"/>
      <c r="M3" s="50"/>
      <c r="N3" s="50"/>
      <c r="O3" s="50" t="s">
        <v>334</v>
      </c>
      <c r="P3" s="50"/>
      <c r="Q3" s="50"/>
      <c r="R3" s="50"/>
      <c r="S3" s="50"/>
      <c r="T3" s="50"/>
      <c r="U3" s="50"/>
      <c r="V3" s="50"/>
      <c r="W3" s="50"/>
      <c r="X3" s="50"/>
      <c r="Y3" s="50"/>
      <c r="Z3" s="50"/>
      <c r="AA3" s="50"/>
      <c r="AB3" s="50"/>
      <c r="AC3" s="50"/>
      <c r="AD3" s="51" t="s">
        <v>335</v>
      </c>
      <c r="AE3" s="66" t="s">
        <v>336</v>
      </c>
      <c r="AF3" s="50" t="s">
        <v>371</v>
      </c>
      <c r="AG3" s="50"/>
      <c r="AH3" s="50"/>
      <c r="AI3" s="51" t="s">
        <v>648</v>
      </c>
      <c r="AJ3" s="50" t="s">
        <v>521</v>
      </c>
      <c r="AK3" s="50"/>
      <c r="AL3" s="50"/>
      <c r="AM3" s="50"/>
      <c r="AN3" s="50"/>
      <c r="AO3" s="50"/>
      <c r="AP3" s="50"/>
      <c r="AQ3" s="50"/>
      <c r="AR3" s="50" t="s">
        <v>522</v>
      </c>
      <c r="AS3" s="50"/>
      <c r="AT3" s="50"/>
      <c r="AU3" s="50"/>
      <c r="AV3" s="50"/>
      <c r="AW3" s="50"/>
      <c r="AX3" s="50"/>
      <c r="AY3" s="59" t="s">
        <v>523</v>
      </c>
      <c r="AZ3" s="60"/>
      <c r="BA3" s="61"/>
      <c r="BB3" s="51" t="s">
        <v>372</v>
      </c>
      <c r="BC3" s="50" t="s">
        <v>524</v>
      </c>
      <c r="BD3" s="50"/>
      <c r="BE3" s="50"/>
      <c r="BF3" s="50"/>
      <c r="BG3" s="50" t="s">
        <v>373</v>
      </c>
      <c r="BH3" s="50"/>
      <c r="BI3" s="50"/>
      <c r="BJ3" s="50"/>
      <c r="BK3" s="50" t="s">
        <v>374</v>
      </c>
      <c r="BL3" s="50"/>
      <c r="BM3" s="50"/>
      <c r="BN3" s="50"/>
      <c r="BO3" s="50" t="s">
        <v>375</v>
      </c>
      <c r="BP3" s="50"/>
      <c r="BQ3" s="50"/>
      <c r="BR3" s="50"/>
      <c r="BS3" s="50"/>
      <c r="BT3" s="51" t="s">
        <v>525</v>
      </c>
      <c r="BU3" s="48" t="s">
        <v>526</v>
      </c>
      <c r="BV3" s="51" t="s">
        <v>376</v>
      </c>
      <c r="BW3" s="51" t="s">
        <v>377</v>
      </c>
      <c r="BX3" s="51" t="s">
        <v>378</v>
      </c>
      <c r="BY3" s="50" t="s">
        <v>379</v>
      </c>
      <c r="BZ3" s="50"/>
      <c r="CA3" s="50"/>
    </row>
    <row r="4" spans="1:79" ht="49.5" customHeight="1" x14ac:dyDescent="0.3">
      <c r="A4" s="55"/>
      <c r="B4" s="58"/>
      <c r="C4" s="51"/>
      <c r="D4" s="51" t="s">
        <v>527</v>
      </c>
      <c r="E4" s="51" t="s">
        <v>528</v>
      </c>
      <c r="F4" s="51" t="s">
        <v>326</v>
      </c>
      <c r="G4" s="51"/>
      <c r="H4" s="51"/>
      <c r="I4" s="59" t="s">
        <v>357</v>
      </c>
      <c r="J4" s="60"/>
      <c r="K4" s="61"/>
      <c r="L4" s="51" t="s">
        <v>380</v>
      </c>
      <c r="M4" s="51" t="s">
        <v>529</v>
      </c>
      <c r="N4" s="51" t="s">
        <v>500</v>
      </c>
      <c r="O4" s="62" t="s">
        <v>381</v>
      </c>
      <c r="P4" s="62"/>
      <c r="Q4" s="62"/>
      <c r="R4" s="62"/>
      <c r="S4" s="62"/>
      <c r="T4" s="62"/>
      <c r="U4" s="62"/>
      <c r="V4" s="62"/>
      <c r="W4" s="62"/>
      <c r="X4" s="51" t="s">
        <v>530</v>
      </c>
      <c r="Y4" s="51" t="s">
        <v>531</v>
      </c>
      <c r="Z4" s="51" t="s">
        <v>382</v>
      </c>
      <c r="AA4" s="51" t="s">
        <v>383</v>
      </c>
      <c r="AB4" s="48" t="s">
        <v>0</v>
      </c>
      <c r="AC4" s="51" t="s">
        <v>532</v>
      </c>
      <c r="AD4" s="51"/>
      <c r="AE4" s="66"/>
      <c r="AF4" s="51" t="s">
        <v>533</v>
      </c>
      <c r="AG4" s="51" t="s">
        <v>384</v>
      </c>
      <c r="AH4" s="51" t="s">
        <v>385</v>
      </c>
      <c r="AI4" s="51"/>
      <c r="AJ4" s="51" t="s">
        <v>386</v>
      </c>
      <c r="AK4" s="51" t="s">
        <v>387</v>
      </c>
      <c r="AL4" s="51" t="s">
        <v>388</v>
      </c>
      <c r="AM4" s="51" t="s">
        <v>389</v>
      </c>
      <c r="AN4" s="51" t="s">
        <v>390</v>
      </c>
      <c r="AO4" s="51" t="s">
        <v>391</v>
      </c>
      <c r="AP4" s="51" t="s">
        <v>392</v>
      </c>
      <c r="AQ4" s="51" t="s">
        <v>337</v>
      </c>
      <c r="AR4" s="51" t="s">
        <v>534</v>
      </c>
      <c r="AS4" s="51" t="s">
        <v>338</v>
      </c>
      <c r="AT4" s="51" t="s">
        <v>535</v>
      </c>
      <c r="AU4" s="50" t="s">
        <v>339</v>
      </c>
      <c r="AV4" s="50"/>
      <c r="AW4" s="51" t="s">
        <v>393</v>
      </c>
      <c r="AX4" s="51" t="s">
        <v>536</v>
      </c>
      <c r="AY4" s="72" t="s">
        <v>537</v>
      </c>
      <c r="AZ4" s="74" t="s">
        <v>538</v>
      </c>
      <c r="BA4" s="64" t="s">
        <v>649</v>
      </c>
      <c r="BB4" s="51"/>
      <c r="BC4" s="51" t="s">
        <v>394</v>
      </c>
      <c r="BD4" s="51" t="s">
        <v>395</v>
      </c>
      <c r="BE4" s="51" t="s">
        <v>539</v>
      </c>
      <c r="BF4" s="51" t="s">
        <v>326</v>
      </c>
      <c r="BG4" s="51" t="s">
        <v>396</v>
      </c>
      <c r="BH4" s="51" t="s">
        <v>540</v>
      </c>
      <c r="BI4" s="51" t="s">
        <v>397</v>
      </c>
      <c r="BJ4" s="51" t="s">
        <v>398</v>
      </c>
      <c r="BK4" s="51" t="s">
        <v>501</v>
      </c>
      <c r="BL4" s="51" t="s">
        <v>330</v>
      </c>
      <c r="BM4" s="51" t="s">
        <v>340</v>
      </c>
      <c r="BN4" s="51" t="s">
        <v>541</v>
      </c>
      <c r="BO4" s="51" t="s">
        <v>399</v>
      </c>
      <c r="BP4" s="51" t="s">
        <v>341</v>
      </c>
      <c r="BQ4" s="51" t="s">
        <v>400</v>
      </c>
      <c r="BR4" s="51" t="s">
        <v>542</v>
      </c>
      <c r="BS4" s="51" t="s">
        <v>326</v>
      </c>
      <c r="BT4" s="51"/>
      <c r="BU4" s="63"/>
      <c r="BV4" s="51"/>
      <c r="BW4" s="51"/>
      <c r="BX4" s="51"/>
      <c r="BY4" s="51" t="s">
        <v>543</v>
      </c>
      <c r="BZ4" s="51" t="s">
        <v>544</v>
      </c>
      <c r="CA4" s="51" t="s">
        <v>358</v>
      </c>
    </row>
    <row r="5" spans="1:79" ht="138.75" customHeight="1" x14ac:dyDescent="0.3">
      <c r="A5" s="56"/>
      <c r="B5" s="8"/>
      <c r="C5" s="51"/>
      <c r="D5" s="51"/>
      <c r="E5" s="51"/>
      <c r="F5" s="51"/>
      <c r="G5" s="51"/>
      <c r="H5" s="51"/>
      <c r="I5" s="9" t="s">
        <v>401</v>
      </c>
      <c r="J5" s="18" t="s">
        <v>654</v>
      </c>
      <c r="K5" s="9" t="s">
        <v>655</v>
      </c>
      <c r="L5" s="51"/>
      <c r="M5" s="51"/>
      <c r="N5" s="51"/>
      <c r="O5" s="18" t="s">
        <v>342</v>
      </c>
      <c r="P5" s="18" t="s">
        <v>402</v>
      </c>
      <c r="Q5" s="18" t="s">
        <v>403</v>
      </c>
      <c r="R5" s="18" t="s">
        <v>404</v>
      </c>
      <c r="S5" s="18" t="s">
        <v>405</v>
      </c>
      <c r="T5" s="18" t="s">
        <v>406</v>
      </c>
      <c r="U5" s="18" t="s">
        <v>407</v>
      </c>
      <c r="V5" s="18" t="s">
        <v>408</v>
      </c>
      <c r="W5" s="18" t="s">
        <v>327</v>
      </c>
      <c r="X5" s="51"/>
      <c r="Y5" s="51"/>
      <c r="Z5" s="51"/>
      <c r="AA5" s="51"/>
      <c r="AB5" s="49"/>
      <c r="AC5" s="51"/>
      <c r="AD5" s="51"/>
      <c r="AE5" s="66"/>
      <c r="AF5" s="51"/>
      <c r="AG5" s="51"/>
      <c r="AH5" s="51"/>
      <c r="AI5" s="51"/>
      <c r="AJ5" s="51"/>
      <c r="AK5" s="51"/>
      <c r="AL5" s="51"/>
      <c r="AM5" s="51"/>
      <c r="AN5" s="51"/>
      <c r="AO5" s="51"/>
      <c r="AP5" s="51"/>
      <c r="AQ5" s="51"/>
      <c r="AR5" s="51"/>
      <c r="AS5" s="51"/>
      <c r="AT5" s="51"/>
      <c r="AU5" s="18" t="s">
        <v>359</v>
      </c>
      <c r="AV5" s="18" t="s">
        <v>360</v>
      </c>
      <c r="AW5" s="51"/>
      <c r="AX5" s="51"/>
      <c r="AY5" s="73"/>
      <c r="AZ5" s="75"/>
      <c r="BA5" s="65"/>
      <c r="BB5" s="51"/>
      <c r="BC5" s="51"/>
      <c r="BD5" s="51"/>
      <c r="BE5" s="51"/>
      <c r="BF5" s="51"/>
      <c r="BG5" s="51"/>
      <c r="BH5" s="51"/>
      <c r="BI5" s="51"/>
      <c r="BJ5" s="51"/>
      <c r="BK5" s="51"/>
      <c r="BL5" s="51"/>
      <c r="BM5" s="51"/>
      <c r="BN5" s="51"/>
      <c r="BO5" s="51"/>
      <c r="BP5" s="51"/>
      <c r="BQ5" s="51"/>
      <c r="BR5" s="51"/>
      <c r="BS5" s="51"/>
      <c r="BT5" s="51"/>
      <c r="BU5" s="49"/>
      <c r="BV5" s="51"/>
      <c r="BW5" s="51"/>
      <c r="BX5" s="51"/>
      <c r="BY5" s="51"/>
      <c r="BZ5" s="51"/>
      <c r="CA5" s="51"/>
    </row>
    <row r="6" spans="1:79" ht="36.75" customHeight="1" x14ac:dyDescent="0.3">
      <c r="A6" s="10"/>
      <c r="B6" s="11"/>
      <c r="C6" s="12"/>
      <c r="D6" s="38">
        <v>1</v>
      </c>
      <c r="E6" s="38">
        <v>2</v>
      </c>
      <c r="F6" s="38">
        <v>3</v>
      </c>
      <c r="G6" s="38">
        <v>4</v>
      </c>
      <c r="H6" s="38">
        <v>5</v>
      </c>
      <c r="I6" s="38">
        <v>6</v>
      </c>
      <c r="J6" s="38">
        <v>7</v>
      </c>
      <c r="K6" s="38">
        <v>8</v>
      </c>
      <c r="L6" s="38">
        <v>9</v>
      </c>
      <c r="M6" s="38">
        <v>10</v>
      </c>
      <c r="N6" s="38">
        <v>11</v>
      </c>
      <c r="O6" s="38">
        <v>12</v>
      </c>
      <c r="P6" s="38">
        <v>13</v>
      </c>
      <c r="Q6" s="38">
        <v>14</v>
      </c>
      <c r="R6" s="38">
        <v>15</v>
      </c>
      <c r="S6" s="38">
        <v>16</v>
      </c>
      <c r="T6" s="38">
        <v>17</v>
      </c>
      <c r="U6" s="38">
        <v>18</v>
      </c>
      <c r="V6" s="38">
        <v>19</v>
      </c>
      <c r="W6" s="38">
        <v>20</v>
      </c>
      <c r="X6" s="38">
        <v>21</v>
      </c>
      <c r="Y6" s="38">
        <v>22</v>
      </c>
      <c r="Z6" s="38">
        <v>23</v>
      </c>
      <c r="AA6" s="38">
        <v>24</v>
      </c>
      <c r="AB6" s="38">
        <v>25</v>
      </c>
      <c r="AC6" s="38">
        <v>26</v>
      </c>
      <c r="AD6" s="38">
        <v>27</v>
      </c>
      <c r="AE6" s="38">
        <v>28</v>
      </c>
      <c r="AF6" s="38">
        <v>29</v>
      </c>
      <c r="AG6" s="38">
        <v>30</v>
      </c>
      <c r="AH6" s="38">
        <v>31</v>
      </c>
      <c r="AI6" s="38">
        <v>32</v>
      </c>
      <c r="AJ6" s="38">
        <v>33</v>
      </c>
      <c r="AK6" s="38">
        <v>34</v>
      </c>
      <c r="AL6" s="38">
        <v>35</v>
      </c>
      <c r="AM6" s="38">
        <v>36</v>
      </c>
      <c r="AN6" s="38">
        <v>37</v>
      </c>
      <c r="AO6" s="38">
        <v>38</v>
      </c>
      <c r="AP6" s="38">
        <v>39</v>
      </c>
      <c r="AQ6" s="38">
        <v>40</v>
      </c>
      <c r="AR6" s="38">
        <v>41</v>
      </c>
      <c r="AS6" s="38">
        <v>42</v>
      </c>
      <c r="AT6" s="38">
        <v>43</v>
      </c>
      <c r="AU6" s="38">
        <v>44</v>
      </c>
      <c r="AV6" s="38">
        <v>45</v>
      </c>
      <c r="AW6" s="38">
        <v>46</v>
      </c>
      <c r="AX6" s="38">
        <v>47</v>
      </c>
      <c r="AY6" s="38">
        <v>48</v>
      </c>
      <c r="AZ6" s="38">
        <v>49</v>
      </c>
      <c r="BA6" s="38">
        <v>50</v>
      </c>
      <c r="BB6" s="38">
        <v>51</v>
      </c>
      <c r="BC6" s="38">
        <v>52</v>
      </c>
      <c r="BD6" s="38">
        <v>53</v>
      </c>
      <c r="BE6" s="38">
        <v>54</v>
      </c>
      <c r="BF6" s="38">
        <v>55</v>
      </c>
      <c r="BG6" s="38">
        <v>56</v>
      </c>
      <c r="BH6" s="38">
        <v>57</v>
      </c>
      <c r="BI6" s="38">
        <v>58</v>
      </c>
      <c r="BJ6" s="38">
        <v>59</v>
      </c>
      <c r="BK6" s="38">
        <v>60</v>
      </c>
      <c r="BL6" s="38">
        <v>61</v>
      </c>
      <c r="BM6" s="38">
        <v>62</v>
      </c>
      <c r="BN6" s="38">
        <v>63</v>
      </c>
      <c r="BO6" s="38">
        <v>64</v>
      </c>
      <c r="BP6" s="38">
        <v>65</v>
      </c>
      <c r="BQ6" s="38">
        <v>66</v>
      </c>
      <c r="BR6" s="38">
        <v>67</v>
      </c>
      <c r="BS6" s="38">
        <v>68</v>
      </c>
      <c r="BT6" s="38">
        <v>69</v>
      </c>
      <c r="BU6" s="38">
        <v>70</v>
      </c>
      <c r="BV6" s="38">
        <v>71</v>
      </c>
      <c r="BW6" s="38">
        <v>72</v>
      </c>
      <c r="BX6" s="38">
        <v>73</v>
      </c>
      <c r="BY6" s="38">
        <v>74</v>
      </c>
      <c r="BZ6" s="38">
        <v>75</v>
      </c>
      <c r="CA6" s="38">
        <v>76</v>
      </c>
    </row>
    <row r="7" spans="1:79" ht="20.100000000000001" customHeight="1" x14ac:dyDescent="0.3">
      <c r="A7" s="5" t="s">
        <v>1</v>
      </c>
      <c r="B7" s="39" t="s">
        <v>706</v>
      </c>
      <c r="C7" s="1"/>
      <c r="D7" s="13">
        <f>SUM(D8:D34)</f>
        <v>0</v>
      </c>
      <c r="E7" s="13">
        <f t="shared" ref="E7:BP7" si="0">SUM(E8:E34)</f>
        <v>9</v>
      </c>
      <c r="F7" s="13">
        <f t="shared" si="0"/>
        <v>9</v>
      </c>
      <c r="G7" s="13">
        <f t="shared" si="0"/>
        <v>3</v>
      </c>
      <c r="H7" s="13">
        <f t="shared" si="0"/>
        <v>1</v>
      </c>
      <c r="I7" s="13">
        <f t="shared" si="0"/>
        <v>19</v>
      </c>
      <c r="J7" s="13">
        <f t="shared" si="0"/>
        <v>0</v>
      </c>
      <c r="K7" s="13">
        <f t="shared" si="0"/>
        <v>0</v>
      </c>
      <c r="L7" s="13">
        <f t="shared" si="0"/>
        <v>19</v>
      </c>
      <c r="M7" s="13">
        <f t="shared" si="0"/>
        <v>1</v>
      </c>
      <c r="N7" s="13">
        <f t="shared" si="0"/>
        <v>1</v>
      </c>
      <c r="O7" s="13">
        <f t="shared" si="0"/>
        <v>3</v>
      </c>
      <c r="P7" s="13">
        <f t="shared" si="0"/>
        <v>1</v>
      </c>
      <c r="Q7" s="13">
        <f t="shared" si="0"/>
        <v>4</v>
      </c>
      <c r="R7" s="13">
        <f t="shared" si="0"/>
        <v>2</v>
      </c>
      <c r="S7" s="13">
        <f t="shared" si="0"/>
        <v>1</v>
      </c>
      <c r="T7" s="13">
        <f t="shared" si="0"/>
        <v>0</v>
      </c>
      <c r="U7" s="13">
        <f t="shared" si="0"/>
        <v>0</v>
      </c>
      <c r="V7" s="13">
        <f t="shared" si="0"/>
        <v>0</v>
      </c>
      <c r="W7" s="13">
        <f t="shared" si="0"/>
        <v>11</v>
      </c>
      <c r="X7" s="13">
        <f t="shared" si="0"/>
        <v>0</v>
      </c>
      <c r="Y7" s="13">
        <f t="shared" si="0"/>
        <v>7</v>
      </c>
      <c r="Z7" s="13">
        <f t="shared" si="0"/>
        <v>0</v>
      </c>
      <c r="AA7" s="13">
        <f t="shared" si="0"/>
        <v>0</v>
      </c>
      <c r="AB7" s="13">
        <f t="shared" si="0"/>
        <v>0</v>
      </c>
      <c r="AC7" s="13">
        <f t="shared" si="0"/>
        <v>1</v>
      </c>
      <c r="AD7" s="13">
        <f t="shared" si="0"/>
        <v>10</v>
      </c>
      <c r="AE7" s="13">
        <f t="shared" si="0"/>
        <v>0</v>
      </c>
      <c r="AF7" s="13">
        <f t="shared" si="0"/>
        <v>0</v>
      </c>
      <c r="AG7" s="13">
        <f t="shared" si="0"/>
        <v>0</v>
      </c>
      <c r="AH7" s="13">
        <f t="shared" si="0"/>
        <v>0</v>
      </c>
      <c r="AI7" s="13">
        <f t="shared" si="0"/>
        <v>1</v>
      </c>
      <c r="AJ7" s="13">
        <f t="shared" si="0"/>
        <v>1</v>
      </c>
      <c r="AK7" s="13">
        <f t="shared" si="0"/>
        <v>0</v>
      </c>
      <c r="AL7" s="13">
        <f t="shared" si="0"/>
        <v>0</v>
      </c>
      <c r="AM7" s="13">
        <f t="shared" si="0"/>
        <v>0</v>
      </c>
      <c r="AN7" s="13">
        <f t="shared" si="0"/>
        <v>1</v>
      </c>
      <c r="AO7" s="13">
        <f t="shared" si="0"/>
        <v>4</v>
      </c>
      <c r="AP7" s="13">
        <f t="shared" si="0"/>
        <v>8</v>
      </c>
      <c r="AQ7" s="13">
        <f t="shared" si="0"/>
        <v>6</v>
      </c>
      <c r="AR7" s="13">
        <f t="shared" si="0"/>
        <v>0</v>
      </c>
      <c r="AS7" s="13">
        <f t="shared" si="0"/>
        <v>1</v>
      </c>
      <c r="AT7" s="13">
        <f t="shared" si="0"/>
        <v>3</v>
      </c>
      <c r="AU7" s="13">
        <f t="shared" si="0"/>
        <v>0</v>
      </c>
      <c r="AV7" s="13">
        <f t="shared" si="0"/>
        <v>0</v>
      </c>
      <c r="AW7" s="13">
        <f t="shared" si="0"/>
        <v>13</v>
      </c>
      <c r="AX7" s="13">
        <f t="shared" si="0"/>
        <v>2</v>
      </c>
      <c r="AY7" s="13">
        <f t="shared" si="0"/>
        <v>19</v>
      </c>
      <c r="AZ7" s="13">
        <f t="shared" si="0"/>
        <v>0</v>
      </c>
      <c r="BA7" s="13">
        <f t="shared" si="0"/>
        <v>0</v>
      </c>
      <c r="BB7" s="13">
        <f t="shared" si="0"/>
        <v>0</v>
      </c>
      <c r="BC7" s="13">
        <f t="shared" si="0"/>
        <v>1</v>
      </c>
      <c r="BD7" s="13">
        <f t="shared" si="0"/>
        <v>0</v>
      </c>
      <c r="BE7" s="13">
        <f t="shared" si="0"/>
        <v>0</v>
      </c>
      <c r="BF7" s="13">
        <f t="shared" si="0"/>
        <v>1</v>
      </c>
      <c r="BG7" s="13">
        <f t="shared" si="0"/>
        <v>0</v>
      </c>
      <c r="BH7" s="13">
        <f t="shared" si="0"/>
        <v>0</v>
      </c>
      <c r="BI7" s="13">
        <f t="shared" si="0"/>
        <v>0</v>
      </c>
      <c r="BJ7" s="13">
        <f t="shared" si="0"/>
        <v>1</v>
      </c>
      <c r="BK7" s="13">
        <f t="shared" si="0"/>
        <v>1</v>
      </c>
      <c r="BL7" s="13">
        <f t="shared" si="0"/>
        <v>0</v>
      </c>
      <c r="BM7" s="13">
        <f t="shared" si="0"/>
        <v>0</v>
      </c>
      <c r="BN7" s="13">
        <f t="shared" si="0"/>
        <v>0</v>
      </c>
      <c r="BO7" s="13">
        <f t="shared" si="0"/>
        <v>0</v>
      </c>
      <c r="BP7" s="13">
        <f t="shared" si="0"/>
        <v>0</v>
      </c>
      <c r="BQ7" s="13">
        <f t="shared" ref="BQ7:CA7" si="1">SUM(BQ8:BQ34)</f>
        <v>0</v>
      </c>
      <c r="BR7" s="13">
        <f t="shared" si="1"/>
        <v>0</v>
      </c>
      <c r="BS7" s="13">
        <f t="shared" si="1"/>
        <v>0</v>
      </c>
      <c r="BT7" s="13">
        <f t="shared" si="1"/>
        <v>1</v>
      </c>
      <c r="BU7" s="13">
        <f t="shared" si="1"/>
        <v>46</v>
      </c>
      <c r="BV7" s="13">
        <f t="shared" si="1"/>
        <v>10</v>
      </c>
      <c r="BW7" s="13">
        <f t="shared" si="1"/>
        <v>0</v>
      </c>
      <c r="BX7" s="13">
        <f t="shared" si="1"/>
        <v>0</v>
      </c>
      <c r="BY7" s="13">
        <f t="shared" si="1"/>
        <v>19</v>
      </c>
      <c r="BZ7" s="13">
        <f t="shared" si="1"/>
        <v>17</v>
      </c>
      <c r="CA7" s="13">
        <f t="shared" si="1"/>
        <v>0</v>
      </c>
    </row>
    <row r="8" spans="1:79" ht="20.100000000000001" customHeight="1" x14ac:dyDescent="0.3">
      <c r="A8" s="5" t="s">
        <v>707</v>
      </c>
      <c r="B8" s="3" t="s">
        <v>409</v>
      </c>
      <c r="C8" s="3">
        <v>104</v>
      </c>
      <c r="D8" s="20"/>
      <c r="E8" s="20"/>
      <c r="F8" s="20">
        <f>+D8+E8</f>
        <v>0</v>
      </c>
      <c r="G8" s="20">
        <v>2</v>
      </c>
      <c r="H8" s="20">
        <v>1</v>
      </c>
      <c r="I8" s="20">
        <v>2</v>
      </c>
      <c r="J8" s="20"/>
      <c r="K8" s="20"/>
      <c r="L8" s="20">
        <f>+K8+J8+I8</f>
        <v>2</v>
      </c>
      <c r="M8" s="20"/>
      <c r="N8" s="20"/>
      <c r="O8" s="20"/>
      <c r="P8" s="20">
        <v>1</v>
      </c>
      <c r="Q8" s="20"/>
      <c r="R8" s="20"/>
      <c r="S8" s="20">
        <v>1</v>
      </c>
      <c r="T8" s="20"/>
      <c r="U8" s="20"/>
      <c r="V8" s="20"/>
      <c r="W8" s="20">
        <f>+V8+U8+T8+S8+R8+Q8+P8+O8</f>
        <v>2</v>
      </c>
      <c r="X8" s="20"/>
      <c r="Y8" s="20"/>
      <c r="Z8" s="20"/>
      <c r="AA8" s="20"/>
      <c r="AB8" s="20"/>
      <c r="AC8" s="20"/>
      <c r="AD8" s="20"/>
      <c r="AE8" s="20"/>
      <c r="AF8" s="20"/>
      <c r="AG8" s="20"/>
      <c r="AH8" s="20"/>
      <c r="AI8" s="20">
        <v>1</v>
      </c>
      <c r="AJ8" s="20">
        <v>1</v>
      </c>
      <c r="AK8" s="20"/>
      <c r="AL8" s="20"/>
      <c r="AM8" s="20"/>
      <c r="AN8" s="20"/>
      <c r="AO8" s="20">
        <v>1</v>
      </c>
      <c r="AP8" s="20"/>
      <c r="AQ8" s="20">
        <v>1</v>
      </c>
      <c r="AR8" s="20"/>
      <c r="AS8" s="20"/>
      <c r="AT8" s="20"/>
      <c r="AU8" s="20"/>
      <c r="AV8" s="20"/>
      <c r="AW8" s="20"/>
      <c r="AX8" s="20">
        <v>2</v>
      </c>
      <c r="AY8" s="20">
        <v>2</v>
      </c>
      <c r="AZ8" s="20"/>
      <c r="BA8" s="20"/>
      <c r="BB8" s="20"/>
      <c r="BC8" s="20"/>
      <c r="BD8" s="20"/>
      <c r="BE8" s="20"/>
      <c r="BF8" s="20">
        <f>+BE8+BD8+BC8</f>
        <v>0</v>
      </c>
      <c r="BG8" s="20"/>
      <c r="BH8" s="20"/>
      <c r="BI8" s="20"/>
      <c r="BJ8" s="20"/>
      <c r="BK8" s="20"/>
      <c r="BL8" s="20"/>
      <c r="BM8" s="20"/>
      <c r="BN8" s="20"/>
      <c r="BO8" s="20"/>
      <c r="BP8" s="20"/>
      <c r="BQ8" s="20"/>
      <c r="BR8" s="20"/>
      <c r="BS8" s="20">
        <f>+BR8+BQ8+BP8+BO8</f>
        <v>0</v>
      </c>
      <c r="BT8" s="20"/>
      <c r="BU8" s="20">
        <v>9</v>
      </c>
      <c r="BV8" s="20"/>
      <c r="BW8" s="20"/>
      <c r="BX8" s="20"/>
      <c r="BY8" s="20">
        <f>+L8</f>
        <v>2</v>
      </c>
      <c r="BZ8" s="20">
        <v>2</v>
      </c>
      <c r="CA8" s="20"/>
    </row>
    <row r="9" spans="1:79" ht="20.100000000000001" customHeight="1" x14ac:dyDescent="0.3">
      <c r="A9" s="5" t="s">
        <v>2</v>
      </c>
      <c r="B9" s="3" t="s">
        <v>545</v>
      </c>
      <c r="C9" s="3">
        <v>105</v>
      </c>
      <c r="D9" s="20"/>
      <c r="E9" s="20"/>
      <c r="F9" s="20">
        <f t="shared" ref="F9:F72" si="2">+D9+E9</f>
        <v>0</v>
      </c>
      <c r="G9" s="20"/>
      <c r="H9" s="20"/>
      <c r="I9" s="20"/>
      <c r="J9" s="20"/>
      <c r="K9" s="20"/>
      <c r="L9" s="20">
        <f t="shared" ref="L9:L72" si="3">+K9+J9+I9</f>
        <v>0</v>
      </c>
      <c r="M9" s="20"/>
      <c r="N9" s="20"/>
      <c r="O9" s="20"/>
      <c r="P9" s="20"/>
      <c r="Q9" s="20"/>
      <c r="R9" s="20"/>
      <c r="S9" s="20"/>
      <c r="T9" s="20"/>
      <c r="U9" s="20"/>
      <c r="V9" s="20"/>
      <c r="W9" s="20">
        <f t="shared" ref="W9:W72" si="4">+V9+U9+T9+S9+R9+Q9+P9+O9</f>
        <v>0</v>
      </c>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f t="shared" ref="BF9:BF72" si="5">+BE9+BD9+BC9</f>
        <v>0</v>
      </c>
      <c r="BG9" s="20"/>
      <c r="BH9" s="20"/>
      <c r="BI9" s="20"/>
      <c r="BJ9" s="20"/>
      <c r="BK9" s="20"/>
      <c r="BL9" s="20"/>
      <c r="BM9" s="20"/>
      <c r="BN9" s="20"/>
      <c r="BO9" s="20"/>
      <c r="BP9" s="20"/>
      <c r="BQ9" s="20"/>
      <c r="BR9" s="20"/>
      <c r="BS9" s="20">
        <f t="shared" ref="BS9:BS72" si="6">+BR9+BQ9+BP9+BO9</f>
        <v>0</v>
      </c>
      <c r="BT9" s="20"/>
      <c r="BU9" s="20"/>
      <c r="BV9" s="20"/>
      <c r="BW9" s="20"/>
      <c r="BX9" s="20"/>
      <c r="BY9" s="20">
        <f t="shared" ref="BY9:BY72" si="7">+L9</f>
        <v>0</v>
      </c>
      <c r="BZ9" s="20"/>
      <c r="CA9" s="20"/>
    </row>
    <row r="10" spans="1:79" ht="20.100000000000001" customHeight="1" x14ac:dyDescent="0.3">
      <c r="A10" s="5" t="s">
        <v>3</v>
      </c>
      <c r="B10" s="3" t="s">
        <v>410</v>
      </c>
      <c r="C10" s="3">
        <v>106</v>
      </c>
      <c r="D10" s="20"/>
      <c r="E10" s="20"/>
      <c r="F10" s="20">
        <f t="shared" si="2"/>
        <v>0</v>
      </c>
      <c r="G10" s="20"/>
      <c r="H10" s="20"/>
      <c r="I10" s="20"/>
      <c r="J10" s="20"/>
      <c r="K10" s="20"/>
      <c r="L10" s="20">
        <f t="shared" si="3"/>
        <v>0</v>
      </c>
      <c r="M10" s="20"/>
      <c r="N10" s="20"/>
      <c r="O10" s="20"/>
      <c r="P10" s="20"/>
      <c r="Q10" s="20"/>
      <c r="R10" s="20"/>
      <c r="S10" s="20"/>
      <c r="T10" s="20"/>
      <c r="U10" s="20"/>
      <c r="V10" s="20"/>
      <c r="W10" s="20">
        <f t="shared" si="4"/>
        <v>0</v>
      </c>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f t="shared" si="5"/>
        <v>0</v>
      </c>
      <c r="BG10" s="20"/>
      <c r="BH10" s="20"/>
      <c r="BI10" s="20"/>
      <c r="BJ10" s="20"/>
      <c r="BK10" s="20"/>
      <c r="BL10" s="20"/>
      <c r="BM10" s="20"/>
      <c r="BN10" s="20"/>
      <c r="BO10" s="20"/>
      <c r="BP10" s="20"/>
      <c r="BQ10" s="20"/>
      <c r="BR10" s="20"/>
      <c r="BS10" s="20">
        <f t="shared" si="6"/>
        <v>0</v>
      </c>
      <c r="BT10" s="20"/>
      <c r="BU10" s="20"/>
      <c r="BV10" s="20"/>
      <c r="BW10" s="20"/>
      <c r="BX10" s="20"/>
      <c r="BY10" s="20">
        <f t="shared" si="7"/>
        <v>0</v>
      </c>
      <c r="BZ10" s="20"/>
      <c r="CA10" s="20"/>
    </row>
    <row r="11" spans="1:79" ht="20.100000000000001" customHeight="1" x14ac:dyDescent="0.3">
      <c r="A11" s="5" t="s">
        <v>4</v>
      </c>
      <c r="B11" s="3" t="s">
        <v>546</v>
      </c>
      <c r="C11" s="3">
        <v>107</v>
      </c>
      <c r="D11" s="20"/>
      <c r="E11" s="20"/>
      <c r="F11" s="20">
        <f t="shared" si="2"/>
        <v>0</v>
      </c>
      <c r="G11" s="20"/>
      <c r="H11" s="20"/>
      <c r="I11" s="20"/>
      <c r="J11" s="20"/>
      <c r="K11" s="20"/>
      <c r="L11" s="20">
        <f t="shared" si="3"/>
        <v>0</v>
      </c>
      <c r="M11" s="20"/>
      <c r="N11" s="20"/>
      <c r="O11" s="20"/>
      <c r="P11" s="20"/>
      <c r="Q11" s="20"/>
      <c r="R11" s="20"/>
      <c r="S11" s="20"/>
      <c r="T11" s="20"/>
      <c r="U11" s="20"/>
      <c r="V11" s="20"/>
      <c r="W11" s="20">
        <f t="shared" si="4"/>
        <v>0</v>
      </c>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f t="shared" si="5"/>
        <v>0</v>
      </c>
      <c r="BG11" s="20"/>
      <c r="BH11" s="20"/>
      <c r="BI11" s="20"/>
      <c r="BJ11" s="20"/>
      <c r="BK11" s="20"/>
      <c r="BL11" s="20"/>
      <c r="BM11" s="20"/>
      <c r="BN11" s="20"/>
      <c r="BO11" s="20"/>
      <c r="BP11" s="20"/>
      <c r="BQ11" s="20"/>
      <c r="BR11" s="20"/>
      <c r="BS11" s="20">
        <f t="shared" si="6"/>
        <v>0</v>
      </c>
      <c r="BT11" s="20"/>
      <c r="BU11" s="20"/>
      <c r="BV11" s="20"/>
      <c r="BW11" s="20"/>
      <c r="BX11" s="20"/>
      <c r="BY11" s="20">
        <f t="shared" si="7"/>
        <v>0</v>
      </c>
      <c r="BZ11" s="20"/>
      <c r="CA11" s="20"/>
    </row>
    <row r="12" spans="1:79" ht="20.100000000000001" customHeight="1" x14ac:dyDescent="0.3">
      <c r="A12" s="5" t="s">
        <v>5</v>
      </c>
      <c r="B12" s="3" t="s">
        <v>411</v>
      </c>
      <c r="C12" s="3">
        <v>108</v>
      </c>
      <c r="D12" s="20"/>
      <c r="E12" s="20"/>
      <c r="F12" s="20">
        <f t="shared" si="2"/>
        <v>0</v>
      </c>
      <c r="G12" s="20"/>
      <c r="H12" s="20"/>
      <c r="I12" s="20"/>
      <c r="J12" s="20"/>
      <c r="K12" s="20"/>
      <c r="L12" s="20">
        <f t="shared" si="3"/>
        <v>0</v>
      </c>
      <c r="M12" s="20"/>
      <c r="N12" s="20"/>
      <c r="O12" s="20"/>
      <c r="P12" s="20"/>
      <c r="Q12" s="20"/>
      <c r="R12" s="20"/>
      <c r="S12" s="20"/>
      <c r="T12" s="20"/>
      <c r="U12" s="20"/>
      <c r="V12" s="20"/>
      <c r="W12" s="20">
        <f t="shared" si="4"/>
        <v>0</v>
      </c>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f t="shared" si="5"/>
        <v>0</v>
      </c>
      <c r="BG12" s="20"/>
      <c r="BH12" s="20"/>
      <c r="BI12" s="20"/>
      <c r="BJ12" s="20"/>
      <c r="BK12" s="20"/>
      <c r="BL12" s="20"/>
      <c r="BM12" s="20"/>
      <c r="BN12" s="20"/>
      <c r="BO12" s="20"/>
      <c r="BP12" s="20"/>
      <c r="BQ12" s="20"/>
      <c r="BR12" s="20"/>
      <c r="BS12" s="20">
        <f t="shared" si="6"/>
        <v>0</v>
      </c>
      <c r="BT12" s="20"/>
      <c r="BU12" s="20"/>
      <c r="BV12" s="20"/>
      <c r="BW12" s="20"/>
      <c r="BX12" s="20"/>
      <c r="BY12" s="20">
        <f t="shared" si="7"/>
        <v>0</v>
      </c>
      <c r="BZ12" s="20"/>
      <c r="CA12" s="20"/>
    </row>
    <row r="13" spans="1:79" ht="20.100000000000001" customHeight="1" x14ac:dyDescent="0.3">
      <c r="A13" s="5" t="s">
        <v>6</v>
      </c>
      <c r="B13" s="3" t="s">
        <v>412</v>
      </c>
      <c r="C13" s="3">
        <v>109</v>
      </c>
      <c r="D13" s="20"/>
      <c r="E13" s="20"/>
      <c r="F13" s="20">
        <f t="shared" si="2"/>
        <v>0</v>
      </c>
      <c r="G13" s="20"/>
      <c r="H13" s="20"/>
      <c r="I13" s="20"/>
      <c r="J13" s="20"/>
      <c r="K13" s="20"/>
      <c r="L13" s="20">
        <f t="shared" si="3"/>
        <v>0</v>
      </c>
      <c r="M13" s="20"/>
      <c r="N13" s="20"/>
      <c r="O13" s="20"/>
      <c r="P13" s="20"/>
      <c r="Q13" s="20"/>
      <c r="R13" s="20"/>
      <c r="S13" s="20"/>
      <c r="T13" s="20"/>
      <c r="U13" s="20"/>
      <c r="V13" s="20"/>
      <c r="W13" s="20">
        <f t="shared" si="4"/>
        <v>0</v>
      </c>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f t="shared" si="5"/>
        <v>0</v>
      </c>
      <c r="BG13" s="20"/>
      <c r="BH13" s="20"/>
      <c r="BI13" s="20"/>
      <c r="BJ13" s="20"/>
      <c r="BK13" s="20"/>
      <c r="BL13" s="20"/>
      <c r="BM13" s="20"/>
      <c r="BN13" s="20"/>
      <c r="BO13" s="20"/>
      <c r="BP13" s="20"/>
      <c r="BQ13" s="20"/>
      <c r="BR13" s="20"/>
      <c r="BS13" s="20">
        <f t="shared" si="6"/>
        <v>0</v>
      </c>
      <c r="BT13" s="20"/>
      <c r="BU13" s="20"/>
      <c r="BV13" s="20"/>
      <c r="BW13" s="20"/>
      <c r="BX13" s="20"/>
      <c r="BY13" s="20">
        <f t="shared" si="7"/>
        <v>0</v>
      </c>
      <c r="BZ13" s="20"/>
      <c r="CA13" s="20"/>
    </row>
    <row r="14" spans="1:79" ht="20.100000000000001" customHeight="1" x14ac:dyDescent="0.3">
      <c r="A14" s="5" t="s">
        <v>7</v>
      </c>
      <c r="B14" s="3" t="s">
        <v>547</v>
      </c>
      <c r="C14" s="3">
        <v>110</v>
      </c>
      <c r="D14" s="20"/>
      <c r="E14" s="20"/>
      <c r="F14" s="20">
        <f t="shared" si="2"/>
        <v>0</v>
      </c>
      <c r="G14" s="20"/>
      <c r="H14" s="20"/>
      <c r="I14" s="20"/>
      <c r="J14" s="20"/>
      <c r="K14" s="20"/>
      <c r="L14" s="20">
        <f t="shared" si="3"/>
        <v>0</v>
      </c>
      <c r="M14" s="20"/>
      <c r="N14" s="20"/>
      <c r="O14" s="20"/>
      <c r="P14" s="20"/>
      <c r="Q14" s="20"/>
      <c r="R14" s="20"/>
      <c r="S14" s="20"/>
      <c r="T14" s="20"/>
      <c r="U14" s="20"/>
      <c r="V14" s="20"/>
      <c r="W14" s="20">
        <f t="shared" si="4"/>
        <v>0</v>
      </c>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f t="shared" si="5"/>
        <v>0</v>
      </c>
      <c r="BG14" s="20"/>
      <c r="BH14" s="20"/>
      <c r="BI14" s="20"/>
      <c r="BJ14" s="20"/>
      <c r="BK14" s="20"/>
      <c r="BL14" s="20"/>
      <c r="BM14" s="20"/>
      <c r="BN14" s="20"/>
      <c r="BO14" s="20"/>
      <c r="BP14" s="20"/>
      <c r="BQ14" s="20"/>
      <c r="BR14" s="20"/>
      <c r="BS14" s="20">
        <f t="shared" si="6"/>
        <v>0</v>
      </c>
      <c r="BT14" s="20"/>
      <c r="BU14" s="20"/>
      <c r="BV14" s="20"/>
      <c r="BW14" s="20"/>
      <c r="BX14" s="20"/>
      <c r="BY14" s="20">
        <f t="shared" si="7"/>
        <v>0</v>
      </c>
      <c r="BZ14" s="20"/>
      <c r="CA14" s="20"/>
    </row>
    <row r="15" spans="1:79" ht="20.100000000000001" customHeight="1" x14ac:dyDescent="0.3">
      <c r="A15" s="5" t="s">
        <v>8</v>
      </c>
      <c r="B15" s="3" t="s">
        <v>548</v>
      </c>
      <c r="C15" s="3">
        <v>111</v>
      </c>
      <c r="D15" s="20"/>
      <c r="E15" s="20"/>
      <c r="F15" s="20">
        <f t="shared" si="2"/>
        <v>0</v>
      </c>
      <c r="G15" s="20"/>
      <c r="H15" s="20"/>
      <c r="I15" s="20"/>
      <c r="J15" s="20"/>
      <c r="K15" s="20"/>
      <c r="L15" s="20">
        <f t="shared" si="3"/>
        <v>0</v>
      </c>
      <c r="M15" s="20"/>
      <c r="N15" s="20"/>
      <c r="O15" s="20"/>
      <c r="P15" s="20"/>
      <c r="Q15" s="20"/>
      <c r="R15" s="20"/>
      <c r="S15" s="20"/>
      <c r="T15" s="20"/>
      <c r="U15" s="20"/>
      <c r="V15" s="20"/>
      <c r="W15" s="20">
        <f t="shared" si="4"/>
        <v>0</v>
      </c>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f t="shared" si="5"/>
        <v>0</v>
      </c>
      <c r="BG15" s="20"/>
      <c r="BH15" s="20"/>
      <c r="BI15" s="20"/>
      <c r="BJ15" s="20"/>
      <c r="BK15" s="20"/>
      <c r="BL15" s="20"/>
      <c r="BM15" s="20"/>
      <c r="BN15" s="20"/>
      <c r="BO15" s="20"/>
      <c r="BP15" s="20"/>
      <c r="BQ15" s="20"/>
      <c r="BR15" s="20"/>
      <c r="BS15" s="20">
        <f t="shared" si="6"/>
        <v>0</v>
      </c>
      <c r="BT15" s="20"/>
      <c r="BU15" s="20"/>
      <c r="BV15" s="20"/>
      <c r="BW15" s="20"/>
      <c r="BX15" s="20"/>
      <c r="BY15" s="20">
        <f t="shared" si="7"/>
        <v>0</v>
      </c>
      <c r="BZ15" s="20"/>
      <c r="CA15" s="20"/>
    </row>
    <row r="16" spans="1:79" ht="20.100000000000001" customHeight="1" x14ac:dyDescent="0.3">
      <c r="A16" s="5" t="s">
        <v>708</v>
      </c>
      <c r="B16" s="3" t="s">
        <v>413</v>
      </c>
      <c r="C16" s="3">
        <v>112</v>
      </c>
      <c r="D16" s="20"/>
      <c r="E16" s="20">
        <v>1</v>
      </c>
      <c r="F16" s="20">
        <f t="shared" si="2"/>
        <v>1</v>
      </c>
      <c r="G16" s="20"/>
      <c r="H16" s="20"/>
      <c r="I16" s="20">
        <f>4+2</f>
        <v>6</v>
      </c>
      <c r="J16" s="20"/>
      <c r="K16" s="20"/>
      <c r="L16" s="20">
        <f t="shared" si="3"/>
        <v>6</v>
      </c>
      <c r="M16" s="20"/>
      <c r="N16" s="20">
        <v>1</v>
      </c>
      <c r="O16" s="20"/>
      <c r="P16" s="20"/>
      <c r="Q16" s="20">
        <f>2+2</f>
        <v>4</v>
      </c>
      <c r="R16" s="20">
        <v>2</v>
      </c>
      <c r="S16" s="20"/>
      <c r="T16" s="20"/>
      <c r="U16" s="20"/>
      <c r="V16" s="20"/>
      <c r="W16" s="20">
        <f t="shared" si="4"/>
        <v>6</v>
      </c>
      <c r="X16" s="20"/>
      <c r="Y16" s="20"/>
      <c r="Z16" s="20"/>
      <c r="AA16" s="20"/>
      <c r="AB16" s="20"/>
      <c r="AC16" s="20"/>
      <c r="AD16" s="20">
        <f>4+2</f>
        <v>6</v>
      </c>
      <c r="AE16" s="20"/>
      <c r="AF16" s="20"/>
      <c r="AG16" s="20"/>
      <c r="AH16" s="20"/>
      <c r="AI16" s="20"/>
      <c r="AJ16" s="20"/>
      <c r="AK16" s="20"/>
      <c r="AL16" s="20"/>
      <c r="AM16" s="20"/>
      <c r="AN16" s="20">
        <v>1</v>
      </c>
      <c r="AO16" s="20">
        <v>1</v>
      </c>
      <c r="AP16" s="20">
        <v>2</v>
      </c>
      <c r="AQ16" s="20">
        <f>1+1</f>
        <v>2</v>
      </c>
      <c r="AR16" s="20"/>
      <c r="AS16" s="20">
        <v>1</v>
      </c>
      <c r="AT16" s="20">
        <v>1</v>
      </c>
      <c r="AU16" s="20"/>
      <c r="AV16" s="20"/>
      <c r="AW16" s="20">
        <f>2+2</f>
        <v>4</v>
      </c>
      <c r="AX16" s="20"/>
      <c r="AY16" s="20">
        <f>4+2</f>
        <v>6</v>
      </c>
      <c r="AZ16" s="20"/>
      <c r="BA16" s="20"/>
      <c r="BB16" s="20"/>
      <c r="BC16" s="20"/>
      <c r="BD16" s="20"/>
      <c r="BE16" s="20"/>
      <c r="BF16" s="20">
        <f t="shared" si="5"/>
        <v>0</v>
      </c>
      <c r="BG16" s="20"/>
      <c r="BH16" s="20"/>
      <c r="BI16" s="20"/>
      <c r="BJ16" s="20"/>
      <c r="BK16" s="20"/>
      <c r="BL16" s="20"/>
      <c r="BM16" s="20"/>
      <c r="BN16" s="20"/>
      <c r="BO16" s="20"/>
      <c r="BP16" s="20"/>
      <c r="BQ16" s="20"/>
      <c r="BR16" s="20"/>
      <c r="BS16" s="20">
        <f t="shared" si="6"/>
        <v>0</v>
      </c>
      <c r="BT16" s="20"/>
      <c r="BU16" s="20">
        <v>11</v>
      </c>
      <c r="BV16" s="20">
        <f>4+2</f>
        <v>6</v>
      </c>
      <c r="BW16" s="20"/>
      <c r="BX16" s="20"/>
      <c r="BY16" s="20">
        <f t="shared" si="7"/>
        <v>6</v>
      </c>
      <c r="BZ16" s="20">
        <v>10</v>
      </c>
      <c r="CA16" s="20"/>
    </row>
    <row r="17" spans="1:79" ht="20.100000000000001" customHeight="1" x14ac:dyDescent="0.3">
      <c r="A17" s="5" t="s">
        <v>9</v>
      </c>
      <c r="B17" s="3" t="s">
        <v>414</v>
      </c>
      <c r="C17" s="3">
        <v>113</v>
      </c>
      <c r="D17" s="20"/>
      <c r="E17" s="20"/>
      <c r="F17" s="20">
        <f t="shared" si="2"/>
        <v>0</v>
      </c>
      <c r="G17" s="20"/>
      <c r="H17" s="20"/>
      <c r="I17" s="20">
        <f>3+1</f>
        <v>4</v>
      </c>
      <c r="J17" s="20"/>
      <c r="K17" s="20"/>
      <c r="L17" s="20">
        <f t="shared" si="3"/>
        <v>4</v>
      </c>
      <c r="M17" s="20"/>
      <c r="N17" s="20"/>
      <c r="O17" s="20">
        <v>3</v>
      </c>
      <c r="P17" s="20"/>
      <c r="Q17" s="20"/>
      <c r="R17" s="20"/>
      <c r="S17" s="20"/>
      <c r="T17" s="20"/>
      <c r="U17" s="20"/>
      <c r="V17" s="20"/>
      <c r="W17" s="20">
        <f t="shared" si="4"/>
        <v>3</v>
      </c>
      <c r="X17" s="20"/>
      <c r="Y17" s="20"/>
      <c r="Z17" s="20"/>
      <c r="AA17" s="20"/>
      <c r="AB17" s="20"/>
      <c r="AC17" s="20">
        <v>1</v>
      </c>
      <c r="AD17" s="20">
        <f>3+1</f>
        <v>4</v>
      </c>
      <c r="AE17" s="20"/>
      <c r="AF17" s="20"/>
      <c r="AG17" s="20"/>
      <c r="AH17" s="20"/>
      <c r="AI17" s="20"/>
      <c r="AJ17" s="20"/>
      <c r="AK17" s="20"/>
      <c r="AL17" s="20"/>
      <c r="AM17" s="20"/>
      <c r="AN17" s="20"/>
      <c r="AO17" s="20">
        <v>1</v>
      </c>
      <c r="AP17" s="20">
        <v>1</v>
      </c>
      <c r="AQ17" s="20">
        <f>1+1</f>
        <v>2</v>
      </c>
      <c r="AR17" s="20"/>
      <c r="AS17" s="20"/>
      <c r="AT17" s="20">
        <v>1</v>
      </c>
      <c r="AU17" s="20"/>
      <c r="AV17" s="20"/>
      <c r="AW17" s="20">
        <f>2+1</f>
        <v>3</v>
      </c>
      <c r="AX17" s="20"/>
      <c r="AY17" s="20">
        <f>3+1</f>
        <v>4</v>
      </c>
      <c r="AZ17" s="20"/>
      <c r="BA17" s="20"/>
      <c r="BB17" s="20"/>
      <c r="BC17" s="20"/>
      <c r="BD17" s="20"/>
      <c r="BE17" s="20"/>
      <c r="BF17" s="20">
        <f t="shared" si="5"/>
        <v>0</v>
      </c>
      <c r="BG17" s="20"/>
      <c r="BH17" s="20"/>
      <c r="BI17" s="20"/>
      <c r="BJ17" s="20"/>
      <c r="BK17" s="20"/>
      <c r="BL17" s="20"/>
      <c r="BM17" s="20"/>
      <c r="BN17" s="20"/>
      <c r="BO17" s="20"/>
      <c r="BP17" s="20"/>
      <c r="BQ17" s="20"/>
      <c r="BR17" s="20"/>
      <c r="BS17" s="20">
        <f t="shared" si="6"/>
        <v>0</v>
      </c>
      <c r="BT17" s="20"/>
      <c r="BU17" s="20">
        <v>4</v>
      </c>
      <c r="BV17" s="20">
        <f>3+1</f>
        <v>4</v>
      </c>
      <c r="BW17" s="20"/>
      <c r="BX17" s="20"/>
      <c r="BY17" s="20">
        <f t="shared" si="7"/>
        <v>4</v>
      </c>
      <c r="BZ17" s="20"/>
      <c r="CA17" s="20"/>
    </row>
    <row r="18" spans="1:79" ht="20.100000000000001" customHeight="1" x14ac:dyDescent="0.3">
      <c r="A18" s="5" t="s">
        <v>10</v>
      </c>
      <c r="B18" s="3" t="s">
        <v>549</v>
      </c>
      <c r="C18" s="3">
        <v>114</v>
      </c>
      <c r="D18" s="20"/>
      <c r="E18" s="20"/>
      <c r="F18" s="20">
        <f t="shared" si="2"/>
        <v>0</v>
      </c>
      <c r="G18" s="20"/>
      <c r="H18" s="20"/>
      <c r="I18" s="20"/>
      <c r="J18" s="20"/>
      <c r="K18" s="20"/>
      <c r="L18" s="20">
        <f t="shared" si="3"/>
        <v>0</v>
      </c>
      <c r="M18" s="20"/>
      <c r="N18" s="20"/>
      <c r="O18" s="20"/>
      <c r="P18" s="20"/>
      <c r="Q18" s="20"/>
      <c r="R18" s="20"/>
      <c r="S18" s="20"/>
      <c r="T18" s="20"/>
      <c r="U18" s="20"/>
      <c r="V18" s="20"/>
      <c r="W18" s="20">
        <f t="shared" si="4"/>
        <v>0</v>
      </c>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f t="shared" si="5"/>
        <v>0</v>
      </c>
      <c r="BG18" s="20"/>
      <c r="BH18" s="20"/>
      <c r="BI18" s="20"/>
      <c r="BJ18" s="20"/>
      <c r="BK18" s="20"/>
      <c r="BL18" s="20"/>
      <c r="BM18" s="20"/>
      <c r="BN18" s="20"/>
      <c r="BO18" s="20"/>
      <c r="BP18" s="20"/>
      <c r="BQ18" s="20"/>
      <c r="BR18" s="20"/>
      <c r="BS18" s="20">
        <f t="shared" si="6"/>
        <v>0</v>
      </c>
      <c r="BT18" s="20"/>
      <c r="BU18" s="20"/>
      <c r="BV18" s="20"/>
      <c r="BW18" s="20"/>
      <c r="BX18" s="20"/>
      <c r="BY18" s="20">
        <f t="shared" si="7"/>
        <v>0</v>
      </c>
      <c r="BZ18" s="20"/>
      <c r="CA18" s="20"/>
    </row>
    <row r="19" spans="1:79" ht="20.100000000000001" customHeight="1" x14ac:dyDescent="0.3">
      <c r="A19" s="5" t="s">
        <v>11</v>
      </c>
      <c r="B19" s="3" t="s">
        <v>550</v>
      </c>
      <c r="C19" s="3">
        <v>115</v>
      </c>
      <c r="D19" s="20"/>
      <c r="E19" s="20"/>
      <c r="F19" s="20">
        <f t="shared" si="2"/>
        <v>0</v>
      </c>
      <c r="G19" s="20"/>
      <c r="H19" s="20"/>
      <c r="I19" s="20"/>
      <c r="J19" s="20"/>
      <c r="K19" s="20"/>
      <c r="L19" s="20">
        <f t="shared" si="3"/>
        <v>0</v>
      </c>
      <c r="M19" s="20"/>
      <c r="N19" s="20"/>
      <c r="O19" s="20"/>
      <c r="P19" s="20"/>
      <c r="Q19" s="20"/>
      <c r="R19" s="20"/>
      <c r="S19" s="20"/>
      <c r="T19" s="20"/>
      <c r="U19" s="20"/>
      <c r="V19" s="20"/>
      <c r="W19" s="20">
        <f t="shared" si="4"/>
        <v>0</v>
      </c>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f t="shared" si="5"/>
        <v>0</v>
      </c>
      <c r="BG19" s="20"/>
      <c r="BH19" s="20"/>
      <c r="BI19" s="20"/>
      <c r="BJ19" s="20"/>
      <c r="BK19" s="20"/>
      <c r="BL19" s="20"/>
      <c r="BM19" s="20"/>
      <c r="BN19" s="20"/>
      <c r="BO19" s="20"/>
      <c r="BP19" s="20"/>
      <c r="BQ19" s="20"/>
      <c r="BR19" s="20"/>
      <c r="BS19" s="20">
        <f t="shared" si="6"/>
        <v>0</v>
      </c>
      <c r="BT19" s="20"/>
      <c r="BU19" s="20"/>
      <c r="BV19" s="20"/>
      <c r="BW19" s="20"/>
      <c r="BX19" s="20"/>
      <c r="BY19" s="20">
        <f t="shared" si="7"/>
        <v>0</v>
      </c>
      <c r="BZ19" s="20"/>
      <c r="CA19" s="20"/>
    </row>
    <row r="20" spans="1:79" ht="20.100000000000001" customHeight="1" x14ac:dyDescent="0.3">
      <c r="A20" s="5" t="s">
        <v>12</v>
      </c>
      <c r="B20" s="3" t="s">
        <v>415</v>
      </c>
      <c r="C20" s="3">
        <v>116</v>
      </c>
      <c r="D20" s="44"/>
      <c r="E20" s="44"/>
      <c r="F20" s="20">
        <f t="shared" si="2"/>
        <v>0</v>
      </c>
      <c r="G20" s="44"/>
      <c r="H20" s="44"/>
      <c r="I20" s="44"/>
      <c r="J20" s="44"/>
      <c r="K20" s="44"/>
      <c r="L20" s="20">
        <f t="shared" si="3"/>
        <v>0</v>
      </c>
      <c r="M20" s="44"/>
      <c r="N20" s="44"/>
      <c r="O20" s="44"/>
      <c r="P20" s="44"/>
      <c r="Q20" s="44"/>
      <c r="R20" s="44"/>
      <c r="S20" s="44"/>
      <c r="T20" s="44"/>
      <c r="U20" s="44"/>
      <c r="V20" s="44"/>
      <c r="W20" s="20">
        <f t="shared" si="4"/>
        <v>0</v>
      </c>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20">
        <f t="shared" si="5"/>
        <v>0</v>
      </c>
      <c r="BG20" s="44"/>
      <c r="BH20" s="44"/>
      <c r="BI20" s="44"/>
      <c r="BJ20" s="44"/>
      <c r="BK20" s="44"/>
      <c r="BL20" s="44"/>
      <c r="BM20" s="44"/>
      <c r="BN20" s="44"/>
      <c r="BO20" s="44"/>
      <c r="BP20" s="44"/>
      <c r="BQ20" s="44"/>
      <c r="BR20" s="44"/>
      <c r="BS20" s="20">
        <f t="shared" si="6"/>
        <v>0</v>
      </c>
      <c r="BT20" s="44"/>
      <c r="BU20" s="44"/>
      <c r="BV20" s="44"/>
      <c r="BW20" s="44"/>
      <c r="BX20" s="44"/>
      <c r="BY20" s="20">
        <f t="shared" si="7"/>
        <v>0</v>
      </c>
      <c r="BZ20" s="20"/>
      <c r="CA20" s="20"/>
    </row>
    <row r="21" spans="1:79" ht="20.100000000000001" customHeight="1" x14ac:dyDescent="0.3">
      <c r="A21" s="5" t="s">
        <v>13</v>
      </c>
      <c r="B21" s="3" t="s">
        <v>416</v>
      </c>
      <c r="C21" s="3">
        <v>117</v>
      </c>
      <c r="D21" s="20"/>
      <c r="E21" s="20">
        <v>1</v>
      </c>
      <c r="F21" s="20">
        <f t="shared" si="2"/>
        <v>1</v>
      </c>
      <c r="G21" s="20"/>
      <c r="H21" s="20"/>
      <c r="I21" s="20">
        <v>3</v>
      </c>
      <c r="J21" s="20"/>
      <c r="K21" s="20"/>
      <c r="L21" s="20">
        <f t="shared" si="3"/>
        <v>3</v>
      </c>
      <c r="M21" s="20"/>
      <c r="N21" s="20"/>
      <c r="O21" s="20"/>
      <c r="P21" s="20"/>
      <c r="Q21" s="20"/>
      <c r="R21" s="20"/>
      <c r="S21" s="20"/>
      <c r="T21" s="20"/>
      <c r="U21" s="20"/>
      <c r="V21" s="20"/>
      <c r="W21" s="20">
        <f t="shared" si="4"/>
        <v>0</v>
      </c>
      <c r="X21" s="20"/>
      <c r="Y21" s="20">
        <v>3</v>
      </c>
      <c r="Z21" s="20"/>
      <c r="AA21" s="20"/>
      <c r="AB21" s="20"/>
      <c r="AC21" s="20"/>
      <c r="AD21" s="20"/>
      <c r="AE21" s="20"/>
      <c r="AF21" s="20"/>
      <c r="AG21" s="20"/>
      <c r="AH21" s="20"/>
      <c r="AI21" s="20"/>
      <c r="AJ21" s="20"/>
      <c r="AK21" s="20"/>
      <c r="AL21" s="20"/>
      <c r="AM21" s="20"/>
      <c r="AN21" s="20"/>
      <c r="AO21" s="20">
        <v>1</v>
      </c>
      <c r="AP21" s="20">
        <v>1</v>
      </c>
      <c r="AQ21" s="20">
        <v>1</v>
      </c>
      <c r="AR21" s="20"/>
      <c r="AS21" s="20"/>
      <c r="AT21" s="20"/>
      <c r="AU21" s="20"/>
      <c r="AV21" s="20"/>
      <c r="AW21" s="20">
        <v>3</v>
      </c>
      <c r="AX21" s="20"/>
      <c r="AY21" s="20">
        <v>3</v>
      </c>
      <c r="AZ21" s="20"/>
      <c r="BA21" s="20"/>
      <c r="BB21" s="20"/>
      <c r="BC21" s="20"/>
      <c r="BD21" s="20"/>
      <c r="BE21" s="20"/>
      <c r="BF21" s="20">
        <f t="shared" si="5"/>
        <v>0</v>
      </c>
      <c r="BG21" s="20"/>
      <c r="BH21" s="20"/>
      <c r="BI21" s="20"/>
      <c r="BJ21" s="20"/>
      <c r="BK21" s="20"/>
      <c r="BL21" s="20"/>
      <c r="BM21" s="20"/>
      <c r="BN21" s="20"/>
      <c r="BO21" s="20"/>
      <c r="BP21" s="20"/>
      <c r="BQ21" s="20"/>
      <c r="BR21" s="20"/>
      <c r="BS21" s="20">
        <f t="shared" si="6"/>
        <v>0</v>
      </c>
      <c r="BT21" s="20"/>
      <c r="BU21" s="20">
        <v>4</v>
      </c>
      <c r="BV21" s="20"/>
      <c r="BW21" s="20"/>
      <c r="BX21" s="20"/>
      <c r="BY21" s="20">
        <f t="shared" si="7"/>
        <v>3</v>
      </c>
      <c r="BZ21" s="20"/>
      <c r="CA21" s="20"/>
    </row>
    <row r="22" spans="1:79" ht="20.100000000000001" customHeight="1" x14ac:dyDescent="0.3">
      <c r="A22" s="5" t="s">
        <v>14</v>
      </c>
      <c r="B22" s="3" t="s">
        <v>325</v>
      </c>
      <c r="C22" s="3">
        <v>118</v>
      </c>
      <c r="D22" s="20"/>
      <c r="E22" s="20">
        <v>6</v>
      </c>
      <c r="F22" s="20">
        <f t="shared" si="2"/>
        <v>6</v>
      </c>
      <c r="G22" s="20">
        <v>1</v>
      </c>
      <c r="H22" s="20"/>
      <c r="I22" s="20">
        <v>4</v>
      </c>
      <c r="J22" s="20"/>
      <c r="K22" s="20"/>
      <c r="L22" s="20">
        <f t="shared" si="3"/>
        <v>4</v>
      </c>
      <c r="M22" s="20">
        <v>1</v>
      </c>
      <c r="N22" s="20"/>
      <c r="O22" s="20"/>
      <c r="P22" s="20"/>
      <c r="Q22" s="20"/>
      <c r="R22" s="20"/>
      <c r="S22" s="20"/>
      <c r="T22" s="20"/>
      <c r="U22" s="20"/>
      <c r="V22" s="20"/>
      <c r="W22" s="20">
        <f t="shared" si="4"/>
        <v>0</v>
      </c>
      <c r="X22" s="20"/>
      <c r="Y22" s="20">
        <v>4</v>
      </c>
      <c r="Z22" s="20"/>
      <c r="AA22" s="20"/>
      <c r="AB22" s="20"/>
      <c r="AC22" s="20"/>
      <c r="AD22" s="20"/>
      <c r="AE22" s="20"/>
      <c r="AF22" s="20"/>
      <c r="AG22" s="20"/>
      <c r="AH22" s="20"/>
      <c r="AI22" s="20"/>
      <c r="AJ22" s="20"/>
      <c r="AK22" s="20"/>
      <c r="AL22" s="20"/>
      <c r="AM22" s="20"/>
      <c r="AN22" s="20"/>
      <c r="AO22" s="20"/>
      <c r="AP22" s="20">
        <v>4</v>
      </c>
      <c r="AQ22" s="20"/>
      <c r="AR22" s="20"/>
      <c r="AS22" s="20"/>
      <c r="AT22" s="20">
        <v>1</v>
      </c>
      <c r="AU22" s="20"/>
      <c r="AV22" s="20"/>
      <c r="AW22" s="20">
        <v>3</v>
      </c>
      <c r="AX22" s="20"/>
      <c r="AY22" s="20">
        <v>4</v>
      </c>
      <c r="AZ22" s="20"/>
      <c r="BA22" s="20"/>
      <c r="BB22" s="20"/>
      <c r="BC22" s="20">
        <v>1</v>
      </c>
      <c r="BD22" s="20"/>
      <c r="BE22" s="20"/>
      <c r="BF22" s="20">
        <f t="shared" si="5"/>
        <v>1</v>
      </c>
      <c r="BG22" s="20"/>
      <c r="BH22" s="20"/>
      <c r="BI22" s="20"/>
      <c r="BJ22" s="20">
        <v>1</v>
      </c>
      <c r="BK22" s="20">
        <v>1</v>
      </c>
      <c r="BL22" s="20"/>
      <c r="BM22" s="20"/>
      <c r="BN22" s="20"/>
      <c r="BO22" s="20"/>
      <c r="BP22" s="20"/>
      <c r="BQ22" s="20"/>
      <c r="BR22" s="20"/>
      <c r="BS22" s="20">
        <f t="shared" si="6"/>
        <v>0</v>
      </c>
      <c r="BT22" s="20">
        <v>1</v>
      </c>
      <c r="BU22" s="20">
        <v>17</v>
      </c>
      <c r="BV22" s="20"/>
      <c r="BW22" s="20"/>
      <c r="BX22" s="20"/>
      <c r="BY22" s="20">
        <f t="shared" si="7"/>
        <v>4</v>
      </c>
      <c r="BZ22" s="20">
        <v>5</v>
      </c>
      <c r="CA22" s="20"/>
    </row>
    <row r="23" spans="1:79" ht="20.100000000000001" customHeight="1" x14ac:dyDescent="0.3">
      <c r="A23" s="5" t="s">
        <v>15</v>
      </c>
      <c r="B23" s="3" t="s">
        <v>709</v>
      </c>
      <c r="C23" s="3">
        <v>119</v>
      </c>
      <c r="D23" s="20"/>
      <c r="E23" s="20"/>
      <c r="F23" s="20">
        <f t="shared" si="2"/>
        <v>0</v>
      </c>
      <c r="G23" s="20"/>
      <c r="H23" s="20"/>
      <c r="I23" s="20"/>
      <c r="J23" s="20"/>
      <c r="K23" s="20"/>
      <c r="L23" s="20">
        <f t="shared" si="3"/>
        <v>0</v>
      </c>
      <c r="M23" s="20"/>
      <c r="N23" s="20"/>
      <c r="O23" s="20"/>
      <c r="P23" s="20"/>
      <c r="Q23" s="20"/>
      <c r="R23" s="20"/>
      <c r="S23" s="20"/>
      <c r="T23" s="20"/>
      <c r="U23" s="20"/>
      <c r="V23" s="20"/>
      <c r="W23" s="20">
        <f t="shared" si="4"/>
        <v>0</v>
      </c>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f t="shared" si="5"/>
        <v>0</v>
      </c>
      <c r="BG23" s="20"/>
      <c r="BH23" s="20"/>
      <c r="BI23" s="20"/>
      <c r="BJ23" s="20"/>
      <c r="BK23" s="20"/>
      <c r="BL23" s="20"/>
      <c r="BM23" s="20"/>
      <c r="BN23" s="20"/>
      <c r="BO23" s="20"/>
      <c r="BP23" s="20"/>
      <c r="BQ23" s="20"/>
      <c r="BR23" s="20"/>
      <c r="BS23" s="20">
        <f t="shared" si="6"/>
        <v>0</v>
      </c>
      <c r="BT23" s="20"/>
      <c r="BU23" s="20"/>
      <c r="BV23" s="20"/>
      <c r="BW23" s="20"/>
      <c r="BX23" s="20"/>
      <c r="BY23" s="20">
        <f t="shared" si="7"/>
        <v>0</v>
      </c>
      <c r="BZ23" s="20"/>
      <c r="CA23" s="20"/>
    </row>
    <row r="24" spans="1:79" ht="20.100000000000001" customHeight="1" x14ac:dyDescent="0.3">
      <c r="A24" s="5" t="s">
        <v>16</v>
      </c>
      <c r="B24" s="3" t="s">
        <v>418</v>
      </c>
      <c r="C24" s="3">
        <v>120</v>
      </c>
      <c r="D24" s="20"/>
      <c r="E24" s="20"/>
      <c r="F24" s="20">
        <f t="shared" si="2"/>
        <v>0</v>
      </c>
      <c r="G24" s="20"/>
      <c r="H24" s="20"/>
      <c r="I24" s="20"/>
      <c r="J24" s="20"/>
      <c r="K24" s="20"/>
      <c r="L24" s="20">
        <f t="shared" si="3"/>
        <v>0</v>
      </c>
      <c r="M24" s="20"/>
      <c r="N24" s="20"/>
      <c r="O24" s="20"/>
      <c r="P24" s="20"/>
      <c r="Q24" s="20"/>
      <c r="R24" s="20"/>
      <c r="S24" s="20"/>
      <c r="T24" s="20"/>
      <c r="U24" s="20"/>
      <c r="V24" s="20"/>
      <c r="W24" s="20">
        <f t="shared" si="4"/>
        <v>0</v>
      </c>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f t="shared" si="5"/>
        <v>0</v>
      </c>
      <c r="BG24" s="20"/>
      <c r="BH24" s="20"/>
      <c r="BI24" s="20"/>
      <c r="BJ24" s="20"/>
      <c r="BK24" s="20"/>
      <c r="BL24" s="20"/>
      <c r="BM24" s="20"/>
      <c r="BN24" s="20"/>
      <c r="BO24" s="20"/>
      <c r="BP24" s="20"/>
      <c r="BQ24" s="20"/>
      <c r="BR24" s="20"/>
      <c r="BS24" s="20">
        <f t="shared" si="6"/>
        <v>0</v>
      </c>
      <c r="BT24" s="20"/>
      <c r="BU24" s="20"/>
      <c r="BV24" s="20"/>
      <c r="BW24" s="20"/>
      <c r="BX24" s="20"/>
      <c r="BY24" s="20">
        <f t="shared" si="7"/>
        <v>0</v>
      </c>
      <c r="BZ24" s="20"/>
      <c r="CA24" s="20"/>
    </row>
    <row r="25" spans="1:79" ht="20.100000000000001" customHeight="1" x14ac:dyDescent="0.3">
      <c r="A25" s="5" t="s">
        <v>17</v>
      </c>
      <c r="B25" s="3" t="s">
        <v>419</v>
      </c>
      <c r="C25" s="3">
        <v>121</v>
      </c>
      <c r="D25" s="20"/>
      <c r="E25" s="20"/>
      <c r="F25" s="20">
        <f t="shared" si="2"/>
        <v>0</v>
      </c>
      <c r="G25" s="20"/>
      <c r="H25" s="20"/>
      <c r="I25" s="20"/>
      <c r="J25" s="20"/>
      <c r="K25" s="20"/>
      <c r="L25" s="20">
        <f t="shared" si="3"/>
        <v>0</v>
      </c>
      <c r="M25" s="20"/>
      <c r="N25" s="20"/>
      <c r="O25" s="20"/>
      <c r="P25" s="20"/>
      <c r="Q25" s="20"/>
      <c r="R25" s="20"/>
      <c r="S25" s="20"/>
      <c r="T25" s="20"/>
      <c r="U25" s="20"/>
      <c r="V25" s="20"/>
      <c r="W25" s="20">
        <f t="shared" si="4"/>
        <v>0</v>
      </c>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f t="shared" si="5"/>
        <v>0</v>
      </c>
      <c r="BG25" s="20"/>
      <c r="BH25" s="20"/>
      <c r="BI25" s="20"/>
      <c r="BJ25" s="20"/>
      <c r="BK25" s="20"/>
      <c r="BL25" s="20"/>
      <c r="BM25" s="20"/>
      <c r="BN25" s="20"/>
      <c r="BO25" s="20"/>
      <c r="BP25" s="20"/>
      <c r="BQ25" s="20"/>
      <c r="BR25" s="20"/>
      <c r="BS25" s="20">
        <f t="shared" si="6"/>
        <v>0</v>
      </c>
      <c r="BT25" s="20"/>
      <c r="BU25" s="20"/>
      <c r="BV25" s="20"/>
      <c r="BW25" s="20"/>
      <c r="BX25" s="20"/>
      <c r="BY25" s="20">
        <f t="shared" si="7"/>
        <v>0</v>
      </c>
      <c r="BZ25" s="20"/>
      <c r="CA25" s="20"/>
    </row>
    <row r="26" spans="1:79" ht="20.100000000000001" customHeight="1" x14ac:dyDescent="0.3">
      <c r="A26" s="5" t="s">
        <v>18</v>
      </c>
      <c r="B26" s="3" t="s">
        <v>656</v>
      </c>
      <c r="C26" s="3">
        <v>122</v>
      </c>
      <c r="D26" s="20"/>
      <c r="E26" s="20"/>
      <c r="F26" s="20">
        <f t="shared" si="2"/>
        <v>0</v>
      </c>
      <c r="G26" s="20"/>
      <c r="H26" s="20"/>
      <c r="I26" s="20"/>
      <c r="J26" s="20"/>
      <c r="K26" s="20"/>
      <c r="L26" s="20">
        <f t="shared" si="3"/>
        <v>0</v>
      </c>
      <c r="M26" s="20"/>
      <c r="N26" s="20"/>
      <c r="O26" s="20"/>
      <c r="P26" s="20"/>
      <c r="Q26" s="20"/>
      <c r="R26" s="20"/>
      <c r="S26" s="20"/>
      <c r="T26" s="20"/>
      <c r="U26" s="20"/>
      <c r="V26" s="20"/>
      <c r="W26" s="20">
        <f t="shared" si="4"/>
        <v>0</v>
      </c>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f t="shared" si="5"/>
        <v>0</v>
      </c>
      <c r="BG26" s="20"/>
      <c r="BH26" s="20"/>
      <c r="BI26" s="20"/>
      <c r="BJ26" s="20"/>
      <c r="BK26" s="20"/>
      <c r="BL26" s="20"/>
      <c r="BM26" s="20"/>
      <c r="BN26" s="20"/>
      <c r="BO26" s="20"/>
      <c r="BP26" s="20"/>
      <c r="BQ26" s="20"/>
      <c r="BR26" s="20"/>
      <c r="BS26" s="20">
        <f t="shared" si="6"/>
        <v>0</v>
      </c>
      <c r="BT26" s="20"/>
      <c r="BU26" s="20"/>
      <c r="BV26" s="20"/>
      <c r="BW26" s="20"/>
      <c r="BX26" s="20"/>
      <c r="BY26" s="20">
        <f t="shared" si="7"/>
        <v>0</v>
      </c>
      <c r="BZ26" s="20"/>
      <c r="CA26" s="20"/>
    </row>
    <row r="27" spans="1:79" ht="20.100000000000001" customHeight="1" x14ac:dyDescent="0.3">
      <c r="A27" s="5" t="s">
        <v>19</v>
      </c>
      <c r="B27" s="3" t="s">
        <v>420</v>
      </c>
      <c r="C27" s="14">
        <v>123</v>
      </c>
      <c r="D27" s="20"/>
      <c r="E27" s="20"/>
      <c r="F27" s="20">
        <f t="shared" si="2"/>
        <v>0</v>
      </c>
      <c r="G27" s="20"/>
      <c r="H27" s="20"/>
      <c r="I27" s="20"/>
      <c r="J27" s="20"/>
      <c r="K27" s="20"/>
      <c r="L27" s="20">
        <f t="shared" si="3"/>
        <v>0</v>
      </c>
      <c r="M27" s="20"/>
      <c r="N27" s="20"/>
      <c r="O27" s="20"/>
      <c r="P27" s="20"/>
      <c r="Q27" s="20"/>
      <c r="R27" s="20"/>
      <c r="S27" s="20"/>
      <c r="T27" s="20"/>
      <c r="U27" s="20"/>
      <c r="V27" s="20"/>
      <c r="W27" s="20">
        <f t="shared" si="4"/>
        <v>0</v>
      </c>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f t="shared" si="5"/>
        <v>0</v>
      </c>
      <c r="BG27" s="20"/>
      <c r="BH27" s="20"/>
      <c r="BI27" s="20"/>
      <c r="BJ27" s="20"/>
      <c r="BK27" s="20"/>
      <c r="BL27" s="20"/>
      <c r="BM27" s="20"/>
      <c r="BN27" s="20"/>
      <c r="BO27" s="20"/>
      <c r="BP27" s="20"/>
      <c r="BQ27" s="20"/>
      <c r="BR27" s="20"/>
      <c r="BS27" s="20">
        <f t="shared" si="6"/>
        <v>0</v>
      </c>
      <c r="BT27" s="20"/>
      <c r="BU27" s="20"/>
      <c r="BV27" s="20"/>
      <c r="BW27" s="20"/>
      <c r="BX27" s="20"/>
      <c r="BY27" s="20">
        <f t="shared" si="7"/>
        <v>0</v>
      </c>
      <c r="BZ27" s="20"/>
      <c r="CA27" s="20"/>
    </row>
    <row r="28" spans="1:79" ht="20.100000000000001" customHeight="1" x14ac:dyDescent="0.3">
      <c r="A28" s="5" t="s">
        <v>20</v>
      </c>
      <c r="B28" s="3" t="s">
        <v>421</v>
      </c>
      <c r="C28" s="14">
        <v>124</v>
      </c>
      <c r="D28" s="20"/>
      <c r="E28" s="20"/>
      <c r="F28" s="20">
        <f t="shared" si="2"/>
        <v>0</v>
      </c>
      <c r="G28" s="20"/>
      <c r="H28" s="20"/>
      <c r="I28" s="20"/>
      <c r="J28" s="20"/>
      <c r="K28" s="20"/>
      <c r="L28" s="20">
        <f t="shared" si="3"/>
        <v>0</v>
      </c>
      <c r="M28" s="20"/>
      <c r="N28" s="20"/>
      <c r="O28" s="20"/>
      <c r="P28" s="20"/>
      <c r="Q28" s="20"/>
      <c r="R28" s="20"/>
      <c r="S28" s="20"/>
      <c r="T28" s="20"/>
      <c r="U28" s="20"/>
      <c r="V28" s="20"/>
      <c r="W28" s="20">
        <f t="shared" si="4"/>
        <v>0</v>
      </c>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f t="shared" si="5"/>
        <v>0</v>
      </c>
      <c r="BG28" s="20"/>
      <c r="BH28" s="20"/>
      <c r="BI28" s="20"/>
      <c r="BJ28" s="20"/>
      <c r="BK28" s="20"/>
      <c r="BL28" s="20"/>
      <c r="BM28" s="20"/>
      <c r="BN28" s="20"/>
      <c r="BO28" s="20"/>
      <c r="BP28" s="20"/>
      <c r="BQ28" s="20"/>
      <c r="BR28" s="20"/>
      <c r="BS28" s="20">
        <f t="shared" si="6"/>
        <v>0</v>
      </c>
      <c r="BT28" s="20"/>
      <c r="BU28" s="20"/>
      <c r="BV28" s="20"/>
      <c r="BW28" s="20"/>
      <c r="BX28" s="20"/>
      <c r="BY28" s="20">
        <f t="shared" si="7"/>
        <v>0</v>
      </c>
      <c r="BZ28" s="20"/>
      <c r="CA28" s="20"/>
    </row>
    <row r="29" spans="1:79" ht="20.100000000000001" customHeight="1" x14ac:dyDescent="0.3">
      <c r="A29" s="5" t="s">
        <v>21</v>
      </c>
      <c r="B29" s="3" t="s">
        <v>499</v>
      </c>
      <c r="C29" s="14">
        <v>125</v>
      </c>
      <c r="D29" s="20"/>
      <c r="E29" s="20"/>
      <c r="F29" s="20">
        <f t="shared" si="2"/>
        <v>0</v>
      </c>
      <c r="G29" s="20"/>
      <c r="H29" s="20"/>
      <c r="I29" s="20"/>
      <c r="J29" s="20"/>
      <c r="K29" s="20"/>
      <c r="L29" s="20">
        <f t="shared" si="3"/>
        <v>0</v>
      </c>
      <c r="M29" s="20"/>
      <c r="N29" s="20"/>
      <c r="O29" s="20"/>
      <c r="P29" s="20"/>
      <c r="Q29" s="20"/>
      <c r="R29" s="20"/>
      <c r="S29" s="20"/>
      <c r="T29" s="20"/>
      <c r="U29" s="20"/>
      <c r="V29" s="20"/>
      <c r="W29" s="20">
        <f t="shared" si="4"/>
        <v>0</v>
      </c>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f t="shared" si="5"/>
        <v>0</v>
      </c>
      <c r="BG29" s="20"/>
      <c r="BH29" s="20"/>
      <c r="BI29" s="20"/>
      <c r="BJ29" s="20"/>
      <c r="BK29" s="20"/>
      <c r="BL29" s="20"/>
      <c r="BM29" s="20"/>
      <c r="BN29" s="20"/>
      <c r="BO29" s="20"/>
      <c r="BP29" s="20"/>
      <c r="BQ29" s="20"/>
      <c r="BR29" s="20"/>
      <c r="BS29" s="20">
        <f t="shared" si="6"/>
        <v>0</v>
      </c>
      <c r="BT29" s="20"/>
      <c r="BU29" s="20"/>
      <c r="BV29" s="20"/>
      <c r="BW29" s="20"/>
      <c r="BX29" s="20"/>
      <c r="BY29" s="20">
        <f t="shared" si="7"/>
        <v>0</v>
      </c>
      <c r="BZ29" s="20"/>
      <c r="CA29" s="20"/>
    </row>
    <row r="30" spans="1:79" ht="20.100000000000001" customHeight="1" x14ac:dyDescent="0.3">
      <c r="A30" s="5" t="s">
        <v>22</v>
      </c>
      <c r="B30" s="3" t="s">
        <v>502</v>
      </c>
      <c r="C30" s="14">
        <v>127</v>
      </c>
      <c r="D30" s="20"/>
      <c r="E30" s="20"/>
      <c r="F30" s="20">
        <f t="shared" si="2"/>
        <v>0</v>
      </c>
      <c r="G30" s="20"/>
      <c r="H30" s="20"/>
      <c r="I30" s="20"/>
      <c r="J30" s="20"/>
      <c r="K30" s="20"/>
      <c r="L30" s="20">
        <f t="shared" si="3"/>
        <v>0</v>
      </c>
      <c r="M30" s="20"/>
      <c r="N30" s="20"/>
      <c r="O30" s="20"/>
      <c r="P30" s="20"/>
      <c r="Q30" s="20"/>
      <c r="R30" s="20"/>
      <c r="S30" s="20"/>
      <c r="T30" s="20"/>
      <c r="U30" s="20"/>
      <c r="V30" s="20"/>
      <c r="W30" s="20">
        <f t="shared" si="4"/>
        <v>0</v>
      </c>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f t="shared" si="5"/>
        <v>0</v>
      </c>
      <c r="BG30" s="20"/>
      <c r="BH30" s="20"/>
      <c r="BI30" s="20"/>
      <c r="BJ30" s="20"/>
      <c r="BK30" s="20"/>
      <c r="BL30" s="20"/>
      <c r="BM30" s="20"/>
      <c r="BN30" s="20"/>
      <c r="BO30" s="20"/>
      <c r="BP30" s="20"/>
      <c r="BQ30" s="20"/>
      <c r="BR30" s="20"/>
      <c r="BS30" s="20">
        <f t="shared" si="6"/>
        <v>0</v>
      </c>
      <c r="BT30" s="20"/>
      <c r="BU30" s="20"/>
      <c r="BV30" s="20"/>
      <c r="BW30" s="20"/>
      <c r="BX30" s="20"/>
      <c r="BY30" s="20">
        <f t="shared" si="7"/>
        <v>0</v>
      </c>
      <c r="BZ30" s="20"/>
      <c r="CA30" s="20"/>
    </row>
    <row r="31" spans="1:79" ht="20.100000000000001" customHeight="1" x14ac:dyDescent="0.3">
      <c r="A31" s="5" t="s">
        <v>23</v>
      </c>
      <c r="B31" s="3" t="s">
        <v>331</v>
      </c>
      <c r="C31" s="14">
        <v>128</v>
      </c>
      <c r="D31" s="20"/>
      <c r="E31" s="20"/>
      <c r="F31" s="20">
        <f t="shared" si="2"/>
        <v>0</v>
      </c>
      <c r="G31" s="20"/>
      <c r="H31" s="20"/>
      <c r="I31" s="20"/>
      <c r="J31" s="20"/>
      <c r="K31" s="20"/>
      <c r="L31" s="20">
        <f t="shared" si="3"/>
        <v>0</v>
      </c>
      <c r="M31" s="20"/>
      <c r="N31" s="20"/>
      <c r="O31" s="20"/>
      <c r="P31" s="20"/>
      <c r="Q31" s="20"/>
      <c r="R31" s="20"/>
      <c r="S31" s="20"/>
      <c r="T31" s="20"/>
      <c r="U31" s="20"/>
      <c r="V31" s="20"/>
      <c r="W31" s="20">
        <f t="shared" si="4"/>
        <v>0</v>
      </c>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f t="shared" si="5"/>
        <v>0</v>
      </c>
      <c r="BG31" s="20"/>
      <c r="BH31" s="20"/>
      <c r="BI31" s="20"/>
      <c r="BJ31" s="20"/>
      <c r="BK31" s="20"/>
      <c r="BL31" s="20"/>
      <c r="BM31" s="20"/>
      <c r="BN31" s="20"/>
      <c r="BO31" s="20"/>
      <c r="BP31" s="20"/>
      <c r="BQ31" s="20"/>
      <c r="BR31" s="20"/>
      <c r="BS31" s="20">
        <f t="shared" si="6"/>
        <v>0</v>
      </c>
      <c r="BT31" s="20"/>
      <c r="BU31" s="20"/>
      <c r="BV31" s="20"/>
      <c r="BW31" s="20"/>
      <c r="BX31" s="20"/>
      <c r="BY31" s="20">
        <f t="shared" si="7"/>
        <v>0</v>
      </c>
      <c r="BZ31" s="20"/>
      <c r="CA31" s="20"/>
    </row>
    <row r="32" spans="1:79" ht="20.100000000000001" customHeight="1" x14ac:dyDescent="0.3">
      <c r="A32" s="5" t="s">
        <v>24</v>
      </c>
      <c r="B32" s="3" t="s">
        <v>657</v>
      </c>
      <c r="C32" s="14">
        <v>129</v>
      </c>
      <c r="D32" s="20"/>
      <c r="E32" s="20"/>
      <c r="F32" s="20">
        <f t="shared" si="2"/>
        <v>0</v>
      </c>
      <c r="G32" s="20"/>
      <c r="H32" s="20"/>
      <c r="I32" s="20"/>
      <c r="J32" s="20"/>
      <c r="K32" s="20"/>
      <c r="L32" s="20">
        <f t="shared" si="3"/>
        <v>0</v>
      </c>
      <c r="M32" s="20"/>
      <c r="N32" s="20"/>
      <c r="O32" s="20"/>
      <c r="P32" s="20"/>
      <c r="Q32" s="20"/>
      <c r="R32" s="20"/>
      <c r="S32" s="20"/>
      <c r="T32" s="20"/>
      <c r="U32" s="20"/>
      <c r="V32" s="20"/>
      <c r="W32" s="20">
        <f t="shared" si="4"/>
        <v>0</v>
      </c>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f t="shared" si="5"/>
        <v>0</v>
      </c>
      <c r="BG32" s="20"/>
      <c r="BH32" s="20"/>
      <c r="BI32" s="20"/>
      <c r="BJ32" s="20"/>
      <c r="BK32" s="20"/>
      <c r="BL32" s="20"/>
      <c r="BM32" s="20"/>
      <c r="BN32" s="20"/>
      <c r="BO32" s="20"/>
      <c r="BP32" s="20"/>
      <c r="BQ32" s="20"/>
      <c r="BR32" s="20"/>
      <c r="BS32" s="20">
        <f t="shared" si="6"/>
        <v>0</v>
      </c>
      <c r="BT32" s="20"/>
      <c r="BU32" s="20"/>
      <c r="BV32" s="20"/>
      <c r="BW32" s="20"/>
      <c r="BX32" s="20"/>
      <c r="BY32" s="20">
        <f t="shared" si="7"/>
        <v>0</v>
      </c>
      <c r="BZ32" s="20"/>
      <c r="CA32" s="20"/>
    </row>
    <row r="33" spans="1:80" ht="20.100000000000001" customHeight="1" x14ac:dyDescent="0.3">
      <c r="A33" s="5" t="s">
        <v>25</v>
      </c>
      <c r="B33" s="3" t="s">
        <v>658</v>
      </c>
      <c r="C33" s="14">
        <v>130</v>
      </c>
      <c r="D33" s="20"/>
      <c r="E33" s="20">
        <v>1</v>
      </c>
      <c r="F33" s="20">
        <f t="shared" si="2"/>
        <v>1</v>
      </c>
      <c r="G33" s="20"/>
      <c r="H33" s="20"/>
      <c r="I33" s="20"/>
      <c r="J33" s="20"/>
      <c r="K33" s="20"/>
      <c r="L33" s="20">
        <f t="shared" si="3"/>
        <v>0</v>
      </c>
      <c r="M33" s="20"/>
      <c r="N33" s="20"/>
      <c r="O33" s="20"/>
      <c r="P33" s="20"/>
      <c r="Q33" s="20"/>
      <c r="R33" s="20"/>
      <c r="S33" s="20"/>
      <c r="T33" s="20"/>
      <c r="U33" s="20"/>
      <c r="V33" s="20"/>
      <c r="W33" s="20">
        <f t="shared" si="4"/>
        <v>0</v>
      </c>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f t="shared" si="5"/>
        <v>0</v>
      </c>
      <c r="BG33" s="20"/>
      <c r="BH33" s="20"/>
      <c r="BI33" s="20"/>
      <c r="BJ33" s="20"/>
      <c r="BK33" s="20"/>
      <c r="BL33" s="20"/>
      <c r="BM33" s="20"/>
      <c r="BN33" s="20"/>
      <c r="BO33" s="20"/>
      <c r="BP33" s="20"/>
      <c r="BQ33" s="20"/>
      <c r="BR33" s="20"/>
      <c r="BS33" s="20">
        <f t="shared" si="6"/>
        <v>0</v>
      </c>
      <c r="BT33" s="20"/>
      <c r="BU33" s="20">
        <v>1</v>
      </c>
      <c r="BV33" s="20"/>
      <c r="BW33" s="20"/>
      <c r="BX33" s="20"/>
      <c r="BY33" s="20">
        <f t="shared" si="7"/>
        <v>0</v>
      </c>
      <c r="BZ33" s="20"/>
      <c r="CA33" s="20"/>
    </row>
    <row r="34" spans="1:80" ht="20.100000000000001" customHeight="1" x14ac:dyDescent="0.3">
      <c r="A34" s="5" t="s">
        <v>26</v>
      </c>
      <c r="B34" s="3" t="s">
        <v>422</v>
      </c>
      <c r="C34" s="14"/>
      <c r="D34" s="20"/>
      <c r="E34" s="20"/>
      <c r="F34" s="20">
        <f t="shared" si="2"/>
        <v>0</v>
      </c>
      <c r="G34" s="20"/>
      <c r="H34" s="20"/>
      <c r="I34" s="20"/>
      <c r="J34" s="20"/>
      <c r="K34" s="20"/>
      <c r="L34" s="20">
        <f t="shared" si="3"/>
        <v>0</v>
      </c>
      <c r="M34" s="20"/>
      <c r="N34" s="20"/>
      <c r="O34" s="20"/>
      <c r="P34" s="20"/>
      <c r="Q34" s="20"/>
      <c r="R34" s="20"/>
      <c r="S34" s="20"/>
      <c r="T34" s="20"/>
      <c r="U34" s="20"/>
      <c r="V34" s="20"/>
      <c r="W34" s="20">
        <f t="shared" si="4"/>
        <v>0</v>
      </c>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f t="shared" si="5"/>
        <v>0</v>
      </c>
      <c r="BG34" s="20"/>
      <c r="BH34" s="20"/>
      <c r="BI34" s="20"/>
      <c r="BJ34" s="20"/>
      <c r="BK34" s="20"/>
      <c r="BL34" s="20"/>
      <c r="BM34" s="20"/>
      <c r="BN34" s="20"/>
      <c r="BO34" s="20"/>
      <c r="BP34" s="20"/>
      <c r="BQ34" s="20"/>
      <c r="BR34" s="20"/>
      <c r="BS34" s="20">
        <f t="shared" si="6"/>
        <v>0</v>
      </c>
      <c r="BT34" s="20"/>
      <c r="BU34" s="20"/>
      <c r="BV34" s="20"/>
      <c r="BW34" s="20"/>
      <c r="BX34" s="20"/>
      <c r="BY34" s="20">
        <f t="shared" si="7"/>
        <v>0</v>
      </c>
      <c r="BZ34" s="20"/>
      <c r="CA34" s="20"/>
    </row>
    <row r="35" spans="1:80" ht="20.100000000000001" customHeight="1" x14ac:dyDescent="0.3">
      <c r="A35" s="40" t="s">
        <v>27</v>
      </c>
      <c r="B35" s="39" t="s">
        <v>423</v>
      </c>
      <c r="C35" s="41"/>
      <c r="D35" s="13">
        <f>SUM(D36:D43)</f>
        <v>0</v>
      </c>
      <c r="E35" s="13">
        <f t="shared" ref="E35:BP35" si="8">SUM(E36:E43)</f>
        <v>3</v>
      </c>
      <c r="F35" s="13">
        <f t="shared" si="8"/>
        <v>3</v>
      </c>
      <c r="G35" s="13">
        <f t="shared" si="8"/>
        <v>0</v>
      </c>
      <c r="H35" s="13">
        <f t="shared" si="8"/>
        <v>0</v>
      </c>
      <c r="I35" s="13">
        <f t="shared" si="8"/>
        <v>0</v>
      </c>
      <c r="J35" s="13">
        <f t="shared" si="8"/>
        <v>3</v>
      </c>
      <c r="K35" s="13">
        <f t="shared" si="8"/>
        <v>0</v>
      </c>
      <c r="L35" s="13">
        <f t="shared" si="8"/>
        <v>3</v>
      </c>
      <c r="M35" s="13">
        <f t="shared" si="8"/>
        <v>0</v>
      </c>
      <c r="N35" s="13">
        <f t="shared" si="8"/>
        <v>0</v>
      </c>
      <c r="O35" s="13">
        <f t="shared" si="8"/>
        <v>0</v>
      </c>
      <c r="P35" s="13">
        <f t="shared" si="8"/>
        <v>0</v>
      </c>
      <c r="Q35" s="13">
        <f t="shared" si="8"/>
        <v>0</v>
      </c>
      <c r="R35" s="13">
        <f t="shared" si="8"/>
        <v>3</v>
      </c>
      <c r="S35" s="13">
        <f t="shared" si="8"/>
        <v>0</v>
      </c>
      <c r="T35" s="13">
        <f t="shared" si="8"/>
        <v>0</v>
      </c>
      <c r="U35" s="13">
        <f t="shared" si="8"/>
        <v>0</v>
      </c>
      <c r="V35" s="13">
        <f t="shared" si="8"/>
        <v>0</v>
      </c>
      <c r="W35" s="13">
        <f t="shared" si="8"/>
        <v>3</v>
      </c>
      <c r="X35" s="13">
        <f t="shared" si="8"/>
        <v>0</v>
      </c>
      <c r="Y35" s="13">
        <f t="shared" si="8"/>
        <v>0</v>
      </c>
      <c r="Z35" s="13">
        <f t="shared" si="8"/>
        <v>0</v>
      </c>
      <c r="AA35" s="13">
        <f t="shared" si="8"/>
        <v>0</v>
      </c>
      <c r="AB35" s="13">
        <f t="shared" si="8"/>
        <v>0</v>
      </c>
      <c r="AC35" s="13">
        <f t="shared" si="8"/>
        <v>0</v>
      </c>
      <c r="AD35" s="13">
        <f t="shared" si="8"/>
        <v>3</v>
      </c>
      <c r="AE35" s="13">
        <f t="shared" si="8"/>
        <v>0</v>
      </c>
      <c r="AF35" s="13">
        <f t="shared" si="8"/>
        <v>0</v>
      </c>
      <c r="AG35" s="13">
        <f t="shared" si="8"/>
        <v>0</v>
      </c>
      <c r="AH35" s="13">
        <f t="shared" si="8"/>
        <v>0</v>
      </c>
      <c r="AI35" s="13">
        <f t="shared" si="8"/>
        <v>0</v>
      </c>
      <c r="AJ35" s="13">
        <f t="shared" si="8"/>
        <v>0</v>
      </c>
      <c r="AK35" s="13">
        <f t="shared" si="8"/>
        <v>3</v>
      </c>
      <c r="AL35" s="13">
        <f t="shared" si="8"/>
        <v>0</v>
      </c>
      <c r="AM35" s="13">
        <f t="shared" si="8"/>
        <v>0</v>
      </c>
      <c r="AN35" s="13">
        <f t="shared" si="8"/>
        <v>0</v>
      </c>
      <c r="AO35" s="13">
        <f t="shared" si="8"/>
        <v>2</v>
      </c>
      <c r="AP35" s="13">
        <f t="shared" si="8"/>
        <v>1</v>
      </c>
      <c r="AQ35" s="13">
        <f t="shared" si="8"/>
        <v>0</v>
      </c>
      <c r="AR35" s="13">
        <f t="shared" si="8"/>
        <v>0</v>
      </c>
      <c r="AS35" s="13">
        <f t="shared" si="8"/>
        <v>0</v>
      </c>
      <c r="AT35" s="13">
        <f t="shared" si="8"/>
        <v>1</v>
      </c>
      <c r="AU35" s="13">
        <f t="shared" si="8"/>
        <v>0</v>
      </c>
      <c r="AV35" s="13">
        <f t="shared" si="8"/>
        <v>0</v>
      </c>
      <c r="AW35" s="13">
        <f t="shared" si="8"/>
        <v>2</v>
      </c>
      <c r="AX35" s="13">
        <f t="shared" si="8"/>
        <v>0</v>
      </c>
      <c r="AY35" s="13">
        <f t="shared" si="8"/>
        <v>3</v>
      </c>
      <c r="AZ35" s="13">
        <f t="shared" si="8"/>
        <v>0</v>
      </c>
      <c r="BA35" s="13">
        <f t="shared" si="8"/>
        <v>0</v>
      </c>
      <c r="BB35" s="13">
        <f t="shared" si="8"/>
        <v>0</v>
      </c>
      <c r="BC35" s="13">
        <f t="shared" si="8"/>
        <v>0</v>
      </c>
      <c r="BD35" s="13">
        <f t="shared" si="8"/>
        <v>0</v>
      </c>
      <c r="BE35" s="13">
        <f t="shared" si="8"/>
        <v>0</v>
      </c>
      <c r="BF35" s="13">
        <f t="shared" si="8"/>
        <v>0</v>
      </c>
      <c r="BG35" s="13">
        <f t="shared" si="8"/>
        <v>0</v>
      </c>
      <c r="BH35" s="13">
        <f t="shared" si="8"/>
        <v>0</v>
      </c>
      <c r="BI35" s="13">
        <f t="shared" si="8"/>
        <v>0</v>
      </c>
      <c r="BJ35" s="13">
        <f t="shared" si="8"/>
        <v>0</v>
      </c>
      <c r="BK35" s="13">
        <f t="shared" si="8"/>
        <v>0</v>
      </c>
      <c r="BL35" s="13">
        <f t="shared" si="8"/>
        <v>0</v>
      </c>
      <c r="BM35" s="13">
        <f t="shared" si="8"/>
        <v>0</v>
      </c>
      <c r="BN35" s="13">
        <f t="shared" si="8"/>
        <v>0</v>
      </c>
      <c r="BO35" s="13">
        <f t="shared" si="8"/>
        <v>0</v>
      </c>
      <c r="BP35" s="13">
        <f t="shared" si="8"/>
        <v>0</v>
      </c>
      <c r="BQ35" s="13">
        <f t="shared" ref="BQ35:BZ35" si="9">SUM(BQ36:BQ43)</f>
        <v>0</v>
      </c>
      <c r="BR35" s="13">
        <f t="shared" si="9"/>
        <v>0</v>
      </c>
      <c r="BS35" s="13">
        <f t="shared" si="9"/>
        <v>0</v>
      </c>
      <c r="BT35" s="13">
        <f t="shared" si="9"/>
        <v>0</v>
      </c>
      <c r="BU35" s="13">
        <f t="shared" si="9"/>
        <v>6</v>
      </c>
      <c r="BV35" s="13">
        <f t="shared" si="9"/>
        <v>3</v>
      </c>
      <c r="BW35" s="13">
        <f t="shared" si="9"/>
        <v>0</v>
      </c>
      <c r="BX35" s="13">
        <f t="shared" si="9"/>
        <v>0</v>
      </c>
      <c r="BY35" s="13">
        <f t="shared" si="9"/>
        <v>3</v>
      </c>
      <c r="BZ35" s="13">
        <f t="shared" si="9"/>
        <v>0</v>
      </c>
      <c r="CA35" s="13"/>
    </row>
    <row r="36" spans="1:80" ht="20.100000000000001" customHeight="1" x14ac:dyDescent="0.3">
      <c r="A36" s="5" t="s">
        <v>28</v>
      </c>
      <c r="B36" s="3" t="s">
        <v>424</v>
      </c>
      <c r="C36" s="3">
        <v>131</v>
      </c>
      <c r="D36" s="20"/>
      <c r="E36" s="20"/>
      <c r="F36" s="20">
        <f t="shared" si="2"/>
        <v>0</v>
      </c>
      <c r="G36" s="20"/>
      <c r="H36" s="20"/>
      <c r="I36" s="20"/>
      <c r="J36" s="20">
        <v>3</v>
      </c>
      <c r="K36" s="20"/>
      <c r="L36" s="20">
        <f t="shared" si="3"/>
        <v>3</v>
      </c>
      <c r="M36" s="20"/>
      <c r="N36" s="20"/>
      <c r="O36" s="20"/>
      <c r="P36" s="20"/>
      <c r="Q36" s="20"/>
      <c r="R36" s="20">
        <v>3</v>
      </c>
      <c r="S36" s="20"/>
      <c r="T36" s="20"/>
      <c r="U36" s="20"/>
      <c r="V36" s="20"/>
      <c r="W36" s="20">
        <f t="shared" si="4"/>
        <v>3</v>
      </c>
      <c r="X36" s="20"/>
      <c r="Y36" s="20"/>
      <c r="Z36" s="20"/>
      <c r="AA36" s="20"/>
      <c r="AB36" s="20"/>
      <c r="AC36" s="20"/>
      <c r="AD36" s="20">
        <v>3</v>
      </c>
      <c r="AE36" s="20"/>
      <c r="AF36" s="20"/>
      <c r="AG36" s="20"/>
      <c r="AH36" s="20"/>
      <c r="AI36" s="20"/>
      <c r="AJ36" s="20"/>
      <c r="AK36" s="20">
        <v>3</v>
      </c>
      <c r="AL36" s="20"/>
      <c r="AM36" s="20"/>
      <c r="AN36" s="20"/>
      <c r="AO36" s="20">
        <v>2</v>
      </c>
      <c r="AP36" s="20">
        <v>1</v>
      </c>
      <c r="AQ36" s="20"/>
      <c r="AR36" s="20"/>
      <c r="AS36" s="20"/>
      <c r="AT36" s="20">
        <v>1</v>
      </c>
      <c r="AU36" s="20"/>
      <c r="AV36" s="20"/>
      <c r="AW36" s="20">
        <v>2</v>
      </c>
      <c r="AX36" s="20"/>
      <c r="AY36" s="20">
        <v>3</v>
      </c>
      <c r="AZ36" s="20"/>
      <c r="BA36" s="20"/>
      <c r="BB36" s="20"/>
      <c r="BC36" s="20"/>
      <c r="BD36" s="20"/>
      <c r="BE36" s="20"/>
      <c r="BF36" s="20">
        <f t="shared" si="5"/>
        <v>0</v>
      </c>
      <c r="BG36" s="20"/>
      <c r="BH36" s="20"/>
      <c r="BI36" s="20"/>
      <c r="BJ36" s="20"/>
      <c r="BK36" s="20"/>
      <c r="BL36" s="20"/>
      <c r="BM36" s="20"/>
      <c r="BN36" s="20"/>
      <c r="BO36" s="20"/>
      <c r="BP36" s="20"/>
      <c r="BQ36" s="20"/>
      <c r="BR36" s="20"/>
      <c r="BS36" s="20">
        <f t="shared" si="6"/>
        <v>0</v>
      </c>
      <c r="BT36" s="20"/>
      <c r="BU36" s="20">
        <v>3</v>
      </c>
      <c r="BV36" s="20">
        <v>3</v>
      </c>
      <c r="BW36" s="20"/>
      <c r="BX36" s="20"/>
      <c r="BY36" s="20">
        <f t="shared" si="7"/>
        <v>3</v>
      </c>
      <c r="BZ36" s="20"/>
      <c r="CA36" s="20"/>
    </row>
    <row r="37" spans="1:80" ht="20.100000000000001" customHeight="1" x14ac:dyDescent="0.3">
      <c r="A37" s="5" t="s">
        <v>29</v>
      </c>
      <c r="B37" s="3" t="s">
        <v>710</v>
      </c>
      <c r="C37" s="3">
        <v>132</v>
      </c>
      <c r="D37" s="20"/>
      <c r="E37" s="20"/>
      <c r="F37" s="20">
        <f t="shared" si="2"/>
        <v>0</v>
      </c>
      <c r="G37" s="20"/>
      <c r="H37" s="20"/>
      <c r="I37" s="20"/>
      <c r="J37" s="20"/>
      <c r="K37" s="20"/>
      <c r="L37" s="20">
        <f t="shared" si="3"/>
        <v>0</v>
      </c>
      <c r="M37" s="20"/>
      <c r="N37" s="20"/>
      <c r="O37" s="20"/>
      <c r="P37" s="20"/>
      <c r="Q37" s="20"/>
      <c r="R37" s="20"/>
      <c r="S37" s="20"/>
      <c r="T37" s="20"/>
      <c r="U37" s="20"/>
      <c r="V37" s="20"/>
      <c r="W37" s="20">
        <f t="shared" si="4"/>
        <v>0</v>
      </c>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f t="shared" si="5"/>
        <v>0</v>
      </c>
      <c r="BG37" s="20"/>
      <c r="BH37" s="20"/>
      <c r="BI37" s="20"/>
      <c r="BJ37" s="20"/>
      <c r="BK37" s="20"/>
      <c r="BL37" s="20"/>
      <c r="BM37" s="20"/>
      <c r="BN37" s="20"/>
      <c r="BO37" s="20"/>
      <c r="BP37" s="20"/>
      <c r="BQ37" s="20"/>
      <c r="BR37" s="20"/>
      <c r="BS37" s="20">
        <f t="shared" si="6"/>
        <v>0</v>
      </c>
      <c r="BT37" s="20"/>
      <c r="BU37" s="20"/>
      <c r="BV37" s="20"/>
      <c r="BW37" s="20"/>
      <c r="BX37" s="20"/>
      <c r="BY37" s="20">
        <f t="shared" si="7"/>
        <v>0</v>
      </c>
      <c r="BZ37" s="20"/>
      <c r="CA37" s="20"/>
    </row>
    <row r="38" spans="1:80" ht="20.100000000000001" customHeight="1" x14ac:dyDescent="0.3">
      <c r="A38" s="5" t="s">
        <v>711</v>
      </c>
      <c r="B38" s="3" t="s">
        <v>712</v>
      </c>
      <c r="C38" s="3">
        <v>132.19999999999999</v>
      </c>
      <c r="D38" s="20"/>
      <c r="E38" s="20"/>
      <c r="F38" s="20">
        <f t="shared" si="2"/>
        <v>0</v>
      </c>
      <c r="G38" s="20"/>
      <c r="H38" s="20"/>
      <c r="I38" s="20"/>
      <c r="J38" s="20"/>
      <c r="K38" s="20"/>
      <c r="L38" s="20">
        <f t="shared" si="3"/>
        <v>0</v>
      </c>
      <c r="M38" s="20"/>
      <c r="N38" s="20"/>
      <c r="O38" s="20"/>
      <c r="P38" s="20"/>
      <c r="Q38" s="20"/>
      <c r="R38" s="20"/>
      <c r="S38" s="20"/>
      <c r="T38" s="20"/>
      <c r="U38" s="20"/>
      <c r="V38" s="20"/>
      <c r="W38" s="20">
        <f t="shared" si="4"/>
        <v>0</v>
      </c>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f t="shared" si="5"/>
        <v>0</v>
      </c>
      <c r="BG38" s="20"/>
      <c r="BH38" s="20"/>
      <c r="BI38" s="20"/>
      <c r="BJ38" s="20"/>
      <c r="BK38" s="20"/>
      <c r="BL38" s="20"/>
      <c r="BM38" s="20"/>
      <c r="BN38" s="20"/>
      <c r="BO38" s="20"/>
      <c r="BP38" s="20"/>
      <c r="BQ38" s="20"/>
      <c r="BR38" s="20"/>
      <c r="BS38" s="20">
        <f t="shared" si="6"/>
        <v>0</v>
      </c>
      <c r="BT38" s="20"/>
      <c r="BU38" s="20"/>
      <c r="BV38" s="20"/>
      <c r="BW38" s="20"/>
      <c r="BX38" s="20"/>
      <c r="BY38" s="20">
        <f t="shared" si="7"/>
        <v>0</v>
      </c>
      <c r="BZ38" s="20"/>
      <c r="CA38" s="20"/>
    </row>
    <row r="39" spans="1:80" ht="20.100000000000001" customHeight="1" x14ac:dyDescent="0.3">
      <c r="A39" s="5" t="s">
        <v>713</v>
      </c>
      <c r="B39" s="3" t="s">
        <v>714</v>
      </c>
      <c r="C39" s="3">
        <v>132.30000000000001</v>
      </c>
      <c r="D39" s="20"/>
      <c r="E39" s="20"/>
      <c r="F39" s="20">
        <f t="shared" si="2"/>
        <v>0</v>
      </c>
      <c r="G39" s="20"/>
      <c r="H39" s="20"/>
      <c r="I39" s="20"/>
      <c r="J39" s="20"/>
      <c r="K39" s="20"/>
      <c r="L39" s="20">
        <f t="shared" si="3"/>
        <v>0</v>
      </c>
      <c r="M39" s="20"/>
      <c r="N39" s="20"/>
      <c r="O39" s="20"/>
      <c r="P39" s="20"/>
      <c r="Q39" s="20"/>
      <c r="R39" s="20"/>
      <c r="S39" s="20"/>
      <c r="T39" s="20"/>
      <c r="U39" s="20"/>
      <c r="V39" s="20"/>
      <c r="W39" s="20">
        <f t="shared" si="4"/>
        <v>0</v>
      </c>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f t="shared" si="5"/>
        <v>0</v>
      </c>
      <c r="BG39" s="20"/>
      <c r="BH39" s="20"/>
      <c r="BI39" s="20"/>
      <c r="BJ39" s="20"/>
      <c r="BK39" s="20"/>
      <c r="BL39" s="20"/>
      <c r="BM39" s="20"/>
      <c r="BN39" s="20"/>
      <c r="BO39" s="20"/>
      <c r="BP39" s="20"/>
      <c r="BQ39" s="20"/>
      <c r="BR39" s="20"/>
      <c r="BS39" s="20">
        <f t="shared" si="6"/>
        <v>0</v>
      </c>
      <c r="BT39" s="20"/>
      <c r="BU39" s="20"/>
      <c r="BV39" s="20"/>
      <c r="BW39" s="20"/>
      <c r="BX39" s="20"/>
      <c r="BY39" s="20">
        <f t="shared" si="7"/>
        <v>0</v>
      </c>
      <c r="BZ39" s="20"/>
      <c r="CA39" s="20"/>
    </row>
    <row r="40" spans="1:80" ht="20.100000000000001" customHeight="1" x14ac:dyDescent="0.3">
      <c r="A40" s="5" t="s">
        <v>30</v>
      </c>
      <c r="B40" s="3" t="s">
        <v>659</v>
      </c>
      <c r="C40" s="3">
        <v>133</v>
      </c>
      <c r="D40" s="20"/>
      <c r="E40" s="20"/>
      <c r="F40" s="20">
        <f t="shared" si="2"/>
        <v>0</v>
      </c>
      <c r="G40" s="20"/>
      <c r="H40" s="20"/>
      <c r="I40" s="20"/>
      <c r="J40" s="20"/>
      <c r="K40" s="20"/>
      <c r="L40" s="20">
        <f t="shared" si="3"/>
        <v>0</v>
      </c>
      <c r="M40" s="20"/>
      <c r="N40" s="20"/>
      <c r="O40" s="20"/>
      <c r="P40" s="20"/>
      <c r="Q40" s="20"/>
      <c r="R40" s="20"/>
      <c r="S40" s="20"/>
      <c r="T40" s="20"/>
      <c r="U40" s="20"/>
      <c r="V40" s="20"/>
      <c r="W40" s="20">
        <f t="shared" si="4"/>
        <v>0</v>
      </c>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f t="shared" si="5"/>
        <v>0</v>
      </c>
      <c r="BG40" s="20"/>
      <c r="BH40" s="20"/>
      <c r="BI40" s="20"/>
      <c r="BJ40" s="20"/>
      <c r="BK40" s="20"/>
      <c r="BL40" s="20"/>
      <c r="BM40" s="20"/>
      <c r="BN40" s="20"/>
      <c r="BO40" s="20"/>
      <c r="BP40" s="20"/>
      <c r="BQ40" s="20"/>
      <c r="BR40" s="20"/>
      <c r="BS40" s="20">
        <f t="shared" si="6"/>
        <v>0</v>
      </c>
      <c r="BT40" s="20"/>
      <c r="BU40" s="20"/>
      <c r="BV40" s="20"/>
      <c r="BW40" s="20"/>
      <c r="BX40" s="20"/>
      <c r="BY40" s="20">
        <f t="shared" si="7"/>
        <v>0</v>
      </c>
      <c r="BZ40" s="20"/>
      <c r="CA40" s="20"/>
    </row>
    <row r="41" spans="1:80" ht="20.100000000000001" customHeight="1" x14ac:dyDescent="0.3">
      <c r="A41" s="5" t="s">
        <v>31</v>
      </c>
      <c r="B41" s="3" t="s">
        <v>660</v>
      </c>
      <c r="C41" s="3">
        <v>134</v>
      </c>
      <c r="D41" s="20"/>
      <c r="E41" s="20"/>
      <c r="F41" s="20">
        <f t="shared" si="2"/>
        <v>0</v>
      </c>
      <c r="G41" s="20"/>
      <c r="H41" s="20"/>
      <c r="I41" s="20"/>
      <c r="J41" s="20"/>
      <c r="K41" s="20"/>
      <c r="L41" s="20">
        <f t="shared" si="3"/>
        <v>0</v>
      </c>
      <c r="M41" s="20"/>
      <c r="N41" s="20"/>
      <c r="O41" s="20"/>
      <c r="P41" s="20"/>
      <c r="Q41" s="20"/>
      <c r="R41" s="20"/>
      <c r="S41" s="20"/>
      <c r="T41" s="20"/>
      <c r="U41" s="20"/>
      <c r="V41" s="20"/>
      <c r="W41" s="20">
        <f t="shared" si="4"/>
        <v>0</v>
      </c>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f t="shared" si="5"/>
        <v>0</v>
      </c>
      <c r="BG41" s="20"/>
      <c r="BH41" s="20"/>
      <c r="BI41" s="20"/>
      <c r="BJ41" s="20"/>
      <c r="BK41" s="20"/>
      <c r="BL41" s="20"/>
      <c r="BM41" s="20"/>
      <c r="BN41" s="20"/>
      <c r="BO41" s="20"/>
      <c r="BP41" s="20"/>
      <c r="BQ41" s="20"/>
      <c r="BR41" s="20"/>
      <c r="BS41" s="20">
        <f t="shared" si="6"/>
        <v>0</v>
      </c>
      <c r="BT41" s="20"/>
      <c r="BU41" s="20"/>
      <c r="BV41" s="20"/>
      <c r="BW41" s="20"/>
      <c r="BX41" s="20"/>
      <c r="BY41" s="20">
        <f t="shared" si="7"/>
        <v>0</v>
      </c>
      <c r="BZ41" s="20"/>
      <c r="CA41" s="20"/>
    </row>
    <row r="42" spans="1:80" ht="20.100000000000001" customHeight="1" x14ac:dyDescent="0.3">
      <c r="A42" s="5" t="s">
        <v>32</v>
      </c>
      <c r="B42" s="3" t="s">
        <v>551</v>
      </c>
      <c r="C42" s="3">
        <v>137</v>
      </c>
      <c r="D42" s="20"/>
      <c r="E42" s="20">
        <v>3</v>
      </c>
      <c r="F42" s="20">
        <f t="shared" si="2"/>
        <v>3</v>
      </c>
      <c r="G42" s="20"/>
      <c r="H42" s="20"/>
      <c r="I42" s="20"/>
      <c r="J42" s="20"/>
      <c r="K42" s="20"/>
      <c r="L42" s="20">
        <f t="shared" si="3"/>
        <v>0</v>
      </c>
      <c r="M42" s="20"/>
      <c r="N42" s="20"/>
      <c r="O42" s="20"/>
      <c r="P42" s="20"/>
      <c r="Q42" s="20"/>
      <c r="R42" s="20"/>
      <c r="S42" s="20"/>
      <c r="T42" s="20"/>
      <c r="U42" s="20"/>
      <c r="V42" s="20"/>
      <c r="W42" s="20">
        <f t="shared" si="4"/>
        <v>0</v>
      </c>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f t="shared" si="5"/>
        <v>0</v>
      </c>
      <c r="BG42" s="20"/>
      <c r="BH42" s="20"/>
      <c r="BI42" s="20"/>
      <c r="BJ42" s="20"/>
      <c r="BK42" s="20"/>
      <c r="BL42" s="20"/>
      <c r="BM42" s="20"/>
      <c r="BN42" s="20"/>
      <c r="BO42" s="20"/>
      <c r="BP42" s="20"/>
      <c r="BQ42" s="20"/>
      <c r="BR42" s="20"/>
      <c r="BS42" s="20">
        <f t="shared" si="6"/>
        <v>0</v>
      </c>
      <c r="BT42" s="20"/>
      <c r="BU42" s="20">
        <v>3</v>
      </c>
      <c r="BV42" s="20"/>
      <c r="BW42" s="20"/>
      <c r="BX42" s="20"/>
      <c r="BY42" s="20">
        <f t="shared" si="7"/>
        <v>0</v>
      </c>
      <c r="BZ42" s="20"/>
      <c r="CA42" s="20"/>
    </row>
    <row r="43" spans="1:80" ht="20.100000000000001" customHeight="1" x14ac:dyDescent="0.3">
      <c r="A43" s="5" t="s">
        <v>715</v>
      </c>
      <c r="B43" s="3" t="s">
        <v>422</v>
      </c>
      <c r="C43" s="3"/>
      <c r="D43" s="20"/>
      <c r="E43" s="20"/>
      <c r="F43" s="20">
        <f t="shared" si="2"/>
        <v>0</v>
      </c>
      <c r="G43" s="20"/>
      <c r="H43" s="20"/>
      <c r="I43" s="20"/>
      <c r="J43" s="20"/>
      <c r="K43" s="20"/>
      <c r="L43" s="20">
        <f t="shared" si="3"/>
        <v>0</v>
      </c>
      <c r="M43" s="20"/>
      <c r="N43" s="20"/>
      <c r="O43" s="20"/>
      <c r="P43" s="20"/>
      <c r="Q43" s="20"/>
      <c r="R43" s="20"/>
      <c r="S43" s="20"/>
      <c r="T43" s="20"/>
      <c r="U43" s="20"/>
      <c r="V43" s="20"/>
      <c r="W43" s="20">
        <f t="shared" si="4"/>
        <v>0</v>
      </c>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f t="shared" si="5"/>
        <v>0</v>
      </c>
      <c r="BG43" s="20"/>
      <c r="BH43" s="20"/>
      <c r="BI43" s="20"/>
      <c r="BJ43" s="20"/>
      <c r="BK43" s="20"/>
      <c r="BL43" s="20"/>
      <c r="BM43" s="20"/>
      <c r="BN43" s="20"/>
      <c r="BO43" s="20"/>
      <c r="BP43" s="20"/>
      <c r="BQ43" s="20"/>
      <c r="BR43" s="20"/>
      <c r="BS43" s="20">
        <f t="shared" si="6"/>
        <v>0</v>
      </c>
      <c r="BT43" s="20"/>
      <c r="BU43" s="20"/>
      <c r="BV43" s="20"/>
      <c r="BW43" s="20"/>
      <c r="BX43" s="20"/>
      <c r="BY43" s="20">
        <f t="shared" si="7"/>
        <v>0</v>
      </c>
      <c r="BZ43" s="20"/>
      <c r="CA43" s="20"/>
    </row>
    <row r="44" spans="1:80" ht="20.100000000000001" customHeight="1" x14ac:dyDescent="0.3">
      <c r="A44" s="40" t="s">
        <v>33</v>
      </c>
      <c r="B44" s="39" t="s">
        <v>425</v>
      </c>
      <c r="C44" s="3"/>
      <c r="D44" s="13">
        <f t="shared" ref="D44:BP44" si="10">SUM(D45:D50)</f>
        <v>0</v>
      </c>
      <c r="E44" s="13">
        <f t="shared" si="10"/>
        <v>0</v>
      </c>
      <c r="F44" s="13">
        <f t="shared" si="10"/>
        <v>0</v>
      </c>
      <c r="G44" s="13">
        <f t="shared" si="10"/>
        <v>0</v>
      </c>
      <c r="H44" s="13">
        <f t="shared" si="10"/>
        <v>0</v>
      </c>
      <c r="I44" s="13">
        <f t="shared" si="10"/>
        <v>3</v>
      </c>
      <c r="J44" s="13">
        <f t="shared" si="10"/>
        <v>0</v>
      </c>
      <c r="K44" s="13">
        <f t="shared" si="10"/>
        <v>0</v>
      </c>
      <c r="L44" s="13">
        <f t="shared" si="10"/>
        <v>3</v>
      </c>
      <c r="M44" s="13">
        <f t="shared" si="10"/>
        <v>0</v>
      </c>
      <c r="N44" s="13">
        <f t="shared" si="10"/>
        <v>0</v>
      </c>
      <c r="O44" s="13">
        <f t="shared" si="10"/>
        <v>0</v>
      </c>
      <c r="P44" s="13">
        <f t="shared" si="10"/>
        <v>0</v>
      </c>
      <c r="Q44" s="13">
        <f t="shared" si="10"/>
        <v>0</v>
      </c>
      <c r="R44" s="13">
        <f t="shared" si="10"/>
        <v>3</v>
      </c>
      <c r="S44" s="13">
        <f t="shared" si="10"/>
        <v>0</v>
      </c>
      <c r="T44" s="13">
        <f t="shared" si="10"/>
        <v>0</v>
      </c>
      <c r="U44" s="13">
        <f t="shared" si="10"/>
        <v>0</v>
      </c>
      <c r="V44" s="13">
        <f t="shared" si="10"/>
        <v>0</v>
      </c>
      <c r="W44" s="13">
        <f t="shared" si="10"/>
        <v>3</v>
      </c>
      <c r="X44" s="13">
        <f t="shared" si="10"/>
        <v>0</v>
      </c>
      <c r="Y44" s="13">
        <f t="shared" si="10"/>
        <v>0</v>
      </c>
      <c r="Z44" s="13">
        <f t="shared" si="10"/>
        <v>0</v>
      </c>
      <c r="AA44" s="13">
        <f t="shared" si="10"/>
        <v>0</v>
      </c>
      <c r="AB44" s="13">
        <f t="shared" si="10"/>
        <v>0</v>
      </c>
      <c r="AC44" s="13">
        <f t="shared" si="10"/>
        <v>0</v>
      </c>
      <c r="AD44" s="13">
        <f t="shared" si="10"/>
        <v>2</v>
      </c>
      <c r="AE44" s="13">
        <f t="shared" si="10"/>
        <v>0</v>
      </c>
      <c r="AF44" s="13">
        <f t="shared" si="10"/>
        <v>0</v>
      </c>
      <c r="AG44" s="13">
        <f t="shared" si="10"/>
        <v>0</v>
      </c>
      <c r="AH44" s="13">
        <f t="shared" si="10"/>
        <v>0</v>
      </c>
      <c r="AI44" s="13">
        <f t="shared" si="10"/>
        <v>0</v>
      </c>
      <c r="AJ44" s="13">
        <f t="shared" si="10"/>
        <v>0</v>
      </c>
      <c r="AK44" s="13">
        <f t="shared" si="10"/>
        <v>0</v>
      </c>
      <c r="AL44" s="13">
        <f t="shared" si="10"/>
        <v>0</v>
      </c>
      <c r="AM44" s="13">
        <f t="shared" si="10"/>
        <v>0</v>
      </c>
      <c r="AN44" s="13">
        <f t="shared" si="10"/>
        <v>0</v>
      </c>
      <c r="AO44" s="13">
        <f t="shared" si="10"/>
        <v>3</v>
      </c>
      <c r="AP44" s="13">
        <f t="shared" si="10"/>
        <v>0</v>
      </c>
      <c r="AQ44" s="13">
        <f t="shared" si="10"/>
        <v>0</v>
      </c>
      <c r="AR44" s="13">
        <f t="shared" si="10"/>
        <v>0</v>
      </c>
      <c r="AS44" s="13">
        <f t="shared" si="10"/>
        <v>1</v>
      </c>
      <c r="AT44" s="13">
        <f t="shared" si="10"/>
        <v>0</v>
      </c>
      <c r="AU44" s="13">
        <f t="shared" si="10"/>
        <v>0</v>
      </c>
      <c r="AV44" s="13">
        <f t="shared" si="10"/>
        <v>0</v>
      </c>
      <c r="AW44" s="13">
        <f t="shared" si="10"/>
        <v>2</v>
      </c>
      <c r="AX44" s="13">
        <f t="shared" si="10"/>
        <v>0</v>
      </c>
      <c r="AY44" s="13">
        <f t="shared" si="10"/>
        <v>3</v>
      </c>
      <c r="AZ44" s="13">
        <f t="shared" si="10"/>
        <v>0</v>
      </c>
      <c r="BA44" s="13">
        <f t="shared" si="10"/>
        <v>0</v>
      </c>
      <c r="BB44" s="13">
        <f t="shared" si="10"/>
        <v>0</v>
      </c>
      <c r="BC44" s="13">
        <f t="shared" si="10"/>
        <v>0</v>
      </c>
      <c r="BD44" s="13">
        <f t="shared" si="10"/>
        <v>0</v>
      </c>
      <c r="BE44" s="13">
        <f t="shared" si="10"/>
        <v>0</v>
      </c>
      <c r="BF44" s="13">
        <f t="shared" si="10"/>
        <v>0</v>
      </c>
      <c r="BG44" s="13">
        <f t="shared" si="10"/>
        <v>0</v>
      </c>
      <c r="BH44" s="13">
        <f t="shared" si="10"/>
        <v>0</v>
      </c>
      <c r="BI44" s="13">
        <f t="shared" si="10"/>
        <v>0</v>
      </c>
      <c r="BJ44" s="13">
        <f t="shared" si="10"/>
        <v>0</v>
      </c>
      <c r="BK44" s="13">
        <f t="shared" si="10"/>
        <v>0</v>
      </c>
      <c r="BL44" s="13">
        <f t="shared" si="10"/>
        <v>0</v>
      </c>
      <c r="BM44" s="13">
        <f t="shared" si="10"/>
        <v>0</v>
      </c>
      <c r="BN44" s="13">
        <f t="shared" si="10"/>
        <v>0</v>
      </c>
      <c r="BO44" s="13">
        <f t="shared" si="10"/>
        <v>0</v>
      </c>
      <c r="BP44" s="13">
        <f t="shared" si="10"/>
        <v>0</v>
      </c>
      <c r="BQ44" s="13">
        <f t="shared" ref="BQ44:BZ44" si="11">SUM(BQ45:BQ50)</f>
        <v>0</v>
      </c>
      <c r="BR44" s="13">
        <f t="shared" si="11"/>
        <v>0</v>
      </c>
      <c r="BS44" s="13">
        <f t="shared" si="11"/>
        <v>0</v>
      </c>
      <c r="BT44" s="13">
        <f t="shared" si="11"/>
        <v>0</v>
      </c>
      <c r="BU44" s="13">
        <f t="shared" si="11"/>
        <v>4</v>
      </c>
      <c r="BV44" s="13">
        <f t="shared" si="11"/>
        <v>2</v>
      </c>
      <c r="BW44" s="13">
        <f t="shared" si="11"/>
        <v>0</v>
      </c>
      <c r="BX44" s="13">
        <f t="shared" si="11"/>
        <v>0</v>
      </c>
      <c r="BY44" s="13">
        <f t="shared" si="11"/>
        <v>3</v>
      </c>
      <c r="BZ44" s="13">
        <f t="shared" si="11"/>
        <v>1</v>
      </c>
      <c r="CA44" s="13"/>
      <c r="CB44" s="4"/>
    </row>
    <row r="45" spans="1:80" ht="20.100000000000001" customHeight="1" x14ac:dyDescent="0.3">
      <c r="A45" s="5" t="s">
        <v>716</v>
      </c>
      <c r="B45" s="3" t="s">
        <v>426</v>
      </c>
      <c r="C45" s="3">
        <v>138</v>
      </c>
      <c r="D45" s="20"/>
      <c r="E45" s="20"/>
      <c r="F45" s="20">
        <f t="shared" si="2"/>
        <v>0</v>
      </c>
      <c r="G45" s="44"/>
      <c r="H45" s="44"/>
      <c r="I45" s="44"/>
      <c r="J45" s="44"/>
      <c r="K45" s="44"/>
      <c r="L45" s="20">
        <f t="shared" si="3"/>
        <v>0</v>
      </c>
      <c r="M45" s="44"/>
      <c r="N45" s="44"/>
      <c r="O45" s="44"/>
      <c r="P45" s="44"/>
      <c r="Q45" s="44"/>
      <c r="R45" s="44"/>
      <c r="S45" s="44"/>
      <c r="T45" s="44"/>
      <c r="U45" s="44"/>
      <c r="V45" s="44"/>
      <c r="W45" s="20">
        <f t="shared" si="4"/>
        <v>0</v>
      </c>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f t="shared" si="5"/>
        <v>0</v>
      </c>
      <c r="BG45" s="20"/>
      <c r="BH45" s="20"/>
      <c r="BI45" s="20"/>
      <c r="BJ45" s="20"/>
      <c r="BK45" s="20"/>
      <c r="BL45" s="20"/>
      <c r="BM45" s="20"/>
      <c r="BN45" s="20"/>
      <c r="BO45" s="20"/>
      <c r="BP45" s="20"/>
      <c r="BQ45" s="20"/>
      <c r="BR45" s="20"/>
      <c r="BS45" s="20">
        <f t="shared" si="6"/>
        <v>0</v>
      </c>
      <c r="BT45" s="20"/>
      <c r="BU45" s="20"/>
      <c r="BV45" s="20"/>
      <c r="BW45" s="20"/>
      <c r="BX45" s="20"/>
      <c r="BY45" s="20">
        <f t="shared" si="7"/>
        <v>0</v>
      </c>
      <c r="BZ45" s="20"/>
      <c r="CA45" s="20"/>
    </row>
    <row r="46" spans="1:80" ht="20.100000000000001" customHeight="1" x14ac:dyDescent="0.3">
      <c r="A46" s="15" t="s">
        <v>717</v>
      </c>
      <c r="B46" s="3" t="s">
        <v>552</v>
      </c>
      <c r="C46" s="14">
        <v>139</v>
      </c>
      <c r="D46" s="20"/>
      <c r="E46" s="20"/>
      <c r="F46" s="20">
        <f t="shared" si="2"/>
        <v>0</v>
      </c>
      <c r="G46" s="44"/>
      <c r="H46" s="44"/>
      <c r="I46" s="44">
        <v>1</v>
      </c>
      <c r="J46" s="44"/>
      <c r="K46" s="44"/>
      <c r="L46" s="20">
        <f t="shared" si="3"/>
        <v>1</v>
      </c>
      <c r="M46" s="44"/>
      <c r="N46" s="44"/>
      <c r="O46" s="44"/>
      <c r="P46" s="44"/>
      <c r="Q46" s="44"/>
      <c r="R46" s="44">
        <v>1</v>
      </c>
      <c r="S46" s="44"/>
      <c r="T46" s="44"/>
      <c r="U46" s="44"/>
      <c r="V46" s="44"/>
      <c r="W46" s="20">
        <f t="shared" si="4"/>
        <v>1</v>
      </c>
      <c r="X46" s="20"/>
      <c r="Y46" s="20"/>
      <c r="Z46" s="20"/>
      <c r="AA46" s="20"/>
      <c r="AB46" s="20"/>
      <c r="AC46" s="20"/>
      <c r="AD46" s="20">
        <v>1</v>
      </c>
      <c r="AE46" s="20"/>
      <c r="AF46" s="20"/>
      <c r="AG46" s="20"/>
      <c r="AH46" s="20"/>
      <c r="AI46" s="20"/>
      <c r="AJ46" s="20"/>
      <c r="AK46" s="20"/>
      <c r="AL46" s="20"/>
      <c r="AM46" s="20"/>
      <c r="AN46" s="20"/>
      <c r="AO46" s="20">
        <v>1</v>
      </c>
      <c r="AP46" s="20"/>
      <c r="AQ46" s="20"/>
      <c r="AR46" s="20"/>
      <c r="AS46" s="20">
        <v>1</v>
      </c>
      <c r="AT46" s="20"/>
      <c r="AU46" s="20"/>
      <c r="AV46" s="20"/>
      <c r="AW46" s="20"/>
      <c r="AX46" s="20"/>
      <c r="AY46" s="20">
        <v>1</v>
      </c>
      <c r="AZ46" s="20"/>
      <c r="BA46" s="20"/>
      <c r="BB46" s="20"/>
      <c r="BC46" s="20"/>
      <c r="BD46" s="20"/>
      <c r="BE46" s="20"/>
      <c r="BF46" s="20">
        <f t="shared" si="5"/>
        <v>0</v>
      </c>
      <c r="BG46" s="20"/>
      <c r="BH46" s="20"/>
      <c r="BI46" s="20"/>
      <c r="BJ46" s="20"/>
      <c r="BK46" s="20"/>
      <c r="BL46" s="20"/>
      <c r="BM46" s="20"/>
      <c r="BN46" s="20"/>
      <c r="BO46" s="20"/>
      <c r="BP46" s="20"/>
      <c r="BQ46" s="20"/>
      <c r="BR46" s="20"/>
      <c r="BS46" s="20">
        <f t="shared" si="6"/>
        <v>0</v>
      </c>
      <c r="BT46" s="20"/>
      <c r="BU46" s="20">
        <v>1</v>
      </c>
      <c r="BV46" s="20">
        <v>1</v>
      </c>
      <c r="BW46" s="20"/>
      <c r="BX46" s="20"/>
      <c r="BY46" s="20">
        <f t="shared" si="7"/>
        <v>1</v>
      </c>
      <c r="BZ46" s="20"/>
      <c r="CA46" s="20"/>
    </row>
    <row r="47" spans="1:80" ht="20.100000000000001" customHeight="1" x14ac:dyDescent="0.3">
      <c r="A47" s="5" t="s">
        <v>718</v>
      </c>
      <c r="B47" s="3" t="s">
        <v>719</v>
      </c>
      <c r="C47" s="3">
        <v>140</v>
      </c>
      <c r="D47" s="20"/>
      <c r="E47" s="20"/>
      <c r="F47" s="20">
        <f t="shared" si="2"/>
        <v>0</v>
      </c>
      <c r="G47" s="44"/>
      <c r="H47" s="44"/>
      <c r="I47" s="44"/>
      <c r="J47" s="44"/>
      <c r="K47" s="44"/>
      <c r="L47" s="20">
        <f t="shared" si="3"/>
        <v>0</v>
      </c>
      <c r="M47" s="44"/>
      <c r="N47" s="44"/>
      <c r="O47" s="44"/>
      <c r="P47" s="44"/>
      <c r="Q47" s="44"/>
      <c r="R47" s="44"/>
      <c r="S47" s="44"/>
      <c r="T47" s="44"/>
      <c r="U47" s="44"/>
      <c r="V47" s="44"/>
      <c r="W47" s="20">
        <f t="shared" si="4"/>
        <v>0</v>
      </c>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f t="shared" si="5"/>
        <v>0</v>
      </c>
      <c r="BG47" s="20"/>
      <c r="BH47" s="20"/>
      <c r="BI47" s="20"/>
      <c r="BJ47" s="20"/>
      <c r="BK47" s="20"/>
      <c r="BL47" s="20"/>
      <c r="BM47" s="20"/>
      <c r="BN47" s="20"/>
      <c r="BO47" s="20"/>
      <c r="BP47" s="20"/>
      <c r="BQ47" s="20"/>
      <c r="BR47" s="20"/>
      <c r="BS47" s="20">
        <f t="shared" si="6"/>
        <v>0</v>
      </c>
      <c r="BT47" s="20"/>
      <c r="BU47" s="20"/>
      <c r="BV47" s="20"/>
      <c r="BW47" s="20"/>
      <c r="BX47" s="20"/>
      <c r="BY47" s="20">
        <f t="shared" si="7"/>
        <v>0</v>
      </c>
      <c r="BZ47" s="20"/>
      <c r="CA47" s="20"/>
    </row>
    <row r="48" spans="1:80" ht="20.100000000000001" customHeight="1" x14ac:dyDescent="0.3">
      <c r="A48" s="15" t="s">
        <v>720</v>
      </c>
      <c r="B48" s="3" t="s">
        <v>721</v>
      </c>
      <c r="C48" s="3">
        <v>141</v>
      </c>
      <c r="D48" s="20"/>
      <c r="E48" s="20"/>
      <c r="F48" s="20">
        <f t="shared" si="2"/>
        <v>0</v>
      </c>
      <c r="G48" s="44"/>
      <c r="H48" s="44"/>
      <c r="I48" s="44">
        <f>1+1</f>
        <v>2</v>
      </c>
      <c r="J48" s="44"/>
      <c r="K48" s="44"/>
      <c r="L48" s="20">
        <f t="shared" si="3"/>
        <v>2</v>
      </c>
      <c r="M48" s="44"/>
      <c r="N48" s="44"/>
      <c r="O48" s="44"/>
      <c r="P48" s="44"/>
      <c r="Q48" s="44"/>
      <c r="R48" s="44">
        <f>1+1</f>
        <v>2</v>
      </c>
      <c r="S48" s="44"/>
      <c r="T48" s="44"/>
      <c r="U48" s="44"/>
      <c r="V48" s="44"/>
      <c r="W48" s="20">
        <f t="shared" si="4"/>
        <v>2</v>
      </c>
      <c r="X48" s="20"/>
      <c r="Y48" s="20"/>
      <c r="Z48" s="20"/>
      <c r="AA48" s="20"/>
      <c r="AB48" s="20"/>
      <c r="AC48" s="20"/>
      <c r="AD48" s="20">
        <v>1</v>
      </c>
      <c r="AE48" s="20"/>
      <c r="AF48" s="20"/>
      <c r="AG48" s="20"/>
      <c r="AH48" s="20"/>
      <c r="AI48" s="20"/>
      <c r="AJ48" s="20"/>
      <c r="AK48" s="20"/>
      <c r="AL48" s="20"/>
      <c r="AM48" s="20"/>
      <c r="AN48" s="20"/>
      <c r="AO48" s="20">
        <f>1+1</f>
        <v>2</v>
      </c>
      <c r="AP48" s="20"/>
      <c r="AQ48" s="20"/>
      <c r="AR48" s="20"/>
      <c r="AS48" s="20"/>
      <c r="AT48" s="20"/>
      <c r="AU48" s="20"/>
      <c r="AV48" s="20"/>
      <c r="AW48" s="20">
        <v>2</v>
      </c>
      <c r="AX48" s="20"/>
      <c r="AY48" s="20">
        <v>2</v>
      </c>
      <c r="AZ48" s="20"/>
      <c r="BA48" s="20"/>
      <c r="BB48" s="20"/>
      <c r="BC48" s="20"/>
      <c r="BD48" s="20"/>
      <c r="BE48" s="20"/>
      <c r="BF48" s="20">
        <f t="shared" si="5"/>
        <v>0</v>
      </c>
      <c r="BG48" s="20"/>
      <c r="BH48" s="20"/>
      <c r="BI48" s="20"/>
      <c r="BJ48" s="20"/>
      <c r="BK48" s="20"/>
      <c r="BL48" s="20"/>
      <c r="BM48" s="20"/>
      <c r="BN48" s="20"/>
      <c r="BO48" s="20"/>
      <c r="BP48" s="20"/>
      <c r="BQ48" s="20"/>
      <c r="BR48" s="20"/>
      <c r="BS48" s="20">
        <f t="shared" si="6"/>
        <v>0</v>
      </c>
      <c r="BT48" s="20"/>
      <c r="BU48" s="20">
        <v>2</v>
      </c>
      <c r="BV48" s="20">
        <v>1</v>
      </c>
      <c r="BW48" s="20"/>
      <c r="BX48" s="20"/>
      <c r="BY48" s="20">
        <f t="shared" si="7"/>
        <v>2</v>
      </c>
      <c r="BZ48" s="20">
        <v>1</v>
      </c>
      <c r="CA48" s="20"/>
    </row>
    <row r="49" spans="1:79" ht="20.100000000000001" customHeight="1" x14ac:dyDescent="0.3">
      <c r="A49" s="5" t="s">
        <v>722</v>
      </c>
      <c r="B49" s="3" t="s">
        <v>427</v>
      </c>
      <c r="C49" s="3">
        <v>142</v>
      </c>
      <c r="D49" s="20"/>
      <c r="E49" s="20"/>
      <c r="F49" s="20">
        <f t="shared" si="2"/>
        <v>0</v>
      </c>
      <c r="G49" s="44"/>
      <c r="H49" s="44"/>
      <c r="I49" s="44"/>
      <c r="J49" s="44"/>
      <c r="K49" s="44"/>
      <c r="L49" s="20">
        <f t="shared" si="3"/>
        <v>0</v>
      </c>
      <c r="M49" s="44"/>
      <c r="N49" s="44"/>
      <c r="O49" s="44"/>
      <c r="P49" s="44"/>
      <c r="Q49" s="44"/>
      <c r="R49" s="44"/>
      <c r="S49" s="44"/>
      <c r="T49" s="44"/>
      <c r="U49" s="44"/>
      <c r="V49" s="44"/>
      <c r="W49" s="20">
        <f t="shared" si="4"/>
        <v>0</v>
      </c>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f t="shared" si="5"/>
        <v>0</v>
      </c>
      <c r="BG49" s="20"/>
      <c r="BH49" s="20"/>
      <c r="BI49" s="20"/>
      <c r="BJ49" s="20"/>
      <c r="BK49" s="20"/>
      <c r="BL49" s="20"/>
      <c r="BM49" s="20"/>
      <c r="BN49" s="20"/>
      <c r="BO49" s="20"/>
      <c r="BP49" s="20"/>
      <c r="BQ49" s="20"/>
      <c r="BR49" s="20"/>
      <c r="BS49" s="20">
        <f t="shared" si="6"/>
        <v>0</v>
      </c>
      <c r="BT49" s="20"/>
      <c r="BU49" s="20">
        <v>1</v>
      </c>
      <c r="BV49" s="20"/>
      <c r="BW49" s="20"/>
      <c r="BX49" s="20"/>
      <c r="BY49" s="20">
        <f t="shared" si="7"/>
        <v>0</v>
      </c>
      <c r="BZ49" s="20"/>
      <c r="CA49" s="20"/>
    </row>
    <row r="50" spans="1:79" ht="20.100000000000001" customHeight="1" x14ac:dyDescent="0.3">
      <c r="A50" s="15" t="s">
        <v>723</v>
      </c>
      <c r="B50" s="3" t="s">
        <v>422</v>
      </c>
      <c r="C50" s="14"/>
      <c r="D50" s="20"/>
      <c r="E50" s="20"/>
      <c r="F50" s="20">
        <f t="shared" si="2"/>
        <v>0</v>
      </c>
      <c r="G50" s="20"/>
      <c r="H50" s="20"/>
      <c r="I50" s="20"/>
      <c r="J50" s="20"/>
      <c r="K50" s="20"/>
      <c r="L50" s="20">
        <f t="shared" si="3"/>
        <v>0</v>
      </c>
      <c r="M50" s="20"/>
      <c r="N50" s="20"/>
      <c r="O50" s="20"/>
      <c r="P50" s="20"/>
      <c r="Q50" s="20"/>
      <c r="R50" s="20"/>
      <c r="S50" s="20"/>
      <c r="T50" s="20"/>
      <c r="U50" s="20"/>
      <c r="V50" s="20"/>
      <c r="W50" s="20">
        <f t="shared" si="4"/>
        <v>0</v>
      </c>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f t="shared" si="5"/>
        <v>0</v>
      </c>
      <c r="BG50" s="20"/>
      <c r="BH50" s="20"/>
      <c r="BI50" s="20"/>
      <c r="BJ50" s="20"/>
      <c r="BK50" s="20"/>
      <c r="BL50" s="20"/>
      <c r="BM50" s="20"/>
      <c r="BN50" s="20"/>
      <c r="BO50" s="20"/>
      <c r="BP50" s="20"/>
      <c r="BQ50" s="20"/>
      <c r="BR50" s="20"/>
      <c r="BS50" s="20">
        <f t="shared" si="6"/>
        <v>0</v>
      </c>
      <c r="BT50" s="20"/>
      <c r="BU50" s="20"/>
      <c r="BV50" s="20"/>
      <c r="BW50" s="20"/>
      <c r="BX50" s="20"/>
      <c r="BY50" s="20">
        <f t="shared" si="7"/>
        <v>0</v>
      </c>
      <c r="BZ50" s="20"/>
      <c r="CA50" s="20"/>
    </row>
    <row r="51" spans="1:79" ht="20.100000000000001" customHeight="1" x14ac:dyDescent="0.3">
      <c r="A51" s="40" t="s">
        <v>34</v>
      </c>
      <c r="B51" s="39" t="s">
        <v>553</v>
      </c>
      <c r="C51" s="3"/>
      <c r="D51" s="13">
        <f>SUM(D52:D80)</f>
        <v>0</v>
      </c>
      <c r="E51" s="13">
        <f t="shared" ref="E51:BP51" si="12">SUM(E52:E80)</f>
        <v>1</v>
      </c>
      <c r="F51" s="13">
        <f t="shared" si="12"/>
        <v>1</v>
      </c>
      <c r="G51" s="13">
        <f t="shared" si="12"/>
        <v>0</v>
      </c>
      <c r="H51" s="13">
        <f t="shared" si="12"/>
        <v>0</v>
      </c>
      <c r="I51" s="13">
        <f t="shared" si="12"/>
        <v>4</v>
      </c>
      <c r="J51" s="13">
        <f t="shared" si="12"/>
        <v>0</v>
      </c>
      <c r="K51" s="13">
        <f t="shared" si="12"/>
        <v>0</v>
      </c>
      <c r="L51" s="13">
        <f t="shared" si="12"/>
        <v>4</v>
      </c>
      <c r="M51" s="13">
        <f t="shared" si="12"/>
        <v>0</v>
      </c>
      <c r="N51" s="13">
        <f t="shared" si="12"/>
        <v>0</v>
      </c>
      <c r="O51" s="13">
        <f t="shared" si="12"/>
        <v>0</v>
      </c>
      <c r="P51" s="13">
        <f t="shared" si="12"/>
        <v>0</v>
      </c>
      <c r="Q51" s="13">
        <f t="shared" si="12"/>
        <v>0</v>
      </c>
      <c r="R51" s="13">
        <f t="shared" si="12"/>
        <v>0</v>
      </c>
      <c r="S51" s="13">
        <f t="shared" si="12"/>
        <v>0</v>
      </c>
      <c r="T51" s="13">
        <f t="shared" si="12"/>
        <v>0</v>
      </c>
      <c r="U51" s="13">
        <f t="shared" si="12"/>
        <v>0</v>
      </c>
      <c r="V51" s="13">
        <f t="shared" si="12"/>
        <v>0</v>
      </c>
      <c r="W51" s="13">
        <f t="shared" si="12"/>
        <v>0</v>
      </c>
      <c r="X51" s="13">
        <f t="shared" si="12"/>
        <v>0</v>
      </c>
      <c r="Y51" s="13">
        <f t="shared" si="12"/>
        <v>4</v>
      </c>
      <c r="Z51" s="13">
        <f t="shared" si="12"/>
        <v>0</v>
      </c>
      <c r="AA51" s="13">
        <f t="shared" si="12"/>
        <v>0</v>
      </c>
      <c r="AB51" s="13">
        <f t="shared" si="12"/>
        <v>0</v>
      </c>
      <c r="AC51" s="13">
        <f t="shared" si="12"/>
        <v>0</v>
      </c>
      <c r="AD51" s="13">
        <f t="shared" si="12"/>
        <v>0</v>
      </c>
      <c r="AE51" s="13">
        <f t="shared" si="12"/>
        <v>0</v>
      </c>
      <c r="AF51" s="13">
        <f t="shared" si="12"/>
        <v>0</v>
      </c>
      <c r="AG51" s="13">
        <f t="shared" si="12"/>
        <v>0</v>
      </c>
      <c r="AH51" s="13">
        <f t="shared" si="12"/>
        <v>0</v>
      </c>
      <c r="AI51" s="13">
        <f t="shared" si="12"/>
        <v>0</v>
      </c>
      <c r="AJ51" s="13">
        <f t="shared" si="12"/>
        <v>2</v>
      </c>
      <c r="AK51" s="13">
        <f t="shared" si="12"/>
        <v>0</v>
      </c>
      <c r="AL51" s="13">
        <f t="shared" si="12"/>
        <v>0</v>
      </c>
      <c r="AM51" s="13">
        <f t="shared" si="12"/>
        <v>0</v>
      </c>
      <c r="AN51" s="13">
        <f t="shared" si="12"/>
        <v>0</v>
      </c>
      <c r="AO51" s="13">
        <f t="shared" si="12"/>
        <v>1</v>
      </c>
      <c r="AP51" s="13">
        <f t="shared" si="12"/>
        <v>2</v>
      </c>
      <c r="AQ51" s="13">
        <f t="shared" si="12"/>
        <v>1</v>
      </c>
      <c r="AR51" s="13">
        <f t="shared" si="12"/>
        <v>0</v>
      </c>
      <c r="AS51" s="13">
        <f t="shared" si="12"/>
        <v>1</v>
      </c>
      <c r="AT51" s="13">
        <f t="shared" si="12"/>
        <v>1</v>
      </c>
      <c r="AU51" s="13">
        <f t="shared" si="12"/>
        <v>0</v>
      </c>
      <c r="AV51" s="13">
        <f t="shared" si="12"/>
        <v>0</v>
      </c>
      <c r="AW51" s="13">
        <f t="shared" si="12"/>
        <v>2</v>
      </c>
      <c r="AX51" s="13">
        <f t="shared" si="12"/>
        <v>0</v>
      </c>
      <c r="AY51" s="13">
        <f t="shared" si="12"/>
        <v>4</v>
      </c>
      <c r="AZ51" s="13">
        <f t="shared" si="12"/>
        <v>0</v>
      </c>
      <c r="BA51" s="13">
        <f t="shared" si="12"/>
        <v>0</v>
      </c>
      <c r="BB51" s="13">
        <f t="shared" si="12"/>
        <v>0</v>
      </c>
      <c r="BC51" s="13">
        <f t="shared" si="12"/>
        <v>0</v>
      </c>
      <c r="BD51" s="13">
        <f t="shared" si="12"/>
        <v>0</v>
      </c>
      <c r="BE51" s="13">
        <f t="shared" si="12"/>
        <v>0</v>
      </c>
      <c r="BF51" s="13">
        <f t="shared" si="12"/>
        <v>0</v>
      </c>
      <c r="BG51" s="13">
        <f t="shared" si="12"/>
        <v>0</v>
      </c>
      <c r="BH51" s="13">
        <f t="shared" si="12"/>
        <v>0</v>
      </c>
      <c r="BI51" s="13">
        <f t="shared" si="12"/>
        <v>0</v>
      </c>
      <c r="BJ51" s="13">
        <f t="shared" si="12"/>
        <v>0</v>
      </c>
      <c r="BK51" s="13">
        <f t="shared" si="12"/>
        <v>0</v>
      </c>
      <c r="BL51" s="13">
        <f t="shared" si="12"/>
        <v>0</v>
      </c>
      <c r="BM51" s="13">
        <f t="shared" si="12"/>
        <v>0</v>
      </c>
      <c r="BN51" s="13">
        <f t="shared" si="12"/>
        <v>0</v>
      </c>
      <c r="BO51" s="13">
        <f t="shared" si="12"/>
        <v>0</v>
      </c>
      <c r="BP51" s="13">
        <f t="shared" si="12"/>
        <v>0</v>
      </c>
      <c r="BQ51" s="13">
        <f t="shared" ref="BQ51:BZ51" si="13">SUM(BQ52:BQ80)</f>
        <v>0</v>
      </c>
      <c r="BR51" s="13">
        <f t="shared" si="13"/>
        <v>0</v>
      </c>
      <c r="BS51" s="13">
        <f t="shared" si="13"/>
        <v>0</v>
      </c>
      <c r="BT51" s="13">
        <f t="shared" si="13"/>
        <v>0</v>
      </c>
      <c r="BU51" s="13">
        <f t="shared" si="13"/>
        <v>6</v>
      </c>
      <c r="BV51" s="13">
        <f t="shared" si="13"/>
        <v>0</v>
      </c>
      <c r="BW51" s="13">
        <f t="shared" si="13"/>
        <v>0</v>
      </c>
      <c r="BX51" s="13">
        <f t="shared" si="13"/>
        <v>0</v>
      </c>
      <c r="BY51" s="13">
        <f t="shared" si="13"/>
        <v>4</v>
      </c>
      <c r="BZ51" s="13">
        <f t="shared" si="13"/>
        <v>2</v>
      </c>
      <c r="CA51" s="13"/>
    </row>
    <row r="52" spans="1:79" ht="20.100000000000001" customHeight="1" x14ac:dyDescent="0.3">
      <c r="A52" s="5" t="s">
        <v>35</v>
      </c>
      <c r="B52" s="3" t="s">
        <v>724</v>
      </c>
      <c r="C52" s="3">
        <v>143</v>
      </c>
      <c r="D52" s="20"/>
      <c r="E52" s="20"/>
      <c r="F52" s="20">
        <f t="shared" si="2"/>
        <v>0</v>
      </c>
      <c r="G52" s="20"/>
      <c r="H52" s="20"/>
      <c r="I52" s="20"/>
      <c r="J52" s="20"/>
      <c r="K52" s="20"/>
      <c r="L52" s="20">
        <f t="shared" si="3"/>
        <v>0</v>
      </c>
      <c r="M52" s="20"/>
      <c r="N52" s="20"/>
      <c r="O52" s="20"/>
      <c r="P52" s="20"/>
      <c r="Q52" s="20"/>
      <c r="R52" s="20"/>
      <c r="S52" s="20"/>
      <c r="T52" s="20"/>
      <c r="U52" s="20"/>
      <c r="V52" s="20"/>
      <c r="W52" s="20">
        <f t="shared" si="4"/>
        <v>0</v>
      </c>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f t="shared" si="5"/>
        <v>0</v>
      </c>
      <c r="BG52" s="20"/>
      <c r="BH52" s="20"/>
      <c r="BI52" s="20"/>
      <c r="BJ52" s="20"/>
      <c r="BK52" s="20"/>
      <c r="BL52" s="20"/>
      <c r="BM52" s="20"/>
      <c r="BN52" s="20"/>
      <c r="BO52" s="20"/>
      <c r="BP52" s="20"/>
      <c r="BQ52" s="20"/>
      <c r="BR52" s="20"/>
      <c r="BS52" s="20">
        <f t="shared" si="6"/>
        <v>0</v>
      </c>
      <c r="BT52" s="20"/>
      <c r="BU52" s="20"/>
      <c r="BV52" s="20"/>
      <c r="BW52" s="20"/>
      <c r="BX52" s="20"/>
      <c r="BY52" s="20">
        <f t="shared" si="7"/>
        <v>0</v>
      </c>
      <c r="BZ52" s="20"/>
      <c r="CA52" s="20"/>
    </row>
    <row r="53" spans="1:79" ht="20.100000000000001" customHeight="1" x14ac:dyDescent="0.3">
      <c r="A53" s="5" t="s">
        <v>36</v>
      </c>
      <c r="B53" s="3" t="s">
        <v>661</v>
      </c>
      <c r="C53" s="14">
        <v>144</v>
      </c>
      <c r="D53" s="20"/>
      <c r="E53" s="20"/>
      <c r="F53" s="20">
        <f t="shared" si="2"/>
        <v>0</v>
      </c>
      <c r="G53" s="20"/>
      <c r="H53" s="20"/>
      <c r="I53" s="20"/>
      <c r="J53" s="20"/>
      <c r="K53" s="20"/>
      <c r="L53" s="20">
        <f t="shared" si="3"/>
        <v>0</v>
      </c>
      <c r="M53" s="20"/>
      <c r="N53" s="20"/>
      <c r="O53" s="20"/>
      <c r="P53" s="20"/>
      <c r="Q53" s="20"/>
      <c r="R53" s="20"/>
      <c r="S53" s="20"/>
      <c r="T53" s="20"/>
      <c r="U53" s="20"/>
      <c r="V53" s="20"/>
      <c r="W53" s="20">
        <f t="shared" si="4"/>
        <v>0</v>
      </c>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f t="shared" si="5"/>
        <v>0</v>
      </c>
      <c r="BG53" s="20"/>
      <c r="BH53" s="20"/>
      <c r="BI53" s="20"/>
      <c r="BJ53" s="20"/>
      <c r="BK53" s="20"/>
      <c r="BL53" s="20"/>
      <c r="BM53" s="20"/>
      <c r="BN53" s="20"/>
      <c r="BO53" s="20"/>
      <c r="BP53" s="20"/>
      <c r="BQ53" s="20"/>
      <c r="BR53" s="20"/>
      <c r="BS53" s="20">
        <f t="shared" si="6"/>
        <v>0</v>
      </c>
      <c r="BT53" s="20"/>
      <c r="BU53" s="20"/>
      <c r="BV53" s="20"/>
      <c r="BW53" s="20"/>
      <c r="BX53" s="20"/>
      <c r="BY53" s="20">
        <f t="shared" si="7"/>
        <v>0</v>
      </c>
      <c r="BZ53" s="20"/>
      <c r="CA53" s="20"/>
    </row>
    <row r="54" spans="1:79" ht="20.100000000000001" customHeight="1" x14ac:dyDescent="0.3">
      <c r="A54" s="5" t="s">
        <v>37</v>
      </c>
      <c r="B54" s="3" t="s">
        <v>554</v>
      </c>
      <c r="C54" s="14">
        <v>145</v>
      </c>
      <c r="D54" s="20"/>
      <c r="E54" s="20"/>
      <c r="F54" s="20">
        <f t="shared" si="2"/>
        <v>0</v>
      </c>
      <c r="G54" s="20"/>
      <c r="H54" s="20"/>
      <c r="I54" s="20"/>
      <c r="J54" s="20"/>
      <c r="K54" s="20"/>
      <c r="L54" s="20">
        <f t="shared" si="3"/>
        <v>0</v>
      </c>
      <c r="M54" s="20"/>
      <c r="N54" s="20"/>
      <c r="O54" s="20"/>
      <c r="P54" s="20"/>
      <c r="Q54" s="20"/>
      <c r="R54" s="20"/>
      <c r="S54" s="20"/>
      <c r="T54" s="20"/>
      <c r="U54" s="20"/>
      <c r="V54" s="20"/>
      <c r="W54" s="20">
        <f t="shared" si="4"/>
        <v>0</v>
      </c>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f t="shared" si="5"/>
        <v>0</v>
      </c>
      <c r="BG54" s="20"/>
      <c r="BH54" s="20"/>
      <c r="BI54" s="20"/>
      <c r="BJ54" s="20"/>
      <c r="BK54" s="20"/>
      <c r="BL54" s="20"/>
      <c r="BM54" s="20"/>
      <c r="BN54" s="20"/>
      <c r="BO54" s="20"/>
      <c r="BP54" s="20"/>
      <c r="BQ54" s="20"/>
      <c r="BR54" s="20"/>
      <c r="BS54" s="20">
        <f t="shared" si="6"/>
        <v>0</v>
      </c>
      <c r="BT54" s="20"/>
      <c r="BU54" s="20"/>
      <c r="BV54" s="20"/>
      <c r="BW54" s="20"/>
      <c r="BX54" s="20"/>
      <c r="BY54" s="20">
        <f t="shared" si="7"/>
        <v>0</v>
      </c>
      <c r="BZ54" s="20"/>
      <c r="CA54" s="20"/>
    </row>
    <row r="55" spans="1:79" ht="20.100000000000001" customHeight="1" x14ac:dyDescent="0.3">
      <c r="A55" s="5" t="s">
        <v>38</v>
      </c>
      <c r="B55" s="3" t="s">
        <v>503</v>
      </c>
      <c r="C55" s="14">
        <v>146</v>
      </c>
      <c r="D55" s="20"/>
      <c r="E55" s="20"/>
      <c r="F55" s="20">
        <f t="shared" si="2"/>
        <v>0</v>
      </c>
      <c r="G55" s="20"/>
      <c r="H55" s="20"/>
      <c r="I55" s="20"/>
      <c r="J55" s="20"/>
      <c r="K55" s="20"/>
      <c r="L55" s="20">
        <f t="shared" si="3"/>
        <v>0</v>
      </c>
      <c r="M55" s="20"/>
      <c r="N55" s="20"/>
      <c r="O55" s="20"/>
      <c r="P55" s="20"/>
      <c r="Q55" s="20"/>
      <c r="R55" s="20"/>
      <c r="S55" s="20"/>
      <c r="T55" s="20"/>
      <c r="U55" s="20"/>
      <c r="V55" s="20"/>
      <c r="W55" s="20">
        <f t="shared" si="4"/>
        <v>0</v>
      </c>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f t="shared" si="5"/>
        <v>0</v>
      </c>
      <c r="BG55" s="20"/>
      <c r="BH55" s="20"/>
      <c r="BI55" s="20"/>
      <c r="BJ55" s="20"/>
      <c r="BK55" s="20"/>
      <c r="BL55" s="20"/>
      <c r="BM55" s="20"/>
      <c r="BN55" s="20"/>
      <c r="BO55" s="20"/>
      <c r="BP55" s="20"/>
      <c r="BQ55" s="20"/>
      <c r="BR55" s="20"/>
      <c r="BS55" s="20">
        <f t="shared" si="6"/>
        <v>0</v>
      </c>
      <c r="BT55" s="20"/>
      <c r="BU55" s="20"/>
      <c r="BV55" s="20"/>
      <c r="BW55" s="20"/>
      <c r="BX55" s="20"/>
      <c r="BY55" s="20">
        <f t="shared" si="7"/>
        <v>0</v>
      </c>
      <c r="BZ55" s="20"/>
      <c r="CA55" s="20"/>
    </row>
    <row r="56" spans="1:79" ht="20.100000000000001" customHeight="1" x14ac:dyDescent="0.3">
      <c r="A56" s="5" t="s">
        <v>39</v>
      </c>
      <c r="B56" s="3" t="s">
        <v>428</v>
      </c>
      <c r="C56" s="14">
        <v>147</v>
      </c>
      <c r="D56" s="20"/>
      <c r="E56" s="20">
        <v>1</v>
      </c>
      <c r="F56" s="20">
        <f t="shared" si="2"/>
        <v>1</v>
      </c>
      <c r="G56" s="20"/>
      <c r="H56" s="20"/>
      <c r="I56" s="20">
        <v>4</v>
      </c>
      <c r="J56" s="20"/>
      <c r="K56" s="20"/>
      <c r="L56" s="20">
        <f t="shared" si="3"/>
        <v>4</v>
      </c>
      <c r="M56" s="20"/>
      <c r="N56" s="20"/>
      <c r="O56" s="20"/>
      <c r="P56" s="20"/>
      <c r="Q56" s="20"/>
      <c r="R56" s="20"/>
      <c r="S56" s="20"/>
      <c r="T56" s="20"/>
      <c r="U56" s="20"/>
      <c r="V56" s="20"/>
      <c r="W56" s="20">
        <f t="shared" si="4"/>
        <v>0</v>
      </c>
      <c r="X56" s="20"/>
      <c r="Y56" s="20">
        <v>4</v>
      </c>
      <c r="Z56" s="20"/>
      <c r="AA56" s="20"/>
      <c r="AB56" s="20"/>
      <c r="AC56" s="20"/>
      <c r="AD56" s="20"/>
      <c r="AE56" s="20"/>
      <c r="AF56" s="20"/>
      <c r="AG56" s="20"/>
      <c r="AH56" s="20"/>
      <c r="AI56" s="20"/>
      <c r="AJ56" s="20">
        <v>2</v>
      </c>
      <c r="AK56" s="20"/>
      <c r="AL56" s="20"/>
      <c r="AM56" s="20"/>
      <c r="AN56" s="20"/>
      <c r="AO56" s="20">
        <v>1</v>
      </c>
      <c r="AP56" s="20">
        <v>2</v>
      </c>
      <c r="AQ56" s="20">
        <v>1</v>
      </c>
      <c r="AR56" s="20"/>
      <c r="AS56" s="20">
        <v>1</v>
      </c>
      <c r="AT56" s="20">
        <v>1</v>
      </c>
      <c r="AU56" s="20"/>
      <c r="AV56" s="20"/>
      <c r="AW56" s="20">
        <v>2</v>
      </c>
      <c r="AX56" s="20"/>
      <c r="AY56" s="20">
        <v>4</v>
      </c>
      <c r="AZ56" s="20"/>
      <c r="BA56" s="20"/>
      <c r="BB56" s="20"/>
      <c r="BC56" s="20"/>
      <c r="BD56" s="20"/>
      <c r="BE56" s="20"/>
      <c r="BF56" s="20">
        <f t="shared" si="5"/>
        <v>0</v>
      </c>
      <c r="BG56" s="20"/>
      <c r="BH56" s="20"/>
      <c r="BI56" s="20"/>
      <c r="BJ56" s="20"/>
      <c r="BK56" s="20"/>
      <c r="BL56" s="20"/>
      <c r="BM56" s="20"/>
      <c r="BN56" s="20"/>
      <c r="BO56" s="20"/>
      <c r="BP56" s="20"/>
      <c r="BQ56" s="20"/>
      <c r="BR56" s="20"/>
      <c r="BS56" s="20">
        <f t="shared" si="6"/>
        <v>0</v>
      </c>
      <c r="BT56" s="20"/>
      <c r="BU56" s="20">
        <v>5</v>
      </c>
      <c r="BV56" s="20"/>
      <c r="BW56" s="20"/>
      <c r="BX56" s="20"/>
      <c r="BY56" s="20">
        <f t="shared" si="7"/>
        <v>4</v>
      </c>
      <c r="BZ56" s="20"/>
      <c r="CA56" s="20"/>
    </row>
    <row r="57" spans="1:79" ht="20.100000000000001" customHeight="1" x14ac:dyDescent="0.3">
      <c r="A57" s="5" t="s">
        <v>40</v>
      </c>
      <c r="B57" s="3" t="s">
        <v>429</v>
      </c>
      <c r="C57" s="14">
        <v>148</v>
      </c>
      <c r="D57" s="20"/>
      <c r="E57" s="20"/>
      <c r="F57" s="20">
        <f t="shared" si="2"/>
        <v>0</v>
      </c>
      <c r="G57" s="20"/>
      <c r="H57" s="20"/>
      <c r="I57" s="20"/>
      <c r="J57" s="20"/>
      <c r="K57" s="20"/>
      <c r="L57" s="20">
        <f t="shared" si="3"/>
        <v>0</v>
      </c>
      <c r="M57" s="20"/>
      <c r="N57" s="20"/>
      <c r="O57" s="20"/>
      <c r="P57" s="20"/>
      <c r="Q57" s="20"/>
      <c r="R57" s="20"/>
      <c r="S57" s="20"/>
      <c r="T57" s="20"/>
      <c r="U57" s="20"/>
      <c r="V57" s="20"/>
      <c r="W57" s="20">
        <f t="shared" si="4"/>
        <v>0</v>
      </c>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f t="shared" si="5"/>
        <v>0</v>
      </c>
      <c r="BG57" s="20"/>
      <c r="BH57" s="20"/>
      <c r="BI57" s="20"/>
      <c r="BJ57" s="20"/>
      <c r="BK57" s="20"/>
      <c r="BL57" s="20"/>
      <c r="BM57" s="20"/>
      <c r="BN57" s="20"/>
      <c r="BO57" s="20"/>
      <c r="BP57" s="20"/>
      <c r="BQ57" s="20"/>
      <c r="BR57" s="20"/>
      <c r="BS57" s="20">
        <f t="shared" si="6"/>
        <v>0</v>
      </c>
      <c r="BT57" s="20"/>
      <c r="BU57" s="20"/>
      <c r="BV57" s="20"/>
      <c r="BW57" s="20"/>
      <c r="BX57" s="20"/>
      <c r="BY57" s="20">
        <f t="shared" si="7"/>
        <v>0</v>
      </c>
      <c r="BZ57" s="20"/>
      <c r="CA57" s="20"/>
    </row>
    <row r="58" spans="1:79" ht="20.100000000000001" customHeight="1" x14ac:dyDescent="0.3">
      <c r="A58" s="5" t="s">
        <v>41</v>
      </c>
      <c r="B58" s="3" t="s">
        <v>555</v>
      </c>
      <c r="C58" s="14">
        <v>149</v>
      </c>
      <c r="D58" s="20"/>
      <c r="E58" s="20"/>
      <c r="F58" s="20">
        <f t="shared" si="2"/>
        <v>0</v>
      </c>
      <c r="G58" s="20"/>
      <c r="H58" s="20"/>
      <c r="I58" s="20"/>
      <c r="J58" s="20"/>
      <c r="K58" s="20"/>
      <c r="L58" s="20">
        <f t="shared" si="3"/>
        <v>0</v>
      </c>
      <c r="M58" s="20"/>
      <c r="N58" s="20"/>
      <c r="O58" s="20"/>
      <c r="P58" s="20"/>
      <c r="Q58" s="20"/>
      <c r="R58" s="20"/>
      <c r="S58" s="20"/>
      <c r="T58" s="20"/>
      <c r="U58" s="20"/>
      <c r="V58" s="20"/>
      <c r="W58" s="20">
        <f t="shared" si="4"/>
        <v>0</v>
      </c>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f t="shared" si="5"/>
        <v>0</v>
      </c>
      <c r="BG58" s="20"/>
      <c r="BH58" s="20"/>
      <c r="BI58" s="20"/>
      <c r="BJ58" s="20"/>
      <c r="BK58" s="20"/>
      <c r="BL58" s="20"/>
      <c r="BM58" s="20"/>
      <c r="BN58" s="20"/>
      <c r="BO58" s="20"/>
      <c r="BP58" s="20"/>
      <c r="BQ58" s="20"/>
      <c r="BR58" s="20"/>
      <c r="BS58" s="20">
        <f t="shared" si="6"/>
        <v>0</v>
      </c>
      <c r="BT58" s="20"/>
      <c r="BU58" s="20"/>
      <c r="BV58" s="20"/>
      <c r="BW58" s="20"/>
      <c r="BX58" s="20"/>
      <c r="BY58" s="20">
        <f t="shared" si="7"/>
        <v>0</v>
      </c>
      <c r="BZ58" s="20"/>
      <c r="CA58" s="20"/>
    </row>
    <row r="59" spans="1:79" ht="20.100000000000001" customHeight="1" x14ac:dyDescent="0.3">
      <c r="A59" s="5" t="s">
        <v>42</v>
      </c>
      <c r="B59" s="3" t="s">
        <v>556</v>
      </c>
      <c r="C59" s="14">
        <v>150</v>
      </c>
      <c r="D59" s="20"/>
      <c r="E59" s="20"/>
      <c r="F59" s="20">
        <f t="shared" si="2"/>
        <v>0</v>
      </c>
      <c r="G59" s="20"/>
      <c r="H59" s="20"/>
      <c r="I59" s="20"/>
      <c r="J59" s="20"/>
      <c r="K59" s="20"/>
      <c r="L59" s="20">
        <f t="shared" si="3"/>
        <v>0</v>
      </c>
      <c r="M59" s="20"/>
      <c r="N59" s="20"/>
      <c r="O59" s="20"/>
      <c r="P59" s="20"/>
      <c r="Q59" s="20"/>
      <c r="R59" s="20"/>
      <c r="S59" s="20"/>
      <c r="T59" s="20"/>
      <c r="U59" s="20"/>
      <c r="V59" s="20"/>
      <c r="W59" s="20">
        <f t="shared" si="4"/>
        <v>0</v>
      </c>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f t="shared" si="5"/>
        <v>0</v>
      </c>
      <c r="BG59" s="20"/>
      <c r="BH59" s="20"/>
      <c r="BI59" s="20"/>
      <c r="BJ59" s="20"/>
      <c r="BK59" s="20"/>
      <c r="BL59" s="20"/>
      <c r="BM59" s="20"/>
      <c r="BN59" s="20"/>
      <c r="BO59" s="20"/>
      <c r="BP59" s="20"/>
      <c r="BQ59" s="20"/>
      <c r="BR59" s="20"/>
      <c r="BS59" s="20">
        <f t="shared" si="6"/>
        <v>0</v>
      </c>
      <c r="BT59" s="20"/>
      <c r="BU59" s="20"/>
      <c r="BV59" s="20"/>
      <c r="BW59" s="20"/>
      <c r="BX59" s="20"/>
      <c r="BY59" s="20">
        <f t="shared" si="7"/>
        <v>0</v>
      </c>
      <c r="BZ59" s="20"/>
      <c r="CA59" s="20"/>
    </row>
    <row r="60" spans="1:79" ht="20.100000000000001" customHeight="1" x14ac:dyDescent="0.3">
      <c r="A60" s="5" t="s">
        <v>43</v>
      </c>
      <c r="B60" s="3" t="s">
        <v>725</v>
      </c>
      <c r="C60" s="3">
        <v>152</v>
      </c>
      <c r="D60" s="20"/>
      <c r="E60" s="20"/>
      <c r="F60" s="20">
        <f t="shared" si="2"/>
        <v>0</v>
      </c>
      <c r="G60" s="20"/>
      <c r="H60" s="20"/>
      <c r="I60" s="20"/>
      <c r="J60" s="20"/>
      <c r="K60" s="20"/>
      <c r="L60" s="20">
        <f t="shared" si="3"/>
        <v>0</v>
      </c>
      <c r="M60" s="20"/>
      <c r="N60" s="20"/>
      <c r="O60" s="20"/>
      <c r="P60" s="20"/>
      <c r="Q60" s="20"/>
      <c r="R60" s="20"/>
      <c r="S60" s="20"/>
      <c r="T60" s="20"/>
      <c r="U60" s="20"/>
      <c r="V60" s="20"/>
      <c r="W60" s="20">
        <f t="shared" si="4"/>
        <v>0</v>
      </c>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f t="shared" si="5"/>
        <v>0</v>
      </c>
      <c r="BG60" s="20"/>
      <c r="BH60" s="20"/>
      <c r="BI60" s="20"/>
      <c r="BJ60" s="20"/>
      <c r="BK60" s="20"/>
      <c r="BL60" s="20"/>
      <c r="BM60" s="20"/>
      <c r="BN60" s="20"/>
      <c r="BO60" s="20"/>
      <c r="BP60" s="20"/>
      <c r="BQ60" s="20"/>
      <c r="BR60" s="20"/>
      <c r="BS60" s="20">
        <f t="shared" si="6"/>
        <v>0</v>
      </c>
      <c r="BT60" s="20"/>
      <c r="BU60" s="20"/>
      <c r="BV60" s="20"/>
      <c r="BW60" s="20"/>
      <c r="BX60" s="20"/>
      <c r="BY60" s="20">
        <f t="shared" si="7"/>
        <v>0</v>
      </c>
      <c r="BZ60" s="20"/>
      <c r="CA60" s="20"/>
    </row>
    <row r="61" spans="1:79" ht="20.100000000000001" customHeight="1" x14ac:dyDescent="0.3">
      <c r="A61" s="5" t="s">
        <v>44</v>
      </c>
      <c r="B61" s="3" t="s">
        <v>557</v>
      </c>
      <c r="C61" s="3">
        <v>153</v>
      </c>
      <c r="D61" s="21"/>
      <c r="E61" s="21"/>
      <c r="F61" s="20">
        <f t="shared" si="2"/>
        <v>0</v>
      </c>
      <c r="G61" s="20"/>
      <c r="H61" s="20"/>
      <c r="I61" s="20"/>
      <c r="J61" s="20"/>
      <c r="K61" s="20"/>
      <c r="L61" s="20">
        <f t="shared" si="3"/>
        <v>0</v>
      </c>
      <c r="M61" s="20"/>
      <c r="N61" s="20"/>
      <c r="O61" s="20"/>
      <c r="P61" s="20"/>
      <c r="Q61" s="20"/>
      <c r="R61" s="20"/>
      <c r="S61" s="20"/>
      <c r="T61" s="20"/>
      <c r="U61" s="20"/>
      <c r="V61" s="20"/>
      <c r="W61" s="20">
        <f t="shared" si="4"/>
        <v>0</v>
      </c>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0">
        <f t="shared" si="5"/>
        <v>0</v>
      </c>
      <c r="BG61" s="21"/>
      <c r="BH61" s="21"/>
      <c r="BI61" s="21"/>
      <c r="BJ61" s="21"/>
      <c r="BK61" s="21"/>
      <c r="BL61" s="21"/>
      <c r="BM61" s="21"/>
      <c r="BN61" s="21"/>
      <c r="BO61" s="21"/>
      <c r="BP61" s="21"/>
      <c r="BQ61" s="21"/>
      <c r="BR61" s="21"/>
      <c r="BS61" s="20">
        <f t="shared" si="6"/>
        <v>0</v>
      </c>
      <c r="BT61" s="21"/>
      <c r="BU61" s="21"/>
      <c r="BV61" s="21"/>
      <c r="BW61" s="21"/>
      <c r="BX61" s="21"/>
      <c r="BY61" s="20">
        <f t="shared" si="7"/>
        <v>0</v>
      </c>
      <c r="BZ61" s="21"/>
      <c r="CA61" s="20"/>
    </row>
    <row r="62" spans="1:79" ht="20.100000000000001" customHeight="1" x14ac:dyDescent="0.3">
      <c r="A62" s="5" t="s">
        <v>45</v>
      </c>
      <c r="B62" s="3" t="s">
        <v>518</v>
      </c>
      <c r="C62" s="3">
        <v>154</v>
      </c>
      <c r="D62" s="20"/>
      <c r="E62" s="20"/>
      <c r="F62" s="20">
        <f t="shared" si="2"/>
        <v>0</v>
      </c>
      <c r="G62" s="20"/>
      <c r="H62" s="20"/>
      <c r="I62" s="20"/>
      <c r="J62" s="20"/>
      <c r="K62" s="20"/>
      <c r="L62" s="20">
        <f t="shared" si="3"/>
        <v>0</v>
      </c>
      <c r="M62" s="20"/>
      <c r="N62" s="20"/>
      <c r="O62" s="20"/>
      <c r="P62" s="20"/>
      <c r="Q62" s="20"/>
      <c r="R62" s="20"/>
      <c r="S62" s="20"/>
      <c r="T62" s="20"/>
      <c r="U62" s="20"/>
      <c r="V62" s="20"/>
      <c r="W62" s="20">
        <f t="shared" si="4"/>
        <v>0</v>
      </c>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f t="shared" si="5"/>
        <v>0</v>
      </c>
      <c r="BG62" s="20"/>
      <c r="BH62" s="20"/>
      <c r="BI62" s="20"/>
      <c r="BJ62" s="20"/>
      <c r="BK62" s="20"/>
      <c r="BL62" s="20"/>
      <c r="BM62" s="20"/>
      <c r="BN62" s="20"/>
      <c r="BO62" s="20"/>
      <c r="BP62" s="20"/>
      <c r="BQ62" s="20"/>
      <c r="BR62" s="20"/>
      <c r="BS62" s="20">
        <f t="shared" si="6"/>
        <v>0</v>
      </c>
      <c r="BT62" s="20"/>
      <c r="BU62" s="20"/>
      <c r="BV62" s="20"/>
      <c r="BW62" s="20"/>
      <c r="BX62" s="20"/>
      <c r="BY62" s="20">
        <f t="shared" si="7"/>
        <v>0</v>
      </c>
      <c r="BZ62" s="20"/>
      <c r="CA62" s="20"/>
    </row>
    <row r="63" spans="1:79" ht="20.100000000000001" customHeight="1" x14ac:dyDescent="0.3">
      <c r="A63" s="5" t="s">
        <v>46</v>
      </c>
      <c r="B63" s="3" t="s">
        <v>726</v>
      </c>
      <c r="C63" s="3">
        <v>154.1</v>
      </c>
      <c r="D63" s="20"/>
      <c r="E63" s="20"/>
      <c r="F63" s="20">
        <f t="shared" si="2"/>
        <v>0</v>
      </c>
      <c r="G63" s="20"/>
      <c r="H63" s="20"/>
      <c r="I63" s="20"/>
      <c r="J63" s="20"/>
      <c r="K63" s="20"/>
      <c r="L63" s="20">
        <f t="shared" si="3"/>
        <v>0</v>
      </c>
      <c r="M63" s="20"/>
      <c r="N63" s="20"/>
      <c r="O63" s="20"/>
      <c r="P63" s="20"/>
      <c r="Q63" s="20"/>
      <c r="R63" s="20"/>
      <c r="S63" s="20"/>
      <c r="T63" s="20"/>
      <c r="U63" s="20"/>
      <c r="V63" s="20"/>
      <c r="W63" s="20">
        <f t="shared" si="4"/>
        <v>0</v>
      </c>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f t="shared" si="5"/>
        <v>0</v>
      </c>
      <c r="BG63" s="20"/>
      <c r="BH63" s="20"/>
      <c r="BI63" s="20"/>
      <c r="BJ63" s="20"/>
      <c r="BK63" s="20"/>
      <c r="BL63" s="20"/>
      <c r="BM63" s="20"/>
      <c r="BN63" s="20"/>
      <c r="BO63" s="20"/>
      <c r="BP63" s="20"/>
      <c r="BQ63" s="20"/>
      <c r="BR63" s="20"/>
      <c r="BS63" s="20">
        <f t="shared" si="6"/>
        <v>0</v>
      </c>
      <c r="BT63" s="20"/>
      <c r="BU63" s="20"/>
      <c r="BV63" s="20"/>
      <c r="BW63" s="20"/>
      <c r="BX63" s="20"/>
      <c r="BY63" s="20">
        <f t="shared" si="7"/>
        <v>0</v>
      </c>
      <c r="BZ63" s="20"/>
      <c r="CA63" s="20"/>
    </row>
    <row r="64" spans="1:79" ht="20.100000000000001" customHeight="1" x14ac:dyDescent="0.3">
      <c r="A64" s="5" t="s">
        <v>47</v>
      </c>
      <c r="B64" s="3" t="s">
        <v>727</v>
      </c>
      <c r="C64" s="3">
        <v>154.19999999999999</v>
      </c>
      <c r="D64" s="20"/>
      <c r="E64" s="20"/>
      <c r="F64" s="20">
        <f t="shared" si="2"/>
        <v>0</v>
      </c>
      <c r="G64" s="20"/>
      <c r="H64" s="20"/>
      <c r="I64" s="20"/>
      <c r="J64" s="20"/>
      <c r="K64" s="20"/>
      <c r="L64" s="20">
        <f t="shared" si="3"/>
        <v>0</v>
      </c>
      <c r="M64" s="20"/>
      <c r="N64" s="20"/>
      <c r="O64" s="20"/>
      <c r="P64" s="20"/>
      <c r="Q64" s="20"/>
      <c r="R64" s="20"/>
      <c r="S64" s="20"/>
      <c r="T64" s="20"/>
      <c r="U64" s="20"/>
      <c r="V64" s="20"/>
      <c r="W64" s="20">
        <f t="shared" si="4"/>
        <v>0</v>
      </c>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f t="shared" si="5"/>
        <v>0</v>
      </c>
      <c r="BG64" s="20"/>
      <c r="BH64" s="20"/>
      <c r="BI64" s="20"/>
      <c r="BJ64" s="20"/>
      <c r="BK64" s="20"/>
      <c r="BL64" s="20"/>
      <c r="BM64" s="20"/>
      <c r="BN64" s="20"/>
      <c r="BO64" s="20"/>
      <c r="BP64" s="20"/>
      <c r="BQ64" s="20"/>
      <c r="BR64" s="20"/>
      <c r="BS64" s="20">
        <f t="shared" si="6"/>
        <v>0</v>
      </c>
      <c r="BT64" s="20"/>
      <c r="BU64" s="20">
        <v>1</v>
      </c>
      <c r="BV64" s="20"/>
      <c r="BW64" s="20"/>
      <c r="BX64" s="20"/>
      <c r="BY64" s="20">
        <f t="shared" si="7"/>
        <v>0</v>
      </c>
      <c r="BZ64" s="20"/>
      <c r="CA64" s="20"/>
    </row>
    <row r="65" spans="1:79" ht="20.100000000000001" customHeight="1" x14ac:dyDescent="0.3">
      <c r="A65" s="5" t="s">
        <v>48</v>
      </c>
      <c r="B65" s="3" t="s">
        <v>558</v>
      </c>
      <c r="C65" s="3">
        <v>154.4</v>
      </c>
      <c r="D65" s="20"/>
      <c r="E65" s="20"/>
      <c r="F65" s="20">
        <f t="shared" si="2"/>
        <v>0</v>
      </c>
      <c r="G65" s="20"/>
      <c r="H65" s="20"/>
      <c r="I65" s="20"/>
      <c r="J65" s="20"/>
      <c r="K65" s="20"/>
      <c r="L65" s="20">
        <f t="shared" si="3"/>
        <v>0</v>
      </c>
      <c r="M65" s="20"/>
      <c r="N65" s="20"/>
      <c r="O65" s="20"/>
      <c r="P65" s="20"/>
      <c r="Q65" s="20"/>
      <c r="R65" s="20"/>
      <c r="S65" s="20"/>
      <c r="T65" s="20"/>
      <c r="U65" s="20"/>
      <c r="V65" s="20"/>
      <c r="W65" s="20">
        <f t="shared" si="4"/>
        <v>0</v>
      </c>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f t="shared" si="5"/>
        <v>0</v>
      </c>
      <c r="BG65" s="20"/>
      <c r="BH65" s="20"/>
      <c r="BI65" s="20"/>
      <c r="BJ65" s="20"/>
      <c r="BK65" s="20"/>
      <c r="BL65" s="20"/>
      <c r="BM65" s="20"/>
      <c r="BN65" s="20"/>
      <c r="BO65" s="20"/>
      <c r="BP65" s="20"/>
      <c r="BQ65" s="20"/>
      <c r="BR65" s="20"/>
      <c r="BS65" s="20">
        <f t="shared" si="6"/>
        <v>0</v>
      </c>
      <c r="BT65" s="20"/>
      <c r="BU65" s="20"/>
      <c r="BV65" s="20"/>
      <c r="BW65" s="20"/>
      <c r="BX65" s="20"/>
      <c r="BY65" s="20">
        <f t="shared" si="7"/>
        <v>0</v>
      </c>
      <c r="BZ65" s="20"/>
      <c r="CA65" s="20"/>
    </row>
    <row r="66" spans="1:79" ht="20.100000000000001" customHeight="1" x14ac:dyDescent="0.3">
      <c r="A66" s="5" t="s">
        <v>49</v>
      </c>
      <c r="B66" s="3" t="s">
        <v>504</v>
      </c>
      <c r="C66" s="3">
        <v>154.5</v>
      </c>
      <c r="D66" s="20"/>
      <c r="E66" s="20"/>
      <c r="F66" s="20">
        <f t="shared" si="2"/>
        <v>0</v>
      </c>
      <c r="G66" s="20"/>
      <c r="H66" s="20"/>
      <c r="I66" s="20"/>
      <c r="J66" s="20"/>
      <c r="K66" s="20"/>
      <c r="L66" s="20">
        <f t="shared" si="3"/>
        <v>0</v>
      </c>
      <c r="M66" s="20"/>
      <c r="N66" s="20"/>
      <c r="O66" s="20"/>
      <c r="P66" s="20"/>
      <c r="Q66" s="20"/>
      <c r="R66" s="20"/>
      <c r="S66" s="20"/>
      <c r="T66" s="20"/>
      <c r="U66" s="20"/>
      <c r="V66" s="20"/>
      <c r="W66" s="20">
        <f t="shared" si="4"/>
        <v>0</v>
      </c>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f t="shared" si="5"/>
        <v>0</v>
      </c>
      <c r="BG66" s="20"/>
      <c r="BH66" s="20"/>
      <c r="BI66" s="20"/>
      <c r="BJ66" s="20"/>
      <c r="BK66" s="20"/>
      <c r="BL66" s="20"/>
      <c r="BM66" s="20"/>
      <c r="BN66" s="20"/>
      <c r="BO66" s="20"/>
      <c r="BP66" s="20"/>
      <c r="BQ66" s="20"/>
      <c r="BR66" s="20"/>
      <c r="BS66" s="20">
        <f t="shared" si="6"/>
        <v>0</v>
      </c>
      <c r="BT66" s="20"/>
      <c r="BU66" s="20"/>
      <c r="BV66" s="20"/>
      <c r="BW66" s="20"/>
      <c r="BX66" s="20"/>
      <c r="BY66" s="20">
        <f t="shared" si="7"/>
        <v>0</v>
      </c>
      <c r="BZ66" s="20"/>
      <c r="CA66" s="20"/>
    </row>
    <row r="67" spans="1:79" ht="20.100000000000001" customHeight="1" x14ac:dyDescent="0.3">
      <c r="A67" s="5" t="s">
        <v>728</v>
      </c>
      <c r="B67" s="3" t="s">
        <v>729</v>
      </c>
      <c r="C67" s="3">
        <v>154.6</v>
      </c>
      <c r="D67" s="20"/>
      <c r="E67" s="20"/>
      <c r="F67" s="20">
        <f t="shared" si="2"/>
        <v>0</v>
      </c>
      <c r="G67" s="20"/>
      <c r="H67" s="20"/>
      <c r="I67" s="20"/>
      <c r="J67" s="20"/>
      <c r="K67" s="20"/>
      <c r="L67" s="20">
        <f t="shared" si="3"/>
        <v>0</v>
      </c>
      <c r="M67" s="20"/>
      <c r="N67" s="20"/>
      <c r="O67" s="20"/>
      <c r="P67" s="20"/>
      <c r="Q67" s="20"/>
      <c r="R67" s="20"/>
      <c r="S67" s="20"/>
      <c r="T67" s="20"/>
      <c r="U67" s="20"/>
      <c r="V67" s="20"/>
      <c r="W67" s="20">
        <f t="shared" si="4"/>
        <v>0</v>
      </c>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f t="shared" si="5"/>
        <v>0</v>
      </c>
      <c r="BG67" s="20"/>
      <c r="BH67" s="20"/>
      <c r="BI67" s="20"/>
      <c r="BJ67" s="20"/>
      <c r="BK67" s="20"/>
      <c r="BL67" s="20"/>
      <c r="BM67" s="20"/>
      <c r="BN67" s="20"/>
      <c r="BO67" s="20"/>
      <c r="BP67" s="20"/>
      <c r="BQ67" s="20"/>
      <c r="BR67" s="20"/>
      <c r="BS67" s="20">
        <f t="shared" si="6"/>
        <v>0</v>
      </c>
      <c r="BT67" s="20"/>
      <c r="BU67" s="20"/>
      <c r="BV67" s="20"/>
      <c r="BW67" s="20"/>
      <c r="BX67" s="20"/>
      <c r="BY67" s="20">
        <f t="shared" si="7"/>
        <v>0</v>
      </c>
      <c r="BZ67" s="20"/>
      <c r="CA67" s="20"/>
    </row>
    <row r="68" spans="1:79" ht="20.100000000000001" customHeight="1" x14ac:dyDescent="0.3">
      <c r="A68" s="5" t="s">
        <v>730</v>
      </c>
      <c r="B68" s="3" t="s">
        <v>731</v>
      </c>
      <c r="C68" s="3">
        <v>154.69999999999999</v>
      </c>
      <c r="D68" s="20"/>
      <c r="E68" s="20"/>
      <c r="F68" s="20">
        <f t="shared" si="2"/>
        <v>0</v>
      </c>
      <c r="G68" s="20"/>
      <c r="H68" s="20"/>
      <c r="I68" s="20"/>
      <c r="J68" s="20"/>
      <c r="K68" s="20"/>
      <c r="L68" s="20">
        <f t="shared" si="3"/>
        <v>0</v>
      </c>
      <c r="M68" s="20"/>
      <c r="N68" s="20"/>
      <c r="O68" s="20"/>
      <c r="P68" s="20"/>
      <c r="Q68" s="20"/>
      <c r="R68" s="20"/>
      <c r="S68" s="20"/>
      <c r="T68" s="20"/>
      <c r="U68" s="20"/>
      <c r="V68" s="20"/>
      <c r="W68" s="20">
        <f t="shared" si="4"/>
        <v>0</v>
      </c>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f t="shared" si="5"/>
        <v>0</v>
      </c>
      <c r="BG68" s="20"/>
      <c r="BH68" s="20"/>
      <c r="BI68" s="20"/>
      <c r="BJ68" s="20"/>
      <c r="BK68" s="20"/>
      <c r="BL68" s="20"/>
      <c r="BM68" s="20"/>
      <c r="BN68" s="20"/>
      <c r="BO68" s="20"/>
      <c r="BP68" s="20"/>
      <c r="BQ68" s="20"/>
      <c r="BR68" s="20"/>
      <c r="BS68" s="20">
        <f t="shared" si="6"/>
        <v>0</v>
      </c>
      <c r="BT68" s="20"/>
      <c r="BU68" s="20"/>
      <c r="BV68" s="20"/>
      <c r="BW68" s="20"/>
      <c r="BX68" s="20"/>
      <c r="BY68" s="20">
        <f t="shared" si="7"/>
        <v>0</v>
      </c>
      <c r="BZ68" s="20"/>
      <c r="CA68" s="20"/>
    </row>
    <row r="69" spans="1:79" ht="20.100000000000001" customHeight="1" x14ac:dyDescent="0.3">
      <c r="A69" s="5" t="s">
        <v>732</v>
      </c>
      <c r="B69" s="3" t="s">
        <v>733</v>
      </c>
      <c r="C69" s="3">
        <v>154.80000000000001</v>
      </c>
      <c r="D69" s="20"/>
      <c r="E69" s="20"/>
      <c r="F69" s="20">
        <f t="shared" si="2"/>
        <v>0</v>
      </c>
      <c r="G69" s="20"/>
      <c r="H69" s="20"/>
      <c r="I69" s="20"/>
      <c r="J69" s="20"/>
      <c r="K69" s="20"/>
      <c r="L69" s="20">
        <f t="shared" si="3"/>
        <v>0</v>
      </c>
      <c r="M69" s="20"/>
      <c r="N69" s="20"/>
      <c r="O69" s="20"/>
      <c r="P69" s="20"/>
      <c r="Q69" s="20"/>
      <c r="R69" s="20"/>
      <c r="S69" s="20"/>
      <c r="T69" s="20"/>
      <c r="U69" s="20"/>
      <c r="V69" s="20"/>
      <c r="W69" s="20">
        <f t="shared" si="4"/>
        <v>0</v>
      </c>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f t="shared" si="5"/>
        <v>0</v>
      </c>
      <c r="BG69" s="20"/>
      <c r="BH69" s="20"/>
      <c r="BI69" s="20"/>
      <c r="BJ69" s="20"/>
      <c r="BK69" s="20"/>
      <c r="BL69" s="20"/>
      <c r="BM69" s="20"/>
      <c r="BN69" s="20"/>
      <c r="BO69" s="20"/>
      <c r="BP69" s="20"/>
      <c r="BQ69" s="20"/>
      <c r="BR69" s="20"/>
      <c r="BS69" s="20">
        <f t="shared" si="6"/>
        <v>0</v>
      </c>
      <c r="BT69" s="20"/>
      <c r="BU69" s="20"/>
      <c r="BV69" s="20"/>
      <c r="BW69" s="20"/>
      <c r="BX69" s="20"/>
      <c r="BY69" s="20">
        <f t="shared" si="7"/>
        <v>0</v>
      </c>
      <c r="BZ69" s="20"/>
      <c r="CA69" s="20"/>
    </row>
    <row r="70" spans="1:79" ht="20.100000000000001" customHeight="1" x14ac:dyDescent="0.3">
      <c r="A70" s="5" t="s">
        <v>50</v>
      </c>
      <c r="B70" s="3" t="s">
        <v>430</v>
      </c>
      <c r="C70" s="3">
        <v>155</v>
      </c>
      <c r="D70" s="20"/>
      <c r="E70" s="20"/>
      <c r="F70" s="20">
        <f t="shared" si="2"/>
        <v>0</v>
      </c>
      <c r="G70" s="20"/>
      <c r="H70" s="20"/>
      <c r="I70" s="20"/>
      <c r="J70" s="20"/>
      <c r="K70" s="20"/>
      <c r="L70" s="20">
        <f t="shared" si="3"/>
        <v>0</v>
      </c>
      <c r="M70" s="20"/>
      <c r="N70" s="20"/>
      <c r="O70" s="20"/>
      <c r="P70" s="20"/>
      <c r="Q70" s="20"/>
      <c r="R70" s="20"/>
      <c r="S70" s="20"/>
      <c r="T70" s="20"/>
      <c r="U70" s="20"/>
      <c r="V70" s="20"/>
      <c r="W70" s="20">
        <f t="shared" si="4"/>
        <v>0</v>
      </c>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f t="shared" si="5"/>
        <v>0</v>
      </c>
      <c r="BG70" s="20"/>
      <c r="BH70" s="20"/>
      <c r="BI70" s="20"/>
      <c r="BJ70" s="20"/>
      <c r="BK70" s="20"/>
      <c r="BL70" s="20"/>
      <c r="BM70" s="20"/>
      <c r="BN70" s="20"/>
      <c r="BO70" s="20"/>
      <c r="BP70" s="20"/>
      <c r="BQ70" s="20"/>
      <c r="BR70" s="20"/>
      <c r="BS70" s="20">
        <f t="shared" si="6"/>
        <v>0</v>
      </c>
      <c r="BT70" s="20"/>
      <c r="BU70" s="20"/>
      <c r="BV70" s="20"/>
      <c r="BW70" s="20"/>
      <c r="BX70" s="20"/>
      <c r="BY70" s="20">
        <f t="shared" si="7"/>
        <v>0</v>
      </c>
      <c r="BZ70" s="20"/>
      <c r="CA70" s="20"/>
    </row>
    <row r="71" spans="1:79" ht="20.100000000000001" customHeight="1" x14ac:dyDescent="0.3">
      <c r="A71" s="5" t="s">
        <v>51</v>
      </c>
      <c r="B71" s="3" t="s">
        <v>559</v>
      </c>
      <c r="C71" s="3">
        <v>156</v>
      </c>
      <c r="D71" s="20"/>
      <c r="E71" s="20"/>
      <c r="F71" s="20">
        <f t="shared" si="2"/>
        <v>0</v>
      </c>
      <c r="G71" s="20"/>
      <c r="H71" s="20"/>
      <c r="I71" s="20"/>
      <c r="J71" s="20"/>
      <c r="K71" s="20"/>
      <c r="L71" s="20">
        <f t="shared" si="3"/>
        <v>0</v>
      </c>
      <c r="M71" s="20"/>
      <c r="N71" s="20"/>
      <c r="O71" s="20"/>
      <c r="P71" s="20"/>
      <c r="Q71" s="20"/>
      <c r="R71" s="20"/>
      <c r="S71" s="20"/>
      <c r="T71" s="20"/>
      <c r="U71" s="20"/>
      <c r="V71" s="20"/>
      <c r="W71" s="20">
        <f t="shared" si="4"/>
        <v>0</v>
      </c>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f t="shared" si="5"/>
        <v>0</v>
      </c>
      <c r="BG71" s="20"/>
      <c r="BH71" s="20"/>
      <c r="BI71" s="20"/>
      <c r="BJ71" s="20"/>
      <c r="BK71" s="20"/>
      <c r="BL71" s="20"/>
      <c r="BM71" s="20"/>
      <c r="BN71" s="20"/>
      <c r="BO71" s="20"/>
      <c r="BP71" s="20"/>
      <c r="BQ71" s="20"/>
      <c r="BR71" s="20"/>
      <c r="BS71" s="20">
        <f t="shared" si="6"/>
        <v>0</v>
      </c>
      <c r="BT71" s="20"/>
      <c r="BU71" s="20"/>
      <c r="BV71" s="20"/>
      <c r="BW71" s="20"/>
      <c r="BX71" s="20"/>
      <c r="BY71" s="20">
        <f t="shared" si="7"/>
        <v>0</v>
      </c>
      <c r="BZ71" s="20"/>
      <c r="CA71" s="20"/>
    </row>
    <row r="72" spans="1:79" ht="20.100000000000001" customHeight="1" x14ac:dyDescent="0.3">
      <c r="A72" s="5" t="s">
        <v>52</v>
      </c>
      <c r="B72" s="3" t="s">
        <v>560</v>
      </c>
      <c r="C72" s="3">
        <v>157</v>
      </c>
      <c r="D72" s="20"/>
      <c r="E72" s="20"/>
      <c r="F72" s="20">
        <f t="shared" si="2"/>
        <v>0</v>
      </c>
      <c r="G72" s="20"/>
      <c r="H72" s="20"/>
      <c r="I72" s="20"/>
      <c r="J72" s="20"/>
      <c r="K72" s="20"/>
      <c r="L72" s="20">
        <f t="shared" si="3"/>
        <v>0</v>
      </c>
      <c r="M72" s="20"/>
      <c r="N72" s="20"/>
      <c r="O72" s="20"/>
      <c r="P72" s="20"/>
      <c r="Q72" s="20"/>
      <c r="R72" s="20"/>
      <c r="S72" s="20"/>
      <c r="T72" s="20"/>
      <c r="U72" s="20"/>
      <c r="V72" s="20"/>
      <c r="W72" s="20">
        <f t="shared" si="4"/>
        <v>0</v>
      </c>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f t="shared" si="5"/>
        <v>0</v>
      </c>
      <c r="BG72" s="20"/>
      <c r="BH72" s="20"/>
      <c r="BI72" s="20"/>
      <c r="BJ72" s="20"/>
      <c r="BK72" s="20"/>
      <c r="BL72" s="20"/>
      <c r="BM72" s="20"/>
      <c r="BN72" s="20"/>
      <c r="BO72" s="20"/>
      <c r="BP72" s="20"/>
      <c r="BQ72" s="20"/>
      <c r="BR72" s="20"/>
      <c r="BS72" s="20">
        <f t="shared" si="6"/>
        <v>0</v>
      </c>
      <c r="BT72" s="20"/>
      <c r="BU72" s="20"/>
      <c r="BV72" s="20"/>
      <c r="BW72" s="20"/>
      <c r="BX72" s="20"/>
      <c r="BY72" s="20">
        <f t="shared" si="7"/>
        <v>0</v>
      </c>
      <c r="BZ72" s="20">
        <v>2</v>
      </c>
      <c r="CA72" s="20"/>
    </row>
    <row r="73" spans="1:79" ht="20.100000000000001" customHeight="1" x14ac:dyDescent="0.3">
      <c r="A73" s="5" t="s">
        <v>53</v>
      </c>
      <c r="B73" s="3" t="s">
        <v>561</v>
      </c>
      <c r="C73" s="3">
        <v>158</v>
      </c>
      <c r="D73" s="20"/>
      <c r="E73" s="20"/>
      <c r="F73" s="20">
        <f t="shared" ref="F73:F136" si="14">+D73+E73</f>
        <v>0</v>
      </c>
      <c r="G73" s="20"/>
      <c r="H73" s="20"/>
      <c r="I73" s="20"/>
      <c r="J73" s="20"/>
      <c r="K73" s="20"/>
      <c r="L73" s="20">
        <f t="shared" ref="L73:L136" si="15">+K73+J73+I73</f>
        <v>0</v>
      </c>
      <c r="M73" s="20"/>
      <c r="N73" s="20"/>
      <c r="O73" s="20"/>
      <c r="P73" s="20"/>
      <c r="Q73" s="20"/>
      <c r="R73" s="20"/>
      <c r="S73" s="20"/>
      <c r="T73" s="20"/>
      <c r="U73" s="20"/>
      <c r="V73" s="20"/>
      <c r="W73" s="20">
        <f t="shared" ref="W73:W136" si="16">+V73+U73+T73+S73+R73+Q73+P73+O73</f>
        <v>0</v>
      </c>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f t="shared" ref="BF73:BF136" si="17">+BE73+BD73+BC73</f>
        <v>0</v>
      </c>
      <c r="BG73" s="20"/>
      <c r="BH73" s="20"/>
      <c r="BI73" s="20"/>
      <c r="BJ73" s="20"/>
      <c r="BK73" s="20"/>
      <c r="BL73" s="20"/>
      <c r="BM73" s="20"/>
      <c r="BN73" s="20"/>
      <c r="BO73" s="20"/>
      <c r="BP73" s="20"/>
      <c r="BQ73" s="20"/>
      <c r="BR73" s="20"/>
      <c r="BS73" s="20">
        <f t="shared" ref="BS73:BS136" si="18">+BR73+BQ73+BP73+BO73</f>
        <v>0</v>
      </c>
      <c r="BT73" s="20"/>
      <c r="BU73" s="20"/>
      <c r="BV73" s="20"/>
      <c r="BW73" s="20"/>
      <c r="BX73" s="20"/>
      <c r="BY73" s="20">
        <f t="shared" ref="BY73:BY136" si="19">+L73</f>
        <v>0</v>
      </c>
      <c r="BZ73" s="20"/>
      <c r="CA73" s="20"/>
    </row>
    <row r="74" spans="1:79" ht="20.100000000000001" customHeight="1" x14ac:dyDescent="0.3">
      <c r="A74" s="5" t="s">
        <v>54</v>
      </c>
      <c r="B74" s="3" t="s">
        <v>562</v>
      </c>
      <c r="C74" s="3">
        <v>159</v>
      </c>
      <c r="D74" s="20"/>
      <c r="E74" s="20"/>
      <c r="F74" s="20">
        <f t="shared" si="14"/>
        <v>0</v>
      </c>
      <c r="G74" s="20"/>
      <c r="H74" s="20"/>
      <c r="I74" s="20"/>
      <c r="J74" s="20"/>
      <c r="K74" s="20"/>
      <c r="L74" s="20">
        <f t="shared" si="15"/>
        <v>0</v>
      </c>
      <c r="M74" s="20"/>
      <c r="N74" s="20"/>
      <c r="O74" s="20"/>
      <c r="P74" s="20"/>
      <c r="Q74" s="20"/>
      <c r="R74" s="20"/>
      <c r="S74" s="20"/>
      <c r="T74" s="20"/>
      <c r="U74" s="20"/>
      <c r="V74" s="20"/>
      <c r="W74" s="20">
        <f t="shared" si="16"/>
        <v>0</v>
      </c>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f t="shared" si="17"/>
        <v>0</v>
      </c>
      <c r="BG74" s="20"/>
      <c r="BH74" s="20"/>
      <c r="BI74" s="20"/>
      <c r="BJ74" s="20"/>
      <c r="BK74" s="20"/>
      <c r="BL74" s="20"/>
      <c r="BM74" s="20"/>
      <c r="BN74" s="20"/>
      <c r="BO74" s="20"/>
      <c r="BP74" s="20"/>
      <c r="BQ74" s="20"/>
      <c r="BR74" s="20"/>
      <c r="BS74" s="20">
        <f t="shared" si="18"/>
        <v>0</v>
      </c>
      <c r="BT74" s="20"/>
      <c r="BU74" s="20"/>
      <c r="BV74" s="20"/>
      <c r="BW74" s="20"/>
      <c r="BX74" s="20"/>
      <c r="BY74" s="20">
        <f t="shared" si="19"/>
        <v>0</v>
      </c>
      <c r="BZ74" s="20"/>
      <c r="CA74" s="20"/>
    </row>
    <row r="75" spans="1:79" ht="20.100000000000001" customHeight="1" x14ac:dyDescent="0.3">
      <c r="A75" s="5" t="s">
        <v>55</v>
      </c>
      <c r="B75" s="3" t="s">
        <v>563</v>
      </c>
      <c r="C75" s="3">
        <v>160</v>
      </c>
      <c r="D75" s="20"/>
      <c r="E75" s="20"/>
      <c r="F75" s="20">
        <f t="shared" si="14"/>
        <v>0</v>
      </c>
      <c r="G75" s="20"/>
      <c r="H75" s="20"/>
      <c r="I75" s="20"/>
      <c r="J75" s="20"/>
      <c r="K75" s="20"/>
      <c r="L75" s="20">
        <f t="shared" si="15"/>
        <v>0</v>
      </c>
      <c r="M75" s="20"/>
      <c r="N75" s="20"/>
      <c r="O75" s="20"/>
      <c r="P75" s="20"/>
      <c r="Q75" s="20"/>
      <c r="R75" s="20"/>
      <c r="S75" s="20"/>
      <c r="T75" s="20"/>
      <c r="U75" s="20"/>
      <c r="V75" s="20"/>
      <c r="W75" s="20">
        <f t="shared" si="16"/>
        <v>0</v>
      </c>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f t="shared" si="17"/>
        <v>0</v>
      </c>
      <c r="BG75" s="20"/>
      <c r="BH75" s="20"/>
      <c r="BI75" s="20"/>
      <c r="BJ75" s="20"/>
      <c r="BK75" s="20"/>
      <c r="BL75" s="20"/>
      <c r="BM75" s="20"/>
      <c r="BN75" s="20"/>
      <c r="BO75" s="20"/>
      <c r="BP75" s="20"/>
      <c r="BQ75" s="20"/>
      <c r="BR75" s="20"/>
      <c r="BS75" s="20">
        <f t="shared" si="18"/>
        <v>0</v>
      </c>
      <c r="BT75" s="20"/>
      <c r="BU75" s="20"/>
      <c r="BV75" s="20"/>
      <c r="BW75" s="20"/>
      <c r="BX75" s="20"/>
      <c r="BY75" s="20">
        <f t="shared" si="19"/>
        <v>0</v>
      </c>
      <c r="BZ75" s="20"/>
      <c r="CA75" s="20"/>
    </row>
    <row r="76" spans="1:79" ht="20.100000000000001" customHeight="1" x14ac:dyDescent="0.3">
      <c r="A76" s="5" t="s">
        <v>56</v>
      </c>
      <c r="B76" s="3" t="s">
        <v>564</v>
      </c>
      <c r="C76" s="3">
        <v>161</v>
      </c>
      <c r="D76" s="20"/>
      <c r="E76" s="20"/>
      <c r="F76" s="20">
        <f t="shared" si="14"/>
        <v>0</v>
      </c>
      <c r="G76" s="20"/>
      <c r="H76" s="20"/>
      <c r="I76" s="20"/>
      <c r="J76" s="20"/>
      <c r="K76" s="20"/>
      <c r="L76" s="20">
        <f t="shared" si="15"/>
        <v>0</v>
      </c>
      <c r="M76" s="20"/>
      <c r="N76" s="20"/>
      <c r="O76" s="20"/>
      <c r="P76" s="20"/>
      <c r="Q76" s="20"/>
      <c r="R76" s="20"/>
      <c r="S76" s="20"/>
      <c r="T76" s="20"/>
      <c r="U76" s="20"/>
      <c r="V76" s="20"/>
      <c r="W76" s="20">
        <f t="shared" si="16"/>
        <v>0</v>
      </c>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f t="shared" si="17"/>
        <v>0</v>
      </c>
      <c r="BG76" s="20"/>
      <c r="BH76" s="20"/>
      <c r="BI76" s="20"/>
      <c r="BJ76" s="20"/>
      <c r="BK76" s="20"/>
      <c r="BL76" s="20"/>
      <c r="BM76" s="20"/>
      <c r="BN76" s="20"/>
      <c r="BO76" s="20"/>
      <c r="BP76" s="20"/>
      <c r="BQ76" s="20"/>
      <c r="BR76" s="20"/>
      <c r="BS76" s="20">
        <f t="shared" si="18"/>
        <v>0</v>
      </c>
      <c r="BT76" s="20"/>
      <c r="BU76" s="20"/>
      <c r="BV76" s="20"/>
      <c r="BW76" s="20"/>
      <c r="BX76" s="20"/>
      <c r="BY76" s="20">
        <f t="shared" si="19"/>
        <v>0</v>
      </c>
      <c r="BZ76" s="20"/>
      <c r="CA76" s="20"/>
    </row>
    <row r="77" spans="1:79" ht="20.100000000000001" customHeight="1" x14ac:dyDescent="0.3">
      <c r="A77" s="5" t="s">
        <v>57</v>
      </c>
      <c r="B77" s="3" t="s">
        <v>565</v>
      </c>
      <c r="C77" s="3">
        <v>162</v>
      </c>
      <c r="D77" s="20"/>
      <c r="E77" s="20"/>
      <c r="F77" s="20">
        <f t="shared" si="14"/>
        <v>0</v>
      </c>
      <c r="G77" s="20"/>
      <c r="H77" s="20"/>
      <c r="I77" s="20"/>
      <c r="J77" s="20"/>
      <c r="K77" s="20"/>
      <c r="L77" s="20">
        <f t="shared" si="15"/>
        <v>0</v>
      </c>
      <c r="M77" s="20"/>
      <c r="N77" s="20"/>
      <c r="O77" s="20"/>
      <c r="P77" s="20"/>
      <c r="Q77" s="20"/>
      <c r="R77" s="20"/>
      <c r="S77" s="20"/>
      <c r="T77" s="20"/>
      <c r="U77" s="20"/>
      <c r="V77" s="20"/>
      <c r="W77" s="20">
        <f t="shared" si="16"/>
        <v>0</v>
      </c>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f t="shared" si="17"/>
        <v>0</v>
      </c>
      <c r="BG77" s="20"/>
      <c r="BH77" s="20"/>
      <c r="BI77" s="20"/>
      <c r="BJ77" s="20"/>
      <c r="BK77" s="20"/>
      <c r="BL77" s="20"/>
      <c r="BM77" s="20"/>
      <c r="BN77" s="20"/>
      <c r="BO77" s="20"/>
      <c r="BP77" s="20"/>
      <c r="BQ77" s="20"/>
      <c r="BR77" s="20"/>
      <c r="BS77" s="20">
        <f t="shared" si="18"/>
        <v>0</v>
      </c>
      <c r="BT77" s="20"/>
      <c r="BU77" s="20"/>
      <c r="BV77" s="20"/>
      <c r="BW77" s="20"/>
      <c r="BX77" s="20"/>
      <c r="BY77" s="20">
        <f t="shared" si="19"/>
        <v>0</v>
      </c>
      <c r="BZ77" s="20"/>
      <c r="CA77" s="20"/>
    </row>
    <row r="78" spans="1:79" ht="20.100000000000001" customHeight="1" x14ac:dyDescent="0.3">
      <c r="A78" s="5" t="s">
        <v>58</v>
      </c>
      <c r="B78" s="3" t="s">
        <v>734</v>
      </c>
      <c r="C78" s="3">
        <v>163</v>
      </c>
      <c r="D78" s="20"/>
      <c r="E78" s="20"/>
      <c r="F78" s="20">
        <f t="shared" si="14"/>
        <v>0</v>
      </c>
      <c r="G78" s="20"/>
      <c r="H78" s="20"/>
      <c r="I78" s="20"/>
      <c r="J78" s="20"/>
      <c r="K78" s="20"/>
      <c r="L78" s="20">
        <f t="shared" si="15"/>
        <v>0</v>
      </c>
      <c r="M78" s="20"/>
      <c r="N78" s="20"/>
      <c r="O78" s="20"/>
      <c r="P78" s="20"/>
      <c r="Q78" s="20"/>
      <c r="R78" s="20"/>
      <c r="S78" s="20"/>
      <c r="T78" s="20"/>
      <c r="U78" s="20"/>
      <c r="V78" s="20"/>
      <c r="W78" s="20">
        <f t="shared" si="16"/>
        <v>0</v>
      </c>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f t="shared" si="17"/>
        <v>0</v>
      </c>
      <c r="BG78" s="20"/>
      <c r="BH78" s="20"/>
      <c r="BI78" s="20"/>
      <c r="BJ78" s="20"/>
      <c r="BK78" s="20"/>
      <c r="BL78" s="20"/>
      <c r="BM78" s="20"/>
      <c r="BN78" s="20"/>
      <c r="BO78" s="20"/>
      <c r="BP78" s="20"/>
      <c r="BQ78" s="20"/>
      <c r="BR78" s="20"/>
      <c r="BS78" s="20">
        <f t="shared" si="18"/>
        <v>0</v>
      </c>
      <c r="BT78" s="20"/>
      <c r="BU78" s="20"/>
      <c r="BV78" s="20"/>
      <c r="BW78" s="20"/>
      <c r="BX78" s="20"/>
      <c r="BY78" s="20">
        <f t="shared" si="19"/>
        <v>0</v>
      </c>
      <c r="BZ78" s="20"/>
      <c r="CA78" s="20"/>
    </row>
    <row r="79" spans="1:79" ht="20.100000000000001" customHeight="1" x14ac:dyDescent="0.3">
      <c r="A79" s="5" t="s">
        <v>59</v>
      </c>
      <c r="B79" s="3" t="s">
        <v>662</v>
      </c>
      <c r="C79" s="3">
        <v>164</v>
      </c>
      <c r="D79" s="20"/>
      <c r="E79" s="20"/>
      <c r="F79" s="20">
        <f t="shared" si="14"/>
        <v>0</v>
      </c>
      <c r="G79" s="20"/>
      <c r="H79" s="20"/>
      <c r="I79" s="20"/>
      <c r="J79" s="20"/>
      <c r="K79" s="20"/>
      <c r="L79" s="20">
        <f t="shared" si="15"/>
        <v>0</v>
      </c>
      <c r="M79" s="20"/>
      <c r="N79" s="20"/>
      <c r="O79" s="20"/>
      <c r="P79" s="20"/>
      <c r="Q79" s="20"/>
      <c r="R79" s="20"/>
      <c r="S79" s="20"/>
      <c r="T79" s="20"/>
      <c r="U79" s="20"/>
      <c r="V79" s="20"/>
      <c r="W79" s="20">
        <f t="shared" si="16"/>
        <v>0</v>
      </c>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f t="shared" si="17"/>
        <v>0</v>
      </c>
      <c r="BG79" s="20"/>
      <c r="BH79" s="20"/>
      <c r="BI79" s="20"/>
      <c r="BJ79" s="20"/>
      <c r="BK79" s="20"/>
      <c r="BL79" s="20"/>
      <c r="BM79" s="20"/>
      <c r="BN79" s="20"/>
      <c r="BO79" s="20"/>
      <c r="BP79" s="20"/>
      <c r="BQ79" s="20"/>
      <c r="BR79" s="20"/>
      <c r="BS79" s="20">
        <f t="shared" si="18"/>
        <v>0</v>
      </c>
      <c r="BT79" s="20"/>
      <c r="BU79" s="20"/>
      <c r="BV79" s="20"/>
      <c r="BW79" s="20"/>
      <c r="BX79" s="20"/>
      <c r="BY79" s="20">
        <f t="shared" si="19"/>
        <v>0</v>
      </c>
      <c r="BZ79" s="20"/>
      <c r="CA79" s="20"/>
    </row>
    <row r="80" spans="1:79" ht="20.100000000000001" customHeight="1" x14ac:dyDescent="0.3">
      <c r="A80" s="5" t="s">
        <v>60</v>
      </c>
      <c r="B80" s="3" t="s">
        <v>422</v>
      </c>
      <c r="C80" s="3"/>
      <c r="D80" s="20"/>
      <c r="E80" s="20"/>
      <c r="F80" s="20">
        <f t="shared" si="14"/>
        <v>0</v>
      </c>
      <c r="G80" s="20"/>
      <c r="H80" s="20"/>
      <c r="I80" s="20"/>
      <c r="J80" s="20"/>
      <c r="K80" s="20"/>
      <c r="L80" s="20">
        <f t="shared" si="15"/>
        <v>0</v>
      </c>
      <c r="M80" s="20"/>
      <c r="N80" s="20"/>
      <c r="O80" s="20"/>
      <c r="P80" s="20"/>
      <c r="Q80" s="20"/>
      <c r="R80" s="20"/>
      <c r="S80" s="20"/>
      <c r="T80" s="20"/>
      <c r="U80" s="20"/>
      <c r="V80" s="20"/>
      <c r="W80" s="20">
        <f t="shared" si="16"/>
        <v>0</v>
      </c>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f t="shared" si="17"/>
        <v>0</v>
      </c>
      <c r="BG80" s="20"/>
      <c r="BH80" s="20"/>
      <c r="BI80" s="20"/>
      <c r="BJ80" s="20"/>
      <c r="BK80" s="20"/>
      <c r="BL80" s="20"/>
      <c r="BM80" s="20"/>
      <c r="BN80" s="20"/>
      <c r="BO80" s="20"/>
      <c r="BP80" s="20"/>
      <c r="BQ80" s="20"/>
      <c r="BR80" s="20"/>
      <c r="BS80" s="20">
        <f t="shared" si="18"/>
        <v>0</v>
      </c>
      <c r="BT80" s="20"/>
      <c r="BU80" s="20"/>
      <c r="BV80" s="20"/>
      <c r="BW80" s="20"/>
      <c r="BX80" s="20"/>
      <c r="BY80" s="20">
        <f t="shared" si="19"/>
        <v>0</v>
      </c>
      <c r="BZ80" s="20"/>
      <c r="CA80" s="20"/>
    </row>
    <row r="81" spans="1:79" ht="20.100000000000001" customHeight="1" x14ac:dyDescent="0.3">
      <c r="A81" s="40" t="s">
        <v>61</v>
      </c>
      <c r="B81" s="39" t="s">
        <v>566</v>
      </c>
      <c r="C81" s="3"/>
      <c r="D81" s="13">
        <f>SUM(D82:D95)</f>
        <v>0</v>
      </c>
      <c r="E81" s="13">
        <f t="shared" ref="E81:BP81" si="20">SUM(E82:E95)</f>
        <v>0</v>
      </c>
      <c r="F81" s="13">
        <f t="shared" si="20"/>
        <v>0</v>
      </c>
      <c r="G81" s="13">
        <f t="shared" si="20"/>
        <v>0</v>
      </c>
      <c r="H81" s="13">
        <f t="shared" si="20"/>
        <v>0</v>
      </c>
      <c r="I81" s="13">
        <f t="shared" si="20"/>
        <v>0</v>
      </c>
      <c r="J81" s="13">
        <f t="shared" si="20"/>
        <v>0</v>
      </c>
      <c r="K81" s="13">
        <f t="shared" si="20"/>
        <v>0</v>
      </c>
      <c r="L81" s="13">
        <f t="shared" si="20"/>
        <v>0</v>
      </c>
      <c r="M81" s="13">
        <f t="shared" si="20"/>
        <v>0</v>
      </c>
      <c r="N81" s="13">
        <f t="shared" si="20"/>
        <v>0</v>
      </c>
      <c r="O81" s="13">
        <f t="shared" si="20"/>
        <v>0</v>
      </c>
      <c r="P81" s="13">
        <f t="shared" si="20"/>
        <v>0</v>
      </c>
      <c r="Q81" s="13">
        <f t="shared" si="20"/>
        <v>0</v>
      </c>
      <c r="R81" s="13">
        <f t="shared" si="20"/>
        <v>0</v>
      </c>
      <c r="S81" s="13">
        <f t="shared" si="20"/>
        <v>0</v>
      </c>
      <c r="T81" s="13">
        <f t="shared" si="20"/>
        <v>0</v>
      </c>
      <c r="U81" s="13">
        <f t="shared" si="20"/>
        <v>0</v>
      </c>
      <c r="V81" s="13">
        <f t="shared" si="20"/>
        <v>0</v>
      </c>
      <c r="W81" s="13">
        <f t="shared" si="20"/>
        <v>0</v>
      </c>
      <c r="X81" s="13">
        <f t="shared" si="20"/>
        <v>0</v>
      </c>
      <c r="Y81" s="13">
        <f t="shared" si="20"/>
        <v>0</v>
      </c>
      <c r="Z81" s="13">
        <f t="shared" si="20"/>
        <v>0</v>
      </c>
      <c r="AA81" s="13">
        <f t="shared" si="20"/>
        <v>0</v>
      </c>
      <c r="AB81" s="13">
        <f t="shared" si="20"/>
        <v>0</v>
      </c>
      <c r="AC81" s="13">
        <f t="shared" si="20"/>
        <v>0</v>
      </c>
      <c r="AD81" s="13">
        <f t="shared" si="20"/>
        <v>0</v>
      </c>
      <c r="AE81" s="13">
        <f t="shared" si="20"/>
        <v>0</v>
      </c>
      <c r="AF81" s="13">
        <f t="shared" si="20"/>
        <v>0</v>
      </c>
      <c r="AG81" s="13">
        <f t="shared" si="20"/>
        <v>0</v>
      </c>
      <c r="AH81" s="13">
        <f t="shared" si="20"/>
        <v>0</v>
      </c>
      <c r="AI81" s="13">
        <f t="shared" si="20"/>
        <v>0</v>
      </c>
      <c r="AJ81" s="13">
        <f t="shared" si="20"/>
        <v>0</v>
      </c>
      <c r="AK81" s="13">
        <f t="shared" si="20"/>
        <v>0</v>
      </c>
      <c r="AL81" s="13">
        <f t="shared" si="20"/>
        <v>0</v>
      </c>
      <c r="AM81" s="13">
        <f t="shared" si="20"/>
        <v>0</v>
      </c>
      <c r="AN81" s="13">
        <f t="shared" si="20"/>
        <v>0</v>
      </c>
      <c r="AO81" s="13">
        <f t="shared" si="20"/>
        <v>0</v>
      </c>
      <c r="AP81" s="13">
        <f t="shared" si="20"/>
        <v>0</v>
      </c>
      <c r="AQ81" s="13">
        <f t="shared" si="20"/>
        <v>0</v>
      </c>
      <c r="AR81" s="13">
        <f t="shared" si="20"/>
        <v>0</v>
      </c>
      <c r="AS81" s="13">
        <f t="shared" si="20"/>
        <v>0</v>
      </c>
      <c r="AT81" s="13">
        <f t="shared" si="20"/>
        <v>0</v>
      </c>
      <c r="AU81" s="13">
        <f t="shared" si="20"/>
        <v>0</v>
      </c>
      <c r="AV81" s="13">
        <f t="shared" si="20"/>
        <v>0</v>
      </c>
      <c r="AW81" s="13">
        <f t="shared" si="20"/>
        <v>0</v>
      </c>
      <c r="AX81" s="13">
        <f t="shared" si="20"/>
        <v>0</v>
      </c>
      <c r="AY81" s="13">
        <f t="shared" si="20"/>
        <v>0</v>
      </c>
      <c r="AZ81" s="13">
        <f t="shared" si="20"/>
        <v>0</v>
      </c>
      <c r="BA81" s="13">
        <f t="shared" si="20"/>
        <v>0</v>
      </c>
      <c r="BB81" s="13">
        <f t="shared" si="20"/>
        <v>0</v>
      </c>
      <c r="BC81" s="13">
        <f t="shared" si="20"/>
        <v>0</v>
      </c>
      <c r="BD81" s="13">
        <f t="shared" si="20"/>
        <v>0</v>
      </c>
      <c r="BE81" s="13">
        <f t="shared" si="20"/>
        <v>0</v>
      </c>
      <c r="BF81" s="13">
        <f t="shared" si="20"/>
        <v>0</v>
      </c>
      <c r="BG81" s="13">
        <f t="shared" si="20"/>
        <v>0</v>
      </c>
      <c r="BH81" s="13">
        <f t="shared" si="20"/>
        <v>0</v>
      </c>
      <c r="BI81" s="13">
        <f t="shared" si="20"/>
        <v>0</v>
      </c>
      <c r="BJ81" s="13">
        <f t="shared" si="20"/>
        <v>0</v>
      </c>
      <c r="BK81" s="13">
        <f t="shared" si="20"/>
        <v>0</v>
      </c>
      <c r="BL81" s="13">
        <f t="shared" si="20"/>
        <v>0</v>
      </c>
      <c r="BM81" s="13">
        <f t="shared" si="20"/>
        <v>0</v>
      </c>
      <c r="BN81" s="13">
        <f t="shared" si="20"/>
        <v>0</v>
      </c>
      <c r="BO81" s="13">
        <f t="shared" si="20"/>
        <v>0</v>
      </c>
      <c r="BP81" s="13">
        <f t="shared" si="20"/>
        <v>0</v>
      </c>
      <c r="BQ81" s="13">
        <f t="shared" ref="BQ81:BZ81" si="21">SUM(BQ82:BQ95)</f>
        <v>0</v>
      </c>
      <c r="BR81" s="13">
        <f t="shared" si="21"/>
        <v>0</v>
      </c>
      <c r="BS81" s="13">
        <f t="shared" si="21"/>
        <v>0</v>
      </c>
      <c r="BT81" s="13">
        <f t="shared" si="21"/>
        <v>0</v>
      </c>
      <c r="BU81" s="13">
        <f t="shared" si="21"/>
        <v>0</v>
      </c>
      <c r="BV81" s="13">
        <f t="shared" si="21"/>
        <v>0</v>
      </c>
      <c r="BW81" s="13">
        <f t="shared" si="21"/>
        <v>0</v>
      </c>
      <c r="BX81" s="13">
        <f t="shared" si="21"/>
        <v>0</v>
      </c>
      <c r="BY81" s="13">
        <f t="shared" si="21"/>
        <v>0</v>
      </c>
      <c r="BZ81" s="13">
        <f t="shared" si="21"/>
        <v>4</v>
      </c>
      <c r="CA81" s="13"/>
    </row>
    <row r="82" spans="1:79" ht="20.100000000000001" customHeight="1" x14ac:dyDescent="0.3">
      <c r="A82" s="15" t="s">
        <v>62</v>
      </c>
      <c r="B82" s="3" t="s">
        <v>567</v>
      </c>
      <c r="C82" s="3">
        <v>165</v>
      </c>
      <c r="D82" s="20"/>
      <c r="E82" s="20"/>
      <c r="F82" s="20">
        <f t="shared" si="14"/>
        <v>0</v>
      </c>
      <c r="G82" s="20"/>
      <c r="H82" s="20"/>
      <c r="I82" s="20"/>
      <c r="J82" s="20"/>
      <c r="K82" s="20"/>
      <c r="L82" s="20">
        <f t="shared" si="15"/>
        <v>0</v>
      </c>
      <c r="M82" s="20"/>
      <c r="N82" s="20"/>
      <c r="O82" s="20"/>
      <c r="P82" s="20"/>
      <c r="Q82" s="20"/>
      <c r="R82" s="20"/>
      <c r="S82" s="20"/>
      <c r="T82" s="20"/>
      <c r="U82" s="20"/>
      <c r="V82" s="20"/>
      <c r="W82" s="20">
        <f t="shared" si="16"/>
        <v>0</v>
      </c>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f t="shared" si="17"/>
        <v>0</v>
      </c>
      <c r="BG82" s="20"/>
      <c r="BH82" s="20"/>
      <c r="BI82" s="20"/>
      <c r="BJ82" s="20"/>
      <c r="BK82" s="20"/>
      <c r="BL82" s="20"/>
      <c r="BM82" s="20"/>
      <c r="BN82" s="20"/>
      <c r="BO82" s="20"/>
      <c r="BP82" s="20"/>
      <c r="BQ82" s="20"/>
      <c r="BR82" s="20"/>
      <c r="BS82" s="20">
        <f t="shared" si="18"/>
        <v>0</v>
      </c>
      <c r="BT82" s="20"/>
      <c r="BU82" s="20"/>
      <c r="BV82" s="20"/>
      <c r="BW82" s="20"/>
      <c r="BX82" s="20"/>
      <c r="BY82" s="20">
        <f t="shared" si="19"/>
        <v>0</v>
      </c>
      <c r="BZ82" s="20">
        <v>3</v>
      </c>
      <c r="CA82" s="20"/>
    </row>
    <row r="83" spans="1:79" ht="20.100000000000001" customHeight="1" x14ac:dyDescent="0.3">
      <c r="A83" s="15" t="s">
        <v>63</v>
      </c>
      <c r="B83" s="3" t="s">
        <v>735</v>
      </c>
      <c r="C83" s="3">
        <v>166</v>
      </c>
      <c r="D83" s="20"/>
      <c r="E83" s="20"/>
      <c r="F83" s="20">
        <f t="shared" si="14"/>
        <v>0</v>
      </c>
      <c r="G83" s="20"/>
      <c r="H83" s="20"/>
      <c r="I83" s="20"/>
      <c r="J83" s="20"/>
      <c r="K83" s="20"/>
      <c r="L83" s="20">
        <f t="shared" si="15"/>
        <v>0</v>
      </c>
      <c r="M83" s="20"/>
      <c r="N83" s="20"/>
      <c r="O83" s="20"/>
      <c r="P83" s="20"/>
      <c r="Q83" s="20"/>
      <c r="R83" s="20"/>
      <c r="S83" s="20"/>
      <c r="T83" s="20"/>
      <c r="U83" s="20"/>
      <c r="V83" s="20"/>
      <c r="W83" s="20">
        <f t="shared" si="16"/>
        <v>0</v>
      </c>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f t="shared" si="17"/>
        <v>0</v>
      </c>
      <c r="BG83" s="20"/>
      <c r="BH83" s="20"/>
      <c r="BI83" s="20"/>
      <c r="BJ83" s="20"/>
      <c r="BK83" s="20"/>
      <c r="BL83" s="20"/>
      <c r="BM83" s="20"/>
      <c r="BN83" s="20"/>
      <c r="BO83" s="20"/>
      <c r="BP83" s="20"/>
      <c r="BQ83" s="20"/>
      <c r="BR83" s="20"/>
      <c r="BS83" s="20">
        <f t="shared" si="18"/>
        <v>0</v>
      </c>
      <c r="BT83" s="20"/>
      <c r="BU83" s="20"/>
      <c r="BV83" s="20"/>
      <c r="BW83" s="20"/>
      <c r="BX83" s="20"/>
      <c r="BY83" s="20">
        <f t="shared" si="19"/>
        <v>0</v>
      </c>
      <c r="BZ83" s="20"/>
      <c r="CA83" s="20"/>
    </row>
    <row r="84" spans="1:79" ht="20.100000000000001" customHeight="1" x14ac:dyDescent="0.3">
      <c r="A84" s="15" t="s">
        <v>736</v>
      </c>
      <c r="B84" s="3" t="s">
        <v>737</v>
      </c>
      <c r="C84" s="3">
        <v>166.1</v>
      </c>
      <c r="D84" s="20"/>
      <c r="E84" s="20"/>
      <c r="F84" s="20">
        <f t="shared" si="14"/>
        <v>0</v>
      </c>
      <c r="G84" s="20"/>
      <c r="H84" s="20"/>
      <c r="I84" s="20"/>
      <c r="J84" s="20"/>
      <c r="K84" s="20"/>
      <c r="L84" s="20">
        <f t="shared" si="15"/>
        <v>0</v>
      </c>
      <c r="M84" s="20"/>
      <c r="N84" s="20"/>
      <c r="O84" s="20"/>
      <c r="P84" s="20"/>
      <c r="Q84" s="20"/>
      <c r="R84" s="20"/>
      <c r="S84" s="20"/>
      <c r="T84" s="20"/>
      <c r="U84" s="20"/>
      <c r="V84" s="20"/>
      <c r="W84" s="20">
        <f t="shared" si="16"/>
        <v>0</v>
      </c>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f t="shared" si="17"/>
        <v>0</v>
      </c>
      <c r="BG84" s="20"/>
      <c r="BH84" s="20"/>
      <c r="BI84" s="20"/>
      <c r="BJ84" s="20"/>
      <c r="BK84" s="20"/>
      <c r="BL84" s="20"/>
      <c r="BM84" s="20"/>
      <c r="BN84" s="20"/>
      <c r="BO84" s="20"/>
      <c r="BP84" s="20"/>
      <c r="BQ84" s="20"/>
      <c r="BR84" s="20"/>
      <c r="BS84" s="20">
        <f t="shared" si="18"/>
        <v>0</v>
      </c>
      <c r="BT84" s="20"/>
      <c r="BU84" s="20"/>
      <c r="BV84" s="20"/>
      <c r="BW84" s="20"/>
      <c r="BX84" s="20"/>
      <c r="BY84" s="20">
        <f t="shared" si="19"/>
        <v>0</v>
      </c>
      <c r="BZ84" s="20"/>
      <c r="CA84" s="20"/>
    </row>
    <row r="85" spans="1:79" ht="20.100000000000001" customHeight="1" x14ac:dyDescent="0.3">
      <c r="A85" s="15" t="s">
        <v>64</v>
      </c>
      <c r="B85" s="3" t="s">
        <v>663</v>
      </c>
      <c r="C85" s="3">
        <v>167</v>
      </c>
      <c r="D85" s="20"/>
      <c r="E85" s="20"/>
      <c r="F85" s="20">
        <f t="shared" si="14"/>
        <v>0</v>
      </c>
      <c r="G85" s="20"/>
      <c r="H85" s="20"/>
      <c r="I85" s="20"/>
      <c r="J85" s="20"/>
      <c r="K85" s="20"/>
      <c r="L85" s="20">
        <f t="shared" si="15"/>
        <v>0</v>
      </c>
      <c r="M85" s="20"/>
      <c r="N85" s="20"/>
      <c r="O85" s="20"/>
      <c r="P85" s="20"/>
      <c r="Q85" s="20"/>
      <c r="R85" s="20"/>
      <c r="S85" s="20"/>
      <c r="T85" s="20"/>
      <c r="U85" s="20"/>
      <c r="V85" s="20"/>
      <c r="W85" s="20">
        <f t="shared" si="16"/>
        <v>0</v>
      </c>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f t="shared" si="17"/>
        <v>0</v>
      </c>
      <c r="BG85" s="20"/>
      <c r="BH85" s="20"/>
      <c r="BI85" s="20"/>
      <c r="BJ85" s="20"/>
      <c r="BK85" s="20"/>
      <c r="BL85" s="20"/>
      <c r="BM85" s="20"/>
      <c r="BN85" s="20"/>
      <c r="BO85" s="20"/>
      <c r="BP85" s="20"/>
      <c r="BQ85" s="20"/>
      <c r="BR85" s="20"/>
      <c r="BS85" s="20">
        <f t="shared" si="18"/>
        <v>0</v>
      </c>
      <c r="BT85" s="20"/>
      <c r="BU85" s="20"/>
      <c r="BV85" s="20"/>
      <c r="BW85" s="20"/>
      <c r="BX85" s="20"/>
      <c r="BY85" s="20">
        <f t="shared" si="19"/>
        <v>0</v>
      </c>
      <c r="BZ85" s="20"/>
      <c r="CA85" s="20"/>
    </row>
    <row r="86" spans="1:79" ht="20.100000000000001" customHeight="1" x14ac:dyDescent="0.3">
      <c r="A86" s="15" t="s">
        <v>65</v>
      </c>
      <c r="B86" s="3" t="s">
        <v>738</v>
      </c>
      <c r="C86" s="3">
        <v>168</v>
      </c>
      <c r="D86" s="20"/>
      <c r="E86" s="20"/>
      <c r="F86" s="20">
        <f t="shared" si="14"/>
        <v>0</v>
      </c>
      <c r="G86" s="20"/>
      <c r="H86" s="20"/>
      <c r="I86" s="20"/>
      <c r="J86" s="20"/>
      <c r="K86" s="20"/>
      <c r="L86" s="20">
        <f t="shared" si="15"/>
        <v>0</v>
      </c>
      <c r="M86" s="20"/>
      <c r="N86" s="20"/>
      <c r="O86" s="20"/>
      <c r="P86" s="20"/>
      <c r="Q86" s="20"/>
      <c r="R86" s="20"/>
      <c r="S86" s="20"/>
      <c r="T86" s="20"/>
      <c r="U86" s="20"/>
      <c r="V86" s="20"/>
      <c r="W86" s="20">
        <f t="shared" si="16"/>
        <v>0</v>
      </c>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f t="shared" si="17"/>
        <v>0</v>
      </c>
      <c r="BG86" s="20"/>
      <c r="BH86" s="20"/>
      <c r="BI86" s="20"/>
      <c r="BJ86" s="20"/>
      <c r="BK86" s="20"/>
      <c r="BL86" s="20"/>
      <c r="BM86" s="20"/>
      <c r="BN86" s="20"/>
      <c r="BO86" s="20"/>
      <c r="BP86" s="20"/>
      <c r="BQ86" s="20"/>
      <c r="BR86" s="20"/>
      <c r="BS86" s="20">
        <f t="shared" si="18"/>
        <v>0</v>
      </c>
      <c r="BT86" s="20"/>
      <c r="BU86" s="20"/>
      <c r="BV86" s="20"/>
      <c r="BW86" s="20"/>
      <c r="BX86" s="20"/>
      <c r="BY86" s="20">
        <f t="shared" si="19"/>
        <v>0</v>
      </c>
      <c r="BZ86" s="20"/>
      <c r="CA86" s="20"/>
    </row>
    <row r="87" spans="1:79" ht="20.100000000000001" customHeight="1" x14ac:dyDescent="0.3">
      <c r="A87" s="15" t="s">
        <v>66</v>
      </c>
      <c r="B87" s="3" t="s">
        <v>568</v>
      </c>
      <c r="C87" s="3">
        <v>169</v>
      </c>
      <c r="D87" s="20"/>
      <c r="E87" s="20"/>
      <c r="F87" s="20">
        <f t="shared" si="14"/>
        <v>0</v>
      </c>
      <c r="G87" s="20"/>
      <c r="H87" s="20"/>
      <c r="I87" s="20"/>
      <c r="J87" s="20"/>
      <c r="K87" s="20"/>
      <c r="L87" s="20">
        <f t="shared" si="15"/>
        <v>0</v>
      </c>
      <c r="M87" s="20"/>
      <c r="N87" s="20"/>
      <c r="O87" s="20"/>
      <c r="P87" s="20"/>
      <c r="Q87" s="20"/>
      <c r="R87" s="20"/>
      <c r="S87" s="20"/>
      <c r="T87" s="20"/>
      <c r="U87" s="20"/>
      <c r="V87" s="20"/>
      <c r="W87" s="20">
        <f t="shared" si="16"/>
        <v>0</v>
      </c>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f t="shared" si="17"/>
        <v>0</v>
      </c>
      <c r="BG87" s="20"/>
      <c r="BH87" s="20"/>
      <c r="BI87" s="20"/>
      <c r="BJ87" s="20"/>
      <c r="BK87" s="20"/>
      <c r="BL87" s="20"/>
      <c r="BM87" s="20"/>
      <c r="BN87" s="20"/>
      <c r="BO87" s="20"/>
      <c r="BP87" s="20"/>
      <c r="BQ87" s="20"/>
      <c r="BR87" s="20"/>
      <c r="BS87" s="20">
        <f t="shared" si="18"/>
        <v>0</v>
      </c>
      <c r="BT87" s="20"/>
      <c r="BU87" s="20"/>
      <c r="BV87" s="20"/>
      <c r="BW87" s="20"/>
      <c r="BX87" s="20"/>
      <c r="BY87" s="20">
        <f t="shared" si="19"/>
        <v>0</v>
      </c>
      <c r="BZ87" s="20"/>
      <c r="CA87" s="20"/>
    </row>
    <row r="88" spans="1:79" ht="20.100000000000001" customHeight="1" x14ac:dyDescent="0.3">
      <c r="A88" s="15" t="s">
        <v>67</v>
      </c>
      <c r="B88" s="3" t="s">
        <v>569</v>
      </c>
      <c r="C88" s="3">
        <v>169.1</v>
      </c>
      <c r="D88" s="20"/>
      <c r="E88" s="20"/>
      <c r="F88" s="20">
        <f t="shared" si="14"/>
        <v>0</v>
      </c>
      <c r="G88" s="20"/>
      <c r="H88" s="20"/>
      <c r="I88" s="20"/>
      <c r="J88" s="20"/>
      <c r="K88" s="20"/>
      <c r="L88" s="20">
        <f t="shared" si="15"/>
        <v>0</v>
      </c>
      <c r="M88" s="20"/>
      <c r="N88" s="20"/>
      <c r="O88" s="20"/>
      <c r="P88" s="20"/>
      <c r="Q88" s="20"/>
      <c r="R88" s="20"/>
      <c r="S88" s="20"/>
      <c r="T88" s="20"/>
      <c r="U88" s="20"/>
      <c r="V88" s="20"/>
      <c r="W88" s="20">
        <f t="shared" si="16"/>
        <v>0</v>
      </c>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f t="shared" si="17"/>
        <v>0</v>
      </c>
      <c r="BG88" s="20"/>
      <c r="BH88" s="20"/>
      <c r="BI88" s="20"/>
      <c r="BJ88" s="20"/>
      <c r="BK88" s="20"/>
      <c r="BL88" s="20"/>
      <c r="BM88" s="20"/>
      <c r="BN88" s="20"/>
      <c r="BO88" s="20"/>
      <c r="BP88" s="20"/>
      <c r="BQ88" s="20"/>
      <c r="BR88" s="20"/>
      <c r="BS88" s="20">
        <f t="shared" si="18"/>
        <v>0</v>
      </c>
      <c r="BT88" s="20"/>
      <c r="BU88" s="20"/>
      <c r="BV88" s="20"/>
      <c r="BW88" s="20"/>
      <c r="BX88" s="20"/>
      <c r="BY88" s="20">
        <f t="shared" si="19"/>
        <v>0</v>
      </c>
      <c r="BZ88" s="20"/>
      <c r="CA88" s="20"/>
    </row>
    <row r="89" spans="1:79" ht="20.100000000000001" customHeight="1" x14ac:dyDescent="0.3">
      <c r="A89" s="15" t="s">
        <v>68</v>
      </c>
      <c r="B89" s="3" t="s">
        <v>431</v>
      </c>
      <c r="C89" s="3">
        <v>170</v>
      </c>
      <c r="D89" s="21"/>
      <c r="E89" s="21"/>
      <c r="F89" s="20">
        <f t="shared" si="14"/>
        <v>0</v>
      </c>
      <c r="G89" s="20"/>
      <c r="H89" s="20"/>
      <c r="I89" s="20"/>
      <c r="J89" s="20"/>
      <c r="K89" s="20"/>
      <c r="L89" s="20">
        <f t="shared" si="15"/>
        <v>0</v>
      </c>
      <c r="M89" s="20"/>
      <c r="N89" s="20"/>
      <c r="O89" s="20"/>
      <c r="P89" s="20"/>
      <c r="Q89" s="20"/>
      <c r="R89" s="20"/>
      <c r="S89" s="20"/>
      <c r="T89" s="20"/>
      <c r="U89" s="20"/>
      <c r="V89" s="20"/>
      <c r="W89" s="20">
        <f t="shared" si="16"/>
        <v>0</v>
      </c>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0">
        <f t="shared" si="17"/>
        <v>0</v>
      </c>
      <c r="BG89" s="21"/>
      <c r="BH89" s="21"/>
      <c r="BI89" s="21"/>
      <c r="BJ89" s="21"/>
      <c r="BK89" s="21"/>
      <c r="BL89" s="21"/>
      <c r="BM89" s="21"/>
      <c r="BN89" s="21"/>
      <c r="BO89" s="21"/>
      <c r="BP89" s="21"/>
      <c r="BQ89" s="21"/>
      <c r="BR89" s="21"/>
      <c r="BS89" s="20">
        <f t="shared" si="18"/>
        <v>0</v>
      </c>
      <c r="BT89" s="21"/>
      <c r="BU89" s="21"/>
      <c r="BV89" s="21"/>
      <c r="BW89" s="21"/>
      <c r="BX89" s="21"/>
      <c r="BY89" s="20">
        <f t="shared" si="19"/>
        <v>0</v>
      </c>
      <c r="BZ89" s="21"/>
      <c r="CA89" s="20"/>
    </row>
    <row r="90" spans="1:79" ht="20.100000000000001" customHeight="1" x14ac:dyDescent="0.3">
      <c r="A90" s="15" t="s">
        <v>69</v>
      </c>
      <c r="B90" s="3" t="s">
        <v>570</v>
      </c>
      <c r="C90" s="3">
        <v>171</v>
      </c>
      <c r="D90" s="20"/>
      <c r="E90" s="20"/>
      <c r="F90" s="20">
        <f t="shared" si="14"/>
        <v>0</v>
      </c>
      <c r="G90" s="20"/>
      <c r="H90" s="20"/>
      <c r="I90" s="20"/>
      <c r="J90" s="20"/>
      <c r="K90" s="20"/>
      <c r="L90" s="20">
        <f t="shared" si="15"/>
        <v>0</v>
      </c>
      <c r="M90" s="20"/>
      <c r="N90" s="20"/>
      <c r="O90" s="20"/>
      <c r="P90" s="20"/>
      <c r="Q90" s="20"/>
      <c r="R90" s="20"/>
      <c r="S90" s="20"/>
      <c r="T90" s="20"/>
      <c r="U90" s="20"/>
      <c r="V90" s="20"/>
      <c r="W90" s="20">
        <f t="shared" si="16"/>
        <v>0</v>
      </c>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f t="shared" si="17"/>
        <v>0</v>
      </c>
      <c r="BG90" s="20"/>
      <c r="BH90" s="20"/>
      <c r="BI90" s="20"/>
      <c r="BJ90" s="20"/>
      <c r="BK90" s="20"/>
      <c r="BL90" s="20"/>
      <c r="BM90" s="20"/>
      <c r="BN90" s="20"/>
      <c r="BO90" s="20"/>
      <c r="BP90" s="20"/>
      <c r="BQ90" s="20"/>
      <c r="BR90" s="20"/>
      <c r="BS90" s="20">
        <f t="shared" si="18"/>
        <v>0</v>
      </c>
      <c r="BT90" s="20"/>
      <c r="BU90" s="20"/>
      <c r="BV90" s="20"/>
      <c r="BW90" s="20"/>
      <c r="BX90" s="20"/>
      <c r="BY90" s="20">
        <f t="shared" si="19"/>
        <v>0</v>
      </c>
      <c r="BZ90" s="20"/>
      <c r="CA90" s="20"/>
    </row>
    <row r="91" spans="1:79" ht="20.100000000000001" customHeight="1" x14ac:dyDescent="0.3">
      <c r="A91" s="15" t="s">
        <v>739</v>
      </c>
      <c r="B91" s="3" t="s">
        <v>740</v>
      </c>
      <c r="C91" s="3">
        <v>171.1</v>
      </c>
      <c r="D91" s="20"/>
      <c r="E91" s="20"/>
      <c r="F91" s="20">
        <f t="shared" si="14"/>
        <v>0</v>
      </c>
      <c r="G91" s="20"/>
      <c r="H91" s="20"/>
      <c r="I91" s="20"/>
      <c r="J91" s="20"/>
      <c r="K91" s="20"/>
      <c r="L91" s="20">
        <f t="shared" si="15"/>
        <v>0</v>
      </c>
      <c r="M91" s="20"/>
      <c r="N91" s="20"/>
      <c r="O91" s="20"/>
      <c r="P91" s="20"/>
      <c r="Q91" s="20"/>
      <c r="R91" s="20"/>
      <c r="S91" s="20"/>
      <c r="T91" s="20"/>
      <c r="U91" s="20"/>
      <c r="V91" s="20"/>
      <c r="W91" s="20">
        <f t="shared" si="16"/>
        <v>0</v>
      </c>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f t="shared" si="17"/>
        <v>0</v>
      </c>
      <c r="BG91" s="20"/>
      <c r="BH91" s="20"/>
      <c r="BI91" s="20"/>
      <c r="BJ91" s="20"/>
      <c r="BK91" s="20"/>
      <c r="BL91" s="20"/>
      <c r="BM91" s="20"/>
      <c r="BN91" s="20"/>
      <c r="BO91" s="20"/>
      <c r="BP91" s="20"/>
      <c r="BQ91" s="20"/>
      <c r="BR91" s="20"/>
      <c r="BS91" s="20">
        <f t="shared" si="18"/>
        <v>0</v>
      </c>
      <c r="BT91" s="20"/>
      <c r="BU91" s="20"/>
      <c r="BV91" s="20"/>
      <c r="BW91" s="20"/>
      <c r="BX91" s="20"/>
      <c r="BY91" s="20">
        <f t="shared" si="19"/>
        <v>0</v>
      </c>
      <c r="BZ91" s="20"/>
      <c r="CA91" s="20"/>
    </row>
    <row r="92" spans="1:79" ht="20.100000000000001" customHeight="1" x14ac:dyDescent="0.3">
      <c r="A92" s="15" t="s">
        <v>70</v>
      </c>
      <c r="B92" s="3" t="s">
        <v>571</v>
      </c>
      <c r="C92" s="3">
        <v>172</v>
      </c>
      <c r="D92" s="20"/>
      <c r="E92" s="20"/>
      <c r="F92" s="20">
        <f t="shared" si="14"/>
        <v>0</v>
      </c>
      <c r="G92" s="20"/>
      <c r="H92" s="20"/>
      <c r="I92" s="20"/>
      <c r="J92" s="20"/>
      <c r="K92" s="20"/>
      <c r="L92" s="20">
        <f t="shared" si="15"/>
        <v>0</v>
      </c>
      <c r="M92" s="20"/>
      <c r="N92" s="20"/>
      <c r="O92" s="20"/>
      <c r="P92" s="20"/>
      <c r="Q92" s="20"/>
      <c r="R92" s="20"/>
      <c r="S92" s="20"/>
      <c r="T92" s="20"/>
      <c r="U92" s="20"/>
      <c r="V92" s="20"/>
      <c r="W92" s="20">
        <f t="shared" si="16"/>
        <v>0</v>
      </c>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f t="shared" si="17"/>
        <v>0</v>
      </c>
      <c r="BG92" s="20"/>
      <c r="BH92" s="20"/>
      <c r="BI92" s="20"/>
      <c r="BJ92" s="20"/>
      <c r="BK92" s="20"/>
      <c r="BL92" s="20"/>
      <c r="BM92" s="20"/>
      <c r="BN92" s="20"/>
      <c r="BO92" s="20"/>
      <c r="BP92" s="20"/>
      <c r="BQ92" s="20"/>
      <c r="BR92" s="20"/>
      <c r="BS92" s="20">
        <f t="shared" si="18"/>
        <v>0</v>
      </c>
      <c r="BT92" s="20"/>
      <c r="BU92" s="20"/>
      <c r="BV92" s="20"/>
      <c r="BW92" s="20"/>
      <c r="BX92" s="20"/>
      <c r="BY92" s="20">
        <f t="shared" si="19"/>
        <v>0</v>
      </c>
      <c r="BZ92" s="20"/>
      <c r="CA92" s="20"/>
    </row>
    <row r="93" spans="1:79" ht="20.100000000000001" customHeight="1" x14ac:dyDescent="0.3">
      <c r="A93" s="15" t="s">
        <v>71</v>
      </c>
      <c r="B93" s="3" t="s">
        <v>741</v>
      </c>
      <c r="C93" s="3">
        <v>173</v>
      </c>
      <c r="D93" s="20"/>
      <c r="E93" s="20"/>
      <c r="F93" s="20">
        <f t="shared" si="14"/>
        <v>0</v>
      </c>
      <c r="G93" s="20"/>
      <c r="H93" s="20"/>
      <c r="I93" s="20"/>
      <c r="J93" s="20"/>
      <c r="K93" s="20"/>
      <c r="L93" s="20">
        <f t="shared" si="15"/>
        <v>0</v>
      </c>
      <c r="M93" s="20"/>
      <c r="N93" s="20"/>
      <c r="O93" s="20"/>
      <c r="P93" s="20"/>
      <c r="Q93" s="20"/>
      <c r="R93" s="20"/>
      <c r="S93" s="20"/>
      <c r="T93" s="20"/>
      <c r="U93" s="20"/>
      <c r="V93" s="20"/>
      <c r="W93" s="20">
        <f t="shared" si="16"/>
        <v>0</v>
      </c>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f t="shared" si="17"/>
        <v>0</v>
      </c>
      <c r="BG93" s="20"/>
      <c r="BH93" s="20"/>
      <c r="BI93" s="20"/>
      <c r="BJ93" s="20"/>
      <c r="BK93" s="20"/>
      <c r="BL93" s="20"/>
      <c r="BM93" s="20"/>
      <c r="BN93" s="20"/>
      <c r="BO93" s="20"/>
      <c r="BP93" s="20"/>
      <c r="BQ93" s="20"/>
      <c r="BR93" s="20"/>
      <c r="BS93" s="20">
        <f t="shared" si="18"/>
        <v>0</v>
      </c>
      <c r="BT93" s="20"/>
      <c r="BU93" s="20"/>
      <c r="BV93" s="20"/>
      <c r="BW93" s="20"/>
      <c r="BX93" s="20"/>
      <c r="BY93" s="20">
        <f t="shared" si="19"/>
        <v>0</v>
      </c>
      <c r="BZ93" s="20">
        <v>1</v>
      </c>
      <c r="CA93" s="20"/>
    </row>
    <row r="94" spans="1:79" ht="20.100000000000001" customHeight="1" x14ac:dyDescent="0.3">
      <c r="A94" s="15" t="s">
        <v>72</v>
      </c>
      <c r="B94" s="3" t="s">
        <v>505</v>
      </c>
      <c r="C94" s="3">
        <v>174</v>
      </c>
      <c r="D94" s="20"/>
      <c r="E94" s="20"/>
      <c r="F94" s="20">
        <f t="shared" si="14"/>
        <v>0</v>
      </c>
      <c r="G94" s="20"/>
      <c r="H94" s="20"/>
      <c r="I94" s="20"/>
      <c r="J94" s="20"/>
      <c r="K94" s="20"/>
      <c r="L94" s="20">
        <f t="shared" si="15"/>
        <v>0</v>
      </c>
      <c r="M94" s="20"/>
      <c r="N94" s="20"/>
      <c r="O94" s="20"/>
      <c r="P94" s="20"/>
      <c r="Q94" s="20"/>
      <c r="R94" s="20"/>
      <c r="S94" s="20"/>
      <c r="T94" s="20"/>
      <c r="U94" s="20"/>
      <c r="V94" s="20"/>
      <c r="W94" s="20">
        <f t="shared" si="16"/>
        <v>0</v>
      </c>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f t="shared" si="17"/>
        <v>0</v>
      </c>
      <c r="BG94" s="20"/>
      <c r="BH94" s="20"/>
      <c r="BI94" s="20"/>
      <c r="BJ94" s="20"/>
      <c r="BK94" s="20"/>
      <c r="BL94" s="20"/>
      <c r="BM94" s="20"/>
      <c r="BN94" s="20"/>
      <c r="BO94" s="20"/>
      <c r="BP94" s="20"/>
      <c r="BQ94" s="20"/>
      <c r="BR94" s="20"/>
      <c r="BS94" s="20">
        <f t="shared" si="18"/>
        <v>0</v>
      </c>
      <c r="BT94" s="20"/>
      <c r="BU94" s="20"/>
      <c r="BV94" s="20"/>
      <c r="BW94" s="20"/>
      <c r="BX94" s="20"/>
      <c r="BY94" s="20">
        <f t="shared" si="19"/>
        <v>0</v>
      </c>
      <c r="BZ94" s="20"/>
      <c r="CA94" s="20"/>
    </row>
    <row r="95" spans="1:79" ht="20.100000000000001" customHeight="1" x14ac:dyDescent="0.3">
      <c r="A95" s="15" t="s">
        <v>73</v>
      </c>
      <c r="B95" s="3" t="s">
        <v>422</v>
      </c>
      <c r="C95" s="3"/>
      <c r="D95" s="20"/>
      <c r="E95" s="20"/>
      <c r="F95" s="20">
        <f t="shared" si="14"/>
        <v>0</v>
      </c>
      <c r="G95" s="20"/>
      <c r="H95" s="20"/>
      <c r="I95" s="20"/>
      <c r="J95" s="20"/>
      <c r="K95" s="20"/>
      <c r="L95" s="20">
        <f t="shared" si="15"/>
        <v>0</v>
      </c>
      <c r="M95" s="20"/>
      <c r="N95" s="20"/>
      <c r="O95" s="20"/>
      <c r="P95" s="20"/>
      <c r="Q95" s="20"/>
      <c r="R95" s="20"/>
      <c r="S95" s="20"/>
      <c r="T95" s="20"/>
      <c r="U95" s="20"/>
      <c r="V95" s="20"/>
      <c r="W95" s="20">
        <f t="shared" si="16"/>
        <v>0</v>
      </c>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f t="shared" si="17"/>
        <v>0</v>
      </c>
      <c r="BG95" s="20"/>
      <c r="BH95" s="20"/>
      <c r="BI95" s="20"/>
      <c r="BJ95" s="20"/>
      <c r="BK95" s="20"/>
      <c r="BL95" s="20"/>
      <c r="BM95" s="20"/>
      <c r="BN95" s="20"/>
      <c r="BO95" s="20"/>
      <c r="BP95" s="20"/>
      <c r="BQ95" s="20"/>
      <c r="BR95" s="20"/>
      <c r="BS95" s="20">
        <f t="shared" si="18"/>
        <v>0</v>
      </c>
      <c r="BT95" s="20"/>
      <c r="BU95" s="20"/>
      <c r="BV95" s="20"/>
      <c r="BW95" s="20"/>
      <c r="BX95" s="20"/>
      <c r="BY95" s="20">
        <f t="shared" si="19"/>
        <v>0</v>
      </c>
      <c r="BZ95" s="20"/>
      <c r="CA95" s="20"/>
    </row>
    <row r="96" spans="1:79" ht="20.100000000000001" customHeight="1" x14ac:dyDescent="0.3">
      <c r="A96" s="42" t="s">
        <v>74</v>
      </c>
      <c r="B96" s="39" t="s">
        <v>506</v>
      </c>
      <c r="C96" s="3"/>
      <c r="D96" s="13">
        <f>SUM(D97:D111)</f>
        <v>0</v>
      </c>
      <c r="E96" s="13">
        <f t="shared" ref="E96:BP96" si="22">SUM(E97:E111)</f>
        <v>13</v>
      </c>
      <c r="F96" s="13">
        <f t="shared" si="22"/>
        <v>13</v>
      </c>
      <c r="G96" s="13">
        <f t="shared" si="22"/>
        <v>2</v>
      </c>
      <c r="H96" s="13">
        <f t="shared" si="22"/>
        <v>0</v>
      </c>
      <c r="I96" s="13">
        <f t="shared" si="22"/>
        <v>54</v>
      </c>
      <c r="J96" s="13">
        <f t="shared" si="22"/>
        <v>11</v>
      </c>
      <c r="K96" s="13">
        <f t="shared" si="22"/>
        <v>2</v>
      </c>
      <c r="L96" s="13">
        <f t="shared" si="22"/>
        <v>67</v>
      </c>
      <c r="M96" s="13">
        <f t="shared" si="22"/>
        <v>5</v>
      </c>
      <c r="N96" s="13">
        <f t="shared" si="22"/>
        <v>2</v>
      </c>
      <c r="O96" s="13">
        <f t="shared" si="22"/>
        <v>1</v>
      </c>
      <c r="P96" s="13">
        <f t="shared" si="22"/>
        <v>15</v>
      </c>
      <c r="Q96" s="13">
        <f t="shared" si="22"/>
        <v>6</v>
      </c>
      <c r="R96" s="13">
        <f t="shared" si="22"/>
        <v>15</v>
      </c>
      <c r="S96" s="13">
        <f t="shared" si="22"/>
        <v>4</v>
      </c>
      <c r="T96" s="13">
        <f t="shared" si="22"/>
        <v>0</v>
      </c>
      <c r="U96" s="13">
        <f t="shared" si="22"/>
        <v>0</v>
      </c>
      <c r="V96" s="13">
        <f t="shared" si="22"/>
        <v>0</v>
      </c>
      <c r="W96" s="13">
        <f t="shared" si="22"/>
        <v>41</v>
      </c>
      <c r="X96" s="13">
        <f t="shared" si="22"/>
        <v>0</v>
      </c>
      <c r="Y96" s="13">
        <f t="shared" si="22"/>
        <v>24</v>
      </c>
      <c r="Z96" s="13">
        <f t="shared" si="22"/>
        <v>0</v>
      </c>
      <c r="AA96" s="13">
        <f t="shared" si="22"/>
        <v>0</v>
      </c>
      <c r="AB96" s="13">
        <f t="shared" si="22"/>
        <v>0</v>
      </c>
      <c r="AC96" s="13">
        <f t="shared" si="22"/>
        <v>2</v>
      </c>
      <c r="AD96" s="13">
        <f t="shared" si="22"/>
        <v>29</v>
      </c>
      <c r="AE96" s="13">
        <f t="shared" si="22"/>
        <v>5</v>
      </c>
      <c r="AF96" s="13">
        <f t="shared" si="22"/>
        <v>0</v>
      </c>
      <c r="AG96" s="13">
        <f t="shared" si="22"/>
        <v>0</v>
      </c>
      <c r="AH96" s="13">
        <f t="shared" si="22"/>
        <v>4</v>
      </c>
      <c r="AI96" s="13">
        <f t="shared" si="22"/>
        <v>1</v>
      </c>
      <c r="AJ96" s="13">
        <f t="shared" si="22"/>
        <v>1</v>
      </c>
      <c r="AK96" s="13">
        <f t="shared" si="22"/>
        <v>21</v>
      </c>
      <c r="AL96" s="13">
        <f t="shared" si="22"/>
        <v>0</v>
      </c>
      <c r="AM96" s="13">
        <f t="shared" si="22"/>
        <v>1</v>
      </c>
      <c r="AN96" s="13">
        <f t="shared" si="22"/>
        <v>1</v>
      </c>
      <c r="AO96" s="13">
        <f t="shared" si="22"/>
        <v>30</v>
      </c>
      <c r="AP96" s="13">
        <f t="shared" si="22"/>
        <v>22</v>
      </c>
      <c r="AQ96" s="13">
        <f t="shared" si="22"/>
        <v>13</v>
      </c>
      <c r="AR96" s="13">
        <f t="shared" si="22"/>
        <v>1</v>
      </c>
      <c r="AS96" s="13">
        <f t="shared" si="22"/>
        <v>2</v>
      </c>
      <c r="AT96" s="13">
        <f t="shared" si="22"/>
        <v>15</v>
      </c>
      <c r="AU96" s="13">
        <f t="shared" si="22"/>
        <v>1</v>
      </c>
      <c r="AV96" s="13">
        <f t="shared" si="22"/>
        <v>0</v>
      </c>
      <c r="AW96" s="13">
        <f t="shared" si="22"/>
        <v>48</v>
      </c>
      <c r="AX96" s="13">
        <f t="shared" si="22"/>
        <v>0</v>
      </c>
      <c r="AY96" s="13">
        <f t="shared" si="22"/>
        <v>67</v>
      </c>
      <c r="AZ96" s="13">
        <f t="shared" si="22"/>
        <v>0</v>
      </c>
      <c r="BA96" s="13">
        <f t="shared" si="22"/>
        <v>0</v>
      </c>
      <c r="BB96" s="13">
        <f t="shared" si="22"/>
        <v>3</v>
      </c>
      <c r="BC96" s="13">
        <f t="shared" si="22"/>
        <v>6</v>
      </c>
      <c r="BD96" s="13">
        <f t="shared" si="22"/>
        <v>4</v>
      </c>
      <c r="BE96" s="13">
        <f t="shared" si="22"/>
        <v>2</v>
      </c>
      <c r="BF96" s="13">
        <f t="shared" si="22"/>
        <v>12</v>
      </c>
      <c r="BG96" s="13">
        <f t="shared" si="22"/>
        <v>0</v>
      </c>
      <c r="BH96" s="13">
        <f t="shared" si="22"/>
        <v>8</v>
      </c>
      <c r="BI96" s="13">
        <f t="shared" si="22"/>
        <v>0</v>
      </c>
      <c r="BJ96" s="13">
        <f t="shared" si="22"/>
        <v>4</v>
      </c>
      <c r="BK96" s="13">
        <f t="shared" si="22"/>
        <v>1</v>
      </c>
      <c r="BL96" s="13">
        <f t="shared" si="22"/>
        <v>3</v>
      </c>
      <c r="BM96" s="13">
        <f t="shared" si="22"/>
        <v>1</v>
      </c>
      <c r="BN96" s="13">
        <f t="shared" si="22"/>
        <v>0</v>
      </c>
      <c r="BO96" s="13">
        <f t="shared" si="22"/>
        <v>0</v>
      </c>
      <c r="BP96" s="13">
        <f t="shared" si="22"/>
        <v>0</v>
      </c>
      <c r="BQ96" s="13">
        <f t="shared" ref="BQ96:BZ96" si="23">SUM(BQ97:BQ111)</f>
        <v>0</v>
      </c>
      <c r="BR96" s="13">
        <f t="shared" si="23"/>
        <v>1</v>
      </c>
      <c r="BS96" s="13">
        <f t="shared" si="23"/>
        <v>1</v>
      </c>
      <c r="BT96" s="13">
        <f t="shared" si="23"/>
        <v>1</v>
      </c>
      <c r="BU96" s="13">
        <f t="shared" si="23"/>
        <v>89</v>
      </c>
      <c r="BV96" s="13">
        <f t="shared" si="23"/>
        <v>29</v>
      </c>
      <c r="BW96" s="13">
        <f t="shared" si="23"/>
        <v>0</v>
      </c>
      <c r="BX96" s="13">
        <f t="shared" si="23"/>
        <v>0</v>
      </c>
      <c r="BY96" s="13">
        <f t="shared" si="23"/>
        <v>67</v>
      </c>
      <c r="BZ96" s="13">
        <f t="shared" si="23"/>
        <v>60</v>
      </c>
      <c r="CA96" s="13"/>
    </row>
    <row r="97" spans="1:79" ht="20.100000000000001" customHeight="1" x14ac:dyDescent="0.3">
      <c r="A97" s="15" t="s">
        <v>742</v>
      </c>
      <c r="B97" s="3" t="s">
        <v>432</v>
      </c>
      <c r="C97" s="3">
        <v>175</v>
      </c>
      <c r="D97" s="20"/>
      <c r="E97" s="20"/>
      <c r="F97" s="20">
        <f t="shared" si="14"/>
        <v>0</v>
      </c>
      <c r="G97" s="20"/>
      <c r="H97" s="20"/>
      <c r="I97" s="20"/>
      <c r="J97" s="20"/>
      <c r="K97" s="20"/>
      <c r="L97" s="20">
        <f t="shared" si="15"/>
        <v>0</v>
      </c>
      <c r="M97" s="20"/>
      <c r="N97" s="20"/>
      <c r="O97" s="20"/>
      <c r="P97" s="20"/>
      <c r="Q97" s="20"/>
      <c r="R97" s="20"/>
      <c r="S97" s="20"/>
      <c r="T97" s="20"/>
      <c r="U97" s="20"/>
      <c r="V97" s="20"/>
      <c r="W97" s="20">
        <f t="shared" si="16"/>
        <v>0</v>
      </c>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f t="shared" si="17"/>
        <v>0</v>
      </c>
      <c r="BG97" s="20"/>
      <c r="BH97" s="20"/>
      <c r="BI97" s="20"/>
      <c r="BJ97" s="20"/>
      <c r="BK97" s="20"/>
      <c r="BL97" s="20"/>
      <c r="BM97" s="20"/>
      <c r="BN97" s="20"/>
      <c r="BO97" s="20"/>
      <c r="BP97" s="20"/>
      <c r="BQ97" s="20"/>
      <c r="BR97" s="20"/>
      <c r="BS97" s="20">
        <f t="shared" si="18"/>
        <v>0</v>
      </c>
      <c r="BT97" s="20"/>
      <c r="BU97" s="20"/>
      <c r="BV97" s="20"/>
      <c r="BW97" s="20"/>
      <c r="BX97" s="20"/>
      <c r="BY97" s="20">
        <f t="shared" si="19"/>
        <v>0</v>
      </c>
      <c r="BZ97" s="20"/>
      <c r="CA97" s="20"/>
    </row>
    <row r="98" spans="1:79" ht="20.100000000000001" customHeight="1" x14ac:dyDescent="0.3">
      <c r="A98" s="15" t="s">
        <v>75</v>
      </c>
      <c r="B98" s="3" t="s">
        <v>433</v>
      </c>
      <c r="C98" s="3">
        <v>176</v>
      </c>
      <c r="D98" s="20"/>
      <c r="E98" s="20"/>
      <c r="F98" s="20">
        <f t="shared" si="14"/>
        <v>0</v>
      </c>
      <c r="G98" s="20">
        <v>1</v>
      </c>
      <c r="H98" s="20"/>
      <c r="I98" s="20">
        <v>3</v>
      </c>
      <c r="J98" s="20">
        <v>2</v>
      </c>
      <c r="K98" s="20"/>
      <c r="L98" s="20">
        <f t="shared" si="15"/>
        <v>5</v>
      </c>
      <c r="M98" s="20"/>
      <c r="N98" s="20">
        <v>1</v>
      </c>
      <c r="O98" s="20"/>
      <c r="P98" s="20">
        <v>1</v>
      </c>
      <c r="Q98" s="20">
        <v>1</v>
      </c>
      <c r="R98" s="20"/>
      <c r="S98" s="20"/>
      <c r="T98" s="20"/>
      <c r="U98" s="20"/>
      <c r="V98" s="20"/>
      <c r="W98" s="20">
        <f t="shared" si="16"/>
        <v>2</v>
      </c>
      <c r="X98" s="20"/>
      <c r="Y98" s="20">
        <v>3</v>
      </c>
      <c r="Z98" s="20"/>
      <c r="AA98" s="20"/>
      <c r="AB98" s="20"/>
      <c r="AC98" s="20"/>
      <c r="AD98" s="20">
        <v>1</v>
      </c>
      <c r="AE98" s="20"/>
      <c r="AF98" s="20"/>
      <c r="AG98" s="20"/>
      <c r="AH98" s="20"/>
      <c r="AI98" s="20"/>
      <c r="AJ98" s="20"/>
      <c r="AK98" s="20"/>
      <c r="AL98" s="20"/>
      <c r="AM98" s="20">
        <v>1</v>
      </c>
      <c r="AN98" s="20"/>
      <c r="AO98" s="20">
        <v>1</v>
      </c>
      <c r="AP98" s="20">
        <v>1</v>
      </c>
      <c r="AQ98" s="20">
        <v>2</v>
      </c>
      <c r="AR98" s="20"/>
      <c r="AS98" s="20"/>
      <c r="AT98" s="20">
        <v>1</v>
      </c>
      <c r="AU98" s="20"/>
      <c r="AV98" s="20"/>
      <c r="AW98" s="20">
        <v>4</v>
      </c>
      <c r="AX98" s="20"/>
      <c r="AY98" s="20">
        <v>5</v>
      </c>
      <c r="AZ98" s="20"/>
      <c r="BA98" s="20"/>
      <c r="BB98" s="20"/>
      <c r="BC98" s="20"/>
      <c r="BD98" s="20">
        <v>1</v>
      </c>
      <c r="BE98" s="20"/>
      <c r="BF98" s="20">
        <f t="shared" si="17"/>
        <v>1</v>
      </c>
      <c r="BG98" s="20"/>
      <c r="BH98" s="20">
        <v>1</v>
      </c>
      <c r="BI98" s="20"/>
      <c r="BJ98" s="20"/>
      <c r="BK98" s="20">
        <v>1</v>
      </c>
      <c r="BL98" s="20"/>
      <c r="BM98" s="20"/>
      <c r="BN98" s="20"/>
      <c r="BO98" s="20"/>
      <c r="BP98" s="20"/>
      <c r="BQ98" s="20"/>
      <c r="BR98" s="20"/>
      <c r="BS98" s="20">
        <f t="shared" si="18"/>
        <v>0</v>
      </c>
      <c r="BT98" s="20"/>
      <c r="BU98" s="20">
        <v>8</v>
      </c>
      <c r="BV98" s="20">
        <v>1</v>
      </c>
      <c r="BW98" s="20"/>
      <c r="BX98" s="20"/>
      <c r="BY98" s="20">
        <f t="shared" si="19"/>
        <v>5</v>
      </c>
      <c r="BZ98" s="20">
        <v>1</v>
      </c>
      <c r="CA98" s="20"/>
    </row>
    <row r="99" spans="1:79" ht="20.100000000000001" customHeight="1" x14ac:dyDescent="0.3">
      <c r="A99" s="15" t="s">
        <v>76</v>
      </c>
      <c r="B99" s="3" t="s">
        <v>434</v>
      </c>
      <c r="C99" s="3">
        <v>177</v>
      </c>
      <c r="D99" s="20"/>
      <c r="E99" s="20">
        <v>5</v>
      </c>
      <c r="F99" s="20">
        <f t="shared" si="14"/>
        <v>5</v>
      </c>
      <c r="G99" s="20">
        <v>1</v>
      </c>
      <c r="H99" s="20"/>
      <c r="I99" s="20">
        <f>34+9</f>
        <v>43</v>
      </c>
      <c r="J99" s="20">
        <v>9</v>
      </c>
      <c r="K99" s="20">
        <v>2</v>
      </c>
      <c r="L99" s="20">
        <f t="shared" si="15"/>
        <v>54</v>
      </c>
      <c r="M99" s="20">
        <v>3</v>
      </c>
      <c r="N99" s="20">
        <v>1</v>
      </c>
      <c r="O99" s="20"/>
      <c r="P99" s="20">
        <v>11</v>
      </c>
      <c r="Q99" s="20">
        <v>5</v>
      </c>
      <c r="R99" s="20">
        <v>15</v>
      </c>
      <c r="S99" s="20">
        <v>3</v>
      </c>
      <c r="T99" s="20"/>
      <c r="U99" s="20"/>
      <c r="V99" s="20"/>
      <c r="W99" s="20">
        <f t="shared" si="16"/>
        <v>34</v>
      </c>
      <c r="X99" s="20"/>
      <c r="Y99" s="20">
        <v>18</v>
      </c>
      <c r="Z99" s="20"/>
      <c r="AA99" s="20"/>
      <c r="AB99" s="20"/>
      <c r="AC99" s="20">
        <v>2</v>
      </c>
      <c r="AD99" s="20">
        <v>24</v>
      </c>
      <c r="AE99" s="20">
        <v>2</v>
      </c>
      <c r="AF99" s="20"/>
      <c r="AG99" s="20"/>
      <c r="AH99" s="20">
        <v>1</v>
      </c>
      <c r="AI99" s="20"/>
      <c r="AJ99" s="20">
        <v>1</v>
      </c>
      <c r="AK99" s="20">
        <v>21</v>
      </c>
      <c r="AL99" s="20"/>
      <c r="AM99" s="20"/>
      <c r="AN99" s="20">
        <v>1</v>
      </c>
      <c r="AO99" s="20">
        <v>27</v>
      </c>
      <c r="AP99" s="20">
        <v>19</v>
      </c>
      <c r="AQ99" s="20">
        <v>7</v>
      </c>
      <c r="AR99" s="20"/>
      <c r="AS99" s="20">
        <v>2</v>
      </c>
      <c r="AT99" s="20">
        <v>11</v>
      </c>
      <c r="AU99" s="20">
        <v>1</v>
      </c>
      <c r="AV99" s="20"/>
      <c r="AW99" s="20">
        <v>40</v>
      </c>
      <c r="AX99" s="20"/>
      <c r="AY99" s="20">
        <f>41+13</f>
        <v>54</v>
      </c>
      <c r="AZ99" s="20"/>
      <c r="BA99" s="20"/>
      <c r="BB99" s="20">
        <v>3</v>
      </c>
      <c r="BC99" s="20">
        <v>6</v>
      </c>
      <c r="BD99" s="20">
        <v>3</v>
      </c>
      <c r="BE99" s="20">
        <v>2</v>
      </c>
      <c r="BF99" s="20">
        <f t="shared" si="17"/>
        <v>11</v>
      </c>
      <c r="BG99" s="20"/>
      <c r="BH99" s="20">
        <v>7</v>
      </c>
      <c r="BI99" s="20"/>
      <c r="BJ99" s="20">
        <v>4</v>
      </c>
      <c r="BK99" s="20"/>
      <c r="BL99" s="20">
        <v>3</v>
      </c>
      <c r="BM99" s="20">
        <v>1</v>
      </c>
      <c r="BN99" s="20"/>
      <c r="BO99" s="20"/>
      <c r="BP99" s="20"/>
      <c r="BQ99" s="20"/>
      <c r="BR99" s="20">
        <v>1</v>
      </c>
      <c r="BS99" s="20">
        <f t="shared" si="18"/>
        <v>1</v>
      </c>
      <c r="BT99" s="20">
        <v>1</v>
      </c>
      <c r="BU99" s="20">
        <v>61</v>
      </c>
      <c r="BV99" s="20">
        <v>24</v>
      </c>
      <c r="BW99" s="20"/>
      <c r="BX99" s="20"/>
      <c r="BY99" s="20">
        <f t="shared" si="19"/>
        <v>54</v>
      </c>
      <c r="BZ99" s="20">
        <v>45</v>
      </c>
      <c r="CA99" s="20"/>
    </row>
    <row r="100" spans="1:79" ht="20.100000000000001" customHeight="1" x14ac:dyDescent="0.3">
      <c r="A100" s="15" t="s">
        <v>77</v>
      </c>
      <c r="B100" s="3" t="s">
        <v>435</v>
      </c>
      <c r="C100" s="3">
        <v>178</v>
      </c>
      <c r="D100" s="20"/>
      <c r="E100" s="20">
        <v>5</v>
      </c>
      <c r="F100" s="20">
        <f t="shared" si="14"/>
        <v>5</v>
      </c>
      <c r="G100" s="20"/>
      <c r="H100" s="20"/>
      <c r="I100" s="20">
        <v>2</v>
      </c>
      <c r="J100" s="20"/>
      <c r="K100" s="20"/>
      <c r="L100" s="20">
        <f t="shared" si="15"/>
        <v>2</v>
      </c>
      <c r="M100" s="20">
        <v>2</v>
      </c>
      <c r="N100" s="20"/>
      <c r="O100" s="20"/>
      <c r="P100" s="20">
        <v>1</v>
      </c>
      <c r="Q100" s="20"/>
      <c r="R100" s="20"/>
      <c r="S100" s="20"/>
      <c r="T100" s="20"/>
      <c r="U100" s="20"/>
      <c r="V100" s="20"/>
      <c r="W100" s="20">
        <f t="shared" si="16"/>
        <v>1</v>
      </c>
      <c r="X100" s="20"/>
      <c r="Y100" s="20">
        <v>1</v>
      </c>
      <c r="Z100" s="20"/>
      <c r="AA100" s="20"/>
      <c r="AB100" s="20"/>
      <c r="AC100" s="20"/>
      <c r="AD100" s="20">
        <v>1</v>
      </c>
      <c r="AE100" s="20"/>
      <c r="AF100" s="20"/>
      <c r="AG100" s="20"/>
      <c r="AH100" s="20"/>
      <c r="AI100" s="20"/>
      <c r="AJ100" s="20"/>
      <c r="AK100" s="20"/>
      <c r="AL100" s="20"/>
      <c r="AM100" s="20"/>
      <c r="AN100" s="20"/>
      <c r="AO100" s="20">
        <v>1</v>
      </c>
      <c r="AP100" s="20"/>
      <c r="AQ100" s="20">
        <v>1</v>
      </c>
      <c r="AR100" s="20"/>
      <c r="AS100" s="20"/>
      <c r="AT100" s="20"/>
      <c r="AU100" s="20"/>
      <c r="AV100" s="20"/>
      <c r="AW100" s="20">
        <v>2</v>
      </c>
      <c r="AX100" s="20"/>
      <c r="AY100" s="20">
        <v>2</v>
      </c>
      <c r="AZ100" s="20"/>
      <c r="BA100" s="20"/>
      <c r="BB100" s="20"/>
      <c r="BC100" s="20"/>
      <c r="BD100" s="20"/>
      <c r="BE100" s="20"/>
      <c r="BF100" s="20">
        <f t="shared" si="17"/>
        <v>0</v>
      </c>
      <c r="BG100" s="20"/>
      <c r="BH100" s="20"/>
      <c r="BI100" s="20"/>
      <c r="BJ100" s="20"/>
      <c r="BK100" s="20"/>
      <c r="BL100" s="20"/>
      <c r="BM100" s="20"/>
      <c r="BN100" s="20"/>
      <c r="BO100" s="20"/>
      <c r="BP100" s="20"/>
      <c r="BQ100" s="20"/>
      <c r="BR100" s="20"/>
      <c r="BS100" s="20">
        <f t="shared" si="18"/>
        <v>0</v>
      </c>
      <c r="BT100" s="20"/>
      <c r="BU100" s="20">
        <v>8</v>
      </c>
      <c r="BV100" s="20">
        <v>1</v>
      </c>
      <c r="BW100" s="20"/>
      <c r="BX100" s="20"/>
      <c r="BY100" s="20">
        <f t="shared" si="19"/>
        <v>2</v>
      </c>
      <c r="BZ100" s="20">
        <v>8</v>
      </c>
      <c r="CA100" s="20"/>
    </row>
    <row r="101" spans="1:79" ht="20.100000000000001" customHeight="1" x14ac:dyDescent="0.3">
      <c r="A101" s="15" t="s">
        <v>78</v>
      </c>
      <c r="B101" s="3" t="s">
        <v>436</v>
      </c>
      <c r="C101" s="3">
        <v>179</v>
      </c>
      <c r="D101" s="20"/>
      <c r="E101" s="20">
        <v>1</v>
      </c>
      <c r="F101" s="20">
        <f t="shared" si="14"/>
        <v>1</v>
      </c>
      <c r="G101" s="20"/>
      <c r="H101" s="20"/>
      <c r="I101" s="20">
        <v>4</v>
      </c>
      <c r="J101" s="20"/>
      <c r="K101" s="20"/>
      <c r="L101" s="20">
        <f t="shared" si="15"/>
        <v>4</v>
      </c>
      <c r="M101" s="20"/>
      <c r="N101" s="20"/>
      <c r="O101" s="20"/>
      <c r="P101" s="20">
        <v>1</v>
      </c>
      <c r="Q101" s="20"/>
      <c r="R101" s="20"/>
      <c r="S101" s="20">
        <v>1</v>
      </c>
      <c r="T101" s="20"/>
      <c r="U101" s="20"/>
      <c r="V101" s="20"/>
      <c r="W101" s="20">
        <f t="shared" si="16"/>
        <v>2</v>
      </c>
      <c r="X101" s="20"/>
      <c r="Y101" s="20">
        <v>2</v>
      </c>
      <c r="Z101" s="20"/>
      <c r="AA101" s="20"/>
      <c r="AB101" s="20"/>
      <c r="AC101" s="20"/>
      <c r="AD101" s="20">
        <v>1</v>
      </c>
      <c r="AE101" s="20">
        <v>3</v>
      </c>
      <c r="AF101" s="20"/>
      <c r="AG101" s="20"/>
      <c r="AH101" s="20">
        <v>3</v>
      </c>
      <c r="AI101" s="20">
        <v>1</v>
      </c>
      <c r="AJ101" s="20"/>
      <c r="AK101" s="20"/>
      <c r="AL101" s="20"/>
      <c r="AM101" s="20"/>
      <c r="AN101" s="20"/>
      <c r="AO101" s="20">
        <v>1</v>
      </c>
      <c r="AP101" s="20"/>
      <c r="AQ101" s="20">
        <v>3</v>
      </c>
      <c r="AR101" s="20">
        <v>1</v>
      </c>
      <c r="AS101" s="20"/>
      <c r="AT101" s="20">
        <v>3</v>
      </c>
      <c r="AU101" s="20"/>
      <c r="AV101" s="20"/>
      <c r="AW101" s="20"/>
      <c r="AX101" s="20"/>
      <c r="AY101" s="20">
        <v>4</v>
      </c>
      <c r="AZ101" s="20"/>
      <c r="BA101" s="20"/>
      <c r="BB101" s="20"/>
      <c r="BC101" s="20"/>
      <c r="BD101" s="20"/>
      <c r="BE101" s="20"/>
      <c r="BF101" s="20">
        <f t="shared" si="17"/>
        <v>0</v>
      </c>
      <c r="BG101" s="20"/>
      <c r="BH101" s="20"/>
      <c r="BI101" s="20"/>
      <c r="BJ101" s="20"/>
      <c r="BK101" s="20"/>
      <c r="BL101" s="20"/>
      <c r="BM101" s="20"/>
      <c r="BN101" s="20"/>
      <c r="BO101" s="20"/>
      <c r="BP101" s="20"/>
      <c r="BQ101" s="20"/>
      <c r="BR101" s="20"/>
      <c r="BS101" s="20">
        <f t="shared" si="18"/>
        <v>0</v>
      </c>
      <c r="BT101" s="20"/>
      <c r="BU101" s="20">
        <v>8</v>
      </c>
      <c r="BV101" s="20">
        <v>1</v>
      </c>
      <c r="BW101" s="20"/>
      <c r="BX101" s="20"/>
      <c r="BY101" s="20">
        <f t="shared" si="19"/>
        <v>4</v>
      </c>
      <c r="BZ101" s="20">
        <v>2</v>
      </c>
      <c r="CA101" s="20"/>
    </row>
    <row r="102" spans="1:79" ht="20.100000000000001" customHeight="1" x14ac:dyDescent="0.3">
      <c r="A102" s="15" t="s">
        <v>79</v>
      </c>
      <c r="B102" s="3" t="s">
        <v>572</v>
      </c>
      <c r="C102" s="3">
        <v>180</v>
      </c>
      <c r="D102" s="20"/>
      <c r="E102" s="20"/>
      <c r="F102" s="20">
        <f t="shared" si="14"/>
        <v>0</v>
      </c>
      <c r="G102" s="20"/>
      <c r="H102" s="20"/>
      <c r="I102" s="20"/>
      <c r="J102" s="20"/>
      <c r="K102" s="20"/>
      <c r="L102" s="20">
        <f t="shared" si="15"/>
        <v>0</v>
      </c>
      <c r="M102" s="20"/>
      <c r="N102" s="20"/>
      <c r="O102" s="20"/>
      <c r="P102" s="20"/>
      <c r="Q102" s="20"/>
      <c r="R102" s="20"/>
      <c r="S102" s="20"/>
      <c r="T102" s="20"/>
      <c r="U102" s="20"/>
      <c r="V102" s="20"/>
      <c r="W102" s="20">
        <f t="shared" si="16"/>
        <v>0</v>
      </c>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f t="shared" si="17"/>
        <v>0</v>
      </c>
      <c r="BG102" s="20"/>
      <c r="BH102" s="20"/>
      <c r="BI102" s="20"/>
      <c r="BJ102" s="20"/>
      <c r="BK102" s="20"/>
      <c r="BL102" s="20"/>
      <c r="BM102" s="20"/>
      <c r="BN102" s="20"/>
      <c r="BO102" s="20"/>
      <c r="BP102" s="20"/>
      <c r="BQ102" s="20"/>
      <c r="BR102" s="20"/>
      <c r="BS102" s="20">
        <f t="shared" si="18"/>
        <v>0</v>
      </c>
      <c r="BT102" s="20"/>
      <c r="BU102" s="20"/>
      <c r="BV102" s="20"/>
      <c r="BW102" s="20"/>
      <c r="BX102" s="20"/>
      <c r="BY102" s="20">
        <f t="shared" si="19"/>
        <v>0</v>
      </c>
      <c r="BZ102" s="20"/>
      <c r="CA102" s="20"/>
    </row>
    <row r="103" spans="1:79" ht="20.100000000000001" customHeight="1" x14ac:dyDescent="0.3">
      <c r="A103" s="15" t="s">
        <v>80</v>
      </c>
      <c r="B103" s="3" t="s">
        <v>664</v>
      </c>
      <c r="C103" s="3">
        <v>181</v>
      </c>
      <c r="D103" s="20"/>
      <c r="E103" s="20"/>
      <c r="F103" s="20">
        <f t="shared" si="14"/>
        <v>0</v>
      </c>
      <c r="G103" s="20"/>
      <c r="H103" s="20"/>
      <c r="I103" s="20"/>
      <c r="J103" s="20"/>
      <c r="K103" s="20"/>
      <c r="L103" s="20">
        <f t="shared" si="15"/>
        <v>0</v>
      </c>
      <c r="M103" s="20"/>
      <c r="N103" s="20"/>
      <c r="O103" s="20"/>
      <c r="P103" s="20"/>
      <c r="Q103" s="20"/>
      <c r="R103" s="20"/>
      <c r="S103" s="20"/>
      <c r="T103" s="20"/>
      <c r="U103" s="20"/>
      <c r="V103" s="20"/>
      <c r="W103" s="20">
        <f t="shared" si="16"/>
        <v>0</v>
      </c>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f t="shared" si="17"/>
        <v>0</v>
      </c>
      <c r="BG103" s="20"/>
      <c r="BH103" s="20"/>
      <c r="BI103" s="20"/>
      <c r="BJ103" s="20"/>
      <c r="BK103" s="20"/>
      <c r="BL103" s="20"/>
      <c r="BM103" s="20"/>
      <c r="BN103" s="20"/>
      <c r="BO103" s="20"/>
      <c r="BP103" s="20"/>
      <c r="BQ103" s="20"/>
      <c r="BR103" s="20"/>
      <c r="BS103" s="20">
        <f t="shared" si="18"/>
        <v>0</v>
      </c>
      <c r="BT103" s="20"/>
      <c r="BU103" s="20"/>
      <c r="BV103" s="20"/>
      <c r="BW103" s="20"/>
      <c r="BX103" s="20"/>
      <c r="BY103" s="20">
        <f t="shared" si="19"/>
        <v>0</v>
      </c>
      <c r="BZ103" s="20"/>
      <c r="CA103" s="20"/>
    </row>
    <row r="104" spans="1:79" ht="20.100000000000001" customHeight="1" x14ac:dyDescent="0.3">
      <c r="A104" s="15" t="s">
        <v>81</v>
      </c>
      <c r="B104" s="3" t="s">
        <v>437</v>
      </c>
      <c r="C104" s="3">
        <v>182</v>
      </c>
      <c r="D104" s="20"/>
      <c r="E104" s="20"/>
      <c r="F104" s="20">
        <f t="shared" si="14"/>
        <v>0</v>
      </c>
      <c r="G104" s="20"/>
      <c r="H104" s="20"/>
      <c r="I104" s="20"/>
      <c r="J104" s="20"/>
      <c r="K104" s="20"/>
      <c r="L104" s="20">
        <f t="shared" si="15"/>
        <v>0</v>
      </c>
      <c r="M104" s="20"/>
      <c r="N104" s="20"/>
      <c r="O104" s="20"/>
      <c r="P104" s="20"/>
      <c r="Q104" s="20"/>
      <c r="R104" s="20"/>
      <c r="S104" s="20"/>
      <c r="T104" s="20"/>
      <c r="U104" s="20"/>
      <c r="V104" s="20"/>
      <c r="W104" s="20">
        <f t="shared" si="16"/>
        <v>0</v>
      </c>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f t="shared" si="17"/>
        <v>0</v>
      </c>
      <c r="BG104" s="20"/>
      <c r="BH104" s="20"/>
      <c r="BI104" s="20"/>
      <c r="BJ104" s="20"/>
      <c r="BK104" s="20"/>
      <c r="BL104" s="20"/>
      <c r="BM104" s="20"/>
      <c r="BN104" s="20"/>
      <c r="BO104" s="20"/>
      <c r="BP104" s="20"/>
      <c r="BQ104" s="20"/>
      <c r="BR104" s="20"/>
      <c r="BS104" s="20">
        <f t="shared" si="18"/>
        <v>0</v>
      </c>
      <c r="BT104" s="20"/>
      <c r="BU104" s="20"/>
      <c r="BV104" s="20"/>
      <c r="BW104" s="20"/>
      <c r="BX104" s="20"/>
      <c r="BY104" s="20">
        <f t="shared" si="19"/>
        <v>0</v>
      </c>
      <c r="BZ104" s="20">
        <v>1</v>
      </c>
      <c r="CA104" s="20"/>
    </row>
    <row r="105" spans="1:79" ht="20.100000000000001" customHeight="1" x14ac:dyDescent="0.3">
      <c r="A105" s="15" t="s">
        <v>82</v>
      </c>
      <c r="B105" s="3" t="s">
        <v>665</v>
      </c>
      <c r="C105" s="3">
        <v>183</v>
      </c>
      <c r="D105" s="20"/>
      <c r="E105" s="20"/>
      <c r="F105" s="20">
        <f t="shared" si="14"/>
        <v>0</v>
      </c>
      <c r="G105" s="20"/>
      <c r="H105" s="20"/>
      <c r="I105" s="20"/>
      <c r="J105" s="20"/>
      <c r="K105" s="20"/>
      <c r="L105" s="20">
        <f t="shared" si="15"/>
        <v>0</v>
      </c>
      <c r="M105" s="20"/>
      <c r="N105" s="20"/>
      <c r="O105" s="20"/>
      <c r="P105" s="20"/>
      <c r="Q105" s="20"/>
      <c r="R105" s="20"/>
      <c r="S105" s="20"/>
      <c r="T105" s="20"/>
      <c r="U105" s="20"/>
      <c r="V105" s="20"/>
      <c r="W105" s="20">
        <f t="shared" si="16"/>
        <v>0</v>
      </c>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f t="shared" si="17"/>
        <v>0</v>
      </c>
      <c r="BG105" s="20"/>
      <c r="BH105" s="20"/>
      <c r="BI105" s="20"/>
      <c r="BJ105" s="20"/>
      <c r="BK105" s="20"/>
      <c r="BL105" s="20"/>
      <c r="BM105" s="20"/>
      <c r="BN105" s="20"/>
      <c r="BO105" s="20"/>
      <c r="BP105" s="20"/>
      <c r="BQ105" s="20"/>
      <c r="BR105" s="20"/>
      <c r="BS105" s="20">
        <f t="shared" si="18"/>
        <v>0</v>
      </c>
      <c r="BT105" s="20"/>
      <c r="BU105" s="20"/>
      <c r="BV105" s="20"/>
      <c r="BW105" s="20"/>
      <c r="BX105" s="20"/>
      <c r="BY105" s="20">
        <f t="shared" si="19"/>
        <v>0</v>
      </c>
      <c r="BZ105" s="20"/>
      <c r="CA105" s="20"/>
    </row>
    <row r="106" spans="1:79" ht="20.100000000000001" customHeight="1" x14ac:dyDescent="0.3">
      <c r="A106" s="15" t="s">
        <v>83</v>
      </c>
      <c r="B106" s="3" t="s">
        <v>573</v>
      </c>
      <c r="C106" s="3">
        <v>184</v>
      </c>
      <c r="D106" s="20"/>
      <c r="E106" s="20"/>
      <c r="F106" s="20">
        <f t="shared" si="14"/>
        <v>0</v>
      </c>
      <c r="G106" s="20"/>
      <c r="H106" s="20"/>
      <c r="I106" s="20"/>
      <c r="J106" s="20"/>
      <c r="K106" s="20"/>
      <c r="L106" s="20">
        <f t="shared" si="15"/>
        <v>0</v>
      </c>
      <c r="M106" s="20"/>
      <c r="N106" s="20"/>
      <c r="O106" s="20"/>
      <c r="P106" s="20"/>
      <c r="Q106" s="20"/>
      <c r="R106" s="20"/>
      <c r="S106" s="20"/>
      <c r="T106" s="20"/>
      <c r="U106" s="20"/>
      <c r="V106" s="20"/>
      <c r="W106" s="20">
        <f t="shared" si="16"/>
        <v>0</v>
      </c>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f t="shared" si="17"/>
        <v>0</v>
      </c>
      <c r="BG106" s="20"/>
      <c r="BH106" s="20"/>
      <c r="BI106" s="20"/>
      <c r="BJ106" s="20"/>
      <c r="BK106" s="20"/>
      <c r="BL106" s="20"/>
      <c r="BM106" s="20"/>
      <c r="BN106" s="20"/>
      <c r="BO106" s="20"/>
      <c r="BP106" s="20"/>
      <c r="BQ106" s="20"/>
      <c r="BR106" s="20"/>
      <c r="BS106" s="20">
        <f t="shared" si="18"/>
        <v>0</v>
      </c>
      <c r="BT106" s="20"/>
      <c r="BU106" s="20"/>
      <c r="BV106" s="20"/>
      <c r="BW106" s="20"/>
      <c r="BX106" s="20"/>
      <c r="BY106" s="20">
        <f t="shared" si="19"/>
        <v>0</v>
      </c>
      <c r="BZ106" s="20"/>
      <c r="CA106" s="20"/>
    </row>
    <row r="107" spans="1:79" ht="20.100000000000001" customHeight="1" x14ac:dyDescent="0.3">
      <c r="A107" s="15" t="s">
        <v>743</v>
      </c>
      <c r="B107" s="3" t="s">
        <v>744</v>
      </c>
      <c r="C107" s="3">
        <v>184.1</v>
      </c>
      <c r="D107" s="20"/>
      <c r="E107" s="20">
        <v>2</v>
      </c>
      <c r="F107" s="20">
        <f t="shared" si="14"/>
        <v>2</v>
      </c>
      <c r="G107" s="20"/>
      <c r="H107" s="20"/>
      <c r="I107" s="20"/>
      <c r="J107" s="20"/>
      <c r="K107" s="20"/>
      <c r="L107" s="20">
        <f t="shared" si="15"/>
        <v>0</v>
      </c>
      <c r="M107" s="20"/>
      <c r="N107" s="20"/>
      <c r="O107" s="20"/>
      <c r="P107" s="20"/>
      <c r="Q107" s="20"/>
      <c r="R107" s="20"/>
      <c r="S107" s="20"/>
      <c r="T107" s="20"/>
      <c r="U107" s="20"/>
      <c r="V107" s="20"/>
      <c r="W107" s="20">
        <f t="shared" si="16"/>
        <v>0</v>
      </c>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f t="shared" si="17"/>
        <v>0</v>
      </c>
      <c r="BG107" s="20"/>
      <c r="BH107" s="20"/>
      <c r="BI107" s="20"/>
      <c r="BJ107" s="20"/>
      <c r="BK107" s="20"/>
      <c r="BL107" s="20"/>
      <c r="BM107" s="20"/>
      <c r="BN107" s="20"/>
      <c r="BO107" s="20"/>
      <c r="BP107" s="20"/>
      <c r="BQ107" s="20"/>
      <c r="BR107" s="20"/>
      <c r="BS107" s="20">
        <f t="shared" si="18"/>
        <v>0</v>
      </c>
      <c r="BT107" s="20"/>
      <c r="BU107" s="20">
        <v>2</v>
      </c>
      <c r="BV107" s="20"/>
      <c r="BW107" s="20"/>
      <c r="BX107" s="20"/>
      <c r="BY107" s="20">
        <f t="shared" si="19"/>
        <v>0</v>
      </c>
      <c r="BZ107" s="20">
        <v>1</v>
      </c>
      <c r="CA107" s="20"/>
    </row>
    <row r="108" spans="1:79" ht="20.100000000000001" customHeight="1" x14ac:dyDescent="0.3">
      <c r="A108" s="15" t="s">
        <v>84</v>
      </c>
      <c r="B108" s="3" t="s">
        <v>574</v>
      </c>
      <c r="C108" s="3">
        <v>185</v>
      </c>
      <c r="D108" s="20"/>
      <c r="E108" s="20"/>
      <c r="F108" s="20">
        <f t="shared" si="14"/>
        <v>0</v>
      </c>
      <c r="G108" s="20"/>
      <c r="H108" s="20"/>
      <c r="I108" s="20">
        <v>2</v>
      </c>
      <c r="J108" s="20"/>
      <c r="K108" s="20"/>
      <c r="L108" s="20">
        <f t="shared" si="15"/>
        <v>2</v>
      </c>
      <c r="M108" s="20"/>
      <c r="N108" s="20"/>
      <c r="O108" s="20">
        <v>1</v>
      </c>
      <c r="P108" s="20">
        <v>1</v>
      </c>
      <c r="Q108" s="20"/>
      <c r="R108" s="20"/>
      <c r="S108" s="20"/>
      <c r="T108" s="20"/>
      <c r="U108" s="20"/>
      <c r="V108" s="20"/>
      <c r="W108" s="20">
        <f t="shared" si="16"/>
        <v>2</v>
      </c>
      <c r="X108" s="20"/>
      <c r="Y108" s="20"/>
      <c r="Z108" s="20"/>
      <c r="AA108" s="20"/>
      <c r="AB108" s="20"/>
      <c r="AC108" s="20"/>
      <c r="AD108" s="20">
        <v>2</v>
      </c>
      <c r="AE108" s="20"/>
      <c r="AF108" s="20"/>
      <c r="AG108" s="20"/>
      <c r="AH108" s="20"/>
      <c r="AI108" s="20"/>
      <c r="AJ108" s="20"/>
      <c r="AK108" s="20"/>
      <c r="AL108" s="20"/>
      <c r="AM108" s="20"/>
      <c r="AN108" s="20"/>
      <c r="AO108" s="20"/>
      <c r="AP108" s="20">
        <v>2</v>
      </c>
      <c r="AQ108" s="20"/>
      <c r="AR108" s="20"/>
      <c r="AS108" s="20"/>
      <c r="AT108" s="20"/>
      <c r="AU108" s="20"/>
      <c r="AV108" s="20"/>
      <c r="AW108" s="20">
        <v>2</v>
      </c>
      <c r="AX108" s="20"/>
      <c r="AY108" s="20">
        <v>2</v>
      </c>
      <c r="AZ108" s="20"/>
      <c r="BA108" s="20"/>
      <c r="BB108" s="20"/>
      <c r="BC108" s="20"/>
      <c r="BD108" s="20"/>
      <c r="BE108" s="20"/>
      <c r="BF108" s="20">
        <f t="shared" si="17"/>
        <v>0</v>
      </c>
      <c r="BG108" s="20"/>
      <c r="BH108" s="20"/>
      <c r="BI108" s="20"/>
      <c r="BJ108" s="20"/>
      <c r="BK108" s="20"/>
      <c r="BL108" s="20"/>
      <c r="BM108" s="20"/>
      <c r="BN108" s="20"/>
      <c r="BO108" s="20"/>
      <c r="BP108" s="20"/>
      <c r="BQ108" s="20"/>
      <c r="BR108" s="20"/>
      <c r="BS108" s="20">
        <f t="shared" si="18"/>
        <v>0</v>
      </c>
      <c r="BT108" s="20"/>
      <c r="BU108" s="20">
        <v>2</v>
      </c>
      <c r="BV108" s="20">
        <v>2</v>
      </c>
      <c r="BW108" s="20"/>
      <c r="BX108" s="20"/>
      <c r="BY108" s="20">
        <f t="shared" si="19"/>
        <v>2</v>
      </c>
      <c r="BZ108" s="20">
        <v>2</v>
      </c>
      <c r="CA108" s="20"/>
    </row>
    <row r="109" spans="1:79" ht="20.100000000000001" customHeight="1" x14ac:dyDescent="0.3">
      <c r="A109" s="15" t="s">
        <v>85</v>
      </c>
      <c r="B109" s="3" t="s">
        <v>575</v>
      </c>
      <c r="C109" s="3">
        <v>186</v>
      </c>
      <c r="D109" s="20"/>
      <c r="E109" s="20"/>
      <c r="F109" s="20">
        <f t="shared" si="14"/>
        <v>0</v>
      </c>
      <c r="G109" s="20"/>
      <c r="H109" s="20"/>
      <c r="I109" s="20"/>
      <c r="J109" s="20"/>
      <c r="K109" s="20"/>
      <c r="L109" s="20">
        <f t="shared" si="15"/>
        <v>0</v>
      </c>
      <c r="M109" s="20"/>
      <c r="N109" s="20"/>
      <c r="O109" s="20"/>
      <c r="P109" s="20"/>
      <c r="Q109" s="20"/>
      <c r="R109" s="20"/>
      <c r="S109" s="20"/>
      <c r="T109" s="20"/>
      <c r="U109" s="20"/>
      <c r="V109" s="20"/>
      <c r="W109" s="20">
        <f t="shared" si="16"/>
        <v>0</v>
      </c>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f t="shared" si="17"/>
        <v>0</v>
      </c>
      <c r="BG109" s="20"/>
      <c r="BH109" s="20"/>
      <c r="BI109" s="20"/>
      <c r="BJ109" s="20"/>
      <c r="BK109" s="20"/>
      <c r="BL109" s="20"/>
      <c r="BM109" s="20"/>
      <c r="BN109" s="20"/>
      <c r="BO109" s="20"/>
      <c r="BP109" s="20"/>
      <c r="BQ109" s="20"/>
      <c r="BR109" s="20"/>
      <c r="BS109" s="20">
        <f t="shared" si="18"/>
        <v>0</v>
      </c>
      <c r="BT109" s="20"/>
      <c r="BU109" s="20"/>
      <c r="BV109" s="20"/>
      <c r="BW109" s="20"/>
      <c r="BX109" s="20"/>
      <c r="BY109" s="20">
        <f t="shared" si="19"/>
        <v>0</v>
      </c>
      <c r="BZ109" s="20"/>
      <c r="CA109" s="20"/>
    </row>
    <row r="110" spans="1:79" ht="20.100000000000001" customHeight="1" x14ac:dyDescent="0.3">
      <c r="A110" s="15" t="s">
        <v>86</v>
      </c>
      <c r="B110" s="3" t="s">
        <v>87</v>
      </c>
      <c r="C110" s="3">
        <v>186.1</v>
      </c>
      <c r="D110" s="20"/>
      <c r="E110" s="20"/>
      <c r="F110" s="20">
        <f t="shared" si="14"/>
        <v>0</v>
      </c>
      <c r="G110" s="20"/>
      <c r="H110" s="20"/>
      <c r="I110" s="20"/>
      <c r="J110" s="20"/>
      <c r="K110" s="20"/>
      <c r="L110" s="20">
        <f t="shared" si="15"/>
        <v>0</v>
      </c>
      <c r="M110" s="20"/>
      <c r="N110" s="20"/>
      <c r="O110" s="20"/>
      <c r="P110" s="20"/>
      <c r="Q110" s="20"/>
      <c r="R110" s="20"/>
      <c r="S110" s="20"/>
      <c r="T110" s="20"/>
      <c r="U110" s="20"/>
      <c r="V110" s="20"/>
      <c r="W110" s="20">
        <f t="shared" si="16"/>
        <v>0</v>
      </c>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f t="shared" si="17"/>
        <v>0</v>
      </c>
      <c r="BG110" s="20"/>
      <c r="BH110" s="20"/>
      <c r="BI110" s="20"/>
      <c r="BJ110" s="20"/>
      <c r="BK110" s="20"/>
      <c r="BL110" s="20"/>
      <c r="BM110" s="20"/>
      <c r="BN110" s="20"/>
      <c r="BO110" s="20"/>
      <c r="BP110" s="20"/>
      <c r="BQ110" s="20"/>
      <c r="BR110" s="20"/>
      <c r="BS110" s="20">
        <f t="shared" si="18"/>
        <v>0</v>
      </c>
      <c r="BT110" s="20"/>
      <c r="BU110" s="20"/>
      <c r="BV110" s="20"/>
      <c r="BW110" s="20"/>
      <c r="BX110" s="20"/>
      <c r="BY110" s="20">
        <f t="shared" si="19"/>
        <v>0</v>
      </c>
      <c r="BZ110" s="20"/>
      <c r="CA110" s="20"/>
    </row>
    <row r="111" spans="1:79" ht="20.100000000000001" customHeight="1" x14ac:dyDescent="0.3">
      <c r="A111" s="15" t="s">
        <v>745</v>
      </c>
      <c r="B111" s="3" t="s">
        <v>422</v>
      </c>
      <c r="C111" s="3"/>
      <c r="D111" s="20"/>
      <c r="E111" s="20"/>
      <c r="F111" s="20">
        <f t="shared" si="14"/>
        <v>0</v>
      </c>
      <c r="G111" s="20"/>
      <c r="H111" s="20"/>
      <c r="I111" s="20"/>
      <c r="J111" s="20"/>
      <c r="K111" s="20"/>
      <c r="L111" s="20">
        <f t="shared" si="15"/>
        <v>0</v>
      </c>
      <c r="M111" s="20"/>
      <c r="N111" s="20"/>
      <c r="O111" s="20"/>
      <c r="P111" s="20"/>
      <c r="Q111" s="20"/>
      <c r="R111" s="20"/>
      <c r="S111" s="20"/>
      <c r="T111" s="20"/>
      <c r="U111" s="20"/>
      <c r="V111" s="20"/>
      <c r="W111" s="20">
        <f t="shared" si="16"/>
        <v>0</v>
      </c>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f t="shared" si="17"/>
        <v>0</v>
      </c>
      <c r="BG111" s="20"/>
      <c r="BH111" s="20"/>
      <c r="BI111" s="20"/>
      <c r="BJ111" s="20"/>
      <c r="BK111" s="20"/>
      <c r="BL111" s="20"/>
      <c r="BM111" s="20"/>
      <c r="BN111" s="20"/>
      <c r="BO111" s="20"/>
      <c r="BP111" s="20"/>
      <c r="BQ111" s="20"/>
      <c r="BR111" s="20"/>
      <c r="BS111" s="20">
        <f t="shared" si="18"/>
        <v>0</v>
      </c>
      <c r="BT111" s="20"/>
      <c r="BU111" s="20"/>
      <c r="BV111" s="20"/>
      <c r="BW111" s="20"/>
      <c r="BX111" s="20"/>
      <c r="BY111" s="20">
        <f t="shared" si="19"/>
        <v>0</v>
      </c>
      <c r="BZ111" s="20"/>
      <c r="CA111" s="20"/>
    </row>
    <row r="112" spans="1:79" ht="20.100000000000001" customHeight="1" x14ac:dyDescent="0.3">
      <c r="A112" s="40" t="s">
        <v>88</v>
      </c>
      <c r="B112" s="39" t="s">
        <v>438</v>
      </c>
      <c r="C112" s="3"/>
      <c r="D112" s="13">
        <f>SUM(D113:D148)</f>
        <v>0</v>
      </c>
      <c r="E112" s="13">
        <f t="shared" ref="E112:BP112" si="24">SUM(E113:E148)</f>
        <v>0</v>
      </c>
      <c r="F112" s="13">
        <f t="shared" si="24"/>
        <v>0</v>
      </c>
      <c r="G112" s="13">
        <f t="shared" si="24"/>
        <v>0</v>
      </c>
      <c r="H112" s="13">
        <f t="shared" si="24"/>
        <v>0</v>
      </c>
      <c r="I112" s="13">
        <f t="shared" si="24"/>
        <v>0</v>
      </c>
      <c r="J112" s="13">
        <f t="shared" si="24"/>
        <v>0</v>
      </c>
      <c r="K112" s="13">
        <f t="shared" si="24"/>
        <v>0</v>
      </c>
      <c r="L112" s="13">
        <f t="shared" si="24"/>
        <v>0</v>
      </c>
      <c r="M112" s="13">
        <f t="shared" si="24"/>
        <v>0</v>
      </c>
      <c r="N112" s="13">
        <f t="shared" si="24"/>
        <v>0</v>
      </c>
      <c r="O112" s="13">
        <f t="shared" si="24"/>
        <v>0</v>
      </c>
      <c r="P112" s="13">
        <f t="shared" si="24"/>
        <v>0</v>
      </c>
      <c r="Q112" s="13">
        <f t="shared" si="24"/>
        <v>0</v>
      </c>
      <c r="R112" s="13">
        <f t="shared" si="24"/>
        <v>0</v>
      </c>
      <c r="S112" s="13">
        <f t="shared" si="24"/>
        <v>0</v>
      </c>
      <c r="T112" s="13">
        <f t="shared" si="24"/>
        <v>0</v>
      </c>
      <c r="U112" s="13">
        <f t="shared" si="24"/>
        <v>0</v>
      </c>
      <c r="V112" s="13">
        <f t="shared" si="24"/>
        <v>0</v>
      </c>
      <c r="W112" s="13">
        <f t="shared" si="24"/>
        <v>0</v>
      </c>
      <c r="X112" s="13">
        <f t="shared" si="24"/>
        <v>0</v>
      </c>
      <c r="Y112" s="13">
        <f t="shared" si="24"/>
        <v>0</v>
      </c>
      <c r="Z112" s="13">
        <f t="shared" si="24"/>
        <v>0</v>
      </c>
      <c r="AA112" s="13">
        <f t="shared" si="24"/>
        <v>0</v>
      </c>
      <c r="AB112" s="13">
        <f t="shared" si="24"/>
        <v>0</v>
      </c>
      <c r="AC112" s="13">
        <f t="shared" si="24"/>
        <v>0</v>
      </c>
      <c r="AD112" s="13">
        <f t="shared" si="24"/>
        <v>0</v>
      </c>
      <c r="AE112" s="13">
        <f t="shared" si="24"/>
        <v>0</v>
      </c>
      <c r="AF112" s="13">
        <f t="shared" si="24"/>
        <v>0</v>
      </c>
      <c r="AG112" s="13">
        <f t="shared" si="24"/>
        <v>0</v>
      </c>
      <c r="AH112" s="13">
        <f t="shared" si="24"/>
        <v>0</v>
      </c>
      <c r="AI112" s="13">
        <f t="shared" si="24"/>
        <v>0</v>
      </c>
      <c r="AJ112" s="13">
        <f t="shared" si="24"/>
        <v>0</v>
      </c>
      <c r="AK112" s="13">
        <f t="shared" si="24"/>
        <v>0</v>
      </c>
      <c r="AL112" s="13">
        <f t="shared" si="24"/>
        <v>0</v>
      </c>
      <c r="AM112" s="13">
        <f t="shared" si="24"/>
        <v>0</v>
      </c>
      <c r="AN112" s="13">
        <f t="shared" si="24"/>
        <v>0</v>
      </c>
      <c r="AO112" s="13">
        <f t="shared" si="24"/>
        <v>0</v>
      </c>
      <c r="AP112" s="13">
        <f t="shared" si="24"/>
        <v>0</v>
      </c>
      <c r="AQ112" s="13">
        <f t="shared" si="24"/>
        <v>0</v>
      </c>
      <c r="AR112" s="13">
        <f t="shared" si="24"/>
        <v>0</v>
      </c>
      <c r="AS112" s="13">
        <f t="shared" si="24"/>
        <v>0</v>
      </c>
      <c r="AT112" s="13">
        <f t="shared" si="24"/>
        <v>0</v>
      </c>
      <c r="AU112" s="13">
        <f t="shared" si="24"/>
        <v>0</v>
      </c>
      <c r="AV112" s="13">
        <f t="shared" si="24"/>
        <v>0</v>
      </c>
      <c r="AW112" s="13">
        <f t="shared" si="24"/>
        <v>0</v>
      </c>
      <c r="AX112" s="13">
        <f t="shared" si="24"/>
        <v>0</v>
      </c>
      <c r="AY112" s="13">
        <f t="shared" si="24"/>
        <v>0</v>
      </c>
      <c r="AZ112" s="13">
        <f t="shared" si="24"/>
        <v>0</v>
      </c>
      <c r="BA112" s="13">
        <f t="shared" si="24"/>
        <v>0</v>
      </c>
      <c r="BB112" s="13">
        <f t="shared" si="24"/>
        <v>0</v>
      </c>
      <c r="BC112" s="13">
        <f t="shared" si="24"/>
        <v>0</v>
      </c>
      <c r="BD112" s="13">
        <f t="shared" si="24"/>
        <v>0</v>
      </c>
      <c r="BE112" s="13">
        <f t="shared" si="24"/>
        <v>0</v>
      </c>
      <c r="BF112" s="13">
        <f t="shared" si="24"/>
        <v>0</v>
      </c>
      <c r="BG112" s="13">
        <f t="shared" si="24"/>
        <v>0</v>
      </c>
      <c r="BH112" s="13">
        <f t="shared" si="24"/>
        <v>0</v>
      </c>
      <c r="BI112" s="13">
        <f t="shared" si="24"/>
        <v>0</v>
      </c>
      <c r="BJ112" s="13">
        <f t="shared" si="24"/>
        <v>0</v>
      </c>
      <c r="BK112" s="13">
        <f t="shared" si="24"/>
        <v>0</v>
      </c>
      <c r="BL112" s="13">
        <f t="shared" si="24"/>
        <v>0</v>
      </c>
      <c r="BM112" s="13">
        <f t="shared" si="24"/>
        <v>0</v>
      </c>
      <c r="BN112" s="13">
        <f t="shared" si="24"/>
        <v>0</v>
      </c>
      <c r="BO112" s="13">
        <f t="shared" si="24"/>
        <v>0</v>
      </c>
      <c r="BP112" s="13">
        <f t="shared" si="24"/>
        <v>0</v>
      </c>
      <c r="BQ112" s="13">
        <f t="shared" ref="BQ112:BZ112" si="25">SUM(BQ113:BQ148)</f>
        <v>0</v>
      </c>
      <c r="BR112" s="13">
        <f t="shared" si="25"/>
        <v>0</v>
      </c>
      <c r="BS112" s="13">
        <f t="shared" si="25"/>
        <v>0</v>
      </c>
      <c r="BT112" s="13">
        <f t="shared" si="25"/>
        <v>0</v>
      </c>
      <c r="BU112" s="13">
        <f t="shared" si="25"/>
        <v>0</v>
      </c>
      <c r="BV112" s="13">
        <f t="shared" si="25"/>
        <v>0</v>
      </c>
      <c r="BW112" s="13">
        <f t="shared" si="25"/>
        <v>0</v>
      </c>
      <c r="BX112" s="13">
        <f t="shared" si="25"/>
        <v>0</v>
      </c>
      <c r="BY112" s="13">
        <f t="shared" si="25"/>
        <v>0</v>
      </c>
      <c r="BZ112" s="13">
        <f t="shared" si="25"/>
        <v>0</v>
      </c>
      <c r="CA112" s="13"/>
    </row>
    <row r="113" spans="1:79" ht="20.100000000000001" customHeight="1" x14ac:dyDescent="0.3">
      <c r="A113" s="5" t="s">
        <v>89</v>
      </c>
      <c r="B113" s="3" t="s">
        <v>650</v>
      </c>
      <c r="C113" s="3">
        <v>187</v>
      </c>
      <c r="D113" s="20"/>
      <c r="E113" s="20"/>
      <c r="F113" s="20">
        <f t="shared" si="14"/>
        <v>0</v>
      </c>
      <c r="G113" s="20"/>
      <c r="H113" s="20"/>
      <c r="I113" s="20"/>
      <c r="J113" s="20"/>
      <c r="K113" s="20"/>
      <c r="L113" s="20">
        <f t="shared" si="15"/>
        <v>0</v>
      </c>
      <c r="M113" s="20"/>
      <c r="N113" s="20"/>
      <c r="O113" s="20"/>
      <c r="P113" s="20"/>
      <c r="Q113" s="20"/>
      <c r="R113" s="20"/>
      <c r="S113" s="20"/>
      <c r="T113" s="20"/>
      <c r="U113" s="20"/>
      <c r="V113" s="20"/>
      <c r="W113" s="20">
        <f t="shared" si="16"/>
        <v>0</v>
      </c>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f t="shared" si="17"/>
        <v>0</v>
      </c>
      <c r="BG113" s="20"/>
      <c r="BH113" s="20"/>
      <c r="BI113" s="20"/>
      <c r="BJ113" s="20"/>
      <c r="BK113" s="20"/>
      <c r="BL113" s="20"/>
      <c r="BM113" s="20"/>
      <c r="BN113" s="20"/>
      <c r="BO113" s="20"/>
      <c r="BP113" s="20"/>
      <c r="BQ113" s="20"/>
      <c r="BR113" s="20"/>
      <c r="BS113" s="20">
        <f t="shared" si="18"/>
        <v>0</v>
      </c>
      <c r="BT113" s="20"/>
      <c r="BU113" s="20"/>
      <c r="BV113" s="20"/>
      <c r="BW113" s="20"/>
      <c r="BX113" s="20"/>
      <c r="BY113" s="20">
        <f t="shared" si="19"/>
        <v>0</v>
      </c>
      <c r="BZ113" s="20"/>
      <c r="CA113" s="20"/>
    </row>
    <row r="114" spans="1:79" ht="20.100000000000001" customHeight="1" x14ac:dyDescent="0.3">
      <c r="A114" s="5" t="s">
        <v>90</v>
      </c>
      <c r="B114" s="3" t="s">
        <v>666</v>
      </c>
      <c r="C114" s="3">
        <v>188</v>
      </c>
      <c r="D114" s="21"/>
      <c r="E114" s="21"/>
      <c r="F114" s="20">
        <f t="shared" si="14"/>
        <v>0</v>
      </c>
      <c r="G114" s="20"/>
      <c r="H114" s="20"/>
      <c r="I114" s="20"/>
      <c r="J114" s="20"/>
      <c r="K114" s="20"/>
      <c r="L114" s="20">
        <f t="shared" si="15"/>
        <v>0</v>
      </c>
      <c r="M114" s="20"/>
      <c r="N114" s="20"/>
      <c r="O114" s="20"/>
      <c r="P114" s="20"/>
      <c r="Q114" s="20"/>
      <c r="R114" s="20"/>
      <c r="S114" s="20"/>
      <c r="T114" s="20"/>
      <c r="U114" s="20"/>
      <c r="V114" s="20"/>
      <c r="W114" s="20">
        <f t="shared" si="16"/>
        <v>0</v>
      </c>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0">
        <f t="shared" si="17"/>
        <v>0</v>
      </c>
      <c r="BG114" s="21"/>
      <c r="BH114" s="21"/>
      <c r="BI114" s="21"/>
      <c r="BJ114" s="21"/>
      <c r="BK114" s="21"/>
      <c r="BL114" s="21"/>
      <c r="BM114" s="21"/>
      <c r="BN114" s="21"/>
      <c r="BO114" s="21"/>
      <c r="BP114" s="21"/>
      <c r="BQ114" s="21"/>
      <c r="BR114" s="21"/>
      <c r="BS114" s="20">
        <f t="shared" si="18"/>
        <v>0</v>
      </c>
      <c r="BT114" s="21"/>
      <c r="BU114" s="21"/>
      <c r="BV114" s="21"/>
      <c r="BW114" s="21"/>
      <c r="BX114" s="21"/>
      <c r="BY114" s="20">
        <f t="shared" si="19"/>
        <v>0</v>
      </c>
      <c r="BZ114" s="21"/>
      <c r="CA114" s="20"/>
    </row>
    <row r="115" spans="1:79" ht="20.100000000000001" customHeight="1" x14ac:dyDescent="0.3">
      <c r="A115" s="5" t="s">
        <v>91</v>
      </c>
      <c r="B115" s="3" t="s">
        <v>576</v>
      </c>
      <c r="C115" s="3">
        <v>188.1</v>
      </c>
      <c r="D115" s="20"/>
      <c r="E115" s="20"/>
      <c r="F115" s="20">
        <f t="shared" si="14"/>
        <v>0</v>
      </c>
      <c r="G115" s="20"/>
      <c r="H115" s="20"/>
      <c r="I115" s="20"/>
      <c r="J115" s="20"/>
      <c r="K115" s="20"/>
      <c r="L115" s="20">
        <f t="shared" si="15"/>
        <v>0</v>
      </c>
      <c r="M115" s="20"/>
      <c r="N115" s="20"/>
      <c r="O115" s="20"/>
      <c r="P115" s="20"/>
      <c r="Q115" s="20"/>
      <c r="R115" s="20"/>
      <c r="S115" s="20"/>
      <c r="T115" s="20"/>
      <c r="U115" s="20"/>
      <c r="V115" s="20"/>
      <c r="W115" s="20">
        <f t="shared" si="16"/>
        <v>0</v>
      </c>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f t="shared" si="17"/>
        <v>0</v>
      </c>
      <c r="BG115" s="20"/>
      <c r="BH115" s="20"/>
      <c r="BI115" s="20"/>
      <c r="BJ115" s="20"/>
      <c r="BK115" s="20"/>
      <c r="BL115" s="20"/>
      <c r="BM115" s="20"/>
      <c r="BN115" s="20"/>
      <c r="BO115" s="20"/>
      <c r="BP115" s="20"/>
      <c r="BQ115" s="20"/>
      <c r="BR115" s="20"/>
      <c r="BS115" s="20">
        <f t="shared" si="18"/>
        <v>0</v>
      </c>
      <c r="BT115" s="20"/>
      <c r="BU115" s="20"/>
      <c r="BV115" s="20"/>
      <c r="BW115" s="20"/>
      <c r="BX115" s="20"/>
      <c r="BY115" s="20">
        <f t="shared" si="19"/>
        <v>0</v>
      </c>
      <c r="BZ115" s="20"/>
      <c r="CA115" s="20"/>
    </row>
    <row r="116" spans="1:79" ht="20.100000000000001" customHeight="1" x14ac:dyDescent="0.3">
      <c r="A116" s="5" t="s">
        <v>92</v>
      </c>
      <c r="B116" s="3" t="s">
        <v>439</v>
      </c>
      <c r="C116" s="3">
        <v>189</v>
      </c>
      <c r="D116" s="20"/>
      <c r="E116" s="20"/>
      <c r="F116" s="20">
        <f t="shared" si="14"/>
        <v>0</v>
      </c>
      <c r="G116" s="20"/>
      <c r="H116" s="20"/>
      <c r="I116" s="20"/>
      <c r="J116" s="20"/>
      <c r="K116" s="20"/>
      <c r="L116" s="20">
        <f t="shared" si="15"/>
        <v>0</v>
      </c>
      <c r="M116" s="20"/>
      <c r="N116" s="20"/>
      <c r="O116" s="20"/>
      <c r="P116" s="20"/>
      <c r="Q116" s="20"/>
      <c r="R116" s="20"/>
      <c r="S116" s="20"/>
      <c r="T116" s="20"/>
      <c r="U116" s="20"/>
      <c r="V116" s="20"/>
      <c r="W116" s="20">
        <f t="shared" si="16"/>
        <v>0</v>
      </c>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f t="shared" si="17"/>
        <v>0</v>
      </c>
      <c r="BG116" s="20"/>
      <c r="BH116" s="20"/>
      <c r="BI116" s="20"/>
      <c r="BJ116" s="20"/>
      <c r="BK116" s="20"/>
      <c r="BL116" s="20"/>
      <c r="BM116" s="20"/>
      <c r="BN116" s="20"/>
      <c r="BO116" s="20"/>
      <c r="BP116" s="20"/>
      <c r="BQ116" s="20"/>
      <c r="BR116" s="20"/>
      <c r="BS116" s="20">
        <f t="shared" si="18"/>
        <v>0</v>
      </c>
      <c r="BT116" s="20"/>
      <c r="BU116" s="20"/>
      <c r="BV116" s="20"/>
      <c r="BW116" s="20"/>
      <c r="BX116" s="20"/>
      <c r="BY116" s="20">
        <f t="shared" si="19"/>
        <v>0</v>
      </c>
      <c r="BZ116" s="20"/>
      <c r="CA116" s="20"/>
    </row>
    <row r="117" spans="1:79" ht="20.100000000000001" customHeight="1" x14ac:dyDescent="0.3">
      <c r="A117" s="5" t="s">
        <v>746</v>
      </c>
      <c r="B117" s="3" t="s">
        <v>747</v>
      </c>
      <c r="C117" s="3">
        <v>189.1</v>
      </c>
      <c r="D117" s="20"/>
      <c r="E117" s="20"/>
      <c r="F117" s="20">
        <f t="shared" si="14"/>
        <v>0</v>
      </c>
      <c r="G117" s="20"/>
      <c r="H117" s="20"/>
      <c r="I117" s="20"/>
      <c r="J117" s="20"/>
      <c r="K117" s="20"/>
      <c r="L117" s="20">
        <f t="shared" si="15"/>
        <v>0</v>
      </c>
      <c r="M117" s="20"/>
      <c r="N117" s="20"/>
      <c r="O117" s="20"/>
      <c r="P117" s="20"/>
      <c r="Q117" s="20"/>
      <c r="R117" s="20"/>
      <c r="S117" s="20"/>
      <c r="T117" s="20"/>
      <c r="U117" s="20"/>
      <c r="V117" s="20"/>
      <c r="W117" s="20">
        <f t="shared" si="16"/>
        <v>0</v>
      </c>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f t="shared" si="17"/>
        <v>0</v>
      </c>
      <c r="BG117" s="20"/>
      <c r="BH117" s="20"/>
      <c r="BI117" s="20"/>
      <c r="BJ117" s="20"/>
      <c r="BK117" s="20"/>
      <c r="BL117" s="20"/>
      <c r="BM117" s="20"/>
      <c r="BN117" s="20"/>
      <c r="BO117" s="20"/>
      <c r="BP117" s="20"/>
      <c r="BQ117" s="20"/>
      <c r="BR117" s="20"/>
      <c r="BS117" s="20">
        <f t="shared" si="18"/>
        <v>0</v>
      </c>
      <c r="BT117" s="20"/>
      <c r="BU117" s="20"/>
      <c r="BV117" s="20"/>
      <c r="BW117" s="20"/>
      <c r="BX117" s="20"/>
      <c r="BY117" s="20">
        <f t="shared" si="19"/>
        <v>0</v>
      </c>
      <c r="BZ117" s="20"/>
      <c r="CA117" s="20"/>
    </row>
    <row r="118" spans="1:79" ht="20.100000000000001" customHeight="1" x14ac:dyDescent="0.3">
      <c r="A118" s="5" t="s">
        <v>93</v>
      </c>
      <c r="B118" s="3" t="s">
        <v>748</v>
      </c>
      <c r="C118" s="3">
        <v>190</v>
      </c>
      <c r="D118" s="20"/>
      <c r="E118" s="20"/>
      <c r="F118" s="20">
        <f t="shared" si="14"/>
        <v>0</v>
      </c>
      <c r="G118" s="20"/>
      <c r="H118" s="20"/>
      <c r="I118" s="20"/>
      <c r="J118" s="20"/>
      <c r="K118" s="20"/>
      <c r="L118" s="20">
        <f t="shared" si="15"/>
        <v>0</v>
      </c>
      <c r="M118" s="20"/>
      <c r="N118" s="20"/>
      <c r="O118" s="20"/>
      <c r="P118" s="20"/>
      <c r="Q118" s="20"/>
      <c r="R118" s="20"/>
      <c r="S118" s="20"/>
      <c r="T118" s="20"/>
      <c r="U118" s="20"/>
      <c r="V118" s="20"/>
      <c r="W118" s="20">
        <f t="shared" si="16"/>
        <v>0</v>
      </c>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f t="shared" si="17"/>
        <v>0</v>
      </c>
      <c r="BG118" s="20"/>
      <c r="BH118" s="20"/>
      <c r="BI118" s="20"/>
      <c r="BJ118" s="20"/>
      <c r="BK118" s="20"/>
      <c r="BL118" s="20"/>
      <c r="BM118" s="20"/>
      <c r="BN118" s="20"/>
      <c r="BO118" s="20"/>
      <c r="BP118" s="20"/>
      <c r="BQ118" s="20"/>
      <c r="BR118" s="20"/>
      <c r="BS118" s="20">
        <f t="shared" si="18"/>
        <v>0</v>
      </c>
      <c r="BT118" s="20"/>
      <c r="BU118" s="20"/>
      <c r="BV118" s="20"/>
      <c r="BW118" s="20"/>
      <c r="BX118" s="20"/>
      <c r="BY118" s="20">
        <f t="shared" si="19"/>
        <v>0</v>
      </c>
      <c r="BZ118" s="20"/>
      <c r="CA118" s="20"/>
    </row>
    <row r="119" spans="1:79" ht="20.100000000000001" customHeight="1" x14ac:dyDescent="0.3">
      <c r="A119" s="5" t="s">
        <v>749</v>
      </c>
      <c r="B119" s="3" t="s">
        <v>750</v>
      </c>
      <c r="C119" s="3">
        <v>190.1</v>
      </c>
      <c r="D119" s="20"/>
      <c r="E119" s="20"/>
      <c r="F119" s="20">
        <f t="shared" si="14"/>
        <v>0</v>
      </c>
      <c r="G119" s="20"/>
      <c r="H119" s="20"/>
      <c r="I119" s="20"/>
      <c r="J119" s="20"/>
      <c r="K119" s="20"/>
      <c r="L119" s="20">
        <f t="shared" si="15"/>
        <v>0</v>
      </c>
      <c r="M119" s="20"/>
      <c r="N119" s="20"/>
      <c r="O119" s="20"/>
      <c r="P119" s="20"/>
      <c r="Q119" s="20"/>
      <c r="R119" s="20"/>
      <c r="S119" s="20"/>
      <c r="T119" s="20"/>
      <c r="U119" s="20"/>
      <c r="V119" s="20"/>
      <c r="W119" s="20">
        <f t="shared" si="16"/>
        <v>0</v>
      </c>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f t="shared" si="17"/>
        <v>0</v>
      </c>
      <c r="BG119" s="20"/>
      <c r="BH119" s="20"/>
      <c r="BI119" s="20"/>
      <c r="BJ119" s="20"/>
      <c r="BK119" s="20"/>
      <c r="BL119" s="20"/>
      <c r="BM119" s="20"/>
      <c r="BN119" s="20"/>
      <c r="BO119" s="20"/>
      <c r="BP119" s="20"/>
      <c r="BQ119" s="20"/>
      <c r="BR119" s="20"/>
      <c r="BS119" s="20">
        <f t="shared" si="18"/>
        <v>0</v>
      </c>
      <c r="BT119" s="20"/>
      <c r="BU119" s="20"/>
      <c r="BV119" s="20"/>
      <c r="BW119" s="20"/>
      <c r="BX119" s="20"/>
      <c r="BY119" s="20">
        <f t="shared" si="19"/>
        <v>0</v>
      </c>
      <c r="BZ119" s="20"/>
      <c r="CA119" s="20"/>
    </row>
    <row r="120" spans="1:79" ht="20.100000000000001" customHeight="1" x14ac:dyDescent="0.3">
      <c r="A120" s="5" t="s">
        <v>751</v>
      </c>
      <c r="B120" s="3" t="s">
        <v>752</v>
      </c>
      <c r="C120" s="3">
        <v>190.2</v>
      </c>
      <c r="D120" s="20"/>
      <c r="E120" s="20"/>
      <c r="F120" s="20">
        <f t="shared" si="14"/>
        <v>0</v>
      </c>
      <c r="G120" s="20"/>
      <c r="H120" s="20"/>
      <c r="I120" s="20"/>
      <c r="J120" s="20"/>
      <c r="K120" s="20"/>
      <c r="L120" s="20">
        <f t="shared" si="15"/>
        <v>0</v>
      </c>
      <c r="M120" s="20"/>
      <c r="N120" s="20"/>
      <c r="O120" s="20"/>
      <c r="P120" s="20"/>
      <c r="Q120" s="20"/>
      <c r="R120" s="20"/>
      <c r="S120" s="20"/>
      <c r="T120" s="20"/>
      <c r="U120" s="20"/>
      <c r="V120" s="20"/>
      <c r="W120" s="20">
        <f t="shared" si="16"/>
        <v>0</v>
      </c>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f t="shared" si="17"/>
        <v>0</v>
      </c>
      <c r="BG120" s="20"/>
      <c r="BH120" s="20"/>
      <c r="BI120" s="20"/>
      <c r="BJ120" s="20"/>
      <c r="BK120" s="20"/>
      <c r="BL120" s="20"/>
      <c r="BM120" s="20"/>
      <c r="BN120" s="20"/>
      <c r="BO120" s="20"/>
      <c r="BP120" s="20"/>
      <c r="BQ120" s="20"/>
      <c r="BR120" s="20"/>
      <c r="BS120" s="20">
        <f t="shared" si="18"/>
        <v>0</v>
      </c>
      <c r="BT120" s="20"/>
      <c r="BU120" s="20"/>
      <c r="BV120" s="20"/>
      <c r="BW120" s="20"/>
      <c r="BX120" s="20"/>
      <c r="BY120" s="20">
        <f t="shared" si="19"/>
        <v>0</v>
      </c>
      <c r="BZ120" s="20"/>
      <c r="CA120" s="20"/>
    </row>
    <row r="121" spans="1:79" ht="20.100000000000001" customHeight="1" x14ac:dyDescent="0.3">
      <c r="A121" s="5" t="s">
        <v>94</v>
      </c>
      <c r="B121" s="3" t="s">
        <v>667</v>
      </c>
      <c r="C121" s="3">
        <v>191</v>
      </c>
      <c r="D121" s="20"/>
      <c r="E121" s="20"/>
      <c r="F121" s="20">
        <f t="shared" si="14"/>
        <v>0</v>
      </c>
      <c r="G121" s="20"/>
      <c r="H121" s="20"/>
      <c r="I121" s="20"/>
      <c r="J121" s="20"/>
      <c r="K121" s="20"/>
      <c r="L121" s="20">
        <f t="shared" si="15"/>
        <v>0</v>
      </c>
      <c r="M121" s="20"/>
      <c r="N121" s="20"/>
      <c r="O121" s="20"/>
      <c r="P121" s="20"/>
      <c r="Q121" s="20"/>
      <c r="R121" s="20"/>
      <c r="S121" s="20"/>
      <c r="T121" s="20"/>
      <c r="U121" s="20"/>
      <c r="V121" s="20"/>
      <c r="W121" s="20">
        <f t="shared" si="16"/>
        <v>0</v>
      </c>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f t="shared" si="17"/>
        <v>0</v>
      </c>
      <c r="BG121" s="20"/>
      <c r="BH121" s="20"/>
      <c r="BI121" s="20"/>
      <c r="BJ121" s="20"/>
      <c r="BK121" s="20"/>
      <c r="BL121" s="20"/>
      <c r="BM121" s="20"/>
      <c r="BN121" s="20"/>
      <c r="BO121" s="20"/>
      <c r="BP121" s="20"/>
      <c r="BQ121" s="20"/>
      <c r="BR121" s="20"/>
      <c r="BS121" s="20">
        <f t="shared" si="18"/>
        <v>0</v>
      </c>
      <c r="BT121" s="20"/>
      <c r="BU121" s="20"/>
      <c r="BV121" s="20"/>
      <c r="BW121" s="20"/>
      <c r="BX121" s="20"/>
      <c r="BY121" s="20">
        <f t="shared" si="19"/>
        <v>0</v>
      </c>
      <c r="BZ121" s="20"/>
      <c r="CA121" s="20"/>
    </row>
    <row r="122" spans="1:79" ht="20.100000000000001" customHeight="1" x14ac:dyDescent="0.3">
      <c r="A122" s="5" t="s">
        <v>95</v>
      </c>
      <c r="B122" s="3" t="s">
        <v>668</v>
      </c>
      <c r="C122" s="3">
        <v>192</v>
      </c>
      <c r="D122" s="20"/>
      <c r="E122" s="20"/>
      <c r="F122" s="20">
        <f t="shared" si="14"/>
        <v>0</v>
      </c>
      <c r="G122" s="20"/>
      <c r="H122" s="20"/>
      <c r="I122" s="20"/>
      <c r="J122" s="20"/>
      <c r="K122" s="20"/>
      <c r="L122" s="20">
        <f t="shared" si="15"/>
        <v>0</v>
      </c>
      <c r="M122" s="20"/>
      <c r="N122" s="20"/>
      <c r="O122" s="20"/>
      <c r="P122" s="20"/>
      <c r="Q122" s="20"/>
      <c r="R122" s="20"/>
      <c r="S122" s="20"/>
      <c r="T122" s="20"/>
      <c r="U122" s="20"/>
      <c r="V122" s="20"/>
      <c r="W122" s="20">
        <f t="shared" si="16"/>
        <v>0</v>
      </c>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f t="shared" si="17"/>
        <v>0</v>
      </c>
      <c r="BG122" s="20"/>
      <c r="BH122" s="20"/>
      <c r="BI122" s="20"/>
      <c r="BJ122" s="20"/>
      <c r="BK122" s="20"/>
      <c r="BL122" s="20"/>
      <c r="BM122" s="20"/>
      <c r="BN122" s="20"/>
      <c r="BO122" s="20"/>
      <c r="BP122" s="20"/>
      <c r="BQ122" s="20"/>
      <c r="BR122" s="20"/>
      <c r="BS122" s="20">
        <f t="shared" si="18"/>
        <v>0</v>
      </c>
      <c r="BT122" s="20"/>
      <c r="BU122" s="20"/>
      <c r="BV122" s="20"/>
      <c r="BW122" s="20"/>
      <c r="BX122" s="20"/>
      <c r="BY122" s="20">
        <f t="shared" si="19"/>
        <v>0</v>
      </c>
      <c r="BZ122" s="20"/>
      <c r="CA122" s="20"/>
    </row>
    <row r="123" spans="1:79" ht="20.100000000000001" customHeight="1" x14ac:dyDescent="0.3">
      <c r="A123" s="5" t="s">
        <v>96</v>
      </c>
      <c r="B123" s="3" t="s">
        <v>440</v>
      </c>
      <c r="C123" s="3">
        <v>193</v>
      </c>
      <c r="D123" s="20"/>
      <c r="E123" s="20"/>
      <c r="F123" s="20">
        <f t="shared" si="14"/>
        <v>0</v>
      </c>
      <c r="G123" s="20"/>
      <c r="H123" s="20"/>
      <c r="I123" s="20"/>
      <c r="J123" s="20"/>
      <c r="K123" s="20"/>
      <c r="L123" s="20">
        <f t="shared" si="15"/>
        <v>0</v>
      </c>
      <c r="M123" s="20"/>
      <c r="N123" s="20"/>
      <c r="O123" s="20"/>
      <c r="P123" s="20"/>
      <c r="Q123" s="20"/>
      <c r="R123" s="20"/>
      <c r="S123" s="20"/>
      <c r="T123" s="20"/>
      <c r="U123" s="20"/>
      <c r="V123" s="20"/>
      <c r="W123" s="20">
        <f t="shared" si="16"/>
        <v>0</v>
      </c>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f t="shared" si="17"/>
        <v>0</v>
      </c>
      <c r="BG123" s="20"/>
      <c r="BH123" s="20"/>
      <c r="BI123" s="20"/>
      <c r="BJ123" s="20"/>
      <c r="BK123" s="20"/>
      <c r="BL123" s="20"/>
      <c r="BM123" s="20"/>
      <c r="BN123" s="20"/>
      <c r="BO123" s="20"/>
      <c r="BP123" s="20"/>
      <c r="BQ123" s="20"/>
      <c r="BR123" s="20"/>
      <c r="BS123" s="20">
        <f t="shared" si="18"/>
        <v>0</v>
      </c>
      <c r="BT123" s="20"/>
      <c r="BU123" s="20"/>
      <c r="BV123" s="20"/>
      <c r="BW123" s="20"/>
      <c r="BX123" s="20"/>
      <c r="BY123" s="20">
        <f t="shared" si="19"/>
        <v>0</v>
      </c>
      <c r="BZ123" s="20"/>
      <c r="CA123" s="20"/>
    </row>
    <row r="124" spans="1:79" ht="20.100000000000001" customHeight="1" x14ac:dyDescent="0.3">
      <c r="A124" s="5" t="s">
        <v>97</v>
      </c>
      <c r="B124" s="3" t="s">
        <v>441</v>
      </c>
      <c r="C124" s="3">
        <v>194</v>
      </c>
      <c r="D124" s="44"/>
      <c r="E124" s="44"/>
      <c r="F124" s="20">
        <f t="shared" si="14"/>
        <v>0</v>
      </c>
      <c r="G124" s="20"/>
      <c r="H124" s="20"/>
      <c r="I124" s="20"/>
      <c r="J124" s="20"/>
      <c r="K124" s="20"/>
      <c r="L124" s="20">
        <f t="shared" si="15"/>
        <v>0</v>
      </c>
      <c r="M124" s="20"/>
      <c r="N124" s="20"/>
      <c r="O124" s="20"/>
      <c r="P124" s="20"/>
      <c r="Q124" s="20"/>
      <c r="R124" s="20"/>
      <c r="S124" s="20"/>
      <c r="T124" s="20"/>
      <c r="U124" s="20"/>
      <c r="V124" s="20"/>
      <c r="W124" s="20">
        <f t="shared" si="16"/>
        <v>0</v>
      </c>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20">
        <f t="shared" si="17"/>
        <v>0</v>
      </c>
      <c r="BG124" s="44"/>
      <c r="BH124" s="44"/>
      <c r="BI124" s="44"/>
      <c r="BJ124" s="44"/>
      <c r="BK124" s="44"/>
      <c r="BL124" s="44"/>
      <c r="BM124" s="44"/>
      <c r="BN124" s="44"/>
      <c r="BO124" s="44"/>
      <c r="BP124" s="44"/>
      <c r="BQ124" s="44"/>
      <c r="BR124" s="44"/>
      <c r="BS124" s="20">
        <f t="shared" si="18"/>
        <v>0</v>
      </c>
      <c r="BT124" s="44"/>
      <c r="BU124" s="44"/>
      <c r="BV124" s="44"/>
      <c r="BW124" s="44"/>
      <c r="BX124" s="44"/>
      <c r="BY124" s="20">
        <f t="shared" si="19"/>
        <v>0</v>
      </c>
      <c r="BZ124" s="44"/>
      <c r="CA124" s="20"/>
    </row>
    <row r="125" spans="1:79" ht="20.100000000000001" customHeight="1" x14ac:dyDescent="0.3">
      <c r="A125" s="5" t="s">
        <v>98</v>
      </c>
      <c r="B125" s="3" t="s">
        <v>753</v>
      </c>
      <c r="C125" s="3">
        <v>195</v>
      </c>
      <c r="D125" s="20"/>
      <c r="E125" s="20"/>
      <c r="F125" s="20">
        <f t="shared" si="14"/>
        <v>0</v>
      </c>
      <c r="G125" s="20"/>
      <c r="H125" s="20"/>
      <c r="I125" s="20"/>
      <c r="J125" s="20"/>
      <c r="K125" s="20"/>
      <c r="L125" s="20">
        <f t="shared" si="15"/>
        <v>0</v>
      </c>
      <c r="M125" s="20"/>
      <c r="N125" s="20"/>
      <c r="O125" s="20"/>
      <c r="P125" s="20"/>
      <c r="Q125" s="20"/>
      <c r="R125" s="20"/>
      <c r="S125" s="20"/>
      <c r="T125" s="20"/>
      <c r="U125" s="20"/>
      <c r="V125" s="20"/>
      <c r="W125" s="20">
        <f t="shared" si="16"/>
        <v>0</v>
      </c>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f t="shared" si="17"/>
        <v>0</v>
      </c>
      <c r="BG125" s="20"/>
      <c r="BH125" s="20"/>
      <c r="BI125" s="20"/>
      <c r="BJ125" s="20"/>
      <c r="BK125" s="20"/>
      <c r="BL125" s="20"/>
      <c r="BM125" s="20"/>
      <c r="BN125" s="20"/>
      <c r="BO125" s="20"/>
      <c r="BP125" s="20"/>
      <c r="BQ125" s="20"/>
      <c r="BR125" s="20"/>
      <c r="BS125" s="20">
        <f t="shared" si="18"/>
        <v>0</v>
      </c>
      <c r="BT125" s="20"/>
      <c r="BU125" s="20"/>
      <c r="BV125" s="20"/>
      <c r="BW125" s="20"/>
      <c r="BX125" s="20"/>
      <c r="BY125" s="20">
        <f t="shared" si="19"/>
        <v>0</v>
      </c>
      <c r="BZ125" s="20"/>
      <c r="CA125" s="20"/>
    </row>
    <row r="126" spans="1:79" ht="20.100000000000001" customHeight="1" x14ac:dyDescent="0.3">
      <c r="A126" s="5" t="s">
        <v>99</v>
      </c>
      <c r="B126" s="3" t="s">
        <v>442</v>
      </c>
      <c r="C126" s="3">
        <v>196</v>
      </c>
      <c r="D126" s="20"/>
      <c r="E126" s="20"/>
      <c r="F126" s="20">
        <f t="shared" si="14"/>
        <v>0</v>
      </c>
      <c r="G126" s="20"/>
      <c r="H126" s="20"/>
      <c r="I126" s="20"/>
      <c r="J126" s="20"/>
      <c r="K126" s="20"/>
      <c r="L126" s="20">
        <f t="shared" si="15"/>
        <v>0</v>
      </c>
      <c r="M126" s="20"/>
      <c r="N126" s="20"/>
      <c r="O126" s="20"/>
      <c r="P126" s="20"/>
      <c r="Q126" s="20"/>
      <c r="R126" s="20"/>
      <c r="S126" s="20"/>
      <c r="T126" s="20"/>
      <c r="U126" s="20"/>
      <c r="V126" s="20"/>
      <c r="W126" s="20">
        <f t="shared" si="16"/>
        <v>0</v>
      </c>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f t="shared" si="17"/>
        <v>0</v>
      </c>
      <c r="BG126" s="20"/>
      <c r="BH126" s="20"/>
      <c r="BI126" s="20"/>
      <c r="BJ126" s="20"/>
      <c r="BK126" s="20"/>
      <c r="BL126" s="20"/>
      <c r="BM126" s="20"/>
      <c r="BN126" s="20"/>
      <c r="BO126" s="20"/>
      <c r="BP126" s="20"/>
      <c r="BQ126" s="20"/>
      <c r="BR126" s="20"/>
      <c r="BS126" s="20">
        <f t="shared" si="18"/>
        <v>0</v>
      </c>
      <c r="BT126" s="20"/>
      <c r="BU126" s="20"/>
      <c r="BV126" s="20"/>
      <c r="BW126" s="20"/>
      <c r="BX126" s="20"/>
      <c r="BY126" s="20">
        <f t="shared" si="19"/>
        <v>0</v>
      </c>
      <c r="BZ126" s="20"/>
      <c r="CA126" s="20"/>
    </row>
    <row r="127" spans="1:79" ht="20.100000000000001" customHeight="1" x14ac:dyDescent="0.3">
      <c r="A127" s="5" t="s">
        <v>100</v>
      </c>
      <c r="B127" s="3" t="s">
        <v>669</v>
      </c>
      <c r="C127" s="3">
        <v>197</v>
      </c>
      <c r="D127" s="21"/>
      <c r="E127" s="21"/>
      <c r="F127" s="20">
        <f t="shared" si="14"/>
        <v>0</v>
      </c>
      <c r="G127" s="20"/>
      <c r="H127" s="20"/>
      <c r="I127" s="20"/>
      <c r="J127" s="20"/>
      <c r="K127" s="20"/>
      <c r="L127" s="20">
        <f t="shared" si="15"/>
        <v>0</v>
      </c>
      <c r="M127" s="20"/>
      <c r="N127" s="20"/>
      <c r="O127" s="20"/>
      <c r="P127" s="20"/>
      <c r="Q127" s="20"/>
      <c r="R127" s="20"/>
      <c r="S127" s="20"/>
      <c r="T127" s="20"/>
      <c r="U127" s="20"/>
      <c r="V127" s="20"/>
      <c r="W127" s="20">
        <f t="shared" si="16"/>
        <v>0</v>
      </c>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0">
        <f t="shared" si="17"/>
        <v>0</v>
      </c>
      <c r="BG127" s="21"/>
      <c r="BH127" s="21"/>
      <c r="BI127" s="21"/>
      <c r="BJ127" s="21"/>
      <c r="BK127" s="21"/>
      <c r="BL127" s="21"/>
      <c r="BM127" s="21"/>
      <c r="BN127" s="21"/>
      <c r="BO127" s="21"/>
      <c r="BP127" s="21"/>
      <c r="BQ127" s="21"/>
      <c r="BR127" s="21"/>
      <c r="BS127" s="20">
        <f t="shared" si="18"/>
        <v>0</v>
      </c>
      <c r="BT127" s="21"/>
      <c r="BU127" s="21"/>
      <c r="BV127" s="21"/>
      <c r="BW127" s="21"/>
      <c r="BX127" s="21"/>
      <c r="BY127" s="20">
        <f t="shared" si="19"/>
        <v>0</v>
      </c>
      <c r="BZ127" s="21"/>
      <c r="CA127" s="20"/>
    </row>
    <row r="128" spans="1:79" ht="20.100000000000001" customHeight="1" x14ac:dyDescent="0.3">
      <c r="A128" s="5" t="s">
        <v>101</v>
      </c>
      <c r="B128" s="3" t="s">
        <v>329</v>
      </c>
      <c r="C128" s="3">
        <v>198</v>
      </c>
      <c r="D128" s="20"/>
      <c r="E128" s="20"/>
      <c r="F128" s="20">
        <f t="shared" si="14"/>
        <v>0</v>
      </c>
      <c r="G128" s="20"/>
      <c r="H128" s="20"/>
      <c r="I128" s="20"/>
      <c r="J128" s="20"/>
      <c r="K128" s="20"/>
      <c r="L128" s="20">
        <f t="shared" si="15"/>
        <v>0</v>
      </c>
      <c r="M128" s="20"/>
      <c r="N128" s="20"/>
      <c r="O128" s="20"/>
      <c r="P128" s="20"/>
      <c r="Q128" s="20"/>
      <c r="R128" s="20"/>
      <c r="S128" s="20"/>
      <c r="T128" s="20"/>
      <c r="U128" s="20"/>
      <c r="V128" s="20"/>
      <c r="W128" s="20">
        <f t="shared" si="16"/>
        <v>0</v>
      </c>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f t="shared" si="17"/>
        <v>0</v>
      </c>
      <c r="BG128" s="20"/>
      <c r="BH128" s="20"/>
      <c r="BI128" s="20"/>
      <c r="BJ128" s="20"/>
      <c r="BK128" s="20"/>
      <c r="BL128" s="20"/>
      <c r="BM128" s="20"/>
      <c r="BN128" s="20"/>
      <c r="BO128" s="20"/>
      <c r="BP128" s="20"/>
      <c r="BQ128" s="20"/>
      <c r="BR128" s="20"/>
      <c r="BS128" s="20">
        <f t="shared" si="18"/>
        <v>0</v>
      </c>
      <c r="BT128" s="20"/>
      <c r="BU128" s="20"/>
      <c r="BV128" s="20"/>
      <c r="BW128" s="20"/>
      <c r="BX128" s="20"/>
      <c r="BY128" s="20">
        <f t="shared" si="19"/>
        <v>0</v>
      </c>
      <c r="BZ128" s="20"/>
      <c r="CA128" s="20"/>
    </row>
    <row r="129" spans="1:79" ht="20.100000000000001" customHeight="1" x14ac:dyDescent="0.3">
      <c r="A129" s="5" t="s">
        <v>102</v>
      </c>
      <c r="B129" s="3" t="s">
        <v>754</v>
      </c>
      <c r="C129" s="3">
        <v>199</v>
      </c>
      <c r="D129" s="20"/>
      <c r="E129" s="20"/>
      <c r="F129" s="20">
        <f t="shared" si="14"/>
        <v>0</v>
      </c>
      <c r="G129" s="20"/>
      <c r="H129" s="20"/>
      <c r="I129" s="20"/>
      <c r="J129" s="20"/>
      <c r="K129" s="20"/>
      <c r="L129" s="20">
        <f t="shared" si="15"/>
        <v>0</v>
      </c>
      <c r="M129" s="20"/>
      <c r="N129" s="20"/>
      <c r="O129" s="20"/>
      <c r="P129" s="20"/>
      <c r="Q129" s="20"/>
      <c r="R129" s="20"/>
      <c r="S129" s="20"/>
      <c r="T129" s="20"/>
      <c r="U129" s="20"/>
      <c r="V129" s="20"/>
      <c r="W129" s="20">
        <f t="shared" si="16"/>
        <v>0</v>
      </c>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f t="shared" si="17"/>
        <v>0</v>
      </c>
      <c r="BG129" s="20"/>
      <c r="BH129" s="20"/>
      <c r="BI129" s="20"/>
      <c r="BJ129" s="20"/>
      <c r="BK129" s="20"/>
      <c r="BL129" s="20"/>
      <c r="BM129" s="20"/>
      <c r="BN129" s="20"/>
      <c r="BO129" s="20"/>
      <c r="BP129" s="20"/>
      <c r="BQ129" s="20"/>
      <c r="BR129" s="20"/>
      <c r="BS129" s="20">
        <f t="shared" si="18"/>
        <v>0</v>
      </c>
      <c r="BT129" s="20"/>
      <c r="BU129" s="20"/>
      <c r="BV129" s="20"/>
      <c r="BW129" s="20"/>
      <c r="BX129" s="20"/>
      <c r="BY129" s="20">
        <f t="shared" si="19"/>
        <v>0</v>
      </c>
      <c r="BZ129" s="20"/>
      <c r="CA129" s="20"/>
    </row>
    <row r="130" spans="1:79" ht="20.100000000000001" customHeight="1" x14ac:dyDescent="0.3">
      <c r="A130" s="5" t="s">
        <v>103</v>
      </c>
      <c r="B130" s="3" t="s">
        <v>670</v>
      </c>
      <c r="C130" s="3">
        <v>199.1</v>
      </c>
      <c r="D130" s="20"/>
      <c r="E130" s="20"/>
      <c r="F130" s="20">
        <f t="shared" si="14"/>
        <v>0</v>
      </c>
      <c r="G130" s="20"/>
      <c r="H130" s="20"/>
      <c r="I130" s="20"/>
      <c r="J130" s="20"/>
      <c r="K130" s="20"/>
      <c r="L130" s="20">
        <f t="shared" si="15"/>
        <v>0</v>
      </c>
      <c r="M130" s="20"/>
      <c r="N130" s="20"/>
      <c r="O130" s="20"/>
      <c r="P130" s="20"/>
      <c r="Q130" s="20"/>
      <c r="R130" s="20"/>
      <c r="S130" s="20"/>
      <c r="T130" s="20"/>
      <c r="U130" s="20"/>
      <c r="V130" s="20"/>
      <c r="W130" s="20">
        <f t="shared" si="16"/>
        <v>0</v>
      </c>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f t="shared" si="17"/>
        <v>0</v>
      </c>
      <c r="BG130" s="20"/>
      <c r="BH130" s="20"/>
      <c r="BI130" s="20"/>
      <c r="BJ130" s="20"/>
      <c r="BK130" s="20"/>
      <c r="BL130" s="20"/>
      <c r="BM130" s="20"/>
      <c r="BN130" s="20"/>
      <c r="BO130" s="20"/>
      <c r="BP130" s="20"/>
      <c r="BQ130" s="20"/>
      <c r="BR130" s="20"/>
      <c r="BS130" s="20">
        <f t="shared" si="18"/>
        <v>0</v>
      </c>
      <c r="BT130" s="20"/>
      <c r="BU130" s="20"/>
      <c r="BV130" s="20"/>
      <c r="BW130" s="20"/>
      <c r="BX130" s="20"/>
      <c r="BY130" s="20">
        <f t="shared" si="19"/>
        <v>0</v>
      </c>
      <c r="BZ130" s="20"/>
      <c r="CA130" s="20"/>
    </row>
    <row r="131" spans="1:79" ht="20.100000000000001" customHeight="1" x14ac:dyDescent="0.3">
      <c r="A131" s="5" t="s">
        <v>104</v>
      </c>
      <c r="B131" s="3" t="s">
        <v>577</v>
      </c>
      <c r="C131" s="3">
        <v>200</v>
      </c>
      <c r="D131" s="20"/>
      <c r="E131" s="20"/>
      <c r="F131" s="20">
        <f t="shared" si="14"/>
        <v>0</v>
      </c>
      <c r="G131" s="20"/>
      <c r="H131" s="20"/>
      <c r="I131" s="20"/>
      <c r="J131" s="20"/>
      <c r="K131" s="20"/>
      <c r="L131" s="20">
        <f t="shared" si="15"/>
        <v>0</v>
      </c>
      <c r="M131" s="20"/>
      <c r="N131" s="20"/>
      <c r="O131" s="20"/>
      <c r="P131" s="20"/>
      <c r="Q131" s="20"/>
      <c r="R131" s="20"/>
      <c r="S131" s="20"/>
      <c r="T131" s="20"/>
      <c r="U131" s="20"/>
      <c r="V131" s="20"/>
      <c r="W131" s="20">
        <f t="shared" si="16"/>
        <v>0</v>
      </c>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f t="shared" si="17"/>
        <v>0</v>
      </c>
      <c r="BG131" s="20"/>
      <c r="BH131" s="20"/>
      <c r="BI131" s="20"/>
      <c r="BJ131" s="20"/>
      <c r="BK131" s="20"/>
      <c r="BL131" s="20"/>
      <c r="BM131" s="20"/>
      <c r="BN131" s="20"/>
      <c r="BO131" s="20"/>
      <c r="BP131" s="20"/>
      <c r="BQ131" s="20"/>
      <c r="BR131" s="20"/>
      <c r="BS131" s="20">
        <f t="shared" si="18"/>
        <v>0</v>
      </c>
      <c r="BT131" s="20"/>
      <c r="BU131" s="20"/>
      <c r="BV131" s="20"/>
      <c r="BW131" s="20"/>
      <c r="BX131" s="20"/>
      <c r="BY131" s="20">
        <f t="shared" si="19"/>
        <v>0</v>
      </c>
      <c r="BZ131" s="20"/>
      <c r="CA131" s="20"/>
    </row>
    <row r="132" spans="1:79" ht="20.100000000000001" customHeight="1" x14ac:dyDescent="0.3">
      <c r="A132" s="5" t="s">
        <v>105</v>
      </c>
      <c r="B132" s="3" t="s">
        <v>443</v>
      </c>
      <c r="C132" s="3">
        <v>201</v>
      </c>
      <c r="D132" s="20"/>
      <c r="E132" s="20"/>
      <c r="F132" s="20">
        <f t="shared" si="14"/>
        <v>0</v>
      </c>
      <c r="G132" s="20"/>
      <c r="H132" s="20"/>
      <c r="I132" s="20"/>
      <c r="J132" s="20"/>
      <c r="K132" s="20"/>
      <c r="L132" s="20">
        <f t="shared" si="15"/>
        <v>0</v>
      </c>
      <c r="M132" s="20"/>
      <c r="N132" s="20"/>
      <c r="O132" s="20"/>
      <c r="P132" s="20"/>
      <c r="Q132" s="20"/>
      <c r="R132" s="20"/>
      <c r="S132" s="20"/>
      <c r="T132" s="20"/>
      <c r="U132" s="20"/>
      <c r="V132" s="20"/>
      <c r="W132" s="20">
        <f t="shared" si="16"/>
        <v>0</v>
      </c>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f t="shared" si="17"/>
        <v>0</v>
      </c>
      <c r="BG132" s="20"/>
      <c r="BH132" s="20"/>
      <c r="BI132" s="20"/>
      <c r="BJ132" s="20"/>
      <c r="BK132" s="20"/>
      <c r="BL132" s="20"/>
      <c r="BM132" s="20"/>
      <c r="BN132" s="20"/>
      <c r="BO132" s="20"/>
      <c r="BP132" s="20"/>
      <c r="BQ132" s="20"/>
      <c r="BR132" s="20"/>
      <c r="BS132" s="20">
        <f t="shared" si="18"/>
        <v>0</v>
      </c>
      <c r="BT132" s="20"/>
      <c r="BU132" s="20"/>
      <c r="BV132" s="20"/>
      <c r="BW132" s="20"/>
      <c r="BX132" s="20"/>
      <c r="BY132" s="20">
        <f t="shared" si="19"/>
        <v>0</v>
      </c>
      <c r="BZ132" s="20"/>
      <c r="CA132" s="20"/>
    </row>
    <row r="133" spans="1:79" ht="20.100000000000001" customHeight="1" x14ac:dyDescent="0.3">
      <c r="A133" s="5" t="s">
        <v>106</v>
      </c>
      <c r="B133" s="3" t="s">
        <v>507</v>
      </c>
      <c r="C133" s="3">
        <v>202</v>
      </c>
      <c r="D133" s="20"/>
      <c r="E133" s="20"/>
      <c r="F133" s="20">
        <f t="shared" si="14"/>
        <v>0</v>
      </c>
      <c r="G133" s="20"/>
      <c r="H133" s="20"/>
      <c r="I133" s="20"/>
      <c r="J133" s="20"/>
      <c r="K133" s="20"/>
      <c r="L133" s="20">
        <f t="shared" si="15"/>
        <v>0</v>
      </c>
      <c r="M133" s="20"/>
      <c r="N133" s="20"/>
      <c r="O133" s="20"/>
      <c r="P133" s="20"/>
      <c r="Q133" s="20"/>
      <c r="R133" s="20"/>
      <c r="S133" s="20"/>
      <c r="T133" s="20"/>
      <c r="U133" s="20"/>
      <c r="V133" s="20"/>
      <c r="W133" s="20">
        <f t="shared" si="16"/>
        <v>0</v>
      </c>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f t="shared" si="17"/>
        <v>0</v>
      </c>
      <c r="BG133" s="20"/>
      <c r="BH133" s="20"/>
      <c r="BI133" s="20"/>
      <c r="BJ133" s="20"/>
      <c r="BK133" s="20"/>
      <c r="BL133" s="20"/>
      <c r="BM133" s="20"/>
      <c r="BN133" s="20"/>
      <c r="BO133" s="20"/>
      <c r="BP133" s="20"/>
      <c r="BQ133" s="20"/>
      <c r="BR133" s="20"/>
      <c r="BS133" s="20">
        <f t="shared" si="18"/>
        <v>0</v>
      </c>
      <c r="BT133" s="20"/>
      <c r="BU133" s="20"/>
      <c r="BV133" s="20"/>
      <c r="BW133" s="20"/>
      <c r="BX133" s="20"/>
      <c r="BY133" s="20">
        <f t="shared" si="19"/>
        <v>0</v>
      </c>
      <c r="BZ133" s="20"/>
      <c r="CA133" s="20"/>
    </row>
    <row r="134" spans="1:79" ht="20.100000000000001" customHeight="1" x14ac:dyDescent="0.3">
      <c r="A134" s="5" t="s">
        <v>107</v>
      </c>
      <c r="B134" s="3" t="s">
        <v>508</v>
      </c>
      <c r="C134" s="3">
        <v>203</v>
      </c>
      <c r="D134" s="21"/>
      <c r="E134" s="21"/>
      <c r="F134" s="20">
        <f t="shared" si="14"/>
        <v>0</v>
      </c>
      <c r="G134" s="20"/>
      <c r="H134" s="20"/>
      <c r="I134" s="20"/>
      <c r="J134" s="20"/>
      <c r="K134" s="20"/>
      <c r="L134" s="20">
        <f t="shared" si="15"/>
        <v>0</v>
      </c>
      <c r="M134" s="20"/>
      <c r="N134" s="20"/>
      <c r="O134" s="20"/>
      <c r="P134" s="20"/>
      <c r="Q134" s="20"/>
      <c r="R134" s="20"/>
      <c r="S134" s="20"/>
      <c r="T134" s="20"/>
      <c r="U134" s="20"/>
      <c r="V134" s="20"/>
      <c r="W134" s="20">
        <f t="shared" si="16"/>
        <v>0</v>
      </c>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0">
        <f t="shared" si="17"/>
        <v>0</v>
      </c>
      <c r="BG134" s="21"/>
      <c r="BH134" s="21"/>
      <c r="BI134" s="21"/>
      <c r="BJ134" s="21"/>
      <c r="BK134" s="21"/>
      <c r="BL134" s="21"/>
      <c r="BM134" s="21"/>
      <c r="BN134" s="21"/>
      <c r="BO134" s="21"/>
      <c r="BP134" s="21"/>
      <c r="BQ134" s="21"/>
      <c r="BR134" s="21"/>
      <c r="BS134" s="20">
        <f t="shared" si="18"/>
        <v>0</v>
      </c>
      <c r="BT134" s="21"/>
      <c r="BU134" s="21"/>
      <c r="BV134" s="21"/>
      <c r="BW134" s="21"/>
      <c r="BX134" s="21"/>
      <c r="BY134" s="20">
        <f t="shared" si="19"/>
        <v>0</v>
      </c>
      <c r="BZ134" s="21"/>
      <c r="CA134" s="20"/>
    </row>
    <row r="135" spans="1:79" ht="20.100000000000001" customHeight="1" x14ac:dyDescent="0.3">
      <c r="A135" s="5" t="s">
        <v>108</v>
      </c>
      <c r="B135" s="3" t="s">
        <v>444</v>
      </c>
      <c r="C135" s="3">
        <v>204</v>
      </c>
      <c r="D135" s="21"/>
      <c r="E135" s="21"/>
      <c r="F135" s="20">
        <f t="shared" si="14"/>
        <v>0</v>
      </c>
      <c r="G135" s="20"/>
      <c r="H135" s="20"/>
      <c r="I135" s="20"/>
      <c r="J135" s="20"/>
      <c r="K135" s="20"/>
      <c r="L135" s="20">
        <f t="shared" si="15"/>
        <v>0</v>
      </c>
      <c r="M135" s="20"/>
      <c r="N135" s="20"/>
      <c r="O135" s="20"/>
      <c r="P135" s="20"/>
      <c r="Q135" s="20"/>
      <c r="R135" s="20"/>
      <c r="S135" s="20"/>
      <c r="T135" s="20"/>
      <c r="U135" s="20"/>
      <c r="V135" s="20"/>
      <c r="W135" s="20">
        <f t="shared" si="16"/>
        <v>0</v>
      </c>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0">
        <f t="shared" si="17"/>
        <v>0</v>
      </c>
      <c r="BG135" s="21"/>
      <c r="BH135" s="21"/>
      <c r="BI135" s="21"/>
      <c r="BJ135" s="21"/>
      <c r="BK135" s="21"/>
      <c r="BL135" s="21"/>
      <c r="BM135" s="21"/>
      <c r="BN135" s="21"/>
      <c r="BO135" s="21"/>
      <c r="BP135" s="21"/>
      <c r="BQ135" s="21"/>
      <c r="BR135" s="21"/>
      <c r="BS135" s="20">
        <f t="shared" si="18"/>
        <v>0</v>
      </c>
      <c r="BT135" s="21"/>
      <c r="BU135" s="21"/>
      <c r="BV135" s="21"/>
      <c r="BW135" s="21"/>
      <c r="BX135" s="21"/>
      <c r="BY135" s="20">
        <f t="shared" si="19"/>
        <v>0</v>
      </c>
      <c r="BZ135" s="21"/>
      <c r="CA135" s="20"/>
    </row>
    <row r="136" spans="1:79" ht="20.100000000000001" customHeight="1" x14ac:dyDescent="0.3">
      <c r="A136" s="5" t="s">
        <v>109</v>
      </c>
      <c r="B136" s="3" t="s">
        <v>578</v>
      </c>
      <c r="C136" s="3">
        <v>205</v>
      </c>
      <c r="D136" s="20"/>
      <c r="E136" s="20"/>
      <c r="F136" s="20">
        <f t="shared" si="14"/>
        <v>0</v>
      </c>
      <c r="G136" s="20"/>
      <c r="H136" s="20"/>
      <c r="I136" s="20"/>
      <c r="J136" s="20"/>
      <c r="K136" s="20"/>
      <c r="L136" s="20">
        <f t="shared" si="15"/>
        <v>0</v>
      </c>
      <c r="M136" s="20"/>
      <c r="N136" s="20"/>
      <c r="O136" s="20"/>
      <c r="P136" s="20"/>
      <c r="Q136" s="20"/>
      <c r="R136" s="20"/>
      <c r="S136" s="20"/>
      <c r="T136" s="20"/>
      <c r="U136" s="20"/>
      <c r="V136" s="20"/>
      <c r="W136" s="20">
        <f t="shared" si="16"/>
        <v>0</v>
      </c>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f t="shared" si="17"/>
        <v>0</v>
      </c>
      <c r="BG136" s="20"/>
      <c r="BH136" s="20"/>
      <c r="BI136" s="20"/>
      <c r="BJ136" s="20"/>
      <c r="BK136" s="20"/>
      <c r="BL136" s="20"/>
      <c r="BM136" s="20"/>
      <c r="BN136" s="20"/>
      <c r="BO136" s="20"/>
      <c r="BP136" s="20"/>
      <c r="BQ136" s="20"/>
      <c r="BR136" s="20"/>
      <c r="BS136" s="20">
        <f t="shared" si="18"/>
        <v>0</v>
      </c>
      <c r="BT136" s="20"/>
      <c r="BU136" s="20"/>
      <c r="BV136" s="20"/>
      <c r="BW136" s="20"/>
      <c r="BX136" s="20"/>
      <c r="BY136" s="20">
        <f t="shared" si="19"/>
        <v>0</v>
      </c>
      <c r="BZ136" s="20"/>
      <c r="CA136" s="20"/>
    </row>
    <row r="137" spans="1:79" ht="20.100000000000001" customHeight="1" x14ac:dyDescent="0.3">
      <c r="A137" s="5" t="s">
        <v>110</v>
      </c>
      <c r="B137" s="3" t="s">
        <v>755</v>
      </c>
      <c r="C137" s="3">
        <v>207</v>
      </c>
      <c r="D137" s="21"/>
      <c r="E137" s="21"/>
      <c r="F137" s="20">
        <f t="shared" ref="F137:F201" si="26">+D137+E137</f>
        <v>0</v>
      </c>
      <c r="G137" s="20"/>
      <c r="H137" s="20"/>
      <c r="I137" s="20"/>
      <c r="J137" s="20"/>
      <c r="K137" s="20"/>
      <c r="L137" s="20">
        <f t="shared" ref="L137:L201" si="27">+K137+J137+I137</f>
        <v>0</v>
      </c>
      <c r="M137" s="20"/>
      <c r="N137" s="20"/>
      <c r="O137" s="20"/>
      <c r="P137" s="20"/>
      <c r="Q137" s="20"/>
      <c r="R137" s="20"/>
      <c r="S137" s="20"/>
      <c r="T137" s="20"/>
      <c r="U137" s="20"/>
      <c r="V137" s="20"/>
      <c r="W137" s="20">
        <f t="shared" ref="W137:W201" si="28">+V137+U137+T137+S137+R137+Q137+P137+O137</f>
        <v>0</v>
      </c>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0">
        <f t="shared" ref="BF137:BF201" si="29">+BE137+BD137+BC137</f>
        <v>0</v>
      </c>
      <c r="BG137" s="21"/>
      <c r="BH137" s="21"/>
      <c r="BI137" s="21"/>
      <c r="BJ137" s="21"/>
      <c r="BK137" s="21"/>
      <c r="BL137" s="21"/>
      <c r="BM137" s="21"/>
      <c r="BN137" s="21"/>
      <c r="BO137" s="21"/>
      <c r="BP137" s="21"/>
      <c r="BQ137" s="21"/>
      <c r="BR137" s="21"/>
      <c r="BS137" s="20">
        <f t="shared" ref="BS137:BS201" si="30">+BR137+BQ137+BP137+BO137</f>
        <v>0</v>
      </c>
      <c r="BT137" s="21"/>
      <c r="BU137" s="21"/>
      <c r="BV137" s="21"/>
      <c r="BW137" s="21"/>
      <c r="BX137" s="21"/>
      <c r="BY137" s="20">
        <f t="shared" ref="BY137:BY201" si="31">+L137</f>
        <v>0</v>
      </c>
      <c r="BZ137" s="21"/>
      <c r="CA137" s="20"/>
    </row>
    <row r="138" spans="1:79" ht="20.100000000000001" customHeight="1" x14ac:dyDescent="0.3">
      <c r="A138" s="5" t="s">
        <v>111</v>
      </c>
      <c r="B138" s="3" t="s">
        <v>756</v>
      </c>
      <c r="C138" s="3">
        <v>208</v>
      </c>
      <c r="D138" s="20"/>
      <c r="E138" s="20"/>
      <c r="F138" s="20">
        <f t="shared" si="26"/>
        <v>0</v>
      </c>
      <c r="G138" s="20"/>
      <c r="H138" s="20"/>
      <c r="I138" s="20"/>
      <c r="J138" s="20"/>
      <c r="K138" s="20"/>
      <c r="L138" s="20">
        <f t="shared" si="27"/>
        <v>0</v>
      </c>
      <c r="M138" s="20"/>
      <c r="N138" s="20"/>
      <c r="O138" s="20"/>
      <c r="P138" s="20"/>
      <c r="Q138" s="20"/>
      <c r="R138" s="20"/>
      <c r="S138" s="20"/>
      <c r="T138" s="20"/>
      <c r="U138" s="20"/>
      <c r="V138" s="20"/>
      <c r="W138" s="20">
        <f t="shared" si="28"/>
        <v>0</v>
      </c>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f t="shared" si="29"/>
        <v>0</v>
      </c>
      <c r="BG138" s="20"/>
      <c r="BH138" s="20"/>
      <c r="BI138" s="20"/>
      <c r="BJ138" s="20"/>
      <c r="BK138" s="20"/>
      <c r="BL138" s="20"/>
      <c r="BM138" s="20"/>
      <c r="BN138" s="20"/>
      <c r="BO138" s="20"/>
      <c r="BP138" s="20"/>
      <c r="BQ138" s="20"/>
      <c r="BR138" s="20"/>
      <c r="BS138" s="20">
        <f t="shared" si="30"/>
        <v>0</v>
      </c>
      <c r="BT138" s="20"/>
      <c r="BU138" s="20"/>
      <c r="BV138" s="20"/>
      <c r="BW138" s="20"/>
      <c r="BX138" s="20"/>
      <c r="BY138" s="20">
        <f t="shared" si="31"/>
        <v>0</v>
      </c>
      <c r="BZ138" s="20"/>
      <c r="CA138" s="20"/>
    </row>
    <row r="139" spans="1:79" ht="20.100000000000001" customHeight="1" x14ac:dyDescent="0.3">
      <c r="A139" s="5" t="s">
        <v>112</v>
      </c>
      <c r="B139" s="3" t="s">
        <v>757</v>
      </c>
      <c r="C139" s="3">
        <v>209</v>
      </c>
      <c r="D139" s="20"/>
      <c r="E139" s="20"/>
      <c r="F139" s="20">
        <f t="shared" si="26"/>
        <v>0</v>
      </c>
      <c r="G139" s="20"/>
      <c r="H139" s="20"/>
      <c r="I139" s="20"/>
      <c r="J139" s="20"/>
      <c r="K139" s="20"/>
      <c r="L139" s="20">
        <f t="shared" si="27"/>
        <v>0</v>
      </c>
      <c r="M139" s="20"/>
      <c r="N139" s="20"/>
      <c r="O139" s="20"/>
      <c r="P139" s="20"/>
      <c r="Q139" s="20"/>
      <c r="R139" s="20"/>
      <c r="S139" s="20"/>
      <c r="T139" s="20"/>
      <c r="U139" s="20"/>
      <c r="V139" s="20"/>
      <c r="W139" s="20">
        <f t="shared" si="28"/>
        <v>0</v>
      </c>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f t="shared" si="29"/>
        <v>0</v>
      </c>
      <c r="BG139" s="20"/>
      <c r="BH139" s="20"/>
      <c r="BI139" s="20"/>
      <c r="BJ139" s="20"/>
      <c r="BK139" s="20"/>
      <c r="BL139" s="20"/>
      <c r="BM139" s="20"/>
      <c r="BN139" s="20"/>
      <c r="BO139" s="20"/>
      <c r="BP139" s="20"/>
      <c r="BQ139" s="20"/>
      <c r="BR139" s="20"/>
      <c r="BS139" s="20">
        <f t="shared" si="30"/>
        <v>0</v>
      </c>
      <c r="BT139" s="20"/>
      <c r="BU139" s="20"/>
      <c r="BV139" s="20"/>
      <c r="BW139" s="20"/>
      <c r="BX139" s="20"/>
      <c r="BY139" s="20">
        <f t="shared" si="31"/>
        <v>0</v>
      </c>
      <c r="BZ139" s="20"/>
      <c r="CA139" s="20"/>
    </row>
    <row r="140" spans="1:79" ht="20.100000000000001" customHeight="1" x14ac:dyDescent="0.3">
      <c r="A140" s="5" t="s">
        <v>113</v>
      </c>
      <c r="B140" s="3" t="s">
        <v>758</v>
      </c>
      <c r="C140" s="3">
        <v>210</v>
      </c>
      <c r="D140" s="20"/>
      <c r="E140" s="20"/>
      <c r="F140" s="20">
        <f t="shared" si="26"/>
        <v>0</v>
      </c>
      <c r="G140" s="20"/>
      <c r="H140" s="20"/>
      <c r="I140" s="20"/>
      <c r="J140" s="20"/>
      <c r="K140" s="20"/>
      <c r="L140" s="20">
        <f t="shared" si="27"/>
        <v>0</v>
      </c>
      <c r="M140" s="20"/>
      <c r="N140" s="20"/>
      <c r="O140" s="20"/>
      <c r="P140" s="20"/>
      <c r="Q140" s="20"/>
      <c r="R140" s="20"/>
      <c r="S140" s="20"/>
      <c r="T140" s="20"/>
      <c r="U140" s="20"/>
      <c r="V140" s="20"/>
      <c r="W140" s="20">
        <f t="shared" si="28"/>
        <v>0</v>
      </c>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f t="shared" si="29"/>
        <v>0</v>
      </c>
      <c r="BG140" s="20"/>
      <c r="BH140" s="20"/>
      <c r="BI140" s="20"/>
      <c r="BJ140" s="20"/>
      <c r="BK140" s="20"/>
      <c r="BL140" s="20"/>
      <c r="BM140" s="20"/>
      <c r="BN140" s="20"/>
      <c r="BO140" s="20"/>
      <c r="BP140" s="20"/>
      <c r="BQ140" s="20"/>
      <c r="BR140" s="20"/>
      <c r="BS140" s="20">
        <f t="shared" si="30"/>
        <v>0</v>
      </c>
      <c r="BT140" s="20"/>
      <c r="BU140" s="20"/>
      <c r="BV140" s="20"/>
      <c r="BW140" s="20"/>
      <c r="BX140" s="20"/>
      <c r="BY140" s="20">
        <f t="shared" si="31"/>
        <v>0</v>
      </c>
      <c r="BZ140" s="20"/>
      <c r="CA140" s="20"/>
    </row>
    <row r="141" spans="1:79" ht="20.100000000000001" customHeight="1" x14ac:dyDescent="0.3">
      <c r="A141" s="5" t="s">
        <v>114</v>
      </c>
      <c r="B141" s="3" t="s">
        <v>759</v>
      </c>
      <c r="C141" s="3">
        <v>211</v>
      </c>
      <c r="D141" s="20"/>
      <c r="E141" s="20"/>
      <c r="F141" s="20">
        <f t="shared" si="26"/>
        <v>0</v>
      </c>
      <c r="G141" s="20"/>
      <c r="H141" s="20"/>
      <c r="I141" s="20"/>
      <c r="J141" s="20"/>
      <c r="K141" s="20"/>
      <c r="L141" s="20">
        <f t="shared" si="27"/>
        <v>0</v>
      </c>
      <c r="M141" s="20"/>
      <c r="N141" s="20"/>
      <c r="O141" s="20"/>
      <c r="P141" s="20"/>
      <c r="Q141" s="20"/>
      <c r="R141" s="20"/>
      <c r="S141" s="20"/>
      <c r="T141" s="20"/>
      <c r="U141" s="20"/>
      <c r="V141" s="20"/>
      <c r="W141" s="20">
        <f t="shared" si="28"/>
        <v>0</v>
      </c>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f t="shared" si="29"/>
        <v>0</v>
      </c>
      <c r="BG141" s="20"/>
      <c r="BH141" s="20"/>
      <c r="BI141" s="20"/>
      <c r="BJ141" s="20"/>
      <c r="BK141" s="20"/>
      <c r="BL141" s="20"/>
      <c r="BM141" s="20"/>
      <c r="BN141" s="20"/>
      <c r="BO141" s="20"/>
      <c r="BP141" s="20"/>
      <c r="BQ141" s="20"/>
      <c r="BR141" s="20"/>
      <c r="BS141" s="20">
        <f t="shared" si="30"/>
        <v>0</v>
      </c>
      <c r="BT141" s="20"/>
      <c r="BU141" s="20"/>
      <c r="BV141" s="20"/>
      <c r="BW141" s="20"/>
      <c r="BX141" s="20"/>
      <c r="BY141" s="20">
        <f t="shared" si="31"/>
        <v>0</v>
      </c>
      <c r="BZ141" s="20"/>
      <c r="CA141" s="20"/>
    </row>
    <row r="142" spans="1:79" ht="20.100000000000001" customHeight="1" x14ac:dyDescent="0.3">
      <c r="A142" s="5" t="s">
        <v>115</v>
      </c>
      <c r="B142" s="3" t="s">
        <v>343</v>
      </c>
      <c r="C142" s="3">
        <v>212</v>
      </c>
      <c r="D142" s="20"/>
      <c r="E142" s="20"/>
      <c r="F142" s="20">
        <f t="shared" si="26"/>
        <v>0</v>
      </c>
      <c r="G142" s="20"/>
      <c r="H142" s="20"/>
      <c r="I142" s="20"/>
      <c r="J142" s="20"/>
      <c r="K142" s="20"/>
      <c r="L142" s="20">
        <f t="shared" si="27"/>
        <v>0</v>
      </c>
      <c r="M142" s="20"/>
      <c r="N142" s="20"/>
      <c r="O142" s="20"/>
      <c r="P142" s="20"/>
      <c r="Q142" s="20"/>
      <c r="R142" s="20"/>
      <c r="S142" s="20"/>
      <c r="T142" s="20"/>
      <c r="U142" s="20"/>
      <c r="V142" s="20"/>
      <c r="W142" s="20">
        <f t="shared" si="28"/>
        <v>0</v>
      </c>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f t="shared" si="29"/>
        <v>0</v>
      </c>
      <c r="BG142" s="20"/>
      <c r="BH142" s="20"/>
      <c r="BI142" s="20"/>
      <c r="BJ142" s="20"/>
      <c r="BK142" s="20"/>
      <c r="BL142" s="20"/>
      <c r="BM142" s="20"/>
      <c r="BN142" s="20"/>
      <c r="BO142" s="20"/>
      <c r="BP142" s="20"/>
      <c r="BQ142" s="20"/>
      <c r="BR142" s="20"/>
      <c r="BS142" s="20">
        <f t="shared" si="30"/>
        <v>0</v>
      </c>
      <c r="BT142" s="20"/>
      <c r="BU142" s="20"/>
      <c r="BV142" s="20"/>
      <c r="BW142" s="20"/>
      <c r="BX142" s="20"/>
      <c r="BY142" s="20">
        <f t="shared" si="31"/>
        <v>0</v>
      </c>
      <c r="BZ142" s="20"/>
      <c r="CA142" s="20"/>
    </row>
    <row r="143" spans="1:79" ht="20.100000000000001" customHeight="1" x14ac:dyDescent="0.3">
      <c r="A143" s="5" t="s">
        <v>116</v>
      </c>
      <c r="B143" s="3" t="s">
        <v>445</v>
      </c>
      <c r="C143" s="3">
        <v>213</v>
      </c>
      <c r="D143" s="20"/>
      <c r="E143" s="20"/>
      <c r="F143" s="20">
        <f t="shared" si="26"/>
        <v>0</v>
      </c>
      <c r="G143" s="20"/>
      <c r="H143" s="20"/>
      <c r="I143" s="20"/>
      <c r="J143" s="20"/>
      <c r="K143" s="20"/>
      <c r="L143" s="20">
        <f t="shared" si="27"/>
        <v>0</v>
      </c>
      <c r="M143" s="20"/>
      <c r="N143" s="20"/>
      <c r="O143" s="20"/>
      <c r="P143" s="20"/>
      <c r="Q143" s="20"/>
      <c r="R143" s="20"/>
      <c r="S143" s="20"/>
      <c r="T143" s="20"/>
      <c r="U143" s="20"/>
      <c r="V143" s="20"/>
      <c r="W143" s="20">
        <f t="shared" si="28"/>
        <v>0</v>
      </c>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f t="shared" si="29"/>
        <v>0</v>
      </c>
      <c r="BG143" s="20"/>
      <c r="BH143" s="20"/>
      <c r="BI143" s="20"/>
      <c r="BJ143" s="20"/>
      <c r="BK143" s="20"/>
      <c r="BL143" s="20"/>
      <c r="BM143" s="20"/>
      <c r="BN143" s="20"/>
      <c r="BO143" s="20"/>
      <c r="BP143" s="20"/>
      <c r="BQ143" s="20"/>
      <c r="BR143" s="20"/>
      <c r="BS143" s="20">
        <f t="shared" si="30"/>
        <v>0</v>
      </c>
      <c r="BT143" s="20"/>
      <c r="BU143" s="20"/>
      <c r="BV143" s="20"/>
      <c r="BW143" s="20"/>
      <c r="BX143" s="20"/>
      <c r="BY143" s="20">
        <f t="shared" si="31"/>
        <v>0</v>
      </c>
      <c r="BZ143" s="20"/>
      <c r="CA143" s="20"/>
    </row>
    <row r="144" spans="1:79" ht="20.100000000000001" customHeight="1" x14ac:dyDescent="0.3">
      <c r="A144" s="5" t="s">
        <v>117</v>
      </c>
      <c r="B144" s="3" t="s">
        <v>446</v>
      </c>
      <c r="C144" s="3">
        <v>214</v>
      </c>
      <c r="D144" s="20"/>
      <c r="E144" s="20"/>
      <c r="F144" s="20">
        <f t="shared" si="26"/>
        <v>0</v>
      </c>
      <c r="G144" s="20"/>
      <c r="H144" s="20"/>
      <c r="I144" s="20"/>
      <c r="J144" s="20"/>
      <c r="K144" s="20"/>
      <c r="L144" s="20">
        <f t="shared" si="27"/>
        <v>0</v>
      </c>
      <c r="M144" s="20"/>
      <c r="N144" s="20"/>
      <c r="O144" s="20"/>
      <c r="P144" s="20"/>
      <c r="Q144" s="20"/>
      <c r="R144" s="20"/>
      <c r="S144" s="20"/>
      <c r="T144" s="20"/>
      <c r="U144" s="20"/>
      <c r="V144" s="20"/>
      <c r="W144" s="20">
        <f t="shared" si="28"/>
        <v>0</v>
      </c>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f t="shared" si="29"/>
        <v>0</v>
      </c>
      <c r="BG144" s="20"/>
      <c r="BH144" s="20"/>
      <c r="BI144" s="20"/>
      <c r="BJ144" s="20"/>
      <c r="BK144" s="20"/>
      <c r="BL144" s="20"/>
      <c r="BM144" s="20"/>
      <c r="BN144" s="20"/>
      <c r="BO144" s="20"/>
      <c r="BP144" s="20"/>
      <c r="BQ144" s="20"/>
      <c r="BR144" s="20"/>
      <c r="BS144" s="20">
        <f t="shared" si="30"/>
        <v>0</v>
      </c>
      <c r="BT144" s="20"/>
      <c r="BU144" s="20"/>
      <c r="BV144" s="20"/>
      <c r="BW144" s="20"/>
      <c r="BX144" s="20"/>
      <c r="BY144" s="20">
        <f t="shared" si="31"/>
        <v>0</v>
      </c>
      <c r="BZ144" s="20"/>
      <c r="CA144" s="20"/>
    </row>
    <row r="145" spans="1:79" ht="20.100000000000001" customHeight="1" x14ac:dyDescent="0.3">
      <c r="A145" s="5" t="s">
        <v>760</v>
      </c>
      <c r="B145" s="3" t="s">
        <v>761</v>
      </c>
      <c r="C145" s="3">
        <v>215.1</v>
      </c>
      <c r="D145" s="20"/>
      <c r="E145" s="20"/>
      <c r="F145" s="20">
        <f t="shared" si="26"/>
        <v>0</v>
      </c>
      <c r="G145" s="20"/>
      <c r="H145" s="20"/>
      <c r="I145" s="20"/>
      <c r="J145" s="20"/>
      <c r="K145" s="20"/>
      <c r="L145" s="20">
        <f t="shared" si="27"/>
        <v>0</v>
      </c>
      <c r="M145" s="20"/>
      <c r="N145" s="20"/>
      <c r="O145" s="20"/>
      <c r="P145" s="20"/>
      <c r="Q145" s="20"/>
      <c r="R145" s="20"/>
      <c r="S145" s="20"/>
      <c r="T145" s="20"/>
      <c r="U145" s="20"/>
      <c r="V145" s="20"/>
      <c r="W145" s="20">
        <f t="shared" si="28"/>
        <v>0</v>
      </c>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f t="shared" si="29"/>
        <v>0</v>
      </c>
      <c r="BG145" s="20"/>
      <c r="BH145" s="20"/>
      <c r="BI145" s="20"/>
      <c r="BJ145" s="20"/>
      <c r="BK145" s="20"/>
      <c r="BL145" s="20"/>
      <c r="BM145" s="20"/>
      <c r="BN145" s="20"/>
      <c r="BO145" s="20"/>
      <c r="BP145" s="20"/>
      <c r="BQ145" s="20"/>
      <c r="BR145" s="20"/>
      <c r="BS145" s="20">
        <f t="shared" si="30"/>
        <v>0</v>
      </c>
      <c r="BT145" s="20"/>
      <c r="BU145" s="20"/>
      <c r="BV145" s="20"/>
      <c r="BW145" s="20"/>
      <c r="BX145" s="20"/>
      <c r="BY145" s="20">
        <f t="shared" si="31"/>
        <v>0</v>
      </c>
      <c r="BZ145" s="20"/>
      <c r="CA145" s="20"/>
    </row>
    <row r="146" spans="1:79" ht="20.100000000000001" customHeight="1" x14ac:dyDescent="0.3">
      <c r="A146" s="5" t="s">
        <v>762</v>
      </c>
      <c r="B146" s="3" t="s">
        <v>763</v>
      </c>
      <c r="C146" s="3">
        <v>215.2</v>
      </c>
      <c r="D146" s="20"/>
      <c r="E146" s="20"/>
      <c r="F146" s="20">
        <f t="shared" si="26"/>
        <v>0</v>
      </c>
      <c r="G146" s="20"/>
      <c r="H146" s="20"/>
      <c r="I146" s="20"/>
      <c r="J146" s="20"/>
      <c r="K146" s="20"/>
      <c r="L146" s="20">
        <f t="shared" si="27"/>
        <v>0</v>
      </c>
      <c r="M146" s="20"/>
      <c r="N146" s="20"/>
      <c r="O146" s="20"/>
      <c r="P146" s="20"/>
      <c r="Q146" s="20"/>
      <c r="R146" s="20"/>
      <c r="S146" s="20"/>
      <c r="T146" s="20"/>
      <c r="U146" s="20"/>
      <c r="V146" s="20"/>
      <c r="W146" s="20">
        <f t="shared" si="28"/>
        <v>0</v>
      </c>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f t="shared" si="29"/>
        <v>0</v>
      </c>
      <c r="BG146" s="20"/>
      <c r="BH146" s="20"/>
      <c r="BI146" s="20"/>
      <c r="BJ146" s="20"/>
      <c r="BK146" s="20"/>
      <c r="BL146" s="20"/>
      <c r="BM146" s="20"/>
      <c r="BN146" s="20"/>
      <c r="BO146" s="20"/>
      <c r="BP146" s="20"/>
      <c r="BQ146" s="20"/>
      <c r="BR146" s="20"/>
      <c r="BS146" s="20">
        <f t="shared" si="30"/>
        <v>0</v>
      </c>
      <c r="BT146" s="20"/>
      <c r="BU146" s="20"/>
      <c r="BV146" s="20"/>
      <c r="BW146" s="20"/>
      <c r="BX146" s="20"/>
      <c r="BY146" s="20">
        <f t="shared" si="31"/>
        <v>0</v>
      </c>
      <c r="BZ146" s="20"/>
      <c r="CA146" s="20"/>
    </row>
    <row r="147" spans="1:79" ht="20.100000000000001" customHeight="1" x14ac:dyDescent="0.3">
      <c r="A147" s="5" t="s">
        <v>118</v>
      </c>
      <c r="B147" s="3" t="s">
        <v>579</v>
      </c>
      <c r="C147" s="3">
        <v>216</v>
      </c>
      <c r="D147" s="44"/>
      <c r="E147" s="44"/>
      <c r="F147" s="20">
        <f t="shared" si="26"/>
        <v>0</v>
      </c>
      <c r="G147" s="20"/>
      <c r="H147" s="20"/>
      <c r="I147" s="20"/>
      <c r="J147" s="20"/>
      <c r="K147" s="20"/>
      <c r="L147" s="20">
        <f t="shared" si="27"/>
        <v>0</v>
      </c>
      <c r="M147" s="20"/>
      <c r="N147" s="20"/>
      <c r="O147" s="20"/>
      <c r="P147" s="20"/>
      <c r="Q147" s="20"/>
      <c r="R147" s="20"/>
      <c r="S147" s="20"/>
      <c r="T147" s="20"/>
      <c r="U147" s="20"/>
      <c r="V147" s="20"/>
      <c r="W147" s="20">
        <f t="shared" si="28"/>
        <v>0</v>
      </c>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20">
        <f t="shared" si="29"/>
        <v>0</v>
      </c>
      <c r="BG147" s="44"/>
      <c r="BH147" s="44"/>
      <c r="BI147" s="44"/>
      <c r="BJ147" s="44"/>
      <c r="BK147" s="44"/>
      <c r="BL147" s="44"/>
      <c r="BM147" s="44"/>
      <c r="BN147" s="44"/>
      <c r="BO147" s="44"/>
      <c r="BP147" s="44"/>
      <c r="BQ147" s="44"/>
      <c r="BR147" s="44"/>
      <c r="BS147" s="20">
        <f t="shared" si="30"/>
        <v>0</v>
      </c>
      <c r="BT147" s="44"/>
      <c r="BU147" s="44"/>
      <c r="BV147" s="44"/>
      <c r="BW147" s="44"/>
      <c r="BX147" s="44"/>
      <c r="BY147" s="20">
        <f t="shared" si="31"/>
        <v>0</v>
      </c>
      <c r="BZ147" s="44"/>
      <c r="CA147" s="20"/>
    </row>
    <row r="148" spans="1:79" ht="20.100000000000001" customHeight="1" x14ac:dyDescent="0.3">
      <c r="A148" s="5" t="s">
        <v>119</v>
      </c>
      <c r="B148" s="3" t="s">
        <v>422</v>
      </c>
      <c r="C148" s="3"/>
      <c r="D148" s="20"/>
      <c r="E148" s="20"/>
      <c r="F148" s="20">
        <f t="shared" si="26"/>
        <v>0</v>
      </c>
      <c r="G148" s="20"/>
      <c r="H148" s="20"/>
      <c r="I148" s="20"/>
      <c r="J148" s="20"/>
      <c r="K148" s="20"/>
      <c r="L148" s="20">
        <f t="shared" si="27"/>
        <v>0</v>
      </c>
      <c r="M148" s="20"/>
      <c r="N148" s="20"/>
      <c r="O148" s="20"/>
      <c r="P148" s="20"/>
      <c r="Q148" s="20"/>
      <c r="R148" s="20"/>
      <c r="S148" s="20"/>
      <c r="T148" s="20"/>
      <c r="U148" s="20"/>
      <c r="V148" s="20"/>
      <c r="W148" s="20">
        <f t="shared" si="28"/>
        <v>0</v>
      </c>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f t="shared" si="29"/>
        <v>0</v>
      </c>
      <c r="BG148" s="20"/>
      <c r="BH148" s="20"/>
      <c r="BI148" s="20"/>
      <c r="BJ148" s="20"/>
      <c r="BK148" s="20"/>
      <c r="BL148" s="20"/>
      <c r="BM148" s="20"/>
      <c r="BN148" s="20"/>
      <c r="BO148" s="20"/>
      <c r="BP148" s="20"/>
      <c r="BQ148" s="20"/>
      <c r="BR148" s="20"/>
      <c r="BS148" s="20">
        <f t="shared" si="30"/>
        <v>0</v>
      </c>
      <c r="BT148" s="20"/>
      <c r="BU148" s="20"/>
      <c r="BV148" s="20"/>
      <c r="BW148" s="20"/>
      <c r="BX148" s="20"/>
      <c r="BY148" s="20">
        <f t="shared" si="31"/>
        <v>0</v>
      </c>
      <c r="BZ148" s="20"/>
      <c r="CA148" s="20"/>
    </row>
    <row r="149" spans="1:79" ht="20.100000000000001" customHeight="1" x14ac:dyDescent="0.3">
      <c r="A149" s="40" t="s">
        <v>120</v>
      </c>
      <c r="B149" s="39" t="s">
        <v>447</v>
      </c>
      <c r="C149" s="3"/>
      <c r="D149" s="13">
        <f>SUM(D150:D189)</f>
        <v>0</v>
      </c>
      <c r="E149" s="13">
        <f t="shared" ref="E149:BP149" si="32">SUM(E150:E189)</f>
        <v>4</v>
      </c>
      <c r="F149" s="13">
        <f t="shared" si="32"/>
        <v>4</v>
      </c>
      <c r="G149" s="13">
        <f t="shared" si="32"/>
        <v>0</v>
      </c>
      <c r="H149" s="13">
        <f t="shared" si="32"/>
        <v>1</v>
      </c>
      <c r="I149" s="13">
        <f t="shared" si="32"/>
        <v>72</v>
      </c>
      <c r="J149" s="13">
        <f t="shared" si="32"/>
        <v>0</v>
      </c>
      <c r="K149" s="13">
        <f t="shared" si="32"/>
        <v>0</v>
      </c>
      <c r="L149" s="13">
        <f t="shared" si="32"/>
        <v>72</v>
      </c>
      <c r="M149" s="13">
        <f t="shared" si="32"/>
        <v>0</v>
      </c>
      <c r="N149" s="13">
        <f t="shared" si="32"/>
        <v>1</v>
      </c>
      <c r="O149" s="13">
        <f t="shared" si="32"/>
        <v>12</v>
      </c>
      <c r="P149" s="13">
        <f t="shared" si="32"/>
        <v>3</v>
      </c>
      <c r="Q149" s="13">
        <f t="shared" si="32"/>
        <v>0</v>
      </c>
      <c r="R149" s="13">
        <f t="shared" si="32"/>
        <v>0</v>
      </c>
      <c r="S149" s="13">
        <f t="shared" si="32"/>
        <v>0</v>
      </c>
      <c r="T149" s="13">
        <f t="shared" si="32"/>
        <v>0</v>
      </c>
      <c r="U149" s="13">
        <f t="shared" si="32"/>
        <v>0</v>
      </c>
      <c r="V149" s="13">
        <f t="shared" si="32"/>
        <v>0</v>
      </c>
      <c r="W149" s="13">
        <f t="shared" si="32"/>
        <v>15</v>
      </c>
      <c r="X149" s="13">
        <f t="shared" si="32"/>
        <v>0</v>
      </c>
      <c r="Y149" s="13">
        <f t="shared" si="32"/>
        <v>54</v>
      </c>
      <c r="Z149" s="13">
        <f t="shared" si="32"/>
        <v>0</v>
      </c>
      <c r="AA149" s="13">
        <f t="shared" si="32"/>
        <v>0</v>
      </c>
      <c r="AB149" s="13">
        <f t="shared" si="32"/>
        <v>0</v>
      </c>
      <c r="AC149" s="13">
        <f t="shared" si="32"/>
        <v>3</v>
      </c>
      <c r="AD149" s="13">
        <f t="shared" si="32"/>
        <v>16</v>
      </c>
      <c r="AE149" s="13">
        <f t="shared" si="32"/>
        <v>0</v>
      </c>
      <c r="AF149" s="13">
        <f t="shared" si="32"/>
        <v>0</v>
      </c>
      <c r="AG149" s="13">
        <f t="shared" si="32"/>
        <v>0</v>
      </c>
      <c r="AH149" s="13">
        <f t="shared" si="32"/>
        <v>5</v>
      </c>
      <c r="AI149" s="13">
        <f t="shared" si="32"/>
        <v>0</v>
      </c>
      <c r="AJ149" s="13">
        <f t="shared" si="32"/>
        <v>36</v>
      </c>
      <c r="AK149" s="13">
        <f t="shared" si="32"/>
        <v>0</v>
      </c>
      <c r="AL149" s="13">
        <f t="shared" si="32"/>
        <v>0</v>
      </c>
      <c r="AM149" s="13">
        <f t="shared" si="32"/>
        <v>0</v>
      </c>
      <c r="AN149" s="13">
        <f t="shared" si="32"/>
        <v>1</v>
      </c>
      <c r="AO149" s="13">
        <f t="shared" si="32"/>
        <v>23</v>
      </c>
      <c r="AP149" s="13">
        <f t="shared" si="32"/>
        <v>39</v>
      </c>
      <c r="AQ149" s="13">
        <f t="shared" si="32"/>
        <v>9</v>
      </c>
      <c r="AR149" s="13">
        <f t="shared" si="32"/>
        <v>0</v>
      </c>
      <c r="AS149" s="13">
        <f t="shared" si="32"/>
        <v>5</v>
      </c>
      <c r="AT149" s="13">
        <f t="shared" si="32"/>
        <v>20</v>
      </c>
      <c r="AU149" s="13">
        <f t="shared" si="32"/>
        <v>0</v>
      </c>
      <c r="AV149" s="13">
        <f t="shared" si="32"/>
        <v>0</v>
      </c>
      <c r="AW149" s="13">
        <f t="shared" si="32"/>
        <v>47</v>
      </c>
      <c r="AX149" s="13">
        <f t="shared" si="32"/>
        <v>0</v>
      </c>
      <c r="AY149" s="13">
        <f t="shared" si="32"/>
        <v>69</v>
      </c>
      <c r="AZ149" s="13">
        <f t="shared" si="32"/>
        <v>1</v>
      </c>
      <c r="BA149" s="13">
        <f t="shared" si="32"/>
        <v>2</v>
      </c>
      <c r="BB149" s="13">
        <f t="shared" si="32"/>
        <v>4</v>
      </c>
      <c r="BC149" s="13">
        <f t="shared" si="32"/>
        <v>4</v>
      </c>
      <c r="BD149" s="13">
        <f t="shared" si="32"/>
        <v>0</v>
      </c>
      <c r="BE149" s="13">
        <f t="shared" si="32"/>
        <v>0</v>
      </c>
      <c r="BF149" s="13">
        <f t="shared" si="32"/>
        <v>4</v>
      </c>
      <c r="BG149" s="13">
        <f t="shared" si="32"/>
        <v>0</v>
      </c>
      <c r="BH149" s="13">
        <f t="shared" si="32"/>
        <v>1</v>
      </c>
      <c r="BI149" s="13">
        <f t="shared" si="32"/>
        <v>1</v>
      </c>
      <c r="BJ149" s="13">
        <f t="shared" si="32"/>
        <v>2</v>
      </c>
      <c r="BK149" s="13">
        <f t="shared" si="32"/>
        <v>1</v>
      </c>
      <c r="BL149" s="13">
        <f t="shared" si="32"/>
        <v>0</v>
      </c>
      <c r="BM149" s="13">
        <f t="shared" si="32"/>
        <v>0</v>
      </c>
      <c r="BN149" s="13">
        <f t="shared" si="32"/>
        <v>0</v>
      </c>
      <c r="BO149" s="13">
        <f t="shared" si="32"/>
        <v>0</v>
      </c>
      <c r="BP149" s="13">
        <f t="shared" si="32"/>
        <v>0</v>
      </c>
      <c r="BQ149" s="13">
        <f t="shared" ref="BQ149:BZ149" si="33">SUM(BQ150:BQ189)</f>
        <v>0</v>
      </c>
      <c r="BR149" s="13">
        <f t="shared" si="33"/>
        <v>0</v>
      </c>
      <c r="BS149" s="13">
        <f t="shared" si="33"/>
        <v>0</v>
      </c>
      <c r="BT149" s="13">
        <f t="shared" si="33"/>
        <v>0</v>
      </c>
      <c r="BU149" s="13">
        <f t="shared" si="33"/>
        <v>87</v>
      </c>
      <c r="BV149" s="13">
        <f t="shared" si="33"/>
        <v>16</v>
      </c>
      <c r="BW149" s="13">
        <f t="shared" si="33"/>
        <v>0</v>
      </c>
      <c r="BX149" s="13">
        <f t="shared" si="33"/>
        <v>0</v>
      </c>
      <c r="BY149" s="13">
        <f t="shared" si="33"/>
        <v>72</v>
      </c>
      <c r="BZ149" s="13">
        <f t="shared" si="33"/>
        <v>44</v>
      </c>
      <c r="CA149" s="13"/>
    </row>
    <row r="150" spans="1:79" ht="20.100000000000001" customHeight="1" x14ac:dyDescent="0.3">
      <c r="A150" s="5" t="s">
        <v>764</v>
      </c>
      <c r="B150" s="3" t="s">
        <v>448</v>
      </c>
      <c r="C150" s="3">
        <v>217</v>
      </c>
      <c r="D150" s="20"/>
      <c r="E150" s="20"/>
      <c r="F150" s="20">
        <f t="shared" si="26"/>
        <v>0</v>
      </c>
      <c r="G150" s="20"/>
      <c r="H150" s="20"/>
      <c r="I150" s="20"/>
      <c r="J150" s="20"/>
      <c r="K150" s="20"/>
      <c r="L150" s="20">
        <f t="shared" si="27"/>
        <v>0</v>
      </c>
      <c r="M150" s="20"/>
      <c r="N150" s="20"/>
      <c r="O150" s="20"/>
      <c r="P150" s="20"/>
      <c r="Q150" s="20"/>
      <c r="R150" s="20"/>
      <c r="S150" s="20"/>
      <c r="T150" s="20"/>
      <c r="U150" s="20"/>
      <c r="V150" s="20"/>
      <c r="W150" s="20">
        <f t="shared" si="28"/>
        <v>0</v>
      </c>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f t="shared" si="29"/>
        <v>0</v>
      </c>
      <c r="BG150" s="20"/>
      <c r="BH150" s="20"/>
      <c r="BI150" s="20"/>
      <c r="BJ150" s="20"/>
      <c r="BK150" s="20"/>
      <c r="BL150" s="20"/>
      <c r="BM150" s="20"/>
      <c r="BN150" s="20"/>
      <c r="BO150" s="20"/>
      <c r="BP150" s="20"/>
      <c r="BQ150" s="20"/>
      <c r="BR150" s="20"/>
      <c r="BS150" s="20">
        <f t="shared" si="30"/>
        <v>0</v>
      </c>
      <c r="BT150" s="20"/>
      <c r="BU150" s="20"/>
      <c r="BV150" s="20"/>
      <c r="BW150" s="20"/>
      <c r="BX150" s="20"/>
      <c r="BY150" s="20">
        <f t="shared" si="31"/>
        <v>0</v>
      </c>
      <c r="BZ150" s="20"/>
      <c r="CA150" s="20"/>
    </row>
    <row r="151" spans="1:79" ht="20.100000000000001" customHeight="1" x14ac:dyDescent="0.3">
      <c r="A151" s="5" t="s">
        <v>765</v>
      </c>
      <c r="B151" s="14" t="s">
        <v>705</v>
      </c>
      <c r="C151" s="3">
        <v>217.1</v>
      </c>
      <c r="D151" s="20"/>
      <c r="E151" s="20"/>
      <c r="F151" s="20">
        <f t="shared" si="26"/>
        <v>0</v>
      </c>
      <c r="G151" s="20"/>
      <c r="H151" s="20"/>
      <c r="I151" s="20"/>
      <c r="J151" s="20"/>
      <c r="K151" s="20"/>
      <c r="L151" s="20">
        <f t="shared" si="27"/>
        <v>0</v>
      </c>
      <c r="M151" s="20"/>
      <c r="N151" s="20"/>
      <c r="O151" s="20"/>
      <c r="P151" s="20"/>
      <c r="Q151" s="20"/>
      <c r="R151" s="20"/>
      <c r="S151" s="20"/>
      <c r="T151" s="20"/>
      <c r="U151" s="20"/>
      <c r="V151" s="20"/>
      <c r="W151" s="20">
        <f t="shared" si="28"/>
        <v>0</v>
      </c>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f t="shared" si="29"/>
        <v>0</v>
      </c>
      <c r="BG151" s="20"/>
      <c r="BH151" s="20"/>
      <c r="BI151" s="20"/>
      <c r="BJ151" s="20"/>
      <c r="BK151" s="20"/>
      <c r="BL151" s="20"/>
      <c r="BM151" s="20"/>
      <c r="BN151" s="20"/>
      <c r="BO151" s="20"/>
      <c r="BP151" s="20"/>
      <c r="BQ151" s="20"/>
      <c r="BR151" s="20"/>
      <c r="BS151" s="20">
        <f t="shared" si="30"/>
        <v>0</v>
      </c>
      <c r="BT151" s="20"/>
      <c r="BU151" s="20"/>
      <c r="BV151" s="20"/>
      <c r="BW151" s="20"/>
      <c r="BX151" s="20"/>
      <c r="BY151" s="20">
        <f t="shared" si="31"/>
        <v>0</v>
      </c>
      <c r="BZ151" s="20"/>
      <c r="CA151" s="20"/>
    </row>
    <row r="152" spans="1:79" ht="20.100000000000001" customHeight="1" x14ac:dyDescent="0.3">
      <c r="A152" s="5" t="s">
        <v>766</v>
      </c>
      <c r="B152" s="3" t="s">
        <v>361</v>
      </c>
      <c r="C152" s="3">
        <v>218</v>
      </c>
      <c r="D152" s="20"/>
      <c r="E152" s="20"/>
      <c r="F152" s="20">
        <f t="shared" si="26"/>
        <v>0</v>
      </c>
      <c r="G152" s="20"/>
      <c r="H152" s="20"/>
      <c r="I152" s="20"/>
      <c r="J152" s="20"/>
      <c r="K152" s="20"/>
      <c r="L152" s="20">
        <f t="shared" si="27"/>
        <v>0</v>
      </c>
      <c r="M152" s="20"/>
      <c r="N152" s="20"/>
      <c r="O152" s="20"/>
      <c r="P152" s="20"/>
      <c r="Q152" s="20"/>
      <c r="R152" s="20"/>
      <c r="S152" s="20"/>
      <c r="T152" s="20"/>
      <c r="U152" s="20"/>
      <c r="V152" s="20"/>
      <c r="W152" s="20">
        <f t="shared" si="28"/>
        <v>0</v>
      </c>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f t="shared" si="29"/>
        <v>0</v>
      </c>
      <c r="BG152" s="20"/>
      <c r="BH152" s="20"/>
      <c r="BI152" s="20"/>
      <c r="BJ152" s="20"/>
      <c r="BK152" s="20"/>
      <c r="BL152" s="20"/>
      <c r="BM152" s="20"/>
      <c r="BN152" s="20"/>
      <c r="BO152" s="20"/>
      <c r="BP152" s="20"/>
      <c r="BQ152" s="20"/>
      <c r="BR152" s="20"/>
      <c r="BS152" s="20">
        <f t="shared" si="30"/>
        <v>0</v>
      </c>
      <c r="BT152" s="20"/>
      <c r="BU152" s="20"/>
      <c r="BV152" s="20"/>
      <c r="BW152" s="20"/>
      <c r="BX152" s="20"/>
      <c r="BY152" s="20">
        <f t="shared" si="31"/>
        <v>0</v>
      </c>
      <c r="BZ152" s="20"/>
      <c r="CA152" s="20"/>
    </row>
    <row r="153" spans="1:79" ht="20.100000000000001" customHeight="1" x14ac:dyDescent="0.3">
      <c r="A153" s="5" t="s">
        <v>767</v>
      </c>
      <c r="B153" s="3" t="s">
        <v>768</v>
      </c>
      <c r="C153" s="3">
        <v>219</v>
      </c>
      <c r="D153" s="20"/>
      <c r="E153" s="20"/>
      <c r="F153" s="20">
        <f t="shared" si="26"/>
        <v>0</v>
      </c>
      <c r="G153" s="20"/>
      <c r="H153" s="20"/>
      <c r="I153" s="20"/>
      <c r="J153" s="20"/>
      <c r="K153" s="20"/>
      <c r="L153" s="20">
        <f t="shared" si="27"/>
        <v>0</v>
      </c>
      <c r="M153" s="20"/>
      <c r="N153" s="20"/>
      <c r="O153" s="20"/>
      <c r="P153" s="20"/>
      <c r="Q153" s="20"/>
      <c r="R153" s="20"/>
      <c r="S153" s="20"/>
      <c r="T153" s="20"/>
      <c r="U153" s="20"/>
      <c r="V153" s="20"/>
      <c r="W153" s="20">
        <f t="shared" si="28"/>
        <v>0</v>
      </c>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f t="shared" si="29"/>
        <v>0</v>
      </c>
      <c r="BG153" s="20"/>
      <c r="BH153" s="20"/>
      <c r="BI153" s="20"/>
      <c r="BJ153" s="20"/>
      <c r="BK153" s="20"/>
      <c r="BL153" s="20"/>
      <c r="BM153" s="20"/>
      <c r="BN153" s="20"/>
      <c r="BO153" s="20"/>
      <c r="BP153" s="20"/>
      <c r="BQ153" s="20"/>
      <c r="BR153" s="20"/>
      <c r="BS153" s="20">
        <f t="shared" si="30"/>
        <v>0</v>
      </c>
      <c r="BT153" s="20"/>
      <c r="BU153" s="20"/>
      <c r="BV153" s="20"/>
      <c r="BW153" s="20"/>
      <c r="BX153" s="20"/>
      <c r="BY153" s="20">
        <f t="shared" si="31"/>
        <v>0</v>
      </c>
      <c r="BZ153" s="20"/>
      <c r="CA153" s="20"/>
    </row>
    <row r="154" spans="1:79" ht="20.100000000000001" customHeight="1" x14ac:dyDescent="0.3">
      <c r="A154" s="5" t="s">
        <v>769</v>
      </c>
      <c r="B154" s="3" t="s">
        <v>449</v>
      </c>
      <c r="C154" s="3">
        <v>220</v>
      </c>
      <c r="D154" s="20"/>
      <c r="E154" s="20"/>
      <c r="F154" s="20">
        <f t="shared" si="26"/>
        <v>0</v>
      </c>
      <c r="G154" s="20"/>
      <c r="H154" s="20"/>
      <c r="I154" s="20"/>
      <c r="J154" s="20"/>
      <c r="K154" s="20"/>
      <c r="L154" s="20">
        <f t="shared" si="27"/>
        <v>0</v>
      </c>
      <c r="M154" s="20"/>
      <c r="N154" s="20"/>
      <c r="O154" s="20"/>
      <c r="P154" s="20"/>
      <c r="Q154" s="20"/>
      <c r="R154" s="20"/>
      <c r="S154" s="20"/>
      <c r="T154" s="20"/>
      <c r="U154" s="20"/>
      <c r="V154" s="20"/>
      <c r="W154" s="20">
        <f t="shared" si="28"/>
        <v>0</v>
      </c>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f t="shared" si="29"/>
        <v>0</v>
      </c>
      <c r="BG154" s="20"/>
      <c r="BH154" s="20"/>
      <c r="BI154" s="20"/>
      <c r="BJ154" s="20"/>
      <c r="BK154" s="20"/>
      <c r="BL154" s="20"/>
      <c r="BM154" s="20"/>
      <c r="BN154" s="20"/>
      <c r="BO154" s="20"/>
      <c r="BP154" s="20"/>
      <c r="BQ154" s="20"/>
      <c r="BR154" s="20"/>
      <c r="BS154" s="20">
        <f t="shared" si="30"/>
        <v>0</v>
      </c>
      <c r="BT154" s="20"/>
      <c r="BU154" s="20"/>
      <c r="BV154" s="20"/>
      <c r="BW154" s="20"/>
      <c r="BX154" s="20"/>
      <c r="BY154" s="20">
        <f t="shared" si="31"/>
        <v>0</v>
      </c>
      <c r="BZ154" s="20"/>
      <c r="CA154" s="20"/>
    </row>
    <row r="155" spans="1:79" ht="20.100000000000001" customHeight="1" x14ac:dyDescent="0.3">
      <c r="A155" s="5" t="s">
        <v>770</v>
      </c>
      <c r="B155" s="3" t="s">
        <v>651</v>
      </c>
      <c r="C155" s="3">
        <v>221</v>
      </c>
      <c r="D155" s="20"/>
      <c r="E155" s="20"/>
      <c r="F155" s="20">
        <f t="shared" si="26"/>
        <v>0</v>
      </c>
      <c r="G155" s="20"/>
      <c r="H155" s="20"/>
      <c r="I155" s="20"/>
      <c r="J155" s="20"/>
      <c r="K155" s="20"/>
      <c r="L155" s="20">
        <f t="shared" si="27"/>
        <v>0</v>
      </c>
      <c r="M155" s="20"/>
      <c r="N155" s="20"/>
      <c r="O155" s="20"/>
      <c r="P155" s="20"/>
      <c r="Q155" s="20"/>
      <c r="R155" s="20"/>
      <c r="S155" s="20"/>
      <c r="T155" s="20"/>
      <c r="U155" s="20"/>
      <c r="V155" s="20"/>
      <c r="W155" s="20">
        <f t="shared" si="28"/>
        <v>0</v>
      </c>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f t="shared" si="29"/>
        <v>0</v>
      </c>
      <c r="BG155" s="20"/>
      <c r="BH155" s="20"/>
      <c r="BI155" s="20"/>
      <c r="BJ155" s="20"/>
      <c r="BK155" s="20"/>
      <c r="BL155" s="20"/>
      <c r="BM155" s="20"/>
      <c r="BN155" s="20"/>
      <c r="BO155" s="20"/>
      <c r="BP155" s="20"/>
      <c r="BQ155" s="20"/>
      <c r="BR155" s="20"/>
      <c r="BS155" s="20">
        <f t="shared" si="30"/>
        <v>0</v>
      </c>
      <c r="BT155" s="20"/>
      <c r="BU155" s="20"/>
      <c r="BV155" s="20"/>
      <c r="BW155" s="20"/>
      <c r="BX155" s="20"/>
      <c r="BY155" s="20">
        <f t="shared" si="31"/>
        <v>0</v>
      </c>
      <c r="BZ155" s="20"/>
      <c r="CA155" s="20"/>
    </row>
    <row r="156" spans="1:79" ht="20.100000000000001" customHeight="1" x14ac:dyDescent="0.3">
      <c r="A156" s="5" t="s">
        <v>771</v>
      </c>
      <c r="B156" s="3" t="s">
        <v>332</v>
      </c>
      <c r="C156" s="3">
        <v>222</v>
      </c>
      <c r="D156" s="20"/>
      <c r="E156" s="20"/>
      <c r="F156" s="20">
        <f t="shared" si="26"/>
        <v>0</v>
      </c>
      <c r="G156" s="20"/>
      <c r="H156" s="20"/>
      <c r="I156" s="20"/>
      <c r="J156" s="20"/>
      <c r="K156" s="20"/>
      <c r="L156" s="20">
        <f t="shared" si="27"/>
        <v>0</v>
      </c>
      <c r="M156" s="20"/>
      <c r="N156" s="20"/>
      <c r="O156" s="20"/>
      <c r="P156" s="20"/>
      <c r="Q156" s="20"/>
      <c r="R156" s="20"/>
      <c r="S156" s="20"/>
      <c r="T156" s="20"/>
      <c r="U156" s="20"/>
      <c r="V156" s="20"/>
      <c r="W156" s="20">
        <f t="shared" si="28"/>
        <v>0</v>
      </c>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f t="shared" si="29"/>
        <v>0</v>
      </c>
      <c r="BG156" s="20"/>
      <c r="BH156" s="20"/>
      <c r="BI156" s="20"/>
      <c r="BJ156" s="20"/>
      <c r="BK156" s="20"/>
      <c r="BL156" s="20"/>
      <c r="BM156" s="20"/>
      <c r="BN156" s="20"/>
      <c r="BO156" s="20"/>
      <c r="BP156" s="20"/>
      <c r="BQ156" s="20"/>
      <c r="BR156" s="20"/>
      <c r="BS156" s="20">
        <f t="shared" si="30"/>
        <v>0</v>
      </c>
      <c r="BT156" s="20"/>
      <c r="BU156" s="20"/>
      <c r="BV156" s="20"/>
      <c r="BW156" s="20"/>
      <c r="BX156" s="20"/>
      <c r="BY156" s="20">
        <f t="shared" si="31"/>
        <v>0</v>
      </c>
      <c r="BZ156" s="20"/>
      <c r="CA156" s="20"/>
    </row>
    <row r="157" spans="1:79" ht="20.100000000000001" customHeight="1" x14ac:dyDescent="0.3">
      <c r="A157" s="5" t="s">
        <v>772</v>
      </c>
      <c r="B157" s="3" t="s">
        <v>450</v>
      </c>
      <c r="C157" s="3">
        <v>223</v>
      </c>
      <c r="D157" s="20"/>
      <c r="E157" s="20"/>
      <c r="F157" s="20">
        <f t="shared" si="26"/>
        <v>0</v>
      </c>
      <c r="G157" s="20"/>
      <c r="H157" s="20"/>
      <c r="I157" s="20"/>
      <c r="J157" s="20"/>
      <c r="K157" s="20"/>
      <c r="L157" s="20">
        <f t="shared" si="27"/>
        <v>0</v>
      </c>
      <c r="M157" s="20"/>
      <c r="N157" s="20"/>
      <c r="O157" s="20"/>
      <c r="P157" s="20"/>
      <c r="Q157" s="20"/>
      <c r="R157" s="20"/>
      <c r="S157" s="20"/>
      <c r="T157" s="20"/>
      <c r="U157" s="20"/>
      <c r="V157" s="20"/>
      <c r="W157" s="20">
        <f t="shared" si="28"/>
        <v>0</v>
      </c>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f t="shared" si="29"/>
        <v>0</v>
      </c>
      <c r="BG157" s="20"/>
      <c r="BH157" s="20"/>
      <c r="BI157" s="20"/>
      <c r="BJ157" s="20"/>
      <c r="BK157" s="20"/>
      <c r="BL157" s="20"/>
      <c r="BM157" s="20"/>
      <c r="BN157" s="20"/>
      <c r="BO157" s="20"/>
      <c r="BP157" s="20"/>
      <c r="BQ157" s="20"/>
      <c r="BR157" s="20"/>
      <c r="BS157" s="20">
        <f t="shared" si="30"/>
        <v>0</v>
      </c>
      <c r="BT157" s="20"/>
      <c r="BU157" s="20"/>
      <c r="BV157" s="20"/>
      <c r="BW157" s="20"/>
      <c r="BX157" s="20"/>
      <c r="BY157" s="20">
        <f t="shared" si="31"/>
        <v>0</v>
      </c>
      <c r="BZ157" s="20"/>
      <c r="CA157" s="20"/>
    </row>
    <row r="158" spans="1:79" ht="20.100000000000001" customHeight="1" x14ac:dyDescent="0.3">
      <c r="A158" s="5" t="s">
        <v>121</v>
      </c>
      <c r="B158" s="3" t="s">
        <v>652</v>
      </c>
      <c r="C158" s="3">
        <v>224</v>
      </c>
      <c r="D158" s="20"/>
      <c r="E158" s="20"/>
      <c r="F158" s="20">
        <f t="shared" si="26"/>
        <v>0</v>
      </c>
      <c r="G158" s="20"/>
      <c r="H158" s="20"/>
      <c r="I158" s="20"/>
      <c r="J158" s="20"/>
      <c r="K158" s="20"/>
      <c r="L158" s="20">
        <f t="shared" si="27"/>
        <v>0</v>
      </c>
      <c r="M158" s="20"/>
      <c r="N158" s="20"/>
      <c r="O158" s="20"/>
      <c r="P158" s="20"/>
      <c r="Q158" s="20"/>
      <c r="R158" s="20"/>
      <c r="S158" s="20"/>
      <c r="T158" s="20"/>
      <c r="U158" s="20"/>
      <c r="V158" s="20"/>
      <c r="W158" s="20">
        <f t="shared" si="28"/>
        <v>0</v>
      </c>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f t="shared" si="29"/>
        <v>0</v>
      </c>
      <c r="BG158" s="20"/>
      <c r="BH158" s="20"/>
      <c r="BI158" s="20"/>
      <c r="BJ158" s="20"/>
      <c r="BK158" s="20"/>
      <c r="BL158" s="20"/>
      <c r="BM158" s="20"/>
      <c r="BN158" s="20"/>
      <c r="BO158" s="20"/>
      <c r="BP158" s="20"/>
      <c r="BQ158" s="20"/>
      <c r="BR158" s="20"/>
      <c r="BS158" s="20">
        <f t="shared" si="30"/>
        <v>0</v>
      </c>
      <c r="BT158" s="20"/>
      <c r="BU158" s="20"/>
      <c r="BV158" s="20"/>
      <c r="BW158" s="20"/>
      <c r="BX158" s="20"/>
      <c r="BY158" s="20">
        <f t="shared" si="31"/>
        <v>0</v>
      </c>
      <c r="BZ158" s="20"/>
      <c r="CA158" s="20"/>
    </row>
    <row r="159" spans="1:79" ht="20.100000000000001" customHeight="1" x14ac:dyDescent="0.3">
      <c r="A159" s="5" t="s">
        <v>122</v>
      </c>
      <c r="B159" s="3" t="s">
        <v>451</v>
      </c>
      <c r="C159" s="3">
        <v>225</v>
      </c>
      <c r="D159" s="20"/>
      <c r="E159" s="20"/>
      <c r="F159" s="20">
        <f t="shared" si="26"/>
        <v>0</v>
      </c>
      <c r="G159" s="20"/>
      <c r="H159" s="20"/>
      <c r="I159" s="20"/>
      <c r="J159" s="20"/>
      <c r="K159" s="20"/>
      <c r="L159" s="20">
        <f t="shared" si="27"/>
        <v>0</v>
      </c>
      <c r="M159" s="20"/>
      <c r="N159" s="20"/>
      <c r="O159" s="20"/>
      <c r="P159" s="20"/>
      <c r="Q159" s="20"/>
      <c r="R159" s="20"/>
      <c r="S159" s="20"/>
      <c r="T159" s="20"/>
      <c r="U159" s="20"/>
      <c r="V159" s="20"/>
      <c r="W159" s="20">
        <f t="shared" si="28"/>
        <v>0</v>
      </c>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f t="shared" si="29"/>
        <v>0</v>
      </c>
      <c r="BG159" s="20"/>
      <c r="BH159" s="20"/>
      <c r="BI159" s="20"/>
      <c r="BJ159" s="20"/>
      <c r="BK159" s="20"/>
      <c r="BL159" s="20"/>
      <c r="BM159" s="20"/>
      <c r="BN159" s="20"/>
      <c r="BO159" s="20"/>
      <c r="BP159" s="20"/>
      <c r="BQ159" s="20"/>
      <c r="BR159" s="20"/>
      <c r="BS159" s="20">
        <f t="shared" si="30"/>
        <v>0</v>
      </c>
      <c r="BT159" s="20"/>
      <c r="BU159" s="20"/>
      <c r="BV159" s="20"/>
      <c r="BW159" s="20"/>
      <c r="BX159" s="20"/>
      <c r="BY159" s="20">
        <f t="shared" si="31"/>
        <v>0</v>
      </c>
      <c r="BZ159" s="20"/>
      <c r="CA159" s="20"/>
    </row>
    <row r="160" spans="1:79" ht="20.100000000000001" customHeight="1" x14ac:dyDescent="0.3">
      <c r="A160" s="5" t="s">
        <v>123</v>
      </c>
      <c r="B160" s="3" t="s">
        <v>773</v>
      </c>
      <c r="C160" s="3">
        <v>225.1</v>
      </c>
      <c r="D160" s="20"/>
      <c r="E160" s="20"/>
      <c r="F160" s="20">
        <f t="shared" si="26"/>
        <v>0</v>
      </c>
      <c r="G160" s="20"/>
      <c r="H160" s="20"/>
      <c r="I160" s="20"/>
      <c r="J160" s="20"/>
      <c r="K160" s="20"/>
      <c r="L160" s="20">
        <f t="shared" si="27"/>
        <v>0</v>
      </c>
      <c r="M160" s="20"/>
      <c r="N160" s="20"/>
      <c r="O160" s="20"/>
      <c r="P160" s="20"/>
      <c r="Q160" s="20"/>
      <c r="R160" s="20"/>
      <c r="S160" s="20"/>
      <c r="T160" s="20"/>
      <c r="U160" s="20"/>
      <c r="V160" s="20"/>
      <c r="W160" s="20">
        <f t="shared" si="28"/>
        <v>0</v>
      </c>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f t="shared" si="29"/>
        <v>0</v>
      </c>
      <c r="BG160" s="20"/>
      <c r="BH160" s="20"/>
      <c r="BI160" s="20"/>
      <c r="BJ160" s="20"/>
      <c r="BK160" s="20"/>
      <c r="BL160" s="20"/>
      <c r="BM160" s="20"/>
      <c r="BN160" s="20"/>
      <c r="BO160" s="20"/>
      <c r="BP160" s="20"/>
      <c r="BQ160" s="20"/>
      <c r="BR160" s="20"/>
      <c r="BS160" s="20">
        <f t="shared" si="30"/>
        <v>0</v>
      </c>
      <c r="BT160" s="20"/>
      <c r="BU160" s="20"/>
      <c r="BV160" s="20"/>
      <c r="BW160" s="20"/>
      <c r="BX160" s="20"/>
      <c r="BY160" s="20">
        <f t="shared" si="31"/>
        <v>0</v>
      </c>
      <c r="BZ160" s="20"/>
      <c r="CA160" s="20"/>
    </row>
    <row r="161" spans="1:79" ht="20.100000000000001" customHeight="1" x14ac:dyDescent="0.3">
      <c r="A161" s="5" t="s">
        <v>124</v>
      </c>
      <c r="B161" s="3" t="s">
        <v>580</v>
      </c>
      <c r="C161" s="3">
        <v>226</v>
      </c>
      <c r="D161" s="20"/>
      <c r="E161" s="20"/>
      <c r="F161" s="20">
        <f t="shared" si="26"/>
        <v>0</v>
      </c>
      <c r="G161" s="20"/>
      <c r="H161" s="20"/>
      <c r="I161" s="20"/>
      <c r="J161" s="20"/>
      <c r="K161" s="20"/>
      <c r="L161" s="20">
        <f t="shared" si="27"/>
        <v>0</v>
      </c>
      <c r="M161" s="20"/>
      <c r="N161" s="20"/>
      <c r="O161" s="20"/>
      <c r="P161" s="20"/>
      <c r="Q161" s="20"/>
      <c r="R161" s="20"/>
      <c r="S161" s="20"/>
      <c r="T161" s="20"/>
      <c r="U161" s="20"/>
      <c r="V161" s="20"/>
      <c r="W161" s="20">
        <f t="shared" si="28"/>
        <v>0</v>
      </c>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f t="shared" si="29"/>
        <v>0</v>
      </c>
      <c r="BG161" s="20"/>
      <c r="BH161" s="20"/>
      <c r="BI161" s="20"/>
      <c r="BJ161" s="20"/>
      <c r="BK161" s="20"/>
      <c r="BL161" s="20"/>
      <c r="BM161" s="20"/>
      <c r="BN161" s="20"/>
      <c r="BO161" s="20"/>
      <c r="BP161" s="20"/>
      <c r="BQ161" s="20"/>
      <c r="BR161" s="20"/>
      <c r="BS161" s="20">
        <f t="shared" si="30"/>
        <v>0</v>
      </c>
      <c r="BT161" s="20"/>
      <c r="BU161" s="20"/>
      <c r="BV161" s="20"/>
      <c r="BW161" s="20"/>
      <c r="BX161" s="20"/>
      <c r="BY161" s="20">
        <f t="shared" si="31"/>
        <v>0</v>
      </c>
      <c r="BZ161" s="20"/>
      <c r="CA161" s="20"/>
    </row>
    <row r="162" spans="1:79" ht="20.100000000000001" customHeight="1" x14ac:dyDescent="0.3">
      <c r="A162" s="5" t="s">
        <v>125</v>
      </c>
      <c r="B162" s="3" t="s">
        <v>671</v>
      </c>
      <c r="C162" s="3">
        <v>227</v>
      </c>
      <c r="D162" s="20"/>
      <c r="E162" s="20"/>
      <c r="F162" s="20">
        <f t="shared" si="26"/>
        <v>0</v>
      </c>
      <c r="G162" s="20"/>
      <c r="H162" s="20"/>
      <c r="I162" s="20"/>
      <c r="J162" s="20"/>
      <c r="K162" s="20"/>
      <c r="L162" s="20">
        <f t="shared" si="27"/>
        <v>0</v>
      </c>
      <c r="M162" s="20"/>
      <c r="N162" s="20"/>
      <c r="O162" s="20"/>
      <c r="P162" s="20"/>
      <c r="Q162" s="20"/>
      <c r="R162" s="20"/>
      <c r="S162" s="20"/>
      <c r="T162" s="20"/>
      <c r="U162" s="20"/>
      <c r="V162" s="20"/>
      <c r="W162" s="20">
        <f t="shared" si="28"/>
        <v>0</v>
      </c>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f t="shared" si="29"/>
        <v>0</v>
      </c>
      <c r="BG162" s="20"/>
      <c r="BH162" s="20"/>
      <c r="BI162" s="20"/>
      <c r="BJ162" s="20"/>
      <c r="BK162" s="20"/>
      <c r="BL162" s="20"/>
      <c r="BM162" s="20"/>
      <c r="BN162" s="20"/>
      <c r="BO162" s="20"/>
      <c r="BP162" s="20"/>
      <c r="BQ162" s="20"/>
      <c r="BR162" s="20"/>
      <c r="BS162" s="20">
        <f t="shared" si="30"/>
        <v>0</v>
      </c>
      <c r="BT162" s="20"/>
      <c r="BU162" s="20"/>
      <c r="BV162" s="20"/>
      <c r="BW162" s="20"/>
      <c r="BX162" s="20"/>
      <c r="BY162" s="20">
        <f t="shared" si="31"/>
        <v>0</v>
      </c>
      <c r="BZ162" s="20"/>
      <c r="CA162" s="20"/>
    </row>
    <row r="163" spans="1:79" ht="20.100000000000001" customHeight="1" x14ac:dyDescent="0.3">
      <c r="A163" s="5" t="s">
        <v>126</v>
      </c>
      <c r="B163" s="3" t="s">
        <v>774</v>
      </c>
      <c r="C163" s="3">
        <v>228</v>
      </c>
      <c r="D163" s="20"/>
      <c r="E163" s="20"/>
      <c r="F163" s="20">
        <f t="shared" si="26"/>
        <v>0</v>
      </c>
      <c r="G163" s="20"/>
      <c r="H163" s="20"/>
      <c r="I163" s="20"/>
      <c r="J163" s="20"/>
      <c r="K163" s="20"/>
      <c r="L163" s="20">
        <f t="shared" si="27"/>
        <v>0</v>
      </c>
      <c r="M163" s="20"/>
      <c r="N163" s="20"/>
      <c r="O163" s="20"/>
      <c r="P163" s="20"/>
      <c r="Q163" s="20"/>
      <c r="R163" s="20"/>
      <c r="S163" s="20"/>
      <c r="T163" s="20"/>
      <c r="U163" s="20"/>
      <c r="V163" s="20"/>
      <c r="W163" s="20">
        <f t="shared" si="28"/>
        <v>0</v>
      </c>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f t="shared" si="29"/>
        <v>0</v>
      </c>
      <c r="BG163" s="20"/>
      <c r="BH163" s="20"/>
      <c r="BI163" s="20"/>
      <c r="BJ163" s="20"/>
      <c r="BK163" s="20"/>
      <c r="BL163" s="20"/>
      <c r="BM163" s="20"/>
      <c r="BN163" s="20"/>
      <c r="BO163" s="20"/>
      <c r="BP163" s="20"/>
      <c r="BQ163" s="20"/>
      <c r="BR163" s="20"/>
      <c r="BS163" s="20">
        <f t="shared" si="30"/>
        <v>0</v>
      </c>
      <c r="BT163" s="20"/>
      <c r="BU163" s="20"/>
      <c r="BV163" s="20"/>
      <c r="BW163" s="20"/>
      <c r="BX163" s="20"/>
      <c r="BY163" s="20">
        <f t="shared" si="31"/>
        <v>0</v>
      </c>
      <c r="BZ163" s="20"/>
      <c r="CA163" s="20"/>
    </row>
    <row r="164" spans="1:79" ht="20.100000000000001" customHeight="1" x14ac:dyDescent="0.3">
      <c r="A164" s="5" t="s">
        <v>127</v>
      </c>
      <c r="B164" s="3" t="s">
        <v>452</v>
      </c>
      <c r="C164" s="3">
        <v>229</v>
      </c>
      <c r="D164" s="20"/>
      <c r="E164" s="20"/>
      <c r="F164" s="20">
        <f t="shared" si="26"/>
        <v>0</v>
      </c>
      <c r="G164" s="20"/>
      <c r="H164" s="20"/>
      <c r="I164" s="20"/>
      <c r="J164" s="20"/>
      <c r="K164" s="20"/>
      <c r="L164" s="20">
        <f t="shared" si="27"/>
        <v>0</v>
      </c>
      <c r="M164" s="20"/>
      <c r="N164" s="20"/>
      <c r="O164" s="20"/>
      <c r="P164" s="20"/>
      <c r="Q164" s="20"/>
      <c r="R164" s="20"/>
      <c r="S164" s="20"/>
      <c r="T164" s="20"/>
      <c r="U164" s="20"/>
      <c r="V164" s="20"/>
      <c r="W164" s="20">
        <f t="shared" si="28"/>
        <v>0</v>
      </c>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f t="shared" si="29"/>
        <v>0</v>
      </c>
      <c r="BG164" s="20"/>
      <c r="BH164" s="20"/>
      <c r="BI164" s="20"/>
      <c r="BJ164" s="20"/>
      <c r="BK164" s="20"/>
      <c r="BL164" s="20"/>
      <c r="BM164" s="20"/>
      <c r="BN164" s="20"/>
      <c r="BO164" s="20"/>
      <c r="BP164" s="20"/>
      <c r="BQ164" s="20"/>
      <c r="BR164" s="20"/>
      <c r="BS164" s="20">
        <f t="shared" si="30"/>
        <v>0</v>
      </c>
      <c r="BT164" s="20"/>
      <c r="BU164" s="20"/>
      <c r="BV164" s="20"/>
      <c r="BW164" s="20"/>
      <c r="BX164" s="20"/>
      <c r="BY164" s="20">
        <f t="shared" si="31"/>
        <v>0</v>
      </c>
      <c r="BZ164" s="20"/>
      <c r="CA164" s="20"/>
    </row>
    <row r="165" spans="1:79" ht="20.100000000000001" customHeight="1" x14ac:dyDescent="0.3">
      <c r="A165" s="5" t="s">
        <v>128</v>
      </c>
      <c r="B165" s="3" t="s">
        <v>581</v>
      </c>
      <c r="C165" s="3">
        <v>230</v>
      </c>
      <c r="D165" s="20"/>
      <c r="E165" s="20"/>
      <c r="F165" s="20">
        <f t="shared" si="26"/>
        <v>0</v>
      </c>
      <c r="G165" s="20"/>
      <c r="H165" s="20"/>
      <c r="I165" s="20"/>
      <c r="J165" s="20"/>
      <c r="K165" s="20"/>
      <c r="L165" s="20">
        <f t="shared" si="27"/>
        <v>0</v>
      </c>
      <c r="M165" s="20"/>
      <c r="N165" s="20"/>
      <c r="O165" s="20"/>
      <c r="P165" s="20"/>
      <c r="Q165" s="20"/>
      <c r="R165" s="20"/>
      <c r="S165" s="20"/>
      <c r="T165" s="20"/>
      <c r="U165" s="20"/>
      <c r="V165" s="20"/>
      <c r="W165" s="20">
        <f t="shared" si="28"/>
        <v>0</v>
      </c>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f t="shared" si="29"/>
        <v>0</v>
      </c>
      <c r="BG165" s="20"/>
      <c r="BH165" s="20"/>
      <c r="BI165" s="20"/>
      <c r="BJ165" s="20"/>
      <c r="BK165" s="20"/>
      <c r="BL165" s="20"/>
      <c r="BM165" s="20"/>
      <c r="BN165" s="20"/>
      <c r="BO165" s="20"/>
      <c r="BP165" s="20"/>
      <c r="BQ165" s="20"/>
      <c r="BR165" s="20"/>
      <c r="BS165" s="20">
        <f t="shared" si="30"/>
        <v>0</v>
      </c>
      <c r="BT165" s="20"/>
      <c r="BU165" s="20"/>
      <c r="BV165" s="20"/>
      <c r="BW165" s="20"/>
      <c r="BX165" s="20"/>
      <c r="BY165" s="20">
        <f t="shared" si="31"/>
        <v>0</v>
      </c>
      <c r="BZ165" s="20"/>
      <c r="CA165" s="20"/>
    </row>
    <row r="166" spans="1:79" ht="20.100000000000001" customHeight="1" x14ac:dyDescent="0.3">
      <c r="A166" s="5" t="s">
        <v>129</v>
      </c>
      <c r="B166" s="3" t="s">
        <v>672</v>
      </c>
      <c r="C166" s="3">
        <v>231</v>
      </c>
      <c r="D166" s="20"/>
      <c r="E166" s="20"/>
      <c r="F166" s="20">
        <f t="shared" si="26"/>
        <v>0</v>
      </c>
      <c r="G166" s="20"/>
      <c r="H166" s="20"/>
      <c r="I166" s="20"/>
      <c r="J166" s="20"/>
      <c r="K166" s="20"/>
      <c r="L166" s="20">
        <f t="shared" si="27"/>
        <v>0</v>
      </c>
      <c r="M166" s="20"/>
      <c r="N166" s="20"/>
      <c r="O166" s="20"/>
      <c r="P166" s="20"/>
      <c r="Q166" s="20"/>
      <c r="R166" s="20"/>
      <c r="S166" s="20"/>
      <c r="T166" s="20"/>
      <c r="U166" s="20"/>
      <c r="V166" s="20"/>
      <c r="W166" s="20">
        <f t="shared" si="28"/>
        <v>0</v>
      </c>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f t="shared" si="29"/>
        <v>0</v>
      </c>
      <c r="BG166" s="20"/>
      <c r="BH166" s="20"/>
      <c r="BI166" s="20"/>
      <c r="BJ166" s="20"/>
      <c r="BK166" s="20"/>
      <c r="BL166" s="20"/>
      <c r="BM166" s="20"/>
      <c r="BN166" s="20"/>
      <c r="BO166" s="20"/>
      <c r="BP166" s="20"/>
      <c r="BQ166" s="20"/>
      <c r="BR166" s="20"/>
      <c r="BS166" s="20">
        <f t="shared" si="30"/>
        <v>0</v>
      </c>
      <c r="BT166" s="20"/>
      <c r="BU166" s="20"/>
      <c r="BV166" s="20"/>
      <c r="BW166" s="20"/>
      <c r="BX166" s="20"/>
      <c r="BY166" s="20">
        <f t="shared" si="31"/>
        <v>0</v>
      </c>
      <c r="BZ166" s="20"/>
      <c r="CA166" s="20"/>
    </row>
    <row r="167" spans="1:79" ht="20.100000000000001" customHeight="1" x14ac:dyDescent="0.3">
      <c r="A167" s="5" t="s">
        <v>130</v>
      </c>
      <c r="B167" s="3" t="s">
        <v>453</v>
      </c>
      <c r="C167" s="3">
        <v>232</v>
      </c>
      <c r="D167" s="20"/>
      <c r="E167" s="20"/>
      <c r="F167" s="20">
        <f t="shared" si="26"/>
        <v>0</v>
      </c>
      <c r="G167" s="20"/>
      <c r="H167" s="20"/>
      <c r="I167" s="20"/>
      <c r="J167" s="20"/>
      <c r="K167" s="20"/>
      <c r="L167" s="20">
        <f t="shared" si="27"/>
        <v>0</v>
      </c>
      <c r="M167" s="20"/>
      <c r="N167" s="20"/>
      <c r="O167" s="20"/>
      <c r="P167" s="20"/>
      <c r="Q167" s="20"/>
      <c r="R167" s="20"/>
      <c r="S167" s="20"/>
      <c r="T167" s="20"/>
      <c r="U167" s="20"/>
      <c r="V167" s="20"/>
      <c r="W167" s="20">
        <f t="shared" si="28"/>
        <v>0</v>
      </c>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f t="shared" si="29"/>
        <v>0</v>
      </c>
      <c r="BG167" s="20"/>
      <c r="BH167" s="20"/>
      <c r="BI167" s="20"/>
      <c r="BJ167" s="20"/>
      <c r="BK167" s="20"/>
      <c r="BL167" s="20"/>
      <c r="BM167" s="20"/>
      <c r="BN167" s="20"/>
      <c r="BO167" s="20"/>
      <c r="BP167" s="20"/>
      <c r="BQ167" s="20"/>
      <c r="BR167" s="20"/>
      <c r="BS167" s="20">
        <f t="shared" si="30"/>
        <v>0</v>
      </c>
      <c r="BT167" s="20"/>
      <c r="BU167" s="20"/>
      <c r="BV167" s="20"/>
      <c r="BW167" s="20"/>
      <c r="BX167" s="20"/>
      <c r="BY167" s="20">
        <f t="shared" si="31"/>
        <v>0</v>
      </c>
      <c r="BZ167" s="20"/>
      <c r="CA167" s="20"/>
    </row>
    <row r="168" spans="1:79" ht="20.100000000000001" customHeight="1" x14ac:dyDescent="0.3">
      <c r="A168" s="5" t="s">
        <v>131</v>
      </c>
      <c r="B168" s="3" t="s">
        <v>673</v>
      </c>
      <c r="C168" s="3">
        <v>233</v>
      </c>
      <c r="D168" s="20"/>
      <c r="E168" s="20"/>
      <c r="F168" s="20">
        <f t="shared" si="26"/>
        <v>0</v>
      </c>
      <c r="G168" s="20"/>
      <c r="H168" s="20"/>
      <c r="I168" s="20"/>
      <c r="J168" s="20"/>
      <c r="K168" s="20"/>
      <c r="L168" s="20">
        <f t="shared" si="27"/>
        <v>0</v>
      </c>
      <c r="M168" s="20"/>
      <c r="N168" s="20"/>
      <c r="O168" s="20"/>
      <c r="P168" s="20"/>
      <c r="Q168" s="20"/>
      <c r="R168" s="20"/>
      <c r="S168" s="20"/>
      <c r="T168" s="20"/>
      <c r="U168" s="20"/>
      <c r="V168" s="20"/>
      <c r="W168" s="20">
        <f t="shared" si="28"/>
        <v>0</v>
      </c>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f t="shared" si="29"/>
        <v>0</v>
      </c>
      <c r="BG168" s="20"/>
      <c r="BH168" s="20"/>
      <c r="BI168" s="20"/>
      <c r="BJ168" s="20"/>
      <c r="BK168" s="20"/>
      <c r="BL168" s="20"/>
      <c r="BM168" s="20"/>
      <c r="BN168" s="20"/>
      <c r="BO168" s="20"/>
      <c r="BP168" s="20"/>
      <c r="BQ168" s="20"/>
      <c r="BR168" s="20"/>
      <c r="BS168" s="20">
        <f t="shared" si="30"/>
        <v>0</v>
      </c>
      <c r="BT168" s="20"/>
      <c r="BU168" s="20"/>
      <c r="BV168" s="20"/>
      <c r="BW168" s="20"/>
      <c r="BX168" s="20"/>
      <c r="BY168" s="20">
        <f t="shared" si="31"/>
        <v>0</v>
      </c>
      <c r="BZ168" s="20"/>
      <c r="CA168" s="20"/>
    </row>
    <row r="169" spans="1:79" ht="20.100000000000001" customHeight="1" x14ac:dyDescent="0.3">
      <c r="A169" s="5" t="s">
        <v>132</v>
      </c>
      <c r="B169" s="3" t="s">
        <v>509</v>
      </c>
      <c r="C169" s="3">
        <v>234</v>
      </c>
      <c r="D169" s="20"/>
      <c r="E169" s="20"/>
      <c r="F169" s="20">
        <f t="shared" si="26"/>
        <v>0</v>
      </c>
      <c r="G169" s="20"/>
      <c r="H169" s="20"/>
      <c r="I169" s="20"/>
      <c r="J169" s="20"/>
      <c r="K169" s="20"/>
      <c r="L169" s="20">
        <f t="shared" si="27"/>
        <v>0</v>
      </c>
      <c r="M169" s="20"/>
      <c r="N169" s="20"/>
      <c r="O169" s="20"/>
      <c r="P169" s="20"/>
      <c r="Q169" s="20"/>
      <c r="R169" s="20"/>
      <c r="S169" s="20"/>
      <c r="T169" s="20"/>
      <c r="U169" s="20"/>
      <c r="V169" s="20"/>
      <c r="W169" s="20">
        <f t="shared" si="28"/>
        <v>0</v>
      </c>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f t="shared" si="29"/>
        <v>0</v>
      </c>
      <c r="BG169" s="20"/>
      <c r="BH169" s="20"/>
      <c r="BI169" s="20"/>
      <c r="BJ169" s="20"/>
      <c r="BK169" s="20"/>
      <c r="BL169" s="20"/>
      <c r="BM169" s="20"/>
      <c r="BN169" s="20"/>
      <c r="BO169" s="20"/>
      <c r="BP169" s="20"/>
      <c r="BQ169" s="20"/>
      <c r="BR169" s="20"/>
      <c r="BS169" s="20">
        <f t="shared" si="30"/>
        <v>0</v>
      </c>
      <c r="BT169" s="20"/>
      <c r="BU169" s="20"/>
      <c r="BV169" s="20"/>
      <c r="BW169" s="20"/>
      <c r="BX169" s="20"/>
      <c r="BY169" s="20">
        <f t="shared" si="31"/>
        <v>0</v>
      </c>
      <c r="BZ169" s="20"/>
      <c r="CA169" s="20"/>
    </row>
    <row r="170" spans="1:79" ht="20.100000000000001" customHeight="1" x14ac:dyDescent="0.3">
      <c r="A170" s="5" t="s">
        <v>133</v>
      </c>
      <c r="B170" s="3" t="s">
        <v>674</v>
      </c>
      <c r="C170" s="3">
        <v>235</v>
      </c>
      <c r="D170" s="20"/>
      <c r="E170" s="20"/>
      <c r="F170" s="20">
        <f t="shared" si="26"/>
        <v>0</v>
      </c>
      <c r="G170" s="20"/>
      <c r="H170" s="20"/>
      <c r="I170" s="20">
        <v>4</v>
      </c>
      <c r="J170" s="20"/>
      <c r="K170" s="20"/>
      <c r="L170" s="20">
        <f t="shared" si="27"/>
        <v>4</v>
      </c>
      <c r="M170" s="20"/>
      <c r="N170" s="20"/>
      <c r="O170" s="20">
        <v>2</v>
      </c>
      <c r="P170" s="20">
        <v>1</v>
      </c>
      <c r="Q170" s="20"/>
      <c r="R170" s="20"/>
      <c r="S170" s="20"/>
      <c r="T170" s="20"/>
      <c r="U170" s="20"/>
      <c r="V170" s="20"/>
      <c r="W170" s="20">
        <f t="shared" si="28"/>
        <v>3</v>
      </c>
      <c r="X170" s="20"/>
      <c r="Y170" s="20">
        <v>1</v>
      </c>
      <c r="Z170" s="20"/>
      <c r="AA170" s="20"/>
      <c r="AB170" s="20"/>
      <c r="AC170" s="20"/>
      <c r="AD170" s="20">
        <v>3</v>
      </c>
      <c r="AE170" s="20"/>
      <c r="AF170" s="20"/>
      <c r="AG170" s="20"/>
      <c r="AH170" s="20"/>
      <c r="AI170" s="20"/>
      <c r="AJ170" s="20"/>
      <c r="AK170" s="20"/>
      <c r="AL170" s="20"/>
      <c r="AM170" s="20"/>
      <c r="AN170" s="20"/>
      <c r="AO170" s="20">
        <v>2</v>
      </c>
      <c r="AP170" s="20">
        <v>2</v>
      </c>
      <c r="AQ170" s="20"/>
      <c r="AR170" s="20"/>
      <c r="AS170" s="20"/>
      <c r="AT170" s="20"/>
      <c r="AU170" s="20"/>
      <c r="AV170" s="20"/>
      <c r="AW170" s="20">
        <v>4</v>
      </c>
      <c r="AX170" s="20"/>
      <c r="AY170" s="20">
        <v>3</v>
      </c>
      <c r="AZ170" s="20"/>
      <c r="BA170" s="20">
        <v>1</v>
      </c>
      <c r="BB170" s="20"/>
      <c r="BC170" s="20"/>
      <c r="BD170" s="20"/>
      <c r="BE170" s="20"/>
      <c r="BF170" s="20">
        <f t="shared" si="29"/>
        <v>0</v>
      </c>
      <c r="BG170" s="20"/>
      <c r="BH170" s="20"/>
      <c r="BI170" s="20"/>
      <c r="BJ170" s="20"/>
      <c r="BK170" s="20"/>
      <c r="BL170" s="20"/>
      <c r="BM170" s="20"/>
      <c r="BN170" s="20"/>
      <c r="BO170" s="20"/>
      <c r="BP170" s="20"/>
      <c r="BQ170" s="20"/>
      <c r="BR170" s="20"/>
      <c r="BS170" s="20">
        <f t="shared" si="30"/>
        <v>0</v>
      </c>
      <c r="BT170" s="20"/>
      <c r="BU170" s="20">
        <v>5</v>
      </c>
      <c r="BV170" s="20">
        <v>3</v>
      </c>
      <c r="BW170" s="20"/>
      <c r="BX170" s="20"/>
      <c r="BY170" s="20">
        <f t="shared" si="31"/>
        <v>4</v>
      </c>
      <c r="BZ170" s="20">
        <v>1</v>
      </c>
      <c r="CA170" s="20"/>
    </row>
    <row r="171" spans="1:79" ht="20.100000000000001" customHeight="1" x14ac:dyDescent="0.3">
      <c r="A171" s="5" t="s">
        <v>775</v>
      </c>
      <c r="B171" s="3" t="s">
        <v>776</v>
      </c>
      <c r="C171" s="3">
        <v>235.1</v>
      </c>
      <c r="D171" s="20"/>
      <c r="E171" s="20"/>
      <c r="F171" s="20">
        <f t="shared" si="26"/>
        <v>0</v>
      </c>
      <c r="G171" s="20"/>
      <c r="H171" s="20"/>
      <c r="I171" s="20"/>
      <c r="J171" s="20"/>
      <c r="K171" s="20"/>
      <c r="L171" s="20">
        <f t="shared" si="27"/>
        <v>0</v>
      </c>
      <c r="M171" s="20"/>
      <c r="N171" s="20"/>
      <c r="O171" s="20"/>
      <c r="P171" s="20"/>
      <c r="Q171" s="20"/>
      <c r="R171" s="20"/>
      <c r="S171" s="20"/>
      <c r="T171" s="20"/>
      <c r="U171" s="20"/>
      <c r="V171" s="20"/>
      <c r="W171" s="20">
        <f t="shared" si="28"/>
        <v>0</v>
      </c>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f t="shared" si="29"/>
        <v>0</v>
      </c>
      <c r="BG171" s="20"/>
      <c r="BH171" s="20"/>
      <c r="BI171" s="20"/>
      <c r="BJ171" s="20"/>
      <c r="BK171" s="20"/>
      <c r="BL171" s="20"/>
      <c r="BM171" s="20"/>
      <c r="BN171" s="20"/>
      <c r="BO171" s="20"/>
      <c r="BP171" s="20"/>
      <c r="BQ171" s="20"/>
      <c r="BR171" s="20"/>
      <c r="BS171" s="20">
        <f t="shared" si="30"/>
        <v>0</v>
      </c>
      <c r="BT171" s="20"/>
      <c r="BU171" s="20"/>
      <c r="BV171" s="20"/>
      <c r="BW171" s="20"/>
      <c r="BX171" s="20"/>
      <c r="BY171" s="20">
        <f t="shared" si="31"/>
        <v>0</v>
      </c>
      <c r="BZ171" s="20"/>
      <c r="CA171" s="20"/>
    </row>
    <row r="172" spans="1:79" ht="20.100000000000001" customHeight="1" x14ac:dyDescent="0.3">
      <c r="A172" s="5" t="s">
        <v>134</v>
      </c>
      <c r="B172" s="3" t="s">
        <v>675</v>
      </c>
      <c r="C172" s="3">
        <v>236</v>
      </c>
      <c r="D172" s="20"/>
      <c r="E172" s="20"/>
      <c r="F172" s="20">
        <f t="shared" si="26"/>
        <v>0</v>
      </c>
      <c r="G172" s="20"/>
      <c r="H172" s="20"/>
      <c r="I172" s="20"/>
      <c r="J172" s="20"/>
      <c r="K172" s="20"/>
      <c r="L172" s="20">
        <f t="shared" si="27"/>
        <v>0</v>
      </c>
      <c r="M172" s="20"/>
      <c r="N172" s="20"/>
      <c r="O172" s="20"/>
      <c r="P172" s="20"/>
      <c r="Q172" s="20"/>
      <c r="R172" s="20"/>
      <c r="S172" s="20"/>
      <c r="T172" s="20"/>
      <c r="U172" s="20"/>
      <c r="V172" s="20"/>
      <c r="W172" s="20">
        <f t="shared" si="28"/>
        <v>0</v>
      </c>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f t="shared" si="29"/>
        <v>0</v>
      </c>
      <c r="BG172" s="20"/>
      <c r="BH172" s="20"/>
      <c r="BI172" s="20"/>
      <c r="BJ172" s="20"/>
      <c r="BK172" s="20"/>
      <c r="BL172" s="20"/>
      <c r="BM172" s="20"/>
      <c r="BN172" s="20"/>
      <c r="BO172" s="20"/>
      <c r="BP172" s="20"/>
      <c r="BQ172" s="20"/>
      <c r="BR172" s="20"/>
      <c r="BS172" s="20">
        <f t="shared" si="30"/>
        <v>0</v>
      </c>
      <c r="BT172" s="20"/>
      <c r="BU172" s="20"/>
      <c r="BV172" s="20"/>
      <c r="BW172" s="20"/>
      <c r="BX172" s="20"/>
      <c r="BY172" s="20">
        <f t="shared" si="31"/>
        <v>0</v>
      </c>
      <c r="BZ172" s="20"/>
      <c r="CA172" s="20"/>
    </row>
    <row r="173" spans="1:79" ht="20.100000000000001" customHeight="1" x14ac:dyDescent="0.3">
      <c r="A173" s="5" t="s">
        <v>135</v>
      </c>
      <c r="B173" s="3" t="s">
        <v>582</v>
      </c>
      <c r="C173" s="3">
        <v>237</v>
      </c>
      <c r="D173" s="20"/>
      <c r="E173" s="20"/>
      <c r="F173" s="20">
        <f t="shared" si="26"/>
        <v>0</v>
      </c>
      <c r="G173" s="20"/>
      <c r="H173" s="20"/>
      <c r="I173" s="20"/>
      <c r="J173" s="20"/>
      <c r="K173" s="20"/>
      <c r="L173" s="20">
        <f t="shared" si="27"/>
        <v>0</v>
      </c>
      <c r="M173" s="20"/>
      <c r="N173" s="20"/>
      <c r="O173" s="20"/>
      <c r="P173" s="20"/>
      <c r="Q173" s="20"/>
      <c r="R173" s="20"/>
      <c r="S173" s="20"/>
      <c r="T173" s="20"/>
      <c r="U173" s="20"/>
      <c r="V173" s="20"/>
      <c r="W173" s="20">
        <f t="shared" si="28"/>
        <v>0</v>
      </c>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f t="shared" si="29"/>
        <v>0</v>
      </c>
      <c r="BG173" s="20"/>
      <c r="BH173" s="20"/>
      <c r="BI173" s="20"/>
      <c r="BJ173" s="20"/>
      <c r="BK173" s="20"/>
      <c r="BL173" s="20"/>
      <c r="BM173" s="20"/>
      <c r="BN173" s="20"/>
      <c r="BO173" s="20"/>
      <c r="BP173" s="20"/>
      <c r="BQ173" s="20"/>
      <c r="BR173" s="20"/>
      <c r="BS173" s="20">
        <f t="shared" si="30"/>
        <v>0</v>
      </c>
      <c r="BT173" s="20"/>
      <c r="BU173" s="20"/>
      <c r="BV173" s="20"/>
      <c r="BW173" s="20"/>
      <c r="BX173" s="20"/>
      <c r="BY173" s="20">
        <f t="shared" si="31"/>
        <v>0</v>
      </c>
      <c r="BZ173" s="20"/>
      <c r="CA173" s="20"/>
    </row>
    <row r="174" spans="1:79" ht="20.100000000000001" customHeight="1" x14ac:dyDescent="0.3">
      <c r="A174" s="5" t="s">
        <v>136</v>
      </c>
      <c r="B174" s="3" t="s">
        <v>583</v>
      </c>
      <c r="C174" s="3">
        <v>238</v>
      </c>
      <c r="D174" s="20"/>
      <c r="E174" s="20"/>
      <c r="F174" s="20">
        <f t="shared" si="26"/>
        <v>0</v>
      </c>
      <c r="G174" s="20"/>
      <c r="H174" s="20"/>
      <c r="I174" s="20"/>
      <c r="J174" s="20"/>
      <c r="K174" s="20"/>
      <c r="L174" s="20">
        <f t="shared" si="27"/>
        <v>0</v>
      </c>
      <c r="M174" s="20"/>
      <c r="N174" s="20"/>
      <c r="O174" s="20"/>
      <c r="P174" s="20"/>
      <c r="Q174" s="20"/>
      <c r="R174" s="20"/>
      <c r="S174" s="20"/>
      <c r="T174" s="20"/>
      <c r="U174" s="20"/>
      <c r="V174" s="20"/>
      <c r="W174" s="20">
        <f t="shared" si="28"/>
        <v>0</v>
      </c>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f t="shared" si="29"/>
        <v>0</v>
      </c>
      <c r="BG174" s="20"/>
      <c r="BH174" s="20"/>
      <c r="BI174" s="20"/>
      <c r="BJ174" s="20"/>
      <c r="BK174" s="20"/>
      <c r="BL174" s="20"/>
      <c r="BM174" s="20"/>
      <c r="BN174" s="20"/>
      <c r="BO174" s="20"/>
      <c r="BP174" s="20"/>
      <c r="BQ174" s="20"/>
      <c r="BR174" s="20"/>
      <c r="BS174" s="20">
        <f t="shared" si="30"/>
        <v>0</v>
      </c>
      <c r="BT174" s="20"/>
      <c r="BU174" s="20"/>
      <c r="BV174" s="20"/>
      <c r="BW174" s="20"/>
      <c r="BX174" s="20"/>
      <c r="BY174" s="20">
        <f t="shared" si="31"/>
        <v>0</v>
      </c>
      <c r="BZ174" s="20"/>
      <c r="CA174" s="20"/>
    </row>
    <row r="175" spans="1:79" ht="20.100000000000001" customHeight="1" x14ac:dyDescent="0.3">
      <c r="A175" s="5" t="s">
        <v>137</v>
      </c>
      <c r="B175" s="3" t="s">
        <v>584</v>
      </c>
      <c r="C175" s="3">
        <v>239</v>
      </c>
      <c r="D175" s="20"/>
      <c r="E175" s="20">
        <v>1</v>
      </c>
      <c r="F175" s="20">
        <f t="shared" si="26"/>
        <v>1</v>
      </c>
      <c r="G175" s="20"/>
      <c r="H175" s="20">
        <v>1</v>
      </c>
      <c r="I175" s="20"/>
      <c r="J175" s="20"/>
      <c r="K175" s="20"/>
      <c r="L175" s="20">
        <f t="shared" si="27"/>
        <v>0</v>
      </c>
      <c r="M175" s="20"/>
      <c r="N175" s="20"/>
      <c r="O175" s="20"/>
      <c r="P175" s="20"/>
      <c r="Q175" s="20"/>
      <c r="R175" s="20"/>
      <c r="S175" s="20"/>
      <c r="T175" s="20"/>
      <c r="U175" s="20"/>
      <c r="V175" s="20"/>
      <c r="W175" s="20">
        <f t="shared" si="28"/>
        <v>0</v>
      </c>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f t="shared" si="29"/>
        <v>0</v>
      </c>
      <c r="BG175" s="20"/>
      <c r="BH175" s="20"/>
      <c r="BI175" s="20"/>
      <c r="BJ175" s="20"/>
      <c r="BK175" s="20"/>
      <c r="BL175" s="20"/>
      <c r="BM175" s="20"/>
      <c r="BN175" s="20"/>
      <c r="BO175" s="20"/>
      <c r="BP175" s="20"/>
      <c r="BQ175" s="20"/>
      <c r="BR175" s="20"/>
      <c r="BS175" s="20">
        <f t="shared" si="30"/>
        <v>0</v>
      </c>
      <c r="BT175" s="20"/>
      <c r="BU175" s="20">
        <v>1</v>
      </c>
      <c r="BV175" s="20"/>
      <c r="BW175" s="20"/>
      <c r="BX175" s="20"/>
      <c r="BY175" s="20">
        <f t="shared" si="31"/>
        <v>0</v>
      </c>
      <c r="BZ175" s="20"/>
      <c r="CA175" s="20"/>
    </row>
    <row r="176" spans="1:79" ht="20.100000000000001" customHeight="1" x14ac:dyDescent="0.3">
      <c r="A176" s="5" t="s">
        <v>138</v>
      </c>
      <c r="B176" s="3" t="s">
        <v>676</v>
      </c>
      <c r="C176" s="3">
        <v>240</v>
      </c>
      <c r="D176" s="20"/>
      <c r="E176" s="20"/>
      <c r="F176" s="20">
        <f t="shared" si="26"/>
        <v>0</v>
      </c>
      <c r="G176" s="20"/>
      <c r="H176" s="20"/>
      <c r="I176" s="20"/>
      <c r="J176" s="20"/>
      <c r="K176" s="20"/>
      <c r="L176" s="20">
        <f t="shared" si="27"/>
        <v>0</v>
      </c>
      <c r="M176" s="20"/>
      <c r="N176" s="20"/>
      <c r="O176" s="20"/>
      <c r="P176" s="20"/>
      <c r="Q176" s="20"/>
      <c r="R176" s="20"/>
      <c r="S176" s="20"/>
      <c r="T176" s="20"/>
      <c r="U176" s="20"/>
      <c r="V176" s="20"/>
      <c r="W176" s="20">
        <f t="shared" si="28"/>
        <v>0</v>
      </c>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f t="shared" si="29"/>
        <v>0</v>
      </c>
      <c r="BG176" s="20"/>
      <c r="BH176" s="20"/>
      <c r="BI176" s="20"/>
      <c r="BJ176" s="20"/>
      <c r="BK176" s="20"/>
      <c r="BL176" s="20"/>
      <c r="BM176" s="20"/>
      <c r="BN176" s="20"/>
      <c r="BO176" s="20"/>
      <c r="BP176" s="20"/>
      <c r="BQ176" s="20"/>
      <c r="BR176" s="20"/>
      <c r="BS176" s="20">
        <f t="shared" si="30"/>
        <v>0</v>
      </c>
      <c r="BT176" s="20"/>
      <c r="BU176" s="20"/>
      <c r="BV176" s="20"/>
      <c r="BW176" s="20"/>
      <c r="BX176" s="20"/>
      <c r="BY176" s="20">
        <f t="shared" si="31"/>
        <v>0</v>
      </c>
      <c r="BZ176" s="20"/>
      <c r="CA176" s="20"/>
    </row>
    <row r="177" spans="1:79" ht="20.100000000000001" customHeight="1" x14ac:dyDescent="0.3">
      <c r="A177" s="5" t="s">
        <v>777</v>
      </c>
      <c r="B177" s="3" t="s">
        <v>778</v>
      </c>
      <c r="C177" s="3">
        <v>240.1</v>
      </c>
      <c r="D177" s="20"/>
      <c r="E177" s="20"/>
      <c r="F177" s="20">
        <f t="shared" si="26"/>
        <v>0</v>
      </c>
      <c r="G177" s="20"/>
      <c r="H177" s="20"/>
      <c r="I177" s="20"/>
      <c r="J177" s="20"/>
      <c r="K177" s="20"/>
      <c r="L177" s="20">
        <f t="shared" si="27"/>
        <v>0</v>
      </c>
      <c r="M177" s="20"/>
      <c r="N177" s="20"/>
      <c r="O177" s="20"/>
      <c r="P177" s="20"/>
      <c r="Q177" s="20"/>
      <c r="R177" s="20"/>
      <c r="S177" s="20"/>
      <c r="T177" s="20"/>
      <c r="U177" s="20"/>
      <c r="V177" s="20"/>
      <c r="W177" s="20">
        <f t="shared" si="28"/>
        <v>0</v>
      </c>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f t="shared" si="29"/>
        <v>0</v>
      </c>
      <c r="BG177" s="20"/>
      <c r="BH177" s="20"/>
      <c r="BI177" s="20"/>
      <c r="BJ177" s="20"/>
      <c r="BK177" s="20"/>
      <c r="BL177" s="20"/>
      <c r="BM177" s="20"/>
      <c r="BN177" s="20"/>
      <c r="BO177" s="20"/>
      <c r="BP177" s="20"/>
      <c r="BQ177" s="20"/>
      <c r="BR177" s="20"/>
      <c r="BS177" s="20">
        <f t="shared" si="30"/>
        <v>0</v>
      </c>
      <c r="BT177" s="20"/>
      <c r="BU177" s="20"/>
      <c r="BV177" s="20"/>
      <c r="BW177" s="20"/>
      <c r="BX177" s="20"/>
      <c r="BY177" s="20">
        <f t="shared" si="31"/>
        <v>0</v>
      </c>
      <c r="BZ177" s="20"/>
      <c r="CA177" s="20"/>
    </row>
    <row r="178" spans="1:79" ht="20.100000000000001" customHeight="1" x14ac:dyDescent="0.3">
      <c r="A178" s="5" t="s">
        <v>139</v>
      </c>
      <c r="B178" s="3" t="s">
        <v>677</v>
      </c>
      <c r="C178" s="3">
        <v>241</v>
      </c>
      <c r="D178" s="20"/>
      <c r="E178" s="20"/>
      <c r="F178" s="20">
        <f t="shared" si="26"/>
        <v>0</v>
      </c>
      <c r="G178" s="20"/>
      <c r="H178" s="20"/>
      <c r="I178" s="20"/>
      <c r="J178" s="20"/>
      <c r="K178" s="20"/>
      <c r="L178" s="20">
        <f t="shared" si="27"/>
        <v>0</v>
      </c>
      <c r="M178" s="20"/>
      <c r="N178" s="20"/>
      <c r="O178" s="20"/>
      <c r="P178" s="20"/>
      <c r="Q178" s="20"/>
      <c r="R178" s="20"/>
      <c r="S178" s="20"/>
      <c r="T178" s="20"/>
      <c r="U178" s="20"/>
      <c r="V178" s="20"/>
      <c r="W178" s="20">
        <f t="shared" si="28"/>
        <v>0</v>
      </c>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f t="shared" si="29"/>
        <v>0</v>
      </c>
      <c r="BG178" s="20"/>
      <c r="BH178" s="20"/>
      <c r="BI178" s="20"/>
      <c r="BJ178" s="20"/>
      <c r="BK178" s="20"/>
      <c r="BL178" s="20"/>
      <c r="BM178" s="20"/>
      <c r="BN178" s="20"/>
      <c r="BO178" s="20"/>
      <c r="BP178" s="20"/>
      <c r="BQ178" s="20"/>
      <c r="BR178" s="20"/>
      <c r="BS178" s="20">
        <f t="shared" si="30"/>
        <v>0</v>
      </c>
      <c r="BT178" s="20"/>
      <c r="BU178" s="20"/>
      <c r="BV178" s="20"/>
      <c r="BW178" s="20"/>
      <c r="BX178" s="20"/>
      <c r="BY178" s="20">
        <f t="shared" si="31"/>
        <v>0</v>
      </c>
      <c r="BZ178" s="20"/>
      <c r="CA178" s="20"/>
    </row>
    <row r="179" spans="1:79" ht="20.100000000000001" customHeight="1" x14ac:dyDescent="0.3">
      <c r="A179" s="5" t="s">
        <v>140</v>
      </c>
      <c r="B179" s="3" t="s">
        <v>454</v>
      </c>
      <c r="C179" s="3">
        <v>242</v>
      </c>
      <c r="D179" s="20"/>
      <c r="E179" s="20">
        <v>2</v>
      </c>
      <c r="F179" s="20">
        <f t="shared" si="26"/>
        <v>2</v>
      </c>
      <c r="G179" s="20"/>
      <c r="H179" s="20"/>
      <c r="I179" s="20">
        <v>2</v>
      </c>
      <c r="J179" s="20"/>
      <c r="K179" s="20"/>
      <c r="L179" s="20">
        <f t="shared" si="27"/>
        <v>2</v>
      </c>
      <c r="M179" s="20"/>
      <c r="N179" s="20"/>
      <c r="O179" s="20"/>
      <c r="P179" s="20">
        <v>2</v>
      </c>
      <c r="Q179" s="20"/>
      <c r="R179" s="20"/>
      <c r="S179" s="20"/>
      <c r="T179" s="20"/>
      <c r="U179" s="20"/>
      <c r="V179" s="20"/>
      <c r="W179" s="20">
        <f t="shared" si="28"/>
        <v>2</v>
      </c>
      <c r="X179" s="20"/>
      <c r="Y179" s="20"/>
      <c r="Z179" s="20"/>
      <c r="AA179" s="20"/>
      <c r="AB179" s="20"/>
      <c r="AC179" s="20"/>
      <c r="AD179" s="20">
        <v>2</v>
      </c>
      <c r="AE179" s="20"/>
      <c r="AF179" s="20"/>
      <c r="AG179" s="20"/>
      <c r="AH179" s="20">
        <v>2</v>
      </c>
      <c r="AI179" s="20"/>
      <c r="AJ179" s="20"/>
      <c r="AK179" s="20"/>
      <c r="AL179" s="20"/>
      <c r="AM179" s="20"/>
      <c r="AN179" s="20"/>
      <c r="AO179" s="20">
        <v>1</v>
      </c>
      <c r="AP179" s="20">
        <v>1</v>
      </c>
      <c r="AQ179" s="20"/>
      <c r="AR179" s="20"/>
      <c r="AS179" s="20"/>
      <c r="AT179" s="20">
        <v>1</v>
      </c>
      <c r="AU179" s="20"/>
      <c r="AV179" s="20"/>
      <c r="AW179" s="20">
        <v>1</v>
      </c>
      <c r="AX179" s="20"/>
      <c r="AY179" s="20">
        <v>2</v>
      </c>
      <c r="AZ179" s="20"/>
      <c r="BA179" s="20"/>
      <c r="BB179" s="20"/>
      <c r="BC179" s="20"/>
      <c r="BD179" s="20"/>
      <c r="BE179" s="20"/>
      <c r="BF179" s="20">
        <f t="shared" si="29"/>
        <v>0</v>
      </c>
      <c r="BG179" s="20"/>
      <c r="BH179" s="20"/>
      <c r="BI179" s="20"/>
      <c r="BJ179" s="20"/>
      <c r="BK179" s="20"/>
      <c r="BL179" s="20"/>
      <c r="BM179" s="20"/>
      <c r="BN179" s="20"/>
      <c r="BO179" s="20"/>
      <c r="BP179" s="20"/>
      <c r="BQ179" s="20"/>
      <c r="BR179" s="20"/>
      <c r="BS179" s="20">
        <f t="shared" si="30"/>
        <v>0</v>
      </c>
      <c r="BT179" s="20"/>
      <c r="BU179" s="20">
        <v>9</v>
      </c>
      <c r="BV179" s="20">
        <v>2</v>
      </c>
      <c r="BW179" s="20"/>
      <c r="BX179" s="20"/>
      <c r="BY179" s="20">
        <f t="shared" si="31"/>
        <v>2</v>
      </c>
      <c r="BZ179" s="20">
        <v>8</v>
      </c>
      <c r="CA179" s="20"/>
    </row>
    <row r="180" spans="1:79" ht="20.100000000000001" customHeight="1" x14ac:dyDescent="0.3">
      <c r="A180" s="5" t="s">
        <v>141</v>
      </c>
      <c r="B180" s="3" t="s">
        <v>362</v>
      </c>
      <c r="C180" s="3">
        <v>243</v>
      </c>
      <c r="D180" s="20"/>
      <c r="E180" s="21"/>
      <c r="F180" s="20">
        <f t="shared" si="26"/>
        <v>0</v>
      </c>
      <c r="G180" s="20"/>
      <c r="H180" s="20"/>
      <c r="I180" s="20"/>
      <c r="J180" s="20"/>
      <c r="K180" s="20"/>
      <c r="L180" s="20">
        <f t="shared" si="27"/>
        <v>0</v>
      </c>
      <c r="M180" s="20"/>
      <c r="N180" s="20"/>
      <c r="O180" s="20"/>
      <c r="P180" s="20"/>
      <c r="Q180" s="20"/>
      <c r="R180" s="20"/>
      <c r="S180" s="20"/>
      <c r="T180" s="20"/>
      <c r="U180" s="20"/>
      <c r="V180" s="20"/>
      <c r="W180" s="20">
        <f t="shared" si="28"/>
        <v>0</v>
      </c>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f t="shared" si="29"/>
        <v>0</v>
      </c>
      <c r="BG180" s="20"/>
      <c r="BH180" s="20"/>
      <c r="BI180" s="20"/>
      <c r="BJ180" s="20"/>
      <c r="BK180" s="20"/>
      <c r="BL180" s="20"/>
      <c r="BM180" s="20"/>
      <c r="BN180" s="20"/>
      <c r="BO180" s="20"/>
      <c r="BP180" s="20"/>
      <c r="BQ180" s="20"/>
      <c r="BR180" s="20"/>
      <c r="BS180" s="20">
        <f t="shared" si="30"/>
        <v>0</v>
      </c>
      <c r="BT180" s="20"/>
      <c r="BU180" s="20"/>
      <c r="BV180" s="20"/>
      <c r="BW180" s="20"/>
      <c r="BX180" s="20"/>
      <c r="BY180" s="20">
        <f t="shared" si="31"/>
        <v>0</v>
      </c>
      <c r="BZ180" s="20"/>
      <c r="CA180" s="20"/>
    </row>
    <row r="181" spans="1:79" ht="20.100000000000001" customHeight="1" x14ac:dyDescent="0.3">
      <c r="A181" s="5" t="s">
        <v>779</v>
      </c>
      <c r="B181" s="3" t="s">
        <v>780</v>
      </c>
      <c r="C181" s="3">
        <v>243.1</v>
      </c>
      <c r="D181" s="20"/>
      <c r="E181" s="21">
        <v>1</v>
      </c>
      <c r="F181" s="20">
        <f t="shared" si="26"/>
        <v>1</v>
      </c>
      <c r="G181" s="20"/>
      <c r="H181" s="20"/>
      <c r="I181" s="20">
        <f>44+22</f>
        <v>66</v>
      </c>
      <c r="J181" s="20"/>
      <c r="K181" s="20"/>
      <c r="L181" s="20">
        <f t="shared" si="27"/>
        <v>66</v>
      </c>
      <c r="M181" s="20"/>
      <c r="N181" s="20">
        <v>1</v>
      </c>
      <c r="O181" s="20">
        <v>10</v>
      </c>
      <c r="P181" s="20"/>
      <c r="Q181" s="20"/>
      <c r="R181" s="20"/>
      <c r="S181" s="20"/>
      <c r="T181" s="20"/>
      <c r="U181" s="20"/>
      <c r="V181" s="20"/>
      <c r="W181" s="20">
        <f t="shared" si="28"/>
        <v>10</v>
      </c>
      <c r="X181" s="20"/>
      <c r="Y181" s="20">
        <v>53</v>
      </c>
      <c r="Z181" s="20"/>
      <c r="AA181" s="20"/>
      <c r="AB181" s="20"/>
      <c r="AC181" s="20">
        <v>3</v>
      </c>
      <c r="AD181" s="20">
        <v>11</v>
      </c>
      <c r="AE181" s="20"/>
      <c r="AF181" s="20"/>
      <c r="AG181" s="20"/>
      <c r="AH181" s="20">
        <v>3</v>
      </c>
      <c r="AI181" s="20"/>
      <c r="AJ181" s="20">
        <f>22+14</f>
        <v>36</v>
      </c>
      <c r="AK181" s="20"/>
      <c r="AL181" s="20"/>
      <c r="AM181" s="20"/>
      <c r="AN181" s="20">
        <v>1</v>
      </c>
      <c r="AO181" s="20">
        <f>14+6</f>
        <v>20</v>
      </c>
      <c r="AP181" s="20">
        <f>24+12</f>
        <v>36</v>
      </c>
      <c r="AQ181" s="20">
        <v>9</v>
      </c>
      <c r="AR181" s="20"/>
      <c r="AS181" s="20">
        <v>5</v>
      </c>
      <c r="AT181" s="20">
        <v>19</v>
      </c>
      <c r="AU181" s="20"/>
      <c r="AV181" s="20"/>
      <c r="AW181" s="20">
        <f>21+21</f>
        <v>42</v>
      </c>
      <c r="AX181" s="20"/>
      <c r="AY181" s="20">
        <f>43+21</f>
        <v>64</v>
      </c>
      <c r="AZ181" s="20">
        <v>1</v>
      </c>
      <c r="BA181" s="20">
        <v>1</v>
      </c>
      <c r="BB181" s="20">
        <v>4</v>
      </c>
      <c r="BC181" s="20">
        <v>4</v>
      </c>
      <c r="BD181" s="20"/>
      <c r="BE181" s="20"/>
      <c r="BF181" s="20">
        <f t="shared" si="29"/>
        <v>4</v>
      </c>
      <c r="BG181" s="20"/>
      <c r="BH181" s="20">
        <v>1</v>
      </c>
      <c r="BI181" s="20">
        <v>1</v>
      </c>
      <c r="BJ181" s="20">
        <v>2</v>
      </c>
      <c r="BK181" s="20">
        <v>1</v>
      </c>
      <c r="BL181" s="20"/>
      <c r="BM181" s="20"/>
      <c r="BN181" s="20"/>
      <c r="BO181" s="20"/>
      <c r="BP181" s="20"/>
      <c r="BQ181" s="20"/>
      <c r="BR181" s="20"/>
      <c r="BS181" s="20">
        <f t="shared" si="30"/>
        <v>0</v>
      </c>
      <c r="BT181" s="20"/>
      <c r="BU181" s="20">
        <v>72</v>
      </c>
      <c r="BV181" s="20">
        <v>11</v>
      </c>
      <c r="BW181" s="20"/>
      <c r="BX181" s="20"/>
      <c r="BY181" s="20">
        <f t="shared" si="31"/>
        <v>66</v>
      </c>
      <c r="BZ181" s="20">
        <v>34</v>
      </c>
      <c r="CA181" s="20"/>
    </row>
    <row r="182" spans="1:79" ht="20.100000000000001" customHeight="1" x14ac:dyDescent="0.3">
      <c r="A182" s="5" t="s">
        <v>142</v>
      </c>
      <c r="B182" s="3" t="s">
        <v>344</v>
      </c>
      <c r="C182" s="3">
        <v>244</v>
      </c>
      <c r="D182" s="20"/>
      <c r="E182" s="21"/>
      <c r="F182" s="20">
        <f t="shared" si="26"/>
        <v>0</v>
      </c>
      <c r="G182" s="20"/>
      <c r="H182" s="20"/>
      <c r="I182" s="20"/>
      <c r="J182" s="20"/>
      <c r="K182" s="20"/>
      <c r="L182" s="20">
        <f t="shared" si="27"/>
        <v>0</v>
      </c>
      <c r="M182" s="20"/>
      <c r="N182" s="20"/>
      <c r="O182" s="20"/>
      <c r="P182" s="20"/>
      <c r="Q182" s="20"/>
      <c r="R182" s="20"/>
      <c r="S182" s="20"/>
      <c r="T182" s="20"/>
      <c r="U182" s="20"/>
      <c r="V182" s="20"/>
      <c r="W182" s="20">
        <f t="shared" si="28"/>
        <v>0</v>
      </c>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f t="shared" si="29"/>
        <v>0</v>
      </c>
      <c r="BG182" s="20"/>
      <c r="BH182" s="20"/>
      <c r="BI182" s="20"/>
      <c r="BJ182" s="20"/>
      <c r="BK182" s="20"/>
      <c r="BL182" s="20"/>
      <c r="BM182" s="20"/>
      <c r="BN182" s="20"/>
      <c r="BO182" s="20"/>
      <c r="BP182" s="20"/>
      <c r="BQ182" s="20"/>
      <c r="BR182" s="20"/>
      <c r="BS182" s="20">
        <f t="shared" si="30"/>
        <v>0</v>
      </c>
      <c r="BT182" s="20"/>
      <c r="BU182" s="20"/>
      <c r="BV182" s="20"/>
      <c r="BW182" s="20"/>
      <c r="BX182" s="20"/>
      <c r="BY182" s="20">
        <f t="shared" si="31"/>
        <v>0</v>
      </c>
      <c r="BZ182" s="20">
        <v>1</v>
      </c>
      <c r="CA182" s="20"/>
    </row>
    <row r="183" spans="1:79" ht="20.100000000000001" customHeight="1" x14ac:dyDescent="0.3">
      <c r="A183" s="5" t="s">
        <v>143</v>
      </c>
      <c r="B183" s="3" t="s">
        <v>585</v>
      </c>
      <c r="C183" s="3">
        <v>245</v>
      </c>
      <c r="D183" s="44"/>
      <c r="E183" s="44"/>
      <c r="F183" s="20">
        <f t="shared" si="26"/>
        <v>0</v>
      </c>
      <c r="G183" s="20"/>
      <c r="H183" s="20"/>
      <c r="I183" s="20"/>
      <c r="J183" s="20"/>
      <c r="K183" s="20"/>
      <c r="L183" s="20">
        <f t="shared" si="27"/>
        <v>0</v>
      </c>
      <c r="M183" s="20"/>
      <c r="N183" s="20"/>
      <c r="O183" s="20"/>
      <c r="P183" s="20"/>
      <c r="Q183" s="20"/>
      <c r="R183" s="20"/>
      <c r="S183" s="20"/>
      <c r="T183" s="20"/>
      <c r="U183" s="20"/>
      <c r="V183" s="20"/>
      <c r="W183" s="20">
        <f t="shared" si="28"/>
        <v>0</v>
      </c>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20">
        <f t="shared" si="29"/>
        <v>0</v>
      </c>
      <c r="BG183" s="44"/>
      <c r="BH183" s="44"/>
      <c r="BI183" s="44"/>
      <c r="BJ183" s="44"/>
      <c r="BK183" s="44"/>
      <c r="BL183" s="44"/>
      <c r="BM183" s="44"/>
      <c r="BN183" s="44"/>
      <c r="BO183" s="44"/>
      <c r="BP183" s="44"/>
      <c r="BQ183" s="44"/>
      <c r="BR183" s="44"/>
      <c r="BS183" s="20">
        <f t="shared" si="30"/>
        <v>0</v>
      </c>
      <c r="BT183" s="44"/>
      <c r="BU183" s="44"/>
      <c r="BV183" s="44"/>
      <c r="BW183" s="44"/>
      <c r="BX183" s="44"/>
      <c r="BY183" s="20">
        <f t="shared" si="31"/>
        <v>0</v>
      </c>
      <c r="BZ183" s="44"/>
      <c r="CA183" s="20"/>
    </row>
    <row r="184" spans="1:79" ht="20.100000000000001" customHeight="1" x14ac:dyDescent="0.3">
      <c r="A184" s="5" t="s">
        <v>144</v>
      </c>
      <c r="B184" s="3" t="s">
        <v>510</v>
      </c>
      <c r="C184" s="3">
        <v>246</v>
      </c>
      <c r="D184" s="20"/>
      <c r="E184" s="21"/>
      <c r="F184" s="20">
        <f t="shared" si="26"/>
        <v>0</v>
      </c>
      <c r="G184" s="20"/>
      <c r="H184" s="20"/>
      <c r="I184" s="20"/>
      <c r="J184" s="20"/>
      <c r="K184" s="20"/>
      <c r="L184" s="20">
        <f t="shared" si="27"/>
        <v>0</v>
      </c>
      <c r="M184" s="20"/>
      <c r="N184" s="20"/>
      <c r="O184" s="20"/>
      <c r="P184" s="20"/>
      <c r="Q184" s="20"/>
      <c r="R184" s="20"/>
      <c r="S184" s="20"/>
      <c r="T184" s="20"/>
      <c r="U184" s="20"/>
      <c r="V184" s="20"/>
      <c r="W184" s="20">
        <f t="shared" si="28"/>
        <v>0</v>
      </c>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f t="shared" si="29"/>
        <v>0</v>
      </c>
      <c r="BG184" s="20"/>
      <c r="BH184" s="20"/>
      <c r="BI184" s="20"/>
      <c r="BJ184" s="20"/>
      <c r="BK184" s="20"/>
      <c r="BL184" s="20"/>
      <c r="BM184" s="20"/>
      <c r="BN184" s="20"/>
      <c r="BO184" s="20"/>
      <c r="BP184" s="20"/>
      <c r="BQ184" s="20"/>
      <c r="BR184" s="20"/>
      <c r="BS184" s="20">
        <f t="shared" si="30"/>
        <v>0</v>
      </c>
      <c r="BT184" s="20"/>
      <c r="BU184" s="20"/>
      <c r="BV184" s="20"/>
      <c r="BW184" s="20"/>
      <c r="BX184" s="20"/>
      <c r="BY184" s="20">
        <f t="shared" si="31"/>
        <v>0</v>
      </c>
      <c r="BZ184" s="20"/>
      <c r="CA184" s="20"/>
    </row>
    <row r="185" spans="1:79" ht="20.100000000000001" customHeight="1" x14ac:dyDescent="0.3">
      <c r="A185" s="5" t="s">
        <v>145</v>
      </c>
      <c r="B185" s="3" t="s">
        <v>586</v>
      </c>
      <c r="C185" s="3">
        <v>247</v>
      </c>
      <c r="D185" s="20"/>
      <c r="E185" s="21"/>
      <c r="F185" s="20">
        <f t="shared" si="26"/>
        <v>0</v>
      </c>
      <c r="G185" s="20"/>
      <c r="H185" s="20"/>
      <c r="I185" s="20"/>
      <c r="J185" s="20"/>
      <c r="K185" s="20"/>
      <c r="L185" s="20">
        <f t="shared" si="27"/>
        <v>0</v>
      </c>
      <c r="M185" s="20"/>
      <c r="N185" s="20"/>
      <c r="O185" s="20"/>
      <c r="P185" s="20"/>
      <c r="Q185" s="20"/>
      <c r="R185" s="20"/>
      <c r="S185" s="20"/>
      <c r="T185" s="20"/>
      <c r="U185" s="20"/>
      <c r="V185" s="20"/>
      <c r="W185" s="20">
        <f t="shared" si="28"/>
        <v>0</v>
      </c>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f t="shared" si="29"/>
        <v>0</v>
      </c>
      <c r="BG185" s="20"/>
      <c r="BH185" s="20"/>
      <c r="BI185" s="20"/>
      <c r="BJ185" s="20"/>
      <c r="BK185" s="20"/>
      <c r="BL185" s="20"/>
      <c r="BM185" s="20"/>
      <c r="BN185" s="20"/>
      <c r="BO185" s="20"/>
      <c r="BP185" s="20"/>
      <c r="BQ185" s="20"/>
      <c r="BR185" s="20"/>
      <c r="BS185" s="20">
        <f t="shared" si="30"/>
        <v>0</v>
      </c>
      <c r="BT185" s="20"/>
      <c r="BU185" s="20"/>
      <c r="BV185" s="20"/>
      <c r="BW185" s="20"/>
      <c r="BX185" s="20"/>
      <c r="BY185" s="20">
        <f t="shared" si="31"/>
        <v>0</v>
      </c>
      <c r="BZ185" s="20"/>
      <c r="CA185" s="20"/>
    </row>
    <row r="186" spans="1:79" ht="20.100000000000001" customHeight="1" x14ac:dyDescent="0.3">
      <c r="A186" s="5" t="s">
        <v>146</v>
      </c>
      <c r="B186" s="3" t="s">
        <v>587</v>
      </c>
      <c r="C186" s="3">
        <v>248</v>
      </c>
      <c r="D186" s="20"/>
      <c r="E186" s="20"/>
      <c r="F186" s="20">
        <f t="shared" si="26"/>
        <v>0</v>
      </c>
      <c r="G186" s="20"/>
      <c r="H186" s="20"/>
      <c r="I186" s="20"/>
      <c r="J186" s="20"/>
      <c r="K186" s="20"/>
      <c r="L186" s="20">
        <f t="shared" si="27"/>
        <v>0</v>
      </c>
      <c r="M186" s="20"/>
      <c r="N186" s="20"/>
      <c r="O186" s="20"/>
      <c r="P186" s="20"/>
      <c r="Q186" s="20"/>
      <c r="R186" s="20"/>
      <c r="S186" s="20"/>
      <c r="T186" s="20"/>
      <c r="U186" s="20"/>
      <c r="V186" s="20"/>
      <c r="W186" s="20">
        <f t="shared" si="28"/>
        <v>0</v>
      </c>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f t="shared" si="29"/>
        <v>0</v>
      </c>
      <c r="BG186" s="20"/>
      <c r="BH186" s="20"/>
      <c r="BI186" s="20"/>
      <c r="BJ186" s="20"/>
      <c r="BK186" s="20"/>
      <c r="BL186" s="20"/>
      <c r="BM186" s="20"/>
      <c r="BN186" s="20"/>
      <c r="BO186" s="20"/>
      <c r="BP186" s="20"/>
      <c r="BQ186" s="20"/>
      <c r="BR186" s="20"/>
      <c r="BS186" s="20">
        <f t="shared" si="30"/>
        <v>0</v>
      </c>
      <c r="BT186" s="20"/>
      <c r="BU186" s="20"/>
      <c r="BV186" s="20"/>
      <c r="BW186" s="20"/>
      <c r="BX186" s="20"/>
      <c r="BY186" s="20">
        <f t="shared" si="31"/>
        <v>0</v>
      </c>
      <c r="BZ186" s="20"/>
      <c r="CA186" s="20"/>
    </row>
    <row r="187" spans="1:79" ht="20.100000000000001" customHeight="1" x14ac:dyDescent="0.3">
      <c r="A187" s="5" t="s">
        <v>147</v>
      </c>
      <c r="B187" s="3" t="s">
        <v>678</v>
      </c>
      <c r="C187" s="3">
        <v>249</v>
      </c>
      <c r="D187" s="20"/>
      <c r="E187" s="21"/>
      <c r="F187" s="20">
        <f t="shared" si="26"/>
        <v>0</v>
      </c>
      <c r="G187" s="20"/>
      <c r="H187" s="20"/>
      <c r="I187" s="20"/>
      <c r="J187" s="20"/>
      <c r="K187" s="20"/>
      <c r="L187" s="20">
        <f t="shared" si="27"/>
        <v>0</v>
      </c>
      <c r="M187" s="20"/>
      <c r="N187" s="20"/>
      <c r="O187" s="20"/>
      <c r="P187" s="20"/>
      <c r="Q187" s="20"/>
      <c r="R187" s="20"/>
      <c r="S187" s="20"/>
      <c r="T187" s="20"/>
      <c r="U187" s="20"/>
      <c r="V187" s="20"/>
      <c r="W187" s="20">
        <f t="shared" si="28"/>
        <v>0</v>
      </c>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f t="shared" si="29"/>
        <v>0</v>
      </c>
      <c r="BG187" s="20"/>
      <c r="BH187" s="20"/>
      <c r="BI187" s="20"/>
      <c r="BJ187" s="20"/>
      <c r="BK187" s="20"/>
      <c r="BL187" s="20"/>
      <c r="BM187" s="20"/>
      <c r="BN187" s="20"/>
      <c r="BO187" s="20"/>
      <c r="BP187" s="20"/>
      <c r="BQ187" s="20"/>
      <c r="BR187" s="20"/>
      <c r="BS187" s="20">
        <f t="shared" si="30"/>
        <v>0</v>
      </c>
      <c r="BT187" s="20"/>
      <c r="BU187" s="20"/>
      <c r="BV187" s="20"/>
      <c r="BW187" s="20"/>
      <c r="BX187" s="20"/>
      <c r="BY187" s="20">
        <f t="shared" si="31"/>
        <v>0</v>
      </c>
      <c r="BZ187" s="20"/>
      <c r="CA187" s="20"/>
    </row>
    <row r="188" spans="1:79" ht="20.100000000000001" customHeight="1" x14ac:dyDescent="0.3">
      <c r="A188" s="5" t="s">
        <v>148</v>
      </c>
      <c r="B188" s="3" t="s">
        <v>588</v>
      </c>
      <c r="C188" s="3">
        <v>250</v>
      </c>
      <c r="D188" s="20"/>
      <c r="E188" s="21"/>
      <c r="F188" s="20">
        <f t="shared" si="26"/>
        <v>0</v>
      </c>
      <c r="G188" s="20"/>
      <c r="H188" s="20"/>
      <c r="I188" s="20"/>
      <c r="J188" s="20"/>
      <c r="K188" s="20"/>
      <c r="L188" s="20">
        <f t="shared" si="27"/>
        <v>0</v>
      </c>
      <c r="M188" s="20"/>
      <c r="N188" s="20"/>
      <c r="O188" s="20"/>
      <c r="P188" s="20"/>
      <c r="Q188" s="20"/>
      <c r="R188" s="20"/>
      <c r="S188" s="20"/>
      <c r="T188" s="20"/>
      <c r="U188" s="20"/>
      <c r="V188" s="20"/>
      <c r="W188" s="20">
        <f t="shared" si="28"/>
        <v>0</v>
      </c>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f t="shared" si="29"/>
        <v>0</v>
      </c>
      <c r="BG188" s="20"/>
      <c r="BH188" s="20"/>
      <c r="BI188" s="20"/>
      <c r="BJ188" s="20"/>
      <c r="BK188" s="20"/>
      <c r="BL188" s="20"/>
      <c r="BM188" s="20"/>
      <c r="BN188" s="20"/>
      <c r="BO188" s="20"/>
      <c r="BP188" s="20"/>
      <c r="BQ188" s="20"/>
      <c r="BR188" s="20"/>
      <c r="BS188" s="20">
        <f t="shared" si="30"/>
        <v>0</v>
      </c>
      <c r="BT188" s="20"/>
      <c r="BU188" s="20"/>
      <c r="BV188" s="20"/>
      <c r="BW188" s="20"/>
      <c r="BX188" s="20"/>
      <c r="BY188" s="20">
        <f t="shared" si="31"/>
        <v>0</v>
      </c>
      <c r="BZ188" s="20"/>
      <c r="CA188" s="20"/>
    </row>
    <row r="189" spans="1:79" ht="20.100000000000001" customHeight="1" x14ac:dyDescent="0.3">
      <c r="A189" s="5" t="s">
        <v>149</v>
      </c>
      <c r="B189" s="3" t="s">
        <v>422</v>
      </c>
      <c r="C189" s="3"/>
      <c r="D189" s="20"/>
      <c r="E189" s="21"/>
      <c r="F189" s="20">
        <f t="shared" si="26"/>
        <v>0</v>
      </c>
      <c r="G189" s="20"/>
      <c r="H189" s="20"/>
      <c r="I189" s="20"/>
      <c r="J189" s="20"/>
      <c r="K189" s="20"/>
      <c r="L189" s="20">
        <f t="shared" si="27"/>
        <v>0</v>
      </c>
      <c r="M189" s="20"/>
      <c r="N189" s="20"/>
      <c r="O189" s="20"/>
      <c r="P189" s="20"/>
      <c r="Q189" s="20"/>
      <c r="R189" s="20"/>
      <c r="S189" s="20"/>
      <c r="T189" s="20"/>
      <c r="U189" s="20"/>
      <c r="V189" s="20"/>
      <c r="W189" s="20">
        <f t="shared" si="28"/>
        <v>0</v>
      </c>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f t="shared" si="29"/>
        <v>0</v>
      </c>
      <c r="BG189" s="20"/>
      <c r="BH189" s="20"/>
      <c r="BI189" s="20"/>
      <c r="BJ189" s="20"/>
      <c r="BK189" s="20"/>
      <c r="BL189" s="20"/>
      <c r="BM189" s="20"/>
      <c r="BN189" s="20"/>
      <c r="BO189" s="20"/>
      <c r="BP189" s="20"/>
      <c r="BQ189" s="20"/>
      <c r="BR189" s="20"/>
      <c r="BS189" s="20">
        <f t="shared" si="30"/>
        <v>0</v>
      </c>
      <c r="BT189" s="20"/>
      <c r="BU189" s="20"/>
      <c r="BV189" s="20"/>
      <c r="BW189" s="20"/>
      <c r="BX189" s="20"/>
      <c r="BY189" s="20">
        <f t="shared" si="31"/>
        <v>0</v>
      </c>
      <c r="BZ189" s="20"/>
      <c r="CA189" s="20"/>
    </row>
    <row r="190" spans="1:79" ht="20.100000000000001" customHeight="1" x14ac:dyDescent="0.3">
      <c r="A190" s="40" t="s">
        <v>150</v>
      </c>
      <c r="B190" s="39" t="s">
        <v>455</v>
      </c>
      <c r="C190" s="3"/>
      <c r="D190" s="13">
        <f>SUM(D191:D198)</f>
        <v>0</v>
      </c>
      <c r="E190" s="13">
        <f t="shared" ref="E190:BP190" si="34">SUM(E191:E198)</f>
        <v>0</v>
      </c>
      <c r="F190" s="13">
        <f t="shared" si="34"/>
        <v>0</v>
      </c>
      <c r="G190" s="13">
        <f t="shared" si="34"/>
        <v>0</v>
      </c>
      <c r="H190" s="13">
        <f t="shared" si="34"/>
        <v>0</v>
      </c>
      <c r="I190" s="13">
        <f t="shared" si="34"/>
        <v>0</v>
      </c>
      <c r="J190" s="13">
        <f t="shared" si="34"/>
        <v>0</v>
      </c>
      <c r="K190" s="13">
        <f t="shared" si="34"/>
        <v>0</v>
      </c>
      <c r="L190" s="13">
        <f t="shared" si="34"/>
        <v>0</v>
      </c>
      <c r="M190" s="13">
        <f t="shared" si="34"/>
        <v>0</v>
      </c>
      <c r="N190" s="13">
        <f t="shared" si="34"/>
        <v>0</v>
      </c>
      <c r="O190" s="13">
        <f t="shared" si="34"/>
        <v>0</v>
      </c>
      <c r="P190" s="13">
        <f t="shared" si="34"/>
        <v>0</v>
      </c>
      <c r="Q190" s="13">
        <f t="shared" si="34"/>
        <v>0</v>
      </c>
      <c r="R190" s="13">
        <f t="shared" si="34"/>
        <v>0</v>
      </c>
      <c r="S190" s="13">
        <f t="shared" si="34"/>
        <v>0</v>
      </c>
      <c r="T190" s="13">
        <f t="shared" si="34"/>
        <v>0</v>
      </c>
      <c r="U190" s="13">
        <f t="shared" si="34"/>
        <v>0</v>
      </c>
      <c r="V190" s="13">
        <f t="shared" si="34"/>
        <v>0</v>
      </c>
      <c r="W190" s="13">
        <f t="shared" si="34"/>
        <v>0</v>
      </c>
      <c r="X190" s="13">
        <f t="shared" si="34"/>
        <v>0</v>
      </c>
      <c r="Y190" s="13">
        <f t="shared" si="34"/>
        <v>0</v>
      </c>
      <c r="Z190" s="13">
        <f t="shared" si="34"/>
        <v>0</v>
      </c>
      <c r="AA190" s="13">
        <f t="shared" si="34"/>
        <v>0</v>
      </c>
      <c r="AB190" s="13">
        <f t="shared" si="34"/>
        <v>0</v>
      </c>
      <c r="AC190" s="13">
        <f t="shared" si="34"/>
        <v>0</v>
      </c>
      <c r="AD190" s="13">
        <f t="shared" si="34"/>
        <v>0</v>
      </c>
      <c r="AE190" s="13">
        <f t="shared" si="34"/>
        <v>0</v>
      </c>
      <c r="AF190" s="13">
        <f t="shared" si="34"/>
        <v>0</v>
      </c>
      <c r="AG190" s="13">
        <f t="shared" si="34"/>
        <v>0</v>
      </c>
      <c r="AH190" s="13">
        <f t="shared" si="34"/>
        <v>0</v>
      </c>
      <c r="AI190" s="13">
        <f t="shared" si="34"/>
        <v>0</v>
      </c>
      <c r="AJ190" s="13">
        <f t="shared" si="34"/>
        <v>0</v>
      </c>
      <c r="AK190" s="13">
        <f t="shared" si="34"/>
        <v>0</v>
      </c>
      <c r="AL190" s="13">
        <f t="shared" si="34"/>
        <v>0</v>
      </c>
      <c r="AM190" s="13">
        <f t="shared" si="34"/>
        <v>0</v>
      </c>
      <c r="AN190" s="13">
        <f t="shared" si="34"/>
        <v>0</v>
      </c>
      <c r="AO190" s="13">
        <f t="shared" si="34"/>
        <v>0</v>
      </c>
      <c r="AP190" s="13">
        <f t="shared" si="34"/>
        <v>0</v>
      </c>
      <c r="AQ190" s="13">
        <f t="shared" si="34"/>
        <v>0</v>
      </c>
      <c r="AR190" s="13">
        <f t="shared" si="34"/>
        <v>0</v>
      </c>
      <c r="AS190" s="13">
        <f t="shared" si="34"/>
        <v>0</v>
      </c>
      <c r="AT190" s="13">
        <f t="shared" si="34"/>
        <v>0</v>
      </c>
      <c r="AU190" s="13">
        <f t="shared" si="34"/>
        <v>0</v>
      </c>
      <c r="AV190" s="13">
        <f t="shared" si="34"/>
        <v>0</v>
      </c>
      <c r="AW190" s="13">
        <f t="shared" si="34"/>
        <v>0</v>
      </c>
      <c r="AX190" s="13">
        <f t="shared" si="34"/>
        <v>0</v>
      </c>
      <c r="AY190" s="13">
        <f t="shared" si="34"/>
        <v>0</v>
      </c>
      <c r="AZ190" s="13">
        <f t="shared" si="34"/>
        <v>0</v>
      </c>
      <c r="BA190" s="13">
        <f t="shared" si="34"/>
        <v>0</v>
      </c>
      <c r="BB190" s="13">
        <f t="shared" si="34"/>
        <v>0</v>
      </c>
      <c r="BC190" s="13">
        <f t="shared" si="34"/>
        <v>0</v>
      </c>
      <c r="BD190" s="13">
        <f t="shared" si="34"/>
        <v>0</v>
      </c>
      <c r="BE190" s="13">
        <f t="shared" si="34"/>
        <v>0</v>
      </c>
      <c r="BF190" s="13">
        <f t="shared" si="34"/>
        <v>0</v>
      </c>
      <c r="BG190" s="13">
        <f t="shared" si="34"/>
        <v>0</v>
      </c>
      <c r="BH190" s="13">
        <f t="shared" si="34"/>
        <v>0</v>
      </c>
      <c r="BI190" s="13">
        <f t="shared" si="34"/>
        <v>0</v>
      </c>
      <c r="BJ190" s="13">
        <f t="shared" si="34"/>
        <v>0</v>
      </c>
      <c r="BK190" s="13">
        <f t="shared" si="34"/>
        <v>0</v>
      </c>
      <c r="BL190" s="13">
        <f t="shared" si="34"/>
        <v>0</v>
      </c>
      <c r="BM190" s="13">
        <f t="shared" si="34"/>
        <v>0</v>
      </c>
      <c r="BN190" s="13">
        <f t="shared" si="34"/>
        <v>0</v>
      </c>
      <c r="BO190" s="13">
        <f t="shared" si="34"/>
        <v>0</v>
      </c>
      <c r="BP190" s="13">
        <f t="shared" si="34"/>
        <v>0</v>
      </c>
      <c r="BQ190" s="13">
        <f t="shared" ref="BQ190:BZ190" si="35">SUM(BQ191:BQ198)</f>
        <v>0</v>
      </c>
      <c r="BR190" s="13">
        <f t="shared" si="35"/>
        <v>0</v>
      </c>
      <c r="BS190" s="13">
        <f t="shared" si="35"/>
        <v>0</v>
      </c>
      <c r="BT190" s="13">
        <f t="shared" si="35"/>
        <v>0</v>
      </c>
      <c r="BU190" s="13">
        <f t="shared" si="35"/>
        <v>0</v>
      </c>
      <c r="BV190" s="13">
        <f t="shared" si="35"/>
        <v>0</v>
      </c>
      <c r="BW190" s="13">
        <f t="shared" si="35"/>
        <v>0</v>
      </c>
      <c r="BX190" s="13">
        <f t="shared" si="35"/>
        <v>0</v>
      </c>
      <c r="BY190" s="13">
        <f t="shared" si="35"/>
        <v>0</v>
      </c>
      <c r="BZ190" s="13">
        <f t="shared" si="35"/>
        <v>0</v>
      </c>
      <c r="CA190" s="13"/>
    </row>
    <row r="191" spans="1:79" ht="20.100000000000001" customHeight="1" x14ac:dyDescent="0.3">
      <c r="A191" s="5" t="s">
        <v>151</v>
      </c>
      <c r="B191" s="3" t="s">
        <v>781</v>
      </c>
      <c r="C191" s="3">
        <v>251</v>
      </c>
      <c r="D191" s="20"/>
      <c r="E191" s="20"/>
      <c r="F191" s="20">
        <f t="shared" si="26"/>
        <v>0</v>
      </c>
      <c r="G191" s="20"/>
      <c r="H191" s="20"/>
      <c r="I191" s="20"/>
      <c r="J191" s="20"/>
      <c r="K191" s="20"/>
      <c r="L191" s="20">
        <f t="shared" si="27"/>
        <v>0</v>
      </c>
      <c r="M191" s="20"/>
      <c r="N191" s="20"/>
      <c r="O191" s="20"/>
      <c r="P191" s="20"/>
      <c r="Q191" s="20"/>
      <c r="R191" s="20"/>
      <c r="S191" s="20"/>
      <c r="T191" s="20"/>
      <c r="U191" s="20"/>
      <c r="V191" s="20"/>
      <c r="W191" s="20">
        <f t="shared" si="28"/>
        <v>0</v>
      </c>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f t="shared" si="29"/>
        <v>0</v>
      </c>
      <c r="BG191" s="20"/>
      <c r="BH191" s="20"/>
      <c r="BI191" s="20"/>
      <c r="BJ191" s="20"/>
      <c r="BK191" s="20"/>
      <c r="BL191" s="20"/>
      <c r="BM191" s="20"/>
      <c r="BN191" s="20"/>
      <c r="BO191" s="20"/>
      <c r="BP191" s="20"/>
      <c r="BQ191" s="20"/>
      <c r="BR191" s="20"/>
      <c r="BS191" s="20">
        <f t="shared" si="30"/>
        <v>0</v>
      </c>
      <c r="BT191" s="20"/>
      <c r="BU191" s="20"/>
      <c r="BV191" s="20"/>
      <c r="BW191" s="20"/>
      <c r="BX191" s="20"/>
      <c r="BY191" s="20">
        <f t="shared" si="31"/>
        <v>0</v>
      </c>
      <c r="BZ191" s="20"/>
      <c r="CA191" s="20"/>
    </row>
    <row r="192" spans="1:79" ht="20.100000000000001" customHeight="1" x14ac:dyDescent="0.3">
      <c r="A192" s="5" t="s">
        <v>152</v>
      </c>
      <c r="B192" s="3" t="s">
        <v>511</v>
      </c>
      <c r="C192" s="3">
        <v>252</v>
      </c>
      <c r="D192" s="20"/>
      <c r="E192" s="20"/>
      <c r="F192" s="20">
        <f t="shared" si="26"/>
        <v>0</v>
      </c>
      <c r="G192" s="20"/>
      <c r="H192" s="20"/>
      <c r="I192" s="20"/>
      <c r="J192" s="20"/>
      <c r="K192" s="20"/>
      <c r="L192" s="20">
        <f t="shared" si="27"/>
        <v>0</v>
      </c>
      <c r="M192" s="20"/>
      <c r="N192" s="20"/>
      <c r="O192" s="20"/>
      <c r="P192" s="20"/>
      <c r="Q192" s="20"/>
      <c r="R192" s="20"/>
      <c r="S192" s="20"/>
      <c r="T192" s="20"/>
      <c r="U192" s="20"/>
      <c r="V192" s="20"/>
      <c r="W192" s="20">
        <f t="shared" si="28"/>
        <v>0</v>
      </c>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f t="shared" si="29"/>
        <v>0</v>
      </c>
      <c r="BG192" s="20"/>
      <c r="BH192" s="20"/>
      <c r="BI192" s="20"/>
      <c r="BJ192" s="20"/>
      <c r="BK192" s="20"/>
      <c r="BL192" s="20"/>
      <c r="BM192" s="20"/>
      <c r="BN192" s="20"/>
      <c r="BO192" s="20"/>
      <c r="BP192" s="20"/>
      <c r="BQ192" s="20"/>
      <c r="BR192" s="20"/>
      <c r="BS192" s="20">
        <f t="shared" si="30"/>
        <v>0</v>
      </c>
      <c r="BT192" s="20"/>
      <c r="BU192" s="20"/>
      <c r="BV192" s="20"/>
      <c r="BW192" s="20"/>
      <c r="BX192" s="20"/>
      <c r="BY192" s="20">
        <f t="shared" si="31"/>
        <v>0</v>
      </c>
      <c r="BZ192" s="20"/>
      <c r="CA192" s="20"/>
    </row>
    <row r="193" spans="1:79" ht="20.100000000000001" customHeight="1" x14ac:dyDescent="0.3">
      <c r="A193" s="5" t="s">
        <v>153</v>
      </c>
      <c r="B193" s="3" t="s">
        <v>345</v>
      </c>
      <c r="C193" s="3">
        <v>253</v>
      </c>
      <c r="D193" s="20"/>
      <c r="E193" s="20"/>
      <c r="F193" s="20">
        <f t="shared" si="26"/>
        <v>0</v>
      </c>
      <c r="G193" s="20"/>
      <c r="H193" s="20"/>
      <c r="I193" s="20"/>
      <c r="J193" s="20"/>
      <c r="K193" s="20"/>
      <c r="L193" s="20">
        <f t="shared" si="27"/>
        <v>0</v>
      </c>
      <c r="M193" s="20"/>
      <c r="N193" s="20"/>
      <c r="O193" s="20"/>
      <c r="P193" s="20"/>
      <c r="Q193" s="20"/>
      <c r="R193" s="20"/>
      <c r="S193" s="20"/>
      <c r="T193" s="20"/>
      <c r="U193" s="20"/>
      <c r="V193" s="20"/>
      <c r="W193" s="20">
        <f t="shared" si="28"/>
        <v>0</v>
      </c>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f t="shared" si="29"/>
        <v>0</v>
      </c>
      <c r="BG193" s="20"/>
      <c r="BH193" s="20"/>
      <c r="BI193" s="20"/>
      <c r="BJ193" s="20"/>
      <c r="BK193" s="20"/>
      <c r="BL193" s="20"/>
      <c r="BM193" s="20"/>
      <c r="BN193" s="20"/>
      <c r="BO193" s="20"/>
      <c r="BP193" s="20"/>
      <c r="BQ193" s="20"/>
      <c r="BR193" s="20"/>
      <c r="BS193" s="20">
        <f t="shared" si="30"/>
        <v>0</v>
      </c>
      <c r="BT193" s="20"/>
      <c r="BU193" s="20"/>
      <c r="BV193" s="20"/>
      <c r="BW193" s="20"/>
      <c r="BX193" s="20"/>
      <c r="BY193" s="20">
        <f t="shared" si="31"/>
        <v>0</v>
      </c>
      <c r="BZ193" s="20"/>
      <c r="CA193" s="20"/>
    </row>
    <row r="194" spans="1:79" ht="20.100000000000001" customHeight="1" x14ac:dyDescent="0.3">
      <c r="A194" s="5" t="s">
        <v>154</v>
      </c>
      <c r="B194" s="3" t="s">
        <v>679</v>
      </c>
      <c r="C194" s="3">
        <v>254</v>
      </c>
      <c r="D194" s="21"/>
      <c r="E194" s="21"/>
      <c r="F194" s="20">
        <f t="shared" si="26"/>
        <v>0</v>
      </c>
      <c r="G194" s="20"/>
      <c r="H194" s="20"/>
      <c r="I194" s="20"/>
      <c r="J194" s="20"/>
      <c r="K194" s="20"/>
      <c r="L194" s="20">
        <f t="shared" si="27"/>
        <v>0</v>
      </c>
      <c r="M194" s="20"/>
      <c r="N194" s="20"/>
      <c r="O194" s="20"/>
      <c r="P194" s="20"/>
      <c r="Q194" s="20"/>
      <c r="R194" s="20"/>
      <c r="S194" s="20"/>
      <c r="T194" s="20"/>
      <c r="U194" s="20"/>
      <c r="V194" s="20"/>
      <c r="W194" s="20">
        <f t="shared" si="28"/>
        <v>0</v>
      </c>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0">
        <f t="shared" si="29"/>
        <v>0</v>
      </c>
      <c r="BG194" s="21"/>
      <c r="BH194" s="21"/>
      <c r="BI194" s="21"/>
      <c r="BJ194" s="21"/>
      <c r="BK194" s="21"/>
      <c r="BL194" s="21"/>
      <c r="BM194" s="21"/>
      <c r="BN194" s="21"/>
      <c r="BO194" s="21"/>
      <c r="BP194" s="21"/>
      <c r="BQ194" s="21"/>
      <c r="BR194" s="21"/>
      <c r="BS194" s="20">
        <f t="shared" si="30"/>
        <v>0</v>
      </c>
      <c r="BT194" s="21"/>
      <c r="BU194" s="21"/>
      <c r="BV194" s="21"/>
      <c r="BW194" s="21"/>
      <c r="BX194" s="21"/>
      <c r="BY194" s="20">
        <f t="shared" si="31"/>
        <v>0</v>
      </c>
      <c r="BZ194" s="20"/>
      <c r="CA194" s="20"/>
    </row>
    <row r="195" spans="1:79" ht="20.100000000000001" customHeight="1" x14ac:dyDescent="0.3">
      <c r="A195" s="5" t="s">
        <v>155</v>
      </c>
      <c r="B195" s="3" t="s">
        <v>680</v>
      </c>
      <c r="C195" s="3">
        <v>255</v>
      </c>
      <c r="D195" s="20"/>
      <c r="E195" s="20"/>
      <c r="F195" s="20">
        <f t="shared" si="26"/>
        <v>0</v>
      </c>
      <c r="G195" s="20"/>
      <c r="H195" s="20"/>
      <c r="I195" s="20"/>
      <c r="J195" s="20"/>
      <c r="K195" s="20"/>
      <c r="L195" s="20">
        <f t="shared" si="27"/>
        <v>0</v>
      </c>
      <c r="M195" s="20"/>
      <c r="N195" s="20"/>
      <c r="O195" s="20"/>
      <c r="P195" s="20"/>
      <c r="Q195" s="20"/>
      <c r="R195" s="20"/>
      <c r="S195" s="20"/>
      <c r="T195" s="20"/>
      <c r="U195" s="20"/>
      <c r="V195" s="20"/>
      <c r="W195" s="20">
        <f t="shared" si="28"/>
        <v>0</v>
      </c>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f t="shared" si="29"/>
        <v>0</v>
      </c>
      <c r="BG195" s="20"/>
      <c r="BH195" s="20"/>
      <c r="BI195" s="20"/>
      <c r="BJ195" s="20"/>
      <c r="BK195" s="20"/>
      <c r="BL195" s="20"/>
      <c r="BM195" s="20"/>
      <c r="BN195" s="20"/>
      <c r="BO195" s="20"/>
      <c r="BP195" s="20"/>
      <c r="BQ195" s="20"/>
      <c r="BR195" s="20"/>
      <c r="BS195" s="20">
        <f t="shared" si="30"/>
        <v>0</v>
      </c>
      <c r="BT195" s="20"/>
      <c r="BU195" s="20"/>
      <c r="BV195" s="20"/>
      <c r="BW195" s="20"/>
      <c r="BX195" s="20"/>
      <c r="BY195" s="20">
        <f t="shared" si="31"/>
        <v>0</v>
      </c>
      <c r="BZ195" s="20"/>
      <c r="CA195" s="20"/>
    </row>
    <row r="196" spans="1:79" ht="20.100000000000001" customHeight="1" x14ac:dyDescent="0.3">
      <c r="A196" s="5" t="s">
        <v>156</v>
      </c>
      <c r="B196" s="3" t="s">
        <v>681</v>
      </c>
      <c r="C196" s="3">
        <v>256</v>
      </c>
      <c r="D196" s="20"/>
      <c r="E196" s="20"/>
      <c r="F196" s="20">
        <f t="shared" si="26"/>
        <v>0</v>
      </c>
      <c r="G196" s="20"/>
      <c r="H196" s="20"/>
      <c r="I196" s="20"/>
      <c r="J196" s="20"/>
      <c r="K196" s="20"/>
      <c r="L196" s="20">
        <f t="shared" si="27"/>
        <v>0</v>
      </c>
      <c r="M196" s="20"/>
      <c r="N196" s="20"/>
      <c r="O196" s="20"/>
      <c r="P196" s="20"/>
      <c r="Q196" s="20"/>
      <c r="R196" s="20"/>
      <c r="S196" s="20"/>
      <c r="T196" s="20"/>
      <c r="U196" s="20"/>
      <c r="V196" s="20"/>
      <c r="W196" s="20">
        <f t="shared" si="28"/>
        <v>0</v>
      </c>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f t="shared" si="29"/>
        <v>0</v>
      </c>
      <c r="BG196" s="20"/>
      <c r="BH196" s="20"/>
      <c r="BI196" s="20"/>
      <c r="BJ196" s="20"/>
      <c r="BK196" s="20"/>
      <c r="BL196" s="20"/>
      <c r="BM196" s="20"/>
      <c r="BN196" s="20"/>
      <c r="BO196" s="20"/>
      <c r="BP196" s="20"/>
      <c r="BQ196" s="20"/>
      <c r="BR196" s="20"/>
      <c r="BS196" s="20">
        <f t="shared" si="30"/>
        <v>0</v>
      </c>
      <c r="BT196" s="20"/>
      <c r="BU196" s="20"/>
      <c r="BV196" s="20"/>
      <c r="BW196" s="20"/>
      <c r="BX196" s="20"/>
      <c r="BY196" s="20">
        <f t="shared" si="31"/>
        <v>0</v>
      </c>
      <c r="BZ196" s="20"/>
      <c r="CA196" s="20"/>
    </row>
    <row r="197" spans="1:79" ht="20.100000000000001" customHeight="1" x14ac:dyDescent="0.3">
      <c r="A197" s="5" t="s">
        <v>157</v>
      </c>
      <c r="B197" s="3" t="s">
        <v>456</v>
      </c>
      <c r="C197" s="3">
        <v>257</v>
      </c>
      <c r="D197" s="20"/>
      <c r="E197" s="20"/>
      <c r="F197" s="20">
        <f t="shared" si="26"/>
        <v>0</v>
      </c>
      <c r="G197" s="20"/>
      <c r="H197" s="20"/>
      <c r="I197" s="20"/>
      <c r="J197" s="20"/>
      <c r="K197" s="20"/>
      <c r="L197" s="20">
        <f t="shared" si="27"/>
        <v>0</v>
      </c>
      <c r="M197" s="20"/>
      <c r="N197" s="20"/>
      <c r="O197" s="20"/>
      <c r="P197" s="20"/>
      <c r="Q197" s="20"/>
      <c r="R197" s="20"/>
      <c r="S197" s="20"/>
      <c r="T197" s="20"/>
      <c r="U197" s="20"/>
      <c r="V197" s="20"/>
      <c r="W197" s="20">
        <f t="shared" si="28"/>
        <v>0</v>
      </c>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f t="shared" si="29"/>
        <v>0</v>
      </c>
      <c r="BG197" s="20"/>
      <c r="BH197" s="20"/>
      <c r="BI197" s="20"/>
      <c r="BJ197" s="20"/>
      <c r="BK197" s="20"/>
      <c r="BL197" s="20"/>
      <c r="BM197" s="20"/>
      <c r="BN197" s="20"/>
      <c r="BO197" s="20"/>
      <c r="BP197" s="20"/>
      <c r="BQ197" s="20"/>
      <c r="BR197" s="20"/>
      <c r="BS197" s="20">
        <f t="shared" si="30"/>
        <v>0</v>
      </c>
      <c r="BT197" s="20"/>
      <c r="BU197" s="20"/>
      <c r="BV197" s="20"/>
      <c r="BW197" s="20"/>
      <c r="BX197" s="20"/>
      <c r="BY197" s="20">
        <f t="shared" si="31"/>
        <v>0</v>
      </c>
      <c r="BZ197" s="20"/>
      <c r="CA197" s="20"/>
    </row>
    <row r="198" spans="1:79" ht="20.100000000000001" customHeight="1" x14ac:dyDescent="0.3">
      <c r="A198" s="5" t="s">
        <v>158</v>
      </c>
      <c r="B198" s="3" t="s">
        <v>422</v>
      </c>
      <c r="C198" s="3"/>
      <c r="D198" s="20"/>
      <c r="E198" s="20"/>
      <c r="F198" s="20">
        <f t="shared" si="26"/>
        <v>0</v>
      </c>
      <c r="G198" s="20"/>
      <c r="H198" s="20"/>
      <c r="I198" s="20"/>
      <c r="J198" s="20"/>
      <c r="K198" s="20"/>
      <c r="L198" s="20">
        <f t="shared" si="27"/>
        <v>0</v>
      </c>
      <c r="M198" s="20"/>
      <c r="N198" s="20"/>
      <c r="O198" s="20"/>
      <c r="P198" s="20"/>
      <c r="Q198" s="20"/>
      <c r="R198" s="20"/>
      <c r="S198" s="20"/>
      <c r="T198" s="20"/>
      <c r="U198" s="20"/>
      <c r="V198" s="20"/>
      <c r="W198" s="20">
        <f t="shared" si="28"/>
        <v>0</v>
      </c>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f t="shared" si="29"/>
        <v>0</v>
      </c>
      <c r="BG198" s="20"/>
      <c r="BH198" s="20"/>
      <c r="BI198" s="20"/>
      <c r="BJ198" s="20"/>
      <c r="BK198" s="20"/>
      <c r="BL198" s="20"/>
      <c r="BM198" s="20"/>
      <c r="BN198" s="20"/>
      <c r="BO198" s="20"/>
      <c r="BP198" s="20"/>
      <c r="BQ198" s="20"/>
      <c r="BR198" s="20"/>
      <c r="BS198" s="20">
        <f t="shared" si="30"/>
        <v>0</v>
      </c>
      <c r="BT198" s="20"/>
      <c r="BU198" s="20"/>
      <c r="BV198" s="20"/>
      <c r="BW198" s="20"/>
      <c r="BX198" s="20"/>
      <c r="BY198" s="20">
        <f t="shared" si="31"/>
        <v>0</v>
      </c>
      <c r="BZ198" s="20"/>
      <c r="CA198" s="20"/>
    </row>
    <row r="199" spans="1:79" ht="20.100000000000001" customHeight="1" x14ac:dyDescent="0.3">
      <c r="A199" s="40" t="s">
        <v>159</v>
      </c>
      <c r="B199" s="39" t="s">
        <v>457</v>
      </c>
      <c r="C199" s="3"/>
      <c r="D199" s="13">
        <f>SUM(D200:D208)</f>
        <v>0</v>
      </c>
      <c r="E199" s="13">
        <f t="shared" ref="E199:BP199" si="36">SUM(E200:E208)</f>
        <v>0</v>
      </c>
      <c r="F199" s="13">
        <f t="shared" si="36"/>
        <v>0</v>
      </c>
      <c r="G199" s="13">
        <f t="shared" si="36"/>
        <v>0</v>
      </c>
      <c r="H199" s="13">
        <f t="shared" si="36"/>
        <v>0</v>
      </c>
      <c r="I199" s="13">
        <f t="shared" si="36"/>
        <v>9</v>
      </c>
      <c r="J199" s="13">
        <f t="shared" si="36"/>
        <v>0</v>
      </c>
      <c r="K199" s="13">
        <f t="shared" si="36"/>
        <v>0</v>
      </c>
      <c r="L199" s="13">
        <f t="shared" si="36"/>
        <v>9</v>
      </c>
      <c r="M199" s="13">
        <f t="shared" si="36"/>
        <v>0</v>
      </c>
      <c r="N199" s="13">
        <f t="shared" si="36"/>
        <v>0</v>
      </c>
      <c r="O199" s="13">
        <f t="shared" si="36"/>
        <v>1</v>
      </c>
      <c r="P199" s="13">
        <f t="shared" si="36"/>
        <v>0</v>
      </c>
      <c r="Q199" s="13">
        <f t="shared" si="36"/>
        <v>1</v>
      </c>
      <c r="R199" s="13">
        <f t="shared" si="36"/>
        <v>0</v>
      </c>
      <c r="S199" s="13">
        <f t="shared" si="36"/>
        <v>0</v>
      </c>
      <c r="T199" s="13">
        <f t="shared" si="36"/>
        <v>0</v>
      </c>
      <c r="U199" s="13">
        <f t="shared" si="36"/>
        <v>0</v>
      </c>
      <c r="V199" s="13">
        <f t="shared" si="36"/>
        <v>0</v>
      </c>
      <c r="W199" s="13">
        <f t="shared" si="36"/>
        <v>2</v>
      </c>
      <c r="X199" s="13">
        <f t="shared" si="36"/>
        <v>0</v>
      </c>
      <c r="Y199" s="13">
        <f t="shared" si="36"/>
        <v>6</v>
      </c>
      <c r="Z199" s="13">
        <f t="shared" si="36"/>
        <v>0</v>
      </c>
      <c r="AA199" s="13">
        <f t="shared" si="36"/>
        <v>0</v>
      </c>
      <c r="AB199" s="13">
        <f t="shared" si="36"/>
        <v>0</v>
      </c>
      <c r="AC199" s="13">
        <f t="shared" si="36"/>
        <v>1</v>
      </c>
      <c r="AD199" s="13">
        <f t="shared" si="36"/>
        <v>2</v>
      </c>
      <c r="AE199" s="13">
        <f t="shared" si="36"/>
        <v>0</v>
      </c>
      <c r="AF199" s="13">
        <f t="shared" si="36"/>
        <v>0</v>
      </c>
      <c r="AG199" s="13">
        <f t="shared" si="36"/>
        <v>0</v>
      </c>
      <c r="AH199" s="13">
        <f t="shared" si="36"/>
        <v>0</v>
      </c>
      <c r="AI199" s="13">
        <f t="shared" si="36"/>
        <v>0</v>
      </c>
      <c r="AJ199" s="13">
        <f t="shared" si="36"/>
        <v>3</v>
      </c>
      <c r="AK199" s="13">
        <f t="shared" si="36"/>
        <v>3</v>
      </c>
      <c r="AL199" s="13">
        <f t="shared" si="36"/>
        <v>0</v>
      </c>
      <c r="AM199" s="13">
        <f t="shared" si="36"/>
        <v>0</v>
      </c>
      <c r="AN199" s="13">
        <f t="shared" si="36"/>
        <v>0</v>
      </c>
      <c r="AO199" s="13">
        <f t="shared" si="36"/>
        <v>1</v>
      </c>
      <c r="AP199" s="13">
        <f t="shared" si="36"/>
        <v>8</v>
      </c>
      <c r="AQ199" s="13">
        <f t="shared" si="36"/>
        <v>0</v>
      </c>
      <c r="AR199" s="13">
        <f t="shared" si="36"/>
        <v>0</v>
      </c>
      <c r="AS199" s="13">
        <f t="shared" si="36"/>
        <v>0</v>
      </c>
      <c r="AT199" s="13">
        <f t="shared" si="36"/>
        <v>1</v>
      </c>
      <c r="AU199" s="13">
        <f t="shared" si="36"/>
        <v>0</v>
      </c>
      <c r="AV199" s="13">
        <f t="shared" si="36"/>
        <v>0</v>
      </c>
      <c r="AW199" s="13">
        <f t="shared" si="36"/>
        <v>8</v>
      </c>
      <c r="AX199" s="13">
        <f t="shared" si="36"/>
        <v>0</v>
      </c>
      <c r="AY199" s="13">
        <f t="shared" si="36"/>
        <v>9</v>
      </c>
      <c r="AZ199" s="13">
        <f t="shared" si="36"/>
        <v>0</v>
      </c>
      <c r="BA199" s="13">
        <f t="shared" si="36"/>
        <v>0</v>
      </c>
      <c r="BB199" s="13">
        <f t="shared" si="36"/>
        <v>1</v>
      </c>
      <c r="BC199" s="13">
        <f t="shared" si="36"/>
        <v>1</v>
      </c>
      <c r="BD199" s="13">
        <f t="shared" si="36"/>
        <v>1</v>
      </c>
      <c r="BE199" s="13">
        <f t="shared" si="36"/>
        <v>0</v>
      </c>
      <c r="BF199" s="13">
        <f t="shared" si="36"/>
        <v>2</v>
      </c>
      <c r="BG199" s="13">
        <f t="shared" si="36"/>
        <v>1</v>
      </c>
      <c r="BH199" s="13">
        <f t="shared" si="36"/>
        <v>0</v>
      </c>
      <c r="BI199" s="13">
        <f t="shared" si="36"/>
        <v>0</v>
      </c>
      <c r="BJ199" s="13">
        <f t="shared" si="36"/>
        <v>1</v>
      </c>
      <c r="BK199" s="13">
        <f t="shared" si="36"/>
        <v>1</v>
      </c>
      <c r="BL199" s="13">
        <f t="shared" si="36"/>
        <v>0</v>
      </c>
      <c r="BM199" s="13">
        <f t="shared" si="36"/>
        <v>0</v>
      </c>
      <c r="BN199" s="13">
        <f t="shared" si="36"/>
        <v>1</v>
      </c>
      <c r="BO199" s="13">
        <f t="shared" si="36"/>
        <v>0</v>
      </c>
      <c r="BP199" s="13">
        <f t="shared" si="36"/>
        <v>0</v>
      </c>
      <c r="BQ199" s="13">
        <f t="shared" ref="BQ199:BZ199" si="37">SUM(BQ200:BQ208)</f>
        <v>0</v>
      </c>
      <c r="BR199" s="13">
        <f t="shared" si="37"/>
        <v>1</v>
      </c>
      <c r="BS199" s="13">
        <f t="shared" si="37"/>
        <v>1</v>
      </c>
      <c r="BT199" s="13">
        <f t="shared" si="37"/>
        <v>0</v>
      </c>
      <c r="BU199" s="13">
        <f t="shared" si="37"/>
        <v>9</v>
      </c>
      <c r="BV199" s="13">
        <f t="shared" si="37"/>
        <v>2</v>
      </c>
      <c r="BW199" s="13">
        <f t="shared" si="37"/>
        <v>0</v>
      </c>
      <c r="BX199" s="13">
        <f t="shared" si="37"/>
        <v>0</v>
      </c>
      <c r="BY199" s="13">
        <f t="shared" si="37"/>
        <v>9</v>
      </c>
      <c r="BZ199" s="13">
        <f t="shared" si="37"/>
        <v>8</v>
      </c>
      <c r="CA199" s="13"/>
    </row>
    <row r="200" spans="1:79" ht="20.100000000000001" customHeight="1" x14ac:dyDescent="0.3">
      <c r="A200" s="5" t="s">
        <v>160</v>
      </c>
      <c r="B200" s="3" t="s">
        <v>458</v>
      </c>
      <c r="C200" s="3">
        <v>258</v>
      </c>
      <c r="D200" s="20"/>
      <c r="E200" s="20"/>
      <c r="F200" s="20">
        <f t="shared" si="26"/>
        <v>0</v>
      </c>
      <c r="G200" s="20"/>
      <c r="H200" s="20"/>
      <c r="I200" s="20">
        <v>9</v>
      </c>
      <c r="J200" s="20"/>
      <c r="K200" s="20"/>
      <c r="L200" s="20">
        <f t="shared" si="27"/>
        <v>9</v>
      </c>
      <c r="M200" s="20"/>
      <c r="N200" s="20"/>
      <c r="O200" s="20">
        <v>1</v>
      </c>
      <c r="P200" s="20"/>
      <c r="Q200" s="20">
        <v>1</v>
      </c>
      <c r="R200" s="20"/>
      <c r="S200" s="20"/>
      <c r="T200" s="20"/>
      <c r="U200" s="20"/>
      <c r="V200" s="20"/>
      <c r="W200" s="20">
        <f t="shared" si="28"/>
        <v>2</v>
      </c>
      <c r="X200" s="20"/>
      <c r="Y200" s="20">
        <v>6</v>
      </c>
      <c r="Z200" s="20"/>
      <c r="AA200" s="20"/>
      <c r="AB200" s="20"/>
      <c r="AC200" s="20">
        <v>1</v>
      </c>
      <c r="AD200" s="20">
        <v>2</v>
      </c>
      <c r="AE200" s="20"/>
      <c r="AF200" s="20"/>
      <c r="AG200" s="20"/>
      <c r="AH200" s="20"/>
      <c r="AI200" s="20"/>
      <c r="AJ200" s="20">
        <v>3</v>
      </c>
      <c r="AK200" s="20">
        <v>3</v>
      </c>
      <c r="AL200" s="20"/>
      <c r="AM200" s="20"/>
      <c r="AN200" s="20"/>
      <c r="AO200" s="20">
        <v>1</v>
      </c>
      <c r="AP200" s="20">
        <v>8</v>
      </c>
      <c r="AQ200" s="20"/>
      <c r="AR200" s="20"/>
      <c r="AS200" s="20"/>
      <c r="AT200" s="20">
        <v>1</v>
      </c>
      <c r="AU200" s="20"/>
      <c r="AV200" s="20"/>
      <c r="AW200" s="20">
        <v>8</v>
      </c>
      <c r="AX200" s="20"/>
      <c r="AY200" s="20">
        <v>9</v>
      </c>
      <c r="AZ200" s="20"/>
      <c r="BA200" s="20"/>
      <c r="BB200" s="20">
        <v>1</v>
      </c>
      <c r="BC200" s="20">
        <v>1</v>
      </c>
      <c r="BD200" s="20">
        <v>1</v>
      </c>
      <c r="BE200" s="20"/>
      <c r="BF200" s="20">
        <f t="shared" si="29"/>
        <v>2</v>
      </c>
      <c r="BG200" s="20">
        <v>1</v>
      </c>
      <c r="BH200" s="20"/>
      <c r="BI200" s="20"/>
      <c r="BJ200" s="20">
        <v>1</v>
      </c>
      <c r="BK200" s="20">
        <v>1</v>
      </c>
      <c r="BL200" s="20"/>
      <c r="BM200" s="20"/>
      <c r="BN200" s="20">
        <v>1</v>
      </c>
      <c r="BO200" s="20"/>
      <c r="BP200" s="20"/>
      <c r="BQ200" s="20"/>
      <c r="BR200" s="20">
        <v>1</v>
      </c>
      <c r="BS200" s="20">
        <f t="shared" si="30"/>
        <v>1</v>
      </c>
      <c r="BT200" s="20"/>
      <c r="BU200" s="20">
        <v>9</v>
      </c>
      <c r="BV200" s="20">
        <v>2</v>
      </c>
      <c r="BW200" s="20"/>
      <c r="BX200" s="20"/>
      <c r="BY200" s="20">
        <f t="shared" si="31"/>
        <v>9</v>
      </c>
      <c r="BZ200" s="20">
        <v>8</v>
      </c>
      <c r="CA200" s="20"/>
    </row>
    <row r="201" spans="1:79" ht="20.100000000000001" customHeight="1" x14ac:dyDescent="0.3">
      <c r="A201" s="5" t="s">
        <v>161</v>
      </c>
      <c r="B201" s="3" t="s">
        <v>459</v>
      </c>
      <c r="C201" s="3">
        <v>259</v>
      </c>
      <c r="D201" s="20"/>
      <c r="E201" s="20"/>
      <c r="F201" s="20">
        <f t="shared" si="26"/>
        <v>0</v>
      </c>
      <c r="G201" s="20"/>
      <c r="H201" s="20"/>
      <c r="I201" s="20"/>
      <c r="J201" s="20"/>
      <c r="K201" s="20"/>
      <c r="L201" s="20">
        <f t="shared" si="27"/>
        <v>0</v>
      </c>
      <c r="M201" s="20"/>
      <c r="N201" s="20"/>
      <c r="O201" s="20"/>
      <c r="P201" s="20"/>
      <c r="Q201" s="20"/>
      <c r="R201" s="20"/>
      <c r="S201" s="20"/>
      <c r="T201" s="20"/>
      <c r="U201" s="20"/>
      <c r="V201" s="20"/>
      <c r="W201" s="20">
        <f t="shared" si="28"/>
        <v>0</v>
      </c>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f t="shared" si="29"/>
        <v>0</v>
      </c>
      <c r="BG201" s="20"/>
      <c r="BH201" s="20"/>
      <c r="BI201" s="20"/>
      <c r="BJ201" s="20"/>
      <c r="BK201" s="20"/>
      <c r="BL201" s="20"/>
      <c r="BM201" s="20"/>
      <c r="BN201" s="20"/>
      <c r="BO201" s="20"/>
      <c r="BP201" s="20"/>
      <c r="BQ201" s="20"/>
      <c r="BR201" s="20"/>
      <c r="BS201" s="20">
        <f t="shared" si="30"/>
        <v>0</v>
      </c>
      <c r="BT201" s="20"/>
      <c r="BU201" s="20"/>
      <c r="BV201" s="20"/>
      <c r="BW201" s="20"/>
      <c r="BX201" s="20"/>
      <c r="BY201" s="20">
        <f t="shared" si="31"/>
        <v>0</v>
      </c>
      <c r="BZ201" s="20"/>
      <c r="CA201" s="20"/>
    </row>
    <row r="202" spans="1:79" ht="20.100000000000001" customHeight="1" x14ac:dyDescent="0.3">
      <c r="A202" s="5" t="s">
        <v>162</v>
      </c>
      <c r="B202" s="3" t="s">
        <v>328</v>
      </c>
      <c r="C202" s="3">
        <v>260</v>
      </c>
      <c r="D202" s="20"/>
      <c r="E202" s="20"/>
      <c r="F202" s="20">
        <f t="shared" ref="F202:F265" si="38">+D202+E202</f>
        <v>0</v>
      </c>
      <c r="G202" s="20"/>
      <c r="H202" s="20"/>
      <c r="I202" s="20"/>
      <c r="J202" s="20"/>
      <c r="K202" s="20"/>
      <c r="L202" s="20">
        <f t="shared" ref="L202:L265" si="39">+K202+J202+I202</f>
        <v>0</v>
      </c>
      <c r="M202" s="20"/>
      <c r="N202" s="20"/>
      <c r="O202" s="20"/>
      <c r="P202" s="20"/>
      <c r="Q202" s="20"/>
      <c r="R202" s="20"/>
      <c r="S202" s="20"/>
      <c r="T202" s="20"/>
      <c r="U202" s="20"/>
      <c r="V202" s="20"/>
      <c r="W202" s="20">
        <f t="shared" ref="W202:W265" si="40">+V202+U202+T202+S202+R202+Q202+P202+O202</f>
        <v>0</v>
      </c>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f t="shared" ref="BF202:BF265" si="41">+BE202+BD202+BC202</f>
        <v>0</v>
      </c>
      <c r="BG202" s="20"/>
      <c r="BH202" s="20"/>
      <c r="BI202" s="20"/>
      <c r="BJ202" s="20"/>
      <c r="BK202" s="20"/>
      <c r="BL202" s="20"/>
      <c r="BM202" s="20"/>
      <c r="BN202" s="20"/>
      <c r="BO202" s="20"/>
      <c r="BP202" s="20"/>
      <c r="BQ202" s="20"/>
      <c r="BR202" s="20"/>
      <c r="BS202" s="20">
        <f t="shared" ref="BS202:BS265" si="42">+BR202+BQ202+BP202+BO202</f>
        <v>0</v>
      </c>
      <c r="BT202" s="20"/>
      <c r="BU202" s="20"/>
      <c r="BV202" s="20"/>
      <c r="BW202" s="20"/>
      <c r="BX202" s="20"/>
      <c r="BY202" s="20">
        <f t="shared" ref="BY202:BY265" si="43">+L202</f>
        <v>0</v>
      </c>
      <c r="BZ202" s="20"/>
      <c r="CA202" s="20"/>
    </row>
    <row r="203" spans="1:79" ht="20.100000000000001" customHeight="1" x14ac:dyDescent="0.3">
      <c r="A203" s="5" t="s">
        <v>163</v>
      </c>
      <c r="B203" s="3" t="s">
        <v>460</v>
      </c>
      <c r="C203" s="3">
        <v>261</v>
      </c>
      <c r="D203" s="20"/>
      <c r="E203" s="20"/>
      <c r="F203" s="20">
        <f t="shared" si="38"/>
        <v>0</v>
      </c>
      <c r="G203" s="20"/>
      <c r="H203" s="20"/>
      <c r="I203" s="20"/>
      <c r="J203" s="20"/>
      <c r="K203" s="20"/>
      <c r="L203" s="20">
        <f t="shared" si="39"/>
        <v>0</v>
      </c>
      <c r="M203" s="20"/>
      <c r="N203" s="20"/>
      <c r="O203" s="20"/>
      <c r="P203" s="20"/>
      <c r="Q203" s="20"/>
      <c r="R203" s="20"/>
      <c r="S203" s="20"/>
      <c r="T203" s="20"/>
      <c r="U203" s="20"/>
      <c r="V203" s="20"/>
      <c r="W203" s="20">
        <f t="shared" si="40"/>
        <v>0</v>
      </c>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f t="shared" si="41"/>
        <v>0</v>
      </c>
      <c r="BG203" s="20"/>
      <c r="BH203" s="20"/>
      <c r="BI203" s="20"/>
      <c r="BJ203" s="20"/>
      <c r="BK203" s="20"/>
      <c r="BL203" s="20"/>
      <c r="BM203" s="20"/>
      <c r="BN203" s="20"/>
      <c r="BO203" s="20"/>
      <c r="BP203" s="20"/>
      <c r="BQ203" s="20"/>
      <c r="BR203" s="20"/>
      <c r="BS203" s="20">
        <f t="shared" si="42"/>
        <v>0</v>
      </c>
      <c r="BT203" s="20"/>
      <c r="BU203" s="20"/>
      <c r="BV203" s="20"/>
      <c r="BW203" s="20"/>
      <c r="BX203" s="20"/>
      <c r="BY203" s="20">
        <f t="shared" si="43"/>
        <v>0</v>
      </c>
      <c r="BZ203" s="20"/>
      <c r="CA203" s="20"/>
    </row>
    <row r="204" spans="1:79" ht="20.100000000000001" customHeight="1" x14ac:dyDescent="0.3">
      <c r="A204" s="5" t="s">
        <v>164</v>
      </c>
      <c r="B204" s="3" t="s">
        <v>461</v>
      </c>
      <c r="C204" s="3">
        <v>262</v>
      </c>
      <c r="D204" s="20"/>
      <c r="E204" s="20"/>
      <c r="F204" s="20">
        <f t="shared" si="38"/>
        <v>0</v>
      </c>
      <c r="G204" s="20"/>
      <c r="H204" s="20"/>
      <c r="I204" s="20"/>
      <c r="J204" s="20"/>
      <c r="K204" s="20"/>
      <c r="L204" s="20">
        <f t="shared" si="39"/>
        <v>0</v>
      </c>
      <c r="M204" s="20"/>
      <c r="N204" s="20"/>
      <c r="O204" s="20"/>
      <c r="P204" s="20"/>
      <c r="Q204" s="20"/>
      <c r="R204" s="20"/>
      <c r="S204" s="20"/>
      <c r="T204" s="20"/>
      <c r="U204" s="20"/>
      <c r="V204" s="20"/>
      <c r="W204" s="20">
        <f t="shared" si="40"/>
        <v>0</v>
      </c>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f t="shared" si="41"/>
        <v>0</v>
      </c>
      <c r="BG204" s="20"/>
      <c r="BH204" s="20"/>
      <c r="BI204" s="20"/>
      <c r="BJ204" s="20"/>
      <c r="BK204" s="20"/>
      <c r="BL204" s="20"/>
      <c r="BM204" s="20"/>
      <c r="BN204" s="20"/>
      <c r="BO204" s="20"/>
      <c r="BP204" s="20"/>
      <c r="BQ204" s="20"/>
      <c r="BR204" s="20"/>
      <c r="BS204" s="20">
        <f t="shared" si="42"/>
        <v>0</v>
      </c>
      <c r="BT204" s="20"/>
      <c r="BU204" s="20"/>
      <c r="BV204" s="20"/>
      <c r="BW204" s="20"/>
      <c r="BX204" s="20"/>
      <c r="BY204" s="20">
        <f t="shared" si="43"/>
        <v>0</v>
      </c>
      <c r="BZ204" s="20"/>
      <c r="CA204" s="20"/>
    </row>
    <row r="205" spans="1:79" ht="20.100000000000001" customHeight="1" x14ac:dyDescent="0.3">
      <c r="A205" s="5" t="s">
        <v>165</v>
      </c>
      <c r="B205" s="3" t="s">
        <v>682</v>
      </c>
      <c r="C205" s="3">
        <v>263</v>
      </c>
      <c r="D205" s="20"/>
      <c r="E205" s="20"/>
      <c r="F205" s="20">
        <f t="shared" si="38"/>
        <v>0</v>
      </c>
      <c r="G205" s="20"/>
      <c r="H205" s="20"/>
      <c r="I205" s="20"/>
      <c r="J205" s="20"/>
      <c r="K205" s="20"/>
      <c r="L205" s="20">
        <f t="shared" si="39"/>
        <v>0</v>
      </c>
      <c r="M205" s="20"/>
      <c r="N205" s="20"/>
      <c r="O205" s="20"/>
      <c r="P205" s="20"/>
      <c r="Q205" s="20"/>
      <c r="R205" s="20"/>
      <c r="S205" s="20"/>
      <c r="T205" s="20"/>
      <c r="U205" s="20"/>
      <c r="V205" s="20"/>
      <c r="W205" s="20">
        <f t="shared" si="40"/>
        <v>0</v>
      </c>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f t="shared" si="41"/>
        <v>0</v>
      </c>
      <c r="BG205" s="20"/>
      <c r="BH205" s="20"/>
      <c r="BI205" s="20"/>
      <c r="BJ205" s="20"/>
      <c r="BK205" s="20"/>
      <c r="BL205" s="20"/>
      <c r="BM205" s="20"/>
      <c r="BN205" s="20"/>
      <c r="BO205" s="20"/>
      <c r="BP205" s="20"/>
      <c r="BQ205" s="20"/>
      <c r="BR205" s="20"/>
      <c r="BS205" s="20">
        <f t="shared" si="42"/>
        <v>0</v>
      </c>
      <c r="BT205" s="20"/>
      <c r="BU205" s="20"/>
      <c r="BV205" s="20"/>
      <c r="BW205" s="20"/>
      <c r="BX205" s="20"/>
      <c r="BY205" s="20">
        <f t="shared" si="43"/>
        <v>0</v>
      </c>
      <c r="BZ205" s="20"/>
      <c r="CA205" s="20"/>
    </row>
    <row r="206" spans="1:79" ht="20.100000000000001" customHeight="1" x14ac:dyDescent="0.3">
      <c r="A206" s="5" t="s">
        <v>166</v>
      </c>
      <c r="B206" s="3" t="s">
        <v>462</v>
      </c>
      <c r="C206" s="3">
        <v>264</v>
      </c>
      <c r="D206" s="20"/>
      <c r="E206" s="20"/>
      <c r="F206" s="20">
        <f t="shared" si="38"/>
        <v>0</v>
      </c>
      <c r="G206" s="20"/>
      <c r="H206" s="20"/>
      <c r="I206" s="20"/>
      <c r="J206" s="20"/>
      <c r="K206" s="20"/>
      <c r="L206" s="20">
        <f t="shared" si="39"/>
        <v>0</v>
      </c>
      <c r="M206" s="20"/>
      <c r="N206" s="20"/>
      <c r="O206" s="20"/>
      <c r="P206" s="20"/>
      <c r="Q206" s="20"/>
      <c r="R206" s="20"/>
      <c r="S206" s="20"/>
      <c r="T206" s="20"/>
      <c r="U206" s="20"/>
      <c r="V206" s="20"/>
      <c r="W206" s="20">
        <f t="shared" si="40"/>
        <v>0</v>
      </c>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f t="shared" si="41"/>
        <v>0</v>
      </c>
      <c r="BG206" s="20"/>
      <c r="BH206" s="20"/>
      <c r="BI206" s="20"/>
      <c r="BJ206" s="20"/>
      <c r="BK206" s="20"/>
      <c r="BL206" s="20"/>
      <c r="BM206" s="20"/>
      <c r="BN206" s="20"/>
      <c r="BO206" s="20"/>
      <c r="BP206" s="20"/>
      <c r="BQ206" s="20"/>
      <c r="BR206" s="20"/>
      <c r="BS206" s="20">
        <f t="shared" si="42"/>
        <v>0</v>
      </c>
      <c r="BT206" s="20"/>
      <c r="BU206" s="20"/>
      <c r="BV206" s="20"/>
      <c r="BW206" s="20"/>
      <c r="BX206" s="20"/>
      <c r="BY206" s="20">
        <f t="shared" si="43"/>
        <v>0</v>
      </c>
      <c r="BZ206" s="20"/>
      <c r="CA206" s="20"/>
    </row>
    <row r="207" spans="1:79" ht="20.100000000000001" customHeight="1" x14ac:dyDescent="0.3">
      <c r="A207" s="5" t="s">
        <v>167</v>
      </c>
      <c r="B207" s="3" t="s">
        <v>589</v>
      </c>
      <c r="C207" s="3">
        <v>265</v>
      </c>
      <c r="D207" s="20"/>
      <c r="E207" s="20"/>
      <c r="F207" s="20">
        <f t="shared" si="38"/>
        <v>0</v>
      </c>
      <c r="G207" s="20"/>
      <c r="H207" s="20"/>
      <c r="I207" s="20"/>
      <c r="J207" s="20"/>
      <c r="K207" s="20"/>
      <c r="L207" s="20">
        <f t="shared" si="39"/>
        <v>0</v>
      </c>
      <c r="M207" s="20"/>
      <c r="N207" s="20"/>
      <c r="O207" s="20"/>
      <c r="P207" s="20"/>
      <c r="Q207" s="20"/>
      <c r="R207" s="20"/>
      <c r="S207" s="20"/>
      <c r="T207" s="20"/>
      <c r="U207" s="20"/>
      <c r="V207" s="20"/>
      <c r="W207" s="20">
        <f t="shared" si="40"/>
        <v>0</v>
      </c>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f t="shared" si="41"/>
        <v>0</v>
      </c>
      <c r="BG207" s="20"/>
      <c r="BH207" s="20"/>
      <c r="BI207" s="20"/>
      <c r="BJ207" s="20"/>
      <c r="BK207" s="20"/>
      <c r="BL207" s="20"/>
      <c r="BM207" s="20"/>
      <c r="BN207" s="20"/>
      <c r="BO207" s="20"/>
      <c r="BP207" s="20"/>
      <c r="BQ207" s="20"/>
      <c r="BR207" s="20"/>
      <c r="BS207" s="20">
        <f t="shared" si="42"/>
        <v>0</v>
      </c>
      <c r="BT207" s="20"/>
      <c r="BU207" s="20"/>
      <c r="BV207" s="20"/>
      <c r="BW207" s="20"/>
      <c r="BX207" s="20"/>
      <c r="BY207" s="20">
        <f t="shared" si="43"/>
        <v>0</v>
      </c>
      <c r="BZ207" s="20"/>
      <c r="CA207" s="20"/>
    </row>
    <row r="208" spans="1:79" ht="20.100000000000001" customHeight="1" x14ac:dyDescent="0.3">
      <c r="A208" s="5" t="s">
        <v>168</v>
      </c>
      <c r="B208" s="3" t="s">
        <v>422</v>
      </c>
      <c r="C208" s="3"/>
      <c r="D208" s="20"/>
      <c r="E208" s="20"/>
      <c r="F208" s="20">
        <f t="shared" si="38"/>
        <v>0</v>
      </c>
      <c r="G208" s="20"/>
      <c r="H208" s="20"/>
      <c r="I208" s="20"/>
      <c r="J208" s="20"/>
      <c r="K208" s="20"/>
      <c r="L208" s="20">
        <f t="shared" si="39"/>
        <v>0</v>
      </c>
      <c r="M208" s="20"/>
      <c r="N208" s="20"/>
      <c r="O208" s="20"/>
      <c r="P208" s="20"/>
      <c r="Q208" s="20"/>
      <c r="R208" s="20"/>
      <c r="S208" s="20"/>
      <c r="T208" s="20"/>
      <c r="U208" s="20"/>
      <c r="V208" s="20"/>
      <c r="W208" s="20">
        <f t="shared" si="40"/>
        <v>0</v>
      </c>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f t="shared" si="41"/>
        <v>0</v>
      </c>
      <c r="BG208" s="20"/>
      <c r="BH208" s="20"/>
      <c r="BI208" s="20"/>
      <c r="BJ208" s="20"/>
      <c r="BK208" s="20"/>
      <c r="BL208" s="20"/>
      <c r="BM208" s="20"/>
      <c r="BN208" s="20"/>
      <c r="BO208" s="20"/>
      <c r="BP208" s="20"/>
      <c r="BQ208" s="20"/>
      <c r="BR208" s="20"/>
      <c r="BS208" s="20">
        <f t="shared" si="42"/>
        <v>0</v>
      </c>
      <c r="BT208" s="20"/>
      <c r="BU208" s="20"/>
      <c r="BV208" s="20"/>
      <c r="BW208" s="20"/>
      <c r="BX208" s="20"/>
      <c r="BY208" s="20">
        <f t="shared" si="43"/>
        <v>0</v>
      </c>
      <c r="BZ208" s="20"/>
      <c r="CA208" s="20"/>
    </row>
    <row r="209" spans="1:79" ht="20.100000000000001" customHeight="1" x14ac:dyDescent="0.3">
      <c r="A209" s="40" t="s">
        <v>169</v>
      </c>
      <c r="B209" s="39" t="s">
        <v>463</v>
      </c>
      <c r="C209" s="3"/>
      <c r="D209" s="13">
        <f>SUM(D210:D227)</f>
        <v>0</v>
      </c>
      <c r="E209" s="13">
        <f t="shared" ref="E209:BP209" si="44">SUM(E210:E227)</f>
        <v>4</v>
      </c>
      <c r="F209" s="13">
        <f t="shared" si="44"/>
        <v>4</v>
      </c>
      <c r="G209" s="13">
        <f t="shared" si="44"/>
        <v>1</v>
      </c>
      <c r="H209" s="13">
        <f t="shared" si="44"/>
        <v>0</v>
      </c>
      <c r="I209" s="13">
        <f t="shared" si="44"/>
        <v>14</v>
      </c>
      <c r="J209" s="13">
        <f t="shared" si="44"/>
        <v>0</v>
      </c>
      <c r="K209" s="13">
        <f t="shared" si="44"/>
        <v>0</v>
      </c>
      <c r="L209" s="13">
        <f t="shared" si="44"/>
        <v>14</v>
      </c>
      <c r="M209" s="13">
        <f t="shared" si="44"/>
        <v>2</v>
      </c>
      <c r="N209" s="13">
        <f t="shared" si="44"/>
        <v>0</v>
      </c>
      <c r="O209" s="13">
        <f t="shared" si="44"/>
        <v>5</v>
      </c>
      <c r="P209" s="13">
        <f t="shared" si="44"/>
        <v>0</v>
      </c>
      <c r="Q209" s="13">
        <f t="shared" si="44"/>
        <v>4</v>
      </c>
      <c r="R209" s="13">
        <f t="shared" si="44"/>
        <v>0</v>
      </c>
      <c r="S209" s="13">
        <f t="shared" si="44"/>
        <v>0</v>
      </c>
      <c r="T209" s="13">
        <f t="shared" si="44"/>
        <v>0</v>
      </c>
      <c r="U209" s="13">
        <f t="shared" si="44"/>
        <v>0</v>
      </c>
      <c r="V209" s="13">
        <f t="shared" si="44"/>
        <v>0</v>
      </c>
      <c r="W209" s="13">
        <f t="shared" si="44"/>
        <v>9</v>
      </c>
      <c r="X209" s="13">
        <f t="shared" si="44"/>
        <v>0</v>
      </c>
      <c r="Y209" s="13">
        <f t="shared" si="44"/>
        <v>1</v>
      </c>
      <c r="Z209" s="13">
        <f t="shared" si="44"/>
        <v>0</v>
      </c>
      <c r="AA209" s="13">
        <f t="shared" si="44"/>
        <v>0</v>
      </c>
      <c r="AB209" s="13">
        <f t="shared" si="44"/>
        <v>0</v>
      </c>
      <c r="AC209" s="13">
        <f t="shared" si="44"/>
        <v>4</v>
      </c>
      <c r="AD209" s="13">
        <f t="shared" si="44"/>
        <v>10</v>
      </c>
      <c r="AE209" s="13">
        <f t="shared" si="44"/>
        <v>0</v>
      </c>
      <c r="AF209" s="13">
        <f t="shared" si="44"/>
        <v>0</v>
      </c>
      <c r="AG209" s="13">
        <f t="shared" si="44"/>
        <v>0</v>
      </c>
      <c r="AH209" s="13">
        <f t="shared" si="44"/>
        <v>0</v>
      </c>
      <c r="AI209" s="13">
        <f t="shared" si="44"/>
        <v>0</v>
      </c>
      <c r="AJ209" s="13">
        <f t="shared" si="44"/>
        <v>0</v>
      </c>
      <c r="AK209" s="13">
        <f t="shared" si="44"/>
        <v>0</v>
      </c>
      <c r="AL209" s="13">
        <f t="shared" si="44"/>
        <v>0</v>
      </c>
      <c r="AM209" s="13">
        <f t="shared" si="44"/>
        <v>0</v>
      </c>
      <c r="AN209" s="13">
        <f t="shared" si="44"/>
        <v>0</v>
      </c>
      <c r="AO209" s="13">
        <f t="shared" si="44"/>
        <v>2</v>
      </c>
      <c r="AP209" s="13">
        <f t="shared" si="44"/>
        <v>7</v>
      </c>
      <c r="AQ209" s="13">
        <f t="shared" si="44"/>
        <v>5</v>
      </c>
      <c r="AR209" s="13">
        <f t="shared" si="44"/>
        <v>0</v>
      </c>
      <c r="AS209" s="13">
        <f t="shared" si="44"/>
        <v>1</v>
      </c>
      <c r="AT209" s="13">
        <f t="shared" si="44"/>
        <v>2</v>
      </c>
      <c r="AU209" s="13">
        <f t="shared" si="44"/>
        <v>0</v>
      </c>
      <c r="AV209" s="13">
        <f t="shared" si="44"/>
        <v>0</v>
      </c>
      <c r="AW209" s="13">
        <f t="shared" si="44"/>
        <v>11</v>
      </c>
      <c r="AX209" s="13">
        <f t="shared" si="44"/>
        <v>0</v>
      </c>
      <c r="AY209" s="13">
        <f t="shared" si="44"/>
        <v>14</v>
      </c>
      <c r="AZ209" s="13">
        <f t="shared" si="44"/>
        <v>0</v>
      </c>
      <c r="BA209" s="13">
        <f t="shared" si="44"/>
        <v>0</v>
      </c>
      <c r="BB209" s="13">
        <f t="shared" si="44"/>
        <v>1</v>
      </c>
      <c r="BC209" s="13">
        <f t="shared" si="44"/>
        <v>1</v>
      </c>
      <c r="BD209" s="13">
        <f t="shared" si="44"/>
        <v>0</v>
      </c>
      <c r="BE209" s="13">
        <f t="shared" si="44"/>
        <v>1</v>
      </c>
      <c r="BF209" s="13">
        <f t="shared" si="44"/>
        <v>2</v>
      </c>
      <c r="BG209" s="13">
        <f t="shared" si="44"/>
        <v>0</v>
      </c>
      <c r="BH209" s="13">
        <f t="shared" si="44"/>
        <v>1</v>
      </c>
      <c r="BI209" s="13">
        <f t="shared" si="44"/>
        <v>0</v>
      </c>
      <c r="BJ209" s="13">
        <f t="shared" si="44"/>
        <v>1</v>
      </c>
      <c r="BK209" s="13">
        <f t="shared" si="44"/>
        <v>0</v>
      </c>
      <c r="BL209" s="13">
        <f t="shared" si="44"/>
        <v>0</v>
      </c>
      <c r="BM209" s="13">
        <f t="shared" si="44"/>
        <v>0</v>
      </c>
      <c r="BN209" s="13">
        <f t="shared" si="44"/>
        <v>0</v>
      </c>
      <c r="BO209" s="13">
        <f t="shared" si="44"/>
        <v>0</v>
      </c>
      <c r="BP209" s="13">
        <f t="shared" si="44"/>
        <v>0</v>
      </c>
      <c r="BQ209" s="13">
        <f t="shared" ref="BQ209:BZ209" si="45">SUM(BQ210:BQ227)</f>
        <v>0</v>
      </c>
      <c r="BR209" s="13">
        <f t="shared" si="45"/>
        <v>0</v>
      </c>
      <c r="BS209" s="13">
        <f t="shared" si="45"/>
        <v>0</v>
      </c>
      <c r="BT209" s="13">
        <f t="shared" si="45"/>
        <v>0</v>
      </c>
      <c r="BU209" s="13">
        <f t="shared" si="45"/>
        <v>28</v>
      </c>
      <c r="BV209" s="13">
        <f t="shared" si="45"/>
        <v>10</v>
      </c>
      <c r="BW209" s="13">
        <f t="shared" si="45"/>
        <v>0</v>
      </c>
      <c r="BX209" s="13">
        <f t="shared" si="45"/>
        <v>0</v>
      </c>
      <c r="BY209" s="13">
        <f t="shared" si="45"/>
        <v>14</v>
      </c>
      <c r="BZ209" s="13">
        <f t="shared" si="45"/>
        <v>17</v>
      </c>
      <c r="CA209" s="13"/>
    </row>
    <row r="210" spans="1:79" ht="20.100000000000001" customHeight="1" x14ac:dyDescent="0.3">
      <c r="A210" s="5" t="s">
        <v>170</v>
      </c>
      <c r="B210" s="3" t="s">
        <v>782</v>
      </c>
      <c r="C210" s="3">
        <v>266</v>
      </c>
      <c r="D210" s="44"/>
      <c r="E210" s="44"/>
      <c r="F210" s="20">
        <f t="shared" si="38"/>
        <v>0</v>
      </c>
      <c r="G210" s="20"/>
      <c r="H210" s="20"/>
      <c r="I210" s="20">
        <v>2</v>
      </c>
      <c r="J210" s="20"/>
      <c r="K210" s="20"/>
      <c r="L210" s="20">
        <f t="shared" si="39"/>
        <v>2</v>
      </c>
      <c r="M210" s="20">
        <v>2</v>
      </c>
      <c r="N210" s="20"/>
      <c r="O210" s="20"/>
      <c r="P210" s="20"/>
      <c r="Q210" s="20">
        <v>2</v>
      </c>
      <c r="R210" s="20"/>
      <c r="S210" s="20"/>
      <c r="T210" s="20"/>
      <c r="U210" s="20"/>
      <c r="V210" s="20"/>
      <c r="W210" s="20">
        <f t="shared" si="40"/>
        <v>2</v>
      </c>
      <c r="X210" s="44"/>
      <c r="Y210" s="44"/>
      <c r="Z210" s="44"/>
      <c r="AA210" s="44"/>
      <c r="AB210" s="44"/>
      <c r="AC210" s="44"/>
      <c r="AD210" s="44">
        <v>2</v>
      </c>
      <c r="AE210" s="44"/>
      <c r="AF210" s="44"/>
      <c r="AG210" s="44"/>
      <c r="AH210" s="44"/>
      <c r="AI210" s="44"/>
      <c r="AJ210" s="44"/>
      <c r="AK210" s="44"/>
      <c r="AL210" s="44"/>
      <c r="AM210" s="44"/>
      <c r="AN210" s="44"/>
      <c r="AO210" s="44"/>
      <c r="AP210" s="44">
        <v>1</v>
      </c>
      <c r="AQ210" s="44">
        <v>1</v>
      </c>
      <c r="AR210" s="44"/>
      <c r="AS210" s="44"/>
      <c r="AT210" s="44"/>
      <c r="AU210" s="44"/>
      <c r="AV210" s="44"/>
      <c r="AW210" s="44">
        <v>2</v>
      </c>
      <c r="AX210" s="44"/>
      <c r="AY210" s="44">
        <v>2</v>
      </c>
      <c r="AZ210" s="44"/>
      <c r="BA210" s="44"/>
      <c r="BB210" s="44"/>
      <c r="BC210" s="44"/>
      <c r="BD210" s="44"/>
      <c r="BE210" s="44"/>
      <c r="BF210" s="20">
        <f t="shared" si="41"/>
        <v>0</v>
      </c>
      <c r="BG210" s="44"/>
      <c r="BH210" s="44"/>
      <c r="BI210" s="44"/>
      <c r="BJ210" s="44"/>
      <c r="BK210" s="44"/>
      <c r="BL210" s="44"/>
      <c r="BM210" s="44"/>
      <c r="BN210" s="44"/>
      <c r="BO210" s="44"/>
      <c r="BP210" s="44"/>
      <c r="BQ210" s="44"/>
      <c r="BR210" s="44"/>
      <c r="BS210" s="20">
        <f t="shared" si="42"/>
        <v>0</v>
      </c>
      <c r="BT210" s="44"/>
      <c r="BU210" s="44">
        <v>2</v>
      </c>
      <c r="BV210" s="44">
        <v>2</v>
      </c>
      <c r="BW210" s="44"/>
      <c r="BX210" s="44"/>
      <c r="BY210" s="20">
        <f t="shared" si="43"/>
        <v>2</v>
      </c>
      <c r="BZ210" s="20">
        <v>1</v>
      </c>
      <c r="CA210" s="20"/>
    </row>
    <row r="211" spans="1:79" ht="20.100000000000001" customHeight="1" x14ac:dyDescent="0.3">
      <c r="A211" s="5" t="s">
        <v>171</v>
      </c>
      <c r="B211" s="3" t="s">
        <v>783</v>
      </c>
      <c r="C211" s="3">
        <v>267</v>
      </c>
      <c r="D211" s="20"/>
      <c r="E211" s="20"/>
      <c r="F211" s="20">
        <f t="shared" si="38"/>
        <v>0</v>
      </c>
      <c r="G211" s="20"/>
      <c r="H211" s="20"/>
      <c r="I211" s="20"/>
      <c r="J211" s="20"/>
      <c r="K211" s="20"/>
      <c r="L211" s="20">
        <f t="shared" si="39"/>
        <v>0</v>
      </c>
      <c r="M211" s="20"/>
      <c r="N211" s="20"/>
      <c r="O211" s="20"/>
      <c r="P211" s="20"/>
      <c r="Q211" s="20"/>
      <c r="R211" s="20"/>
      <c r="S211" s="20"/>
      <c r="T211" s="20"/>
      <c r="U211" s="20"/>
      <c r="V211" s="20"/>
      <c r="W211" s="20">
        <f t="shared" si="40"/>
        <v>0</v>
      </c>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f t="shared" si="41"/>
        <v>0</v>
      </c>
      <c r="BG211" s="20"/>
      <c r="BH211" s="20"/>
      <c r="BI211" s="20"/>
      <c r="BJ211" s="20"/>
      <c r="BK211" s="20"/>
      <c r="BL211" s="20"/>
      <c r="BM211" s="20"/>
      <c r="BN211" s="20"/>
      <c r="BO211" s="20"/>
      <c r="BP211" s="20"/>
      <c r="BQ211" s="20"/>
      <c r="BR211" s="20"/>
      <c r="BS211" s="20">
        <f t="shared" si="42"/>
        <v>0</v>
      </c>
      <c r="BT211" s="20"/>
      <c r="BU211" s="20"/>
      <c r="BV211" s="20"/>
      <c r="BW211" s="20"/>
      <c r="BX211" s="20"/>
      <c r="BY211" s="20">
        <f t="shared" si="43"/>
        <v>0</v>
      </c>
      <c r="BZ211" s="20"/>
      <c r="CA211" s="20"/>
    </row>
    <row r="212" spans="1:79" ht="20.100000000000001" customHeight="1" x14ac:dyDescent="0.3">
      <c r="A212" s="5" t="s">
        <v>784</v>
      </c>
      <c r="B212" s="3" t="s">
        <v>785</v>
      </c>
      <c r="C212" s="3">
        <v>267.10000000000002</v>
      </c>
      <c r="D212" s="20"/>
      <c r="E212" s="20"/>
      <c r="F212" s="20">
        <f t="shared" si="38"/>
        <v>0</v>
      </c>
      <c r="G212" s="20"/>
      <c r="H212" s="20"/>
      <c r="I212" s="20"/>
      <c r="J212" s="20"/>
      <c r="K212" s="20"/>
      <c r="L212" s="20">
        <f t="shared" si="39"/>
        <v>0</v>
      </c>
      <c r="M212" s="20"/>
      <c r="N212" s="20"/>
      <c r="O212" s="20"/>
      <c r="P212" s="20"/>
      <c r="Q212" s="20"/>
      <c r="R212" s="20"/>
      <c r="S212" s="20"/>
      <c r="T212" s="20"/>
      <c r="U212" s="20"/>
      <c r="V212" s="20"/>
      <c r="W212" s="20">
        <f t="shared" si="40"/>
        <v>0</v>
      </c>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f t="shared" si="41"/>
        <v>0</v>
      </c>
      <c r="BG212" s="20"/>
      <c r="BH212" s="20"/>
      <c r="BI212" s="20"/>
      <c r="BJ212" s="20"/>
      <c r="BK212" s="20"/>
      <c r="BL212" s="20"/>
      <c r="BM212" s="20"/>
      <c r="BN212" s="20"/>
      <c r="BO212" s="20"/>
      <c r="BP212" s="20"/>
      <c r="BQ212" s="20"/>
      <c r="BR212" s="20"/>
      <c r="BS212" s="20">
        <f t="shared" si="42"/>
        <v>0</v>
      </c>
      <c r="BT212" s="20"/>
      <c r="BU212" s="20"/>
      <c r="BV212" s="20"/>
      <c r="BW212" s="20"/>
      <c r="BX212" s="20"/>
      <c r="BY212" s="20">
        <f t="shared" si="43"/>
        <v>0</v>
      </c>
      <c r="BZ212" s="20"/>
      <c r="CA212" s="20"/>
    </row>
    <row r="213" spans="1:79" ht="20.100000000000001" customHeight="1" x14ac:dyDescent="0.3">
      <c r="A213" s="5" t="s">
        <v>172</v>
      </c>
      <c r="B213" s="3" t="s">
        <v>786</v>
      </c>
      <c r="C213" s="3">
        <v>268</v>
      </c>
      <c r="D213" s="20"/>
      <c r="E213" s="20">
        <v>1</v>
      </c>
      <c r="F213" s="20">
        <f t="shared" si="38"/>
        <v>1</v>
      </c>
      <c r="G213" s="20">
        <v>1</v>
      </c>
      <c r="H213" s="20"/>
      <c r="I213" s="20">
        <v>10</v>
      </c>
      <c r="J213" s="20"/>
      <c r="K213" s="20"/>
      <c r="L213" s="20">
        <f t="shared" si="39"/>
        <v>10</v>
      </c>
      <c r="M213" s="20"/>
      <c r="N213" s="20"/>
      <c r="O213" s="20">
        <v>5</v>
      </c>
      <c r="P213" s="20"/>
      <c r="Q213" s="20">
        <v>1</v>
      </c>
      <c r="R213" s="20"/>
      <c r="S213" s="20"/>
      <c r="T213" s="20"/>
      <c r="U213" s="20"/>
      <c r="V213" s="20"/>
      <c r="W213" s="20">
        <f t="shared" si="40"/>
        <v>6</v>
      </c>
      <c r="X213" s="20"/>
      <c r="Y213" s="20"/>
      <c r="Z213" s="20"/>
      <c r="AA213" s="20"/>
      <c r="AB213" s="20"/>
      <c r="AC213" s="20">
        <v>4</v>
      </c>
      <c r="AD213" s="20">
        <v>7</v>
      </c>
      <c r="AE213" s="20"/>
      <c r="AF213" s="20"/>
      <c r="AG213" s="20"/>
      <c r="AH213" s="20"/>
      <c r="AI213" s="20"/>
      <c r="AJ213" s="20"/>
      <c r="AK213" s="20"/>
      <c r="AL213" s="20"/>
      <c r="AM213" s="20"/>
      <c r="AN213" s="20"/>
      <c r="AO213" s="20">
        <v>2</v>
      </c>
      <c r="AP213" s="20">
        <v>5</v>
      </c>
      <c r="AQ213" s="20">
        <v>3</v>
      </c>
      <c r="AR213" s="20"/>
      <c r="AS213" s="20">
        <v>1</v>
      </c>
      <c r="AT213" s="20">
        <v>2</v>
      </c>
      <c r="AU213" s="20"/>
      <c r="AV213" s="20"/>
      <c r="AW213" s="20">
        <v>7</v>
      </c>
      <c r="AX213" s="20"/>
      <c r="AY213" s="20">
        <v>10</v>
      </c>
      <c r="AZ213" s="20"/>
      <c r="BA213" s="20"/>
      <c r="BB213" s="20">
        <v>1</v>
      </c>
      <c r="BC213" s="20">
        <v>1</v>
      </c>
      <c r="BD213" s="20"/>
      <c r="BE213" s="20">
        <v>1</v>
      </c>
      <c r="BF213" s="20">
        <f t="shared" si="41"/>
        <v>2</v>
      </c>
      <c r="BG213" s="20"/>
      <c r="BH213" s="20">
        <v>1</v>
      </c>
      <c r="BI213" s="20"/>
      <c r="BJ213" s="20">
        <v>1</v>
      </c>
      <c r="BK213" s="20"/>
      <c r="BL213" s="20"/>
      <c r="BM213" s="20"/>
      <c r="BN213" s="20"/>
      <c r="BO213" s="20"/>
      <c r="BP213" s="20"/>
      <c r="BQ213" s="20"/>
      <c r="BR213" s="20"/>
      <c r="BS213" s="20">
        <f t="shared" si="42"/>
        <v>0</v>
      </c>
      <c r="BT213" s="20"/>
      <c r="BU213" s="20">
        <v>18</v>
      </c>
      <c r="BV213" s="20">
        <v>7</v>
      </c>
      <c r="BW213" s="20"/>
      <c r="BX213" s="20"/>
      <c r="BY213" s="20">
        <f t="shared" si="43"/>
        <v>10</v>
      </c>
      <c r="BZ213" s="20">
        <v>15</v>
      </c>
      <c r="CA213" s="20"/>
    </row>
    <row r="214" spans="1:79" ht="20.100000000000001" customHeight="1" x14ac:dyDescent="0.3">
      <c r="A214" s="5" t="s">
        <v>173</v>
      </c>
      <c r="B214" s="3" t="s">
        <v>787</v>
      </c>
      <c r="C214" s="3">
        <v>269</v>
      </c>
      <c r="D214" s="20"/>
      <c r="E214" s="20"/>
      <c r="F214" s="20">
        <f t="shared" si="38"/>
        <v>0</v>
      </c>
      <c r="G214" s="20"/>
      <c r="H214" s="20"/>
      <c r="I214" s="20"/>
      <c r="J214" s="20"/>
      <c r="K214" s="20"/>
      <c r="L214" s="20">
        <f t="shared" si="39"/>
        <v>0</v>
      </c>
      <c r="M214" s="20"/>
      <c r="N214" s="20"/>
      <c r="O214" s="20"/>
      <c r="P214" s="20"/>
      <c r="Q214" s="20"/>
      <c r="R214" s="20"/>
      <c r="S214" s="20"/>
      <c r="T214" s="20"/>
      <c r="U214" s="20"/>
      <c r="V214" s="20"/>
      <c r="W214" s="20">
        <f t="shared" si="40"/>
        <v>0</v>
      </c>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f t="shared" si="41"/>
        <v>0</v>
      </c>
      <c r="BG214" s="20"/>
      <c r="BH214" s="20"/>
      <c r="BI214" s="20"/>
      <c r="BJ214" s="20"/>
      <c r="BK214" s="20"/>
      <c r="BL214" s="20"/>
      <c r="BM214" s="20"/>
      <c r="BN214" s="20"/>
      <c r="BO214" s="20"/>
      <c r="BP214" s="20"/>
      <c r="BQ214" s="20"/>
      <c r="BR214" s="20"/>
      <c r="BS214" s="20">
        <f t="shared" si="42"/>
        <v>0</v>
      </c>
      <c r="BT214" s="20"/>
      <c r="BU214" s="20"/>
      <c r="BV214" s="20"/>
      <c r="BW214" s="20"/>
      <c r="BX214" s="20"/>
      <c r="BY214" s="20">
        <f t="shared" si="43"/>
        <v>0</v>
      </c>
      <c r="BZ214" s="20"/>
      <c r="CA214" s="20"/>
    </row>
    <row r="215" spans="1:79" ht="20.100000000000001" customHeight="1" x14ac:dyDescent="0.3">
      <c r="A215" s="5" t="s">
        <v>174</v>
      </c>
      <c r="B215" s="3" t="s">
        <v>788</v>
      </c>
      <c r="C215" s="3">
        <v>269.10000000000002</v>
      </c>
      <c r="D215" s="20"/>
      <c r="E215" s="20"/>
      <c r="F215" s="20">
        <f t="shared" si="38"/>
        <v>0</v>
      </c>
      <c r="G215" s="20"/>
      <c r="H215" s="20"/>
      <c r="I215" s="20"/>
      <c r="J215" s="20"/>
      <c r="K215" s="20"/>
      <c r="L215" s="20">
        <f t="shared" si="39"/>
        <v>0</v>
      </c>
      <c r="M215" s="20"/>
      <c r="N215" s="20"/>
      <c r="O215" s="20"/>
      <c r="P215" s="20"/>
      <c r="Q215" s="20"/>
      <c r="R215" s="20"/>
      <c r="S215" s="20"/>
      <c r="T215" s="20"/>
      <c r="U215" s="20"/>
      <c r="V215" s="20"/>
      <c r="W215" s="20">
        <f t="shared" si="40"/>
        <v>0</v>
      </c>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f t="shared" si="41"/>
        <v>0</v>
      </c>
      <c r="BG215" s="20"/>
      <c r="BH215" s="20"/>
      <c r="BI215" s="20"/>
      <c r="BJ215" s="20"/>
      <c r="BK215" s="20"/>
      <c r="BL215" s="20"/>
      <c r="BM215" s="20"/>
      <c r="BN215" s="20"/>
      <c r="BO215" s="20"/>
      <c r="BP215" s="20"/>
      <c r="BQ215" s="20"/>
      <c r="BR215" s="20"/>
      <c r="BS215" s="20">
        <f t="shared" si="42"/>
        <v>0</v>
      </c>
      <c r="BT215" s="20"/>
      <c r="BU215" s="20"/>
      <c r="BV215" s="20"/>
      <c r="BW215" s="20"/>
      <c r="BX215" s="20"/>
      <c r="BY215" s="20">
        <f t="shared" si="43"/>
        <v>0</v>
      </c>
      <c r="BZ215" s="20"/>
      <c r="CA215" s="20"/>
    </row>
    <row r="216" spans="1:79" ht="20.100000000000001" customHeight="1" x14ac:dyDescent="0.3">
      <c r="A216" s="5" t="s">
        <v>175</v>
      </c>
      <c r="B216" s="3" t="s">
        <v>789</v>
      </c>
      <c r="C216" s="3">
        <v>270</v>
      </c>
      <c r="D216" s="20"/>
      <c r="E216" s="20"/>
      <c r="F216" s="20">
        <f t="shared" si="38"/>
        <v>0</v>
      </c>
      <c r="G216" s="20"/>
      <c r="H216" s="20"/>
      <c r="I216" s="20"/>
      <c r="J216" s="20"/>
      <c r="K216" s="20"/>
      <c r="L216" s="20">
        <f t="shared" si="39"/>
        <v>0</v>
      </c>
      <c r="M216" s="20"/>
      <c r="N216" s="20"/>
      <c r="O216" s="20"/>
      <c r="P216" s="20"/>
      <c r="Q216" s="20"/>
      <c r="R216" s="20"/>
      <c r="S216" s="20"/>
      <c r="T216" s="20"/>
      <c r="U216" s="20"/>
      <c r="V216" s="20"/>
      <c r="W216" s="20">
        <f t="shared" si="40"/>
        <v>0</v>
      </c>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f t="shared" si="41"/>
        <v>0</v>
      </c>
      <c r="BG216" s="20"/>
      <c r="BH216" s="20"/>
      <c r="BI216" s="20"/>
      <c r="BJ216" s="20"/>
      <c r="BK216" s="20"/>
      <c r="BL216" s="20"/>
      <c r="BM216" s="20"/>
      <c r="BN216" s="20"/>
      <c r="BO216" s="20"/>
      <c r="BP216" s="20"/>
      <c r="BQ216" s="20"/>
      <c r="BR216" s="20"/>
      <c r="BS216" s="20">
        <f t="shared" si="42"/>
        <v>0</v>
      </c>
      <c r="BT216" s="20"/>
      <c r="BU216" s="20"/>
      <c r="BV216" s="20"/>
      <c r="BW216" s="20"/>
      <c r="BX216" s="20"/>
      <c r="BY216" s="20">
        <f t="shared" si="43"/>
        <v>0</v>
      </c>
      <c r="BZ216" s="20"/>
      <c r="CA216" s="20"/>
    </row>
    <row r="217" spans="1:79" ht="20.100000000000001" customHeight="1" x14ac:dyDescent="0.3">
      <c r="A217" s="5" t="s">
        <v>176</v>
      </c>
      <c r="B217" s="3" t="s">
        <v>790</v>
      </c>
      <c r="C217" s="3">
        <v>272</v>
      </c>
      <c r="D217" s="20"/>
      <c r="E217" s="20"/>
      <c r="F217" s="20">
        <f t="shared" si="38"/>
        <v>0</v>
      </c>
      <c r="G217" s="20"/>
      <c r="H217" s="20"/>
      <c r="I217" s="20"/>
      <c r="J217" s="20"/>
      <c r="K217" s="20"/>
      <c r="L217" s="20">
        <f t="shared" si="39"/>
        <v>0</v>
      </c>
      <c r="M217" s="20"/>
      <c r="N217" s="20"/>
      <c r="O217" s="20"/>
      <c r="P217" s="20"/>
      <c r="Q217" s="20"/>
      <c r="R217" s="20"/>
      <c r="S217" s="20"/>
      <c r="T217" s="20"/>
      <c r="U217" s="20"/>
      <c r="V217" s="20"/>
      <c r="W217" s="20">
        <f t="shared" si="40"/>
        <v>0</v>
      </c>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f t="shared" si="41"/>
        <v>0</v>
      </c>
      <c r="BG217" s="20"/>
      <c r="BH217" s="20"/>
      <c r="BI217" s="20"/>
      <c r="BJ217" s="20"/>
      <c r="BK217" s="20"/>
      <c r="BL217" s="20"/>
      <c r="BM217" s="20"/>
      <c r="BN217" s="20"/>
      <c r="BO217" s="20"/>
      <c r="BP217" s="20"/>
      <c r="BQ217" s="20"/>
      <c r="BR217" s="20"/>
      <c r="BS217" s="20">
        <f t="shared" si="42"/>
        <v>0</v>
      </c>
      <c r="BT217" s="20"/>
      <c r="BU217" s="20"/>
      <c r="BV217" s="20"/>
      <c r="BW217" s="20"/>
      <c r="BX217" s="20"/>
      <c r="BY217" s="20">
        <f t="shared" si="43"/>
        <v>0</v>
      </c>
      <c r="BZ217" s="20"/>
      <c r="CA217" s="20"/>
    </row>
    <row r="218" spans="1:79" ht="20.100000000000001" customHeight="1" x14ac:dyDescent="0.3">
      <c r="A218" s="5" t="s">
        <v>177</v>
      </c>
      <c r="B218" s="3" t="s">
        <v>791</v>
      </c>
      <c r="C218" s="3">
        <v>273</v>
      </c>
      <c r="D218" s="20"/>
      <c r="E218" s="20">
        <v>3</v>
      </c>
      <c r="F218" s="20">
        <f t="shared" si="38"/>
        <v>3</v>
      </c>
      <c r="G218" s="20"/>
      <c r="H218" s="20"/>
      <c r="I218" s="20">
        <v>2</v>
      </c>
      <c r="J218" s="20"/>
      <c r="K218" s="20"/>
      <c r="L218" s="20">
        <f t="shared" si="39"/>
        <v>2</v>
      </c>
      <c r="M218" s="20"/>
      <c r="N218" s="20"/>
      <c r="O218" s="20"/>
      <c r="P218" s="20"/>
      <c r="Q218" s="20">
        <v>1</v>
      </c>
      <c r="R218" s="20"/>
      <c r="S218" s="20"/>
      <c r="T218" s="20"/>
      <c r="U218" s="20"/>
      <c r="V218" s="20"/>
      <c r="W218" s="20">
        <f t="shared" si="40"/>
        <v>1</v>
      </c>
      <c r="X218" s="20"/>
      <c r="Y218" s="20">
        <v>1</v>
      </c>
      <c r="Z218" s="20"/>
      <c r="AA218" s="20"/>
      <c r="AB218" s="20"/>
      <c r="AC218" s="20"/>
      <c r="AD218" s="20">
        <v>1</v>
      </c>
      <c r="AE218" s="20"/>
      <c r="AF218" s="20"/>
      <c r="AG218" s="20"/>
      <c r="AH218" s="20"/>
      <c r="AI218" s="20"/>
      <c r="AJ218" s="20"/>
      <c r="AK218" s="20"/>
      <c r="AL218" s="20"/>
      <c r="AM218" s="20"/>
      <c r="AN218" s="20"/>
      <c r="AO218" s="20"/>
      <c r="AP218" s="20">
        <v>1</v>
      </c>
      <c r="AQ218" s="20">
        <v>1</v>
      </c>
      <c r="AR218" s="20"/>
      <c r="AS218" s="20"/>
      <c r="AT218" s="20"/>
      <c r="AU218" s="20"/>
      <c r="AV218" s="20"/>
      <c r="AW218" s="20">
        <v>2</v>
      </c>
      <c r="AX218" s="20"/>
      <c r="AY218" s="20">
        <v>2</v>
      </c>
      <c r="AZ218" s="20"/>
      <c r="BA218" s="20"/>
      <c r="BB218" s="20"/>
      <c r="BC218" s="20"/>
      <c r="BD218" s="20"/>
      <c r="BE218" s="20"/>
      <c r="BF218" s="20">
        <f t="shared" si="41"/>
        <v>0</v>
      </c>
      <c r="BG218" s="20"/>
      <c r="BH218" s="20"/>
      <c r="BI218" s="20"/>
      <c r="BJ218" s="20"/>
      <c r="BK218" s="20"/>
      <c r="BL218" s="20"/>
      <c r="BM218" s="20"/>
      <c r="BN218" s="20"/>
      <c r="BO218" s="20"/>
      <c r="BP218" s="20"/>
      <c r="BQ218" s="20"/>
      <c r="BR218" s="20"/>
      <c r="BS218" s="20">
        <f t="shared" si="42"/>
        <v>0</v>
      </c>
      <c r="BT218" s="20"/>
      <c r="BU218" s="20">
        <v>5</v>
      </c>
      <c r="BV218" s="20">
        <v>1</v>
      </c>
      <c r="BW218" s="20"/>
      <c r="BX218" s="20"/>
      <c r="BY218" s="20">
        <f t="shared" si="43"/>
        <v>2</v>
      </c>
      <c r="BZ218" s="20"/>
      <c r="CA218" s="20"/>
    </row>
    <row r="219" spans="1:79" ht="20.100000000000001" customHeight="1" x14ac:dyDescent="0.3">
      <c r="A219" s="5" t="s">
        <v>178</v>
      </c>
      <c r="B219" s="3" t="s">
        <v>792</v>
      </c>
      <c r="C219" s="3">
        <v>274</v>
      </c>
      <c r="D219" s="20"/>
      <c r="E219" s="20"/>
      <c r="F219" s="20">
        <f t="shared" si="38"/>
        <v>0</v>
      </c>
      <c r="G219" s="20"/>
      <c r="H219" s="20"/>
      <c r="I219" s="20"/>
      <c r="J219" s="20"/>
      <c r="K219" s="20"/>
      <c r="L219" s="20">
        <f t="shared" si="39"/>
        <v>0</v>
      </c>
      <c r="M219" s="20"/>
      <c r="N219" s="20"/>
      <c r="O219" s="20"/>
      <c r="P219" s="20"/>
      <c r="Q219" s="20"/>
      <c r="R219" s="20"/>
      <c r="S219" s="20"/>
      <c r="T219" s="20"/>
      <c r="U219" s="20"/>
      <c r="V219" s="20"/>
      <c r="W219" s="20">
        <f t="shared" si="40"/>
        <v>0</v>
      </c>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f t="shared" si="41"/>
        <v>0</v>
      </c>
      <c r="BG219" s="20"/>
      <c r="BH219" s="20"/>
      <c r="BI219" s="20"/>
      <c r="BJ219" s="20"/>
      <c r="BK219" s="20"/>
      <c r="BL219" s="20"/>
      <c r="BM219" s="20"/>
      <c r="BN219" s="20"/>
      <c r="BO219" s="20"/>
      <c r="BP219" s="20"/>
      <c r="BQ219" s="20"/>
      <c r="BR219" s="20"/>
      <c r="BS219" s="20">
        <f t="shared" si="42"/>
        <v>0</v>
      </c>
      <c r="BT219" s="20"/>
      <c r="BU219" s="20"/>
      <c r="BV219" s="20"/>
      <c r="BW219" s="20"/>
      <c r="BX219" s="20"/>
      <c r="BY219" s="20">
        <f t="shared" si="43"/>
        <v>0</v>
      </c>
      <c r="BZ219" s="20"/>
      <c r="CA219" s="20"/>
    </row>
    <row r="220" spans="1:79" ht="20.100000000000001" customHeight="1" x14ac:dyDescent="0.3">
      <c r="A220" s="5" t="s">
        <v>179</v>
      </c>
      <c r="B220" s="3" t="s">
        <v>793</v>
      </c>
      <c r="C220" s="3">
        <v>275</v>
      </c>
      <c r="D220" s="20"/>
      <c r="E220" s="20"/>
      <c r="F220" s="20">
        <f t="shared" si="38"/>
        <v>0</v>
      </c>
      <c r="G220" s="20"/>
      <c r="H220" s="20"/>
      <c r="I220" s="20"/>
      <c r="J220" s="20"/>
      <c r="K220" s="20"/>
      <c r="L220" s="20">
        <f t="shared" si="39"/>
        <v>0</v>
      </c>
      <c r="M220" s="20"/>
      <c r="N220" s="20"/>
      <c r="O220" s="20"/>
      <c r="P220" s="20"/>
      <c r="Q220" s="20"/>
      <c r="R220" s="20"/>
      <c r="S220" s="20"/>
      <c r="T220" s="20"/>
      <c r="U220" s="20"/>
      <c r="V220" s="20"/>
      <c r="W220" s="20">
        <f t="shared" si="40"/>
        <v>0</v>
      </c>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f t="shared" si="41"/>
        <v>0</v>
      </c>
      <c r="BG220" s="20"/>
      <c r="BH220" s="20"/>
      <c r="BI220" s="20"/>
      <c r="BJ220" s="20"/>
      <c r="BK220" s="20"/>
      <c r="BL220" s="20"/>
      <c r="BM220" s="20"/>
      <c r="BN220" s="20"/>
      <c r="BO220" s="20"/>
      <c r="BP220" s="20"/>
      <c r="BQ220" s="20"/>
      <c r="BR220" s="20"/>
      <c r="BS220" s="20">
        <f t="shared" si="42"/>
        <v>0</v>
      </c>
      <c r="BT220" s="20"/>
      <c r="BU220" s="20"/>
      <c r="BV220" s="20"/>
      <c r="BW220" s="20"/>
      <c r="BX220" s="20"/>
      <c r="BY220" s="20">
        <f t="shared" si="43"/>
        <v>0</v>
      </c>
      <c r="BZ220" s="20"/>
      <c r="CA220" s="20"/>
    </row>
    <row r="221" spans="1:79" ht="20.100000000000001" customHeight="1" x14ac:dyDescent="0.3">
      <c r="A221" s="5" t="s">
        <v>180</v>
      </c>
      <c r="B221" s="3" t="s">
        <v>590</v>
      </c>
      <c r="C221" s="3">
        <v>276</v>
      </c>
      <c r="D221" s="20"/>
      <c r="E221" s="20"/>
      <c r="F221" s="20">
        <f t="shared" si="38"/>
        <v>0</v>
      </c>
      <c r="G221" s="20"/>
      <c r="H221" s="20"/>
      <c r="I221" s="20"/>
      <c r="J221" s="20"/>
      <c r="K221" s="20"/>
      <c r="L221" s="20">
        <f t="shared" si="39"/>
        <v>0</v>
      </c>
      <c r="M221" s="20"/>
      <c r="N221" s="20"/>
      <c r="O221" s="20"/>
      <c r="P221" s="20"/>
      <c r="Q221" s="20"/>
      <c r="R221" s="20"/>
      <c r="S221" s="20"/>
      <c r="T221" s="20"/>
      <c r="U221" s="20"/>
      <c r="V221" s="20"/>
      <c r="W221" s="20">
        <f t="shared" si="40"/>
        <v>0</v>
      </c>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f t="shared" si="41"/>
        <v>0</v>
      </c>
      <c r="BG221" s="20"/>
      <c r="BH221" s="20"/>
      <c r="BI221" s="20"/>
      <c r="BJ221" s="20"/>
      <c r="BK221" s="20"/>
      <c r="BL221" s="20"/>
      <c r="BM221" s="20"/>
      <c r="BN221" s="20"/>
      <c r="BO221" s="20"/>
      <c r="BP221" s="20"/>
      <c r="BQ221" s="20"/>
      <c r="BR221" s="20"/>
      <c r="BS221" s="20">
        <f t="shared" si="42"/>
        <v>0</v>
      </c>
      <c r="BT221" s="20"/>
      <c r="BU221" s="20"/>
      <c r="BV221" s="20"/>
      <c r="BW221" s="20"/>
      <c r="BX221" s="20"/>
      <c r="BY221" s="20">
        <f t="shared" si="43"/>
        <v>0</v>
      </c>
      <c r="BZ221" s="20"/>
      <c r="CA221" s="20"/>
    </row>
    <row r="222" spans="1:79" ht="20.100000000000001" customHeight="1" x14ac:dyDescent="0.3">
      <c r="A222" s="5" t="s">
        <v>181</v>
      </c>
      <c r="B222" s="3" t="s">
        <v>346</v>
      </c>
      <c r="C222" s="3">
        <v>277</v>
      </c>
      <c r="D222" s="44"/>
      <c r="E222" s="44"/>
      <c r="F222" s="20">
        <f t="shared" si="38"/>
        <v>0</v>
      </c>
      <c r="G222" s="20"/>
      <c r="H222" s="20"/>
      <c r="I222" s="20"/>
      <c r="J222" s="20"/>
      <c r="K222" s="20"/>
      <c r="L222" s="20">
        <f t="shared" si="39"/>
        <v>0</v>
      </c>
      <c r="M222" s="20"/>
      <c r="N222" s="20"/>
      <c r="O222" s="20"/>
      <c r="P222" s="20"/>
      <c r="Q222" s="20"/>
      <c r="R222" s="20"/>
      <c r="S222" s="20"/>
      <c r="T222" s="20"/>
      <c r="U222" s="20"/>
      <c r="V222" s="20"/>
      <c r="W222" s="20">
        <f t="shared" si="40"/>
        <v>0</v>
      </c>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20">
        <f t="shared" si="41"/>
        <v>0</v>
      </c>
      <c r="BG222" s="44"/>
      <c r="BH222" s="44"/>
      <c r="BI222" s="44"/>
      <c r="BJ222" s="44"/>
      <c r="BK222" s="44"/>
      <c r="BL222" s="44"/>
      <c r="BM222" s="44"/>
      <c r="BN222" s="44"/>
      <c r="BO222" s="44"/>
      <c r="BP222" s="44"/>
      <c r="BQ222" s="44"/>
      <c r="BR222" s="44"/>
      <c r="BS222" s="20">
        <f t="shared" si="42"/>
        <v>0</v>
      </c>
      <c r="BT222" s="44"/>
      <c r="BU222" s="44"/>
      <c r="BV222" s="44"/>
      <c r="BW222" s="44"/>
      <c r="BX222" s="44"/>
      <c r="BY222" s="20">
        <f t="shared" si="43"/>
        <v>0</v>
      </c>
      <c r="BZ222" s="44"/>
      <c r="CA222" s="20"/>
    </row>
    <row r="223" spans="1:79" ht="20.100000000000001" customHeight="1" x14ac:dyDescent="0.3">
      <c r="A223" s="5" t="s">
        <v>182</v>
      </c>
      <c r="B223" s="3" t="s">
        <v>591</v>
      </c>
      <c r="C223" s="3">
        <v>278</v>
      </c>
      <c r="D223" s="20"/>
      <c r="E223" s="20"/>
      <c r="F223" s="20">
        <f t="shared" si="38"/>
        <v>0</v>
      </c>
      <c r="G223" s="20"/>
      <c r="H223" s="20"/>
      <c r="I223" s="20"/>
      <c r="J223" s="20"/>
      <c r="K223" s="20"/>
      <c r="L223" s="20">
        <f t="shared" si="39"/>
        <v>0</v>
      </c>
      <c r="M223" s="20"/>
      <c r="N223" s="20"/>
      <c r="O223" s="20"/>
      <c r="P223" s="20"/>
      <c r="Q223" s="20"/>
      <c r="R223" s="20"/>
      <c r="S223" s="20"/>
      <c r="T223" s="20"/>
      <c r="U223" s="20"/>
      <c r="V223" s="20"/>
      <c r="W223" s="20">
        <f t="shared" si="40"/>
        <v>0</v>
      </c>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f t="shared" si="41"/>
        <v>0</v>
      </c>
      <c r="BG223" s="20"/>
      <c r="BH223" s="20"/>
      <c r="BI223" s="20"/>
      <c r="BJ223" s="20"/>
      <c r="BK223" s="20"/>
      <c r="BL223" s="20"/>
      <c r="BM223" s="20"/>
      <c r="BN223" s="20"/>
      <c r="BO223" s="20"/>
      <c r="BP223" s="20"/>
      <c r="BQ223" s="20"/>
      <c r="BR223" s="20"/>
      <c r="BS223" s="20">
        <f t="shared" si="42"/>
        <v>0</v>
      </c>
      <c r="BT223" s="20"/>
      <c r="BU223" s="20"/>
      <c r="BV223" s="20"/>
      <c r="BW223" s="20"/>
      <c r="BX223" s="20"/>
      <c r="BY223" s="20">
        <f t="shared" si="43"/>
        <v>0</v>
      </c>
      <c r="BZ223" s="20"/>
      <c r="CA223" s="20"/>
    </row>
    <row r="224" spans="1:79" ht="20.100000000000001" customHeight="1" x14ac:dyDescent="0.3">
      <c r="A224" s="5" t="s">
        <v>183</v>
      </c>
      <c r="B224" s="3" t="s">
        <v>592</v>
      </c>
      <c r="C224" s="3">
        <v>279</v>
      </c>
      <c r="D224" s="20"/>
      <c r="E224" s="20"/>
      <c r="F224" s="20">
        <f t="shared" si="38"/>
        <v>0</v>
      </c>
      <c r="G224" s="20"/>
      <c r="H224" s="20"/>
      <c r="I224" s="20"/>
      <c r="J224" s="20"/>
      <c r="K224" s="20"/>
      <c r="L224" s="20">
        <f t="shared" si="39"/>
        <v>0</v>
      </c>
      <c r="M224" s="20"/>
      <c r="N224" s="20"/>
      <c r="O224" s="20"/>
      <c r="P224" s="20"/>
      <c r="Q224" s="20"/>
      <c r="R224" s="20"/>
      <c r="S224" s="20"/>
      <c r="T224" s="20"/>
      <c r="U224" s="20"/>
      <c r="V224" s="20"/>
      <c r="W224" s="20">
        <f t="shared" si="40"/>
        <v>0</v>
      </c>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f t="shared" si="41"/>
        <v>0</v>
      </c>
      <c r="BG224" s="20"/>
      <c r="BH224" s="20"/>
      <c r="BI224" s="20"/>
      <c r="BJ224" s="20"/>
      <c r="BK224" s="20"/>
      <c r="BL224" s="20"/>
      <c r="BM224" s="20"/>
      <c r="BN224" s="20"/>
      <c r="BO224" s="20"/>
      <c r="BP224" s="20"/>
      <c r="BQ224" s="20"/>
      <c r="BR224" s="20"/>
      <c r="BS224" s="20">
        <f t="shared" si="42"/>
        <v>0</v>
      </c>
      <c r="BT224" s="20"/>
      <c r="BU224" s="20">
        <v>3</v>
      </c>
      <c r="BV224" s="20"/>
      <c r="BW224" s="20"/>
      <c r="BX224" s="20"/>
      <c r="BY224" s="20">
        <f t="shared" si="43"/>
        <v>0</v>
      </c>
      <c r="BZ224" s="20">
        <v>1</v>
      </c>
      <c r="CA224" s="20"/>
    </row>
    <row r="225" spans="1:79" ht="20.100000000000001" customHeight="1" x14ac:dyDescent="0.3">
      <c r="A225" s="5" t="s">
        <v>184</v>
      </c>
      <c r="B225" s="3" t="s">
        <v>794</v>
      </c>
      <c r="C225" s="3">
        <v>280</v>
      </c>
      <c r="D225" s="20"/>
      <c r="E225" s="20"/>
      <c r="F225" s="20">
        <f t="shared" si="38"/>
        <v>0</v>
      </c>
      <c r="G225" s="20"/>
      <c r="H225" s="20"/>
      <c r="I225" s="20"/>
      <c r="J225" s="20"/>
      <c r="K225" s="20"/>
      <c r="L225" s="20">
        <f t="shared" si="39"/>
        <v>0</v>
      </c>
      <c r="M225" s="20"/>
      <c r="N225" s="20"/>
      <c r="O225" s="20"/>
      <c r="P225" s="20"/>
      <c r="Q225" s="20"/>
      <c r="R225" s="20"/>
      <c r="S225" s="20"/>
      <c r="T225" s="20"/>
      <c r="U225" s="20"/>
      <c r="V225" s="20"/>
      <c r="W225" s="20">
        <f t="shared" si="40"/>
        <v>0</v>
      </c>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f t="shared" si="41"/>
        <v>0</v>
      </c>
      <c r="BG225" s="20"/>
      <c r="BH225" s="20"/>
      <c r="BI225" s="20"/>
      <c r="BJ225" s="20"/>
      <c r="BK225" s="20"/>
      <c r="BL225" s="20"/>
      <c r="BM225" s="20"/>
      <c r="BN225" s="20"/>
      <c r="BO225" s="20"/>
      <c r="BP225" s="20"/>
      <c r="BQ225" s="20"/>
      <c r="BR225" s="20"/>
      <c r="BS225" s="20">
        <f t="shared" si="42"/>
        <v>0</v>
      </c>
      <c r="BT225" s="20"/>
      <c r="BU225" s="20"/>
      <c r="BV225" s="20"/>
      <c r="BW225" s="20"/>
      <c r="BX225" s="20"/>
      <c r="BY225" s="20">
        <f t="shared" si="43"/>
        <v>0</v>
      </c>
      <c r="BZ225" s="20"/>
      <c r="CA225" s="20"/>
    </row>
    <row r="226" spans="1:79" ht="20.100000000000001" customHeight="1" x14ac:dyDescent="0.3">
      <c r="A226" s="5" t="s">
        <v>795</v>
      </c>
      <c r="B226" s="3" t="s">
        <v>796</v>
      </c>
      <c r="C226" s="3">
        <v>280.10000000000002</v>
      </c>
      <c r="D226" s="20"/>
      <c r="E226" s="20"/>
      <c r="F226" s="20">
        <f t="shared" si="38"/>
        <v>0</v>
      </c>
      <c r="G226" s="20"/>
      <c r="H226" s="20"/>
      <c r="I226" s="20"/>
      <c r="J226" s="20"/>
      <c r="K226" s="20"/>
      <c r="L226" s="20">
        <f t="shared" si="39"/>
        <v>0</v>
      </c>
      <c r="M226" s="20"/>
      <c r="N226" s="20"/>
      <c r="O226" s="20"/>
      <c r="P226" s="20"/>
      <c r="Q226" s="20"/>
      <c r="R226" s="20"/>
      <c r="S226" s="20"/>
      <c r="T226" s="20"/>
      <c r="U226" s="20"/>
      <c r="V226" s="20"/>
      <c r="W226" s="20">
        <f t="shared" si="40"/>
        <v>0</v>
      </c>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f t="shared" si="41"/>
        <v>0</v>
      </c>
      <c r="BG226" s="20"/>
      <c r="BH226" s="20"/>
      <c r="BI226" s="20"/>
      <c r="BJ226" s="20"/>
      <c r="BK226" s="20"/>
      <c r="BL226" s="20"/>
      <c r="BM226" s="20"/>
      <c r="BN226" s="20"/>
      <c r="BO226" s="20"/>
      <c r="BP226" s="20"/>
      <c r="BQ226" s="20"/>
      <c r="BR226" s="20"/>
      <c r="BS226" s="20">
        <f t="shared" si="42"/>
        <v>0</v>
      </c>
      <c r="BT226" s="20"/>
      <c r="BU226" s="20"/>
      <c r="BV226" s="20"/>
      <c r="BW226" s="20"/>
      <c r="BX226" s="20"/>
      <c r="BY226" s="20">
        <f t="shared" si="43"/>
        <v>0</v>
      </c>
      <c r="BZ226" s="20"/>
      <c r="CA226" s="20"/>
    </row>
    <row r="227" spans="1:79" ht="20.100000000000001" customHeight="1" x14ac:dyDescent="0.3">
      <c r="A227" s="5" t="s">
        <v>185</v>
      </c>
      <c r="B227" s="3" t="s">
        <v>422</v>
      </c>
      <c r="C227" s="3"/>
      <c r="D227" s="20"/>
      <c r="E227" s="20"/>
      <c r="F227" s="20">
        <f t="shared" si="38"/>
        <v>0</v>
      </c>
      <c r="G227" s="20"/>
      <c r="H227" s="20"/>
      <c r="I227" s="20"/>
      <c r="J227" s="20"/>
      <c r="K227" s="20"/>
      <c r="L227" s="20">
        <f t="shared" si="39"/>
        <v>0</v>
      </c>
      <c r="M227" s="20"/>
      <c r="N227" s="20"/>
      <c r="O227" s="20"/>
      <c r="P227" s="20"/>
      <c r="Q227" s="20"/>
      <c r="R227" s="20"/>
      <c r="S227" s="20"/>
      <c r="T227" s="20"/>
      <c r="U227" s="20"/>
      <c r="V227" s="20"/>
      <c r="W227" s="20">
        <f t="shared" si="40"/>
        <v>0</v>
      </c>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f t="shared" si="41"/>
        <v>0</v>
      </c>
      <c r="BG227" s="20"/>
      <c r="BH227" s="20"/>
      <c r="BI227" s="20"/>
      <c r="BJ227" s="20"/>
      <c r="BK227" s="20"/>
      <c r="BL227" s="20"/>
      <c r="BM227" s="20"/>
      <c r="BN227" s="20"/>
      <c r="BO227" s="20"/>
      <c r="BP227" s="20"/>
      <c r="BQ227" s="20"/>
      <c r="BR227" s="20"/>
      <c r="BS227" s="20">
        <f t="shared" si="42"/>
        <v>0</v>
      </c>
      <c r="BT227" s="20"/>
      <c r="BU227" s="20"/>
      <c r="BV227" s="20"/>
      <c r="BW227" s="20"/>
      <c r="BX227" s="20"/>
      <c r="BY227" s="20">
        <f t="shared" si="43"/>
        <v>0</v>
      </c>
      <c r="BZ227" s="20"/>
      <c r="CA227" s="20"/>
    </row>
    <row r="228" spans="1:79" ht="20.100000000000001" customHeight="1" x14ac:dyDescent="0.3">
      <c r="A228" s="40" t="s">
        <v>186</v>
      </c>
      <c r="B228" s="39" t="s">
        <v>464</v>
      </c>
      <c r="C228" s="3"/>
      <c r="D228" s="13">
        <f>SUM(D229:D247)</f>
        <v>0</v>
      </c>
      <c r="E228" s="13">
        <f t="shared" ref="E228:BP228" si="46">SUM(E229:E247)</f>
        <v>4</v>
      </c>
      <c r="F228" s="13">
        <f t="shared" si="46"/>
        <v>4</v>
      </c>
      <c r="G228" s="13">
        <f t="shared" si="46"/>
        <v>0</v>
      </c>
      <c r="H228" s="13">
        <f t="shared" si="46"/>
        <v>0</v>
      </c>
      <c r="I228" s="13">
        <f t="shared" si="46"/>
        <v>25</v>
      </c>
      <c r="J228" s="13">
        <f t="shared" si="46"/>
        <v>0</v>
      </c>
      <c r="K228" s="13">
        <f t="shared" si="46"/>
        <v>0</v>
      </c>
      <c r="L228" s="13">
        <f t="shared" si="46"/>
        <v>25</v>
      </c>
      <c r="M228" s="13">
        <f t="shared" si="46"/>
        <v>0</v>
      </c>
      <c r="N228" s="13">
        <f t="shared" si="46"/>
        <v>0</v>
      </c>
      <c r="O228" s="13">
        <f t="shared" si="46"/>
        <v>7</v>
      </c>
      <c r="P228" s="13">
        <f t="shared" si="46"/>
        <v>1</v>
      </c>
      <c r="Q228" s="13">
        <f t="shared" si="46"/>
        <v>0</v>
      </c>
      <c r="R228" s="13">
        <f t="shared" si="46"/>
        <v>0</v>
      </c>
      <c r="S228" s="13">
        <f t="shared" si="46"/>
        <v>0</v>
      </c>
      <c r="T228" s="13">
        <f t="shared" si="46"/>
        <v>0</v>
      </c>
      <c r="U228" s="13">
        <f t="shared" si="46"/>
        <v>0</v>
      </c>
      <c r="V228" s="13">
        <f t="shared" si="46"/>
        <v>0</v>
      </c>
      <c r="W228" s="13">
        <f t="shared" si="46"/>
        <v>8</v>
      </c>
      <c r="X228" s="13">
        <f t="shared" si="46"/>
        <v>0</v>
      </c>
      <c r="Y228" s="13">
        <f t="shared" si="46"/>
        <v>16</v>
      </c>
      <c r="Z228" s="13">
        <f t="shared" si="46"/>
        <v>0</v>
      </c>
      <c r="AA228" s="13">
        <f t="shared" si="46"/>
        <v>0</v>
      </c>
      <c r="AB228" s="13">
        <f t="shared" si="46"/>
        <v>0</v>
      </c>
      <c r="AC228" s="13">
        <f t="shared" si="46"/>
        <v>1</v>
      </c>
      <c r="AD228" s="13">
        <f t="shared" si="46"/>
        <v>8</v>
      </c>
      <c r="AE228" s="13">
        <f t="shared" si="46"/>
        <v>0</v>
      </c>
      <c r="AF228" s="13">
        <f t="shared" si="46"/>
        <v>0</v>
      </c>
      <c r="AG228" s="13">
        <f t="shared" si="46"/>
        <v>0</v>
      </c>
      <c r="AH228" s="13">
        <f t="shared" si="46"/>
        <v>0</v>
      </c>
      <c r="AI228" s="13">
        <f t="shared" si="46"/>
        <v>0</v>
      </c>
      <c r="AJ228" s="13">
        <f t="shared" si="46"/>
        <v>0</v>
      </c>
      <c r="AK228" s="13">
        <f t="shared" si="46"/>
        <v>0</v>
      </c>
      <c r="AL228" s="13">
        <f t="shared" si="46"/>
        <v>0</v>
      </c>
      <c r="AM228" s="13">
        <f t="shared" si="46"/>
        <v>0</v>
      </c>
      <c r="AN228" s="13">
        <f t="shared" si="46"/>
        <v>0</v>
      </c>
      <c r="AO228" s="13">
        <f t="shared" si="46"/>
        <v>6</v>
      </c>
      <c r="AP228" s="13">
        <f t="shared" si="46"/>
        <v>12</v>
      </c>
      <c r="AQ228" s="13">
        <f t="shared" si="46"/>
        <v>7</v>
      </c>
      <c r="AR228" s="13">
        <f t="shared" si="46"/>
        <v>0</v>
      </c>
      <c r="AS228" s="13">
        <f t="shared" si="46"/>
        <v>1</v>
      </c>
      <c r="AT228" s="13">
        <f t="shared" si="46"/>
        <v>3</v>
      </c>
      <c r="AU228" s="13">
        <f t="shared" si="46"/>
        <v>0</v>
      </c>
      <c r="AV228" s="13">
        <f t="shared" si="46"/>
        <v>0</v>
      </c>
      <c r="AW228" s="13">
        <f t="shared" si="46"/>
        <v>21</v>
      </c>
      <c r="AX228" s="13">
        <f t="shared" si="46"/>
        <v>0</v>
      </c>
      <c r="AY228" s="13">
        <f t="shared" si="46"/>
        <v>25</v>
      </c>
      <c r="AZ228" s="13">
        <f t="shared" si="46"/>
        <v>0</v>
      </c>
      <c r="BA228" s="13">
        <f t="shared" si="46"/>
        <v>0</v>
      </c>
      <c r="BB228" s="13">
        <f t="shared" si="46"/>
        <v>1</v>
      </c>
      <c r="BC228" s="13">
        <f t="shared" si="46"/>
        <v>0</v>
      </c>
      <c r="BD228" s="13">
        <f t="shared" si="46"/>
        <v>0</v>
      </c>
      <c r="BE228" s="13">
        <f t="shared" si="46"/>
        <v>0</v>
      </c>
      <c r="BF228" s="13">
        <f t="shared" si="46"/>
        <v>0</v>
      </c>
      <c r="BG228" s="13">
        <f t="shared" si="46"/>
        <v>0</v>
      </c>
      <c r="BH228" s="13">
        <f t="shared" si="46"/>
        <v>0</v>
      </c>
      <c r="BI228" s="13">
        <f t="shared" si="46"/>
        <v>0</v>
      </c>
      <c r="BJ228" s="13">
        <f t="shared" si="46"/>
        <v>0</v>
      </c>
      <c r="BK228" s="13">
        <f t="shared" si="46"/>
        <v>0</v>
      </c>
      <c r="BL228" s="13">
        <f t="shared" si="46"/>
        <v>0</v>
      </c>
      <c r="BM228" s="13">
        <f t="shared" si="46"/>
        <v>0</v>
      </c>
      <c r="BN228" s="13">
        <f t="shared" si="46"/>
        <v>0</v>
      </c>
      <c r="BO228" s="13">
        <f t="shared" si="46"/>
        <v>0</v>
      </c>
      <c r="BP228" s="13">
        <f t="shared" si="46"/>
        <v>0</v>
      </c>
      <c r="BQ228" s="13">
        <f t="shared" ref="BQ228:BZ228" si="47">SUM(BQ229:BQ247)</f>
        <v>0</v>
      </c>
      <c r="BR228" s="13">
        <f t="shared" si="47"/>
        <v>0</v>
      </c>
      <c r="BS228" s="13">
        <f t="shared" si="47"/>
        <v>0</v>
      </c>
      <c r="BT228" s="13">
        <f t="shared" si="47"/>
        <v>0</v>
      </c>
      <c r="BU228" s="13">
        <f t="shared" si="47"/>
        <v>32</v>
      </c>
      <c r="BV228" s="13">
        <f t="shared" si="47"/>
        <v>8</v>
      </c>
      <c r="BW228" s="13">
        <f t="shared" si="47"/>
        <v>0</v>
      </c>
      <c r="BX228" s="13">
        <f t="shared" si="47"/>
        <v>0</v>
      </c>
      <c r="BY228" s="13">
        <f t="shared" si="47"/>
        <v>25</v>
      </c>
      <c r="BZ228" s="13">
        <f t="shared" si="47"/>
        <v>26</v>
      </c>
      <c r="CA228" s="13"/>
    </row>
    <row r="229" spans="1:79" ht="20.100000000000001" customHeight="1" x14ac:dyDescent="0.3">
      <c r="A229" s="5" t="s">
        <v>187</v>
      </c>
      <c r="B229" s="3" t="s">
        <v>593</v>
      </c>
      <c r="C229" s="3">
        <v>281</v>
      </c>
      <c r="D229" s="20"/>
      <c r="E229" s="20"/>
      <c r="F229" s="20">
        <f t="shared" si="38"/>
        <v>0</v>
      </c>
      <c r="G229" s="20"/>
      <c r="H229" s="20"/>
      <c r="I229" s="20"/>
      <c r="J229" s="20"/>
      <c r="K229" s="20"/>
      <c r="L229" s="20">
        <f t="shared" si="39"/>
        <v>0</v>
      </c>
      <c r="M229" s="20"/>
      <c r="N229" s="20"/>
      <c r="O229" s="20"/>
      <c r="P229" s="20"/>
      <c r="Q229" s="20"/>
      <c r="R229" s="20"/>
      <c r="S229" s="20"/>
      <c r="T229" s="20"/>
      <c r="U229" s="20"/>
      <c r="V229" s="20"/>
      <c r="W229" s="20">
        <f t="shared" si="40"/>
        <v>0</v>
      </c>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f t="shared" si="41"/>
        <v>0</v>
      </c>
      <c r="BG229" s="20"/>
      <c r="BH229" s="20"/>
      <c r="BI229" s="20"/>
      <c r="BJ229" s="20"/>
      <c r="BK229" s="20"/>
      <c r="BL229" s="20"/>
      <c r="BM229" s="20"/>
      <c r="BN229" s="20"/>
      <c r="BO229" s="20"/>
      <c r="BP229" s="20"/>
      <c r="BQ229" s="20"/>
      <c r="BR229" s="20"/>
      <c r="BS229" s="20">
        <f t="shared" si="42"/>
        <v>0</v>
      </c>
      <c r="BT229" s="20"/>
      <c r="BU229" s="20"/>
      <c r="BV229" s="20"/>
      <c r="BW229" s="20"/>
      <c r="BX229" s="20"/>
      <c r="BY229" s="20">
        <f t="shared" si="43"/>
        <v>0</v>
      </c>
      <c r="BZ229" s="20"/>
      <c r="CA229" s="20"/>
    </row>
    <row r="230" spans="1:79" ht="20.100000000000001" customHeight="1" x14ac:dyDescent="0.3">
      <c r="A230" s="5" t="s">
        <v>188</v>
      </c>
      <c r="B230" s="3" t="s">
        <v>594</v>
      </c>
      <c r="C230" s="14">
        <v>282</v>
      </c>
      <c r="D230" s="20"/>
      <c r="E230" s="20"/>
      <c r="F230" s="20">
        <f t="shared" si="38"/>
        <v>0</v>
      </c>
      <c r="G230" s="20"/>
      <c r="H230" s="20"/>
      <c r="I230" s="20"/>
      <c r="J230" s="20"/>
      <c r="K230" s="20"/>
      <c r="L230" s="20">
        <f t="shared" si="39"/>
        <v>0</v>
      </c>
      <c r="M230" s="20"/>
      <c r="N230" s="20"/>
      <c r="O230" s="20"/>
      <c r="P230" s="20"/>
      <c r="Q230" s="20"/>
      <c r="R230" s="20"/>
      <c r="S230" s="20"/>
      <c r="T230" s="20"/>
      <c r="U230" s="20"/>
      <c r="V230" s="20"/>
      <c r="W230" s="20">
        <f t="shared" si="40"/>
        <v>0</v>
      </c>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f t="shared" si="41"/>
        <v>0</v>
      </c>
      <c r="BG230" s="20"/>
      <c r="BH230" s="20"/>
      <c r="BI230" s="20"/>
      <c r="BJ230" s="20"/>
      <c r="BK230" s="20"/>
      <c r="BL230" s="20"/>
      <c r="BM230" s="20"/>
      <c r="BN230" s="20"/>
      <c r="BO230" s="20"/>
      <c r="BP230" s="20"/>
      <c r="BQ230" s="20"/>
      <c r="BR230" s="20"/>
      <c r="BS230" s="20">
        <f t="shared" si="42"/>
        <v>0</v>
      </c>
      <c r="BT230" s="20"/>
      <c r="BU230" s="20"/>
      <c r="BV230" s="20"/>
      <c r="BW230" s="20"/>
      <c r="BX230" s="20"/>
      <c r="BY230" s="20">
        <f t="shared" si="43"/>
        <v>0</v>
      </c>
      <c r="BZ230" s="20"/>
      <c r="CA230" s="20"/>
    </row>
    <row r="231" spans="1:79" ht="20.100000000000001" customHeight="1" x14ac:dyDescent="0.3">
      <c r="A231" s="5" t="s">
        <v>189</v>
      </c>
      <c r="B231" s="3" t="s">
        <v>595</v>
      </c>
      <c r="C231" s="3">
        <v>283</v>
      </c>
      <c r="D231" s="20"/>
      <c r="E231" s="20"/>
      <c r="F231" s="20">
        <f t="shared" si="38"/>
        <v>0</v>
      </c>
      <c r="G231" s="20"/>
      <c r="H231" s="20"/>
      <c r="I231" s="20"/>
      <c r="J231" s="20"/>
      <c r="K231" s="20"/>
      <c r="L231" s="20">
        <f t="shared" si="39"/>
        <v>0</v>
      </c>
      <c r="M231" s="20"/>
      <c r="N231" s="20"/>
      <c r="O231" s="20"/>
      <c r="P231" s="20"/>
      <c r="Q231" s="20"/>
      <c r="R231" s="20"/>
      <c r="S231" s="20"/>
      <c r="T231" s="20"/>
      <c r="U231" s="20"/>
      <c r="V231" s="20"/>
      <c r="W231" s="20">
        <f t="shared" si="40"/>
        <v>0</v>
      </c>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f t="shared" si="41"/>
        <v>0</v>
      </c>
      <c r="BG231" s="20"/>
      <c r="BH231" s="20"/>
      <c r="BI231" s="20"/>
      <c r="BJ231" s="20"/>
      <c r="BK231" s="20"/>
      <c r="BL231" s="20"/>
      <c r="BM231" s="20"/>
      <c r="BN231" s="20"/>
      <c r="BO231" s="20"/>
      <c r="BP231" s="20"/>
      <c r="BQ231" s="20"/>
      <c r="BR231" s="20"/>
      <c r="BS231" s="20">
        <f t="shared" si="42"/>
        <v>0</v>
      </c>
      <c r="BT231" s="20"/>
      <c r="BU231" s="20"/>
      <c r="BV231" s="20"/>
      <c r="BW231" s="20"/>
      <c r="BX231" s="20"/>
      <c r="BY231" s="20">
        <f t="shared" si="43"/>
        <v>0</v>
      </c>
      <c r="BZ231" s="20"/>
      <c r="CA231" s="20"/>
    </row>
    <row r="232" spans="1:79" ht="20.100000000000001" customHeight="1" x14ac:dyDescent="0.3">
      <c r="A232" s="5" t="s">
        <v>190</v>
      </c>
      <c r="B232" s="3" t="s">
        <v>596</v>
      </c>
      <c r="C232" s="3">
        <v>284</v>
      </c>
      <c r="D232" s="20"/>
      <c r="E232" s="20"/>
      <c r="F232" s="20">
        <f t="shared" si="38"/>
        <v>0</v>
      </c>
      <c r="G232" s="20"/>
      <c r="H232" s="20"/>
      <c r="I232" s="20"/>
      <c r="J232" s="20"/>
      <c r="K232" s="20"/>
      <c r="L232" s="20">
        <f t="shared" si="39"/>
        <v>0</v>
      </c>
      <c r="M232" s="20"/>
      <c r="N232" s="20"/>
      <c r="O232" s="20"/>
      <c r="P232" s="20"/>
      <c r="Q232" s="20"/>
      <c r="R232" s="20"/>
      <c r="S232" s="20"/>
      <c r="T232" s="20"/>
      <c r="U232" s="20"/>
      <c r="V232" s="20"/>
      <c r="W232" s="20">
        <f t="shared" si="40"/>
        <v>0</v>
      </c>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f t="shared" si="41"/>
        <v>0</v>
      </c>
      <c r="BG232" s="20"/>
      <c r="BH232" s="20"/>
      <c r="BI232" s="20"/>
      <c r="BJ232" s="20"/>
      <c r="BK232" s="20"/>
      <c r="BL232" s="20"/>
      <c r="BM232" s="20"/>
      <c r="BN232" s="20"/>
      <c r="BO232" s="20"/>
      <c r="BP232" s="20"/>
      <c r="BQ232" s="20"/>
      <c r="BR232" s="20"/>
      <c r="BS232" s="20">
        <f t="shared" si="42"/>
        <v>0</v>
      </c>
      <c r="BT232" s="20"/>
      <c r="BU232" s="20"/>
      <c r="BV232" s="20"/>
      <c r="BW232" s="20"/>
      <c r="BX232" s="20"/>
      <c r="BY232" s="20">
        <f t="shared" si="43"/>
        <v>0</v>
      </c>
      <c r="BZ232" s="20"/>
      <c r="CA232" s="20"/>
    </row>
    <row r="233" spans="1:79" ht="20.100000000000001" customHeight="1" x14ac:dyDescent="0.3">
      <c r="A233" s="5" t="s">
        <v>191</v>
      </c>
      <c r="B233" s="3" t="s">
        <v>597</v>
      </c>
      <c r="C233" s="3">
        <v>285</v>
      </c>
      <c r="D233" s="20"/>
      <c r="E233" s="20"/>
      <c r="F233" s="20">
        <f t="shared" si="38"/>
        <v>0</v>
      </c>
      <c r="G233" s="20"/>
      <c r="H233" s="20"/>
      <c r="I233" s="20"/>
      <c r="J233" s="20"/>
      <c r="K233" s="20"/>
      <c r="L233" s="20">
        <f t="shared" si="39"/>
        <v>0</v>
      </c>
      <c r="M233" s="20"/>
      <c r="N233" s="20"/>
      <c r="O233" s="20"/>
      <c r="P233" s="20"/>
      <c r="Q233" s="20"/>
      <c r="R233" s="20"/>
      <c r="S233" s="20"/>
      <c r="T233" s="20"/>
      <c r="U233" s="20"/>
      <c r="V233" s="20"/>
      <c r="W233" s="20">
        <f t="shared" si="40"/>
        <v>0</v>
      </c>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f t="shared" si="41"/>
        <v>0</v>
      </c>
      <c r="BG233" s="20"/>
      <c r="BH233" s="20"/>
      <c r="BI233" s="20"/>
      <c r="BJ233" s="20"/>
      <c r="BK233" s="20"/>
      <c r="BL233" s="20"/>
      <c r="BM233" s="20"/>
      <c r="BN233" s="20"/>
      <c r="BO233" s="20"/>
      <c r="BP233" s="20"/>
      <c r="BQ233" s="20"/>
      <c r="BR233" s="20"/>
      <c r="BS233" s="20">
        <f t="shared" si="42"/>
        <v>0</v>
      </c>
      <c r="BT233" s="20"/>
      <c r="BU233" s="20"/>
      <c r="BV233" s="20"/>
      <c r="BW233" s="20"/>
      <c r="BX233" s="20"/>
      <c r="BY233" s="20">
        <f t="shared" si="43"/>
        <v>0</v>
      </c>
      <c r="BZ233" s="20"/>
      <c r="CA233" s="20"/>
    </row>
    <row r="234" spans="1:79" ht="20.100000000000001" customHeight="1" x14ac:dyDescent="0.3">
      <c r="A234" s="5" t="s">
        <v>192</v>
      </c>
      <c r="B234" s="3" t="s">
        <v>598</v>
      </c>
      <c r="C234" s="3">
        <v>286</v>
      </c>
      <c r="D234" s="20"/>
      <c r="E234" s="20"/>
      <c r="F234" s="20">
        <f t="shared" si="38"/>
        <v>0</v>
      </c>
      <c r="G234" s="20"/>
      <c r="H234" s="20"/>
      <c r="I234" s="20"/>
      <c r="J234" s="20"/>
      <c r="K234" s="20"/>
      <c r="L234" s="20">
        <f t="shared" si="39"/>
        <v>0</v>
      </c>
      <c r="M234" s="20"/>
      <c r="N234" s="20"/>
      <c r="O234" s="20"/>
      <c r="P234" s="20"/>
      <c r="Q234" s="20"/>
      <c r="R234" s="20"/>
      <c r="S234" s="20"/>
      <c r="T234" s="20"/>
      <c r="U234" s="20"/>
      <c r="V234" s="20"/>
      <c r="W234" s="20">
        <f t="shared" si="40"/>
        <v>0</v>
      </c>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f t="shared" si="41"/>
        <v>0</v>
      </c>
      <c r="BG234" s="20"/>
      <c r="BH234" s="20"/>
      <c r="BI234" s="20"/>
      <c r="BJ234" s="20"/>
      <c r="BK234" s="20"/>
      <c r="BL234" s="20"/>
      <c r="BM234" s="20"/>
      <c r="BN234" s="20"/>
      <c r="BO234" s="20"/>
      <c r="BP234" s="20"/>
      <c r="BQ234" s="20"/>
      <c r="BR234" s="20"/>
      <c r="BS234" s="20">
        <f t="shared" si="42"/>
        <v>0</v>
      </c>
      <c r="BT234" s="20"/>
      <c r="BU234" s="20"/>
      <c r="BV234" s="20"/>
      <c r="BW234" s="20"/>
      <c r="BX234" s="20"/>
      <c r="BY234" s="20">
        <f t="shared" si="43"/>
        <v>0</v>
      </c>
      <c r="BZ234" s="20"/>
      <c r="CA234" s="20"/>
    </row>
    <row r="235" spans="1:79" ht="20.100000000000001" customHeight="1" x14ac:dyDescent="0.3">
      <c r="A235" s="5" t="s">
        <v>193</v>
      </c>
      <c r="B235" s="3" t="s">
        <v>347</v>
      </c>
      <c r="C235" s="3">
        <v>287</v>
      </c>
      <c r="D235" s="20"/>
      <c r="E235" s="20"/>
      <c r="F235" s="20">
        <f t="shared" si="38"/>
        <v>0</v>
      </c>
      <c r="G235" s="20"/>
      <c r="H235" s="20"/>
      <c r="I235" s="20"/>
      <c r="J235" s="20"/>
      <c r="K235" s="20"/>
      <c r="L235" s="20">
        <f t="shared" si="39"/>
        <v>0</v>
      </c>
      <c r="M235" s="20"/>
      <c r="N235" s="20"/>
      <c r="O235" s="20"/>
      <c r="P235" s="20"/>
      <c r="Q235" s="20"/>
      <c r="R235" s="20"/>
      <c r="S235" s="20"/>
      <c r="T235" s="20"/>
      <c r="U235" s="20"/>
      <c r="V235" s="20"/>
      <c r="W235" s="20">
        <f t="shared" si="40"/>
        <v>0</v>
      </c>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f t="shared" si="41"/>
        <v>0</v>
      </c>
      <c r="BG235" s="20"/>
      <c r="BH235" s="20"/>
      <c r="BI235" s="20"/>
      <c r="BJ235" s="20"/>
      <c r="BK235" s="20"/>
      <c r="BL235" s="20"/>
      <c r="BM235" s="20"/>
      <c r="BN235" s="20"/>
      <c r="BO235" s="20"/>
      <c r="BP235" s="20"/>
      <c r="BQ235" s="20"/>
      <c r="BR235" s="20"/>
      <c r="BS235" s="20">
        <f t="shared" si="42"/>
        <v>0</v>
      </c>
      <c r="BT235" s="20"/>
      <c r="BU235" s="20"/>
      <c r="BV235" s="20"/>
      <c r="BW235" s="20"/>
      <c r="BX235" s="20"/>
      <c r="BY235" s="20">
        <f t="shared" si="43"/>
        <v>0</v>
      </c>
      <c r="BZ235" s="20"/>
      <c r="CA235" s="20"/>
    </row>
    <row r="236" spans="1:79" ht="20.100000000000001" customHeight="1" x14ac:dyDescent="0.3">
      <c r="A236" s="5" t="s">
        <v>194</v>
      </c>
      <c r="B236" s="3" t="s">
        <v>348</v>
      </c>
      <c r="C236" s="3">
        <v>288</v>
      </c>
      <c r="D236" s="20"/>
      <c r="E236" s="20"/>
      <c r="F236" s="20">
        <f t="shared" si="38"/>
        <v>0</v>
      </c>
      <c r="G236" s="20"/>
      <c r="H236" s="20"/>
      <c r="I236" s="20"/>
      <c r="J236" s="20"/>
      <c r="K236" s="20"/>
      <c r="L236" s="20">
        <f t="shared" si="39"/>
        <v>0</v>
      </c>
      <c r="M236" s="20"/>
      <c r="N236" s="20"/>
      <c r="O236" s="20"/>
      <c r="P236" s="20"/>
      <c r="Q236" s="20"/>
      <c r="R236" s="20"/>
      <c r="S236" s="20"/>
      <c r="T236" s="20"/>
      <c r="U236" s="20"/>
      <c r="V236" s="20"/>
      <c r="W236" s="20">
        <f t="shared" si="40"/>
        <v>0</v>
      </c>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f t="shared" si="41"/>
        <v>0</v>
      </c>
      <c r="BG236" s="20"/>
      <c r="BH236" s="20"/>
      <c r="BI236" s="20"/>
      <c r="BJ236" s="20"/>
      <c r="BK236" s="20"/>
      <c r="BL236" s="20"/>
      <c r="BM236" s="20"/>
      <c r="BN236" s="20"/>
      <c r="BO236" s="20"/>
      <c r="BP236" s="20"/>
      <c r="BQ236" s="20"/>
      <c r="BR236" s="20"/>
      <c r="BS236" s="20">
        <f t="shared" si="42"/>
        <v>0</v>
      </c>
      <c r="BT236" s="20"/>
      <c r="BU236" s="20"/>
      <c r="BV236" s="20"/>
      <c r="BW236" s="20"/>
      <c r="BX236" s="20"/>
      <c r="BY236" s="20">
        <f t="shared" si="43"/>
        <v>0</v>
      </c>
      <c r="BZ236" s="20"/>
      <c r="CA236" s="20"/>
    </row>
    <row r="237" spans="1:79" ht="20.100000000000001" customHeight="1" x14ac:dyDescent="0.3">
      <c r="A237" s="5" t="s">
        <v>195</v>
      </c>
      <c r="B237" s="3" t="s">
        <v>683</v>
      </c>
      <c r="C237" s="3">
        <v>289</v>
      </c>
      <c r="D237" s="20"/>
      <c r="E237" s="20"/>
      <c r="F237" s="20">
        <f t="shared" si="38"/>
        <v>0</v>
      </c>
      <c r="G237" s="20"/>
      <c r="H237" s="20"/>
      <c r="I237" s="20"/>
      <c r="J237" s="20"/>
      <c r="K237" s="20"/>
      <c r="L237" s="20">
        <f t="shared" si="39"/>
        <v>0</v>
      </c>
      <c r="M237" s="20"/>
      <c r="N237" s="20"/>
      <c r="O237" s="20"/>
      <c r="P237" s="20"/>
      <c r="Q237" s="20"/>
      <c r="R237" s="20"/>
      <c r="S237" s="20"/>
      <c r="T237" s="20"/>
      <c r="U237" s="20"/>
      <c r="V237" s="20"/>
      <c r="W237" s="20">
        <f t="shared" si="40"/>
        <v>0</v>
      </c>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f t="shared" si="41"/>
        <v>0</v>
      </c>
      <c r="BG237" s="20"/>
      <c r="BH237" s="20"/>
      <c r="BI237" s="20"/>
      <c r="BJ237" s="20"/>
      <c r="BK237" s="20"/>
      <c r="BL237" s="20"/>
      <c r="BM237" s="20"/>
      <c r="BN237" s="20"/>
      <c r="BO237" s="20"/>
      <c r="BP237" s="20"/>
      <c r="BQ237" s="20"/>
      <c r="BR237" s="20"/>
      <c r="BS237" s="20">
        <f t="shared" si="42"/>
        <v>0</v>
      </c>
      <c r="BT237" s="20"/>
      <c r="BU237" s="20"/>
      <c r="BV237" s="20"/>
      <c r="BW237" s="20"/>
      <c r="BX237" s="20"/>
      <c r="BY237" s="20">
        <f t="shared" si="43"/>
        <v>0</v>
      </c>
      <c r="BZ237" s="20"/>
      <c r="CA237" s="20"/>
    </row>
    <row r="238" spans="1:79" ht="20.100000000000001" customHeight="1" x14ac:dyDescent="0.3">
      <c r="A238" s="5" t="s">
        <v>196</v>
      </c>
      <c r="B238" s="3" t="s">
        <v>512</v>
      </c>
      <c r="C238" s="3">
        <v>290</v>
      </c>
      <c r="D238" s="20"/>
      <c r="E238" s="20"/>
      <c r="F238" s="20">
        <f t="shared" si="38"/>
        <v>0</v>
      </c>
      <c r="G238" s="20"/>
      <c r="H238" s="20"/>
      <c r="I238" s="20"/>
      <c r="J238" s="20"/>
      <c r="K238" s="20"/>
      <c r="L238" s="20">
        <f t="shared" si="39"/>
        <v>0</v>
      </c>
      <c r="M238" s="20"/>
      <c r="N238" s="20"/>
      <c r="O238" s="20"/>
      <c r="P238" s="20"/>
      <c r="Q238" s="20"/>
      <c r="R238" s="20"/>
      <c r="S238" s="20"/>
      <c r="T238" s="20"/>
      <c r="U238" s="20"/>
      <c r="V238" s="20"/>
      <c r="W238" s="20">
        <f t="shared" si="40"/>
        <v>0</v>
      </c>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f t="shared" si="41"/>
        <v>0</v>
      </c>
      <c r="BG238" s="20"/>
      <c r="BH238" s="20"/>
      <c r="BI238" s="20"/>
      <c r="BJ238" s="20"/>
      <c r="BK238" s="20"/>
      <c r="BL238" s="20"/>
      <c r="BM238" s="20"/>
      <c r="BN238" s="20"/>
      <c r="BO238" s="20"/>
      <c r="BP238" s="20"/>
      <c r="BQ238" s="20"/>
      <c r="BR238" s="20"/>
      <c r="BS238" s="20">
        <f t="shared" si="42"/>
        <v>0</v>
      </c>
      <c r="BT238" s="20"/>
      <c r="BU238" s="20"/>
      <c r="BV238" s="20"/>
      <c r="BW238" s="20"/>
      <c r="BX238" s="20"/>
      <c r="BY238" s="20">
        <f t="shared" si="43"/>
        <v>0</v>
      </c>
      <c r="BZ238" s="20">
        <v>1</v>
      </c>
      <c r="CA238" s="20"/>
    </row>
    <row r="239" spans="1:79" ht="20.100000000000001" customHeight="1" x14ac:dyDescent="0.3">
      <c r="A239" s="5" t="s">
        <v>197</v>
      </c>
      <c r="B239" s="3" t="s">
        <v>684</v>
      </c>
      <c r="C239" s="3">
        <v>291</v>
      </c>
      <c r="D239" s="20"/>
      <c r="E239" s="20"/>
      <c r="F239" s="20">
        <f t="shared" si="38"/>
        <v>0</v>
      </c>
      <c r="G239" s="20"/>
      <c r="H239" s="20"/>
      <c r="I239" s="20"/>
      <c r="J239" s="20"/>
      <c r="K239" s="20"/>
      <c r="L239" s="20">
        <f t="shared" si="39"/>
        <v>0</v>
      </c>
      <c r="M239" s="20"/>
      <c r="N239" s="20"/>
      <c r="O239" s="20"/>
      <c r="P239" s="20"/>
      <c r="Q239" s="20"/>
      <c r="R239" s="20"/>
      <c r="S239" s="20"/>
      <c r="T239" s="20"/>
      <c r="U239" s="20"/>
      <c r="V239" s="20"/>
      <c r="W239" s="20">
        <f t="shared" si="40"/>
        <v>0</v>
      </c>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f t="shared" si="41"/>
        <v>0</v>
      </c>
      <c r="BG239" s="20"/>
      <c r="BH239" s="20"/>
      <c r="BI239" s="20"/>
      <c r="BJ239" s="20"/>
      <c r="BK239" s="20"/>
      <c r="BL239" s="20"/>
      <c r="BM239" s="20"/>
      <c r="BN239" s="20"/>
      <c r="BO239" s="20"/>
      <c r="BP239" s="20"/>
      <c r="BQ239" s="20"/>
      <c r="BR239" s="20"/>
      <c r="BS239" s="20">
        <f t="shared" si="42"/>
        <v>0</v>
      </c>
      <c r="BT239" s="20"/>
      <c r="BU239" s="20"/>
      <c r="BV239" s="20"/>
      <c r="BW239" s="20"/>
      <c r="BX239" s="20"/>
      <c r="BY239" s="20">
        <f t="shared" si="43"/>
        <v>0</v>
      </c>
      <c r="BZ239" s="20"/>
      <c r="CA239" s="20"/>
    </row>
    <row r="240" spans="1:79" ht="20.100000000000001" customHeight="1" x14ac:dyDescent="0.3">
      <c r="A240" s="5" t="s">
        <v>198</v>
      </c>
      <c r="B240" s="3" t="s">
        <v>685</v>
      </c>
      <c r="C240" s="3">
        <v>292</v>
      </c>
      <c r="D240" s="20"/>
      <c r="E240" s="20"/>
      <c r="F240" s="20">
        <f t="shared" si="38"/>
        <v>0</v>
      </c>
      <c r="G240" s="20"/>
      <c r="H240" s="20"/>
      <c r="I240" s="20"/>
      <c r="J240" s="20"/>
      <c r="K240" s="20"/>
      <c r="L240" s="20">
        <f t="shared" si="39"/>
        <v>0</v>
      </c>
      <c r="M240" s="20"/>
      <c r="N240" s="20"/>
      <c r="O240" s="20"/>
      <c r="P240" s="20"/>
      <c r="Q240" s="20"/>
      <c r="R240" s="20"/>
      <c r="S240" s="20"/>
      <c r="T240" s="20"/>
      <c r="U240" s="20"/>
      <c r="V240" s="20"/>
      <c r="W240" s="20">
        <f t="shared" si="40"/>
        <v>0</v>
      </c>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f t="shared" si="41"/>
        <v>0</v>
      </c>
      <c r="BG240" s="20"/>
      <c r="BH240" s="20"/>
      <c r="BI240" s="20"/>
      <c r="BJ240" s="20"/>
      <c r="BK240" s="20"/>
      <c r="BL240" s="20"/>
      <c r="BM240" s="20"/>
      <c r="BN240" s="20"/>
      <c r="BO240" s="20"/>
      <c r="BP240" s="20"/>
      <c r="BQ240" s="20"/>
      <c r="BR240" s="20"/>
      <c r="BS240" s="20">
        <f t="shared" si="42"/>
        <v>0</v>
      </c>
      <c r="BT240" s="20"/>
      <c r="BU240" s="20"/>
      <c r="BV240" s="20"/>
      <c r="BW240" s="20"/>
      <c r="BX240" s="20"/>
      <c r="BY240" s="20">
        <f t="shared" si="43"/>
        <v>0</v>
      </c>
      <c r="BZ240" s="20"/>
      <c r="CA240" s="20"/>
    </row>
    <row r="241" spans="1:79" ht="20.100000000000001" customHeight="1" x14ac:dyDescent="0.3">
      <c r="A241" s="5" t="s">
        <v>199</v>
      </c>
      <c r="B241" s="3" t="s">
        <v>465</v>
      </c>
      <c r="C241" s="3">
        <v>293</v>
      </c>
      <c r="D241" s="20"/>
      <c r="E241" s="20"/>
      <c r="F241" s="20">
        <f t="shared" si="38"/>
        <v>0</v>
      </c>
      <c r="G241" s="20"/>
      <c r="H241" s="20"/>
      <c r="I241" s="20"/>
      <c r="J241" s="20"/>
      <c r="K241" s="20"/>
      <c r="L241" s="20">
        <f t="shared" si="39"/>
        <v>0</v>
      </c>
      <c r="M241" s="20"/>
      <c r="N241" s="20"/>
      <c r="O241" s="20"/>
      <c r="P241" s="20"/>
      <c r="Q241" s="20"/>
      <c r="R241" s="20"/>
      <c r="S241" s="20"/>
      <c r="T241" s="20"/>
      <c r="U241" s="20"/>
      <c r="V241" s="20"/>
      <c r="W241" s="20">
        <f t="shared" si="40"/>
        <v>0</v>
      </c>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f t="shared" si="41"/>
        <v>0</v>
      </c>
      <c r="BG241" s="20"/>
      <c r="BH241" s="20"/>
      <c r="BI241" s="20"/>
      <c r="BJ241" s="20"/>
      <c r="BK241" s="20"/>
      <c r="BL241" s="20"/>
      <c r="BM241" s="20"/>
      <c r="BN241" s="20"/>
      <c r="BO241" s="20"/>
      <c r="BP241" s="20"/>
      <c r="BQ241" s="20"/>
      <c r="BR241" s="20"/>
      <c r="BS241" s="20">
        <f t="shared" si="42"/>
        <v>0</v>
      </c>
      <c r="BT241" s="20"/>
      <c r="BU241" s="20"/>
      <c r="BV241" s="20"/>
      <c r="BW241" s="20"/>
      <c r="BX241" s="20"/>
      <c r="BY241" s="20">
        <f t="shared" si="43"/>
        <v>0</v>
      </c>
      <c r="BZ241" s="20"/>
      <c r="CA241" s="20"/>
    </row>
    <row r="242" spans="1:79" ht="20.100000000000001" customHeight="1" x14ac:dyDescent="0.3">
      <c r="A242" s="5" t="s">
        <v>200</v>
      </c>
      <c r="B242" s="3" t="s">
        <v>686</v>
      </c>
      <c r="C242" s="3">
        <v>294</v>
      </c>
      <c r="D242" s="44"/>
      <c r="E242" s="44"/>
      <c r="F242" s="20">
        <f t="shared" si="38"/>
        <v>0</v>
      </c>
      <c r="G242" s="20"/>
      <c r="H242" s="20"/>
      <c r="I242" s="20"/>
      <c r="J242" s="20"/>
      <c r="K242" s="20"/>
      <c r="L242" s="20">
        <f t="shared" si="39"/>
        <v>0</v>
      </c>
      <c r="M242" s="20"/>
      <c r="N242" s="20"/>
      <c r="O242" s="20"/>
      <c r="P242" s="20"/>
      <c r="Q242" s="20"/>
      <c r="R242" s="20"/>
      <c r="S242" s="20"/>
      <c r="T242" s="20"/>
      <c r="U242" s="20"/>
      <c r="V242" s="20"/>
      <c r="W242" s="20">
        <f t="shared" si="40"/>
        <v>0</v>
      </c>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20">
        <f t="shared" si="41"/>
        <v>0</v>
      </c>
      <c r="BG242" s="44"/>
      <c r="BH242" s="44"/>
      <c r="BI242" s="44"/>
      <c r="BJ242" s="44"/>
      <c r="BK242" s="44"/>
      <c r="BL242" s="44"/>
      <c r="BM242" s="44"/>
      <c r="BN242" s="44"/>
      <c r="BO242" s="44"/>
      <c r="BP242" s="44"/>
      <c r="BQ242" s="44"/>
      <c r="BR242" s="44"/>
      <c r="BS242" s="20">
        <f t="shared" si="42"/>
        <v>0</v>
      </c>
      <c r="BT242" s="44"/>
      <c r="BU242" s="44"/>
      <c r="BV242" s="44"/>
      <c r="BW242" s="44"/>
      <c r="BX242" s="44"/>
      <c r="BY242" s="20">
        <f t="shared" si="43"/>
        <v>0</v>
      </c>
      <c r="BZ242" s="44"/>
      <c r="CA242" s="20"/>
    </row>
    <row r="243" spans="1:79" ht="20.100000000000001" customHeight="1" x14ac:dyDescent="0.3">
      <c r="A243" s="5" t="s">
        <v>201</v>
      </c>
      <c r="B243" s="3" t="s">
        <v>687</v>
      </c>
      <c r="C243" s="3">
        <v>295</v>
      </c>
      <c r="D243" s="20"/>
      <c r="E243" s="20"/>
      <c r="F243" s="20">
        <f t="shared" si="38"/>
        <v>0</v>
      </c>
      <c r="G243" s="20"/>
      <c r="H243" s="20"/>
      <c r="I243" s="20"/>
      <c r="J243" s="20"/>
      <c r="K243" s="20"/>
      <c r="L243" s="20">
        <f t="shared" si="39"/>
        <v>0</v>
      </c>
      <c r="M243" s="20"/>
      <c r="N243" s="20"/>
      <c r="O243" s="20"/>
      <c r="P243" s="20"/>
      <c r="Q243" s="20"/>
      <c r="R243" s="20"/>
      <c r="S243" s="20"/>
      <c r="T243" s="20"/>
      <c r="U243" s="20"/>
      <c r="V243" s="20"/>
      <c r="W243" s="20">
        <f t="shared" si="40"/>
        <v>0</v>
      </c>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f t="shared" si="41"/>
        <v>0</v>
      </c>
      <c r="BG243" s="20"/>
      <c r="BH243" s="20"/>
      <c r="BI243" s="20"/>
      <c r="BJ243" s="20"/>
      <c r="BK243" s="20"/>
      <c r="BL243" s="20"/>
      <c r="BM243" s="20"/>
      <c r="BN243" s="20"/>
      <c r="BO243" s="20"/>
      <c r="BP243" s="20"/>
      <c r="BQ243" s="20"/>
      <c r="BR243" s="20"/>
      <c r="BS243" s="20">
        <f t="shared" si="42"/>
        <v>0</v>
      </c>
      <c r="BT243" s="20"/>
      <c r="BU243" s="20"/>
      <c r="BV243" s="20"/>
      <c r="BW243" s="20"/>
      <c r="BX243" s="20"/>
      <c r="BY243" s="20">
        <f t="shared" si="43"/>
        <v>0</v>
      </c>
      <c r="BZ243" s="20"/>
      <c r="CA243" s="20"/>
    </row>
    <row r="244" spans="1:79" ht="20.100000000000001" customHeight="1" x14ac:dyDescent="0.3">
      <c r="A244" s="5" t="s">
        <v>202</v>
      </c>
      <c r="B244" s="3" t="s">
        <v>688</v>
      </c>
      <c r="C244" s="3">
        <v>296</v>
      </c>
      <c r="D244" s="20"/>
      <c r="E244" s="20">
        <v>4</v>
      </c>
      <c r="F244" s="20">
        <f t="shared" si="38"/>
        <v>4</v>
      </c>
      <c r="G244" s="20"/>
      <c r="H244" s="20"/>
      <c r="I244" s="20">
        <f>18+7</f>
        <v>25</v>
      </c>
      <c r="J244" s="20"/>
      <c r="K244" s="20"/>
      <c r="L244" s="20">
        <f t="shared" si="39"/>
        <v>25</v>
      </c>
      <c r="M244" s="20"/>
      <c r="N244" s="20"/>
      <c r="O244" s="20">
        <v>7</v>
      </c>
      <c r="P244" s="20">
        <v>1</v>
      </c>
      <c r="Q244" s="20"/>
      <c r="R244" s="20"/>
      <c r="S244" s="20"/>
      <c r="T244" s="20"/>
      <c r="U244" s="20"/>
      <c r="V244" s="20"/>
      <c r="W244" s="20">
        <f t="shared" si="40"/>
        <v>8</v>
      </c>
      <c r="X244" s="20"/>
      <c r="Y244" s="20">
        <v>16</v>
      </c>
      <c r="Z244" s="20"/>
      <c r="AA244" s="20"/>
      <c r="AB244" s="20"/>
      <c r="AC244" s="20">
        <v>1</v>
      </c>
      <c r="AD244" s="20">
        <v>8</v>
      </c>
      <c r="AE244" s="20"/>
      <c r="AF244" s="20"/>
      <c r="AG244" s="20"/>
      <c r="AH244" s="20"/>
      <c r="AI244" s="20"/>
      <c r="AJ244" s="20"/>
      <c r="AK244" s="20"/>
      <c r="AL244" s="20"/>
      <c r="AM244" s="20"/>
      <c r="AN244" s="20"/>
      <c r="AO244" s="20">
        <v>6</v>
      </c>
      <c r="AP244" s="20">
        <v>12</v>
      </c>
      <c r="AQ244" s="20">
        <v>7</v>
      </c>
      <c r="AR244" s="20"/>
      <c r="AS244" s="20">
        <v>1</v>
      </c>
      <c r="AT244" s="20">
        <v>3</v>
      </c>
      <c r="AU244" s="20"/>
      <c r="AV244" s="20"/>
      <c r="AW244" s="20">
        <v>21</v>
      </c>
      <c r="AX244" s="20"/>
      <c r="AY244" s="20">
        <f>18+7</f>
        <v>25</v>
      </c>
      <c r="AZ244" s="20"/>
      <c r="BA244" s="20"/>
      <c r="BB244" s="20">
        <v>1</v>
      </c>
      <c r="BC244" s="20"/>
      <c r="BD244" s="20"/>
      <c r="BE244" s="20"/>
      <c r="BF244" s="20">
        <f t="shared" si="41"/>
        <v>0</v>
      </c>
      <c r="BG244" s="20"/>
      <c r="BH244" s="20"/>
      <c r="BI244" s="20"/>
      <c r="BJ244" s="20"/>
      <c r="BK244" s="20"/>
      <c r="BL244" s="20"/>
      <c r="BM244" s="20"/>
      <c r="BN244" s="20"/>
      <c r="BO244" s="20"/>
      <c r="BP244" s="20"/>
      <c r="BQ244" s="20"/>
      <c r="BR244" s="20"/>
      <c r="BS244" s="20">
        <f t="shared" si="42"/>
        <v>0</v>
      </c>
      <c r="BT244" s="20"/>
      <c r="BU244" s="20">
        <v>32</v>
      </c>
      <c r="BV244" s="20">
        <v>8</v>
      </c>
      <c r="BW244" s="20"/>
      <c r="BX244" s="20"/>
      <c r="BY244" s="20">
        <f t="shared" si="43"/>
        <v>25</v>
      </c>
      <c r="BZ244" s="20">
        <v>25</v>
      </c>
      <c r="CA244" s="20"/>
    </row>
    <row r="245" spans="1:79" ht="20.100000000000001" customHeight="1" x14ac:dyDescent="0.3">
      <c r="A245" s="5" t="s">
        <v>203</v>
      </c>
      <c r="B245" s="3" t="s">
        <v>363</v>
      </c>
      <c r="C245" s="14">
        <v>297</v>
      </c>
      <c r="D245" s="20"/>
      <c r="E245" s="20"/>
      <c r="F245" s="20">
        <f t="shared" si="38"/>
        <v>0</v>
      </c>
      <c r="G245" s="20"/>
      <c r="H245" s="20"/>
      <c r="I245" s="20"/>
      <c r="J245" s="20"/>
      <c r="K245" s="20"/>
      <c r="L245" s="20">
        <f t="shared" si="39"/>
        <v>0</v>
      </c>
      <c r="M245" s="20"/>
      <c r="N245" s="20"/>
      <c r="O245" s="20"/>
      <c r="P245" s="20"/>
      <c r="Q245" s="20"/>
      <c r="R245" s="20"/>
      <c r="S245" s="20"/>
      <c r="T245" s="20"/>
      <c r="U245" s="20"/>
      <c r="V245" s="20"/>
      <c r="W245" s="20">
        <f t="shared" si="40"/>
        <v>0</v>
      </c>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f t="shared" si="41"/>
        <v>0</v>
      </c>
      <c r="BG245" s="20"/>
      <c r="BH245" s="20"/>
      <c r="BI245" s="20"/>
      <c r="BJ245" s="20"/>
      <c r="BK245" s="20"/>
      <c r="BL245" s="20"/>
      <c r="BM245" s="20"/>
      <c r="BN245" s="20"/>
      <c r="BO245" s="20"/>
      <c r="BP245" s="20"/>
      <c r="BQ245" s="20"/>
      <c r="BR245" s="20"/>
      <c r="BS245" s="20">
        <f t="shared" si="42"/>
        <v>0</v>
      </c>
      <c r="BT245" s="20"/>
      <c r="BU245" s="20"/>
      <c r="BV245" s="20"/>
      <c r="BW245" s="20"/>
      <c r="BX245" s="20"/>
      <c r="BY245" s="20">
        <f t="shared" si="43"/>
        <v>0</v>
      </c>
      <c r="BZ245" s="20"/>
      <c r="CA245" s="20"/>
    </row>
    <row r="246" spans="1:79" ht="20.100000000000001" customHeight="1" x14ac:dyDescent="0.3">
      <c r="A246" s="5" t="s">
        <v>204</v>
      </c>
      <c r="B246" s="3" t="s">
        <v>599</v>
      </c>
      <c r="C246" s="3">
        <v>298</v>
      </c>
      <c r="D246" s="20"/>
      <c r="E246" s="20"/>
      <c r="F246" s="20">
        <f t="shared" si="38"/>
        <v>0</v>
      </c>
      <c r="G246" s="20"/>
      <c r="H246" s="20"/>
      <c r="I246" s="20"/>
      <c r="J246" s="20"/>
      <c r="K246" s="20"/>
      <c r="L246" s="20">
        <f t="shared" si="39"/>
        <v>0</v>
      </c>
      <c r="M246" s="20"/>
      <c r="N246" s="20"/>
      <c r="O246" s="20"/>
      <c r="P246" s="20"/>
      <c r="Q246" s="20"/>
      <c r="R246" s="20"/>
      <c r="S246" s="20"/>
      <c r="T246" s="20"/>
      <c r="U246" s="20"/>
      <c r="V246" s="20"/>
      <c r="W246" s="20">
        <f t="shared" si="40"/>
        <v>0</v>
      </c>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f t="shared" si="41"/>
        <v>0</v>
      </c>
      <c r="BG246" s="20"/>
      <c r="BH246" s="20"/>
      <c r="BI246" s="20"/>
      <c r="BJ246" s="20"/>
      <c r="BK246" s="20"/>
      <c r="BL246" s="20"/>
      <c r="BM246" s="20"/>
      <c r="BN246" s="20"/>
      <c r="BO246" s="20"/>
      <c r="BP246" s="20"/>
      <c r="BQ246" s="20"/>
      <c r="BR246" s="20"/>
      <c r="BS246" s="20">
        <f t="shared" si="42"/>
        <v>0</v>
      </c>
      <c r="BT246" s="20"/>
      <c r="BU246" s="20"/>
      <c r="BV246" s="20"/>
      <c r="BW246" s="20"/>
      <c r="BX246" s="20"/>
      <c r="BY246" s="20">
        <f t="shared" si="43"/>
        <v>0</v>
      </c>
      <c r="BZ246" s="20"/>
      <c r="CA246" s="20"/>
    </row>
    <row r="247" spans="1:79" ht="20.100000000000001" customHeight="1" x14ac:dyDescent="0.3">
      <c r="A247" s="5" t="s">
        <v>205</v>
      </c>
      <c r="B247" s="3" t="s">
        <v>422</v>
      </c>
      <c r="C247" s="3"/>
      <c r="D247" s="20"/>
      <c r="E247" s="20"/>
      <c r="F247" s="20">
        <f t="shared" si="38"/>
        <v>0</v>
      </c>
      <c r="G247" s="20"/>
      <c r="H247" s="20"/>
      <c r="I247" s="20"/>
      <c r="J247" s="20"/>
      <c r="K247" s="20"/>
      <c r="L247" s="20">
        <f t="shared" si="39"/>
        <v>0</v>
      </c>
      <c r="M247" s="20"/>
      <c r="N247" s="20"/>
      <c r="O247" s="20"/>
      <c r="P247" s="20"/>
      <c r="Q247" s="20"/>
      <c r="R247" s="20"/>
      <c r="S247" s="20"/>
      <c r="T247" s="20"/>
      <c r="U247" s="20"/>
      <c r="V247" s="20"/>
      <c r="W247" s="20">
        <f t="shared" si="40"/>
        <v>0</v>
      </c>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f t="shared" si="41"/>
        <v>0</v>
      </c>
      <c r="BG247" s="20"/>
      <c r="BH247" s="20"/>
      <c r="BI247" s="20"/>
      <c r="BJ247" s="20"/>
      <c r="BK247" s="20"/>
      <c r="BL247" s="20"/>
      <c r="BM247" s="20"/>
      <c r="BN247" s="20"/>
      <c r="BO247" s="20"/>
      <c r="BP247" s="20"/>
      <c r="BQ247" s="20"/>
      <c r="BR247" s="20"/>
      <c r="BS247" s="20">
        <f t="shared" si="42"/>
        <v>0</v>
      </c>
      <c r="BT247" s="20"/>
      <c r="BU247" s="20"/>
      <c r="BV247" s="20"/>
      <c r="BW247" s="20"/>
      <c r="BX247" s="20"/>
      <c r="BY247" s="20">
        <f t="shared" si="43"/>
        <v>0</v>
      </c>
      <c r="BZ247" s="20"/>
      <c r="CA247" s="20"/>
    </row>
    <row r="248" spans="1:79" ht="20.100000000000001" customHeight="1" x14ac:dyDescent="0.3">
      <c r="A248" s="5" t="s">
        <v>206</v>
      </c>
      <c r="B248" s="39" t="s">
        <v>600</v>
      </c>
      <c r="C248" s="3"/>
      <c r="D248" s="13">
        <f>SUM(D249:D261)</f>
        <v>0</v>
      </c>
      <c r="E248" s="13">
        <f t="shared" ref="E248:BP248" si="48">SUM(E249:E261)</f>
        <v>0</v>
      </c>
      <c r="F248" s="13">
        <f t="shared" si="48"/>
        <v>0</v>
      </c>
      <c r="G248" s="13">
        <f t="shared" si="48"/>
        <v>0</v>
      </c>
      <c r="H248" s="13">
        <f t="shared" si="48"/>
        <v>0</v>
      </c>
      <c r="I248" s="13">
        <f t="shared" si="48"/>
        <v>0</v>
      </c>
      <c r="J248" s="13">
        <f t="shared" si="48"/>
        <v>0</v>
      </c>
      <c r="K248" s="13">
        <f t="shared" si="48"/>
        <v>0</v>
      </c>
      <c r="L248" s="13">
        <f t="shared" si="48"/>
        <v>0</v>
      </c>
      <c r="M248" s="13">
        <f t="shared" si="48"/>
        <v>0</v>
      </c>
      <c r="N248" s="13">
        <f t="shared" si="48"/>
        <v>0</v>
      </c>
      <c r="O248" s="13">
        <f t="shared" si="48"/>
        <v>0</v>
      </c>
      <c r="P248" s="13">
        <f t="shared" si="48"/>
        <v>0</v>
      </c>
      <c r="Q248" s="13">
        <f t="shared" si="48"/>
        <v>0</v>
      </c>
      <c r="R248" s="13">
        <f t="shared" si="48"/>
        <v>0</v>
      </c>
      <c r="S248" s="13">
        <f t="shared" si="48"/>
        <v>0</v>
      </c>
      <c r="T248" s="13">
        <f t="shared" si="48"/>
        <v>0</v>
      </c>
      <c r="U248" s="13">
        <f t="shared" si="48"/>
        <v>0</v>
      </c>
      <c r="V248" s="13">
        <f t="shared" si="48"/>
        <v>0</v>
      </c>
      <c r="W248" s="13">
        <f t="shared" si="48"/>
        <v>0</v>
      </c>
      <c r="X248" s="13">
        <f t="shared" si="48"/>
        <v>0</v>
      </c>
      <c r="Y248" s="13">
        <f t="shared" si="48"/>
        <v>0</v>
      </c>
      <c r="Z248" s="13">
        <f t="shared" si="48"/>
        <v>0</v>
      </c>
      <c r="AA248" s="13">
        <f t="shared" si="48"/>
        <v>0</v>
      </c>
      <c r="AB248" s="13">
        <f t="shared" si="48"/>
        <v>0</v>
      </c>
      <c r="AC248" s="13">
        <f t="shared" si="48"/>
        <v>0</v>
      </c>
      <c r="AD248" s="13">
        <f t="shared" si="48"/>
        <v>0</v>
      </c>
      <c r="AE248" s="13">
        <f t="shared" si="48"/>
        <v>0</v>
      </c>
      <c r="AF248" s="13">
        <f t="shared" si="48"/>
        <v>0</v>
      </c>
      <c r="AG248" s="13">
        <f t="shared" si="48"/>
        <v>0</v>
      </c>
      <c r="AH248" s="13">
        <f t="shared" si="48"/>
        <v>0</v>
      </c>
      <c r="AI248" s="13">
        <f t="shared" si="48"/>
        <v>0</v>
      </c>
      <c r="AJ248" s="13">
        <f t="shared" si="48"/>
        <v>0</v>
      </c>
      <c r="AK248" s="13">
        <f t="shared" si="48"/>
        <v>0</v>
      </c>
      <c r="AL248" s="13">
        <f t="shared" si="48"/>
        <v>0</v>
      </c>
      <c r="AM248" s="13">
        <f t="shared" si="48"/>
        <v>0</v>
      </c>
      <c r="AN248" s="13">
        <f t="shared" si="48"/>
        <v>0</v>
      </c>
      <c r="AO248" s="13">
        <f t="shared" si="48"/>
        <v>0</v>
      </c>
      <c r="AP248" s="13">
        <f t="shared" si="48"/>
        <v>0</v>
      </c>
      <c r="AQ248" s="13">
        <f t="shared" si="48"/>
        <v>0</v>
      </c>
      <c r="AR248" s="13">
        <f t="shared" si="48"/>
        <v>0</v>
      </c>
      <c r="AS248" s="13">
        <f t="shared" si="48"/>
        <v>0</v>
      </c>
      <c r="AT248" s="13">
        <f t="shared" si="48"/>
        <v>0</v>
      </c>
      <c r="AU248" s="13">
        <f t="shared" si="48"/>
        <v>0</v>
      </c>
      <c r="AV248" s="13">
        <f t="shared" si="48"/>
        <v>0</v>
      </c>
      <c r="AW248" s="13">
        <f t="shared" si="48"/>
        <v>0</v>
      </c>
      <c r="AX248" s="13">
        <f t="shared" si="48"/>
        <v>0</v>
      </c>
      <c r="AY248" s="13">
        <f t="shared" si="48"/>
        <v>0</v>
      </c>
      <c r="AZ248" s="13">
        <f t="shared" si="48"/>
        <v>0</v>
      </c>
      <c r="BA248" s="13">
        <f t="shared" si="48"/>
        <v>0</v>
      </c>
      <c r="BB248" s="13">
        <f t="shared" si="48"/>
        <v>0</v>
      </c>
      <c r="BC248" s="13">
        <f t="shared" si="48"/>
        <v>0</v>
      </c>
      <c r="BD248" s="13">
        <f t="shared" si="48"/>
        <v>0</v>
      </c>
      <c r="BE248" s="13">
        <f t="shared" si="48"/>
        <v>0</v>
      </c>
      <c r="BF248" s="13">
        <f t="shared" si="48"/>
        <v>0</v>
      </c>
      <c r="BG248" s="13">
        <f t="shared" si="48"/>
        <v>0</v>
      </c>
      <c r="BH248" s="13">
        <f t="shared" si="48"/>
        <v>0</v>
      </c>
      <c r="BI248" s="13">
        <f t="shared" si="48"/>
        <v>0</v>
      </c>
      <c r="BJ248" s="13">
        <f t="shared" si="48"/>
        <v>0</v>
      </c>
      <c r="BK248" s="13">
        <f t="shared" si="48"/>
        <v>0</v>
      </c>
      <c r="BL248" s="13">
        <f t="shared" si="48"/>
        <v>0</v>
      </c>
      <c r="BM248" s="13">
        <f t="shared" si="48"/>
        <v>0</v>
      </c>
      <c r="BN248" s="13">
        <f t="shared" si="48"/>
        <v>0</v>
      </c>
      <c r="BO248" s="13">
        <f t="shared" si="48"/>
        <v>0</v>
      </c>
      <c r="BP248" s="13">
        <f t="shared" si="48"/>
        <v>0</v>
      </c>
      <c r="BQ248" s="13">
        <f t="shared" ref="BQ248:BZ248" si="49">SUM(BQ249:BQ261)</f>
        <v>0</v>
      </c>
      <c r="BR248" s="13">
        <f t="shared" si="49"/>
        <v>0</v>
      </c>
      <c r="BS248" s="13">
        <f t="shared" si="49"/>
        <v>0</v>
      </c>
      <c r="BT248" s="13">
        <f t="shared" si="49"/>
        <v>0</v>
      </c>
      <c r="BU248" s="13">
        <f t="shared" si="49"/>
        <v>0</v>
      </c>
      <c r="BV248" s="13">
        <f t="shared" si="49"/>
        <v>0</v>
      </c>
      <c r="BW248" s="13">
        <f t="shared" si="49"/>
        <v>0</v>
      </c>
      <c r="BX248" s="13">
        <f t="shared" si="49"/>
        <v>0</v>
      </c>
      <c r="BY248" s="13">
        <f t="shared" si="49"/>
        <v>0</v>
      </c>
      <c r="BZ248" s="13">
        <f t="shared" si="49"/>
        <v>0</v>
      </c>
      <c r="CA248" s="13"/>
    </row>
    <row r="249" spans="1:79" ht="20.100000000000001" customHeight="1" x14ac:dyDescent="0.3">
      <c r="A249" s="5" t="s">
        <v>207</v>
      </c>
      <c r="B249" s="3" t="s">
        <v>466</v>
      </c>
      <c r="C249" s="3">
        <v>299</v>
      </c>
      <c r="D249" s="20"/>
      <c r="E249" s="20"/>
      <c r="F249" s="20">
        <f t="shared" si="38"/>
        <v>0</v>
      </c>
      <c r="G249" s="20"/>
      <c r="H249" s="20"/>
      <c r="I249" s="20"/>
      <c r="J249" s="20"/>
      <c r="K249" s="20"/>
      <c r="L249" s="20">
        <f t="shared" si="39"/>
        <v>0</v>
      </c>
      <c r="M249" s="20"/>
      <c r="N249" s="20"/>
      <c r="O249" s="20"/>
      <c r="P249" s="20"/>
      <c r="Q249" s="20"/>
      <c r="R249" s="20"/>
      <c r="S249" s="20"/>
      <c r="T249" s="20"/>
      <c r="U249" s="20"/>
      <c r="V249" s="20"/>
      <c r="W249" s="20">
        <f t="shared" si="40"/>
        <v>0</v>
      </c>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f t="shared" si="41"/>
        <v>0</v>
      </c>
      <c r="BG249" s="20"/>
      <c r="BH249" s="20"/>
      <c r="BI249" s="20"/>
      <c r="BJ249" s="20"/>
      <c r="BK249" s="20"/>
      <c r="BL249" s="20"/>
      <c r="BM249" s="20"/>
      <c r="BN249" s="20"/>
      <c r="BO249" s="20"/>
      <c r="BP249" s="20"/>
      <c r="BQ249" s="20"/>
      <c r="BR249" s="20"/>
      <c r="BS249" s="20">
        <f t="shared" si="42"/>
        <v>0</v>
      </c>
      <c r="BT249" s="20"/>
      <c r="BU249" s="20"/>
      <c r="BV249" s="20"/>
      <c r="BW249" s="20"/>
      <c r="BX249" s="20"/>
      <c r="BY249" s="20">
        <f t="shared" si="43"/>
        <v>0</v>
      </c>
      <c r="BZ249" s="20"/>
      <c r="CA249" s="20"/>
    </row>
    <row r="250" spans="1:79" ht="20.100000000000001" customHeight="1" x14ac:dyDescent="0.3">
      <c r="A250" s="5" t="s">
        <v>208</v>
      </c>
      <c r="B250" s="3" t="s">
        <v>797</v>
      </c>
      <c r="C250" s="3">
        <v>300</v>
      </c>
      <c r="D250" s="20"/>
      <c r="E250" s="20"/>
      <c r="F250" s="20">
        <f t="shared" si="38"/>
        <v>0</v>
      </c>
      <c r="G250" s="20"/>
      <c r="H250" s="20"/>
      <c r="I250" s="20"/>
      <c r="J250" s="20"/>
      <c r="K250" s="20"/>
      <c r="L250" s="20">
        <f t="shared" si="39"/>
        <v>0</v>
      </c>
      <c r="M250" s="20"/>
      <c r="N250" s="20"/>
      <c r="O250" s="20"/>
      <c r="P250" s="20"/>
      <c r="Q250" s="20"/>
      <c r="R250" s="20"/>
      <c r="S250" s="20"/>
      <c r="T250" s="20"/>
      <c r="U250" s="20"/>
      <c r="V250" s="20"/>
      <c r="W250" s="20">
        <f t="shared" si="40"/>
        <v>0</v>
      </c>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f t="shared" si="41"/>
        <v>0</v>
      </c>
      <c r="BG250" s="20"/>
      <c r="BH250" s="20"/>
      <c r="BI250" s="20"/>
      <c r="BJ250" s="20"/>
      <c r="BK250" s="20"/>
      <c r="BL250" s="20"/>
      <c r="BM250" s="20"/>
      <c r="BN250" s="20"/>
      <c r="BO250" s="20"/>
      <c r="BP250" s="20"/>
      <c r="BQ250" s="20"/>
      <c r="BR250" s="20"/>
      <c r="BS250" s="20">
        <f t="shared" si="42"/>
        <v>0</v>
      </c>
      <c r="BT250" s="20"/>
      <c r="BU250" s="20"/>
      <c r="BV250" s="20"/>
      <c r="BW250" s="20"/>
      <c r="BX250" s="20"/>
      <c r="BY250" s="20">
        <f t="shared" si="43"/>
        <v>0</v>
      </c>
      <c r="BZ250" s="20"/>
      <c r="CA250" s="20"/>
    </row>
    <row r="251" spans="1:79" ht="20.100000000000001" customHeight="1" x14ac:dyDescent="0.3">
      <c r="A251" s="5" t="s">
        <v>209</v>
      </c>
      <c r="B251" s="3" t="s">
        <v>349</v>
      </c>
      <c r="C251" s="3">
        <v>300.10000000000002</v>
      </c>
      <c r="D251" s="20"/>
      <c r="E251" s="20"/>
      <c r="F251" s="20">
        <f t="shared" si="38"/>
        <v>0</v>
      </c>
      <c r="G251" s="20"/>
      <c r="H251" s="20"/>
      <c r="I251" s="20"/>
      <c r="J251" s="20"/>
      <c r="K251" s="20"/>
      <c r="L251" s="20">
        <f t="shared" si="39"/>
        <v>0</v>
      </c>
      <c r="M251" s="20"/>
      <c r="N251" s="20"/>
      <c r="O251" s="20"/>
      <c r="P251" s="20"/>
      <c r="Q251" s="20"/>
      <c r="R251" s="20"/>
      <c r="S251" s="20"/>
      <c r="T251" s="20"/>
      <c r="U251" s="20"/>
      <c r="V251" s="20"/>
      <c r="W251" s="20">
        <f t="shared" si="40"/>
        <v>0</v>
      </c>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f t="shared" si="41"/>
        <v>0</v>
      </c>
      <c r="BG251" s="20"/>
      <c r="BH251" s="20"/>
      <c r="BI251" s="20"/>
      <c r="BJ251" s="20"/>
      <c r="BK251" s="20"/>
      <c r="BL251" s="20"/>
      <c r="BM251" s="20"/>
      <c r="BN251" s="20"/>
      <c r="BO251" s="20"/>
      <c r="BP251" s="20"/>
      <c r="BQ251" s="20"/>
      <c r="BR251" s="20"/>
      <c r="BS251" s="20">
        <f t="shared" si="42"/>
        <v>0</v>
      </c>
      <c r="BT251" s="20"/>
      <c r="BU251" s="20"/>
      <c r="BV251" s="20"/>
      <c r="BW251" s="20"/>
      <c r="BX251" s="20"/>
      <c r="BY251" s="20">
        <f t="shared" si="43"/>
        <v>0</v>
      </c>
      <c r="BZ251" s="20"/>
      <c r="CA251" s="20"/>
    </row>
    <row r="252" spans="1:79" ht="20.100000000000001" customHeight="1" x14ac:dyDescent="0.3">
      <c r="A252" s="5" t="s">
        <v>210</v>
      </c>
      <c r="B252" s="3" t="s">
        <v>601</v>
      </c>
      <c r="C252" s="3">
        <v>300.2</v>
      </c>
      <c r="D252" s="20"/>
      <c r="E252" s="20"/>
      <c r="F252" s="20">
        <f t="shared" si="38"/>
        <v>0</v>
      </c>
      <c r="G252" s="20"/>
      <c r="H252" s="20"/>
      <c r="I252" s="20"/>
      <c r="J252" s="20"/>
      <c r="K252" s="20"/>
      <c r="L252" s="20">
        <f t="shared" si="39"/>
        <v>0</v>
      </c>
      <c r="M252" s="20"/>
      <c r="N252" s="20"/>
      <c r="O252" s="20"/>
      <c r="P252" s="20"/>
      <c r="Q252" s="20"/>
      <c r="R252" s="20"/>
      <c r="S252" s="20"/>
      <c r="T252" s="20"/>
      <c r="U252" s="20"/>
      <c r="V252" s="20"/>
      <c r="W252" s="20">
        <f t="shared" si="40"/>
        <v>0</v>
      </c>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f t="shared" si="41"/>
        <v>0</v>
      </c>
      <c r="BG252" s="20"/>
      <c r="BH252" s="20"/>
      <c r="BI252" s="20"/>
      <c r="BJ252" s="20"/>
      <c r="BK252" s="20"/>
      <c r="BL252" s="20"/>
      <c r="BM252" s="20"/>
      <c r="BN252" s="20"/>
      <c r="BO252" s="20"/>
      <c r="BP252" s="20"/>
      <c r="BQ252" s="20"/>
      <c r="BR252" s="20"/>
      <c r="BS252" s="20">
        <f t="shared" si="42"/>
        <v>0</v>
      </c>
      <c r="BT252" s="20"/>
      <c r="BU252" s="20"/>
      <c r="BV252" s="20"/>
      <c r="BW252" s="20"/>
      <c r="BX252" s="20"/>
      <c r="BY252" s="20">
        <f t="shared" si="43"/>
        <v>0</v>
      </c>
      <c r="BZ252" s="20"/>
      <c r="CA252" s="20"/>
    </row>
    <row r="253" spans="1:79" ht="20.100000000000001" customHeight="1" x14ac:dyDescent="0.3">
      <c r="A253" s="5" t="s">
        <v>211</v>
      </c>
      <c r="B253" s="3" t="s">
        <v>798</v>
      </c>
      <c r="C253" s="3">
        <v>301</v>
      </c>
      <c r="D253" s="20"/>
      <c r="E253" s="20"/>
      <c r="F253" s="20">
        <f t="shared" si="38"/>
        <v>0</v>
      </c>
      <c r="G253" s="20"/>
      <c r="H253" s="20"/>
      <c r="I253" s="20"/>
      <c r="J253" s="20"/>
      <c r="K253" s="20"/>
      <c r="L253" s="20">
        <f t="shared" si="39"/>
        <v>0</v>
      </c>
      <c r="M253" s="20"/>
      <c r="N253" s="20"/>
      <c r="O253" s="20"/>
      <c r="P253" s="20"/>
      <c r="Q253" s="20"/>
      <c r="R253" s="20"/>
      <c r="S253" s="20"/>
      <c r="T253" s="20"/>
      <c r="U253" s="20"/>
      <c r="V253" s="20"/>
      <c r="W253" s="20">
        <f t="shared" si="40"/>
        <v>0</v>
      </c>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f t="shared" si="41"/>
        <v>0</v>
      </c>
      <c r="BG253" s="20"/>
      <c r="BH253" s="20"/>
      <c r="BI253" s="20"/>
      <c r="BJ253" s="20"/>
      <c r="BK253" s="20"/>
      <c r="BL253" s="20"/>
      <c r="BM253" s="20"/>
      <c r="BN253" s="20"/>
      <c r="BO253" s="20"/>
      <c r="BP253" s="20"/>
      <c r="BQ253" s="20"/>
      <c r="BR253" s="20"/>
      <c r="BS253" s="20">
        <f t="shared" si="42"/>
        <v>0</v>
      </c>
      <c r="BT253" s="20"/>
      <c r="BU253" s="20"/>
      <c r="BV253" s="20"/>
      <c r="BW253" s="20"/>
      <c r="BX253" s="20"/>
      <c r="BY253" s="20">
        <f t="shared" si="43"/>
        <v>0</v>
      </c>
      <c r="BZ253" s="20"/>
      <c r="CA253" s="20"/>
    </row>
    <row r="254" spans="1:79" ht="20.100000000000001" customHeight="1" x14ac:dyDescent="0.3">
      <c r="A254" s="5" t="s">
        <v>212</v>
      </c>
      <c r="B254" s="3" t="s">
        <v>467</v>
      </c>
      <c r="C254" s="3">
        <v>301.10000000000002</v>
      </c>
      <c r="D254" s="20"/>
      <c r="E254" s="20"/>
      <c r="F254" s="20">
        <f t="shared" si="38"/>
        <v>0</v>
      </c>
      <c r="G254" s="20"/>
      <c r="H254" s="20"/>
      <c r="I254" s="20"/>
      <c r="J254" s="20"/>
      <c r="K254" s="20"/>
      <c r="L254" s="20">
        <f t="shared" si="39"/>
        <v>0</v>
      </c>
      <c r="M254" s="20"/>
      <c r="N254" s="20"/>
      <c r="O254" s="20"/>
      <c r="P254" s="20"/>
      <c r="Q254" s="20"/>
      <c r="R254" s="20"/>
      <c r="S254" s="20"/>
      <c r="T254" s="20"/>
      <c r="U254" s="20"/>
      <c r="V254" s="20"/>
      <c r="W254" s="20">
        <f t="shared" si="40"/>
        <v>0</v>
      </c>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f t="shared" si="41"/>
        <v>0</v>
      </c>
      <c r="BG254" s="20"/>
      <c r="BH254" s="20"/>
      <c r="BI254" s="20"/>
      <c r="BJ254" s="20"/>
      <c r="BK254" s="20"/>
      <c r="BL254" s="20"/>
      <c r="BM254" s="20"/>
      <c r="BN254" s="20"/>
      <c r="BO254" s="20"/>
      <c r="BP254" s="20"/>
      <c r="BQ254" s="20"/>
      <c r="BR254" s="20"/>
      <c r="BS254" s="20">
        <f t="shared" si="42"/>
        <v>0</v>
      </c>
      <c r="BT254" s="20"/>
      <c r="BU254" s="20"/>
      <c r="BV254" s="20"/>
      <c r="BW254" s="20"/>
      <c r="BX254" s="20"/>
      <c r="BY254" s="20">
        <f t="shared" si="43"/>
        <v>0</v>
      </c>
      <c r="BZ254" s="20"/>
      <c r="CA254" s="20"/>
    </row>
    <row r="255" spans="1:79" ht="20.100000000000001" customHeight="1" x14ac:dyDescent="0.3">
      <c r="A255" s="5" t="s">
        <v>213</v>
      </c>
      <c r="B255" s="3" t="s">
        <v>468</v>
      </c>
      <c r="C255" s="3">
        <v>302</v>
      </c>
      <c r="D255" s="20"/>
      <c r="E255" s="20"/>
      <c r="F255" s="20">
        <f t="shared" si="38"/>
        <v>0</v>
      </c>
      <c r="G255" s="20"/>
      <c r="H255" s="20"/>
      <c r="I255" s="20"/>
      <c r="J255" s="20"/>
      <c r="K255" s="20"/>
      <c r="L255" s="20">
        <f t="shared" si="39"/>
        <v>0</v>
      </c>
      <c r="M255" s="20"/>
      <c r="N255" s="20"/>
      <c r="O255" s="20"/>
      <c r="P255" s="20"/>
      <c r="Q255" s="20"/>
      <c r="R255" s="20"/>
      <c r="S255" s="20"/>
      <c r="T255" s="20"/>
      <c r="U255" s="20"/>
      <c r="V255" s="20"/>
      <c r="W255" s="20">
        <f t="shared" si="40"/>
        <v>0</v>
      </c>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c r="BD255" s="20"/>
      <c r="BE255" s="20"/>
      <c r="BF255" s="20">
        <f t="shared" si="41"/>
        <v>0</v>
      </c>
      <c r="BG255" s="20"/>
      <c r="BH255" s="20"/>
      <c r="BI255" s="20"/>
      <c r="BJ255" s="20"/>
      <c r="BK255" s="20"/>
      <c r="BL255" s="20"/>
      <c r="BM255" s="20"/>
      <c r="BN255" s="20"/>
      <c r="BO255" s="20"/>
      <c r="BP255" s="20"/>
      <c r="BQ255" s="20"/>
      <c r="BR255" s="20"/>
      <c r="BS255" s="20">
        <f t="shared" si="42"/>
        <v>0</v>
      </c>
      <c r="BT255" s="20"/>
      <c r="BU255" s="20"/>
      <c r="BV255" s="20"/>
      <c r="BW255" s="20"/>
      <c r="BX255" s="20"/>
      <c r="BY255" s="20">
        <f t="shared" si="43"/>
        <v>0</v>
      </c>
      <c r="BZ255" s="20"/>
      <c r="CA255" s="20"/>
    </row>
    <row r="256" spans="1:79" ht="20.100000000000001" customHeight="1" x14ac:dyDescent="0.3">
      <c r="A256" s="5" t="s">
        <v>214</v>
      </c>
      <c r="B256" s="3" t="s">
        <v>350</v>
      </c>
      <c r="C256" s="3">
        <v>303</v>
      </c>
      <c r="D256" s="20"/>
      <c r="E256" s="20"/>
      <c r="F256" s="20">
        <f t="shared" si="38"/>
        <v>0</v>
      </c>
      <c r="G256" s="20"/>
      <c r="H256" s="20"/>
      <c r="I256" s="20"/>
      <c r="J256" s="20"/>
      <c r="K256" s="20"/>
      <c r="L256" s="20">
        <f t="shared" si="39"/>
        <v>0</v>
      </c>
      <c r="M256" s="20"/>
      <c r="N256" s="20"/>
      <c r="O256" s="20"/>
      <c r="P256" s="20"/>
      <c r="Q256" s="20"/>
      <c r="R256" s="20"/>
      <c r="S256" s="20"/>
      <c r="T256" s="20"/>
      <c r="U256" s="20"/>
      <c r="V256" s="20"/>
      <c r="W256" s="20">
        <f t="shared" si="40"/>
        <v>0</v>
      </c>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c r="BC256" s="20"/>
      <c r="BD256" s="20"/>
      <c r="BE256" s="20"/>
      <c r="BF256" s="20">
        <f t="shared" si="41"/>
        <v>0</v>
      </c>
      <c r="BG256" s="20"/>
      <c r="BH256" s="20"/>
      <c r="BI256" s="20"/>
      <c r="BJ256" s="20"/>
      <c r="BK256" s="20"/>
      <c r="BL256" s="20"/>
      <c r="BM256" s="20"/>
      <c r="BN256" s="20"/>
      <c r="BO256" s="20"/>
      <c r="BP256" s="20"/>
      <c r="BQ256" s="20"/>
      <c r="BR256" s="20"/>
      <c r="BS256" s="20">
        <f t="shared" si="42"/>
        <v>0</v>
      </c>
      <c r="BT256" s="20"/>
      <c r="BU256" s="20"/>
      <c r="BV256" s="20"/>
      <c r="BW256" s="20"/>
      <c r="BX256" s="20"/>
      <c r="BY256" s="20">
        <f t="shared" si="43"/>
        <v>0</v>
      </c>
      <c r="BZ256" s="20"/>
      <c r="CA256" s="20"/>
    </row>
    <row r="257" spans="1:79" ht="20.100000000000001" customHeight="1" x14ac:dyDescent="0.3">
      <c r="A257" s="5" t="s">
        <v>215</v>
      </c>
      <c r="B257" s="3" t="s">
        <v>469</v>
      </c>
      <c r="C257" s="3">
        <v>304</v>
      </c>
      <c r="D257" s="20"/>
      <c r="E257" s="20"/>
      <c r="F257" s="20">
        <f t="shared" si="38"/>
        <v>0</v>
      </c>
      <c r="G257" s="20"/>
      <c r="H257" s="20"/>
      <c r="I257" s="20"/>
      <c r="J257" s="20"/>
      <c r="K257" s="20"/>
      <c r="L257" s="20">
        <f t="shared" si="39"/>
        <v>0</v>
      </c>
      <c r="M257" s="20"/>
      <c r="N257" s="20"/>
      <c r="O257" s="20"/>
      <c r="P257" s="20"/>
      <c r="Q257" s="20"/>
      <c r="R257" s="20"/>
      <c r="S257" s="20"/>
      <c r="T257" s="20"/>
      <c r="U257" s="20"/>
      <c r="V257" s="20"/>
      <c r="W257" s="20">
        <f t="shared" si="40"/>
        <v>0</v>
      </c>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f t="shared" si="41"/>
        <v>0</v>
      </c>
      <c r="BG257" s="20"/>
      <c r="BH257" s="20"/>
      <c r="BI257" s="20"/>
      <c r="BJ257" s="20"/>
      <c r="BK257" s="20"/>
      <c r="BL257" s="20"/>
      <c r="BM257" s="20"/>
      <c r="BN257" s="20"/>
      <c r="BO257" s="20"/>
      <c r="BP257" s="20"/>
      <c r="BQ257" s="20"/>
      <c r="BR257" s="20"/>
      <c r="BS257" s="20">
        <f t="shared" si="42"/>
        <v>0</v>
      </c>
      <c r="BT257" s="20"/>
      <c r="BU257" s="20"/>
      <c r="BV257" s="20"/>
      <c r="BW257" s="20"/>
      <c r="BX257" s="20"/>
      <c r="BY257" s="20">
        <f t="shared" si="43"/>
        <v>0</v>
      </c>
      <c r="BZ257" s="20"/>
      <c r="CA257" s="20"/>
    </row>
    <row r="258" spans="1:79" ht="20.100000000000001" customHeight="1" x14ac:dyDescent="0.3">
      <c r="A258" s="5" t="s">
        <v>216</v>
      </c>
      <c r="B258" s="3" t="s">
        <v>602</v>
      </c>
      <c r="C258" s="3">
        <v>305</v>
      </c>
      <c r="D258" s="20"/>
      <c r="E258" s="20"/>
      <c r="F258" s="20">
        <f t="shared" si="38"/>
        <v>0</v>
      </c>
      <c r="G258" s="20"/>
      <c r="H258" s="20"/>
      <c r="I258" s="20"/>
      <c r="J258" s="20"/>
      <c r="K258" s="20"/>
      <c r="L258" s="20">
        <f t="shared" si="39"/>
        <v>0</v>
      </c>
      <c r="M258" s="20"/>
      <c r="N258" s="20"/>
      <c r="O258" s="20"/>
      <c r="P258" s="20"/>
      <c r="Q258" s="20"/>
      <c r="R258" s="20"/>
      <c r="S258" s="20"/>
      <c r="T258" s="20"/>
      <c r="U258" s="20"/>
      <c r="V258" s="20"/>
      <c r="W258" s="20">
        <f t="shared" si="40"/>
        <v>0</v>
      </c>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f t="shared" si="41"/>
        <v>0</v>
      </c>
      <c r="BG258" s="20"/>
      <c r="BH258" s="20"/>
      <c r="BI258" s="20"/>
      <c r="BJ258" s="20"/>
      <c r="BK258" s="20"/>
      <c r="BL258" s="20"/>
      <c r="BM258" s="20"/>
      <c r="BN258" s="20"/>
      <c r="BO258" s="20"/>
      <c r="BP258" s="20"/>
      <c r="BQ258" s="20"/>
      <c r="BR258" s="20"/>
      <c r="BS258" s="20">
        <f t="shared" si="42"/>
        <v>0</v>
      </c>
      <c r="BT258" s="20"/>
      <c r="BU258" s="20"/>
      <c r="BV258" s="20"/>
      <c r="BW258" s="20"/>
      <c r="BX258" s="20"/>
      <c r="BY258" s="20">
        <f t="shared" si="43"/>
        <v>0</v>
      </c>
      <c r="BZ258" s="20"/>
      <c r="CA258" s="20"/>
    </row>
    <row r="259" spans="1:79" ht="20.100000000000001" customHeight="1" x14ac:dyDescent="0.3">
      <c r="A259" s="5" t="s">
        <v>217</v>
      </c>
      <c r="B259" s="3" t="s">
        <v>603</v>
      </c>
      <c r="C259" s="3">
        <v>306</v>
      </c>
      <c r="D259" s="20"/>
      <c r="E259" s="20"/>
      <c r="F259" s="20">
        <f t="shared" si="38"/>
        <v>0</v>
      </c>
      <c r="G259" s="20"/>
      <c r="H259" s="20"/>
      <c r="I259" s="20"/>
      <c r="J259" s="20"/>
      <c r="K259" s="20"/>
      <c r="L259" s="20">
        <f t="shared" si="39"/>
        <v>0</v>
      </c>
      <c r="M259" s="20"/>
      <c r="N259" s="20"/>
      <c r="O259" s="20"/>
      <c r="P259" s="20"/>
      <c r="Q259" s="20"/>
      <c r="R259" s="20"/>
      <c r="S259" s="20"/>
      <c r="T259" s="20"/>
      <c r="U259" s="20"/>
      <c r="V259" s="20"/>
      <c r="W259" s="20">
        <f t="shared" si="40"/>
        <v>0</v>
      </c>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f t="shared" si="41"/>
        <v>0</v>
      </c>
      <c r="BG259" s="20"/>
      <c r="BH259" s="20"/>
      <c r="BI259" s="20"/>
      <c r="BJ259" s="20"/>
      <c r="BK259" s="20"/>
      <c r="BL259" s="20"/>
      <c r="BM259" s="20"/>
      <c r="BN259" s="20"/>
      <c r="BO259" s="20"/>
      <c r="BP259" s="20"/>
      <c r="BQ259" s="20"/>
      <c r="BR259" s="20"/>
      <c r="BS259" s="20">
        <f t="shared" si="42"/>
        <v>0</v>
      </c>
      <c r="BT259" s="20"/>
      <c r="BU259" s="20"/>
      <c r="BV259" s="20"/>
      <c r="BW259" s="20"/>
      <c r="BX259" s="20"/>
      <c r="BY259" s="20">
        <f t="shared" si="43"/>
        <v>0</v>
      </c>
      <c r="BZ259" s="20"/>
      <c r="CA259" s="20"/>
    </row>
    <row r="260" spans="1:79" ht="20.100000000000001" customHeight="1" x14ac:dyDescent="0.3">
      <c r="A260" s="5" t="s">
        <v>218</v>
      </c>
      <c r="B260" s="3" t="s">
        <v>604</v>
      </c>
      <c r="C260" s="3">
        <v>307</v>
      </c>
      <c r="D260" s="44"/>
      <c r="E260" s="44"/>
      <c r="F260" s="20">
        <f t="shared" si="38"/>
        <v>0</v>
      </c>
      <c r="G260" s="20"/>
      <c r="H260" s="20"/>
      <c r="I260" s="20"/>
      <c r="J260" s="20"/>
      <c r="K260" s="20"/>
      <c r="L260" s="20">
        <f t="shared" si="39"/>
        <v>0</v>
      </c>
      <c r="M260" s="20"/>
      <c r="N260" s="20"/>
      <c r="O260" s="20"/>
      <c r="P260" s="20"/>
      <c r="Q260" s="20"/>
      <c r="R260" s="20"/>
      <c r="S260" s="20"/>
      <c r="T260" s="20"/>
      <c r="U260" s="20"/>
      <c r="V260" s="20"/>
      <c r="W260" s="20">
        <f t="shared" si="40"/>
        <v>0</v>
      </c>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20">
        <f t="shared" si="41"/>
        <v>0</v>
      </c>
      <c r="BG260" s="44"/>
      <c r="BH260" s="44"/>
      <c r="BI260" s="44"/>
      <c r="BJ260" s="44"/>
      <c r="BK260" s="44"/>
      <c r="BL260" s="44"/>
      <c r="BM260" s="44"/>
      <c r="BN260" s="44"/>
      <c r="BO260" s="44"/>
      <c r="BP260" s="44"/>
      <c r="BQ260" s="44"/>
      <c r="BR260" s="44"/>
      <c r="BS260" s="20">
        <f t="shared" si="42"/>
        <v>0</v>
      </c>
      <c r="BT260" s="44"/>
      <c r="BU260" s="44"/>
      <c r="BV260" s="44"/>
      <c r="BW260" s="44"/>
      <c r="BX260" s="44"/>
      <c r="BY260" s="20">
        <f t="shared" si="43"/>
        <v>0</v>
      </c>
      <c r="BZ260" s="20"/>
      <c r="CA260" s="20"/>
    </row>
    <row r="261" spans="1:79" ht="20.100000000000001" customHeight="1" x14ac:dyDescent="0.3">
      <c r="A261" s="5" t="s">
        <v>219</v>
      </c>
      <c r="B261" s="3" t="s">
        <v>422</v>
      </c>
      <c r="C261" s="3"/>
      <c r="D261" s="20"/>
      <c r="E261" s="20"/>
      <c r="F261" s="20">
        <f t="shared" si="38"/>
        <v>0</v>
      </c>
      <c r="G261" s="20"/>
      <c r="H261" s="20"/>
      <c r="I261" s="20"/>
      <c r="J261" s="20"/>
      <c r="K261" s="20"/>
      <c r="L261" s="20">
        <f t="shared" si="39"/>
        <v>0</v>
      </c>
      <c r="M261" s="20"/>
      <c r="N261" s="20"/>
      <c r="O261" s="20"/>
      <c r="P261" s="20"/>
      <c r="Q261" s="20"/>
      <c r="R261" s="20"/>
      <c r="S261" s="20"/>
      <c r="T261" s="20"/>
      <c r="U261" s="20"/>
      <c r="V261" s="20"/>
      <c r="W261" s="20">
        <f t="shared" si="40"/>
        <v>0</v>
      </c>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f t="shared" si="41"/>
        <v>0</v>
      </c>
      <c r="BG261" s="20"/>
      <c r="BH261" s="20"/>
      <c r="BI261" s="20"/>
      <c r="BJ261" s="20"/>
      <c r="BK261" s="20"/>
      <c r="BL261" s="20"/>
      <c r="BM261" s="20"/>
      <c r="BN261" s="20"/>
      <c r="BO261" s="20"/>
      <c r="BP261" s="20"/>
      <c r="BQ261" s="20"/>
      <c r="BR261" s="20"/>
      <c r="BS261" s="20">
        <f t="shared" si="42"/>
        <v>0</v>
      </c>
      <c r="BT261" s="20"/>
      <c r="BU261" s="20"/>
      <c r="BV261" s="20"/>
      <c r="BW261" s="20"/>
      <c r="BX261" s="20"/>
      <c r="BY261" s="20">
        <f t="shared" si="43"/>
        <v>0</v>
      </c>
      <c r="BZ261" s="20"/>
      <c r="CA261" s="20"/>
    </row>
    <row r="262" spans="1:79" ht="20.100000000000001" customHeight="1" x14ac:dyDescent="0.3">
      <c r="A262" s="40" t="s">
        <v>220</v>
      </c>
      <c r="B262" s="39" t="s">
        <v>470</v>
      </c>
      <c r="C262" s="3"/>
      <c r="D262" s="13">
        <f>SUM(D263:D279)</f>
        <v>0</v>
      </c>
      <c r="E262" s="13">
        <f t="shared" ref="E262:BP262" si="50">SUM(E263:E279)</f>
        <v>2</v>
      </c>
      <c r="F262" s="13">
        <f t="shared" si="50"/>
        <v>2</v>
      </c>
      <c r="G262" s="13">
        <f t="shared" si="50"/>
        <v>0</v>
      </c>
      <c r="H262" s="13">
        <f t="shared" si="50"/>
        <v>0</v>
      </c>
      <c r="I262" s="13">
        <f t="shared" si="50"/>
        <v>1</v>
      </c>
      <c r="J262" s="13">
        <f t="shared" si="50"/>
        <v>0</v>
      </c>
      <c r="K262" s="13">
        <f t="shared" si="50"/>
        <v>0</v>
      </c>
      <c r="L262" s="13">
        <f t="shared" si="50"/>
        <v>1</v>
      </c>
      <c r="M262" s="13">
        <f t="shared" si="50"/>
        <v>0</v>
      </c>
      <c r="N262" s="13">
        <f t="shared" si="50"/>
        <v>0</v>
      </c>
      <c r="O262" s="13">
        <f t="shared" si="50"/>
        <v>0</v>
      </c>
      <c r="P262" s="13">
        <f t="shared" si="50"/>
        <v>0</v>
      </c>
      <c r="Q262" s="13">
        <f t="shared" si="50"/>
        <v>0</v>
      </c>
      <c r="R262" s="13">
        <f t="shared" si="50"/>
        <v>0</v>
      </c>
      <c r="S262" s="13">
        <f t="shared" si="50"/>
        <v>0</v>
      </c>
      <c r="T262" s="13">
        <f t="shared" si="50"/>
        <v>0</v>
      </c>
      <c r="U262" s="13">
        <f t="shared" si="50"/>
        <v>0</v>
      </c>
      <c r="V262" s="13">
        <f t="shared" si="50"/>
        <v>0</v>
      </c>
      <c r="W262" s="13">
        <f t="shared" si="50"/>
        <v>0</v>
      </c>
      <c r="X262" s="13">
        <f t="shared" si="50"/>
        <v>0</v>
      </c>
      <c r="Y262" s="13">
        <f t="shared" si="50"/>
        <v>1</v>
      </c>
      <c r="Z262" s="13">
        <f t="shared" si="50"/>
        <v>0</v>
      </c>
      <c r="AA262" s="13">
        <f t="shared" si="50"/>
        <v>0</v>
      </c>
      <c r="AB262" s="13">
        <f t="shared" si="50"/>
        <v>0</v>
      </c>
      <c r="AC262" s="13">
        <f t="shared" si="50"/>
        <v>0</v>
      </c>
      <c r="AD262" s="13">
        <f t="shared" si="50"/>
        <v>0</v>
      </c>
      <c r="AE262" s="13">
        <f t="shared" si="50"/>
        <v>0</v>
      </c>
      <c r="AF262" s="13">
        <f t="shared" si="50"/>
        <v>0</v>
      </c>
      <c r="AG262" s="13">
        <f t="shared" si="50"/>
        <v>0</v>
      </c>
      <c r="AH262" s="13">
        <f t="shared" si="50"/>
        <v>0</v>
      </c>
      <c r="AI262" s="13">
        <f t="shared" si="50"/>
        <v>0</v>
      </c>
      <c r="AJ262" s="13">
        <f t="shared" si="50"/>
        <v>0</v>
      </c>
      <c r="AK262" s="13">
        <f t="shared" si="50"/>
        <v>0</v>
      </c>
      <c r="AL262" s="13">
        <f t="shared" si="50"/>
        <v>0</v>
      </c>
      <c r="AM262" s="13">
        <f t="shared" si="50"/>
        <v>0</v>
      </c>
      <c r="AN262" s="13">
        <f t="shared" si="50"/>
        <v>0</v>
      </c>
      <c r="AO262" s="13">
        <f t="shared" si="50"/>
        <v>0</v>
      </c>
      <c r="AP262" s="13">
        <f t="shared" si="50"/>
        <v>0</v>
      </c>
      <c r="AQ262" s="13">
        <f t="shared" si="50"/>
        <v>1</v>
      </c>
      <c r="AR262" s="13">
        <f t="shared" si="50"/>
        <v>1</v>
      </c>
      <c r="AS262" s="13">
        <f t="shared" si="50"/>
        <v>0</v>
      </c>
      <c r="AT262" s="13">
        <f t="shared" si="50"/>
        <v>0</v>
      </c>
      <c r="AU262" s="13">
        <f t="shared" si="50"/>
        <v>0</v>
      </c>
      <c r="AV262" s="13">
        <f t="shared" si="50"/>
        <v>0</v>
      </c>
      <c r="AW262" s="13">
        <f t="shared" si="50"/>
        <v>0</v>
      </c>
      <c r="AX262" s="13">
        <f t="shared" si="50"/>
        <v>0</v>
      </c>
      <c r="AY262" s="13">
        <f t="shared" si="50"/>
        <v>1</v>
      </c>
      <c r="AZ262" s="13">
        <f t="shared" si="50"/>
        <v>0</v>
      </c>
      <c r="BA262" s="13">
        <f t="shared" si="50"/>
        <v>0</v>
      </c>
      <c r="BB262" s="13">
        <f t="shared" si="50"/>
        <v>0</v>
      </c>
      <c r="BC262" s="13">
        <f t="shared" si="50"/>
        <v>0</v>
      </c>
      <c r="BD262" s="13">
        <f t="shared" si="50"/>
        <v>0</v>
      </c>
      <c r="BE262" s="13">
        <f t="shared" si="50"/>
        <v>0</v>
      </c>
      <c r="BF262" s="13">
        <f t="shared" si="50"/>
        <v>0</v>
      </c>
      <c r="BG262" s="13">
        <f t="shared" si="50"/>
        <v>0</v>
      </c>
      <c r="BH262" s="13">
        <f t="shared" si="50"/>
        <v>0</v>
      </c>
      <c r="BI262" s="13">
        <f t="shared" si="50"/>
        <v>0</v>
      </c>
      <c r="BJ262" s="13">
        <f t="shared" si="50"/>
        <v>0</v>
      </c>
      <c r="BK262" s="13">
        <f t="shared" si="50"/>
        <v>0</v>
      </c>
      <c r="BL262" s="13">
        <f t="shared" si="50"/>
        <v>0</v>
      </c>
      <c r="BM262" s="13">
        <f t="shared" si="50"/>
        <v>0</v>
      </c>
      <c r="BN262" s="13">
        <f t="shared" si="50"/>
        <v>0</v>
      </c>
      <c r="BO262" s="13">
        <f t="shared" si="50"/>
        <v>0</v>
      </c>
      <c r="BP262" s="13">
        <f t="shared" si="50"/>
        <v>0</v>
      </c>
      <c r="BQ262" s="13">
        <f t="shared" ref="BQ262:BZ262" si="51">SUM(BQ263:BQ279)</f>
        <v>0</v>
      </c>
      <c r="BR262" s="13">
        <f t="shared" si="51"/>
        <v>0</v>
      </c>
      <c r="BS262" s="13">
        <f t="shared" si="51"/>
        <v>0</v>
      </c>
      <c r="BT262" s="13">
        <f t="shared" si="51"/>
        <v>0</v>
      </c>
      <c r="BU262" s="13">
        <f t="shared" si="51"/>
        <v>3</v>
      </c>
      <c r="BV262" s="13">
        <f t="shared" si="51"/>
        <v>0</v>
      </c>
      <c r="BW262" s="13">
        <f t="shared" si="51"/>
        <v>0</v>
      </c>
      <c r="BX262" s="13">
        <f t="shared" si="51"/>
        <v>0</v>
      </c>
      <c r="BY262" s="13">
        <f t="shared" si="51"/>
        <v>1</v>
      </c>
      <c r="BZ262" s="13">
        <f t="shared" si="51"/>
        <v>2</v>
      </c>
      <c r="CA262" s="13"/>
    </row>
    <row r="263" spans="1:79" ht="20.100000000000001" customHeight="1" x14ac:dyDescent="0.3">
      <c r="A263" s="5" t="s">
        <v>221</v>
      </c>
      <c r="B263" s="3" t="s">
        <v>471</v>
      </c>
      <c r="C263" s="3">
        <v>308</v>
      </c>
      <c r="D263" s="20"/>
      <c r="E263" s="20">
        <v>1</v>
      </c>
      <c r="F263" s="20">
        <f t="shared" si="38"/>
        <v>1</v>
      </c>
      <c r="G263" s="20"/>
      <c r="H263" s="20"/>
      <c r="I263" s="20">
        <v>1</v>
      </c>
      <c r="J263" s="20"/>
      <c r="K263" s="20"/>
      <c r="L263" s="20">
        <f t="shared" si="39"/>
        <v>1</v>
      </c>
      <c r="M263" s="20"/>
      <c r="N263" s="20"/>
      <c r="O263" s="20"/>
      <c r="P263" s="20"/>
      <c r="Q263" s="20"/>
      <c r="R263" s="20"/>
      <c r="S263" s="20"/>
      <c r="T263" s="20"/>
      <c r="U263" s="20"/>
      <c r="V263" s="20"/>
      <c r="W263" s="20">
        <f t="shared" si="40"/>
        <v>0</v>
      </c>
      <c r="X263" s="20"/>
      <c r="Y263" s="20">
        <v>1</v>
      </c>
      <c r="Z263" s="20"/>
      <c r="AA263" s="20"/>
      <c r="AB263" s="20"/>
      <c r="AC263" s="20"/>
      <c r="AD263" s="20"/>
      <c r="AE263" s="20"/>
      <c r="AF263" s="20"/>
      <c r="AG263" s="20"/>
      <c r="AH263" s="20"/>
      <c r="AI263" s="20"/>
      <c r="AJ263" s="20"/>
      <c r="AK263" s="20"/>
      <c r="AL263" s="20"/>
      <c r="AM263" s="20"/>
      <c r="AN263" s="20"/>
      <c r="AO263" s="20"/>
      <c r="AP263" s="20"/>
      <c r="AQ263" s="20">
        <v>1</v>
      </c>
      <c r="AR263" s="20">
        <v>1</v>
      </c>
      <c r="AS263" s="20"/>
      <c r="AT263" s="20"/>
      <c r="AU263" s="20"/>
      <c r="AV263" s="20"/>
      <c r="AW263" s="20"/>
      <c r="AX263" s="20"/>
      <c r="AY263" s="20">
        <v>1</v>
      </c>
      <c r="AZ263" s="20"/>
      <c r="BA263" s="20"/>
      <c r="BB263" s="20"/>
      <c r="BC263" s="20"/>
      <c r="BD263" s="20"/>
      <c r="BE263" s="20"/>
      <c r="BF263" s="20">
        <f t="shared" si="41"/>
        <v>0</v>
      </c>
      <c r="BG263" s="20"/>
      <c r="BH263" s="20"/>
      <c r="BI263" s="20"/>
      <c r="BJ263" s="20"/>
      <c r="BK263" s="20"/>
      <c r="BL263" s="20"/>
      <c r="BM263" s="20"/>
      <c r="BN263" s="20"/>
      <c r="BO263" s="20"/>
      <c r="BP263" s="20"/>
      <c r="BQ263" s="20"/>
      <c r="BR263" s="20"/>
      <c r="BS263" s="20">
        <f t="shared" si="42"/>
        <v>0</v>
      </c>
      <c r="BT263" s="20"/>
      <c r="BU263" s="20">
        <v>2</v>
      </c>
      <c r="BV263" s="20"/>
      <c r="BW263" s="20"/>
      <c r="BX263" s="20"/>
      <c r="BY263" s="20">
        <f t="shared" si="43"/>
        <v>1</v>
      </c>
      <c r="BZ263" s="20"/>
      <c r="CA263" s="20"/>
    </row>
    <row r="264" spans="1:79" ht="20.100000000000001" customHeight="1" x14ac:dyDescent="0.3">
      <c r="A264" s="5" t="s">
        <v>222</v>
      </c>
      <c r="B264" s="3" t="s">
        <v>472</v>
      </c>
      <c r="C264" s="14">
        <v>309</v>
      </c>
      <c r="D264" s="20"/>
      <c r="E264" s="20"/>
      <c r="F264" s="20">
        <f t="shared" si="38"/>
        <v>0</v>
      </c>
      <c r="G264" s="20"/>
      <c r="H264" s="20"/>
      <c r="I264" s="20"/>
      <c r="J264" s="20"/>
      <c r="K264" s="20"/>
      <c r="L264" s="20">
        <f t="shared" si="39"/>
        <v>0</v>
      </c>
      <c r="M264" s="20"/>
      <c r="N264" s="20"/>
      <c r="O264" s="20"/>
      <c r="P264" s="20"/>
      <c r="Q264" s="20"/>
      <c r="R264" s="20"/>
      <c r="S264" s="20"/>
      <c r="T264" s="20"/>
      <c r="U264" s="20"/>
      <c r="V264" s="20"/>
      <c r="W264" s="20">
        <f t="shared" si="40"/>
        <v>0</v>
      </c>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f t="shared" si="41"/>
        <v>0</v>
      </c>
      <c r="BG264" s="20"/>
      <c r="BH264" s="20"/>
      <c r="BI264" s="20"/>
      <c r="BJ264" s="20"/>
      <c r="BK264" s="20"/>
      <c r="BL264" s="20"/>
      <c r="BM264" s="20"/>
      <c r="BN264" s="20"/>
      <c r="BO264" s="20"/>
      <c r="BP264" s="20"/>
      <c r="BQ264" s="20"/>
      <c r="BR264" s="20"/>
      <c r="BS264" s="20">
        <f t="shared" si="42"/>
        <v>0</v>
      </c>
      <c r="BT264" s="20"/>
      <c r="BU264" s="20"/>
      <c r="BV264" s="20"/>
      <c r="BW264" s="20"/>
      <c r="BX264" s="20"/>
      <c r="BY264" s="20">
        <f t="shared" si="43"/>
        <v>0</v>
      </c>
      <c r="BZ264" s="20"/>
      <c r="CA264" s="20"/>
    </row>
    <row r="265" spans="1:79" ht="20.100000000000001" customHeight="1" x14ac:dyDescent="0.3">
      <c r="A265" s="5" t="s">
        <v>799</v>
      </c>
      <c r="B265" s="3" t="s">
        <v>417</v>
      </c>
      <c r="C265" s="14">
        <v>309.10000000000002</v>
      </c>
      <c r="D265" s="20"/>
      <c r="E265" s="20"/>
      <c r="F265" s="20">
        <f t="shared" si="38"/>
        <v>0</v>
      </c>
      <c r="G265" s="20"/>
      <c r="H265" s="20"/>
      <c r="I265" s="20"/>
      <c r="J265" s="20"/>
      <c r="K265" s="20"/>
      <c r="L265" s="20">
        <f t="shared" si="39"/>
        <v>0</v>
      </c>
      <c r="M265" s="20"/>
      <c r="N265" s="20"/>
      <c r="O265" s="20"/>
      <c r="P265" s="20"/>
      <c r="Q265" s="20"/>
      <c r="R265" s="20"/>
      <c r="S265" s="20"/>
      <c r="T265" s="20"/>
      <c r="U265" s="20"/>
      <c r="V265" s="20"/>
      <c r="W265" s="20">
        <f t="shared" si="40"/>
        <v>0</v>
      </c>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f t="shared" si="41"/>
        <v>0</v>
      </c>
      <c r="BG265" s="20"/>
      <c r="BH265" s="20"/>
      <c r="BI265" s="20"/>
      <c r="BJ265" s="20"/>
      <c r="BK265" s="20"/>
      <c r="BL265" s="20"/>
      <c r="BM265" s="20"/>
      <c r="BN265" s="20"/>
      <c r="BO265" s="20"/>
      <c r="BP265" s="20"/>
      <c r="BQ265" s="20"/>
      <c r="BR265" s="20"/>
      <c r="BS265" s="20">
        <f t="shared" si="42"/>
        <v>0</v>
      </c>
      <c r="BT265" s="20"/>
      <c r="BU265" s="20"/>
      <c r="BV265" s="20"/>
      <c r="BW265" s="20"/>
      <c r="BX265" s="20"/>
      <c r="BY265" s="20">
        <f t="shared" si="43"/>
        <v>0</v>
      </c>
      <c r="BZ265" s="20"/>
      <c r="CA265" s="20"/>
    </row>
    <row r="266" spans="1:79" ht="20.100000000000001" customHeight="1" x14ac:dyDescent="0.3">
      <c r="A266" s="5" t="s">
        <v>223</v>
      </c>
      <c r="B266" s="14" t="s">
        <v>689</v>
      </c>
      <c r="C266" s="3">
        <v>310</v>
      </c>
      <c r="D266" s="20"/>
      <c r="E266" s="20"/>
      <c r="F266" s="20">
        <f t="shared" ref="F266:F329" si="52">+D266+E266</f>
        <v>0</v>
      </c>
      <c r="G266" s="20"/>
      <c r="H266" s="20"/>
      <c r="I266" s="20"/>
      <c r="J266" s="20"/>
      <c r="K266" s="20"/>
      <c r="L266" s="20">
        <f t="shared" ref="L266:L329" si="53">+K266+J266+I266</f>
        <v>0</v>
      </c>
      <c r="M266" s="20"/>
      <c r="N266" s="20"/>
      <c r="O266" s="20"/>
      <c r="P266" s="20"/>
      <c r="Q266" s="20"/>
      <c r="R266" s="20"/>
      <c r="S266" s="20"/>
      <c r="T266" s="20"/>
      <c r="U266" s="20"/>
      <c r="V266" s="20"/>
      <c r="W266" s="20">
        <f t="shared" ref="W266:W329" si="54">+V266+U266+T266+S266+R266+Q266+P266+O266</f>
        <v>0</v>
      </c>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f t="shared" ref="BF266:BF329" si="55">+BE266+BD266+BC266</f>
        <v>0</v>
      </c>
      <c r="BG266" s="20"/>
      <c r="BH266" s="20"/>
      <c r="BI266" s="20"/>
      <c r="BJ266" s="20"/>
      <c r="BK266" s="20"/>
      <c r="BL266" s="20"/>
      <c r="BM266" s="20"/>
      <c r="BN266" s="20"/>
      <c r="BO266" s="20"/>
      <c r="BP266" s="20"/>
      <c r="BQ266" s="20"/>
      <c r="BR266" s="20"/>
      <c r="BS266" s="20">
        <f t="shared" ref="BS266:BS329" si="56">+BR266+BQ266+BP266+BO266</f>
        <v>0</v>
      </c>
      <c r="BT266" s="20"/>
      <c r="BU266" s="20"/>
      <c r="BV266" s="20"/>
      <c r="BW266" s="20"/>
      <c r="BX266" s="20"/>
      <c r="BY266" s="20">
        <f t="shared" ref="BY266:BY329" si="57">+L266</f>
        <v>0</v>
      </c>
      <c r="BZ266" s="20"/>
      <c r="CA266" s="20"/>
    </row>
    <row r="267" spans="1:79" ht="20.100000000000001" customHeight="1" x14ac:dyDescent="0.3">
      <c r="A267" s="5" t="s">
        <v>224</v>
      </c>
      <c r="B267" s="3" t="s">
        <v>605</v>
      </c>
      <c r="C267" s="3">
        <v>311</v>
      </c>
      <c r="D267" s="20"/>
      <c r="E267" s="20"/>
      <c r="F267" s="20">
        <f t="shared" si="52"/>
        <v>0</v>
      </c>
      <c r="G267" s="20"/>
      <c r="H267" s="20"/>
      <c r="I267" s="20"/>
      <c r="J267" s="20"/>
      <c r="K267" s="20"/>
      <c r="L267" s="20">
        <f t="shared" si="53"/>
        <v>0</v>
      </c>
      <c r="M267" s="20"/>
      <c r="N267" s="20"/>
      <c r="O267" s="20"/>
      <c r="P267" s="20"/>
      <c r="Q267" s="20"/>
      <c r="R267" s="20"/>
      <c r="S267" s="20"/>
      <c r="T267" s="20"/>
      <c r="U267" s="20"/>
      <c r="V267" s="20"/>
      <c r="W267" s="20">
        <f t="shared" si="54"/>
        <v>0</v>
      </c>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c r="BF267" s="20">
        <f t="shared" si="55"/>
        <v>0</v>
      </c>
      <c r="BG267" s="20"/>
      <c r="BH267" s="20"/>
      <c r="BI267" s="20"/>
      <c r="BJ267" s="20"/>
      <c r="BK267" s="20"/>
      <c r="BL267" s="20"/>
      <c r="BM267" s="20"/>
      <c r="BN267" s="20"/>
      <c r="BO267" s="20"/>
      <c r="BP267" s="20"/>
      <c r="BQ267" s="20"/>
      <c r="BR267" s="20"/>
      <c r="BS267" s="20">
        <f t="shared" si="56"/>
        <v>0</v>
      </c>
      <c r="BT267" s="20"/>
      <c r="BU267" s="20"/>
      <c r="BV267" s="20"/>
      <c r="BW267" s="20"/>
      <c r="BX267" s="20"/>
      <c r="BY267" s="20">
        <f t="shared" si="57"/>
        <v>0</v>
      </c>
      <c r="BZ267" s="20"/>
      <c r="CA267" s="20"/>
    </row>
    <row r="268" spans="1:79" ht="20.100000000000001" customHeight="1" x14ac:dyDescent="0.3">
      <c r="A268" s="5" t="s">
        <v>225</v>
      </c>
      <c r="B268" s="3" t="s">
        <v>690</v>
      </c>
      <c r="C268" s="3">
        <v>311.10000000000002</v>
      </c>
      <c r="D268" s="20"/>
      <c r="E268" s="20"/>
      <c r="F268" s="20">
        <f t="shared" si="52"/>
        <v>0</v>
      </c>
      <c r="G268" s="20"/>
      <c r="H268" s="20"/>
      <c r="I268" s="20"/>
      <c r="J268" s="20"/>
      <c r="K268" s="20"/>
      <c r="L268" s="20">
        <f t="shared" si="53"/>
        <v>0</v>
      </c>
      <c r="M268" s="20"/>
      <c r="N268" s="20"/>
      <c r="O268" s="20"/>
      <c r="P268" s="20"/>
      <c r="Q268" s="20"/>
      <c r="R268" s="20"/>
      <c r="S268" s="20"/>
      <c r="T268" s="20"/>
      <c r="U268" s="20"/>
      <c r="V268" s="20"/>
      <c r="W268" s="20">
        <f t="shared" si="54"/>
        <v>0</v>
      </c>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f t="shared" si="55"/>
        <v>0</v>
      </c>
      <c r="BG268" s="20"/>
      <c r="BH268" s="20"/>
      <c r="BI268" s="20"/>
      <c r="BJ268" s="20"/>
      <c r="BK268" s="20"/>
      <c r="BL268" s="20"/>
      <c r="BM268" s="20"/>
      <c r="BN268" s="20"/>
      <c r="BO268" s="20"/>
      <c r="BP268" s="20"/>
      <c r="BQ268" s="20"/>
      <c r="BR268" s="20"/>
      <c r="BS268" s="20">
        <f t="shared" si="56"/>
        <v>0</v>
      </c>
      <c r="BT268" s="20"/>
      <c r="BU268" s="20"/>
      <c r="BV268" s="20"/>
      <c r="BW268" s="20"/>
      <c r="BX268" s="20"/>
      <c r="BY268" s="20">
        <f t="shared" si="57"/>
        <v>0</v>
      </c>
      <c r="BZ268" s="20">
        <v>2</v>
      </c>
      <c r="CA268" s="20"/>
    </row>
    <row r="269" spans="1:79" ht="20.100000000000001" customHeight="1" x14ac:dyDescent="0.3">
      <c r="A269" s="5" t="s">
        <v>226</v>
      </c>
      <c r="B269" s="3" t="s">
        <v>691</v>
      </c>
      <c r="C269" s="3">
        <v>311.2</v>
      </c>
      <c r="D269" s="20"/>
      <c r="E269" s="20"/>
      <c r="F269" s="20">
        <f t="shared" si="52"/>
        <v>0</v>
      </c>
      <c r="G269" s="20"/>
      <c r="H269" s="20"/>
      <c r="I269" s="20"/>
      <c r="J269" s="20"/>
      <c r="K269" s="20"/>
      <c r="L269" s="20">
        <f t="shared" si="53"/>
        <v>0</v>
      </c>
      <c r="M269" s="20"/>
      <c r="N269" s="20"/>
      <c r="O269" s="20"/>
      <c r="P269" s="20"/>
      <c r="Q269" s="20"/>
      <c r="R269" s="20"/>
      <c r="S269" s="20"/>
      <c r="T269" s="20"/>
      <c r="U269" s="20"/>
      <c r="V269" s="20"/>
      <c r="W269" s="20">
        <f t="shared" si="54"/>
        <v>0</v>
      </c>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f t="shared" si="55"/>
        <v>0</v>
      </c>
      <c r="BG269" s="20"/>
      <c r="BH269" s="20"/>
      <c r="BI269" s="20"/>
      <c r="BJ269" s="20"/>
      <c r="BK269" s="20"/>
      <c r="BL269" s="20"/>
      <c r="BM269" s="20"/>
      <c r="BN269" s="20"/>
      <c r="BO269" s="20"/>
      <c r="BP269" s="20"/>
      <c r="BQ269" s="20"/>
      <c r="BR269" s="20"/>
      <c r="BS269" s="20">
        <f t="shared" si="56"/>
        <v>0</v>
      </c>
      <c r="BT269" s="20"/>
      <c r="BU269" s="20"/>
      <c r="BV269" s="20"/>
      <c r="BW269" s="20"/>
      <c r="BX269" s="20"/>
      <c r="BY269" s="20">
        <f t="shared" si="57"/>
        <v>0</v>
      </c>
      <c r="BZ269" s="20"/>
      <c r="CA269" s="20"/>
    </row>
    <row r="270" spans="1:79" ht="20.100000000000001" customHeight="1" x14ac:dyDescent="0.3">
      <c r="A270" s="5" t="s">
        <v>227</v>
      </c>
      <c r="B270" s="3" t="s">
        <v>606</v>
      </c>
      <c r="C270" s="14">
        <v>312</v>
      </c>
      <c r="D270" s="20"/>
      <c r="E270" s="20"/>
      <c r="F270" s="20">
        <f t="shared" si="52"/>
        <v>0</v>
      </c>
      <c r="G270" s="20"/>
      <c r="H270" s="20"/>
      <c r="I270" s="20"/>
      <c r="J270" s="20"/>
      <c r="K270" s="20"/>
      <c r="L270" s="20">
        <f t="shared" si="53"/>
        <v>0</v>
      </c>
      <c r="M270" s="20"/>
      <c r="N270" s="20"/>
      <c r="O270" s="20"/>
      <c r="P270" s="20"/>
      <c r="Q270" s="20"/>
      <c r="R270" s="20"/>
      <c r="S270" s="20"/>
      <c r="T270" s="20"/>
      <c r="U270" s="20"/>
      <c r="V270" s="20"/>
      <c r="W270" s="20">
        <f t="shared" si="54"/>
        <v>0</v>
      </c>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f t="shared" si="55"/>
        <v>0</v>
      </c>
      <c r="BG270" s="20"/>
      <c r="BH270" s="20"/>
      <c r="BI270" s="20"/>
      <c r="BJ270" s="20"/>
      <c r="BK270" s="20"/>
      <c r="BL270" s="20"/>
      <c r="BM270" s="20"/>
      <c r="BN270" s="20"/>
      <c r="BO270" s="20"/>
      <c r="BP270" s="20"/>
      <c r="BQ270" s="20"/>
      <c r="BR270" s="20"/>
      <c r="BS270" s="20">
        <f t="shared" si="56"/>
        <v>0</v>
      </c>
      <c r="BT270" s="20"/>
      <c r="BU270" s="20"/>
      <c r="BV270" s="20"/>
      <c r="BW270" s="20"/>
      <c r="BX270" s="20"/>
      <c r="BY270" s="20">
        <f t="shared" si="57"/>
        <v>0</v>
      </c>
      <c r="BZ270" s="20"/>
      <c r="CA270" s="20"/>
    </row>
    <row r="271" spans="1:79" ht="20.100000000000001" customHeight="1" x14ac:dyDescent="0.3">
      <c r="A271" s="5" t="s">
        <v>228</v>
      </c>
      <c r="B271" s="3" t="s">
        <v>692</v>
      </c>
      <c r="C271" s="14">
        <v>312.10000000000002</v>
      </c>
      <c r="D271" s="20"/>
      <c r="E271" s="20"/>
      <c r="F271" s="20">
        <f t="shared" si="52"/>
        <v>0</v>
      </c>
      <c r="G271" s="20"/>
      <c r="H271" s="20"/>
      <c r="I271" s="20"/>
      <c r="J271" s="20"/>
      <c r="K271" s="20"/>
      <c r="L271" s="20">
        <f t="shared" si="53"/>
        <v>0</v>
      </c>
      <c r="M271" s="20"/>
      <c r="N271" s="20"/>
      <c r="O271" s="20"/>
      <c r="P271" s="20"/>
      <c r="Q271" s="20"/>
      <c r="R271" s="20"/>
      <c r="S271" s="20"/>
      <c r="T271" s="20"/>
      <c r="U271" s="20"/>
      <c r="V271" s="20"/>
      <c r="W271" s="20">
        <f t="shared" si="54"/>
        <v>0</v>
      </c>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f t="shared" si="55"/>
        <v>0</v>
      </c>
      <c r="BG271" s="20"/>
      <c r="BH271" s="20"/>
      <c r="BI271" s="20"/>
      <c r="BJ271" s="20"/>
      <c r="BK271" s="20"/>
      <c r="BL271" s="20"/>
      <c r="BM271" s="20"/>
      <c r="BN271" s="20"/>
      <c r="BO271" s="20"/>
      <c r="BP271" s="20"/>
      <c r="BQ271" s="20"/>
      <c r="BR271" s="20"/>
      <c r="BS271" s="20">
        <f t="shared" si="56"/>
        <v>0</v>
      </c>
      <c r="BT271" s="20"/>
      <c r="BU271" s="20"/>
      <c r="BV271" s="20"/>
      <c r="BW271" s="20"/>
      <c r="BX271" s="20"/>
      <c r="BY271" s="20">
        <f t="shared" si="57"/>
        <v>0</v>
      </c>
      <c r="BZ271" s="20"/>
      <c r="CA271" s="20"/>
    </row>
    <row r="272" spans="1:79" ht="20.100000000000001" customHeight="1" x14ac:dyDescent="0.3">
      <c r="A272" s="5" t="s">
        <v>800</v>
      </c>
      <c r="B272" s="3" t="s">
        <v>801</v>
      </c>
      <c r="C272" s="14">
        <v>312.2</v>
      </c>
      <c r="D272" s="20"/>
      <c r="E272" s="20"/>
      <c r="F272" s="20">
        <f t="shared" si="52"/>
        <v>0</v>
      </c>
      <c r="G272" s="20"/>
      <c r="H272" s="20"/>
      <c r="I272" s="20"/>
      <c r="J272" s="20"/>
      <c r="K272" s="20"/>
      <c r="L272" s="20">
        <f t="shared" si="53"/>
        <v>0</v>
      </c>
      <c r="M272" s="20"/>
      <c r="N272" s="20"/>
      <c r="O272" s="20"/>
      <c r="P272" s="20"/>
      <c r="Q272" s="20"/>
      <c r="R272" s="20"/>
      <c r="S272" s="20"/>
      <c r="T272" s="20"/>
      <c r="U272" s="20"/>
      <c r="V272" s="20"/>
      <c r="W272" s="20">
        <f t="shared" si="54"/>
        <v>0</v>
      </c>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f t="shared" si="55"/>
        <v>0</v>
      </c>
      <c r="BG272" s="20"/>
      <c r="BH272" s="20"/>
      <c r="BI272" s="20"/>
      <c r="BJ272" s="20"/>
      <c r="BK272" s="20"/>
      <c r="BL272" s="20"/>
      <c r="BM272" s="20"/>
      <c r="BN272" s="20"/>
      <c r="BO272" s="20"/>
      <c r="BP272" s="20"/>
      <c r="BQ272" s="20"/>
      <c r="BR272" s="20"/>
      <c r="BS272" s="20">
        <f t="shared" si="56"/>
        <v>0</v>
      </c>
      <c r="BT272" s="20"/>
      <c r="BU272" s="20"/>
      <c r="BV272" s="20"/>
      <c r="BW272" s="20"/>
      <c r="BX272" s="20"/>
      <c r="BY272" s="20">
        <f t="shared" si="57"/>
        <v>0</v>
      </c>
      <c r="BZ272" s="20"/>
      <c r="CA272" s="20"/>
    </row>
    <row r="273" spans="1:79" ht="20.100000000000001" customHeight="1" x14ac:dyDescent="0.3">
      <c r="A273" s="5" t="s">
        <v>229</v>
      </c>
      <c r="B273" s="3" t="s">
        <v>607</v>
      </c>
      <c r="C273" s="3">
        <v>313</v>
      </c>
      <c r="D273" s="20"/>
      <c r="E273" s="20"/>
      <c r="F273" s="20">
        <f t="shared" si="52"/>
        <v>0</v>
      </c>
      <c r="G273" s="20"/>
      <c r="H273" s="20"/>
      <c r="I273" s="20"/>
      <c r="J273" s="20"/>
      <c r="K273" s="20"/>
      <c r="L273" s="20">
        <f t="shared" si="53"/>
        <v>0</v>
      </c>
      <c r="M273" s="20"/>
      <c r="N273" s="20"/>
      <c r="O273" s="20"/>
      <c r="P273" s="20"/>
      <c r="Q273" s="20"/>
      <c r="R273" s="20"/>
      <c r="S273" s="20"/>
      <c r="T273" s="20"/>
      <c r="U273" s="20"/>
      <c r="V273" s="20"/>
      <c r="W273" s="20">
        <f t="shared" si="54"/>
        <v>0</v>
      </c>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f t="shared" si="55"/>
        <v>0</v>
      </c>
      <c r="BG273" s="20"/>
      <c r="BH273" s="20"/>
      <c r="BI273" s="20"/>
      <c r="BJ273" s="20"/>
      <c r="BK273" s="20"/>
      <c r="BL273" s="20"/>
      <c r="BM273" s="20"/>
      <c r="BN273" s="20"/>
      <c r="BO273" s="20"/>
      <c r="BP273" s="20"/>
      <c r="BQ273" s="20"/>
      <c r="BR273" s="20"/>
      <c r="BS273" s="20">
        <f t="shared" si="56"/>
        <v>0</v>
      </c>
      <c r="BT273" s="20"/>
      <c r="BU273" s="20"/>
      <c r="BV273" s="20"/>
      <c r="BW273" s="20"/>
      <c r="BX273" s="20"/>
      <c r="BY273" s="20">
        <f t="shared" si="57"/>
        <v>0</v>
      </c>
      <c r="BZ273" s="20"/>
      <c r="CA273" s="20"/>
    </row>
    <row r="274" spans="1:79" ht="20.100000000000001" customHeight="1" x14ac:dyDescent="0.3">
      <c r="A274" s="5" t="s">
        <v>230</v>
      </c>
      <c r="B274" s="3" t="s">
        <v>608</v>
      </c>
      <c r="C274" s="3">
        <v>314</v>
      </c>
      <c r="D274" s="20"/>
      <c r="E274" s="20"/>
      <c r="F274" s="20">
        <f t="shared" si="52"/>
        <v>0</v>
      </c>
      <c r="G274" s="20"/>
      <c r="H274" s="20"/>
      <c r="I274" s="20"/>
      <c r="J274" s="20"/>
      <c r="K274" s="20"/>
      <c r="L274" s="20">
        <f t="shared" si="53"/>
        <v>0</v>
      </c>
      <c r="M274" s="20"/>
      <c r="N274" s="20"/>
      <c r="O274" s="20"/>
      <c r="P274" s="20"/>
      <c r="Q274" s="20"/>
      <c r="R274" s="20"/>
      <c r="S274" s="20"/>
      <c r="T274" s="20"/>
      <c r="U274" s="20"/>
      <c r="V274" s="20"/>
      <c r="W274" s="20">
        <f t="shared" si="54"/>
        <v>0</v>
      </c>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f t="shared" si="55"/>
        <v>0</v>
      </c>
      <c r="BG274" s="20"/>
      <c r="BH274" s="20"/>
      <c r="BI274" s="20"/>
      <c r="BJ274" s="20"/>
      <c r="BK274" s="20"/>
      <c r="BL274" s="20"/>
      <c r="BM274" s="20"/>
      <c r="BN274" s="20"/>
      <c r="BO274" s="20"/>
      <c r="BP274" s="20"/>
      <c r="BQ274" s="20"/>
      <c r="BR274" s="20"/>
      <c r="BS274" s="20">
        <f t="shared" si="56"/>
        <v>0</v>
      </c>
      <c r="BT274" s="20"/>
      <c r="BU274" s="20"/>
      <c r="BV274" s="20"/>
      <c r="BW274" s="20"/>
      <c r="BX274" s="20"/>
      <c r="BY274" s="20">
        <f t="shared" si="57"/>
        <v>0</v>
      </c>
      <c r="BZ274" s="20"/>
      <c r="CA274" s="20"/>
    </row>
    <row r="275" spans="1:79" ht="20.100000000000001" customHeight="1" x14ac:dyDescent="0.3">
      <c r="A275" s="5" t="s">
        <v>231</v>
      </c>
      <c r="B275" s="3" t="s">
        <v>693</v>
      </c>
      <c r="C275" s="3">
        <v>314.10000000000002</v>
      </c>
      <c r="D275" s="20"/>
      <c r="E275" s="20"/>
      <c r="F275" s="20">
        <f t="shared" si="52"/>
        <v>0</v>
      </c>
      <c r="G275" s="20"/>
      <c r="H275" s="20"/>
      <c r="I275" s="20"/>
      <c r="J275" s="20"/>
      <c r="K275" s="20"/>
      <c r="L275" s="20">
        <f t="shared" si="53"/>
        <v>0</v>
      </c>
      <c r="M275" s="20"/>
      <c r="N275" s="20"/>
      <c r="O275" s="20"/>
      <c r="P275" s="20"/>
      <c r="Q275" s="20"/>
      <c r="R275" s="20"/>
      <c r="S275" s="20"/>
      <c r="T275" s="20"/>
      <c r="U275" s="20"/>
      <c r="V275" s="20"/>
      <c r="W275" s="20">
        <f t="shared" si="54"/>
        <v>0</v>
      </c>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f t="shared" si="55"/>
        <v>0</v>
      </c>
      <c r="BG275" s="20"/>
      <c r="BH275" s="20"/>
      <c r="BI275" s="20"/>
      <c r="BJ275" s="20"/>
      <c r="BK275" s="20"/>
      <c r="BL275" s="20"/>
      <c r="BM275" s="20"/>
      <c r="BN275" s="20"/>
      <c r="BO275" s="20"/>
      <c r="BP275" s="20"/>
      <c r="BQ275" s="20"/>
      <c r="BR275" s="20"/>
      <c r="BS275" s="20">
        <f t="shared" si="56"/>
        <v>0</v>
      </c>
      <c r="BT275" s="20"/>
      <c r="BU275" s="20"/>
      <c r="BV275" s="20"/>
      <c r="BW275" s="20"/>
      <c r="BX275" s="20"/>
      <c r="BY275" s="20">
        <f t="shared" si="57"/>
        <v>0</v>
      </c>
      <c r="BZ275" s="20"/>
      <c r="CA275" s="20"/>
    </row>
    <row r="276" spans="1:79" ht="20.100000000000001" customHeight="1" x14ac:dyDescent="0.3">
      <c r="A276" s="5" t="s">
        <v>232</v>
      </c>
      <c r="B276" s="3" t="s">
        <v>513</v>
      </c>
      <c r="C276" s="3">
        <v>315</v>
      </c>
      <c r="D276" s="20"/>
      <c r="E276" s="20">
        <v>1</v>
      </c>
      <c r="F276" s="20">
        <f t="shared" si="52"/>
        <v>1</v>
      </c>
      <c r="G276" s="20"/>
      <c r="H276" s="20"/>
      <c r="I276" s="20"/>
      <c r="J276" s="20"/>
      <c r="K276" s="20"/>
      <c r="L276" s="20">
        <f t="shared" si="53"/>
        <v>0</v>
      </c>
      <c r="M276" s="20"/>
      <c r="N276" s="20"/>
      <c r="O276" s="20"/>
      <c r="P276" s="20"/>
      <c r="Q276" s="20"/>
      <c r="R276" s="20"/>
      <c r="S276" s="20"/>
      <c r="T276" s="20"/>
      <c r="U276" s="20"/>
      <c r="V276" s="20"/>
      <c r="W276" s="20">
        <f t="shared" si="54"/>
        <v>0</v>
      </c>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f t="shared" si="55"/>
        <v>0</v>
      </c>
      <c r="BG276" s="20"/>
      <c r="BH276" s="20"/>
      <c r="BI276" s="20"/>
      <c r="BJ276" s="20"/>
      <c r="BK276" s="20"/>
      <c r="BL276" s="20"/>
      <c r="BM276" s="20"/>
      <c r="BN276" s="20"/>
      <c r="BO276" s="20"/>
      <c r="BP276" s="20"/>
      <c r="BQ276" s="20"/>
      <c r="BR276" s="20"/>
      <c r="BS276" s="20">
        <f t="shared" si="56"/>
        <v>0</v>
      </c>
      <c r="BT276" s="20"/>
      <c r="BU276" s="20">
        <v>1</v>
      </c>
      <c r="BV276" s="20"/>
      <c r="BW276" s="20"/>
      <c r="BX276" s="20"/>
      <c r="BY276" s="20">
        <f t="shared" si="57"/>
        <v>0</v>
      </c>
      <c r="BZ276" s="20"/>
      <c r="CA276" s="20"/>
    </row>
    <row r="277" spans="1:79" ht="20.100000000000001" customHeight="1" x14ac:dyDescent="0.3">
      <c r="A277" s="5" t="s">
        <v>233</v>
      </c>
      <c r="B277" s="3" t="s">
        <v>802</v>
      </c>
      <c r="C277" s="3">
        <v>315.10000000000002</v>
      </c>
      <c r="D277" s="20"/>
      <c r="E277" s="20"/>
      <c r="F277" s="20">
        <f t="shared" si="52"/>
        <v>0</v>
      </c>
      <c r="G277" s="20"/>
      <c r="H277" s="20"/>
      <c r="I277" s="20"/>
      <c r="J277" s="20"/>
      <c r="K277" s="20"/>
      <c r="L277" s="20">
        <f t="shared" si="53"/>
        <v>0</v>
      </c>
      <c r="M277" s="20"/>
      <c r="N277" s="20"/>
      <c r="O277" s="20"/>
      <c r="P277" s="20"/>
      <c r="Q277" s="20"/>
      <c r="R277" s="20"/>
      <c r="S277" s="20"/>
      <c r="T277" s="20"/>
      <c r="U277" s="20"/>
      <c r="V277" s="20"/>
      <c r="W277" s="20">
        <f t="shared" si="54"/>
        <v>0</v>
      </c>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f t="shared" si="55"/>
        <v>0</v>
      </c>
      <c r="BG277" s="20"/>
      <c r="BH277" s="20"/>
      <c r="BI277" s="20"/>
      <c r="BJ277" s="20"/>
      <c r="BK277" s="20"/>
      <c r="BL277" s="20"/>
      <c r="BM277" s="20"/>
      <c r="BN277" s="20"/>
      <c r="BO277" s="20"/>
      <c r="BP277" s="20"/>
      <c r="BQ277" s="20"/>
      <c r="BR277" s="20"/>
      <c r="BS277" s="20">
        <f t="shared" si="56"/>
        <v>0</v>
      </c>
      <c r="BT277" s="20"/>
      <c r="BU277" s="20"/>
      <c r="BV277" s="20"/>
      <c r="BW277" s="20"/>
      <c r="BX277" s="20"/>
      <c r="BY277" s="20">
        <f t="shared" si="57"/>
        <v>0</v>
      </c>
      <c r="BZ277" s="20"/>
      <c r="CA277" s="20"/>
    </row>
    <row r="278" spans="1:79" ht="20.100000000000001" customHeight="1" x14ac:dyDescent="0.3">
      <c r="A278" s="5" t="s">
        <v>234</v>
      </c>
      <c r="B278" s="3" t="s">
        <v>803</v>
      </c>
      <c r="C278" s="3">
        <v>315.2</v>
      </c>
      <c r="D278" s="20"/>
      <c r="E278" s="20"/>
      <c r="F278" s="20">
        <f t="shared" si="52"/>
        <v>0</v>
      </c>
      <c r="G278" s="20"/>
      <c r="H278" s="20"/>
      <c r="I278" s="20"/>
      <c r="J278" s="20"/>
      <c r="K278" s="20"/>
      <c r="L278" s="20">
        <f t="shared" si="53"/>
        <v>0</v>
      </c>
      <c r="M278" s="20"/>
      <c r="N278" s="20"/>
      <c r="O278" s="20"/>
      <c r="P278" s="20"/>
      <c r="Q278" s="20"/>
      <c r="R278" s="20"/>
      <c r="S278" s="20"/>
      <c r="T278" s="20"/>
      <c r="U278" s="20"/>
      <c r="V278" s="20"/>
      <c r="W278" s="20">
        <f t="shared" si="54"/>
        <v>0</v>
      </c>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f t="shared" si="55"/>
        <v>0</v>
      </c>
      <c r="BG278" s="20"/>
      <c r="BH278" s="20"/>
      <c r="BI278" s="20"/>
      <c r="BJ278" s="20"/>
      <c r="BK278" s="20"/>
      <c r="BL278" s="20"/>
      <c r="BM278" s="20"/>
      <c r="BN278" s="20"/>
      <c r="BO278" s="20"/>
      <c r="BP278" s="20"/>
      <c r="BQ278" s="20"/>
      <c r="BR278" s="20"/>
      <c r="BS278" s="20">
        <f t="shared" si="56"/>
        <v>0</v>
      </c>
      <c r="BT278" s="20"/>
      <c r="BU278" s="20"/>
      <c r="BV278" s="20"/>
      <c r="BW278" s="20"/>
      <c r="BX278" s="20"/>
      <c r="BY278" s="20">
        <f t="shared" si="57"/>
        <v>0</v>
      </c>
      <c r="BZ278" s="20"/>
      <c r="CA278" s="20"/>
    </row>
    <row r="279" spans="1:79" ht="20.100000000000001" customHeight="1" x14ac:dyDescent="0.3">
      <c r="A279" s="5" t="s">
        <v>235</v>
      </c>
      <c r="B279" s="3" t="s">
        <v>422</v>
      </c>
      <c r="C279" s="3"/>
      <c r="D279" s="20"/>
      <c r="E279" s="20"/>
      <c r="F279" s="20">
        <f t="shared" si="52"/>
        <v>0</v>
      </c>
      <c r="G279" s="20"/>
      <c r="H279" s="20"/>
      <c r="I279" s="20"/>
      <c r="J279" s="20"/>
      <c r="K279" s="20"/>
      <c r="L279" s="20">
        <f t="shared" si="53"/>
        <v>0</v>
      </c>
      <c r="M279" s="20"/>
      <c r="N279" s="20"/>
      <c r="O279" s="20"/>
      <c r="P279" s="20"/>
      <c r="Q279" s="20"/>
      <c r="R279" s="20"/>
      <c r="S279" s="20"/>
      <c r="T279" s="20"/>
      <c r="U279" s="20"/>
      <c r="V279" s="20"/>
      <c r="W279" s="20">
        <f t="shared" si="54"/>
        <v>0</v>
      </c>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f t="shared" si="55"/>
        <v>0</v>
      </c>
      <c r="BG279" s="20"/>
      <c r="BH279" s="20"/>
      <c r="BI279" s="20"/>
      <c r="BJ279" s="20"/>
      <c r="BK279" s="20"/>
      <c r="BL279" s="20"/>
      <c r="BM279" s="20"/>
      <c r="BN279" s="20"/>
      <c r="BO279" s="20"/>
      <c r="BP279" s="20"/>
      <c r="BQ279" s="20"/>
      <c r="BR279" s="20"/>
      <c r="BS279" s="20">
        <f t="shared" si="56"/>
        <v>0</v>
      </c>
      <c r="BT279" s="20"/>
      <c r="BU279" s="20"/>
      <c r="BV279" s="20"/>
      <c r="BW279" s="20"/>
      <c r="BX279" s="20"/>
      <c r="BY279" s="20">
        <f t="shared" si="57"/>
        <v>0</v>
      </c>
      <c r="BZ279" s="20"/>
      <c r="CA279" s="20"/>
    </row>
    <row r="280" spans="1:79" ht="20.100000000000001" customHeight="1" x14ac:dyDescent="0.3">
      <c r="A280" s="40" t="s">
        <v>236</v>
      </c>
      <c r="B280" s="39" t="s">
        <v>473</v>
      </c>
      <c r="C280" s="3"/>
      <c r="D280" s="13">
        <f>SUM(D281:D303)</f>
        <v>0</v>
      </c>
      <c r="E280" s="13">
        <f t="shared" ref="E280:BP280" si="58">SUM(E281:E303)</f>
        <v>1</v>
      </c>
      <c r="F280" s="13">
        <f t="shared" si="58"/>
        <v>1</v>
      </c>
      <c r="G280" s="13">
        <f t="shared" si="58"/>
        <v>0</v>
      </c>
      <c r="H280" s="13">
        <f t="shared" si="58"/>
        <v>0</v>
      </c>
      <c r="I280" s="13">
        <f t="shared" si="58"/>
        <v>7</v>
      </c>
      <c r="J280" s="13">
        <f t="shared" si="58"/>
        <v>0</v>
      </c>
      <c r="K280" s="13">
        <f t="shared" si="58"/>
        <v>0</v>
      </c>
      <c r="L280" s="13">
        <f t="shared" si="58"/>
        <v>7</v>
      </c>
      <c r="M280" s="13">
        <f t="shared" si="58"/>
        <v>0</v>
      </c>
      <c r="N280" s="13">
        <f t="shared" si="58"/>
        <v>0</v>
      </c>
      <c r="O280" s="13">
        <f t="shared" si="58"/>
        <v>2</v>
      </c>
      <c r="P280" s="13">
        <f t="shared" si="58"/>
        <v>1</v>
      </c>
      <c r="Q280" s="13">
        <f t="shared" si="58"/>
        <v>0</v>
      </c>
      <c r="R280" s="13">
        <f t="shared" si="58"/>
        <v>0</v>
      </c>
      <c r="S280" s="13">
        <f t="shared" si="58"/>
        <v>0</v>
      </c>
      <c r="T280" s="13">
        <f t="shared" si="58"/>
        <v>0</v>
      </c>
      <c r="U280" s="13">
        <f t="shared" si="58"/>
        <v>0</v>
      </c>
      <c r="V280" s="13">
        <f t="shared" si="58"/>
        <v>0</v>
      </c>
      <c r="W280" s="13">
        <f t="shared" si="58"/>
        <v>3</v>
      </c>
      <c r="X280" s="13">
        <f t="shared" si="58"/>
        <v>0</v>
      </c>
      <c r="Y280" s="13">
        <f t="shared" si="58"/>
        <v>4</v>
      </c>
      <c r="Z280" s="13">
        <f t="shared" si="58"/>
        <v>0</v>
      </c>
      <c r="AA280" s="13">
        <f t="shared" si="58"/>
        <v>0</v>
      </c>
      <c r="AB280" s="13">
        <f t="shared" si="58"/>
        <v>0</v>
      </c>
      <c r="AC280" s="13">
        <f t="shared" si="58"/>
        <v>0</v>
      </c>
      <c r="AD280" s="13">
        <f t="shared" si="58"/>
        <v>2</v>
      </c>
      <c r="AE280" s="13">
        <f t="shared" si="58"/>
        <v>0</v>
      </c>
      <c r="AF280" s="13">
        <f t="shared" si="58"/>
        <v>0</v>
      </c>
      <c r="AG280" s="13">
        <f t="shared" si="58"/>
        <v>0</v>
      </c>
      <c r="AH280" s="13">
        <f t="shared" si="58"/>
        <v>1</v>
      </c>
      <c r="AI280" s="13">
        <f t="shared" si="58"/>
        <v>0</v>
      </c>
      <c r="AJ280" s="13">
        <f t="shared" si="58"/>
        <v>0</v>
      </c>
      <c r="AK280" s="13">
        <f t="shared" si="58"/>
        <v>0</v>
      </c>
      <c r="AL280" s="13">
        <f t="shared" si="58"/>
        <v>0</v>
      </c>
      <c r="AM280" s="13">
        <f t="shared" si="58"/>
        <v>0</v>
      </c>
      <c r="AN280" s="13">
        <f t="shared" si="58"/>
        <v>0</v>
      </c>
      <c r="AO280" s="13">
        <f t="shared" si="58"/>
        <v>1</v>
      </c>
      <c r="AP280" s="13">
        <f t="shared" si="58"/>
        <v>3</v>
      </c>
      <c r="AQ280" s="13">
        <f t="shared" si="58"/>
        <v>3</v>
      </c>
      <c r="AR280" s="13">
        <f t="shared" si="58"/>
        <v>0</v>
      </c>
      <c r="AS280" s="13">
        <f t="shared" si="58"/>
        <v>2</v>
      </c>
      <c r="AT280" s="13">
        <f t="shared" si="58"/>
        <v>2</v>
      </c>
      <c r="AU280" s="13">
        <f t="shared" si="58"/>
        <v>0</v>
      </c>
      <c r="AV280" s="13">
        <f t="shared" si="58"/>
        <v>0</v>
      </c>
      <c r="AW280" s="13">
        <f t="shared" si="58"/>
        <v>3</v>
      </c>
      <c r="AX280" s="13">
        <f t="shared" si="58"/>
        <v>0</v>
      </c>
      <c r="AY280" s="13">
        <f t="shared" si="58"/>
        <v>7</v>
      </c>
      <c r="AZ280" s="13">
        <f t="shared" si="58"/>
        <v>0</v>
      </c>
      <c r="BA280" s="13">
        <f t="shared" si="58"/>
        <v>0</v>
      </c>
      <c r="BB280" s="13">
        <f t="shared" si="58"/>
        <v>0</v>
      </c>
      <c r="BC280" s="13">
        <f t="shared" si="58"/>
        <v>0</v>
      </c>
      <c r="BD280" s="13">
        <f t="shared" si="58"/>
        <v>0</v>
      </c>
      <c r="BE280" s="13">
        <f t="shared" si="58"/>
        <v>0</v>
      </c>
      <c r="BF280" s="13">
        <f t="shared" si="58"/>
        <v>0</v>
      </c>
      <c r="BG280" s="13">
        <f t="shared" si="58"/>
        <v>0</v>
      </c>
      <c r="BH280" s="13">
        <f t="shared" si="58"/>
        <v>0</v>
      </c>
      <c r="BI280" s="13">
        <f t="shared" si="58"/>
        <v>0</v>
      </c>
      <c r="BJ280" s="13">
        <f t="shared" si="58"/>
        <v>0</v>
      </c>
      <c r="BK280" s="13">
        <f t="shared" si="58"/>
        <v>0</v>
      </c>
      <c r="BL280" s="13">
        <f t="shared" si="58"/>
        <v>0</v>
      </c>
      <c r="BM280" s="13">
        <f t="shared" si="58"/>
        <v>0</v>
      </c>
      <c r="BN280" s="13">
        <f t="shared" si="58"/>
        <v>0</v>
      </c>
      <c r="BO280" s="13">
        <f t="shared" si="58"/>
        <v>0</v>
      </c>
      <c r="BP280" s="13">
        <f t="shared" si="58"/>
        <v>0</v>
      </c>
      <c r="BQ280" s="13">
        <f t="shared" ref="BQ280:BZ280" si="59">SUM(BQ281:BQ303)</f>
        <v>0</v>
      </c>
      <c r="BR280" s="13">
        <f t="shared" si="59"/>
        <v>0</v>
      </c>
      <c r="BS280" s="13">
        <f t="shared" si="59"/>
        <v>0</v>
      </c>
      <c r="BT280" s="13">
        <f t="shared" si="59"/>
        <v>0</v>
      </c>
      <c r="BU280" s="13">
        <f t="shared" si="59"/>
        <v>13</v>
      </c>
      <c r="BV280" s="13">
        <f t="shared" si="59"/>
        <v>2</v>
      </c>
      <c r="BW280" s="13">
        <f t="shared" si="59"/>
        <v>0</v>
      </c>
      <c r="BX280" s="13">
        <f t="shared" si="59"/>
        <v>0</v>
      </c>
      <c r="BY280" s="13">
        <f t="shared" si="59"/>
        <v>7</v>
      </c>
      <c r="BZ280" s="13">
        <f t="shared" si="59"/>
        <v>7</v>
      </c>
      <c r="CA280" s="13"/>
    </row>
    <row r="281" spans="1:79" ht="20.100000000000001" customHeight="1" x14ac:dyDescent="0.3">
      <c r="A281" s="5" t="s">
        <v>237</v>
      </c>
      <c r="B281" s="3" t="s">
        <v>474</v>
      </c>
      <c r="C281" s="3">
        <v>316</v>
      </c>
      <c r="D281" s="44"/>
      <c r="E281" s="44"/>
      <c r="F281" s="20">
        <f t="shared" si="52"/>
        <v>0</v>
      </c>
      <c r="G281" s="20"/>
      <c r="H281" s="20"/>
      <c r="I281" s="20">
        <v>3</v>
      </c>
      <c r="J281" s="20"/>
      <c r="K281" s="20"/>
      <c r="L281" s="20">
        <f t="shared" si="53"/>
        <v>3</v>
      </c>
      <c r="M281" s="20"/>
      <c r="N281" s="20"/>
      <c r="O281" s="20">
        <v>1</v>
      </c>
      <c r="P281" s="20">
        <v>1</v>
      </c>
      <c r="Q281" s="20"/>
      <c r="R281" s="20"/>
      <c r="S281" s="20"/>
      <c r="T281" s="20"/>
      <c r="U281" s="20"/>
      <c r="V281" s="20"/>
      <c r="W281" s="20">
        <f t="shared" si="54"/>
        <v>2</v>
      </c>
      <c r="X281" s="44"/>
      <c r="Y281" s="44">
        <v>1</v>
      </c>
      <c r="Z281" s="44"/>
      <c r="AA281" s="44"/>
      <c r="AB281" s="44"/>
      <c r="AC281" s="44"/>
      <c r="AD281" s="44">
        <v>1</v>
      </c>
      <c r="AE281" s="44"/>
      <c r="AF281" s="44"/>
      <c r="AG281" s="44"/>
      <c r="AH281" s="44">
        <v>1</v>
      </c>
      <c r="AI281" s="44"/>
      <c r="AJ281" s="44"/>
      <c r="AK281" s="44"/>
      <c r="AL281" s="44"/>
      <c r="AM281" s="44"/>
      <c r="AN281" s="44"/>
      <c r="AO281" s="44">
        <v>1</v>
      </c>
      <c r="AP281" s="44">
        <v>1</v>
      </c>
      <c r="AQ281" s="44">
        <v>1</v>
      </c>
      <c r="AR281" s="44"/>
      <c r="AS281" s="44">
        <v>1</v>
      </c>
      <c r="AT281" s="44"/>
      <c r="AU281" s="44"/>
      <c r="AV281" s="44"/>
      <c r="AW281" s="44">
        <v>2</v>
      </c>
      <c r="AX281" s="44"/>
      <c r="AY281" s="44">
        <v>3</v>
      </c>
      <c r="AZ281" s="44"/>
      <c r="BA281" s="44"/>
      <c r="BB281" s="44"/>
      <c r="BC281" s="44"/>
      <c r="BD281" s="44"/>
      <c r="BE281" s="44"/>
      <c r="BF281" s="20">
        <f t="shared" si="55"/>
        <v>0</v>
      </c>
      <c r="BG281" s="44"/>
      <c r="BH281" s="44"/>
      <c r="BI281" s="44"/>
      <c r="BJ281" s="44"/>
      <c r="BK281" s="44"/>
      <c r="BL281" s="44"/>
      <c r="BM281" s="44"/>
      <c r="BN281" s="44"/>
      <c r="BO281" s="44"/>
      <c r="BP281" s="44"/>
      <c r="BQ281" s="44"/>
      <c r="BR281" s="44"/>
      <c r="BS281" s="20">
        <f t="shared" si="56"/>
        <v>0</v>
      </c>
      <c r="BT281" s="44"/>
      <c r="BU281" s="44">
        <v>4</v>
      </c>
      <c r="BV281" s="44">
        <v>1</v>
      </c>
      <c r="BW281" s="44"/>
      <c r="BX281" s="44"/>
      <c r="BY281" s="20">
        <f t="shared" si="57"/>
        <v>3</v>
      </c>
      <c r="BZ281" s="20">
        <v>1</v>
      </c>
      <c r="CA281" s="20"/>
    </row>
    <row r="282" spans="1:79" ht="20.100000000000001" customHeight="1" x14ac:dyDescent="0.3">
      <c r="A282" s="5" t="s">
        <v>238</v>
      </c>
      <c r="B282" s="3" t="s">
        <v>609</v>
      </c>
      <c r="C282" s="3">
        <v>317</v>
      </c>
      <c r="D282" s="20"/>
      <c r="E282" s="20"/>
      <c r="F282" s="20">
        <f t="shared" si="52"/>
        <v>0</v>
      </c>
      <c r="G282" s="20"/>
      <c r="H282" s="20"/>
      <c r="I282" s="20"/>
      <c r="J282" s="20"/>
      <c r="K282" s="20"/>
      <c r="L282" s="20">
        <f t="shared" si="53"/>
        <v>0</v>
      </c>
      <c r="M282" s="20"/>
      <c r="N282" s="20"/>
      <c r="O282" s="20"/>
      <c r="P282" s="20"/>
      <c r="Q282" s="20"/>
      <c r="R282" s="20"/>
      <c r="S282" s="20"/>
      <c r="T282" s="20"/>
      <c r="U282" s="20"/>
      <c r="V282" s="20"/>
      <c r="W282" s="20">
        <f t="shared" si="54"/>
        <v>0</v>
      </c>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f t="shared" si="55"/>
        <v>0</v>
      </c>
      <c r="BG282" s="20"/>
      <c r="BH282" s="20"/>
      <c r="BI282" s="20"/>
      <c r="BJ282" s="20"/>
      <c r="BK282" s="20"/>
      <c r="BL282" s="20"/>
      <c r="BM282" s="20"/>
      <c r="BN282" s="20"/>
      <c r="BO282" s="20"/>
      <c r="BP282" s="20"/>
      <c r="BQ282" s="20"/>
      <c r="BR282" s="20"/>
      <c r="BS282" s="20">
        <f t="shared" si="56"/>
        <v>0</v>
      </c>
      <c r="BT282" s="20"/>
      <c r="BU282" s="20"/>
      <c r="BV282" s="20"/>
      <c r="BW282" s="20"/>
      <c r="BX282" s="20"/>
      <c r="BY282" s="20">
        <f t="shared" si="57"/>
        <v>0</v>
      </c>
      <c r="BZ282" s="20"/>
      <c r="CA282" s="20"/>
    </row>
    <row r="283" spans="1:79" ht="20.100000000000001" customHeight="1" x14ac:dyDescent="0.3">
      <c r="A283" s="5" t="s">
        <v>239</v>
      </c>
      <c r="B283" s="3" t="s">
        <v>475</v>
      </c>
      <c r="C283" s="3">
        <v>319</v>
      </c>
      <c r="D283" s="20"/>
      <c r="E283" s="20"/>
      <c r="F283" s="20">
        <f t="shared" si="52"/>
        <v>0</v>
      </c>
      <c r="G283" s="20"/>
      <c r="H283" s="20"/>
      <c r="I283" s="20"/>
      <c r="J283" s="20"/>
      <c r="K283" s="20"/>
      <c r="L283" s="20">
        <f t="shared" si="53"/>
        <v>0</v>
      </c>
      <c r="M283" s="20"/>
      <c r="N283" s="20"/>
      <c r="O283" s="20"/>
      <c r="P283" s="20"/>
      <c r="Q283" s="20"/>
      <c r="R283" s="20"/>
      <c r="S283" s="20"/>
      <c r="T283" s="20"/>
      <c r="U283" s="20"/>
      <c r="V283" s="20"/>
      <c r="W283" s="20">
        <f t="shared" si="54"/>
        <v>0</v>
      </c>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f t="shared" si="55"/>
        <v>0</v>
      </c>
      <c r="BG283" s="20"/>
      <c r="BH283" s="20"/>
      <c r="BI283" s="20"/>
      <c r="BJ283" s="20"/>
      <c r="BK283" s="20"/>
      <c r="BL283" s="20"/>
      <c r="BM283" s="20"/>
      <c r="BN283" s="20"/>
      <c r="BO283" s="20"/>
      <c r="BP283" s="20"/>
      <c r="BQ283" s="20"/>
      <c r="BR283" s="20"/>
      <c r="BS283" s="20">
        <f t="shared" si="56"/>
        <v>0</v>
      </c>
      <c r="BT283" s="20"/>
      <c r="BU283" s="20">
        <v>2</v>
      </c>
      <c r="BV283" s="20"/>
      <c r="BW283" s="20"/>
      <c r="BX283" s="20"/>
      <c r="BY283" s="20">
        <f t="shared" si="57"/>
        <v>0</v>
      </c>
      <c r="BZ283" s="20">
        <v>2</v>
      </c>
      <c r="CA283" s="20"/>
    </row>
    <row r="284" spans="1:79" ht="20.100000000000001" customHeight="1" x14ac:dyDescent="0.3">
      <c r="A284" s="5" t="s">
        <v>240</v>
      </c>
      <c r="B284" s="3" t="s">
        <v>694</v>
      </c>
      <c r="C284" s="3">
        <v>320</v>
      </c>
      <c r="D284" s="20"/>
      <c r="E284" s="20"/>
      <c r="F284" s="20">
        <f t="shared" si="52"/>
        <v>0</v>
      </c>
      <c r="G284" s="20"/>
      <c r="H284" s="20"/>
      <c r="I284" s="20"/>
      <c r="J284" s="20"/>
      <c r="K284" s="20"/>
      <c r="L284" s="20">
        <f t="shared" si="53"/>
        <v>0</v>
      </c>
      <c r="M284" s="20"/>
      <c r="N284" s="20"/>
      <c r="O284" s="20"/>
      <c r="P284" s="20"/>
      <c r="Q284" s="20"/>
      <c r="R284" s="20"/>
      <c r="S284" s="20"/>
      <c r="T284" s="20"/>
      <c r="U284" s="20"/>
      <c r="V284" s="20"/>
      <c r="W284" s="20">
        <f t="shared" si="54"/>
        <v>0</v>
      </c>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f t="shared" si="55"/>
        <v>0</v>
      </c>
      <c r="BG284" s="20"/>
      <c r="BH284" s="20"/>
      <c r="BI284" s="20"/>
      <c r="BJ284" s="20"/>
      <c r="BK284" s="20"/>
      <c r="BL284" s="20"/>
      <c r="BM284" s="20"/>
      <c r="BN284" s="20"/>
      <c r="BO284" s="20"/>
      <c r="BP284" s="20"/>
      <c r="BQ284" s="20"/>
      <c r="BR284" s="20"/>
      <c r="BS284" s="20">
        <f t="shared" si="56"/>
        <v>0</v>
      </c>
      <c r="BT284" s="20"/>
      <c r="BU284" s="20"/>
      <c r="BV284" s="20"/>
      <c r="BW284" s="20"/>
      <c r="BX284" s="20"/>
      <c r="BY284" s="20">
        <f t="shared" si="57"/>
        <v>0</v>
      </c>
      <c r="BZ284" s="20"/>
      <c r="CA284" s="20"/>
    </row>
    <row r="285" spans="1:79" ht="20.100000000000001" customHeight="1" x14ac:dyDescent="0.3">
      <c r="A285" s="5" t="s">
        <v>241</v>
      </c>
      <c r="B285" s="3" t="s">
        <v>476</v>
      </c>
      <c r="C285" s="3">
        <v>321</v>
      </c>
      <c r="D285" s="20"/>
      <c r="E285" s="20"/>
      <c r="F285" s="20">
        <f t="shared" si="52"/>
        <v>0</v>
      </c>
      <c r="G285" s="20"/>
      <c r="H285" s="20"/>
      <c r="I285" s="20"/>
      <c r="J285" s="20"/>
      <c r="K285" s="20"/>
      <c r="L285" s="20">
        <f t="shared" si="53"/>
        <v>0</v>
      </c>
      <c r="M285" s="20"/>
      <c r="N285" s="20"/>
      <c r="O285" s="20"/>
      <c r="P285" s="20"/>
      <c r="Q285" s="20"/>
      <c r="R285" s="20"/>
      <c r="S285" s="20"/>
      <c r="T285" s="20"/>
      <c r="U285" s="20"/>
      <c r="V285" s="20"/>
      <c r="W285" s="20">
        <f t="shared" si="54"/>
        <v>0</v>
      </c>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f t="shared" si="55"/>
        <v>0</v>
      </c>
      <c r="BG285" s="20"/>
      <c r="BH285" s="20"/>
      <c r="BI285" s="20"/>
      <c r="BJ285" s="20"/>
      <c r="BK285" s="20"/>
      <c r="BL285" s="20"/>
      <c r="BM285" s="20"/>
      <c r="BN285" s="20"/>
      <c r="BO285" s="20"/>
      <c r="BP285" s="20"/>
      <c r="BQ285" s="20"/>
      <c r="BR285" s="20"/>
      <c r="BS285" s="20">
        <f t="shared" si="56"/>
        <v>0</v>
      </c>
      <c r="BT285" s="20"/>
      <c r="BU285" s="20"/>
      <c r="BV285" s="20"/>
      <c r="BW285" s="20"/>
      <c r="BX285" s="20"/>
      <c r="BY285" s="20">
        <f t="shared" si="57"/>
        <v>0</v>
      </c>
      <c r="BZ285" s="20"/>
      <c r="CA285" s="20"/>
    </row>
    <row r="286" spans="1:79" ht="20.100000000000001" customHeight="1" x14ac:dyDescent="0.3">
      <c r="A286" s="5" t="s">
        <v>242</v>
      </c>
      <c r="B286" s="3" t="s">
        <v>610</v>
      </c>
      <c r="C286" s="3">
        <v>322</v>
      </c>
      <c r="D286" s="20"/>
      <c r="E286" s="20"/>
      <c r="F286" s="20">
        <f t="shared" si="52"/>
        <v>0</v>
      </c>
      <c r="G286" s="20"/>
      <c r="H286" s="20"/>
      <c r="I286" s="20"/>
      <c r="J286" s="20"/>
      <c r="K286" s="20"/>
      <c r="L286" s="20">
        <f t="shared" si="53"/>
        <v>0</v>
      </c>
      <c r="M286" s="20"/>
      <c r="N286" s="20"/>
      <c r="O286" s="20"/>
      <c r="P286" s="20"/>
      <c r="Q286" s="20"/>
      <c r="R286" s="20"/>
      <c r="S286" s="20"/>
      <c r="T286" s="20"/>
      <c r="U286" s="20"/>
      <c r="V286" s="20"/>
      <c r="W286" s="20">
        <f t="shared" si="54"/>
        <v>0</v>
      </c>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f t="shared" si="55"/>
        <v>0</v>
      </c>
      <c r="BG286" s="20"/>
      <c r="BH286" s="20"/>
      <c r="BI286" s="20"/>
      <c r="BJ286" s="20"/>
      <c r="BK286" s="20"/>
      <c r="BL286" s="20"/>
      <c r="BM286" s="20"/>
      <c r="BN286" s="20"/>
      <c r="BO286" s="20"/>
      <c r="BP286" s="20"/>
      <c r="BQ286" s="20"/>
      <c r="BR286" s="20"/>
      <c r="BS286" s="20">
        <f t="shared" si="56"/>
        <v>0</v>
      </c>
      <c r="BT286" s="20"/>
      <c r="BU286" s="20"/>
      <c r="BV286" s="20"/>
      <c r="BW286" s="20"/>
      <c r="BX286" s="20"/>
      <c r="BY286" s="20">
        <f t="shared" si="57"/>
        <v>0</v>
      </c>
      <c r="BZ286" s="20"/>
      <c r="CA286" s="20"/>
    </row>
    <row r="287" spans="1:79" ht="20.100000000000001" customHeight="1" x14ac:dyDescent="0.3">
      <c r="A287" s="5" t="s">
        <v>243</v>
      </c>
      <c r="B287" s="3" t="s">
        <v>514</v>
      </c>
      <c r="C287" s="3">
        <v>323</v>
      </c>
      <c r="D287" s="20"/>
      <c r="E287" s="20"/>
      <c r="F287" s="20">
        <f t="shared" si="52"/>
        <v>0</v>
      </c>
      <c r="G287" s="20"/>
      <c r="H287" s="20"/>
      <c r="I287" s="20"/>
      <c r="J287" s="20"/>
      <c r="K287" s="20"/>
      <c r="L287" s="20">
        <f t="shared" si="53"/>
        <v>0</v>
      </c>
      <c r="M287" s="20"/>
      <c r="N287" s="20"/>
      <c r="O287" s="20"/>
      <c r="P287" s="20"/>
      <c r="Q287" s="20"/>
      <c r="R287" s="20"/>
      <c r="S287" s="20"/>
      <c r="T287" s="20"/>
      <c r="U287" s="20"/>
      <c r="V287" s="20"/>
      <c r="W287" s="20">
        <f t="shared" si="54"/>
        <v>0</v>
      </c>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f t="shared" si="55"/>
        <v>0</v>
      </c>
      <c r="BG287" s="20"/>
      <c r="BH287" s="20"/>
      <c r="BI287" s="20"/>
      <c r="BJ287" s="20"/>
      <c r="BK287" s="20"/>
      <c r="BL287" s="20"/>
      <c r="BM287" s="20"/>
      <c r="BN287" s="20"/>
      <c r="BO287" s="20"/>
      <c r="BP287" s="20"/>
      <c r="BQ287" s="20"/>
      <c r="BR287" s="20"/>
      <c r="BS287" s="20">
        <f t="shared" si="56"/>
        <v>0</v>
      </c>
      <c r="BT287" s="20"/>
      <c r="BU287" s="20"/>
      <c r="BV287" s="20"/>
      <c r="BW287" s="20"/>
      <c r="BX287" s="20"/>
      <c r="BY287" s="20">
        <f t="shared" si="57"/>
        <v>0</v>
      </c>
      <c r="BZ287" s="20"/>
      <c r="CA287" s="20"/>
    </row>
    <row r="288" spans="1:79" ht="20.100000000000001" customHeight="1" x14ac:dyDescent="0.3">
      <c r="A288" s="5" t="s">
        <v>244</v>
      </c>
      <c r="B288" s="3" t="s">
        <v>611</v>
      </c>
      <c r="C288" s="3">
        <v>324</v>
      </c>
      <c r="D288" s="20"/>
      <c r="E288" s="20"/>
      <c r="F288" s="20">
        <f t="shared" si="52"/>
        <v>0</v>
      </c>
      <c r="G288" s="20"/>
      <c r="H288" s="20"/>
      <c r="I288" s="20"/>
      <c r="J288" s="20"/>
      <c r="K288" s="20"/>
      <c r="L288" s="20">
        <f t="shared" si="53"/>
        <v>0</v>
      </c>
      <c r="M288" s="20"/>
      <c r="N288" s="20"/>
      <c r="O288" s="20"/>
      <c r="P288" s="20"/>
      <c r="Q288" s="20"/>
      <c r="R288" s="20"/>
      <c r="S288" s="20"/>
      <c r="T288" s="20"/>
      <c r="U288" s="20"/>
      <c r="V288" s="20"/>
      <c r="W288" s="20">
        <f t="shared" si="54"/>
        <v>0</v>
      </c>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f t="shared" si="55"/>
        <v>0</v>
      </c>
      <c r="BG288" s="20"/>
      <c r="BH288" s="20"/>
      <c r="BI288" s="20"/>
      <c r="BJ288" s="20"/>
      <c r="BK288" s="20"/>
      <c r="BL288" s="20"/>
      <c r="BM288" s="20"/>
      <c r="BN288" s="20"/>
      <c r="BO288" s="20"/>
      <c r="BP288" s="20"/>
      <c r="BQ288" s="20"/>
      <c r="BR288" s="20"/>
      <c r="BS288" s="20">
        <f t="shared" si="56"/>
        <v>0</v>
      </c>
      <c r="BT288" s="20"/>
      <c r="BU288" s="20"/>
      <c r="BV288" s="20"/>
      <c r="BW288" s="20"/>
      <c r="BX288" s="20"/>
      <c r="BY288" s="20">
        <f t="shared" si="57"/>
        <v>0</v>
      </c>
      <c r="BZ288" s="20"/>
      <c r="CA288" s="20"/>
    </row>
    <row r="289" spans="1:79" ht="20.100000000000001" customHeight="1" x14ac:dyDescent="0.3">
      <c r="A289" s="5" t="s">
        <v>245</v>
      </c>
      <c r="B289" s="3" t="s">
        <v>695</v>
      </c>
      <c r="C289" s="3">
        <v>325</v>
      </c>
      <c r="D289" s="20"/>
      <c r="E289" s="20">
        <v>1</v>
      </c>
      <c r="F289" s="20">
        <f t="shared" si="52"/>
        <v>1</v>
      </c>
      <c r="G289" s="20"/>
      <c r="H289" s="20"/>
      <c r="I289" s="20">
        <v>3</v>
      </c>
      <c r="J289" s="20"/>
      <c r="K289" s="20"/>
      <c r="L289" s="20">
        <f t="shared" si="53"/>
        <v>3</v>
      </c>
      <c r="M289" s="20"/>
      <c r="N289" s="20"/>
      <c r="O289" s="20"/>
      <c r="P289" s="20"/>
      <c r="Q289" s="20"/>
      <c r="R289" s="20"/>
      <c r="S289" s="20"/>
      <c r="T289" s="20"/>
      <c r="U289" s="20"/>
      <c r="V289" s="20"/>
      <c r="W289" s="20">
        <f t="shared" si="54"/>
        <v>0</v>
      </c>
      <c r="X289" s="20"/>
      <c r="Y289" s="20">
        <v>3</v>
      </c>
      <c r="Z289" s="20"/>
      <c r="AA289" s="20"/>
      <c r="AB289" s="20"/>
      <c r="AC289" s="20"/>
      <c r="AD289" s="20"/>
      <c r="AE289" s="20"/>
      <c r="AF289" s="20"/>
      <c r="AG289" s="20"/>
      <c r="AH289" s="20"/>
      <c r="AI289" s="20"/>
      <c r="AJ289" s="20"/>
      <c r="AK289" s="20"/>
      <c r="AL289" s="20"/>
      <c r="AM289" s="20"/>
      <c r="AN289" s="20"/>
      <c r="AO289" s="20"/>
      <c r="AP289" s="20">
        <v>2</v>
      </c>
      <c r="AQ289" s="20">
        <v>1</v>
      </c>
      <c r="AR289" s="20"/>
      <c r="AS289" s="20">
        <v>1</v>
      </c>
      <c r="AT289" s="20">
        <v>2</v>
      </c>
      <c r="AU289" s="20"/>
      <c r="AV289" s="20"/>
      <c r="AW289" s="20"/>
      <c r="AX289" s="20"/>
      <c r="AY289" s="20">
        <v>3</v>
      </c>
      <c r="AZ289" s="20"/>
      <c r="BA289" s="20"/>
      <c r="BB289" s="20"/>
      <c r="BC289" s="20"/>
      <c r="BD289" s="20"/>
      <c r="BE289" s="20"/>
      <c r="BF289" s="20">
        <f t="shared" si="55"/>
        <v>0</v>
      </c>
      <c r="BG289" s="20"/>
      <c r="BH289" s="20"/>
      <c r="BI289" s="20"/>
      <c r="BJ289" s="20"/>
      <c r="BK289" s="20"/>
      <c r="BL289" s="20"/>
      <c r="BM289" s="20"/>
      <c r="BN289" s="20"/>
      <c r="BO289" s="20"/>
      <c r="BP289" s="20"/>
      <c r="BQ289" s="20"/>
      <c r="BR289" s="20"/>
      <c r="BS289" s="20">
        <f t="shared" si="56"/>
        <v>0</v>
      </c>
      <c r="BT289" s="20"/>
      <c r="BU289" s="20">
        <v>5</v>
      </c>
      <c r="BV289" s="20"/>
      <c r="BW289" s="20"/>
      <c r="BX289" s="20"/>
      <c r="BY289" s="20">
        <f t="shared" si="57"/>
        <v>3</v>
      </c>
      <c r="BZ289" s="20">
        <v>1</v>
      </c>
      <c r="CA289" s="20"/>
    </row>
    <row r="290" spans="1:79" ht="20.100000000000001" customHeight="1" x14ac:dyDescent="0.3">
      <c r="A290" s="5" t="s">
        <v>246</v>
      </c>
      <c r="B290" s="3" t="s">
        <v>696</v>
      </c>
      <c r="C290" s="3">
        <v>326</v>
      </c>
      <c r="D290" s="20"/>
      <c r="E290" s="20"/>
      <c r="F290" s="20">
        <f t="shared" si="52"/>
        <v>0</v>
      </c>
      <c r="G290" s="20"/>
      <c r="H290" s="20"/>
      <c r="I290" s="20"/>
      <c r="J290" s="20"/>
      <c r="K290" s="20"/>
      <c r="L290" s="20">
        <f t="shared" si="53"/>
        <v>0</v>
      </c>
      <c r="M290" s="20"/>
      <c r="N290" s="20"/>
      <c r="O290" s="20"/>
      <c r="P290" s="20"/>
      <c r="Q290" s="20"/>
      <c r="R290" s="20"/>
      <c r="S290" s="20"/>
      <c r="T290" s="20"/>
      <c r="U290" s="20"/>
      <c r="V290" s="20"/>
      <c r="W290" s="20">
        <f t="shared" si="54"/>
        <v>0</v>
      </c>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f t="shared" si="55"/>
        <v>0</v>
      </c>
      <c r="BG290" s="20"/>
      <c r="BH290" s="20"/>
      <c r="BI290" s="20"/>
      <c r="BJ290" s="20"/>
      <c r="BK290" s="20"/>
      <c r="BL290" s="20"/>
      <c r="BM290" s="20"/>
      <c r="BN290" s="20"/>
      <c r="BO290" s="20"/>
      <c r="BP290" s="20"/>
      <c r="BQ290" s="20"/>
      <c r="BR290" s="20"/>
      <c r="BS290" s="20">
        <f t="shared" si="56"/>
        <v>0</v>
      </c>
      <c r="BT290" s="20"/>
      <c r="BU290" s="20"/>
      <c r="BV290" s="20"/>
      <c r="BW290" s="20"/>
      <c r="BX290" s="20"/>
      <c r="BY290" s="20">
        <f t="shared" si="57"/>
        <v>0</v>
      </c>
      <c r="BZ290" s="20"/>
      <c r="CA290" s="20"/>
    </row>
    <row r="291" spans="1:79" ht="20.100000000000001" customHeight="1" x14ac:dyDescent="0.3">
      <c r="A291" s="5" t="s">
        <v>247</v>
      </c>
      <c r="B291" s="3" t="s">
        <v>612</v>
      </c>
      <c r="C291" s="3">
        <v>327</v>
      </c>
      <c r="D291" s="20"/>
      <c r="E291" s="20"/>
      <c r="F291" s="20">
        <f t="shared" si="52"/>
        <v>0</v>
      </c>
      <c r="G291" s="20"/>
      <c r="H291" s="20"/>
      <c r="I291" s="20"/>
      <c r="J291" s="20"/>
      <c r="K291" s="20"/>
      <c r="L291" s="20">
        <f t="shared" si="53"/>
        <v>0</v>
      </c>
      <c r="M291" s="20"/>
      <c r="N291" s="20"/>
      <c r="O291" s="20"/>
      <c r="P291" s="20"/>
      <c r="Q291" s="20"/>
      <c r="R291" s="20"/>
      <c r="S291" s="20"/>
      <c r="T291" s="20"/>
      <c r="U291" s="20"/>
      <c r="V291" s="20"/>
      <c r="W291" s="20">
        <f t="shared" si="54"/>
        <v>0</v>
      </c>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f t="shared" si="55"/>
        <v>0</v>
      </c>
      <c r="BG291" s="20"/>
      <c r="BH291" s="20"/>
      <c r="BI291" s="20"/>
      <c r="BJ291" s="20"/>
      <c r="BK291" s="20"/>
      <c r="BL291" s="20"/>
      <c r="BM291" s="20"/>
      <c r="BN291" s="20"/>
      <c r="BO291" s="20"/>
      <c r="BP291" s="20"/>
      <c r="BQ291" s="20"/>
      <c r="BR291" s="20"/>
      <c r="BS291" s="20">
        <f t="shared" si="56"/>
        <v>0</v>
      </c>
      <c r="BT291" s="20"/>
      <c r="BU291" s="20"/>
      <c r="BV291" s="20"/>
      <c r="BW291" s="20"/>
      <c r="BX291" s="20"/>
      <c r="BY291" s="20">
        <f t="shared" si="57"/>
        <v>0</v>
      </c>
      <c r="BZ291" s="20">
        <v>1</v>
      </c>
      <c r="CA291" s="20"/>
    </row>
    <row r="292" spans="1:79" ht="20.100000000000001" customHeight="1" x14ac:dyDescent="0.3">
      <c r="A292" s="5" t="s">
        <v>248</v>
      </c>
      <c r="B292" s="3" t="s">
        <v>613</v>
      </c>
      <c r="C292" s="3">
        <v>327.10000000000002</v>
      </c>
      <c r="D292" s="20"/>
      <c r="E292" s="20"/>
      <c r="F292" s="20">
        <f t="shared" si="52"/>
        <v>0</v>
      </c>
      <c r="G292" s="20"/>
      <c r="H292" s="20"/>
      <c r="I292" s="20"/>
      <c r="J292" s="20"/>
      <c r="K292" s="20"/>
      <c r="L292" s="20">
        <f t="shared" si="53"/>
        <v>0</v>
      </c>
      <c r="M292" s="20"/>
      <c r="N292" s="20"/>
      <c r="O292" s="20"/>
      <c r="P292" s="20"/>
      <c r="Q292" s="20"/>
      <c r="R292" s="20"/>
      <c r="S292" s="20"/>
      <c r="T292" s="20"/>
      <c r="U292" s="20"/>
      <c r="V292" s="20"/>
      <c r="W292" s="20">
        <f t="shared" si="54"/>
        <v>0</v>
      </c>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f t="shared" si="55"/>
        <v>0</v>
      </c>
      <c r="BG292" s="20"/>
      <c r="BH292" s="20"/>
      <c r="BI292" s="20"/>
      <c r="BJ292" s="20"/>
      <c r="BK292" s="20"/>
      <c r="BL292" s="20"/>
      <c r="BM292" s="20"/>
      <c r="BN292" s="20"/>
      <c r="BO292" s="20"/>
      <c r="BP292" s="20"/>
      <c r="BQ292" s="20"/>
      <c r="BR292" s="20"/>
      <c r="BS292" s="20">
        <f t="shared" si="56"/>
        <v>0</v>
      </c>
      <c r="BT292" s="20"/>
      <c r="BU292" s="20"/>
      <c r="BV292" s="20"/>
      <c r="BW292" s="20"/>
      <c r="BX292" s="20"/>
      <c r="BY292" s="20">
        <f t="shared" si="57"/>
        <v>0</v>
      </c>
      <c r="BZ292" s="20"/>
      <c r="CA292" s="20"/>
    </row>
    <row r="293" spans="1:79" ht="20.100000000000001" customHeight="1" x14ac:dyDescent="0.3">
      <c r="A293" s="5" t="s">
        <v>249</v>
      </c>
      <c r="B293" s="3" t="s">
        <v>614</v>
      </c>
      <c r="C293" s="3">
        <v>327.2</v>
      </c>
      <c r="D293" s="20"/>
      <c r="E293" s="20"/>
      <c r="F293" s="20">
        <f t="shared" si="52"/>
        <v>0</v>
      </c>
      <c r="G293" s="20"/>
      <c r="H293" s="20"/>
      <c r="I293" s="20"/>
      <c r="J293" s="20"/>
      <c r="K293" s="20"/>
      <c r="L293" s="20">
        <f t="shared" si="53"/>
        <v>0</v>
      </c>
      <c r="M293" s="20"/>
      <c r="N293" s="20"/>
      <c r="O293" s="20"/>
      <c r="P293" s="20"/>
      <c r="Q293" s="20"/>
      <c r="R293" s="20"/>
      <c r="S293" s="20"/>
      <c r="T293" s="20"/>
      <c r="U293" s="20"/>
      <c r="V293" s="20"/>
      <c r="W293" s="20">
        <f t="shared" si="54"/>
        <v>0</v>
      </c>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f t="shared" si="55"/>
        <v>0</v>
      </c>
      <c r="BG293" s="20"/>
      <c r="BH293" s="20"/>
      <c r="BI293" s="20"/>
      <c r="BJ293" s="20"/>
      <c r="BK293" s="20"/>
      <c r="BL293" s="20"/>
      <c r="BM293" s="20"/>
      <c r="BN293" s="20"/>
      <c r="BO293" s="20"/>
      <c r="BP293" s="20"/>
      <c r="BQ293" s="20"/>
      <c r="BR293" s="20"/>
      <c r="BS293" s="20">
        <f t="shared" si="56"/>
        <v>0</v>
      </c>
      <c r="BT293" s="20"/>
      <c r="BU293" s="20"/>
      <c r="BV293" s="20"/>
      <c r="BW293" s="20"/>
      <c r="BX293" s="20"/>
      <c r="BY293" s="20">
        <f t="shared" si="57"/>
        <v>0</v>
      </c>
      <c r="BZ293" s="20"/>
      <c r="CA293" s="20"/>
    </row>
    <row r="294" spans="1:79" ht="20.100000000000001" customHeight="1" x14ac:dyDescent="0.3">
      <c r="A294" s="5" t="s">
        <v>250</v>
      </c>
      <c r="B294" s="3" t="s">
        <v>697</v>
      </c>
      <c r="C294" s="3">
        <v>327.3</v>
      </c>
      <c r="D294" s="20"/>
      <c r="E294" s="20"/>
      <c r="F294" s="20">
        <f t="shared" si="52"/>
        <v>0</v>
      </c>
      <c r="G294" s="20"/>
      <c r="H294" s="20"/>
      <c r="I294" s="20"/>
      <c r="J294" s="20"/>
      <c r="K294" s="20"/>
      <c r="L294" s="20">
        <f t="shared" si="53"/>
        <v>0</v>
      </c>
      <c r="M294" s="20"/>
      <c r="N294" s="20"/>
      <c r="O294" s="20"/>
      <c r="P294" s="20"/>
      <c r="Q294" s="20"/>
      <c r="R294" s="20"/>
      <c r="S294" s="20"/>
      <c r="T294" s="20"/>
      <c r="U294" s="20"/>
      <c r="V294" s="20"/>
      <c r="W294" s="20">
        <f t="shared" si="54"/>
        <v>0</v>
      </c>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f t="shared" si="55"/>
        <v>0</v>
      </c>
      <c r="BG294" s="20"/>
      <c r="BH294" s="20"/>
      <c r="BI294" s="20"/>
      <c r="BJ294" s="20"/>
      <c r="BK294" s="20"/>
      <c r="BL294" s="20"/>
      <c r="BM294" s="20"/>
      <c r="BN294" s="20"/>
      <c r="BO294" s="20"/>
      <c r="BP294" s="20"/>
      <c r="BQ294" s="20"/>
      <c r="BR294" s="20"/>
      <c r="BS294" s="20">
        <f t="shared" si="56"/>
        <v>0</v>
      </c>
      <c r="BT294" s="20"/>
      <c r="BU294" s="20"/>
      <c r="BV294" s="20"/>
      <c r="BW294" s="20"/>
      <c r="BX294" s="20"/>
      <c r="BY294" s="20">
        <f t="shared" si="57"/>
        <v>0</v>
      </c>
      <c r="BZ294" s="20"/>
      <c r="CA294" s="20"/>
    </row>
    <row r="295" spans="1:79" ht="20.100000000000001" customHeight="1" x14ac:dyDescent="0.3">
      <c r="A295" s="5" t="s">
        <v>251</v>
      </c>
      <c r="B295" s="3" t="s">
        <v>615</v>
      </c>
      <c r="C295" s="3">
        <v>327.39999999999998</v>
      </c>
      <c r="D295" s="20"/>
      <c r="E295" s="20"/>
      <c r="F295" s="20">
        <f t="shared" si="52"/>
        <v>0</v>
      </c>
      <c r="G295" s="20"/>
      <c r="H295" s="20"/>
      <c r="I295" s="20"/>
      <c r="J295" s="20"/>
      <c r="K295" s="20"/>
      <c r="L295" s="20">
        <f t="shared" si="53"/>
        <v>0</v>
      </c>
      <c r="M295" s="20"/>
      <c r="N295" s="20"/>
      <c r="O295" s="20"/>
      <c r="P295" s="20"/>
      <c r="Q295" s="20"/>
      <c r="R295" s="20"/>
      <c r="S295" s="20"/>
      <c r="T295" s="20"/>
      <c r="U295" s="20"/>
      <c r="V295" s="20"/>
      <c r="W295" s="20">
        <f t="shared" si="54"/>
        <v>0</v>
      </c>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f t="shared" si="55"/>
        <v>0</v>
      </c>
      <c r="BG295" s="20"/>
      <c r="BH295" s="20"/>
      <c r="BI295" s="20"/>
      <c r="BJ295" s="20"/>
      <c r="BK295" s="20"/>
      <c r="BL295" s="20"/>
      <c r="BM295" s="20"/>
      <c r="BN295" s="20"/>
      <c r="BO295" s="20"/>
      <c r="BP295" s="20"/>
      <c r="BQ295" s="20"/>
      <c r="BR295" s="20"/>
      <c r="BS295" s="20">
        <f t="shared" si="56"/>
        <v>0</v>
      </c>
      <c r="BT295" s="20"/>
      <c r="BU295" s="20"/>
      <c r="BV295" s="20"/>
      <c r="BW295" s="20"/>
      <c r="BX295" s="20"/>
      <c r="BY295" s="20">
        <f t="shared" si="57"/>
        <v>0</v>
      </c>
      <c r="BZ295" s="20"/>
      <c r="CA295" s="20"/>
    </row>
    <row r="296" spans="1:79" ht="20.100000000000001" customHeight="1" x14ac:dyDescent="0.3">
      <c r="A296" s="5" t="s">
        <v>252</v>
      </c>
      <c r="B296" s="3" t="s">
        <v>515</v>
      </c>
      <c r="C296" s="3">
        <v>327.5</v>
      </c>
      <c r="D296" s="20"/>
      <c r="E296" s="20"/>
      <c r="F296" s="20">
        <f t="shared" si="52"/>
        <v>0</v>
      </c>
      <c r="G296" s="20"/>
      <c r="H296" s="20"/>
      <c r="I296" s="20"/>
      <c r="J296" s="20"/>
      <c r="K296" s="20"/>
      <c r="L296" s="20">
        <f t="shared" si="53"/>
        <v>0</v>
      </c>
      <c r="M296" s="20"/>
      <c r="N296" s="20"/>
      <c r="O296" s="20"/>
      <c r="P296" s="20"/>
      <c r="Q296" s="20"/>
      <c r="R296" s="20"/>
      <c r="S296" s="20"/>
      <c r="T296" s="20"/>
      <c r="U296" s="20"/>
      <c r="V296" s="20"/>
      <c r="W296" s="20">
        <f t="shared" si="54"/>
        <v>0</v>
      </c>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f t="shared" si="55"/>
        <v>0</v>
      </c>
      <c r="BG296" s="20"/>
      <c r="BH296" s="20"/>
      <c r="BI296" s="20"/>
      <c r="BJ296" s="20"/>
      <c r="BK296" s="20"/>
      <c r="BL296" s="20"/>
      <c r="BM296" s="20"/>
      <c r="BN296" s="20"/>
      <c r="BO296" s="20"/>
      <c r="BP296" s="20"/>
      <c r="BQ296" s="20"/>
      <c r="BR296" s="20"/>
      <c r="BS296" s="20">
        <f t="shared" si="56"/>
        <v>0</v>
      </c>
      <c r="BT296" s="20"/>
      <c r="BU296" s="20"/>
      <c r="BV296" s="20"/>
      <c r="BW296" s="20"/>
      <c r="BX296" s="20"/>
      <c r="BY296" s="20">
        <f t="shared" si="57"/>
        <v>0</v>
      </c>
      <c r="BZ296" s="20"/>
      <c r="CA296" s="20"/>
    </row>
    <row r="297" spans="1:79" ht="20.100000000000001" customHeight="1" x14ac:dyDescent="0.3">
      <c r="A297" s="5" t="s">
        <v>804</v>
      </c>
      <c r="B297" s="3" t="s">
        <v>805</v>
      </c>
      <c r="C297" s="3">
        <v>327.60000000000002</v>
      </c>
      <c r="D297" s="20"/>
      <c r="E297" s="20"/>
      <c r="F297" s="20">
        <f t="shared" si="52"/>
        <v>0</v>
      </c>
      <c r="G297" s="20"/>
      <c r="H297" s="20"/>
      <c r="I297" s="20"/>
      <c r="J297" s="20"/>
      <c r="K297" s="20"/>
      <c r="L297" s="20">
        <f t="shared" si="53"/>
        <v>0</v>
      </c>
      <c r="M297" s="20"/>
      <c r="N297" s="20"/>
      <c r="O297" s="20"/>
      <c r="P297" s="20"/>
      <c r="Q297" s="20"/>
      <c r="R297" s="20"/>
      <c r="S297" s="20"/>
      <c r="T297" s="20"/>
      <c r="U297" s="20"/>
      <c r="V297" s="20"/>
      <c r="W297" s="20">
        <f t="shared" si="54"/>
        <v>0</v>
      </c>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f t="shared" si="55"/>
        <v>0</v>
      </c>
      <c r="BG297" s="20"/>
      <c r="BH297" s="20"/>
      <c r="BI297" s="20"/>
      <c r="BJ297" s="20"/>
      <c r="BK297" s="20"/>
      <c r="BL297" s="20"/>
      <c r="BM297" s="20"/>
      <c r="BN297" s="20"/>
      <c r="BO297" s="20"/>
      <c r="BP297" s="20"/>
      <c r="BQ297" s="20"/>
      <c r="BR297" s="20"/>
      <c r="BS297" s="20">
        <f t="shared" si="56"/>
        <v>0</v>
      </c>
      <c r="BT297" s="20"/>
      <c r="BU297" s="20"/>
      <c r="BV297" s="20"/>
      <c r="BW297" s="20"/>
      <c r="BX297" s="20"/>
      <c r="BY297" s="20">
        <f t="shared" si="57"/>
        <v>0</v>
      </c>
      <c r="BZ297" s="20"/>
      <c r="CA297" s="20"/>
    </row>
    <row r="298" spans="1:79" ht="20.100000000000001" customHeight="1" x14ac:dyDescent="0.3">
      <c r="A298" s="5" t="s">
        <v>253</v>
      </c>
      <c r="B298" s="3" t="s">
        <v>516</v>
      </c>
      <c r="C298" s="3">
        <v>328</v>
      </c>
      <c r="D298" s="20"/>
      <c r="E298" s="20"/>
      <c r="F298" s="20">
        <f t="shared" si="52"/>
        <v>0</v>
      </c>
      <c r="G298" s="20"/>
      <c r="H298" s="20"/>
      <c r="I298" s="20"/>
      <c r="J298" s="20"/>
      <c r="K298" s="20"/>
      <c r="L298" s="20">
        <f t="shared" si="53"/>
        <v>0</v>
      </c>
      <c r="M298" s="20"/>
      <c r="N298" s="20"/>
      <c r="O298" s="20"/>
      <c r="P298" s="20"/>
      <c r="Q298" s="20"/>
      <c r="R298" s="20"/>
      <c r="S298" s="20"/>
      <c r="T298" s="20"/>
      <c r="U298" s="20"/>
      <c r="V298" s="20"/>
      <c r="W298" s="20">
        <f t="shared" si="54"/>
        <v>0</v>
      </c>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f t="shared" si="55"/>
        <v>0</v>
      </c>
      <c r="BG298" s="20"/>
      <c r="BH298" s="20"/>
      <c r="BI298" s="20"/>
      <c r="BJ298" s="20"/>
      <c r="BK298" s="20"/>
      <c r="BL298" s="20"/>
      <c r="BM298" s="20"/>
      <c r="BN298" s="20"/>
      <c r="BO298" s="20"/>
      <c r="BP298" s="20"/>
      <c r="BQ298" s="20"/>
      <c r="BR298" s="20"/>
      <c r="BS298" s="20">
        <f t="shared" si="56"/>
        <v>0</v>
      </c>
      <c r="BT298" s="20"/>
      <c r="BU298" s="20"/>
      <c r="BV298" s="20"/>
      <c r="BW298" s="20"/>
      <c r="BX298" s="20"/>
      <c r="BY298" s="20">
        <f t="shared" si="57"/>
        <v>0</v>
      </c>
      <c r="BZ298" s="20"/>
      <c r="CA298" s="20"/>
    </row>
    <row r="299" spans="1:79" ht="20.100000000000001" customHeight="1" x14ac:dyDescent="0.3">
      <c r="A299" s="5" t="s">
        <v>254</v>
      </c>
      <c r="B299" s="3" t="s">
        <v>698</v>
      </c>
      <c r="C299" s="3">
        <v>329</v>
      </c>
      <c r="D299" s="20"/>
      <c r="E299" s="20"/>
      <c r="F299" s="20">
        <f t="shared" si="52"/>
        <v>0</v>
      </c>
      <c r="G299" s="20"/>
      <c r="H299" s="20"/>
      <c r="I299" s="20">
        <v>1</v>
      </c>
      <c r="J299" s="20"/>
      <c r="K299" s="20"/>
      <c r="L299" s="20">
        <f t="shared" si="53"/>
        <v>1</v>
      </c>
      <c r="M299" s="20"/>
      <c r="N299" s="20"/>
      <c r="O299" s="20">
        <v>1</v>
      </c>
      <c r="P299" s="20"/>
      <c r="Q299" s="20"/>
      <c r="R299" s="20"/>
      <c r="S299" s="20"/>
      <c r="T299" s="20"/>
      <c r="U299" s="20"/>
      <c r="V299" s="20"/>
      <c r="W299" s="20">
        <f t="shared" si="54"/>
        <v>1</v>
      </c>
      <c r="X299" s="20"/>
      <c r="Y299" s="20"/>
      <c r="Z299" s="20"/>
      <c r="AA299" s="20"/>
      <c r="AB299" s="20"/>
      <c r="AC299" s="20"/>
      <c r="AD299" s="20">
        <v>1</v>
      </c>
      <c r="AE299" s="20"/>
      <c r="AF299" s="20"/>
      <c r="AG299" s="20"/>
      <c r="AH299" s="20"/>
      <c r="AI299" s="20"/>
      <c r="AJ299" s="20"/>
      <c r="AK299" s="20"/>
      <c r="AL299" s="20"/>
      <c r="AM299" s="20"/>
      <c r="AN299" s="20"/>
      <c r="AO299" s="20"/>
      <c r="AP299" s="20"/>
      <c r="AQ299" s="20">
        <v>1</v>
      </c>
      <c r="AR299" s="20"/>
      <c r="AS299" s="20"/>
      <c r="AT299" s="20"/>
      <c r="AU299" s="20"/>
      <c r="AV299" s="20"/>
      <c r="AW299" s="20">
        <v>1</v>
      </c>
      <c r="AX299" s="20"/>
      <c r="AY299" s="20">
        <v>1</v>
      </c>
      <c r="AZ299" s="20"/>
      <c r="BA299" s="20"/>
      <c r="BB299" s="20"/>
      <c r="BC299" s="20"/>
      <c r="BD299" s="20"/>
      <c r="BE299" s="20"/>
      <c r="BF299" s="20">
        <f t="shared" si="55"/>
        <v>0</v>
      </c>
      <c r="BG299" s="20"/>
      <c r="BH299" s="20"/>
      <c r="BI299" s="20"/>
      <c r="BJ299" s="20"/>
      <c r="BK299" s="20"/>
      <c r="BL299" s="20"/>
      <c r="BM299" s="20"/>
      <c r="BN299" s="20"/>
      <c r="BO299" s="20"/>
      <c r="BP299" s="20"/>
      <c r="BQ299" s="20"/>
      <c r="BR299" s="20"/>
      <c r="BS299" s="20">
        <f t="shared" si="56"/>
        <v>0</v>
      </c>
      <c r="BT299" s="20"/>
      <c r="BU299" s="20">
        <v>2</v>
      </c>
      <c r="BV299" s="20">
        <v>1</v>
      </c>
      <c r="BW299" s="20"/>
      <c r="BX299" s="20"/>
      <c r="BY299" s="20">
        <f t="shared" si="57"/>
        <v>1</v>
      </c>
      <c r="BZ299" s="20">
        <v>2</v>
      </c>
      <c r="CA299" s="20"/>
    </row>
    <row r="300" spans="1:79" ht="20.100000000000001" customHeight="1" x14ac:dyDescent="0.3">
      <c r="A300" s="5" t="s">
        <v>806</v>
      </c>
      <c r="B300" s="3" t="s">
        <v>807</v>
      </c>
      <c r="C300" s="3">
        <v>329.1</v>
      </c>
      <c r="D300" s="20"/>
      <c r="E300" s="20"/>
      <c r="F300" s="20">
        <f t="shared" si="52"/>
        <v>0</v>
      </c>
      <c r="G300" s="20"/>
      <c r="H300" s="20"/>
      <c r="I300" s="20"/>
      <c r="J300" s="20"/>
      <c r="K300" s="20"/>
      <c r="L300" s="20">
        <f t="shared" si="53"/>
        <v>0</v>
      </c>
      <c r="M300" s="20"/>
      <c r="N300" s="20"/>
      <c r="O300" s="20"/>
      <c r="P300" s="20"/>
      <c r="Q300" s="20"/>
      <c r="R300" s="20"/>
      <c r="S300" s="20"/>
      <c r="T300" s="20"/>
      <c r="U300" s="20"/>
      <c r="V300" s="20"/>
      <c r="W300" s="20">
        <f t="shared" si="54"/>
        <v>0</v>
      </c>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f t="shared" si="55"/>
        <v>0</v>
      </c>
      <c r="BG300" s="20"/>
      <c r="BH300" s="20"/>
      <c r="BI300" s="20"/>
      <c r="BJ300" s="20"/>
      <c r="BK300" s="20"/>
      <c r="BL300" s="20"/>
      <c r="BM300" s="20"/>
      <c r="BN300" s="20"/>
      <c r="BO300" s="20"/>
      <c r="BP300" s="20"/>
      <c r="BQ300" s="20"/>
      <c r="BR300" s="20"/>
      <c r="BS300" s="20">
        <f t="shared" si="56"/>
        <v>0</v>
      </c>
      <c r="BT300" s="20"/>
      <c r="BU300" s="20"/>
      <c r="BV300" s="20"/>
      <c r="BW300" s="20"/>
      <c r="BX300" s="20"/>
      <c r="BY300" s="20">
        <f t="shared" si="57"/>
        <v>0</v>
      </c>
      <c r="BZ300" s="20"/>
      <c r="CA300" s="20"/>
    </row>
    <row r="301" spans="1:79" ht="20.100000000000001" customHeight="1" x14ac:dyDescent="0.3">
      <c r="A301" s="5" t="s">
        <v>255</v>
      </c>
      <c r="B301" s="3" t="s">
        <v>364</v>
      </c>
      <c r="C301" s="3">
        <v>330</v>
      </c>
      <c r="D301" s="20"/>
      <c r="E301" s="20"/>
      <c r="F301" s="20">
        <f t="shared" si="52"/>
        <v>0</v>
      </c>
      <c r="G301" s="20"/>
      <c r="H301" s="20"/>
      <c r="I301" s="20"/>
      <c r="J301" s="20"/>
      <c r="K301" s="20"/>
      <c r="L301" s="20">
        <f t="shared" si="53"/>
        <v>0</v>
      </c>
      <c r="M301" s="20"/>
      <c r="N301" s="20"/>
      <c r="O301" s="20"/>
      <c r="P301" s="20"/>
      <c r="Q301" s="20"/>
      <c r="R301" s="20"/>
      <c r="S301" s="20"/>
      <c r="T301" s="20"/>
      <c r="U301" s="20"/>
      <c r="V301" s="20"/>
      <c r="W301" s="20">
        <f t="shared" si="54"/>
        <v>0</v>
      </c>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f t="shared" si="55"/>
        <v>0</v>
      </c>
      <c r="BG301" s="20"/>
      <c r="BH301" s="20"/>
      <c r="BI301" s="20"/>
      <c r="BJ301" s="20"/>
      <c r="BK301" s="20"/>
      <c r="BL301" s="20"/>
      <c r="BM301" s="20"/>
      <c r="BN301" s="20"/>
      <c r="BO301" s="20"/>
      <c r="BP301" s="20"/>
      <c r="BQ301" s="20"/>
      <c r="BR301" s="20"/>
      <c r="BS301" s="20">
        <f t="shared" si="56"/>
        <v>0</v>
      </c>
      <c r="BT301" s="20"/>
      <c r="BU301" s="20"/>
      <c r="BV301" s="20"/>
      <c r="BW301" s="20"/>
      <c r="BX301" s="20"/>
      <c r="BY301" s="20">
        <f t="shared" si="57"/>
        <v>0</v>
      </c>
      <c r="BZ301" s="20"/>
      <c r="CA301" s="20"/>
    </row>
    <row r="302" spans="1:79" ht="20.100000000000001" customHeight="1" x14ac:dyDescent="0.3">
      <c r="A302" s="5" t="s">
        <v>256</v>
      </c>
      <c r="B302" s="3" t="s">
        <v>351</v>
      </c>
      <c r="C302" s="3">
        <v>331</v>
      </c>
      <c r="D302" s="20"/>
      <c r="E302" s="20"/>
      <c r="F302" s="20">
        <f t="shared" si="52"/>
        <v>0</v>
      </c>
      <c r="G302" s="20"/>
      <c r="H302" s="20"/>
      <c r="I302" s="20"/>
      <c r="J302" s="20"/>
      <c r="K302" s="20"/>
      <c r="L302" s="20">
        <f t="shared" si="53"/>
        <v>0</v>
      </c>
      <c r="M302" s="20"/>
      <c r="N302" s="20"/>
      <c r="O302" s="20"/>
      <c r="P302" s="20"/>
      <c r="Q302" s="20"/>
      <c r="R302" s="20"/>
      <c r="S302" s="20"/>
      <c r="T302" s="20"/>
      <c r="U302" s="20"/>
      <c r="V302" s="20"/>
      <c r="W302" s="20">
        <f t="shared" si="54"/>
        <v>0</v>
      </c>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f t="shared" si="55"/>
        <v>0</v>
      </c>
      <c r="BG302" s="20"/>
      <c r="BH302" s="20"/>
      <c r="BI302" s="20"/>
      <c r="BJ302" s="20"/>
      <c r="BK302" s="20"/>
      <c r="BL302" s="20"/>
      <c r="BM302" s="20"/>
      <c r="BN302" s="20"/>
      <c r="BO302" s="20"/>
      <c r="BP302" s="20"/>
      <c r="BQ302" s="20"/>
      <c r="BR302" s="20"/>
      <c r="BS302" s="20">
        <f t="shared" si="56"/>
        <v>0</v>
      </c>
      <c r="BT302" s="20"/>
      <c r="BU302" s="20"/>
      <c r="BV302" s="20"/>
      <c r="BW302" s="20"/>
      <c r="BX302" s="20"/>
      <c r="BY302" s="20">
        <f t="shared" si="57"/>
        <v>0</v>
      </c>
      <c r="BZ302" s="20"/>
      <c r="CA302" s="20"/>
    </row>
    <row r="303" spans="1:79" ht="20.100000000000001" customHeight="1" x14ac:dyDescent="0.3">
      <c r="A303" s="5" t="s">
        <v>257</v>
      </c>
      <c r="B303" s="3" t="s">
        <v>422</v>
      </c>
      <c r="C303" s="3"/>
      <c r="D303" s="20"/>
      <c r="E303" s="20"/>
      <c r="F303" s="20">
        <f t="shared" si="52"/>
        <v>0</v>
      </c>
      <c r="G303" s="20"/>
      <c r="H303" s="20"/>
      <c r="I303" s="20"/>
      <c r="J303" s="20"/>
      <c r="K303" s="20"/>
      <c r="L303" s="20">
        <f t="shared" si="53"/>
        <v>0</v>
      </c>
      <c r="M303" s="20"/>
      <c r="N303" s="20"/>
      <c r="O303" s="20"/>
      <c r="P303" s="20"/>
      <c r="Q303" s="20"/>
      <c r="R303" s="20"/>
      <c r="S303" s="20"/>
      <c r="T303" s="20"/>
      <c r="U303" s="20"/>
      <c r="V303" s="20"/>
      <c r="W303" s="20">
        <f t="shared" si="54"/>
        <v>0</v>
      </c>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f t="shared" si="55"/>
        <v>0</v>
      </c>
      <c r="BG303" s="20"/>
      <c r="BH303" s="20"/>
      <c r="BI303" s="20"/>
      <c r="BJ303" s="20"/>
      <c r="BK303" s="20"/>
      <c r="BL303" s="20"/>
      <c r="BM303" s="20"/>
      <c r="BN303" s="20"/>
      <c r="BO303" s="20"/>
      <c r="BP303" s="20"/>
      <c r="BQ303" s="20"/>
      <c r="BR303" s="20"/>
      <c r="BS303" s="20">
        <f t="shared" si="56"/>
        <v>0</v>
      </c>
      <c r="BT303" s="20"/>
      <c r="BU303" s="20"/>
      <c r="BV303" s="20"/>
      <c r="BW303" s="20"/>
      <c r="BX303" s="20"/>
      <c r="BY303" s="20">
        <f t="shared" si="57"/>
        <v>0</v>
      </c>
      <c r="BZ303" s="20"/>
      <c r="CA303" s="20"/>
    </row>
    <row r="304" spans="1:79" ht="20.100000000000001" customHeight="1" x14ac:dyDescent="0.3">
      <c r="A304" s="40" t="s">
        <v>258</v>
      </c>
      <c r="B304" s="39" t="s">
        <v>477</v>
      </c>
      <c r="C304" s="3"/>
      <c r="D304" s="13">
        <f>SUM(D305:D338)</f>
        <v>0</v>
      </c>
      <c r="E304" s="13">
        <f t="shared" ref="E304:BP304" si="60">SUM(E305:E338)</f>
        <v>0</v>
      </c>
      <c r="F304" s="13">
        <f t="shared" si="60"/>
        <v>0</v>
      </c>
      <c r="G304" s="13">
        <f t="shared" si="60"/>
        <v>0</v>
      </c>
      <c r="H304" s="13">
        <f t="shared" si="60"/>
        <v>0</v>
      </c>
      <c r="I304" s="13">
        <f t="shared" si="60"/>
        <v>0</v>
      </c>
      <c r="J304" s="13">
        <f t="shared" si="60"/>
        <v>0</v>
      </c>
      <c r="K304" s="13">
        <f t="shared" si="60"/>
        <v>0</v>
      </c>
      <c r="L304" s="13">
        <f t="shared" si="60"/>
        <v>0</v>
      </c>
      <c r="M304" s="13">
        <f t="shared" si="60"/>
        <v>0</v>
      </c>
      <c r="N304" s="13">
        <f t="shared" si="60"/>
        <v>0</v>
      </c>
      <c r="O304" s="13">
        <f t="shared" si="60"/>
        <v>0</v>
      </c>
      <c r="P304" s="13">
        <f t="shared" si="60"/>
        <v>0</v>
      </c>
      <c r="Q304" s="13">
        <f t="shared" si="60"/>
        <v>0</v>
      </c>
      <c r="R304" s="13">
        <f t="shared" si="60"/>
        <v>0</v>
      </c>
      <c r="S304" s="13">
        <f t="shared" si="60"/>
        <v>0</v>
      </c>
      <c r="T304" s="13">
        <f t="shared" si="60"/>
        <v>0</v>
      </c>
      <c r="U304" s="13">
        <f t="shared" si="60"/>
        <v>0</v>
      </c>
      <c r="V304" s="13">
        <f t="shared" si="60"/>
        <v>0</v>
      </c>
      <c r="W304" s="13">
        <f t="shared" si="60"/>
        <v>0</v>
      </c>
      <c r="X304" s="13">
        <f t="shared" si="60"/>
        <v>0</v>
      </c>
      <c r="Y304" s="13">
        <f t="shared" si="60"/>
        <v>0</v>
      </c>
      <c r="Z304" s="13">
        <f t="shared" si="60"/>
        <v>0</v>
      </c>
      <c r="AA304" s="13">
        <f t="shared" si="60"/>
        <v>0</v>
      </c>
      <c r="AB304" s="13">
        <f t="shared" si="60"/>
        <v>0</v>
      </c>
      <c r="AC304" s="13">
        <f t="shared" si="60"/>
        <v>0</v>
      </c>
      <c r="AD304" s="13">
        <f t="shared" si="60"/>
        <v>0</v>
      </c>
      <c r="AE304" s="13">
        <f t="shared" si="60"/>
        <v>0</v>
      </c>
      <c r="AF304" s="13">
        <f t="shared" si="60"/>
        <v>0</v>
      </c>
      <c r="AG304" s="13">
        <f t="shared" si="60"/>
        <v>0</v>
      </c>
      <c r="AH304" s="13">
        <f t="shared" si="60"/>
        <v>0</v>
      </c>
      <c r="AI304" s="13">
        <f t="shared" si="60"/>
        <v>0</v>
      </c>
      <c r="AJ304" s="13">
        <f t="shared" si="60"/>
        <v>0</v>
      </c>
      <c r="AK304" s="13">
        <f t="shared" si="60"/>
        <v>0</v>
      </c>
      <c r="AL304" s="13">
        <f t="shared" si="60"/>
        <v>0</v>
      </c>
      <c r="AM304" s="13">
        <f t="shared" si="60"/>
        <v>0</v>
      </c>
      <c r="AN304" s="13">
        <f t="shared" si="60"/>
        <v>0</v>
      </c>
      <c r="AO304" s="13">
        <f t="shared" si="60"/>
        <v>0</v>
      </c>
      <c r="AP304" s="13">
        <f t="shared" si="60"/>
        <v>0</v>
      </c>
      <c r="AQ304" s="13">
        <f t="shared" si="60"/>
        <v>0</v>
      </c>
      <c r="AR304" s="13">
        <f t="shared" si="60"/>
        <v>0</v>
      </c>
      <c r="AS304" s="13">
        <f t="shared" si="60"/>
        <v>0</v>
      </c>
      <c r="AT304" s="13">
        <f t="shared" si="60"/>
        <v>0</v>
      </c>
      <c r="AU304" s="13">
        <f t="shared" si="60"/>
        <v>0</v>
      </c>
      <c r="AV304" s="13">
        <f t="shared" si="60"/>
        <v>0</v>
      </c>
      <c r="AW304" s="13">
        <f t="shared" si="60"/>
        <v>0</v>
      </c>
      <c r="AX304" s="13">
        <f t="shared" si="60"/>
        <v>0</v>
      </c>
      <c r="AY304" s="13">
        <f t="shared" si="60"/>
        <v>0</v>
      </c>
      <c r="AZ304" s="13">
        <f t="shared" si="60"/>
        <v>0</v>
      </c>
      <c r="BA304" s="13">
        <f t="shared" si="60"/>
        <v>0</v>
      </c>
      <c r="BB304" s="13">
        <f t="shared" si="60"/>
        <v>0</v>
      </c>
      <c r="BC304" s="13">
        <f t="shared" si="60"/>
        <v>0</v>
      </c>
      <c r="BD304" s="13">
        <f t="shared" si="60"/>
        <v>0</v>
      </c>
      <c r="BE304" s="13">
        <f t="shared" si="60"/>
        <v>0</v>
      </c>
      <c r="BF304" s="13">
        <f t="shared" si="60"/>
        <v>0</v>
      </c>
      <c r="BG304" s="13">
        <f t="shared" si="60"/>
        <v>0</v>
      </c>
      <c r="BH304" s="13">
        <f t="shared" si="60"/>
        <v>0</v>
      </c>
      <c r="BI304" s="13">
        <f t="shared" si="60"/>
        <v>0</v>
      </c>
      <c r="BJ304" s="13">
        <f t="shared" si="60"/>
        <v>0</v>
      </c>
      <c r="BK304" s="13">
        <f t="shared" si="60"/>
        <v>0</v>
      </c>
      <c r="BL304" s="13">
        <f t="shared" si="60"/>
        <v>0</v>
      </c>
      <c r="BM304" s="13">
        <f t="shared" si="60"/>
        <v>0</v>
      </c>
      <c r="BN304" s="13">
        <f t="shared" si="60"/>
        <v>0</v>
      </c>
      <c r="BO304" s="13">
        <f t="shared" si="60"/>
        <v>0</v>
      </c>
      <c r="BP304" s="13">
        <f t="shared" si="60"/>
        <v>0</v>
      </c>
      <c r="BQ304" s="13">
        <f t="shared" ref="BQ304:BZ304" si="61">SUM(BQ305:BQ338)</f>
        <v>0</v>
      </c>
      <c r="BR304" s="13">
        <f t="shared" si="61"/>
        <v>0</v>
      </c>
      <c r="BS304" s="13">
        <f t="shared" si="61"/>
        <v>0</v>
      </c>
      <c r="BT304" s="13">
        <f t="shared" si="61"/>
        <v>0</v>
      </c>
      <c r="BU304" s="13">
        <f t="shared" si="61"/>
        <v>2</v>
      </c>
      <c r="BV304" s="13">
        <f t="shared" si="61"/>
        <v>0</v>
      </c>
      <c r="BW304" s="13">
        <f t="shared" si="61"/>
        <v>0</v>
      </c>
      <c r="BX304" s="13">
        <f t="shared" si="61"/>
        <v>0</v>
      </c>
      <c r="BY304" s="13">
        <f t="shared" si="61"/>
        <v>0</v>
      </c>
      <c r="BZ304" s="13">
        <f t="shared" si="61"/>
        <v>3</v>
      </c>
      <c r="CA304" s="13"/>
    </row>
    <row r="305" spans="1:79" ht="20.100000000000001" customHeight="1" x14ac:dyDescent="0.3">
      <c r="A305" s="5" t="s">
        <v>259</v>
      </c>
      <c r="B305" s="3" t="s">
        <v>616</v>
      </c>
      <c r="C305" s="3">
        <v>332</v>
      </c>
      <c r="D305" s="44"/>
      <c r="E305" s="44"/>
      <c r="F305" s="20">
        <f t="shared" si="52"/>
        <v>0</v>
      </c>
      <c r="G305" s="20"/>
      <c r="H305" s="20"/>
      <c r="I305" s="20"/>
      <c r="J305" s="20"/>
      <c r="K305" s="20"/>
      <c r="L305" s="20">
        <f t="shared" si="53"/>
        <v>0</v>
      </c>
      <c r="M305" s="20"/>
      <c r="N305" s="20"/>
      <c r="O305" s="20"/>
      <c r="P305" s="20"/>
      <c r="Q305" s="20"/>
      <c r="R305" s="20"/>
      <c r="S305" s="20"/>
      <c r="T305" s="20"/>
      <c r="U305" s="20"/>
      <c r="V305" s="20"/>
      <c r="W305" s="20">
        <f t="shared" si="54"/>
        <v>0</v>
      </c>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20">
        <f t="shared" si="55"/>
        <v>0</v>
      </c>
      <c r="BG305" s="44"/>
      <c r="BH305" s="44"/>
      <c r="BI305" s="44"/>
      <c r="BJ305" s="44"/>
      <c r="BK305" s="44"/>
      <c r="BL305" s="44"/>
      <c r="BM305" s="44"/>
      <c r="BN305" s="44"/>
      <c r="BO305" s="44"/>
      <c r="BP305" s="44"/>
      <c r="BQ305" s="44"/>
      <c r="BR305" s="44"/>
      <c r="BS305" s="20">
        <f t="shared" si="56"/>
        <v>0</v>
      </c>
      <c r="BT305" s="44"/>
      <c r="BU305" s="44"/>
      <c r="BV305" s="44"/>
      <c r="BW305" s="44"/>
      <c r="BX305" s="44"/>
      <c r="BY305" s="20">
        <f t="shared" si="57"/>
        <v>0</v>
      </c>
      <c r="BZ305" s="20"/>
      <c r="CA305" s="20"/>
    </row>
    <row r="306" spans="1:79" ht="20.100000000000001" customHeight="1" x14ac:dyDescent="0.3">
      <c r="A306" s="5" t="s">
        <v>260</v>
      </c>
      <c r="B306" s="3" t="s">
        <v>617</v>
      </c>
      <c r="C306" s="3">
        <v>332.1</v>
      </c>
      <c r="D306" s="20"/>
      <c r="E306" s="20"/>
      <c r="F306" s="20">
        <f t="shared" si="52"/>
        <v>0</v>
      </c>
      <c r="G306" s="20"/>
      <c r="H306" s="20"/>
      <c r="I306" s="20"/>
      <c r="J306" s="20"/>
      <c r="K306" s="20"/>
      <c r="L306" s="20">
        <f t="shared" si="53"/>
        <v>0</v>
      </c>
      <c r="M306" s="20"/>
      <c r="N306" s="20"/>
      <c r="O306" s="20"/>
      <c r="P306" s="20"/>
      <c r="Q306" s="20"/>
      <c r="R306" s="20"/>
      <c r="S306" s="20"/>
      <c r="T306" s="20"/>
      <c r="U306" s="20"/>
      <c r="V306" s="20"/>
      <c r="W306" s="20">
        <f t="shared" si="54"/>
        <v>0</v>
      </c>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f t="shared" si="55"/>
        <v>0</v>
      </c>
      <c r="BG306" s="20"/>
      <c r="BH306" s="20"/>
      <c r="BI306" s="20"/>
      <c r="BJ306" s="20"/>
      <c r="BK306" s="20"/>
      <c r="BL306" s="20"/>
      <c r="BM306" s="20"/>
      <c r="BN306" s="20"/>
      <c r="BO306" s="20"/>
      <c r="BP306" s="20"/>
      <c r="BQ306" s="20"/>
      <c r="BR306" s="20"/>
      <c r="BS306" s="20">
        <f t="shared" si="56"/>
        <v>0</v>
      </c>
      <c r="BT306" s="20"/>
      <c r="BU306" s="20"/>
      <c r="BV306" s="20"/>
      <c r="BW306" s="20"/>
      <c r="BX306" s="20"/>
      <c r="BY306" s="20">
        <f t="shared" si="57"/>
        <v>0</v>
      </c>
      <c r="BZ306" s="20"/>
      <c r="CA306" s="20"/>
    </row>
    <row r="307" spans="1:79" ht="20.100000000000001" customHeight="1" x14ac:dyDescent="0.3">
      <c r="A307" s="5" t="s">
        <v>261</v>
      </c>
      <c r="B307" s="3" t="s">
        <v>618</v>
      </c>
      <c r="C307" s="14">
        <v>332.2</v>
      </c>
      <c r="D307" s="20"/>
      <c r="E307" s="20"/>
      <c r="F307" s="20">
        <f t="shared" si="52"/>
        <v>0</v>
      </c>
      <c r="G307" s="20"/>
      <c r="H307" s="20"/>
      <c r="I307" s="20"/>
      <c r="J307" s="20"/>
      <c r="K307" s="20"/>
      <c r="L307" s="20">
        <f t="shared" si="53"/>
        <v>0</v>
      </c>
      <c r="M307" s="20"/>
      <c r="N307" s="20"/>
      <c r="O307" s="20"/>
      <c r="P307" s="20"/>
      <c r="Q307" s="20"/>
      <c r="R307" s="20"/>
      <c r="S307" s="20"/>
      <c r="T307" s="20"/>
      <c r="U307" s="20"/>
      <c r="V307" s="20"/>
      <c r="W307" s="20">
        <f t="shared" si="54"/>
        <v>0</v>
      </c>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f t="shared" si="55"/>
        <v>0</v>
      </c>
      <c r="BG307" s="20"/>
      <c r="BH307" s="20"/>
      <c r="BI307" s="20"/>
      <c r="BJ307" s="20"/>
      <c r="BK307" s="20"/>
      <c r="BL307" s="20"/>
      <c r="BM307" s="20"/>
      <c r="BN307" s="20"/>
      <c r="BO307" s="20"/>
      <c r="BP307" s="20"/>
      <c r="BQ307" s="20"/>
      <c r="BR307" s="20"/>
      <c r="BS307" s="20">
        <f t="shared" si="56"/>
        <v>0</v>
      </c>
      <c r="BT307" s="20"/>
      <c r="BU307" s="20"/>
      <c r="BV307" s="20"/>
      <c r="BW307" s="20"/>
      <c r="BX307" s="20"/>
      <c r="BY307" s="20">
        <f t="shared" si="57"/>
        <v>0</v>
      </c>
      <c r="BZ307" s="20"/>
      <c r="CA307" s="20"/>
    </row>
    <row r="308" spans="1:79" ht="20.100000000000001" customHeight="1" x14ac:dyDescent="0.3">
      <c r="A308" s="5" t="s">
        <v>808</v>
      </c>
      <c r="B308" s="3" t="s">
        <v>809</v>
      </c>
      <c r="C308" s="14">
        <v>332.3</v>
      </c>
      <c r="D308" s="20"/>
      <c r="E308" s="20"/>
      <c r="F308" s="20">
        <f t="shared" si="52"/>
        <v>0</v>
      </c>
      <c r="G308" s="20"/>
      <c r="H308" s="20"/>
      <c r="I308" s="20"/>
      <c r="J308" s="20"/>
      <c r="K308" s="20"/>
      <c r="L308" s="20">
        <f t="shared" si="53"/>
        <v>0</v>
      </c>
      <c r="M308" s="20"/>
      <c r="N308" s="20"/>
      <c r="O308" s="20"/>
      <c r="P308" s="20"/>
      <c r="Q308" s="20"/>
      <c r="R308" s="20"/>
      <c r="S308" s="20"/>
      <c r="T308" s="20"/>
      <c r="U308" s="20"/>
      <c r="V308" s="20"/>
      <c r="W308" s="20">
        <f t="shared" si="54"/>
        <v>0</v>
      </c>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f t="shared" si="55"/>
        <v>0</v>
      </c>
      <c r="BG308" s="20"/>
      <c r="BH308" s="20"/>
      <c r="BI308" s="20"/>
      <c r="BJ308" s="20"/>
      <c r="BK308" s="20"/>
      <c r="BL308" s="20"/>
      <c r="BM308" s="20"/>
      <c r="BN308" s="20"/>
      <c r="BO308" s="20"/>
      <c r="BP308" s="20"/>
      <c r="BQ308" s="20"/>
      <c r="BR308" s="20"/>
      <c r="BS308" s="20">
        <f t="shared" si="56"/>
        <v>0</v>
      </c>
      <c r="BT308" s="20"/>
      <c r="BU308" s="20"/>
      <c r="BV308" s="20"/>
      <c r="BW308" s="20"/>
      <c r="BX308" s="20"/>
      <c r="BY308" s="20">
        <f t="shared" si="57"/>
        <v>0</v>
      </c>
      <c r="BZ308" s="20"/>
      <c r="CA308" s="20"/>
    </row>
    <row r="309" spans="1:79" ht="20.100000000000001" customHeight="1" x14ac:dyDescent="0.3">
      <c r="A309" s="5" t="s">
        <v>810</v>
      </c>
      <c r="B309" s="3" t="s">
        <v>811</v>
      </c>
      <c r="C309" s="14">
        <v>332.4</v>
      </c>
      <c r="D309" s="20"/>
      <c r="E309" s="20"/>
      <c r="F309" s="20">
        <f t="shared" si="52"/>
        <v>0</v>
      </c>
      <c r="G309" s="20"/>
      <c r="H309" s="20"/>
      <c r="I309" s="20"/>
      <c r="J309" s="20"/>
      <c r="K309" s="20"/>
      <c r="L309" s="20">
        <f t="shared" si="53"/>
        <v>0</v>
      </c>
      <c r="M309" s="20"/>
      <c r="N309" s="20"/>
      <c r="O309" s="20"/>
      <c r="P309" s="20"/>
      <c r="Q309" s="20"/>
      <c r="R309" s="20"/>
      <c r="S309" s="20"/>
      <c r="T309" s="20"/>
      <c r="U309" s="20"/>
      <c r="V309" s="20"/>
      <c r="W309" s="20">
        <f t="shared" si="54"/>
        <v>0</v>
      </c>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f t="shared" si="55"/>
        <v>0</v>
      </c>
      <c r="BG309" s="20"/>
      <c r="BH309" s="20"/>
      <c r="BI309" s="20"/>
      <c r="BJ309" s="20"/>
      <c r="BK309" s="20"/>
      <c r="BL309" s="20"/>
      <c r="BM309" s="20"/>
      <c r="BN309" s="20"/>
      <c r="BO309" s="20"/>
      <c r="BP309" s="20"/>
      <c r="BQ309" s="20"/>
      <c r="BR309" s="20"/>
      <c r="BS309" s="20">
        <f t="shared" si="56"/>
        <v>0</v>
      </c>
      <c r="BT309" s="20"/>
      <c r="BU309" s="20"/>
      <c r="BV309" s="20"/>
      <c r="BW309" s="20"/>
      <c r="BX309" s="20"/>
      <c r="BY309" s="20">
        <f t="shared" si="57"/>
        <v>0</v>
      </c>
      <c r="BZ309" s="20"/>
      <c r="CA309" s="20"/>
    </row>
    <row r="310" spans="1:79" ht="20.100000000000001" customHeight="1" x14ac:dyDescent="0.3">
      <c r="A310" s="5" t="s">
        <v>812</v>
      </c>
      <c r="B310" s="3" t="s">
        <v>813</v>
      </c>
      <c r="C310" s="14">
        <v>332.5</v>
      </c>
      <c r="D310" s="20"/>
      <c r="E310" s="20"/>
      <c r="F310" s="20">
        <f t="shared" si="52"/>
        <v>0</v>
      </c>
      <c r="G310" s="20"/>
      <c r="H310" s="20"/>
      <c r="I310" s="20"/>
      <c r="J310" s="20"/>
      <c r="K310" s="20"/>
      <c r="L310" s="20">
        <f t="shared" si="53"/>
        <v>0</v>
      </c>
      <c r="M310" s="20"/>
      <c r="N310" s="20"/>
      <c r="O310" s="20"/>
      <c r="P310" s="20"/>
      <c r="Q310" s="20"/>
      <c r="R310" s="20"/>
      <c r="S310" s="20"/>
      <c r="T310" s="20"/>
      <c r="U310" s="20"/>
      <c r="V310" s="20"/>
      <c r="W310" s="20">
        <f t="shared" si="54"/>
        <v>0</v>
      </c>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f t="shared" si="55"/>
        <v>0</v>
      </c>
      <c r="BG310" s="20"/>
      <c r="BH310" s="20"/>
      <c r="BI310" s="20"/>
      <c r="BJ310" s="20"/>
      <c r="BK310" s="20"/>
      <c r="BL310" s="20"/>
      <c r="BM310" s="20"/>
      <c r="BN310" s="20"/>
      <c r="BO310" s="20"/>
      <c r="BP310" s="20"/>
      <c r="BQ310" s="20"/>
      <c r="BR310" s="20"/>
      <c r="BS310" s="20">
        <f t="shared" si="56"/>
        <v>0</v>
      </c>
      <c r="BT310" s="20"/>
      <c r="BU310" s="20"/>
      <c r="BV310" s="20"/>
      <c r="BW310" s="20"/>
      <c r="BX310" s="20"/>
      <c r="BY310" s="20">
        <f t="shared" si="57"/>
        <v>0</v>
      </c>
      <c r="BZ310" s="20"/>
      <c r="CA310" s="20"/>
    </row>
    <row r="311" spans="1:79" ht="20.100000000000001" customHeight="1" x14ac:dyDescent="0.3">
      <c r="A311" s="5" t="s">
        <v>262</v>
      </c>
      <c r="B311" s="3" t="s">
        <v>478</v>
      </c>
      <c r="C311" s="14">
        <v>333</v>
      </c>
      <c r="D311" s="20"/>
      <c r="E311" s="20"/>
      <c r="F311" s="20">
        <f t="shared" si="52"/>
        <v>0</v>
      </c>
      <c r="G311" s="20"/>
      <c r="H311" s="20"/>
      <c r="I311" s="20"/>
      <c r="J311" s="20"/>
      <c r="K311" s="20"/>
      <c r="L311" s="20">
        <f t="shared" si="53"/>
        <v>0</v>
      </c>
      <c r="M311" s="20"/>
      <c r="N311" s="20"/>
      <c r="O311" s="20"/>
      <c r="P311" s="20"/>
      <c r="Q311" s="20"/>
      <c r="R311" s="20"/>
      <c r="S311" s="20"/>
      <c r="T311" s="20"/>
      <c r="U311" s="20"/>
      <c r="V311" s="20"/>
      <c r="W311" s="20">
        <f t="shared" si="54"/>
        <v>0</v>
      </c>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c r="BB311" s="20"/>
      <c r="BC311" s="20"/>
      <c r="BD311" s="20"/>
      <c r="BE311" s="20"/>
      <c r="BF311" s="20">
        <f t="shared" si="55"/>
        <v>0</v>
      </c>
      <c r="BG311" s="20"/>
      <c r="BH311" s="20"/>
      <c r="BI311" s="20"/>
      <c r="BJ311" s="20"/>
      <c r="BK311" s="20"/>
      <c r="BL311" s="20"/>
      <c r="BM311" s="20"/>
      <c r="BN311" s="20"/>
      <c r="BO311" s="20"/>
      <c r="BP311" s="20"/>
      <c r="BQ311" s="20"/>
      <c r="BR311" s="20"/>
      <c r="BS311" s="20">
        <f t="shared" si="56"/>
        <v>0</v>
      </c>
      <c r="BT311" s="20"/>
      <c r="BU311" s="20">
        <v>1</v>
      </c>
      <c r="BV311" s="20"/>
      <c r="BW311" s="20"/>
      <c r="BX311" s="20"/>
      <c r="BY311" s="20">
        <f t="shared" si="57"/>
        <v>0</v>
      </c>
      <c r="BZ311" s="20">
        <v>1</v>
      </c>
      <c r="CA311" s="20"/>
    </row>
    <row r="312" spans="1:79" ht="20.100000000000001" customHeight="1" x14ac:dyDescent="0.3">
      <c r="A312" s="5" t="s">
        <v>263</v>
      </c>
      <c r="B312" s="3" t="s">
        <v>479</v>
      </c>
      <c r="C312" s="14">
        <v>334</v>
      </c>
      <c r="D312" s="20"/>
      <c r="E312" s="20"/>
      <c r="F312" s="20">
        <f t="shared" si="52"/>
        <v>0</v>
      </c>
      <c r="G312" s="20"/>
      <c r="H312" s="20"/>
      <c r="I312" s="20"/>
      <c r="J312" s="20"/>
      <c r="K312" s="20"/>
      <c r="L312" s="20">
        <f t="shared" si="53"/>
        <v>0</v>
      </c>
      <c r="M312" s="20"/>
      <c r="N312" s="20"/>
      <c r="O312" s="20"/>
      <c r="P312" s="20"/>
      <c r="Q312" s="20"/>
      <c r="R312" s="20"/>
      <c r="S312" s="20"/>
      <c r="T312" s="20"/>
      <c r="U312" s="20"/>
      <c r="V312" s="20"/>
      <c r="W312" s="20">
        <f t="shared" si="54"/>
        <v>0</v>
      </c>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c r="BC312" s="20"/>
      <c r="BD312" s="20"/>
      <c r="BE312" s="20"/>
      <c r="BF312" s="20">
        <f t="shared" si="55"/>
        <v>0</v>
      </c>
      <c r="BG312" s="20"/>
      <c r="BH312" s="20"/>
      <c r="BI312" s="20"/>
      <c r="BJ312" s="20"/>
      <c r="BK312" s="20"/>
      <c r="BL312" s="20"/>
      <c r="BM312" s="20"/>
      <c r="BN312" s="20"/>
      <c r="BO312" s="20"/>
      <c r="BP312" s="20"/>
      <c r="BQ312" s="20"/>
      <c r="BR312" s="20"/>
      <c r="BS312" s="20">
        <f t="shared" si="56"/>
        <v>0</v>
      </c>
      <c r="BT312" s="20"/>
      <c r="BU312" s="20"/>
      <c r="BV312" s="20"/>
      <c r="BW312" s="20"/>
      <c r="BX312" s="20"/>
      <c r="BY312" s="20">
        <f t="shared" si="57"/>
        <v>0</v>
      </c>
      <c r="BZ312" s="20"/>
      <c r="CA312" s="20"/>
    </row>
    <row r="313" spans="1:79" ht="20.100000000000001" customHeight="1" x14ac:dyDescent="0.3">
      <c r="A313" s="5" t="s">
        <v>264</v>
      </c>
      <c r="B313" s="3" t="s">
        <v>519</v>
      </c>
      <c r="C313" s="14">
        <v>334.1</v>
      </c>
      <c r="D313" s="20"/>
      <c r="E313" s="20"/>
      <c r="F313" s="20">
        <f t="shared" si="52"/>
        <v>0</v>
      </c>
      <c r="G313" s="20"/>
      <c r="H313" s="20"/>
      <c r="I313" s="20"/>
      <c r="J313" s="20"/>
      <c r="K313" s="20"/>
      <c r="L313" s="20">
        <f t="shared" si="53"/>
        <v>0</v>
      </c>
      <c r="M313" s="20"/>
      <c r="N313" s="20"/>
      <c r="O313" s="20"/>
      <c r="P313" s="20"/>
      <c r="Q313" s="20"/>
      <c r="R313" s="20"/>
      <c r="S313" s="20"/>
      <c r="T313" s="20"/>
      <c r="U313" s="20"/>
      <c r="V313" s="20"/>
      <c r="W313" s="20">
        <f t="shared" si="54"/>
        <v>0</v>
      </c>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f t="shared" si="55"/>
        <v>0</v>
      </c>
      <c r="BG313" s="20"/>
      <c r="BH313" s="20"/>
      <c r="BI313" s="20"/>
      <c r="BJ313" s="20"/>
      <c r="BK313" s="20"/>
      <c r="BL313" s="20"/>
      <c r="BM313" s="20"/>
      <c r="BN313" s="20"/>
      <c r="BO313" s="20"/>
      <c r="BP313" s="20"/>
      <c r="BQ313" s="20"/>
      <c r="BR313" s="20"/>
      <c r="BS313" s="20">
        <f t="shared" si="56"/>
        <v>0</v>
      </c>
      <c r="BT313" s="20"/>
      <c r="BU313" s="20"/>
      <c r="BV313" s="20"/>
      <c r="BW313" s="20"/>
      <c r="BX313" s="20"/>
      <c r="BY313" s="20">
        <f t="shared" si="57"/>
        <v>0</v>
      </c>
      <c r="BZ313" s="20"/>
      <c r="CA313" s="20"/>
    </row>
    <row r="314" spans="1:79" ht="20.100000000000001" customHeight="1" x14ac:dyDescent="0.3">
      <c r="A314" s="5" t="s">
        <v>265</v>
      </c>
      <c r="B314" s="3" t="s">
        <v>480</v>
      </c>
      <c r="C314" s="3">
        <v>335</v>
      </c>
      <c r="D314" s="20"/>
      <c r="E314" s="20"/>
      <c r="F314" s="20">
        <f t="shared" si="52"/>
        <v>0</v>
      </c>
      <c r="G314" s="20"/>
      <c r="H314" s="20"/>
      <c r="I314" s="20"/>
      <c r="J314" s="20"/>
      <c r="K314" s="20"/>
      <c r="L314" s="20">
        <f t="shared" si="53"/>
        <v>0</v>
      </c>
      <c r="M314" s="20"/>
      <c r="N314" s="20"/>
      <c r="O314" s="20"/>
      <c r="P314" s="20"/>
      <c r="Q314" s="20"/>
      <c r="R314" s="20"/>
      <c r="S314" s="20"/>
      <c r="T314" s="20"/>
      <c r="U314" s="20"/>
      <c r="V314" s="20"/>
      <c r="W314" s="20">
        <f t="shared" si="54"/>
        <v>0</v>
      </c>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f t="shared" si="55"/>
        <v>0</v>
      </c>
      <c r="BG314" s="20"/>
      <c r="BH314" s="20"/>
      <c r="BI314" s="20"/>
      <c r="BJ314" s="20"/>
      <c r="BK314" s="20"/>
      <c r="BL314" s="20"/>
      <c r="BM314" s="20"/>
      <c r="BN314" s="20"/>
      <c r="BO314" s="20"/>
      <c r="BP314" s="20"/>
      <c r="BQ314" s="20"/>
      <c r="BR314" s="20"/>
      <c r="BS314" s="20">
        <f t="shared" si="56"/>
        <v>0</v>
      </c>
      <c r="BT314" s="20"/>
      <c r="BU314" s="20"/>
      <c r="BV314" s="20"/>
      <c r="BW314" s="20"/>
      <c r="BX314" s="20"/>
      <c r="BY314" s="20">
        <f t="shared" si="57"/>
        <v>0</v>
      </c>
      <c r="BZ314" s="20"/>
      <c r="CA314" s="20"/>
    </row>
    <row r="315" spans="1:79" ht="20.100000000000001" customHeight="1" x14ac:dyDescent="0.3">
      <c r="A315" s="5" t="s">
        <v>266</v>
      </c>
      <c r="B315" s="3" t="s">
        <v>619</v>
      </c>
      <c r="C315" s="3">
        <v>336</v>
      </c>
      <c r="D315" s="20"/>
      <c r="E315" s="20"/>
      <c r="F315" s="20">
        <f t="shared" si="52"/>
        <v>0</v>
      </c>
      <c r="G315" s="20"/>
      <c r="H315" s="20"/>
      <c r="I315" s="20"/>
      <c r="J315" s="20"/>
      <c r="K315" s="20"/>
      <c r="L315" s="20">
        <f t="shared" si="53"/>
        <v>0</v>
      </c>
      <c r="M315" s="20"/>
      <c r="N315" s="20"/>
      <c r="O315" s="20"/>
      <c r="P315" s="20"/>
      <c r="Q315" s="20"/>
      <c r="R315" s="20"/>
      <c r="S315" s="20"/>
      <c r="T315" s="20"/>
      <c r="U315" s="20"/>
      <c r="V315" s="20"/>
      <c r="W315" s="20">
        <f t="shared" si="54"/>
        <v>0</v>
      </c>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f t="shared" si="55"/>
        <v>0</v>
      </c>
      <c r="BG315" s="20"/>
      <c r="BH315" s="20"/>
      <c r="BI315" s="20"/>
      <c r="BJ315" s="20"/>
      <c r="BK315" s="20"/>
      <c r="BL315" s="20"/>
      <c r="BM315" s="20"/>
      <c r="BN315" s="20"/>
      <c r="BO315" s="20"/>
      <c r="BP315" s="20"/>
      <c r="BQ315" s="20"/>
      <c r="BR315" s="20"/>
      <c r="BS315" s="20">
        <f t="shared" si="56"/>
        <v>0</v>
      </c>
      <c r="BT315" s="20"/>
      <c r="BU315" s="20"/>
      <c r="BV315" s="20"/>
      <c r="BW315" s="20"/>
      <c r="BX315" s="20"/>
      <c r="BY315" s="20">
        <f t="shared" si="57"/>
        <v>0</v>
      </c>
      <c r="BZ315" s="20"/>
      <c r="CA315" s="20"/>
    </row>
    <row r="316" spans="1:79" ht="20.100000000000001" customHeight="1" x14ac:dyDescent="0.3">
      <c r="A316" s="5" t="s">
        <v>267</v>
      </c>
      <c r="B316" s="3" t="s">
        <v>620</v>
      </c>
      <c r="C316" s="3">
        <v>337</v>
      </c>
      <c r="D316" s="21"/>
      <c r="E316" s="21"/>
      <c r="F316" s="20">
        <f t="shared" si="52"/>
        <v>0</v>
      </c>
      <c r="G316" s="20"/>
      <c r="H316" s="20"/>
      <c r="I316" s="20"/>
      <c r="J316" s="20"/>
      <c r="K316" s="20"/>
      <c r="L316" s="20">
        <f t="shared" si="53"/>
        <v>0</v>
      </c>
      <c r="M316" s="20"/>
      <c r="N316" s="20"/>
      <c r="O316" s="20"/>
      <c r="P316" s="20"/>
      <c r="Q316" s="20"/>
      <c r="R316" s="20"/>
      <c r="S316" s="20"/>
      <c r="T316" s="20"/>
      <c r="U316" s="20"/>
      <c r="V316" s="20"/>
      <c r="W316" s="20">
        <f t="shared" si="54"/>
        <v>0</v>
      </c>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0">
        <f t="shared" si="55"/>
        <v>0</v>
      </c>
      <c r="BG316" s="21"/>
      <c r="BH316" s="21"/>
      <c r="BI316" s="21"/>
      <c r="BJ316" s="21"/>
      <c r="BK316" s="21"/>
      <c r="BL316" s="21"/>
      <c r="BM316" s="21"/>
      <c r="BN316" s="21"/>
      <c r="BO316" s="21"/>
      <c r="BP316" s="21"/>
      <c r="BQ316" s="21"/>
      <c r="BR316" s="21"/>
      <c r="BS316" s="20">
        <f t="shared" si="56"/>
        <v>0</v>
      </c>
      <c r="BT316" s="21"/>
      <c r="BU316" s="21"/>
      <c r="BV316" s="21"/>
      <c r="BW316" s="21"/>
      <c r="BX316" s="21"/>
      <c r="BY316" s="20">
        <f t="shared" si="57"/>
        <v>0</v>
      </c>
      <c r="BZ316" s="21"/>
      <c r="CA316" s="20"/>
    </row>
    <row r="317" spans="1:79" ht="20.100000000000001" customHeight="1" x14ac:dyDescent="0.3">
      <c r="A317" s="5" t="s">
        <v>268</v>
      </c>
      <c r="B317" s="3" t="s">
        <v>621</v>
      </c>
      <c r="C317" s="3">
        <v>338</v>
      </c>
      <c r="D317" s="21"/>
      <c r="E317" s="21"/>
      <c r="F317" s="20">
        <f t="shared" si="52"/>
        <v>0</v>
      </c>
      <c r="G317" s="20"/>
      <c r="H317" s="20"/>
      <c r="I317" s="20"/>
      <c r="J317" s="20"/>
      <c r="K317" s="20"/>
      <c r="L317" s="20">
        <f t="shared" si="53"/>
        <v>0</v>
      </c>
      <c r="M317" s="20"/>
      <c r="N317" s="20"/>
      <c r="O317" s="20"/>
      <c r="P317" s="20"/>
      <c r="Q317" s="20"/>
      <c r="R317" s="20"/>
      <c r="S317" s="20"/>
      <c r="T317" s="20"/>
      <c r="U317" s="20"/>
      <c r="V317" s="20"/>
      <c r="W317" s="20">
        <f t="shared" si="54"/>
        <v>0</v>
      </c>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0">
        <f t="shared" si="55"/>
        <v>0</v>
      </c>
      <c r="BG317" s="21"/>
      <c r="BH317" s="21"/>
      <c r="BI317" s="21"/>
      <c r="BJ317" s="21"/>
      <c r="BK317" s="21"/>
      <c r="BL317" s="21"/>
      <c r="BM317" s="21"/>
      <c r="BN317" s="21"/>
      <c r="BO317" s="21"/>
      <c r="BP317" s="21"/>
      <c r="BQ317" s="21"/>
      <c r="BR317" s="21"/>
      <c r="BS317" s="20">
        <f t="shared" si="56"/>
        <v>0</v>
      </c>
      <c r="BT317" s="21"/>
      <c r="BU317" s="21"/>
      <c r="BV317" s="21"/>
      <c r="BW317" s="21"/>
      <c r="BX317" s="21"/>
      <c r="BY317" s="20">
        <f t="shared" si="57"/>
        <v>0</v>
      </c>
      <c r="BZ317" s="21"/>
      <c r="CA317" s="20"/>
    </row>
    <row r="318" spans="1:79" ht="20.100000000000001" customHeight="1" x14ac:dyDescent="0.3">
      <c r="A318" s="5" t="s">
        <v>814</v>
      </c>
      <c r="B318" s="3" t="s">
        <v>815</v>
      </c>
      <c r="C318" s="3">
        <v>338.1</v>
      </c>
      <c r="D318" s="20"/>
      <c r="E318" s="20"/>
      <c r="F318" s="20">
        <f t="shared" si="52"/>
        <v>0</v>
      </c>
      <c r="G318" s="20"/>
      <c r="H318" s="20"/>
      <c r="I318" s="20"/>
      <c r="J318" s="20"/>
      <c r="K318" s="20"/>
      <c r="L318" s="20">
        <f t="shared" si="53"/>
        <v>0</v>
      </c>
      <c r="M318" s="20"/>
      <c r="N318" s="20"/>
      <c r="O318" s="20"/>
      <c r="P318" s="20"/>
      <c r="Q318" s="20"/>
      <c r="R318" s="20"/>
      <c r="S318" s="20"/>
      <c r="T318" s="20"/>
      <c r="U318" s="20"/>
      <c r="V318" s="20"/>
      <c r="W318" s="20">
        <f t="shared" si="54"/>
        <v>0</v>
      </c>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f t="shared" si="55"/>
        <v>0</v>
      </c>
      <c r="BG318" s="20"/>
      <c r="BH318" s="20"/>
      <c r="BI318" s="20"/>
      <c r="BJ318" s="20"/>
      <c r="BK318" s="20"/>
      <c r="BL318" s="20"/>
      <c r="BM318" s="20"/>
      <c r="BN318" s="20"/>
      <c r="BO318" s="20"/>
      <c r="BP318" s="20"/>
      <c r="BQ318" s="20"/>
      <c r="BR318" s="20"/>
      <c r="BS318" s="20">
        <f t="shared" si="56"/>
        <v>0</v>
      </c>
      <c r="BT318" s="20"/>
      <c r="BU318" s="20"/>
      <c r="BV318" s="20"/>
      <c r="BW318" s="20"/>
      <c r="BX318" s="20"/>
      <c r="BY318" s="20">
        <f t="shared" si="57"/>
        <v>0</v>
      </c>
      <c r="BZ318" s="20"/>
      <c r="CA318" s="20"/>
    </row>
    <row r="319" spans="1:79" ht="20.100000000000001" customHeight="1" x14ac:dyDescent="0.3">
      <c r="A319" s="5" t="s">
        <v>269</v>
      </c>
      <c r="B319" s="3" t="s">
        <v>622</v>
      </c>
      <c r="C319" s="3">
        <v>339</v>
      </c>
      <c r="D319" s="20"/>
      <c r="E319" s="20"/>
      <c r="F319" s="20">
        <f t="shared" si="52"/>
        <v>0</v>
      </c>
      <c r="G319" s="20"/>
      <c r="H319" s="20"/>
      <c r="I319" s="20"/>
      <c r="J319" s="20"/>
      <c r="K319" s="20"/>
      <c r="L319" s="20">
        <f t="shared" si="53"/>
        <v>0</v>
      </c>
      <c r="M319" s="20"/>
      <c r="N319" s="20"/>
      <c r="O319" s="20"/>
      <c r="P319" s="20"/>
      <c r="Q319" s="20"/>
      <c r="R319" s="20"/>
      <c r="S319" s="20"/>
      <c r="T319" s="20"/>
      <c r="U319" s="20"/>
      <c r="V319" s="20"/>
      <c r="W319" s="20">
        <f t="shared" si="54"/>
        <v>0</v>
      </c>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f t="shared" si="55"/>
        <v>0</v>
      </c>
      <c r="BG319" s="20"/>
      <c r="BH319" s="20"/>
      <c r="BI319" s="20"/>
      <c r="BJ319" s="20"/>
      <c r="BK319" s="20"/>
      <c r="BL319" s="20"/>
      <c r="BM319" s="20"/>
      <c r="BN319" s="20"/>
      <c r="BO319" s="20"/>
      <c r="BP319" s="20"/>
      <c r="BQ319" s="20"/>
      <c r="BR319" s="20"/>
      <c r="BS319" s="20">
        <f t="shared" si="56"/>
        <v>0</v>
      </c>
      <c r="BT319" s="20"/>
      <c r="BU319" s="20"/>
      <c r="BV319" s="20"/>
      <c r="BW319" s="20"/>
      <c r="BX319" s="20"/>
      <c r="BY319" s="20">
        <f t="shared" si="57"/>
        <v>0</v>
      </c>
      <c r="BZ319" s="20"/>
      <c r="CA319" s="20"/>
    </row>
    <row r="320" spans="1:79" ht="20.100000000000001" customHeight="1" x14ac:dyDescent="0.3">
      <c r="A320" s="5" t="s">
        <v>270</v>
      </c>
      <c r="B320" s="3" t="s">
        <v>623</v>
      </c>
      <c r="C320" s="3">
        <v>340</v>
      </c>
      <c r="D320" s="20"/>
      <c r="E320" s="20"/>
      <c r="F320" s="20">
        <f t="shared" si="52"/>
        <v>0</v>
      </c>
      <c r="G320" s="20"/>
      <c r="H320" s="20"/>
      <c r="I320" s="20"/>
      <c r="J320" s="20"/>
      <c r="K320" s="20"/>
      <c r="L320" s="20">
        <f t="shared" si="53"/>
        <v>0</v>
      </c>
      <c r="M320" s="20"/>
      <c r="N320" s="20"/>
      <c r="O320" s="20"/>
      <c r="P320" s="20"/>
      <c r="Q320" s="20"/>
      <c r="R320" s="20"/>
      <c r="S320" s="20"/>
      <c r="T320" s="20"/>
      <c r="U320" s="20"/>
      <c r="V320" s="20"/>
      <c r="W320" s="20">
        <f t="shared" si="54"/>
        <v>0</v>
      </c>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f t="shared" si="55"/>
        <v>0</v>
      </c>
      <c r="BG320" s="20"/>
      <c r="BH320" s="20"/>
      <c r="BI320" s="20"/>
      <c r="BJ320" s="20"/>
      <c r="BK320" s="20"/>
      <c r="BL320" s="20"/>
      <c r="BM320" s="20"/>
      <c r="BN320" s="20"/>
      <c r="BO320" s="20"/>
      <c r="BP320" s="20"/>
      <c r="BQ320" s="20"/>
      <c r="BR320" s="20"/>
      <c r="BS320" s="20">
        <f t="shared" si="56"/>
        <v>0</v>
      </c>
      <c r="BT320" s="20"/>
      <c r="BU320" s="20"/>
      <c r="BV320" s="20"/>
      <c r="BW320" s="20"/>
      <c r="BX320" s="20"/>
      <c r="BY320" s="20">
        <f t="shared" si="57"/>
        <v>0</v>
      </c>
      <c r="BZ320" s="20"/>
      <c r="CA320" s="20"/>
    </row>
    <row r="321" spans="1:79" ht="20.100000000000001" customHeight="1" x14ac:dyDescent="0.3">
      <c r="A321" s="5" t="s">
        <v>271</v>
      </c>
      <c r="B321" s="3" t="s">
        <v>816</v>
      </c>
      <c r="C321" s="3">
        <v>341</v>
      </c>
      <c r="D321" s="20"/>
      <c r="E321" s="20"/>
      <c r="F321" s="20">
        <f t="shared" si="52"/>
        <v>0</v>
      </c>
      <c r="G321" s="20"/>
      <c r="H321" s="20"/>
      <c r="I321" s="20"/>
      <c r="J321" s="20"/>
      <c r="K321" s="20"/>
      <c r="L321" s="20">
        <f t="shared" si="53"/>
        <v>0</v>
      </c>
      <c r="M321" s="20"/>
      <c r="N321" s="20"/>
      <c r="O321" s="20"/>
      <c r="P321" s="20"/>
      <c r="Q321" s="20"/>
      <c r="R321" s="20"/>
      <c r="S321" s="20"/>
      <c r="T321" s="20"/>
      <c r="U321" s="20"/>
      <c r="V321" s="20"/>
      <c r="W321" s="20">
        <f t="shared" si="54"/>
        <v>0</v>
      </c>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f t="shared" si="55"/>
        <v>0</v>
      </c>
      <c r="BG321" s="20"/>
      <c r="BH321" s="20"/>
      <c r="BI321" s="20"/>
      <c r="BJ321" s="20"/>
      <c r="BK321" s="20"/>
      <c r="BL321" s="20"/>
      <c r="BM321" s="20"/>
      <c r="BN321" s="20"/>
      <c r="BO321" s="20"/>
      <c r="BP321" s="20"/>
      <c r="BQ321" s="20"/>
      <c r="BR321" s="20"/>
      <c r="BS321" s="20">
        <f t="shared" si="56"/>
        <v>0</v>
      </c>
      <c r="BT321" s="20"/>
      <c r="BU321" s="20"/>
      <c r="BV321" s="20"/>
      <c r="BW321" s="20"/>
      <c r="BX321" s="20"/>
      <c r="BY321" s="20">
        <f t="shared" si="57"/>
        <v>0</v>
      </c>
      <c r="BZ321" s="20"/>
      <c r="CA321" s="20"/>
    </row>
    <row r="322" spans="1:79" ht="20.100000000000001" customHeight="1" x14ac:dyDescent="0.3">
      <c r="A322" s="5" t="s">
        <v>272</v>
      </c>
      <c r="B322" s="3" t="s">
        <v>624</v>
      </c>
      <c r="C322" s="3">
        <v>342</v>
      </c>
      <c r="D322" s="20"/>
      <c r="E322" s="20"/>
      <c r="F322" s="20">
        <f t="shared" si="52"/>
        <v>0</v>
      </c>
      <c r="G322" s="20"/>
      <c r="H322" s="20"/>
      <c r="I322" s="20"/>
      <c r="J322" s="20"/>
      <c r="K322" s="20"/>
      <c r="L322" s="20">
        <f t="shared" si="53"/>
        <v>0</v>
      </c>
      <c r="M322" s="20"/>
      <c r="N322" s="20"/>
      <c r="O322" s="20"/>
      <c r="P322" s="20"/>
      <c r="Q322" s="20"/>
      <c r="R322" s="20"/>
      <c r="S322" s="20"/>
      <c r="T322" s="20"/>
      <c r="U322" s="20"/>
      <c r="V322" s="20"/>
      <c r="W322" s="20">
        <f t="shared" si="54"/>
        <v>0</v>
      </c>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f t="shared" si="55"/>
        <v>0</v>
      </c>
      <c r="BG322" s="20"/>
      <c r="BH322" s="20"/>
      <c r="BI322" s="20"/>
      <c r="BJ322" s="20"/>
      <c r="BK322" s="20"/>
      <c r="BL322" s="20"/>
      <c r="BM322" s="20"/>
      <c r="BN322" s="20"/>
      <c r="BO322" s="20"/>
      <c r="BP322" s="20"/>
      <c r="BQ322" s="20"/>
      <c r="BR322" s="20"/>
      <c r="BS322" s="20">
        <f t="shared" si="56"/>
        <v>0</v>
      </c>
      <c r="BT322" s="20"/>
      <c r="BU322" s="20"/>
      <c r="BV322" s="20"/>
      <c r="BW322" s="20"/>
      <c r="BX322" s="20"/>
      <c r="BY322" s="20">
        <f t="shared" si="57"/>
        <v>0</v>
      </c>
      <c r="BZ322" s="20"/>
      <c r="CA322" s="20"/>
    </row>
    <row r="323" spans="1:79" ht="20.100000000000001" customHeight="1" x14ac:dyDescent="0.3">
      <c r="A323" s="5" t="s">
        <v>817</v>
      </c>
      <c r="B323" s="3" t="s">
        <v>818</v>
      </c>
      <c r="C323" s="3">
        <v>342.1</v>
      </c>
      <c r="D323" s="21"/>
      <c r="E323" s="21"/>
      <c r="F323" s="20">
        <f t="shared" si="52"/>
        <v>0</v>
      </c>
      <c r="G323" s="20"/>
      <c r="H323" s="20"/>
      <c r="I323" s="20"/>
      <c r="J323" s="20"/>
      <c r="K323" s="20"/>
      <c r="L323" s="20">
        <f t="shared" si="53"/>
        <v>0</v>
      </c>
      <c r="M323" s="20"/>
      <c r="N323" s="20"/>
      <c r="O323" s="20"/>
      <c r="P323" s="20"/>
      <c r="Q323" s="20"/>
      <c r="R323" s="20"/>
      <c r="S323" s="20"/>
      <c r="T323" s="20"/>
      <c r="U323" s="20"/>
      <c r="V323" s="20"/>
      <c r="W323" s="20">
        <f t="shared" si="54"/>
        <v>0</v>
      </c>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0">
        <f t="shared" si="55"/>
        <v>0</v>
      </c>
      <c r="BG323" s="21"/>
      <c r="BH323" s="21"/>
      <c r="BI323" s="21"/>
      <c r="BJ323" s="21"/>
      <c r="BK323" s="21"/>
      <c r="BL323" s="21"/>
      <c r="BM323" s="21"/>
      <c r="BN323" s="21"/>
      <c r="BO323" s="21"/>
      <c r="BP323" s="21"/>
      <c r="BQ323" s="21"/>
      <c r="BR323" s="21"/>
      <c r="BS323" s="20">
        <f t="shared" si="56"/>
        <v>0</v>
      </c>
      <c r="BT323" s="21"/>
      <c r="BU323" s="21"/>
      <c r="BV323" s="21"/>
      <c r="BW323" s="21"/>
      <c r="BX323" s="21"/>
      <c r="BY323" s="20">
        <f t="shared" si="57"/>
        <v>0</v>
      </c>
      <c r="BZ323" s="20"/>
      <c r="CA323" s="20"/>
    </row>
    <row r="324" spans="1:79" s="16" customFormat="1" ht="20.100000000000001" customHeight="1" x14ac:dyDescent="0.3">
      <c r="A324" s="5" t="s">
        <v>273</v>
      </c>
      <c r="B324" s="3" t="s">
        <v>625</v>
      </c>
      <c r="C324" s="3">
        <v>343</v>
      </c>
      <c r="D324" s="22"/>
      <c r="E324" s="22"/>
      <c r="F324" s="20">
        <f t="shared" si="52"/>
        <v>0</v>
      </c>
      <c r="G324" s="23"/>
      <c r="H324" s="23"/>
      <c r="I324" s="23"/>
      <c r="J324" s="23"/>
      <c r="K324" s="23"/>
      <c r="L324" s="20">
        <f t="shared" si="53"/>
        <v>0</v>
      </c>
      <c r="M324" s="23"/>
      <c r="N324" s="23"/>
      <c r="O324" s="23"/>
      <c r="P324" s="23"/>
      <c r="Q324" s="23"/>
      <c r="R324" s="23"/>
      <c r="S324" s="23"/>
      <c r="T324" s="23"/>
      <c r="U324" s="23"/>
      <c r="V324" s="23"/>
      <c r="W324" s="20">
        <f t="shared" si="54"/>
        <v>0</v>
      </c>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0">
        <f t="shared" si="55"/>
        <v>0</v>
      </c>
      <c r="BG324" s="22"/>
      <c r="BH324" s="22"/>
      <c r="BI324" s="22"/>
      <c r="BJ324" s="22"/>
      <c r="BK324" s="22"/>
      <c r="BL324" s="22"/>
      <c r="BM324" s="22"/>
      <c r="BN324" s="22"/>
      <c r="BO324" s="22"/>
      <c r="BP324" s="22"/>
      <c r="BQ324" s="22"/>
      <c r="BR324" s="22"/>
      <c r="BS324" s="20">
        <f t="shared" si="56"/>
        <v>0</v>
      </c>
      <c r="BT324" s="22"/>
      <c r="BU324" s="22"/>
      <c r="BV324" s="22"/>
      <c r="BW324" s="22"/>
      <c r="BX324" s="22"/>
      <c r="BY324" s="20">
        <f t="shared" si="57"/>
        <v>0</v>
      </c>
      <c r="BZ324" s="23"/>
      <c r="CA324" s="20"/>
    </row>
    <row r="325" spans="1:79" ht="20.100000000000001" customHeight="1" x14ac:dyDescent="0.3">
      <c r="A325" s="5" t="s">
        <v>274</v>
      </c>
      <c r="B325" s="3" t="s">
        <v>626</v>
      </c>
      <c r="C325" s="3">
        <v>344</v>
      </c>
      <c r="D325" s="21"/>
      <c r="E325" s="21"/>
      <c r="F325" s="20">
        <f t="shared" si="52"/>
        <v>0</v>
      </c>
      <c r="G325" s="20"/>
      <c r="H325" s="20"/>
      <c r="I325" s="20"/>
      <c r="J325" s="20"/>
      <c r="K325" s="20"/>
      <c r="L325" s="20">
        <f t="shared" si="53"/>
        <v>0</v>
      </c>
      <c r="M325" s="20"/>
      <c r="N325" s="20"/>
      <c r="O325" s="20"/>
      <c r="P325" s="20"/>
      <c r="Q325" s="20"/>
      <c r="R325" s="20"/>
      <c r="S325" s="20"/>
      <c r="T325" s="20"/>
      <c r="U325" s="20"/>
      <c r="V325" s="20"/>
      <c r="W325" s="20">
        <f t="shared" si="54"/>
        <v>0</v>
      </c>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0">
        <f t="shared" si="55"/>
        <v>0</v>
      </c>
      <c r="BG325" s="21"/>
      <c r="BH325" s="21"/>
      <c r="BI325" s="21"/>
      <c r="BJ325" s="21"/>
      <c r="BK325" s="21"/>
      <c r="BL325" s="21"/>
      <c r="BM325" s="21"/>
      <c r="BN325" s="21"/>
      <c r="BO325" s="21"/>
      <c r="BP325" s="21"/>
      <c r="BQ325" s="21"/>
      <c r="BR325" s="21"/>
      <c r="BS325" s="20">
        <f t="shared" si="56"/>
        <v>0</v>
      </c>
      <c r="BT325" s="21"/>
      <c r="BU325" s="21"/>
      <c r="BV325" s="21"/>
      <c r="BW325" s="21"/>
      <c r="BX325" s="21"/>
      <c r="BY325" s="20">
        <f t="shared" si="57"/>
        <v>0</v>
      </c>
      <c r="BZ325" s="20"/>
      <c r="CA325" s="20"/>
    </row>
    <row r="326" spans="1:79" ht="20.100000000000001" customHeight="1" x14ac:dyDescent="0.3">
      <c r="A326" s="5" t="s">
        <v>275</v>
      </c>
      <c r="B326" s="3" t="s">
        <v>699</v>
      </c>
      <c r="C326" s="3">
        <v>345</v>
      </c>
      <c r="D326" s="21"/>
      <c r="E326" s="21"/>
      <c r="F326" s="20">
        <f t="shared" si="52"/>
        <v>0</v>
      </c>
      <c r="G326" s="20"/>
      <c r="H326" s="20"/>
      <c r="I326" s="20"/>
      <c r="J326" s="20"/>
      <c r="K326" s="20"/>
      <c r="L326" s="20">
        <f t="shared" si="53"/>
        <v>0</v>
      </c>
      <c r="M326" s="20"/>
      <c r="N326" s="20"/>
      <c r="O326" s="20"/>
      <c r="P326" s="20"/>
      <c r="Q326" s="20"/>
      <c r="R326" s="20"/>
      <c r="S326" s="20"/>
      <c r="T326" s="20"/>
      <c r="U326" s="20"/>
      <c r="V326" s="20"/>
      <c r="W326" s="20">
        <f t="shared" si="54"/>
        <v>0</v>
      </c>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0">
        <f t="shared" si="55"/>
        <v>0</v>
      </c>
      <c r="BG326" s="21"/>
      <c r="BH326" s="21"/>
      <c r="BI326" s="21"/>
      <c r="BJ326" s="21"/>
      <c r="BK326" s="21"/>
      <c r="BL326" s="21"/>
      <c r="BM326" s="21"/>
      <c r="BN326" s="21"/>
      <c r="BO326" s="21"/>
      <c r="BP326" s="21"/>
      <c r="BQ326" s="21"/>
      <c r="BR326" s="21"/>
      <c r="BS326" s="20">
        <f t="shared" si="56"/>
        <v>0</v>
      </c>
      <c r="BT326" s="21"/>
      <c r="BU326" s="21"/>
      <c r="BV326" s="21"/>
      <c r="BW326" s="21"/>
      <c r="BX326" s="21"/>
      <c r="BY326" s="20">
        <f t="shared" si="57"/>
        <v>0</v>
      </c>
      <c r="BZ326" s="20"/>
      <c r="CA326" s="20"/>
    </row>
    <row r="327" spans="1:79" ht="20.100000000000001" customHeight="1" x14ac:dyDescent="0.3">
      <c r="A327" s="5" t="s">
        <v>276</v>
      </c>
      <c r="B327" s="3" t="s">
        <v>627</v>
      </c>
      <c r="C327" s="3">
        <v>345.1</v>
      </c>
      <c r="D327" s="21"/>
      <c r="E327" s="21"/>
      <c r="F327" s="20">
        <f t="shared" si="52"/>
        <v>0</v>
      </c>
      <c r="G327" s="20"/>
      <c r="H327" s="20"/>
      <c r="I327" s="20"/>
      <c r="J327" s="20"/>
      <c r="K327" s="20"/>
      <c r="L327" s="20">
        <f t="shared" si="53"/>
        <v>0</v>
      </c>
      <c r="M327" s="20"/>
      <c r="N327" s="20"/>
      <c r="O327" s="20"/>
      <c r="P327" s="20"/>
      <c r="Q327" s="20"/>
      <c r="R327" s="20"/>
      <c r="S327" s="20"/>
      <c r="T327" s="20"/>
      <c r="U327" s="20"/>
      <c r="V327" s="20"/>
      <c r="W327" s="20">
        <f t="shared" si="54"/>
        <v>0</v>
      </c>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0">
        <f t="shared" si="55"/>
        <v>0</v>
      </c>
      <c r="BG327" s="21"/>
      <c r="BH327" s="21"/>
      <c r="BI327" s="21"/>
      <c r="BJ327" s="21"/>
      <c r="BK327" s="21"/>
      <c r="BL327" s="21"/>
      <c r="BM327" s="21"/>
      <c r="BN327" s="21"/>
      <c r="BO327" s="21"/>
      <c r="BP327" s="21"/>
      <c r="BQ327" s="21"/>
      <c r="BR327" s="21"/>
      <c r="BS327" s="20">
        <f t="shared" si="56"/>
        <v>0</v>
      </c>
      <c r="BT327" s="21"/>
      <c r="BU327" s="21"/>
      <c r="BV327" s="21"/>
      <c r="BW327" s="21"/>
      <c r="BX327" s="21"/>
      <c r="BY327" s="20">
        <f t="shared" si="57"/>
        <v>0</v>
      </c>
      <c r="BZ327" s="20"/>
      <c r="CA327" s="20"/>
    </row>
    <row r="328" spans="1:79" ht="20.100000000000001" customHeight="1" x14ac:dyDescent="0.3">
      <c r="A328" s="5" t="s">
        <v>277</v>
      </c>
      <c r="B328" s="3" t="s">
        <v>481</v>
      </c>
      <c r="C328" s="3">
        <v>346</v>
      </c>
      <c r="D328" s="21"/>
      <c r="E328" s="21"/>
      <c r="F328" s="20">
        <f t="shared" si="52"/>
        <v>0</v>
      </c>
      <c r="G328" s="20"/>
      <c r="H328" s="20"/>
      <c r="I328" s="20"/>
      <c r="J328" s="20"/>
      <c r="K328" s="20"/>
      <c r="L328" s="20">
        <f t="shared" si="53"/>
        <v>0</v>
      </c>
      <c r="M328" s="20"/>
      <c r="N328" s="20"/>
      <c r="O328" s="20"/>
      <c r="P328" s="20"/>
      <c r="Q328" s="20"/>
      <c r="R328" s="20"/>
      <c r="S328" s="20"/>
      <c r="T328" s="20"/>
      <c r="U328" s="20"/>
      <c r="V328" s="20"/>
      <c r="W328" s="20">
        <f t="shared" si="54"/>
        <v>0</v>
      </c>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0">
        <f t="shared" si="55"/>
        <v>0</v>
      </c>
      <c r="BG328" s="21"/>
      <c r="BH328" s="21"/>
      <c r="BI328" s="21"/>
      <c r="BJ328" s="21"/>
      <c r="BK328" s="21"/>
      <c r="BL328" s="21"/>
      <c r="BM328" s="21"/>
      <c r="BN328" s="21"/>
      <c r="BO328" s="21"/>
      <c r="BP328" s="21"/>
      <c r="BQ328" s="21"/>
      <c r="BR328" s="21"/>
      <c r="BS328" s="20">
        <f t="shared" si="56"/>
        <v>0</v>
      </c>
      <c r="BT328" s="21"/>
      <c r="BU328" s="21"/>
      <c r="BV328" s="21"/>
      <c r="BW328" s="21"/>
      <c r="BX328" s="21"/>
      <c r="BY328" s="20">
        <f t="shared" si="57"/>
        <v>0</v>
      </c>
      <c r="BZ328" s="20"/>
      <c r="CA328" s="20"/>
    </row>
    <row r="329" spans="1:79" ht="20.100000000000001" customHeight="1" x14ac:dyDescent="0.3">
      <c r="A329" s="5" t="s">
        <v>278</v>
      </c>
      <c r="B329" s="3" t="s">
        <v>628</v>
      </c>
      <c r="C329" s="3">
        <v>347</v>
      </c>
      <c r="D329" s="21"/>
      <c r="E329" s="21"/>
      <c r="F329" s="20">
        <f t="shared" si="52"/>
        <v>0</v>
      </c>
      <c r="G329" s="20"/>
      <c r="H329" s="20"/>
      <c r="I329" s="20"/>
      <c r="J329" s="20"/>
      <c r="K329" s="20"/>
      <c r="L329" s="20">
        <f t="shared" si="53"/>
        <v>0</v>
      </c>
      <c r="M329" s="20"/>
      <c r="N329" s="20"/>
      <c r="O329" s="20"/>
      <c r="P329" s="20"/>
      <c r="Q329" s="20"/>
      <c r="R329" s="20"/>
      <c r="S329" s="20"/>
      <c r="T329" s="20"/>
      <c r="U329" s="20"/>
      <c r="V329" s="20"/>
      <c r="W329" s="20">
        <f t="shared" si="54"/>
        <v>0</v>
      </c>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0">
        <f t="shared" si="55"/>
        <v>0</v>
      </c>
      <c r="BG329" s="21"/>
      <c r="BH329" s="21"/>
      <c r="BI329" s="21"/>
      <c r="BJ329" s="21"/>
      <c r="BK329" s="21"/>
      <c r="BL329" s="21"/>
      <c r="BM329" s="21"/>
      <c r="BN329" s="21"/>
      <c r="BO329" s="21"/>
      <c r="BP329" s="21"/>
      <c r="BQ329" s="21"/>
      <c r="BR329" s="21"/>
      <c r="BS329" s="20">
        <f t="shared" si="56"/>
        <v>0</v>
      </c>
      <c r="BT329" s="21"/>
      <c r="BU329" s="21"/>
      <c r="BV329" s="21"/>
      <c r="BW329" s="21"/>
      <c r="BX329" s="21"/>
      <c r="BY329" s="20">
        <f t="shared" si="57"/>
        <v>0</v>
      </c>
      <c r="BZ329" s="20">
        <v>1</v>
      </c>
      <c r="CA329" s="20"/>
    </row>
    <row r="330" spans="1:79" ht="20.100000000000001" customHeight="1" x14ac:dyDescent="0.3">
      <c r="A330" s="5" t="s">
        <v>279</v>
      </c>
      <c r="B330" s="3" t="s">
        <v>700</v>
      </c>
      <c r="C330" s="3">
        <v>348</v>
      </c>
      <c r="D330" s="21"/>
      <c r="E330" s="21"/>
      <c r="F330" s="20">
        <f t="shared" ref="F330:F388" si="62">+D330+E330</f>
        <v>0</v>
      </c>
      <c r="G330" s="20"/>
      <c r="H330" s="20"/>
      <c r="I330" s="20"/>
      <c r="J330" s="20"/>
      <c r="K330" s="20"/>
      <c r="L330" s="20">
        <f t="shared" ref="L330:L388" si="63">+K330+J330+I330</f>
        <v>0</v>
      </c>
      <c r="M330" s="20"/>
      <c r="N330" s="20"/>
      <c r="O330" s="20"/>
      <c r="P330" s="20"/>
      <c r="Q330" s="20"/>
      <c r="R330" s="20"/>
      <c r="S330" s="20"/>
      <c r="T330" s="20"/>
      <c r="U330" s="20"/>
      <c r="V330" s="20"/>
      <c r="W330" s="20">
        <f t="shared" ref="W330:W388" si="64">+V330+U330+T330+S330+R330+Q330+P330+O330</f>
        <v>0</v>
      </c>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0">
        <f t="shared" ref="BF330:BF388" si="65">+BE330+BD330+BC330</f>
        <v>0</v>
      </c>
      <c r="BG330" s="21"/>
      <c r="BH330" s="21"/>
      <c r="BI330" s="21"/>
      <c r="BJ330" s="21"/>
      <c r="BK330" s="21"/>
      <c r="BL330" s="21"/>
      <c r="BM330" s="21"/>
      <c r="BN330" s="21"/>
      <c r="BO330" s="21"/>
      <c r="BP330" s="21"/>
      <c r="BQ330" s="21"/>
      <c r="BR330" s="21"/>
      <c r="BS330" s="20">
        <f t="shared" ref="BS330:BS388" si="66">+BR330+BQ330+BP330+BO330</f>
        <v>0</v>
      </c>
      <c r="BT330" s="21"/>
      <c r="BU330" s="21"/>
      <c r="BV330" s="21"/>
      <c r="BW330" s="21"/>
      <c r="BX330" s="21"/>
      <c r="BY330" s="20">
        <f t="shared" ref="BY330:BY388" si="67">+L330</f>
        <v>0</v>
      </c>
      <c r="BZ330" s="20"/>
      <c r="CA330" s="20"/>
    </row>
    <row r="331" spans="1:79" ht="20.100000000000001" customHeight="1" x14ac:dyDescent="0.3">
      <c r="A331" s="5" t="s">
        <v>280</v>
      </c>
      <c r="B331" s="3" t="s">
        <v>482</v>
      </c>
      <c r="C331" s="3">
        <v>349</v>
      </c>
      <c r="D331" s="21"/>
      <c r="E331" s="21"/>
      <c r="F331" s="20">
        <f t="shared" si="62"/>
        <v>0</v>
      </c>
      <c r="G331" s="20"/>
      <c r="H331" s="20"/>
      <c r="I331" s="20"/>
      <c r="J331" s="20"/>
      <c r="K331" s="20"/>
      <c r="L331" s="20">
        <f t="shared" si="63"/>
        <v>0</v>
      </c>
      <c r="M331" s="20"/>
      <c r="N331" s="20"/>
      <c r="O331" s="20"/>
      <c r="P331" s="20"/>
      <c r="Q331" s="20"/>
      <c r="R331" s="20"/>
      <c r="S331" s="20"/>
      <c r="T331" s="20"/>
      <c r="U331" s="20"/>
      <c r="V331" s="20"/>
      <c r="W331" s="20">
        <f t="shared" si="64"/>
        <v>0</v>
      </c>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0">
        <f t="shared" si="65"/>
        <v>0</v>
      </c>
      <c r="BG331" s="21"/>
      <c r="BH331" s="21"/>
      <c r="BI331" s="21"/>
      <c r="BJ331" s="21"/>
      <c r="BK331" s="21"/>
      <c r="BL331" s="21"/>
      <c r="BM331" s="21"/>
      <c r="BN331" s="21"/>
      <c r="BO331" s="21"/>
      <c r="BP331" s="21"/>
      <c r="BQ331" s="21"/>
      <c r="BR331" s="21"/>
      <c r="BS331" s="20">
        <f t="shared" si="66"/>
        <v>0</v>
      </c>
      <c r="BT331" s="21"/>
      <c r="BU331" s="21"/>
      <c r="BV331" s="21"/>
      <c r="BW331" s="21"/>
      <c r="BX331" s="21"/>
      <c r="BY331" s="20">
        <f t="shared" si="67"/>
        <v>0</v>
      </c>
      <c r="BZ331" s="20"/>
      <c r="CA331" s="20"/>
    </row>
    <row r="332" spans="1:79" ht="20.100000000000001" customHeight="1" x14ac:dyDescent="0.3">
      <c r="A332" s="5" t="s">
        <v>281</v>
      </c>
      <c r="B332" s="3" t="s">
        <v>629</v>
      </c>
      <c r="C332" s="3">
        <v>350</v>
      </c>
      <c r="D332" s="21"/>
      <c r="E332" s="21"/>
      <c r="F332" s="20">
        <f t="shared" si="62"/>
        <v>0</v>
      </c>
      <c r="G332" s="20"/>
      <c r="H332" s="20"/>
      <c r="I332" s="20"/>
      <c r="J332" s="20"/>
      <c r="K332" s="20"/>
      <c r="L332" s="20">
        <f t="shared" si="63"/>
        <v>0</v>
      </c>
      <c r="M332" s="20"/>
      <c r="N332" s="20"/>
      <c r="O332" s="20"/>
      <c r="P332" s="20"/>
      <c r="Q332" s="20"/>
      <c r="R332" s="20"/>
      <c r="S332" s="20"/>
      <c r="T332" s="20"/>
      <c r="U332" s="20"/>
      <c r="V332" s="20"/>
      <c r="W332" s="20">
        <f t="shared" si="64"/>
        <v>0</v>
      </c>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0">
        <f t="shared" si="65"/>
        <v>0</v>
      </c>
      <c r="BG332" s="21"/>
      <c r="BH332" s="21"/>
      <c r="BI332" s="21"/>
      <c r="BJ332" s="21"/>
      <c r="BK332" s="21"/>
      <c r="BL332" s="21"/>
      <c r="BM332" s="21"/>
      <c r="BN332" s="21"/>
      <c r="BO332" s="21"/>
      <c r="BP332" s="21"/>
      <c r="BQ332" s="21"/>
      <c r="BR332" s="21"/>
      <c r="BS332" s="20">
        <f t="shared" si="66"/>
        <v>0</v>
      </c>
      <c r="BT332" s="21"/>
      <c r="BU332" s="21"/>
      <c r="BV332" s="21"/>
      <c r="BW332" s="21"/>
      <c r="BX332" s="21"/>
      <c r="BY332" s="20">
        <f t="shared" si="67"/>
        <v>0</v>
      </c>
      <c r="BZ332" s="20"/>
      <c r="CA332" s="20"/>
    </row>
    <row r="333" spans="1:79" ht="20.100000000000001" customHeight="1" x14ac:dyDescent="0.3">
      <c r="A333" s="5" t="s">
        <v>282</v>
      </c>
      <c r="B333" s="3" t="s">
        <v>701</v>
      </c>
      <c r="C333" s="3">
        <v>351</v>
      </c>
      <c r="D333" s="21"/>
      <c r="E333" s="21"/>
      <c r="F333" s="20">
        <f t="shared" si="62"/>
        <v>0</v>
      </c>
      <c r="G333" s="20"/>
      <c r="H333" s="20"/>
      <c r="I333" s="20"/>
      <c r="J333" s="20"/>
      <c r="K333" s="20"/>
      <c r="L333" s="20">
        <f t="shared" si="63"/>
        <v>0</v>
      </c>
      <c r="M333" s="20"/>
      <c r="N333" s="20"/>
      <c r="O333" s="20"/>
      <c r="P333" s="20"/>
      <c r="Q333" s="20"/>
      <c r="R333" s="20"/>
      <c r="S333" s="20"/>
      <c r="T333" s="20"/>
      <c r="U333" s="20"/>
      <c r="V333" s="20"/>
      <c r="W333" s="20">
        <f t="shared" si="64"/>
        <v>0</v>
      </c>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0">
        <f t="shared" si="65"/>
        <v>0</v>
      </c>
      <c r="BG333" s="21"/>
      <c r="BH333" s="21"/>
      <c r="BI333" s="21"/>
      <c r="BJ333" s="21"/>
      <c r="BK333" s="21"/>
      <c r="BL333" s="21"/>
      <c r="BM333" s="21"/>
      <c r="BN333" s="21"/>
      <c r="BO333" s="21"/>
      <c r="BP333" s="21"/>
      <c r="BQ333" s="21"/>
      <c r="BR333" s="21"/>
      <c r="BS333" s="20">
        <f t="shared" si="66"/>
        <v>0</v>
      </c>
      <c r="BT333" s="21"/>
      <c r="BU333" s="21"/>
      <c r="BV333" s="21"/>
      <c r="BW333" s="21"/>
      <c r="BX333" s="21"/>
      <c r="BY333" s="20">
        <f t="shared" si="67"/>
        <v>0</v>
      </c>
      <c r="BZ333" s="20"/>
      <c r="CA333" s="20"/>
    </row>
    <row r="334" spans="1:79" ht="20.100000000000001" customHeight="1" x14ac:dyDescent="0.3">
      <c r="A334" s="5" t="s">
        <v>283</v>
      </c>
      <c r="B334" s="3" t="s">
        <v>365</v>
      </c>
      <c r="C334" s="3">
        <v>352</v>
      </c>
      <c r="D334" s="21"/>
      <c r="E334" s="21"/>
      <c r="F334" s="20">
        <f t="shared" si="62"/>
        <v>0</v>
      </c>
      <c r="G334" s="20"/>
      <c r="H334" s="20"/>
      <c r="I334" s="20"/>
      <c r="J334" s="20"/>
      <c r="K334" s="20"/>
      <c r="L334" s="20">
        <f t="shared" si="63"/>
        <v>0</v>
      </c>
      <c r="M334" s="20"/>
      <c r="N334" s="20"/>
      <c r="O334" s="20"/>
      <c r="P334" s="20"/>
      <c r="Q334" s="20"/>
      <c r="R334" s="20"/>
      <c r="S334" s="20"/>
      <c r="T334" s="20"/>
      <c r="U334" s="20"/>
      <c r="V334" s="20"/>
      <c r="W334" s="20">
        <f t="shared" si="64"/>
        <v>0</v>
      </c>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0">
        <f t="shared" si="65"/>
        <v>0</v>
      </c>
      <c r="BG334" s="21"/>
      <c r="BH334" s="21"/>
      <c r="BI334" s="21"/>
      <c r="BJ334" s="21"/>
      <c r="BK334" s="21"/>
      <c r="BL334" s="21"/>
      <c r="BM334" s="21"/>
      <c r="BN334" s="21"/>
      <c r="BO334" s="21"/>
      <c r="BP334" s="21"/>
      <c r="BQ334" s="21"/>
      <c r="BR334" s="21"/>
      <c r="BS334" s="20">
        <f t="shared" si="66"/>
        <v>0</v>
      </c>
      <c r="BT334" s="21"/>
      <c r="BU334" s="21"/>
      <c r="BV334" s="21"/>
      <c r="BW334" s="21"/>
      <c r="BX334" s="21"/>
      <c r="BY334" s="20">
        <f t="shared" si="67"/>
        <v>0</v>
      </c>
      <c r="BZ334" s="20"/>
      <c r="CA334" s="20"/>
    </row>
    <row r="335" spans="1:79" ht="20.100000000000001" customHeight="1" x14ac:dyDescent="0.3">
      <c r="A335" s="5" t="s">
        <v>284</v>
      </c>
      <c r="B335" s="3" t="s">
        <v>819</v>
      </c>
      <c r="C335" s="3">
        <v>353</v>
      </c>
      <c r="D335" s="21"/>
      <c r="E335" s="21"/>
      <c r="F335" s="20">
        <f t="shared" si="62"/>
        <v>0</v>
      </c>
      <c r="G335" s="20"/>
      <c r="H335" s="20"/>
      <c r="I335" s="20"/>
      <c r="J335" s="20"/>
      <c r="K335" s="20"/>
      <c r="L335" s="20">
        <f t="shared" si="63"/>
        <v>0</v>
      </c>
      <c r="M335" s="20"/>
      <c r="N335" s="20"/>
      <c r="O335" s="20"/>
      <c r="P335" s="20"/>
      <c r="Q335" s="20"/>
      <c r="R335" s="20"/>
      <c r="S335" s="20"/>
      <c r="T335" s="20"/>
      <c r="U335" s="20"/>
      <c r="V335" s="20"/>
      <c r="W335" s="20">
        <f t="shared" si="64"/>
        <v>0</v>
      </c>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0">
        <f t="shared" si="65"/>
        <v>0</v>
      </c>
      <c r="BG335" s="21"/>
      <c r="BH335" s="21"/>
      <c r="BI335" s="21"/>
      <c r="BJ335" s="21"/>
      <c r="BK335" s="21"/>
      <c r="BL335" s="21"/>
      <c r="BM335" s="21"/>
      <c r="BN335" s="21"/>
      <c r="BO335" s="21"/>
      <c r="BP335" s="21"/>
      <c r="BQ335" s="21"/>
      <c r="BR335" s="21"/>
      <c r="BS335" s="20">
        <f t="shared" si="66"/>
        <v>0</v>
      </c>
      <c r="BT335" s="21"/>
      <c r="BU335" s="21"/>
      <c r="BV335" s="21"/>
      <c r="BW335" s="21"/>
      <c r="BX335" s="21"/>
      <c r="BY335" s="20">
        <f t="shared" si="67"/>
        <v>0</v>
      </c>
      <c r="BZ335" s="20">
        <v>1</v>
      </c>
      <c r="CA335" s="20"/>
    </row>
    <row r="336" spans="1:79" ht="20.100000000000001" customHeight="1" x14ac:dyDescent="0.3">
      <c r="A336" s="5" t="s">
        <v>285</v>
      </c>
      <c r="B336" s="3" t="s">
        <v>517</v>
      </c>
      <c r="C336" s="3">
        <v>354</v>
      </c>
      <c r="D336" s="21"/>
      <c r="E336" s="21"/>
      <c r="F336" s="20">
        <f t="shared" si="62"/>
        <v>0</v>
      </c>
      <c r="G336" s="20"/>
      <c r="H336" s="20"/>
      <c r="I336" s="20"/>
      <c r="J336" s="20"/>
      <c r="K336" s="20"/>
      <c r="L336" s="20">
        <f t="shared" si="63"/>
        <v>0</v>
      </c>
      <c r="M336" s="20"/>
      <c r="N336" s="20"/>
      <c r="O336" s="20"/>
      <c r="P336" s="20"/>
      <c r="Q336" s="20"/>
      <c r="R336" s="20"/>
      <c r="S336" s="20"/>
      <c r="T336" s="20"/>
      <c r="U336" s="20"/>
      <c r="V336" s="20"/>
      <c r="W336" s="20">
        <f t="shared" si="64"/>
        <v>0</v>
      </c>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0">
        <f t="shared" si="65"/>
        <v>0</v>
      </c>
      <c r="BG336" s="21"/>
      <c r="BH336" s="21"/>
      <c r="BI336" s="21"/>
      <c r="BJ336" s="21"/>
      <c r="BK336" s="21"/>
      <c r="BL336" s="21"/>
      <c r="BM336" s="21"/>
      <c r="BN336" s="21"/>
      <c r="BO336" s="21"/>
      <c r="BP336" s="21"/>
      <c r="BQ336" s="21"/>
      <c r="BR336" s="21"/>
      <c r="BS336" s="20">
        <f t="shared" si="66"/>
        <v>0</v>
      </c>
      <c r="BT336" s="21"/>
      <c r="BU336" s="21"/>
      <c r="BV336" s="21"/>
      <c r="BW336" s="21"/>
      <c r="BX336" s="21"/>
      <c r="BY336" s="20">
        <f t="shared" si="67"/>
        <v>0</v>
      </c>
      <c r="BZ336" s="20"/>
      <c r="CA336" s="20"/>
    </row>
    <row r="337" spans="1:79" ht="20.100000000000001" customHeight="1" x14ac:dyDescent="0.3">
      <c r="A337" s="5" t="s">
        <v>286</v>
      </c>
      <c r="B337" s="3" t="s">
        <v>820</v>
      </c>
      <c r="C337" s="3">
        <v>355</v>
      </c>
      <c r="D337" s="21"/>
      <c r="E337" s="21"/>
      <c r="F337" s="20">
        <f t="shared" si="62"/>
        <v>0</v>
      </c>
      <c r="G337" s="20"/>
      <c r="H337" s="20"/>
      <c r="I337" s="20"/>
      <c r="J337" s="20"/>
      <c r="K337" s="20"/>
      <c r="L337" s="20">
        <f t="shared" si="63"/>
        <v>0</v>
      </c>
      <c r="M337" s="20"/>
      <c r="N337" s="20"/>
      <c r="O337" s="20"/>
      <c r="P337" s="20"/>
      <c r="Q337" s="20"/>
      <c r="R337" s="20"/>
      <c r="S337" s="20"/>
      <c r="T337" s="20"/>
      <c r="U337" s="20"/>
      <c r="V337" s="20"/>
      <c r="W337" s="20">
        <f t="shared" si="64"/>
        <v>0</v>
      </c>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0">
        <f t="shared" si="65"/>
        <v>0</v>
      </c>
      <c r="BG337" s="21"/>
      <c r="BH337" s="21"/>
      <c r="BI337" s="21"/>
      <c r="BJ337" s="21"/>
      <c r="BK337" s="21"/>
      <c r="BL337" s="21"/>
      <c r="BM337" s="21"/>
      <c r="BN337" s="21"/>
      <c r="BO337" s="21"/>
      <c r="BP337" s="21"/>
      <c r="BQ337" s="21"/>
      <c r="BR337" s="21"/>
      <c r="BS337" s="20">
        <f t="shared" si="66"/>
        <v>0</v>
      </c>
      <c r="BT337" s="21"/>
      <c r="BU337" s="21"/>
      <c r="BV337" s="21"/>
      <c r="BW337" s="21"/>
      <c r="BX337" s="21"/>
      <c r="BY337" s="20">
        <f t="shared" si="67"/>
        <v>0</v>
      </c>
      <c r="BZ337" s="20"/>
      <c r="CA337" s="20"/>
    </row>
    <row r="338" spans="1:79" ht="20.100000000000001" customHeight="1" x14ac:dyDescent="0.3">
      <c r="A338" s="5" t="s">
        <v>287</v>
      </c>
      <c r="B338" s="3" t="s">
        <v>422</v>
      </c>
      <c r="C338" s="3"/>
      <c r="D338" s="21"/>
      <c r="E338" s="21"/>
      <c r="F338" s="20">
        <f t="shared" si="62"/>
        <v>0</v>
      </c>
      <c r="G338" s="20"/>
      <c r="H338" s="20"/>
      <c r="I338" s="20"/>
      <c r="J338" s="20"/>
      <c r="K338" s="20"/>
      <c r="L338" s="20">
        <f t="shared" si="63"/>
        <v>0</v>
      </c>
      <c r="M338" s="20"/>
      <c r="N338" s="20"/>
      <c r="O338" s="20"/>
      <c r="P338" s="20"/>
      <c r="Q338" s="20"/>
      <c r="R338" s="20"/>
      <c r="S338" s="20"/>
      <c r="T338" s="20"/>
      <c r="U338" s="20"/>
      <c r="V338" s="20"/>
      <c r="W338" s="20">
        <f t="shared" si="64"/>
        <v>0</v>
      </c>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0">
        <f t="shared" si="65"/>
        <v>0</v>
      </c>
      <c r="BG338" s="21"/>
      <c r="BH338" s="21"/>
      <c r="BI338" s="21"/>
      <c r="BJ338" s="21"/>
      <c r="BK338" s="21"/>
      <c r="BL338" s="21"/>
      <c r="BM338" s="21"/>
      <c r="BN338" s="21"/>
      <c r="BO338" s="21"/>
      <c r="BP338" s="21"/>
      <c r="BQ338" s="21"/>
      <c r="BR338" s="21"/>
      <c r="BS338" s="20">
        <f t="shared" si="66"/>
        <v>0</v>
      </c>
      <c r="BT338" s="21"/>
      <c r="BU338" s="21">
        <v>1</v>
      </c>
      <c r="BV338" s="21"/>
      <c r="BW338" s="21"/>
      <c r="BX338" s="21"/>
      <c r="BY338" s="20">
        <f t="shared" si="67"/>
        <v>0</v>
      </c>
      <c r="BZ338" s="20"/>
      <c r="CA338" s="20"/>
    </row>
    <row r="339" spans="1:79" ht="20.100000000000001" customHeight="1" x14ac:dyDescent="0.3">
      <c r="A339" s="40" t="s">
        <v>288</v>
      </c>
      <c r="B339" s="39" t="s">
        <v>483</v>
      </c>
      <c r="C339" s="3"/>
      <c r="D339" s="13">
        <f>SUM(D340:D372)</f>
        <v>0</v>
      </c>
      <c r="E339" s="13">
        <f t="shared" ref="E339:BP339" si="68">SUM(E340:E372)</f>
        <v>4</v>
      </c>
      <c r="F339" s="13">
        <f t="shared" si="68"/>
        <v>4</v>
      </c>
      <c r="G339" s="13">
        <f t="shared" si="68"/>
        <v>0</v>
      </c>
      <c r="H339" s="13">
        <f t="shared" si="68"/>
        <v>0</v>
      </c>
      <c r="I339" s="13">
        <f t="shared" si="68"/>
        <v>1</v>
      </c>
      <c r="J339" s="13">
        <f t="shared" si="68"/>
        <v>0</v>
      </c>
      <c r="K339" s="13">
        <f t="shared" si="68"/>
        <v>0</v>
      </c>
      <c r="L339" s="13">
        <f t="shared" si="68"/>
        <v>1</v>
      </c>
      <c r="M339" s="13">
        <f t="shared" si="68"/>
        <v>0</v>
      </c>
      <c r="N339" s="13">
        <f t="shared" si="68"/>
        <v>0</v>
      </c>
      <c r="O339" s="13">
        <f t="shared" si="68"/>
        <v>1</v>
      </c>
      <c r="P339" s="13">
        <f t="shared" si="68"/>
        <v>0</v>
      </c>
      <c r="Q339" s="13">
        <f t="shared" si="68"/>
        <v>0</v>
      </c>
      <c r="R339" s="13">
        <f t="shared" si="68"/>
        <v>0</v>
      </c>
      <c r="S339" s="13">
        <f t="shared" si="68"/>
        <v>0</v>
      </c>
      <c r="T339" s="13">
        <f t="shared" si="68"/>
        <v>0</v>
      </c>
      <c r="U339" s="13">
        <f t="shared" si="68"/>
        <v>0</v>
      </c>
      <c r="V339" s="13">
        <f t="shared" si="68"/>
        <v>0</v>
      </c>
      <c r="W339" s="13">
        <f t="shared" si="68"/>
        <v>1</v>
      </c>
      <c r="X339" s="13">
        <f t="shared" si="68"/>
        <v>0</v>
      </c>
      <c r="Y339" s="13">
        <f t="shared" si="68"/>
        <v>0</v>
      </c>
      <c r="Z339" s="13">
        <f t="shared" si="68"/>
        <v>0</v>
      </c>
      <c r="AA339" s="13">
        <f t="shared" si="68"/>
        <v>0</v>
      </c>
      <c r="AB339" s="13">
        <f t="shared" si="68"/>
        <v>0</v>
      </c>
      <c r="AC339" s="13">
        <f t="shared" si="68"/>
        <v>0</v>
      </c>
      <c r="AD339" s="13">
        <f t="shared" si="68"/>
        <v>1</v>
      </c>
      <c r="AE339" s="13">
        <f t="shared" si="68"/>
        <v>0</v>
      </c>
      <c r="AF339" s="13">
        <f t="shared" si="68"/>
        <v>0</v>
      </c>
      <c r="AG339" s="13">
        <f t="shared" si="68"/>
        <v>0</v>
      </c>
      <c r="AH339" s="13">
        <f t="shared" si="68"/>
        <v>0</v>
      </c>
      <c r="AI339" s="13">
        <f t="shared" si="68"/>
        <v>0</v>
      </c>
      <c r="AJ339" s="13">
        <f t="shared" si="68"/>
        <v>0</v>
      </c>
      <c r="AK339" s="13">
        <f t="shared" si="68"/>
        <v>0</v>
      </c>
      <c r="AL339" s="13">
        <f t="shared" si="68"/>
        <v>0</v>
      </c>
      <c r="AM339" s="13">
        <f t="shared" si="68"/>
        <v>0</v>
      </c>
      <c r="AN339" s="13">
        <f t="shared" si="68"/>
        <v>0</v>
      </c>
      <c r="AO339" s="13">
        <f t="shared" si="68"/>
        <v>0</v>
      </c>
      <c r="AP339" s="13">
        <f t="shared" si="68"/>
        <v>1</v>
      </c>
      <c r="AQ339" s="13">
        <f t="shared" si="68"/>
        <v>0</v>
      </c>
      <c r="AR339" s="13">
        <f t="shared" si="68"/>
        <v>0</v>
      </c>
      <c r="AS339" s="13">
        <f t="shared" si="68"/>
        <v>1</v>
      </c>
      <c r="AT339" s="13">
        <f t="shared" si="68"/>
        <v>0</v>
      </c>
      <c r="AU339" s="13">
        <f t="shared" si="68"/>
        <v>0</v>
      </c>
      <c r="AV339" s="13">
        <f t="shared" si="68"/>
        <v>0</v>
      </c>
      <c r="AW339" s="13">
        <f t="shared" si="68"/>
        <v>0</v>
      </c>
      <c r="AX339" s="13">
        <f t="shared" si="68"/>
        <v>0</v>
      </c>
      <c r="AY339" s="13">
        <f t="shared" si="68"/>
        <v>1</v>
      </c>
      <c r="AZ339" s="13">
        <f t="shared" si="68"/>
        <v>0</v>
      </c>
      <c r="BA339" s="13">
        <f t="shared" si="68"/>
        <v>0</v>
      </c>
      <c r="BB339" s="13">
        <f t="shared" si="68"/>
        <v>0</v>
      </c>
      <c r="BC339" s="13">
        <f t="shared" si="68"/>
        <v>0</v>
      </c>
      <c r="BD339" s="13">
        <f t="shared" si="68"/>
        <v>0</v>
      </c>
      <c r="BE339" s="13">
        <f t="shared" si="68"/>
        <v>0</v>
      </c>
      <c r="BF339" s="13">
        <f t="shared" si="68"/>
        <v>0</v>
      </c>
      <c r="BG339" s="13">
        <f t="shared" si="68"/>
        <v>0</v>
      </c>
      <c r="BH339" s="13">
        <f t="shared" si="68"/>
        <v>0</v>
      </c>
      <c r="BI339" s="13">
        <f t="shared" si="68"/>
        <v>0</v>
      </c>
      <c r="BJ339" s="13">
        <f t="shared" si="68"/>
        <v>0</v>
      </c>
      <c r="BK339" s="13">
        <f t="shared" si="68"/>
        <v>0</v>
      </c>
      <c r="BL339" s="13">
        <f t="shared" si="68"/>
        <v>0</v>
      </c>
      <c r="BM339" s="13">
        <f t="shared" si="68"/>
        <v>0</v>
      </c>
      <c r="BN339" s="13">
        <f t="shared" si="68"/>
        <v>0</v>
      </c>
      <c r="BO339" s="13">
        <f t="shared" si="68"/>
        <v>0</v>
      </c>
      <c r="BP339" s="13">
        <f t="shared" si="68"/>
        <v>0</v>
      </c>
      <c r="BQ339" s="13">
        <f t="shared" ref="BQ339:BZ339" si="69">SUM(BQ340:BQ372)</f>
        <v>0</v>
      </c>
      <c r="BR339" s="13">
        <f t="shared" si="69"/>
        <v>0</v>
      </c>
      <c r="BS339" s="13">
        <f t="shared" si="69"/>
        <v>0</v>
      </c>
      <c r="BT339" s="13">
        <f t="shared" si="69"/>
        <v>0</v>
      </c>
      <c r="BU339" s="13">
        <f t="shared" si="69"/>
        <v>5</v>
      </c>
      <c r="BV339" s="13">
        <f t="shared" si="69"/>
        <v>1</v>
      </c>
      <c r="BW339" s="13">
        <f t="shared" si="69"/>
        <v>0</v>
      </c>
      <c r="BX339" s="13">
        <f t="shared" si="69"/>
        <v>0</v>
      </c>
      <c r="BY339" s="13">
        <f t="shared" si="69"/>
        <v>1</v>
      </c>
      <c r="BZ339" s="13">
        <f t="shared" si="69"/>
        <v>3</v>
      </c>
      <c r="CA339" s="13"/>
    </row>
    <row r="340" spans="1:79" ht="20.100000000000001" customHeight="1" x14ac:dyDescent="0.3">
      <c r="A340" s="5" t="s">
        <v>289</v>
      </c>
      <c r="B340" s="3" t="s">
        <v>352</v>
      </c>
      <c r="C340" s="14">
        <v>356</v>
      </c>
      <c r="D340" s="21"/>
      <c r="E340" s="21"/>
      <c r="F340" s="20">
        <f t="shared" si="62"/>
        <v>0</v>
      </c>
      <c r="G340" s="20"/>
      <c r="H340" s="20"/>
      <c r="I340" s="20"/>
      <c r="J340" s="20"/>
      <c r="K340" s="20"/>
      <c r="L340" s="20">
        <f t="shared" si="63"/>
        <v>0</v>
      </c>
      <c r="M340" s="20"/>
      <c r="N340" s="20"/>
      <c r="O340" s="20"/>
      <c r="P340" s="20"/>
      <c r="Q340" s="20"/>
      <c r="R340" s="20"/>
      <c r="S340" s="20"/>
      <c r="T340" s="20"/>
      <c r="U340" s="20"/>
      <c r="V340" s="20"/>
      <c r="W340" s="20">
        <f t="shared" si="64"/>
        <v>0</v>
      </c>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0">
        <f t="shared" si="65"/>
        <v>0</v>
      </c>
      <c r="BG340" s="21"/>
      <c r="BH340" s="21"/>
      <c r="BI340" s="21"/>
      <c r="BJ340" s="21"/>
      <c r="BK340" s="21"/>
      <c r="BL340" s="21"/>
      <c r="BM340" s="21"/>
      <c r="BN340" s="21"/>
      <c r="BO340" s="21"/>
      <c r="BP340" s="21"/>
      <c r="BQ340" s="21"/>
      <c r="BR340" s="21"/>
      <c r="BS340" s="20">
        <f t="shared" si="66"/>
        <v>0</v>
      </c>
      <c r="BT340" s="21"/>
      <c r="BU340" s="21"/>
      <c r="BV340" s="21"/>
      <c r="BW340" s="21"/>
      <c r="BX340" s="21"/>
      <c r="BY340" s="20">
        <f t="shared" si="67"/>
        <v>0</v>
      </c>
      <c r="BZ340" s="20"/>
      <c r="CA340" s="20"/>
    </row>
    <row r="341" spans="1:79" ht="20.100000000000001" customHeight="1" x14ac:dyDescent="0.3">
      <c r="A341" s="5" t="s">
        <v>290</v>
      </c>
      <c r="B341" s="3" t="s">
        <v>484</v>
      </c>
      <c r="C341" s="14">
        <v>357</v>
      </c>
      <c r="D341" s="21"/>
      <c r="E341" s="21"/>
      <c r="F341" s="20">
        <f t="shared" si="62"/>
        <v>0</v>
      </c>
      <c r="G341" s="20"/>
      <c r="H341" s="20"/>
      <c r="I341" s="20"/>
      <c r="J341" s="20"/>
      <c r="K341" s="20"/>
      <c r="L341" s="20">
        <f t="shared" si="63"/>
        <v>0</v>
      </c>
      <c r="M341" s="20"/>
      <c r="N341" s="20"/>
      <c r="O341" s="20"/>
      <c r="P341" s="20"/>
      <c r="Q341" s="20"/>
      <c r="R341" s="20"/>
      <c r="S341" s="20"/>
      <c r="T341" s="20"/>
      <c r="U341" s="20"/>
      <c r="V341" s="20"/>
      <c r="W341" s="20">
        <f t="shared" si="64"/>
        <v>0</v>
      </c>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0">
        <f t="shared" si="65"/>
        <v>0</v>
      </c>
      <c r="BG341" s="21"/>
      <c r="BH341" s="21"/>
      <c r="BI341" s="21"/>
      <c r="BJ341" s="21"/>
      <c r="BK341" s="21"/>
      <c r="BL341" s="21"/>
      <c r="BM341" s="21"/>
      <c r="BN341" s="21"/>
      <c r="BO341" s="21"/>
      <c r="BP341" s="21"/>
      <c r="BQ341" s="21"/>
      <c r="BR341" s="21"/>
      <c r="BS341" s="20">
        <f t="shared" si="66"/>
        <v>0</v>
      </c>
      <c r="BT341" s="21"/>
      <c r="BU341" s="21"/>
      <c r="BV341" s="21"/>
      <c r="BW341" s="21"/>
      <c r="BX341" s="21"/>
      <c r="BY341" s="20">
        <f t="shared" si="67"/>
        <v>0</v>
      </c>
      <c r="BZ341" s="20"/>
      <c r="CA341" s="20"/>
    </row>
    <row r="342" spans="1:79" ht="20.100000000000001" customHeight="1" x14ac:dyDescent="0.3">
      <c r="A342" s="5" t="s">
        <v>291</v>
      </c>
      <c r="B342" s="3" t="s">
        <v>821</v>
      </c>
      <c r="C342" s="14">
        <v>358</v>
      </c>
      <c r="D342" s="21"/>
      <c r="E342" s="21"/>
      <c r="F342" s="20">
        <f t="shared" si="62"/>
        <v>0</v>
      </c>
      <c r="G342" s="20"/>
      <c r="H342" s="20"/>
      <c r="I342" s="20"/>
      <c r="J342" s="20"/>
      <c r="K342" s="20"/>
      <c r="L342" s="20">
        <f t="shared" si="63"/>
        <v>0</v>
      </c>
      <c r="M342" s="20"/>
      <c r="N342" s="20"/>
      <c r="O342" s="20"/>
      <c r="P342" s="20"/>
      <c r="Q342" s="20"/>
      <c r="R342" s="20"/>
      <c r="S342" s="20"/>
      <c r="T342" s="20"/>
      <c r="U342" s="20"/>
      <c r="V342" s="20"/>
      <c r="W342" s="20">
        <f t="shared" si="64"/>
        <v>0</v>
      </c>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0">
        <f t="shared" si="65"/>
        <v>0</v>
      </c>
      <c r="BG342" s="21"/>
      <c r="BH342" s="21"/>
      <c r="BI342" s="21"/>
      <c r="BJ342" s="21"/>
      <c r="BK342" s="21"/>
      <c r="BL342" s="21"/>
      <c r="BM342" s="21"/>
      <c r="BN342" s="21"/>
      <c r="BO342" s="21"/>
      <c r="BP342" s="21"/>
      <c r="BQ342" s="21"/>
      <c r="BR342" s="21"/>
      <c r="BS342" s="20">
        <f t="shared" si="66"/>
        <v>0</v>
      </c>
      <c r="BT342" s="21"/>
      <c r="BU342" s="21"/>
      <c r="BV342" s="21"/>
      <c r="BW342" s="21"/>
      <c r="BX342" s="21"/>
      <c r="BY342" s="20">
        <f t="shared" si="67"/>
        <v>0</v>
      </c>
      <c r="BZ342" s="20">
        <v>1</v>
      </c>
      <c r="CA342" s="20"/>
    </row>
    <row r="343" spans="1:79" ht="20.100000000000001" customHeight="1" x14ac:dyDescent="0.3">
      <c r="A343" s="5" t="s">
        <v>822</v>
      </c>
      <c r="B343" s="3" t="s">
        <v>823</v>
      </c>
      <c r="C343" s="14">
        <v>358.1</v>
      </c>
      <c r="D343" s="21"/>
      <c r="E343" s="21"/>
      <c r="F343" s="20">
        <f t="shared" si="62"/>
        <v>0</v>
      </c>
      <c r="G343" s="20"/>
      <c r="H343" s="20"/>
      <c r="I343" s="20"/>
      <c r="J343" s="20"/>
      <c r="K343" s="20"/>
      <c r="L343" s="20">
        <f t="shared" si="63"/>
        <v>0</v>
      </c>
      <c r="M343" s="20"/>
      <c r="N343" s="20"/>
      <c r="O343" s="20"/>
      <c r="P343" s="20"/>
      <c r="Q343" s="20"/>
      <c r="R343" s="20"/>
      <c r="S343" s="20"/>
      <c r="T343" s="20"/>
      <c r="U343" s="20"/>
      <c r="V343" s="20"/>
      <c r="W343" s="20">
        <f t="shared" si="64"/>
        <v>0</v>
      </c>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0">
        <f t="shared" si="65"/>
        <v>0</v>
      </c>
      <c r="BG343" s="21"/>
      <c r="BH343" s="21"/>
      <c r="BI343" s="21"/>
      <c r="BJ343" s="21"/>
      <c r="BK343" s="21"/>
      <c r="BL343" s="21"/>
      <c r="BM343" s="21"/>
      <c r="BN343" s="21"/>
      <c r="BO343" s="21"/>
      <c r="BP343" s="21"/>
      <c r="BQ343" s="21"/>
      <c r="BR343" s="21"/>
      <c r="BS343" s="20">
        <f t="shared" si="66"/>
        <v>0</v>
      </c>
      <c r="BT343" s="21"/>
      <c r="BU343" s="21"/>
      <c r="BV343" s="21"/>
      <c r="BW343" s="21"/>
      <c r="BX343" s="21"/>
      <c r="BY343" s="20">
        <f t="shared" si="67"/>
        <v>0</v>
      </c>
      <c r="BZ343" s="20"/>
      <c r="CA343" s="20"/>
    </row>
    <row r="344" spans="1:79" ht="20.100000000000001" customHeight="1" x14ac:dyDescent="0.3">
      <c r="A344" s="5" t="s">
        <v>292</v>
      </c>
      <c r="B344" s="3" t="s">
        <v>824</v>
      </c>
      <c r="C344" s="14">
        <v>359</v>
      </c>
      <c r="D344" s="20"/>
      <c r="E344" s="20"/>
      <c r="F344" s="20">
        <f t="shared" si="62"/>
        <v>0</v>
      </c>
      <c r="G344" s="20"/>
      <c r="H344" s="20"/>
      <c r="I344" s="20"/>
      <c r="J344" s="20"/>
      <c r="K344" s="20"/>
      <c r="L344" s="20">
        <f t="shared" si="63"/>
        <v>0</v>
      </c>
      <c r="M344" s="20"/>
      <c r="N344" s="20"/>
      <c r="O344" s="20"/>
      <c r="P344" s="20"/>
      <c r="Q344" s="20"/>
      <c r="R344" s="20"/>
      <c r="S344" s="20"/>
      <c r="T344" s="20"/>
      <c r="U344" s="20"/>
      <c r="V344" s="20"/>
      <c r="W344" s="20">
        <f t="shared" si="64"/>
        <v>0</v>
      </c>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B344" s="20"/>
      <c r="BC344" s="20"/>
      <c r="BD344" s="20"/>
      <c r="BE344" s="20"/>
      <c r="BF344" s="20">
        <f t="shared" si="65"/>
        <v>0</v>
      </c>
      <c r="BG344" s="20"/>
      <c r="BH344" s="20"/>
      <c r="BI344" s="20"/>
      <c r="BJ344" s="20"/>
      <c r="BK344" s="20"/>
      <c r="BL344" s="20"/>
      <c r="BM344" s="20"/>
      <c r="BN344" s="20"/>
      <c r="BO344" s="20"/>
      <c r="BP344" s="20"/>
      <c r="BQ344" s="20"/>
      <c r="BR344" s="20"/>
      <c r="BS344" s="20">
        <f t="shared" si="66"/>
        <v>0</v>
      </c>
      <c r="BT344" s="20"/>
      <c r="BU344" s="20"/>
      <c r="BV344" s="20"/>
      <c r="BW344" s="20"/>
      <c r="BX344" s="20"/>
      <c r="BY344" s="20">
        <f t="shared" si="67"/>
        <v>0</v>
      </c>
      <c r="BZ344" s="20"/>
      <c r="CA344" s="20"/>
    </row>
    <row r="345" spans="1:79" ht="20.100000000000001" customHeight="1" x14ac:dyDescent="0.3">
      <c r="A345" s="5" t="s">
        <v>293</v>
      </c>
      <c r="B345" s="3" t="s">
        <v>630</v>
      </c>
      <c r="C345" s="14">
        <v>360</v>
      </c>
      <c r="D345" s="20"/>
      <c r="E345" s="20">
        <v>2</v>
      </c>
      <c r="F345" s="20">
        <f t="shared" si="62"/>
        <v>2</v>
      </c>
      <c r="G345" s="20"/>
      <c r="H345" s="20"/>
      <c r="I345" s="20">
        <v>1</v>
      </c>
      <c r="J345" s="20"/>
      <c r="K345" s="20"/>
      <c r="L345" s="20">
        <f t="shared" si="63"/>
        <v>1</v>
      </c>
      <c r="M345" s="20"/>
      <c r="N345" s="20"/>
      <c r="O345" s="20">
        <v>1</v>
      </c>
      <c r="P345" s="20"/>
      <c r="Q345" s="20"/>
      <c r="R345" s="20"/>
      <c r="S345" s="20"/>
      <c r="T345" s="20"/>
      <c r="U345" s="20"/>
      <c r="V345" s="20"/>
      <c r="W345" s="20">
        <f t="shared" si="64"/>
        <v>1</v>
      </c>
      <c r="X345" s="20"/>
      <c r="Y345" s="20"/>
      <c r="Z345" s="20"/>
      <c r="AA345" s="20"/>
      <c r="AB345" s="20"/>
      <c r="AC345" s="20"/>
      <c r="AD345" s="20">
        <v>1</v>
      </c>
      <c r="AE345" s="20"/>
      <c r="AF345" s="20"/>
      <c r="AG345" s="20"/>
      <c r="AH345" s="20"/>
      <c r="AI345" s="20"/>
      <c r="AJ345" s="20"/>
      <c r="AK345" s="20"/>
      <c r="AL345" s="20"/>
      <c r="AM345" s="20"/>
      <c r="AN345" s="20"/>
      <c r="AO345" s="20"/>
      <c r="AP345" s="20">
        <v>1</v>
      </c>
      <c r="AQ345" s="20"/>
      <c r="AR345" s="20"/>
      <c r="AS345" s="20">
        <v>1</v>
      </c>
      <c r="AT345" s="20"/>
      <c r="AU345" s="20"/>
      <c r="AV345" s="20"/>
      <c r="AW345" s="20"/>
      <c r="AX345" s="20"/>
      <c r="AY345" s="20">
        <v>1</v>
      </c>
      <c r="AZ345" s="20"/>
      <c r="BA345" s="20"/>
      <c r="BB345" s="20"/>
      <c r="BC345" s="20"/>
      <c r="BD345" s="20"/>
      <c r="BE345" s="20"/>
      <c r="BF345" s="20">
        <f t="shared" si="65"/>
        <v>0</v>
      </c>
      <c r="BG345" s="20"/>
      <c r="BH345" s="20"/>
      <c r="BI345" s="20"/>
      <c r="BJ345" s="20"/>
      <c r="BK345" s="20"/>
      <c r="BL345" s="20"/>
      <c r="BM345" s="20"/>
      <c r="BN345" s="20"/>
      <c r="BO345" s="20"/>
      <c r="BP345" s="20"/>
      <c r="BQ345" s="20"/>
      <c r="BR345" s="20"/>
      <c r="BS345" s="20">
        <f t="shared" si="66"/>
        <v>0</v>
      </c>
      <c r="BT345" s="20"/>
      <c r="BU345" s="20">
        <v>3</v>
      </c>
      <c r="BV345" s="20">
        <v>1</v>
      </c>
      <c r="BW345" s="20"/>
      <c r="BX345" s="20"/>
      <c r="BY345" s="20">
        <f t="shared" si="67"/>
        <v>1</v>
      </c>
      <c r="BZ345" s="20"/>
      <c r="CA345" s="20"/>
    </row>
    <row r="346" spans="1:79" ht="20.100000000000001" customHeight="1" x14ac:dyDescent="0.3">
      <c r="A346" s="5" t="s">
        <v>294</v>
      </c>
      <c r="B346" s="3" t="s">
        <v>631</v>
      </c>
      <c r="C346" s="3">
        <v>361</v>
      </c>
      <c r="D346" s="20"/>
      <c r="E346" s="20"/>
      <c r="F346" s="20">
        <f t="shared" si="62"/>
        <v>0</v>
      </c>
      <c r="G346" s="20"/>
      <c r="H346" s="20"/>
      <c r="I346" s="20"/>
      <c r="J346" s="20"/>
      <c r="K346" s="20"/>
      <c r="L346" s="20">
        <f t="shared" si="63"/>
        <v>0</v>
      </c>
      <c r="M346" s="20"/>
      <c r="N346" s="20"/>
      <c r="O346" s="20"/>
      <c r="P346" s="20"/>
      <c r="Q346" s="20"/>
      <c r="R346" s="20"/>
      <c r="S346" s="20"/>
      <c r="T346" s="20"/>
      <c r="U346" s="20"/>
      <c r="V346" s="20"/>
      <c r="W346" s="20">
        <f t="shared" si="64"/>
        <v>0</v>
      </c>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c r="BB346" s="20"/>
      <c r="BC346" s="20"/>
      <c r="BD346" s="20"/>
      <c r="BE346" s="20"/>
      <c r="BF346" s="20">
        <f t="shared" si="65"/>
        <v>0</v>
      </c>
      <c r="BG346" s="20"/>
      <c r="BH346" s="20"/>
      <c r="BI346" s="20"/>
      <c r="BJ346" s="20"/>
      <c r="BK346" s="20"/>
      <c r="BL346" s="20"/>
      <c r="BM346" s="20"/>
      <c r="BN346" s="20"/>
      <c r="BO346" s="20"/>
      <c r="BP346" s="20"/>
      <c r="BQ346" s="20"/>
      <c r="BR346" s="20"/>
      <c r="BS346" s="20">
        <f t="shared" si="66"/>
        <v>0</v>
      </c>
      <c r="BT346" s="20"/>
      <c r="BU346" s="20"/>
      <c r="BV346" s="20"/>
      <c r="BW346" s="20"/>
      <c r="BX346" s="20"/>
      <c r="BY346" s="20">
        <f t="shared" si="67"/>
        <v>0</v>
      </c>
      <c r="BZ346" s="20"/>
      <c r="CA346" s="20"/>
    </row>
    <row r="347" spans="1:79" ht="20.100000000000001" customHeight="1" x14ac:dyDescent="0.3">
      <c r="A347" s="5" t="s">
        <v>295</v>
      </c>
      <c r="B347" s="3" t="s">
        <v>632</v>
      </c>
      <c r="C347" s="3">
        <v>362</v>
      </c>
      <c r="D347" s="20"/>
      <c r="E347" s="20"/>
      <c r="F347" s="20">
        <f t="shared" si="62"/>
        <v>0</v>
      </c>
      <c r="G347" s="20"/>
      <c r="H347" s="20"/>
      <c r="I347" s="20"/>
      <c r="J347" s="20"/>
      <c r="K347" s="20"/>
      <c r="L347" s="20">
        <f t="shared" si="63"/>
        <v>0</v>
      </c>
      <c r="M347" s="20"/>
      <c r="N347" s="20"/>
      <c r="O347" s="20"/>
      <c r="P347" s="20"/>
      <c r="Q347" s="20"/>
      <c r="R347" s="20"/>
      <c r="S347" s="20"/>
      <c r="T347" s="20"/>
      <c r="U347" s="20"/>
      <c r="V347" s="20"/>
      <c r="W347" s="20">
        <f t="shared" si="64"/>
        <v>0</v>
      </c>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c r="BB347" s="20"/>
      <c r="BC347" s="20"/>
      <c r="BD347" s="20"/>
      <c r="BE347" s="20"/>
      <c r="BF347" s="20">
        <f t="shared" si="65"/>
        <v>0</v>
      </c>
      <c r="BG347" s="20"/>
      <c r="BH347" s="20"/>
      <c r="BI347" s="20"/>
      <c r="BJ347" s="20"/>
      <c r="BK347" s="20"/>
      <c r="BL347" s="20"/>
      <c r="BM347" s="20"/>
      <c r="BN347" s="20"/>
      <c r="BO347" s="20"/>
      <c r="BP347" s="20"/>
      <c r="BQ347" s="20"/>
      <c r="BR347" s="20"/>
      <c r="BS347" s="20">
        <f t="shared" si="66"/>
        <v>0</v>
      </c>
      <c r="BT347" s="20"/>
      <c r="BU347" s="20"/>
      <c r="BV347" s="20"/>
      <c r="BW347" s="20"/>
      <c r="BX347" s="20"/>
      <c r="BY347" s="20">
        <f t="shared" si="67"/>
        <v>0</v>
      </c>
      <c r="BZ347" s="20"/>
      <c r="CA347" s="20"/>
    </row>
    <row r="348" spans="1:79" ht="20.100000000000001" customHeight="1" x14ac:dyDescent="0.3">
      <c r="A348" s="5" t="s">
        <v>296</v>
      </c>
      <c r="B348" s="3" t="s">
        <v>825</v>
      </c>
      <c r="C348" s="3">
        <v>363</v>
      </c>
      <c r="D348" s="20"/>
      <c r="E348" s="20"/>
      <c r="F348" s="20">
        <f t="shared" si="62"/>
        <v>0</v>
      </c>
      <c r="G348" s="20"/>
      <c r="H348" s="20"/>
      <c r="I348" s="20"/>
      <c r="J348" s="20"/>
      <c r="K348" s="20"/>
      <c r="L348" s="20">
        <f t="shared" si="63"/>
        <v>0</v>
      </c>
      <c r="M348" s="20"/>
      <c r="N348" s="20"/>
      <c r="O348" s="20"/>
      <c r="P348" s="20"/>
      <c r="Q348" s="20"/>
      <c r="R348" s="20"/>
      <c r="S348" s="20"/>
      <c r="T348" s="20"/>
      <c r="U348" s="20"/>
      <c r="V348" s="20"/>
      <c r="W348" s="20">
        <f t="shared" si="64"/>
        <v>0</v>
      </c>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c r="BB348" s="20"/>
      <c r="BC348" s="20"/>
      <c r="BD348" s="20"/>
      <c r="BE348" s="20"/>
      <c r="BF348" s="20">
        <f t="shared" si="65"/>
        <v>0</v>
      </c>
      <c r="BG348" s="20"/>
      <c r="BH348" s="20"/>
      <c r="BI348" s="20"/>
      <c r="BJ348" s="20"/>
      <c r="BK348" s="20"/>
      <c r="BL348" s="20"/>
      <c r="BM348" s="20"/>
      <c r="BN348" s="20"/>
      <c r="BO348" s="20"/>
      <c r="BP348" s="20"/>
      <c r="BQ348" s="20"/>
      <c r="BR348" s="20"/>
      <c r="BS348" s="20">
        <f t="shared" si="66"/>
        <v>0</v>
      </c>
      <c r="BT348" s="20"/>
      <c r="BU348" s="20"/>
      <c r="BV348" s="20"/>
      <c r="BW348" s="20"/>
      <c r="BX348" s="20"/>
      <c r="BY348" s="20">
        <f t="shared" si="67"/>
        <v>0</v>
      </c>
      <c r="BZ348" s="20"/>
      <c r="CA348" s="20"/>
    </row>
    <row r="349" spans="1:79" ht="20.100000000000001" customHeight="1" x14ac:dyDescent="0.3">
      <c r="A349" s="5" t="s">
        <v>297</v>
      </c>
      <c r="B349" s="3" t="s">
        <v>485</v>
      </c>
      <c r="C349" s="3">
        <v>364</v>
      </c>
      <c r="D349" s="20"/>
      <c r="E349" s="20">
        <v>2</v>
      </c>
      <c r="F349" s="20">
        <f t="shared" si="62"/>
        <v>2</v>
      </c>
      <c r="G349" s="20"/>
      <c r="H349" s="20"/>
      <c r="I349" s="20"/>
      <c r="J349" s="20"/>
      <c r="K349" s="20"/>
      <c r="L349" s="20">
        <f t="shared" si="63"/>
        <v>0</v>
      </c>
      <c r="M349" s="20"/>
      <c r="N349" s="20"/>
      <c r="O349" s="20"/>
      <c r="P349" s="20"/>
      <c r="Q349" s="20"/>
      <c r="R349" s="20"/>
      <c r="S349" s="20"/>
      <c r="T349" s="20"/>
      <c r="U349" s="20"/>
      <c r="V349" s="20"/>
      <c r="W349" s="20">
        <f t="shared" si="64"/>
        <v>0</v>
      </c>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c r="BB349" s="20"/>
      <c r="BC349" s="20"/>
      <c r="BD349" s="20"/>
      <c r="BE349" s="20"/>
      <c r="BF349" s="20">
        <f t="shared" si="65"/>
        <v>0</v>
      </c>
      <c r="BG349" s="20"/>
      <c r="BH349" s="20"/>
      <c r="BI349" s="20"/>
      <c r="BJ349" s="20"/>
      <c r="BK349" s="20"/>
      <c r="BL349" s="20"/>
      <c r="BM349" s="20"/>
      <c r="BN349" s="20"/>
      <c r="BO349" s="20"/>
      <c r="BP349" s="20"/>
      <c r="BQ349" s="20"/>
      <c r="BR349" s="20"/>
      <c r="BS349" s="20">
        <f t="shared" si="66"/>
        <v>0</v>
      </c>
      <c r="BT349" s="20"/>
      <c r="BU349" s="20">
        <v>2</v>
      </c>
      <c r="BV349" s="20"/>
      <c r="BW349" s="20"/>
      <c r="BX349" s="20"/>
      <c r="BY349" s="20">
        <f t="shared" si="67"/>
        <v>0</v>
      </c>
      <c r="BZ349" s="20">
        <v>2</v>
      </c>
      <c r="CA349" s="20"/>
    </row>
    <row r="350" spans="1:79" ht="20.100000000000001" customHeight="1" x14ac:dyDescent="0.3">
      <c r="A350" s="5" t="s">
        <v>826</v>
      </c>
      <c r="B350" s="3" t="s">
        <v>827</v>
      </c>
      <c r="C350" s="3">
        <v>364.1</v>
      </c>
      <c r="D350" s="20"/>
      <c r="E350" s="20"/>
      <c r="F350" s="20">
        <f t="shared" si="62"/>
        <v>0</v>
      </c>
      <c r="G350" s="20"/>
      <c r="H350" s="20"/>
      <c r="I350" s="20"/>
      <c r="J350" s="20"/>
      <c r="K350" s="20"/>
      <c r="L350" s="20">
        <f t="shared" si="63"/>
        <v>0</v>
      </c>
      <c r="M350" s="20"/>
      <c r="N350" s="20"/>
      <c r="O350" s="20"/>
      <c r="P350" s="20"/>
      <c r="Q350" s="20"/>
      <c r="R350" s="20"/>
      <c r="S350" s="20"/>
      <c r="T350" s="20"/>
      <c r="U350" s="20"/>
      <c r="V350" s="20"/>
      <c r="W350" s="20">
        <f t="shared" si="64"/>
        <v>0</v>
      </c>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f t="shared" si="65"/>
        <v>0</v>
      </c>
      <c r="BG350" s="20"/>
      <c r="BH350" s="20"/>
      <c r="BI350" s="20"/>
      <c r="BJ350" s="20"/>
      <c r="BK350" s="20"/>
      <c r="BL350" s="20"/>
      <c r="BM350" s="20"/>
      <c r="BN350" s="20"/>
      <c r="BO350" s="20"/>
      <c r="BP350" s="20"/>
      <c r="BQ350" s="20"/>
      <c r="BR350" s="20"/>
      <c r="BS350" s="20">
        <f t="shared" si="66"/>
        <v>0</v>
      </c>
      <c r="BT350" s="20"/>
      <c r="BU350" s="20"/>
      <c r="BV350" s="20"/>
      <c r="BW350" s="20"/>
      <c r="BX350" s="20"/>
      <c r="BY350" s="20">
        <f t="shared" si="67"/>
        <v>0</v>
      </c>
      <c r="BZ350" s="20"/>
      <c r="CA350" s="20"/>
    </row>
    <row r="351" spans="1:79" ht="20.100000000000001" customHeight="1" x14ac:dyDescent="0.3">
      <c r="A351" s="5" t="s">
        <v>828</v>
      </c>
      <c r="B351" s="3" t="s">
        <v>829</v>
      </c>
      <c r="C351" s="3">
        <v>364.2</v>
      </c>
      <c r="D351" s="20"/>
      <c r="E351" s="20"/>
      <c r="F351" s="20">
        <f t="shared" si="62"/>
        <v>0</v>
      </c>
      <c r="G351" s="20"/>
      <c r="H351" s="20"/>
      <c r="I351" s="20"/>
      <c r="J351" s="20"/>
      <c r="K351" s="20"/>
      <c r="L351" s="20">
        <f t="shared" si="63"/>
        <v>0</v>
      </c>
      <c r="M351" s="20"/>
      <c r="N351" s="20"/>
      <c r="O351" s="20"/>
      <c r="P351" s="20"/>
      <c r="Q351" s="20"/>
      <c r="R351" s="20"/>
      <c r="S351" s="20"/>
      <c r="T351" s="20"/>
      <c r="U351" s="20"/>
      <c r="V351" s="20"/>
      <c r="W351" s="20">
        <f t="shared" si="64"/>
        <v>0</v>
      </c>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c r="BB351" s="20"/>
      <c r="BC351" s="20"/>
      <c r="BD351" s="20"/>
      <c r="BE351" s="20"/>
      <c r="BF351" s="20">
        <f t="shared" si="65"/>
        <v>0</v>
      </c>
      <c r="BG351" s="20"/>
      <c r="BH351" s="20"/>
      <c r="BI351" s="20"/>
      <c r="BJ351" s="20"/>
      <c r="BK351" s="20"/>
      <c r="BL351" s="20"/>
      <c r="BM351" s="20"/>
      <c r="BN351" s="20"/>
      <c r="BO351" s="20"/>
      <c r="BP351" s="20"/>
      <c r="BQ351" s="20"/>
      <c r="BR351" s="20"/>
      <c r="BS351" s="20">
        <f t="shared" si="66"/>
        <v>0</v>
      </c>
      <c r="BT351" s="20"/>
      <c r="BU351" s="20"/>
      <c r="BV351" s="20"/>
      <c r="BW351" s="20"/>
      <c r="BX351" s="20"/>
      <c r="BY351" s="20">
        <f t="shared" si="67"/>
        <v>0</v>
      </c>
      <c r="BZ351" s="20"/>
      <c r="CA351" s="20"/>
    </row>
    <row r="352" spans="1:79" ht="20.100000000000001" customHeight="1" x14ac:dyDescent="0.3">
      <c r="A352" s="5" t="s">
        <v>298</v>
      </c>
      <c r="B352" s="3" t="s">
        <v>486</v>
      </c>
      <c r="C352" s="3">
        <v>365</v>
      </c>
      <c r="D352" s="20"/>
      <c r="E352" s="20"/>
      <c r="F352" s="20">
        <f t="shared" si="62"/>
        <v>0</v>
      </c>
      <c r="G352" s="20"/>
      <c r="H352" s="20"/>
      <c r="I352" s="20"/>
      <c r="J352" s="20"/>
      <c r="K352" s="20"/>
      <c r="L352" s="20">
        <f t="shared" si="63"/>
        <v>0</v>
      </c>
      <c r="M352" s="20"/>
      <c r="N352" s="20"/>
      <c r="O352" s="20"/>
      <c r="P352" s="20"/>
      <c r="Q352" s="20"/>
      <c r="R352" s="20"/>
      <c r="S352" s="20"/>
      <c r="T352" s="20"/>
      <c r="U352" s="20"/>
      <c r="V352" s="20"/>
      <c r="W352" s="20">
        <f t="shared" si="64"/>
        <v>0</v>
      </c>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0"/>
      <c r="BC352" s="20"/>
      <c r="BD352" s="20"/>
      <c r="BE352" s="20"/>
      <c r="BF352" s="20">
        <f t="shared" si="65"/>
        <v>0</v>
      </c>
      <c r="BG352" s="20"/>
      <c r="BH352" s="20"/>
      <c r="BI352" s="20"/>
      <c r="BJ352" s="20"/>
      <c r="BK352" s="20"/>
      <c r="BL352" s="20"/>
      <c r="BM352" s="20"/>
      <c r="BN352" s="20"/>
      <c r="BO352" s="20"/>
      <c r="BP352" s="20"/>
      <c r="BQ352" s="20"/>
      <c r="BR352" s="20"/>
      <c r="BS352" s="20">
        <f t="shared" si="66"/>
        <v>0</v>
      </c>
      <c r="BT352" s="20"/>
      <c r="BU352" s="20"/>
      <c r="BV352" s="20"/>
      <c r="BW352" s="20"/>
      <c r="BX352" s="20"/>
      <c r="BY352" s="20">
        <f t="shared" si="67"/>
        <v>0</v>
      </c>
      <c r="BZ352" s="20"/>
      <c r="CA352" s="20"/>
    </row>
    <row r="353" spans="1:79" ht="20.100000000000001" customHeight="1" x14ac:dyDescent="0.3">
      <c r="A353" s="5" t="s">
        <v>299</v>
      </c>
      <c r="B353" s="3" t="s">
        <v>487</v>
      </c>
      <c r="C353" s="3">
        <v>366</v>
      </c>
      <c r="D353" s="44"/>
      <c r="E353" s="44"/>
      <c r="F353" s="20">
        <f t="shared" si="62"/>
        <v>0</v>
      </c>
      <c r="G353" s="20"/>
      <c r="H353" s="20"/>
      <c r="I353" s="20"/>
      <c r="J353" s="20"/>
      <c r="K353" s="20"/>
      <c r="L353" s="20">
        <f t="shared" si="63"/>
        <v>0</v>
      </c>
      <c r="M353" s="20"/>
      <c r="N353" s="20"/>
      <c r="O353" s="20"/>
      <c r="P353" s="20"/>
      <c r="Q353" s="20"/>
      <c r="R353" s="20"/>
      <c r="S353" s="20"/>
      <c r="T353" s="20"/>
      <c r="U353" s="20"/>
      <c r="V353" s="20"/>
      <c r="W353" s="20">
        <f t="shared" si="64"/>
        <v>0</v>
      </c>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20">
        <f t="shared" si="65"/>
        <v>0</v>
      </c>
      <c r="BG353" s="44"/>
      <c r="BH353" s="44"/>
      <c r="BI353" s="44"/>
      <c r="BJ353" s="44"/>
      <c r="BK353" s="44"/>
      <c r="BL353" s="44"/>
      <c r="BM353" s="44"/>
      <c r="BN353" s="44"/>
      <c r="BO353" s="44"/>
      <c r="BP353" s="44"/>
      <c r="BQ353" s="44"/>
      <c r="BR353" s="44"/>
      <c r="BS353" s="20">
        <f t="shared" si="66"/>
        <v>0</v>
      </c>
      <c r="BT353" s="44"/>
      <c r="BU353" s="44"/>
      <c r="BV353" s="44"/>
      <c r="BW353" s="44"/>
      <c r="BX353" s="44"/>
      <c r="BY353" s="20">
        <f t="shared" si="67"/>
        <v>0</v>
      </c>
      <c r="BZ353" s="44"/>
      <c r="CA353" s="20"/>
    </row>
    <row r="354" spans="1:79" ht="20.100000000000001" customHeight="1" x14ac:dyDescent="0.3">
      <c r="A354" s="5" t="s">
        <v>300</v>
      </c>
      <c r="B354" s="3" t="s">
        <v>633</v>
      </c>
      <c r="C354" s="3">
        <v>367</v>
      </c>
      <c r="D354" s="20"/>
      <c r="E354" s="20"/>
      <c r="F354" s="20">
        <f t="shared" si="62"/>
        <v>0</v>
      </c>
      <c r="G354" s="20"/>
      <c r="H354" s="20"/>
      <c r="I354" s="20"/>
      <c r="J354" s="20"/>
      <c r="K354" s="20"/>
      <c r="L354" s="20">
        <f t="shared" si="63"/>
        <v>0</v>
      </c>
      <c r="M354" s="20"/>
      <c r="N354" s="20"/>
      <c r="O354" s="20"/>
      <c r="P354" s="20"/>
      <c r="Q354" s="20"/>
      <c r="R354" s="20"/>
      <c r="S354" s="20"/>
      <c r="T354" s="20"/>
      <c r="U354" s="20"/>
      <c r="V354" s="20"/>
      <c r="W354" s="20">
        <f t="shared" si="64"/>
        <v>0</v>
      </c>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f t="shared" si="65"/>
        <v>0</v>
      </c>
      <c r="BG354" s="20"/>
      <c r="BH354" s="20"/>
      <c r="BI354" s="20"/>
      <c r="BJ354" s="20"/>
      <c r="BK354" s="20"/>
      <c r="BL354" s="20"/>
      <c r="BM354" s="20"/>
      <c r="BN354" s="20"/>
      <c r="BO354" s="20"/>
      <c r="BP354" s="20"/>
      <c r="BQ354" s="20"/>
      <c r="BR354" s="20"/>
      <c r="BS354" s="20">
        <f t="shared" si="66"/>
        <v>0</v>
      </c>
      <c r="BT354" s="20"/>
      <c r="BU354" s="20"/>
      <c r="BV354" s="20"/>
      <c r="BW354" s="20"/>
      <c r="BX354" s="20"/>
      <c r="BY354" s="20">
        <f t="shared" si="67"/>
        <v>0</v>
      </c>
      <c r="BZ354" s="20"/>
      <c r="CA354" s="20"/>
    </row>
    <row r="355" spans="1:79" ht="20.100000000000001" customHeight="1" x14ac:dyDescent="0.3">
      <c r="A355" s="5" t="s">
        <v>301</v>
      </c>
      <c r="B355" s="3" t="s">
        <v>634</v>
      </c>
      <c r="C355" s="3">
        <v>368</v>
      </c>
      <c r="D355" s="20"/>
      <c r="E355" s="20"/>
      <c r="F355" s="20">
        <f t="shared" si="62"/>
        <v>0</v>
      </c>
      <c r="G355" s="20"/>
      <c r="H355" s="20"/>
      <c r="I355" s="20"/>
      <c r="J355" s="20"/>
      <c r="K355" s="20"/>
      <c r="L355" s="20">
        <f t="shared" si="63"/>
        <v>0</v>
      </c>
      <c r="M355" s="20"/>
      <c r="N355" s="20"/>
      <c r="O355" s="20"/>
      <c r="P355" s="20"/>
      <c r="Q355" s="20"/>
      <c r="R355" s="20"/>
      <c r="S355" s="20"/>
      <c r="T355" s="20"/>
      <c r="U355" s="20"/>
      <c r="V355" s="20"/>
      <c r="W355" s="20">
        <f t="shared" si="64"/>
        <v>0</v>
      </c>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f t="shared" si="65"/>
        <v>0</v>
      </c>
      <c r="BG355" s="20"/>
      <c r="BH355" s="20"/>
      <c r="BI355" s="20"/>
      <c r="BJ355" s="20"/>
      <c r="BK355" s="20"/>
      <c r="BL355" s="20"/>
      <c r="BM355" s="20"/>
      <c r="BN355" s="20"/>
      <c r="BO355" s="20"/>
      <c r="BP355" s="20"/>
      <c r="BQ355" s="20"/>
      <c r="BR355" s="20"/>
      <c r="BS355" s="20">
        <f t="shared" si="66"/>
        <v>0</v>
      </c>
      <c r="BT355" s="20"/>
      <c r="BU355" s="20"/>
      <c r="BV355" s="20"/>
      <c r="BW355" s="20"/>
      <c r="BX355" s="20"/>
      <c r="BY355" s="20">
        <f t="shared" si="67"/>
        <v>0</v>
      </c>
      <c r="BZ355" s="20"/>
      <c r="CA355" s="20"/>
    </row>
    <row r="356" spans="1:79" ht="20.100000000000001" customHeight="1" x14ac:dyDescent="0.3">
      <c r="A356" s="5" t="s">
        <v>830</v>
      </c>
      <c r="B356" s="3" t="s">
        <v>831</v>
      </c>
      <c r="C356" s="3">
        <v>368.1</v>
      </c>
      <c r="D356" s="20"/>
      <c r="E356" s="20"/>
      <c r="F356" s="20">
        <f t="shared" si="62"/>
        <v>0</v>
      </c>
      <c r="G356" s="20"/>
      <c r="H356" s="20"/>
      <c r="I356" s="20"/>
      <c r="J356" s="20"/>
      <c r="K356" s="20"/>
      <c r="L356" s="20">
        <f t="shared" si="63"/>
        <v>0</v>
      </c>
      <c r="M356" s="20"/>
      <c r="N356" s="20"/>
      <c r="O356" s="20"/>
      <c r="P356" s="20"/>
      <c r="Q356" s="20"/>
      <c r="R356" s="20"/>
      <c r="S356" s="20"/>
      <c r="T356" s="20"/>
      <c r="U356" s="20"/>
      <c r="V356" s="20"/>
      <c r="W356" s="20">
        <f t="shared" si="64"/>
        <v>0</v>
      </c>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f t="shared" si="65"/>
        <v>0</v>
      </c>
      <c r="BG356" s="20"/>
      <c r="BH356" s="20"/>
      <c r="BI356" s="20"/>
      <c r="BJ356" s="20"/>
      <c r="BK356" s="20"/>
      <c r="BL356" s="20"/>
      <c r="BM356" s="20"/>
      <c r="BN356" s="20"/>
      <c r="BO356" s="20"/>
      <c r="BP356" s="20"/>
      <c r="BQ356" s="20"/>
      <c r="BR356" s="20"/>
      <c r="BS356" s="20">
        <f t="shared" si="66"/>
        <v>0</v>
      </c>
      <c r="BT356" s="20"/>
      <c r="BU356" s="20"/>
      <c r="BV356" s="20"/>
      <c r="BW356" s="20"/>
      <c r="BX356" s="20"/>
      <c r="BY356" s="20">
        <f t="shared" si="67"/>
        <v>0</v>
      </c>
      <c r="BZ356" s="20"/>
      <c r="CA356" s="20"/>
    </row>
    <row r="357" spans="1:79" ht="20.100000000000001" customHeight="1" x14ac:dyDescent="0.3">
      <c r="A357" s="5" t="s">
        <v>302</v>
      </c>
      <c r="B357" s="3" t="s">
        <v>635</v>
      </c>
      <c r="C357" s="3">
        <v>369</v>
      </c>
      <c r="D357" s="20"/>
      <c r="E357" s="20"/>
      <c r="F357" s="20">
        <f t="shared" si="62"/>
        <v>0</v>
      </c>
      <c r="G357" s="20"/>
      <c r="H357" s="20"/>
      <c r="I357" s="20"/>
      <c r="J357" s="20"/>
      <c r="K357" s="20"/>
      <c r="L357" s="20">
        <f t="shared" si="63"/>
        <v>0</v>
      </c>
      <c r="M357" s="20"/>
      <c r="N357" s="20"/>
      <c r="O357" s="20"/>
      <c r="P357" s="20"/>
      <c r="Q357" s="20"/>
      <c r="R357" s="20"/>
      <c r="S357" s="20"/>
      <c r="T357" s="20"/>
      <c r="U357" s="20"/>
      <c r="V357" s="20"/>
      <c r="W357" s="20">
        <f t="shared" si="64"/>
        <v>0</v>
      </c>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f t="shared" si="65"/>
        <v>0</v>
      </c>
      <c r="BG357" s="20"/>
      <c r="BH357" s="20"/>
      <c r="BI357" s="20"/>
      <c r="BJ357" s="20"/>
      <c r="BK357" s="20"/>
      <c r="BL357" s="20"/>
      <c r="BM357" s="20"/>
      <c r="BN357" s="20"/>
      <c r="BO357" s="20"/>
      <c r="BP357" s="20"/>
      <c r="BQ357" s="20"/>
      <c r="BR357" s="20"/>
      <c r="BS357" s="20">
        <f t="shared" si="66"/>
        <v>0</v>
      </c>
      <c r="BT357" s="20"/>
      <c r="BU357" s="20"/>
      <c r="BV357" s="20"/>
      <c r="BW357" s="20"/>
      <c r="BX357" s="20"/>
      <c r="BY357" s="20">
        <f t="shared" si="67"/>
        <v>0</v>
      </c>
      <c r="BZ357" s="20"/>
      <c r="CA357" s="20"/>
    </row>
    <row r="358" spans="1:79" ht="20.100000000000001" customHeight="1" x14ac:dyDescent="0.3">
      <c r="A358" s="5" t="s">
        <v>303</v>
      </c>
      <c r="B358" s="3" t="s">
        <v>636</v>
      </c>
      <c r="C358" s="3">
        <v>370</v>
      </c>
      <c r="D358" s="20"/>
      <c r="E358" s="20"/>
      <c r="F358" s="20">
        <f t="shared" si="62"/>
        <v>0</v>
      </c>
      <c r="G358" s="20"/>
      <c r="H358" s="20"/>
      <c r="I358" s="20"/>
      <c r="J358" s="20"/>
      <c r="K358" s="20"/>
      <c r="L358" s="20">
        <f t="shared" si="63"/>
        <v>0</v>
      </c>
      <c r="M358" s="20"/>
      <c r="N358" s="20"/>
      <c r="O358" s="20"/>
      <c r="P358" s="20"/>
      <c r="Q358" s="20"/>
      <c r="R358" s="20"/>
      <c r="S358" s="20"/>
      <c r="T358" s="20"/>
      <c r="U358" s="20"/>
      <c r="V358" s="20"/>
      <c r="W358" s="20">
        <f t="shared" si="64"/>
        <v>0</v>
      </c>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f t="shared" si="65"/>
        <v>0</v>
      </c>
      <c r="BG358" s="20"/>
      <c r="BH358" s="20"/>
      <c r="BI358" s="20"/>
      <c r="BJ358" s="20"/>
      <c r="BK358" s="20"/>
      <c r="BL358" s="20"/>
      <c r="BM358" s="20"/>
      <c r="BN358" s="20"/>
      <c r="BO358" s="20"/>
      <c r="BP358" s="20"/>
      <c r="BQ358" s="20"/>
      <c r="BR358" s="20"/>
      <c r="BS358" s="20">
        <f t="shared" si="66"/>
        <v>0</v>
      </c>
      <c r="BT358" s="20"/>
      <c r="BU358" s="20"/>
      <c r="BV358" s="20"/>
      <c r="BW358" s="20"/>
      <c r="BX358" s="20"/>
      <c r="BY358" s="20">
        <f t="shared" si="67"/>
        <v>0</v>
      </c>
      <c r="BZ358" s="20"/>
      <c r="CA358" s="20"/>
    </row>
    <row r="359" spans="1:79" ht="20.100000000000001" customHeight="1" x14ac:dyDescent="0.3">
      <c r="A359" s="5" t="s">
        <v>304</v>
      </c>
      <c r="B359" s="3" t="s">
        <v>832</v>
      </c>
      <c r="C359" s="3">
        <v>371</v>
      </c>
      <c r="D359" s="20"/>
      <c r="E359" s="20"/>
      <c r="F359" s="20">
        <f t="shared" si="62"/>
        <v>0</v>
      </c>
      <c r="G359" s="20"/>
      <c r="H359" s="20"/>
      <c r="I359" s="20"/>
      <c r="J359" s="20"/>
      <c r="K359" s="20"/>
      <c r="L359" s="20">
        <f t="shared" si="63"/>
        <v>0</v>
      </c>
      <c r="M359" s="20"/>
      <c r="N359" s="20"/>
      <c r="O359" s="20"/>
      <c r="P359" s="20"/>
      <c r="Q359" s="20"/>
      <c r="R359" s="20"/>
      <c r="S359" s="20"/>
      <c r="T359" s="20"/>
      <c r="U359" s="20"/>
      <c r="V359" s="20"/>
      <c r="W359" s="20">
        <f t="shared" si="64"/>
        <v>0</v>
      </c>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c r="BB359" s="20"/>
      <c r="BC359" s="20"/>
      <c r="BD359" s="20"/>
      <c r="BE359" s="20"/>
      <c r="BF359" s="20">
        <f t="shared" si="65"/>
        <v>0</v>
      </c>
      <c r="BG359" s="20"/>
      <c r="BH359" s="20"/>
      <c r="BI359" s="20"/>
      <c r="BJ359" s="20"/>
      <c r="BK359" s="20"/>
      <c r="BL359" s="20"/>
      <c r="BM359" s="20"/>
      <c r="BN359" s="20"/>
      <c r="BO359" s="20"/>
      <c r="BP359" s="20"/>
      <c r="BQ359" s="20"/>
      <c r="BR359" s="20"/>
      <c r="BS359" s="20">
        <f t="shared" si="66"/>
        <v>0</v>
      </c>
      <c r="BT359" s="20"/>
      <c r="BU359" s="20"/>
      <c r="BV359" s="20"/>
      <c r="BW359" s="20"/>
      <c r="BX359" s="20"/>
      <c r="BY359" s="20">
        <f t="shared" si="67"/>
        <v>0</v>
      </c>
      <c r="BZ359" s="20"/>
      <c r="CA359" s="20"/>
    </row>
    <row r="360" spans="1:79" ht="20.100000000000001" customHeight="1" x14ac:dyDescent="0.3">
      <c r="A360" s="5" t="s">
        <v>305</v>
      </c>
      <c r="B360" s="3" t="s">
        <v>637</v>
      </c>
      <c r="C360" s="3">
        <v>372</v>
      </c>
      <c r="D360" s="20"/>
      <c r="E360" s="20"/>
      <c r="F360" s="20">
        <f t="shared" si="62"/>
        <v>0</v>
      </c>
      <c r="G360" s="20"/>
      <c r="H360" s="20"/>
      <c r="I360" s="20"/>
      <c r="J360" s="20"/>
      <c r="K360" s="20"/>
      <c r="L360" s="20">
        <f t="shared" si="63"/>
        <v>0</v>
      </c>
      <c r="M360" s="20"/>
      <c r="N360" s="20"/>
      <c r="O360" s="20"/>
      <c r="P360" s="20"/>
      <c r="Q360" s="20"/>
      <c r="R360" s="20"/>
      <c r="S360" s="20"/>
      <c r="T360" s="20"/>
      <c r="U360" s="20"/>
      <c r="V360" s="20"/>
      <c r="W360" s="20">
        <f t="shared" si="64"/>
        <v>0</v>
      </c>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f t="shared" si="65"/>
        <v>0</v>
      </c>
      <c r="BG360" s="20"/>
      <c r="BH360" s="20"/>
      <c r="BI360" s="20"/>
      <c r="BJ360" s="20"/>
      <c r="BK360" s="20"/>
      <c r="BL360" s="20"/>
      <c r="BM360" s="20"/>
      <c r="BN360" s="20"/>
      <c r="BO360" s="20"/>
      <c r="BP360" s="20"/>
      <c r="BQ360" s="20"/>
      <c r="BR360" s="20"/>
      <c r="BS360" s="20">
        <f t="shared" si="66"/>
        <v>0</v>
      </c>
      <c r="BT360" s="20"/>
      <c r="BU360" s="20"/>
      <c r="BV360" s="20"/>
      <c r="BW360" s="20"/>
      <c r="BX360" s="20"/>
      <c r="BY360" s="20">
        <f t="shared" si="67"/>
        <v>0</v>
      </c>
      <c r="BZ360" s="20"/>
      <c r="CA360" s="20"/>
    </row>
    <row r="361" spans="1:79" ht="20.100000000000001" customHeight="1" x14ac:dyDescent="0.3">
      <c r="A361" s="5" t="s">
        <v>306</v>
      </c>
      <c r="B361" s="3" t="s">
        <v>638</v>
      </c>
      <c r="C361" s="3">
        <v>373</v>
      </c>
      <c r="D361" s="20"/>
      <c r="E361" s="20"/>
      <c r="F361" s="20">
        <f t="shared" si="62"/>
        <v>0</v>
      </c>
      <c r="G361" s="20"/>
      <c r="H361" s="20"/>
      <c r="I361" s="20"/>
      <c r="J361" s="20"/>
      <c r="K361" s="20"/>
      <c r="L361" s="20">
        <f t="shared" si="63"/>
        <v>0</v>
      </c>
      <c r="M361" s="20"/>
      <c r="N361" s="20"/>
      <c r="O361" s="20"/>
      <c r="P361" s="20"/>
      <c r="Q361" s="20"/>
      <c r="R361" s="20"/>
      <c r="S361" s="20"/>
      <c r="T361" s="20"/>
      <c r="U361" s="20"/>
      <c r="V361" s="20"/>
      <c r="W361" s="20">
        <f t="shared" si="64"/>
        <v>0</v>
      </c>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f t="shared" si="65"/>
        <v>0</v>
      </c>
      <c r="BG361" s="20"/>
      <c r="BH361" s="20"/>
      <c r="BI361" s="20"/>
      <c r="BJ361" s="20"/>
      <c r="BK361" s="20"/>
      <c r="BL361" s="20"/>
      <c r="BM361" s="20"/>
      <c r="BN361" s="20"/>
      <c r="BO361" s="20"/>
      <c r="BP361" s="20"/>
      <c r="BQ361" s="20"/>
      <c r="BR361" s="20"/>
      <c r="BS361" s="20">
        <f t="shared" si="66"/>
        <v>0</v>
      </c>
      <c r="BT361" s="20"/>
      <c r="BU361" s="20"/>
      <c r="BV361" s="20"/>
      <c r="BW361" s="20"/>
      <c r="BX361" s="20"/>
      <c r="BY361" s="20">
        <f t="shared" si="67"/>
        <v>0</v>
      </c>
      <c r="BZ361" s="20"/>
      <c r="CA361" s="20"/>
    </row>
    <row r="362" spans="1:79" s="6" customFormat="1" ht="20.100000000000001" customHeight="1" x14ac:dyDescent="0.3">
      <c r="A362" s="5" t="s">
        <v>307</v>
      </c>
      <c r="B362" s="3" t="s">
        <v>639</v>
      </c>
      <c r="C362" s="3">
        <v>374</v>
      </c>
      <c r="D362" s="20"/>
      <c r="E362" s="20"/>
      <c r="F362" s="20">
        <f t="shared" si="62"/>
        <v>0</v>
      </c>
      <c r="G362" s="20"/>
      <c r="H362" s="20"/>
      <c r="I362" s="20"/>
      <c r="J362" s="20"/>
      <c r="K362" s="20"/>
      <c r="L362" s="20">
        <f t="shared" si="63"/>
        <v>0</v>
      </c>
      <c r="M362" s="20"/>
      <c r="N362" s="20"/>
      <c r="O362" s="20"/>
      <c r="P362" s="20"/>
      <c r="Q362" s="20"/>
      <c r="R362" s="20"/>
      <c r="S362" s="20"/>
      <c r="T362" s="20"/>
      <c r="U362" s="20"/>
      <c r="V362" s="20"/>
      <c r="W362" s="20">
        <f t="shared" si="64"/>
        <v>0</v>
      </c>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f t="shared" si="65"/>
        <v>0</v>
      </c>
      <c r="BG362" s="20"/>
      <c r="BH362" s="20"/>
      <c r="BI362" s="20"/>
      <c r="BJ362" s="20"/>
      <c r="BK362" s="20"/>
      <c r="BL362" s="20"/>
      <c r="BM362" s="20"/>
      <c r="BN362" s="20"/>
      <c r="BO362" s="20"/>
      <c r="BP362" s="20"/>
      <c r="BQ362" s="20"/>
      <c r="BR362" s="20"/>
      <c r="BS362" s="20">
        <f t="shared" si="66"/>
        <v>0</v>
      </c>
      <c r="BT362" s="20"/>
      <c r="BU362" s="20"/>
      <c r="BV362" s="20"/>
      <c r="BW362" s="20"/>
      <c r="BX362" s="20"/>
      <c r="BY362" s="20">
        <f t="shared" si="67"/>
        <v>0</v>
      </c>
      <c r="BZ362" s="20"/>
      <c r="CA362" s="20"/>
    </row>
    <row r="363" spans="1:79" s="6" customFormat="1" ht="20.100000000000001" customHeight="1" x14ac:dyDescent="0.3">
      <c r="A363" s="5" t="s">
        <v>308</v>
      </c>
      <c r="B363" s="3" t="s">
        <v>488</v>
      </c>
      <c r="C363" s="3">
        <v>375</v>
      </c>
      <c r="D363" s="20"/>
      <c r="E363" s="20"/>
      <c r="F363" s="20">
        <f t="shared" si="62"/>
        <v>0</v>
      </c>
      <c r="G363" s="20"/>
      <c r="H363" s="20"/>
      <c r="I363" s="20"/>
      <c r="J363" s="20"/>
      <c r="K363" s="20"/>
      <c r="L363" s="20">
        <f t="shared" si="63"/>
        <v>0</v>
      </c>
      <c r="M363" s="20"/>
      <c r="N363" s="20"/>
      <c r="O363" s="20"/>
      <c r="P363" s="20"/>
      <c r="Q363" s="20"/>
      <c r="R363" s="20"/>
      <c r="S363" s="20"/>
      <c r="T363" s="20"/>
      <c r="U363" s="20"/>
      <c r="V363" s="20"/>
      <c r="W363" s="20">
        <f t="shared" si="64"/>
        <v>0</v>
      </c>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f t="shared" si="65"/>
        <v>0</v>
      </c>
      <c r="BG363" s="20"/>
      <c r="BH363" s="20"/>
      <c r="BI363" s="20"/>
      <c r="BJ363" s="20"/>
      <c r="BK363" s="20"/>
      <c r="BL363" s="20"/>
      <c r="BM363" s="20"/>
      <c r="BN363" s="20"/>
      <c r="BO363" s="20"/>
      <c r="BP363" s="20"/>
      <c r="BQ363" s="20"/>
      <c r="BR363" s="20"/>
      <c r="BS363" s="20">
        <f t="shared" si="66"/>
        <v>0</v>
      </c>
      <c r="BT363" s="20"/>
      <c r="BU363" s="20"/>
      <c r="BV363" s="20"/>
      <c r="BW363" s="20"/>
      <c r="BX363" s="20"/>
      <c r="BY363" s="20">
        <f t="shared" si="67"/>
        <v>0</v>
      </c>
      <c r="BZ363" s="20"/>
      <c r="CA363" s="20"/>
    </row>
    <row r="364" spans="1:79" s="6" customFormat="1" ht="20.100000000000001" customHeight="1" x14ac:dyDescent="0.3">
      <c r="A364" s="5" t="s">
        <v>309</v>
      </c>
      <c r="B364" s="3" t="s">
        <v>640</v>
      </c>
      <c r="C364" s="3">
        <v>376</v>
      </c>
      <c r="D364" s="20"/>
      <c r="E364" s="20"/>
      <c r="F364" s="20">
        <f t="shared" si="62"/>
        <v>0</v>
      </c>
      <c r="G364" s="20"/>
      <c r="H364" s="20"/>
      <c r="I364" s="20"/>
      <c r="J364" s="20"/>
      <c r="K364" s="20"/>
      <c r="L364" s="20">
        <f t="shared" si="63"/>
        <v>0</v>
      </c>
      <c r="M364" s="20"/>
      <c r="N364" s="20"/>
      <c r="O364" s="20"/>
      <c r="P364" s="20"/>
      <c r="Q364" s="20"/>
      <c r="R364" s="20"/>
      <c r="S364" s="20"/>
      <c r="T364" s="20"/>
      <c r="U364" s="20"/>
      <c r="V364" s="20"/>
      <c r="W364" s="20">
        <f t="shared" si="64"/>
        <v>0</v>
      </c>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c r="BC364" s="20"/>
      <c r="BD364" s="20"/>
      <c r="BE364" s="20"/>
      <c r="BF364" s="20">
        <f t="shared" si="65"/>
        <v>0</v>
      </c>
      <c r="BG364" s="20"/>
      <c r="BH364" s="20"/>
      <c r="BI364" s="20"/>
      <c r="BJ364" s="20"/>
      <c r="BK364" s="20"/>
      <c r="BL364" s="20"/>
      <c r="BM364" s="20"/>
      <c r="BN364" s="20"/>
      <c r="BO364" s="20"/>
      <c r="BP364" s="20"/>
      <c r="BQ364" s="20"/>
      <c r="BR364" s="20"/>
      <c r="BS364" s="20">
        <f t="shared" si="66"/>
        <v>0</v>
      </c>
      <c r="BT364" s="20"/>
      <c r="BU364" s="20"/>
      <c r="BV364" s="20"/>
      <c r="BW364" s="20"/>
      <c r="BX364" s="20"/>
      <c r="BY364" s="20">
        <f t="shared" si="67"/>
        <v>0</v>
      </c>
      <c r="BZ364" s="20"/>
      <c r="CA364" s="20"/>
    </row>
    <row r="365" spans="1:79" s="6" customFormat="1" ht="20.100000000000001" customHeight="1" x14ac:dyDescent="0.3">
      <c r="A365" s="5" t="s">
        <v>310</v>
      </c>
      <c r="B365" s="3" t="s">
        <v>641</v>
      </c>
      <c r="C365" s="3">
        <v>377</v>
      </c>
      <c r="D365" s="20"/>
      <c r="E365" s="20"/>
      <c r="F365" s="20">
        <f t="shared" si="62"/>
        <v>0</v>
      </c>
      <c r="G365" s="20"/>
      <c r="H365" s="20"/>
      <c r="I365" s="20"/>
      <c r="J365" s="20"/>
      <c r="K365" s="20"/>
      <c r="L365" s="20">
        <f t="shared" si="63"/>
        <v>0</v>
      </c>
      <c r="M365" s="20"/>
      <c r="N365" s="20"/>
      <c r="O365" s="20"/>
      <c r="P365" s="20"/>
      <c r="Q365" s="20"/>
      <c r="R365" s="20"/>
      <c r="S365" s="20"/>
      <c r="T365" s="20"/>
      <c r="U365" s="20"/>
      <c r="V365" s="20"/>
      <c r="W365" s="20">
        <f t="shared" si="64"/>
        <v>0</v>
      </c>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f t="shared" si="65"/>
        <v>0</v>
      </c>
      <c r="BG365" s="20"/>
      <c r="BH365" s="20"/>
      <c r="BI365" s="20"/>
      <c r="BJ365" s="20"/>
      <c r="BK365" s="20"/>
      <c r="BL365" s="20"/>
      <c r="BM365" s="20"/>
      <c r="BN365" s="20"/>
      <c r="BO365" s="20"/>
      <c r="BP365" s="20"/>
      <c r="BQ365" s="20"/>
      <c r="BR365" s="20"/>
      <c r="BS365" s="20">
        <f t="shared" si="66"/>
        <v>0</v>
      </c>
      <c r="BT365" s="20"/>
      <c r="BU365" s="20"/>
      <c r="BV365" s="20"/>
      <c r="BW365" s="20"/>
      <c r="BX365" s="20"/>
      <c r="BY365" s="20">
        <f t="shared" si="67"/>
        <v>0</v>
      </c>
      <c r="BZ365" s="20"/>
      <c r="CA365" s="20"/>
    </row>
    <row r="366" spans="1:79" s="6" customFormat="1" ht="20.100000000000001" customHeight="1" x14ac:dyDescent="0.3">
      <c r="A366" s="5" t="s">
        <v>311</v>
      </c>
      <c r="B366" s="3" t="s">
        <v>642</v>
      </c>
      <c r="C366" s="3">
        <v>378</v>
      </c>
      <c r="D366" s="20"/>
      <c r="E366" s="20"/>
      <c r="F366" s="20">
        <f t="shared" si="62"/>
        <v>0</v>
      </c>
      <c r="G366" s="20"/>
      <c r="H366" s="20"/>
      <c r="I366" s="20"/>
      <c r="J366" s="20"/>
      <c r="K366" s="20"/>
      <c r="L366" s="20">
        <f t="shared" si="63"/>
        <v>0</v>
      </c>
      <c r="M366" s="20"/>
      <c r="N366" s="20"/>
      <c r="O366" s="20"/>
      <c r="P366" s="20"/>
      <c r="Q366" s="20"/>
      <c r="R366" s="20"/>
      <c r="S366" s="20"/>
      <c r="T366" s="20"/>
      <c r="U366" s="20"/>
      <c r="V366" s="20"/>
      <c r="W366" s="20">
        <f t="shared" si="64"/>
        <v>0</v>
      </c>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f t="shared" si="65"/>
        <v>0</v>
      </c>
      <c r="BG366" s="20"/>
      <c r="BH366" s="20"/>
      <c r="BI366" s="20"/>
      <c r="BJ366" s="20"/>
      <c r="BK366" s="20"/>
      <c r="BL366" s="20"/>
      <c r="BM366" s="20"/>
      <c r="BN366" s="20"/>
      <c r="BO366" s="20"/>
      <c r="BP366" s="20"/>
      <c r="BQ366" s="20"/>
      <c r="BR366" s="20"/>
      <c r="BS366" s="20">
        <f t="shared" si="66"/>
        <v>0</v>
      </c>
      <c r="BT366" s="20"/>
      <c r="BU366" s="20"/>
      <c r="BV366" s="20"/>
      <c r="BW366" s="20"/>
      <c r="BX366" s="20"/>
      <c r="BY366" s="20">
        <f t="shared" si="67"/>
        <v>0</v>
      </c>
      <c r="BZ366" s="20"/>
      <c r="CA366" s="20"/>
    </row>
    <row r="367" spans="1:79" s="6" customFormat="1" ht="20.100000000000001" customHeight="1" x14ac:dyDescent="0.3">
      <c r="A367" s="5" t="s">
        <v>312</v>
      </c>
      <c r="B367" s="3" t="s">
        <v>489</v>
      </c>
      <c r="C367" s="3">
        <v>379</v>
      </c>
      <c r="D367" s="20"/>
      <c r="E367" s="20"/>
      <c r="F367" s="20">
        <f t="shared" si="62"/>
        <v>0</v>
      </c>
      <c r="G367" s="20"/>
      <c r="H367" s="20"/>
      <c r="I367" s="20"/>
      <c r="J367" s="20"/>
      <c r="K367" s="20"/>
      <c r="L367" s="20">
        <f t="shared" si="63"/>
        <v>0</v>
      </c>
      <c r="M367" s="20"/>
      <c r="N367" s="20"/>
      <c r="O367" s="20"/>
      <c r="P367" s="20"/>
      <c r="Q367" s="20"/>
      <c r="R367" s="20"/>
      <c r="S367" s="20"/>
      <c r="T367" s="20"/>
      <c r="U367" s="20"/>
      <c r="V367" s="20"/>
      <c r="W367" s="20">
        <f t="shared" si="64"/>
        <v>0</v>
      </c>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f t="shared" si="65"/>
        <v>0</v>
      </c>
      <c r="BG367" s="20"/>
      <c r="BH367" s="20"/>
      <c r="BI367" s="20"/>
      <c r="BJ367" s="20"/>
      <c r="BK367" s="20"/>
      <c r="BL367" s="20"/>
      <c r="BM367" s="20"/>
      <c r="BN367" s="20"/>
      <c r="BO367" s="20"/>
      <c r="BP367" s="20"/>
      <c r="BQ367" s="20"/>
      <c r="BR367" s="20"/>
      <c r="BS367" s="20">
        <f t="shared" si="66"/>
        <v>0</v>
      </c>
      <c r="BT367" s="20"/>
      <c r="BU367" s="20"/>
      <c r="BV367" s="20"/>
      <c r="BW367" s="20"/>
      <c r="BX367" s="20"/>
      <c r="BY367" s="20">
        <f t="shared" si="67"/>
        <v>0</v>
      </c>
      <c r="BZ367" s="20"/>
      <c r="CA367" s="20"/>
    </row>
    <row r="368" spans="1:79" s="6" customFormat="1" ht="20.100000000000001" customHeight="1" x14ac:dyDescent="0.3">
      <c r="A368" s="5" t="s">
        <v>313</v>
      </c>
      <c r="B368" s="3" t="s">
        <v>643</v>
      </c>
      <c r="C368" s="3">
        <v>380</v>
      </c>
      <c r="D368" s="20"/>
      <c r="E368" s="20"/>
      <c r="F368" s="20">
        <f t="shared" si="62"/>
        <v>0</v>
      </c>
      <c r="G368" s="20"/>
      <c r="H368" s="20"/>
      <c r="I368" s="20"/>
      <c r="J368" s="20"/>
      <c r="K368" s="20"/>
      <c r="L368" s="20">
        <f t="shared" si="63"/>
        <v>0</v>
      </c>
      <c r="M368" s="20"/>
      <c r="N368" s="20"/>
      <c r="O368" s="20"/>
      <c r="P368" s="20"/>
      <c r="Q368" s="20"/>
      <c r="R368" s="20"/>
      <c r="S368" s="20"/>
      <c r="T368" s="20"/>
      <c r="U368" s="20"/>
      <c r="V368" s="20"/>
      <c r="W368" s="20">
        <f t="shared" si="64"/>
        <v>0</v>
      </c>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f t="shared" si="65"/>
        <v>0</v>
      </c>
      <c r="BG368" s="20"/>
      <c r="BH368" s="20"/>
      <c r="BI368" s="20"/>
      <c r="BJ368" s="20"/>
      <c r="BK368" s="20"/>
      <c r="BL368" s="20"/>
      <c r="BM368" s="20"/>
      <c r="BN368" s="20"/>
      <c r="BO368" s="20"/>
      <c r="BP368" s="20"/>
      <c r="BQ368" s="20"/>
      <c r="BR368" s="20"/>
      <c r="BS368" s="20">
        <f t="shared" si="66"/>
        <v>0</v>
      </c>
      <c r="BT368" s="20"/>
      <c r="BU368" s="20"/>
      <c r="BV368" s="20"/>
      <c r="BW368" s="20"/>
      <c r="BX368" s="20"/>
      <c r="BY368" s="20">
        <f t="shared" si="67"/>
        <v>0</v>
      </c>
      <c r="BZ368" s="20"/>
      <c r="CA368" s="20"/>
    </row>
    <row r="369" spans="1:79" s="6" customFormat="1" ht="20.100000000000001" customHeight="1" x14ac:dyDescent="0.3">
      <c r="A369" s="5" t="s">
        <v>314</v>
      </c>
      <c r="B369" s="3" t="s">
        <v>353</v>
      </c>
      <c r="C369" s="3">
        <v>381</v>
      </c>
      <c r="D369" s="20"/>
      <c r="E369" s="20"/>
      <c r="F369" s="20">
        <f t="shared" si="62"/>
        <v>0</v>
      </c>
      <c r="G369" s="20"/>
      <c r="H369" s="20"/>
      <c r="I369" s="20"/>
      <c r="J369" s="20"/>
      <c r="K369" s="20"/>
      <c r="L369" s="20">
        <f t="shared" si="63"/>
        <v>0</v>
      </c>
      <c r="M369" s="20"/>
      <c r="N369" s="20"/>
      <c r="O369" s="20"/>
      <c r="P369" s="20"/>
      <c r="Q369" s="20"/>
      <c r="R369" s="20"/>
      <c r="S369" s="20"/>
      <c r="T369" s="20"/>
      <c r="U369" s="20"/>
      <c r="V369" s="20"/>
      <c r="W369" s="20">
        <f t="shared" si="64"/>
        <v>0</v>
      </c>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f t="shared" si="65"/>
        <v>0</v>
      </c>
      <c r="BG369" s="20"/>
      <c r="BH369" s="20"/>
      <c r="BI369" s="20"/>
      <c r="BJ369" s="20"/>
      <c r="BK369" s="20"/>
      <c r="BL369" s="20"/>
      <c r="BM369" s="20"/>
      <c r="BN369" s="20"/>
      <c r="BO369" s="20"/>
      <c r="BP369" s="20"/>
      <c r="BQ369" s="20"/>
      <c r="BR369" s="20"/>
      <c r="BS369" s="20">
        <f t="shared" si="66"/>
        <v>0</v>
      </c>
      <c r="BT369" s="20"/>
      <c r="BU369" s="20"/>
      <c r="BV369" s="20"/>
      <c r="BW369" s="20"/>
      <c r="BX369" s="20"/>
      <c r="BY369" s="20">
        <f t="shared" si="67"/>
        <v>0</v>
      </c>
      <c r="BZ369" s="20"/>
      <c r="CA369" s="20"/>
    </row>
    <row r="370" spans="1:79" s="6" customFormat="1" ht="20.100000000000001" customHeight="1" x14ac:dyDescent="0.3">
      <c r="A370" s="5" t="s">
        <v>315</v>
      </c>
      <c r="B370" s="3" t="s">
        <v>490</v>
      </c>
      <c r="C370" s="17">
        <v>382</v>
      </c>
      <c r="D370" s="20"/>
      <c r="E370" s="20"/>
      <c r="F370" s="20">
        <f t="shared" si="62"/>
        <v>0</v>
      </c>
      <c r="G370" s="20"/>
      <c r="H370" s="20"/>
      <c r="I370" s="20"/>
      <c r="J370" s="20"/>
      <c r="K370" s="20"/>
      <c r="L370" s="20">
        <f t="shared" si="63"/>
        <v>0</v>
      </c>
      <c r="M370" s="20"/>
      <c r="N370" s="20"/>
      <c r="O370" s="20"/>
      <c r="P370" s="20"/>
      <c r="Q370" s="20"/>
      <c r="R370" s="20"/>
      <c r="S370" s="20"/>
      <c r="T370" s="20"/>
      <c r="U370" s="20"/>
      <c r="V370" s="20"/>
      <c r="W370" s="20">
        <f t="shared" si="64"/>
        <v>0</v>
      </c>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f t="shared" si="65"/>
        <v>0</v>
      </c>
      <c r="BG370" s="20"/>
      <c r="BH370" s="20"/>
      <c r="BI370" s="20"/>
      <c r="BJ370" s="20"/>
      <c r="BK370" s="20"/>
      <c r="BL370" s="20"/>
      <c r="BM370" s="20"/>
      <c r="BN370" s="20"/>
      <c r="BO370" s="20"/>
      <c r="BP370" s="20"/>
      <c r="BQ370" s="20"/>
      <c r="BR370" s="20"/>
      <c r="BS370" s="20">
        <f t="shared" si="66"/>
        <v>0</v>
      </c>
      <c r="BT370" s="20"/>
      <c r="BU370" s="20"/>
      <c r="BV370" s="20"/>
      <c r="BW370" s="20"/>
      <c r="BX370" s="20"/>
      <c r="BY370" s="20">
        <f t="shared" si="67"/>
        <v>0</v>
      </c>
      <c r="BZ370" s="20"/>
      <c r="CA370" s="20"/>
    </row>
    <row r="371" spans="1:79" s="6" customFormat="1" ht="20.100000000000001" customHeight="1" x14ac:dyDescent="0.3">
      <c r="A371" s="5" t="s">
        <v>316</v>
      </c>
      <c r="B371" s="3" t="s">
        <v>491</v>
      </c>
      <c r="C371" s="17">
        <v>383</v>
      </c>
      <c r="D371" s="20"/>
      <c r="E371" s="20"/>
      <c r="F371" s="20">
        <f t="shared" si="62"/>
        <v>0</v>
      </c>
      <c r="G371" s="20"/>
      <c r="H371" s="20"/>
      <c r="I371" s="20"/>
      <c r="J371" s="20"/>
      <c r="K371" s="20"/>
      <c r="L371" s="20">
        <f t="shared" si="63"/>
        <v>0</v>
      </c>
      <c r="M371" s="20"/>
      <c r="N371" s="20"/>
      <c r="O371" s="20"/>
      <c r="P371" s="20"/>
      <c r="Q371" s="20"/>
      <c r="R371" s="20"/>
      <c r="S371" s="20"/>
      <c r="T371" s="20"/>
      <c r="U371" s="20"/>
      <c r="V371" s="20"/>
      <c r="W371" s="20">
        <f t="shared" si="64"/>
        <v>0</v>
      </c>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f t="shared" si="65"/>
        <v>0</v>
      </c>
      <c r="BG371" s="20"/>
      <c r="BH371" s="20"/>
      <c r="BI371" s="20"/>
      <c r="BJ371" s="20"/>
      <c r="BK371" s="20"/>
      <c r="BL371" s="20"/>
      <c r="BM371" s="20"/>
      <c r="BN371" s="20"/>
      <c r="BO371" s="20"/>
      <c r="BP371" s="20"/>
      <c r="BQ371" s="20"/>
      <c r="BR371" s="20"/>
      <c r="BS371" s="20">
        <f t="shared" si="66"/>
        <v>0</v>
      </c>
      <c r="BT371" s="20"/>
      <c r="BU371" s="20"/>
      <c r="BV371" s="20"/>
      <c r="BW371" s="20"/>
      <c r="BX371" s="20"/>
      <c r="BY371" s="20">
        <f t="shared" si="67"/>
        <v>0</v>
      </c>
      <c r="BZ371" s="20"/>
      <c r="CA371" s="20"/>
    </row>
    <row r="372" spans="1:79" s="6" customFormat="1" ht="20.100000000000001" customHeight="1" x14ac:dyDescent="0.3">
      <c r="A372" s="5" t="s">
        <v>317</v>
      </c>
      <c r="B372" s="3" t="s">
        <v>422</v>
      </c>
      <c r="C372" s="3"/>
      <c r="D372" s="20"/>
      <c r="E372" s="20"/>
      <c r="F372" s="20">
        <f t="shared" si="62"/>
        <v>0</v>
      </c>
      <c r="G372" s="20"/>
      <c r="H372" s="20"/>
      <c r="I372" s="20"/>
      <c r="J372" s="20"/>
      <c r="K372" s="20"/>
      <c r="L372" s="20">
        <f t="shared" si="63"/>
        <v>0</v>
      </c>
      <c r="M372" s="20"/>
      <c r="N372" s="20"/>
      <c r="O372" s="20"/>
      <c r="P372" s="20"/>
      <c r="Q372" s="20"/>
      <c r="R372" s="20"/>
      <c r="S372" s="20"/>
      <c r="T372" s="20"/>
      <c r="U372" s="20"/>
      <c r="V372" s="20"/>
      <c r="W372" s="20">
        <f t="shared" si="64"/>
        <v>0</v>
      </c>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f t="shared" si="65"/>
        <v>0</v>
      </c>
      <c r="BG372" s="20"/>
      <c r="BH372" s="20"/>
      <c r="BI372" s="20"/>
      <c r="BJ372" s="20"/>
      <c r="BK372" s="20"/>
      <c r="BL372" s="20"/>
      <c r="BM372" s="20"/>
      <c r="BN372" s="20"/>
      <c r="BO372" s="20"/>
      <c r="BP372" s="20"/>
      <c r="BQ372" s="20"/>
      <c r="BR372" s="20"/>
      <c r="BS372" s="20">
        <f t="shared" si="66"/>
        <v>0</v>
      </c>
      <c r="BT372" s="20"/>
      <c r="BU372" s="20"/>
      <c r="BV372" s="20"/>
      <c r="BW372" s="20"/>
      <c r="BX372" s="20"/>
      <c r="BY372" s="20">
        <f t="shared" si="67"/>
        <v>0</v>
      </c>
      <c r="BZ372" s="20"/>
      <c r="CA372" s="20"/>
    </row>
    <row r="373" spans="1:79" s="6" customFormat="1" ht="20.100000000000001" customHeight="1" x14ac:dyDescent="0.3">
      <c r="A373" s="40" t="s">
        <v>318</v>
      </c>
      <c r="B373" s="39" t="s">
        <v>492</v>
      </c>
      <c r="C373" s="3"/>
      <c r="D373" s="13">
        <f>SUM(D374:D388)</f>
        <v>0</v>
      </c>
      <c r="E373" s="13">
        <f t="shared" ref="E373:BP373" si="70">SUM(E374:E388)</f>
        <v>0</v>
      </c>
      <c r="F373" s="13">
        <f t="shared" si="70"/>
        <v>0</v>
      </c>
      <c r="G373" s="13">
        <f t="shared" si="70"/>
        <v>0</v>
      </c>
      <c r="H373" s="13">
        <f t="shared" si="70"/>
        <v>0</v>
      </c>
      <c r="I373" s="13">
        <f t="shared" si="70"/>
        <v>0</v>
      </c>
      <c r="J373" s="13">
        <f t="shared" si="70"/>
        <v>0</v>
      </c>
      <c r="K373" s="13">
        <f t="shared" si="70"/>
        <v>0</v>
      </c>
      <c r="L373" s="13">
        <f t="shared" si="70"/>
        <v>0</v>
      </c>
      <c r="M373" s="13">
        <f t="shared" si="70"/>
        <v>0</v>
      </c>
      <c r="N373" s="13">
        <f t="shared" si="70"/>
        <v>0</v>
      </c>
      <c r="O373" s="13">
        <f t="shared" si="70"/>
        <v>0</v>
      </c>
      <c r="P373" s="13">
        <f t="shared" si="70"/>
        <v>0</v>
      </c>
      <c r="Q373" s="13">
        <f t="shared" si="70"/>
        <v>0</v>
      </c>
      <c r="R373" s="13">
        <f t="shared" si="70"/>
        <v>0</v>
      </c>
      <c r="S373" s="13">
        <f t="shared" si="70"/>
        <v>0</v>
      </c>
      <c r="T373" s="13">
        <f t="shared" si="70"/>
        <v>0</v>
      </c>
      <c r="U373" s="13">
        <f t="shared" si="70"/>
        <v>0</v>
      </c>
      <c r="V373" s="13">
        <f t="shared" si="70"/>
        <v>0</v>
      </c>
      <c r="W373" s="13">
        <f t="shared" si="70"/>
        <v>0</v>
      </c>
      <c r="X373" s="13">
        <f t="shared" si="70"/>
        <v>0</v>
      </c>
      <c r="Y373" s="13">
        <f t="shared" si="70"/>
        <v>0</v>
      </c>
      <c r="Z373" s="13">
        <f t="shared" si="70"/>
        <v>0</v>
      </c>
      <c r="AA373" s="13">
        <f t="shared" si="70"/>
        <v>0</v>
      </c>
      <c r="AB373" s="13">
        <f t="shared" si="70"/>
        <v>0</v>
      </c>
      <c r="AC373" s="13">
        <f t="shared" si="70"/>
        <v>0</v>
      </c>
      <c r="AD373" s="13">
        <f t="shared" si="70"/>
        <v>0</v>
      </c>
      <c r="AE373" s="13">
        <f t="shared" si="70"/>
        <v>0</v>
      </c>
      <c r="AF373" s="13">
        <f t="shared" si="70"/>
        <v>0</v>
      </c>
      <c r="AG373" s="13">
        <f t="shared" si="70"/>
        <v>0</v>
      </c>
      <c r="AH373" s="13">
        <f t="shared" si="70"/>
        <v>0</v>
      </c>
      <c r="AI373" s="13">
        <f t="shared" si="70"/>
        <v>0</v>
      </c>
      <c r="AJ373" s="13">
        <f t="shared" si="70"/>
        <v>0</v>
      </c>
      <c r="AK373" s="13">
        <f t="shared" si="70"/>
        <v>0</v>
      </c>
      <c r="AL373" s="13">
        <f t="shared" si="70"/>
        <v>0</v>
      </c>
      <c r="AM373" s="13">
        <f t="shared" si="70"/>
        <v>0</v>
      </c>
      <c r="AN373" s="13">
        <f t="shared" si="70"/>
        <v>0</v>
      </c>
      <c r="AO373" s="13">
        <f t="shared" si="70"/>
        <v>0</v>
      </c>
      <c r="AP373" s="13">
        <f t="shared" si="70"/>
        <v>0</v>
      </c>
      <c r="AQ373" s="13">
        <f t="shared" si="70"/>
        <v>0</v>
      </c>
      <c r="AR373" s="13">
        <f t="shared" si="70"/>
        <v>0</v>
      </c>
      <c r="AS373" s="13">
        <f t="shared" si="70"/>
        <v>0</v>
      </c>
      <c r="AT373" s="13">
        <f t="shared" si="70"/>
        <v>0</v>
      </c>
      <c r="AU373" s="13">
        <f t="shared" si="70"/>
        <v>0</v>
      </c>
      <c r="AV373" s="13">
        <f t="shared" si="70"/>
        <v>0</v>
      </c>
      <c r="AW373" s="13">
        <f t="shared" si="70"/>
        <v>0</v>
      </c>
      <c r="AX373" s="13">
        <f t="shared" si="70"/>
        <v>0</v>
      </c>
      <c r="AY373" s="13">
        <f t="shared" si="70"/>
        <v>0</v>
      </c>
      <c r="AZ373" s="13">
        <f t="shared" si="70"/>
        <v>0</v>
      </c>
      <c r="BA373" s="13">
        <f t="shared" si="70"/>
        <v>0</v>
      </c>
      <c r="BB373" s="13">
        <f t="shared" si="70"/>
        <v>0</v>
      </c>
      <c r="BC373" s="13">
        <f t="shared" si="70"/>
        <v>0</v>
      </c>
      <c r="BD373" s="13">
        <f t="shared" si="70"/>
        <v>0</v>
      </c>
      <c r="BE373" s="13">
        <f t="shared" si="70"/>
        <v>0</v>
      </c>
      <c r="BF373" s="13">
        <f t="shared" si="70"/>
        <v>0</v>
      </c>
      <c r="BG373" s="13">
        <f t="shared" si="70"/>
        <v>0</v>
      </c>
      <c r="BH373" s="13">
        <f t="shared" si="70"/>
        <v>0</v>
      </c>
      <c r="BI373" s="13">
        <f t="shared" si="70"/>
        <v>0</v>
      </c>
      <c r="BJ373" s="13">
        <f t="shared" si="70"/>
        <v>0</v>
      </c>
      <c r="BK373" s="13">
        <f t="shared" si="70"/>
        <v>0</v>
      </c>
      <c r="BL373" s="13">
        <f t="shared" si="70"/>
        <v>0</v>
      </c>
      <c r="BM373" s="13">
        <f t="shared" si="70"/>
        <v>0</v>
      </c>
      <c r="BN373" s="13">
        <f t="shared" si="70"/>
        <v>0</v>
      </c>
      <c r="BO373" s="13">
        <f t="shared" si="70"/>
        <v>0</v>
      </c>
      <c r="BP373" s="13">
        <f t="shared" si="70"/>
        <v>0</v>
      </c>
      <c r="BQ373" s="13">
        <f t="shared" ref="BQ373:BZ373" si="71">SUM(BQ374:BQ388)</f>
        <v>0</v>
      </c>
      <c r="BR373" s="13">
        <f t="shared" si="71"/>
        <v>0</v>
      </c>
      <c r="BS373" s="13">
        <f t="shared" si="71"/>
        <v>0</v>
      </c>
      <c r="BT373" s="13">
        <f t="shared" si="71"/>
        <v>0</v>
      </c>
      <c r="BU373" s="13">
        <f t="shared" si="71"/>
        <v>0</v>
      </c>
      <c r="BV373" s="13">
        <f t="shared" si="71"/>
        <v>0</v>
      </c>
      <c r="BW373" s="13">
        <f t="shared" si="71"/>
        <v>0</v>
      </c>
      <c r="BX373" s="13">
        <f t="shared" si="71"/>
        <v>0</v>
      </c>
      <c r="BY373" s="13">
        <f t="shared" si="71"/>
        <v>0</v>
      </c>
      <c r="BZ373" s="13">
        <f t="shared" si="71"/>
        <v>0</v>
      </c>
      <c r="CA373" s="13"/>
    </row>
    <row r="374" spans="1:79" s="6" customFormat="1" ht="20.100000000000001" customHeight="1" x14ac:dyDescent="0.3">
      <c r="A374" s="5" t="s">
        <v>833</v>
      </c>
      <c r="B374" s="3" t="s">
        <v>354</v>
      </c>
      <c r="C374" s="3">
        <v>384</v>
      </c>
      <c r="D374" s="20"/>
      <c r="E374" s="20"/>
      <c r="F374" s="20">
        <f t="shared" si="62"/>
        <v>0</v>
      </c>
      <c r="G374" s="20"/>
      <c r="H374" s="20"/>
      <c r="I374" s="20"/>
      <c r="J374" s="20"/>
      <c r="K374" s="20"/>
      <c r="L374" s="20">
        <f t="shared" si="63"/>
        <v>0</v>
      </c>
      <c r="M374" s="20"/>
      <c r="N374" s="20"/>
      <c r="O374" s="20"/>
      <c r="P374" s="20"/>
      <c r="Q374" s="20"/>
      <c r="R374" s="20"/>
      <c r="S374" s="20"/>
      <c r="T374" s="20"/>
      <c r="U374" s="20"/>
      <c r="V374" s="20"/>
      <c r="W374" s="20">
        <f t="shared" si="64"/>
        <v>0</v>
      </c>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f t="shared" si="65"/>
        <v>0</v>
      </c>
      <c r="BG374" s="20"/>
      <c r="BH374" s="20"/>
      <c r="BI374" s="20"/>
      <c r="BJ374" s="20"/>
      <c r="BK374" s="20"/>
      <c r="BL374" s="20"/>
      <c r="BM374" s="20"/>
      <c r="BN374" s="20"/>
      <c r="BO374" s="20"/>
      <c r="BP374" s="20"/>
      <c r="BQ374" s="20"/>
      <c r="BR374" s="20"/>
      <c r="BS374" s="20">
        <f t="shared" si="66"/>
        <v>0</v>
      </c>
      <c r="BT374" s="20"/>
      <c r="BU374" s="20"/>
      <c r="BV374" s="20"/>
      <c r="BW374" s="20"/>
      <c r="BX374" s="20"/>
      <c r="BY374" s="20">
        <f t="shared" si="67"/>
        <v>0</v>
      </c>
      <c r="BZ374" s="20"/>
      <c r="CA374" s="20"/>
    </row>
    <row r="375" spans="1:79" s="6" customFormat="1" ht="20.100000000000001" customHeight="1" x14ac:dyDescent="0.3">
      <c r="A375" s="5" t="s">
        <v>319</v>
      </c>
      <c r="B375" s="3" t="s">
        <v>355</v>
      </c>
      <c r="C375" s="3">
        <v>385</v>
      </c>
      <c r="D375" s="20"/>
      <c r="E375" s="20"/>
      <c r="F375" s="20">
        <f t="shared" si="62"/>
        <v>0</v>
      </c>
      <c r="G375" s="20"/>
      <c r="H375" s="20"/>
      <c r="I375" s="20"/>
      <c r="J375" s="20"/>
      <c r="K375" s="20"/>
      <c r="L375" s="20">
        <f t="shared" si="63"/>
        <v>0</v>
      </c>
      <c r="M375" s="20"/>
      <c r="N375" s="20"/>
      <c r="O375" s="20"/>
      <c r="P375" s="20"/>
      <c r="Q375" s="20"/>
      <c r="R375" s="20"/>
      <c r="S375" s="20"/>
      <c r="T375" s="20"/>
      <c r="U375" s="20"/>
      <c r="V375" s="20"/>
      <c r="W375" s="20">
        <f t="shared" si="64"/>
        <v>0</v>
      </c>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f t="shared" si="65"/>
        <v>0</v>
      </c>
      <c r="BG375" s="20"/>
      <c r="BH375" s="20"/>
      <c r="BI375" s="20"/>
      <c r="BJ375" s="20"/>
      <c r="BK375" s="20"/>
      <c r="BL375" s="20"/>
      <c r="BM375" s="20"/>
      <c r="BN375" s="20"/>
      <c r="BO375" s="20"/>
      <c r="BP375" s="20"/>
      <c r="BQ375" s="20"/>
      <c r="BR375" s="20"/>
      <c r="BS375" s="20">
        <f t="shared" si="66"/>
        <v>0</v>
      </c>
      <c r="BT375" s="20"/>
      <c r="BU375" s="20"/>
      <c r="BV375" s="20"/>
      <c r="BW375" s="20"/>
      <c r="BX375" s="20"/>
      <c r="BY375" s="20">
        <f t="shared" si="67"/>
        <v>0</v>
      </c>
      <c r="BZ375" s="20"/>
      <c r="CA375" s="20"/>
    </row>
    <row r="376" spans="1:79" s="6" customFormat="1" ht="20.100000000000001" customHeight="1" x14ac:dyDescent="0.3">
      <c r="A376" s="5" t="s">
        <v>834</v>
      </c>
      <c r="B376" s="3" t="s">
        <v>644</v>
      </c>
      <c r="C376" s="3">
        <v>386</v>
      </c>
      <c r="D376" s="20"/>
      <c r="E376" s="20"/>
      <c r="F376" s="20">
        <f t="shared" si="62"/>
        <v>0</v>
      </c>
      <c r="G376" s="20"/>
      <c r="H376" s="20"/>
      <c r="I376" s="20"/>
      <c r="J376" s="20"/>
      <c r="K376" s="20"/>
      <c r="L376" s="20">
        <f t="shared" si="63"/>
        <v>0</v>
      </c>
      <c r="M376" s="20"/>
      <c r="N376" s="20"/>
      <c r="O376" s="20"/>
      <c r="P376" s="20"/>
      <c r="Q376" s="20"/>
      <c r="R376" s="20"/>
      <c r="S376" s="20"/>
      <c r="T376" s="20"/>
      <c r="U376" s="20"/>
      <c r="V376" s="20"/>
      <c r="W376" s="20">
        <f t="shared" si="64"/>
        <v>0</v>
      </c>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f t="shared" si="65"/>
        <v>0</v>
      </c>
      <c r="BG376" s="20"/>
      <c r="BH376" s="20"/>
      <c r="BI376" s="20"/>
      <c r="BJ376" s="20"/>
      <c r="BK376" s="20"/>
      <c r="BL376" s="20"/>
      <c r="BM376" s="20"/>
      <c r="BN376" s="20"/>
      <c r="BO376" s="20"/>
      <c r="BP376" s="20"/>
      <c r="BQ376" s="20"/>
      <c r="BR376" s="20"/>
      <c r="BS376" s="20">
        <f t="shared" si="66"/>
        <v>0</v>
      </c>
      <c r="BT376" s="20"/>
      <c r="BU376" s="20"/>
      <c r="BV376" s="20"/>
      <c r="BW376" s="20"/>
      <c r="BX376" s="20"/>
      <c r="BY376" s="20">
        <f t="shared" si="67"/>
        <v>0</v>
      </c>
      <c r="BZ376" s="20"/>
      <c r="CA376" s="20"/>
    </row>
    <row r="377" spans="1:79" s="6" customFormat="1" ht="20.100000000000001" customHeight="1" x14ac:dyDescent="0.3">
      <c r="A377" s="5" t="s">
        <v>835</v>
      </c>
      <c r="B377" s="3" t="s">
        <v>493</v>
      </c>
      <c r="C377" s="3">
        <v>387</v>
      </c>
      <c r="D377" s="20"/>
      <c r="E377" s="20"/>
      <c r="F377" s="20">
        <f t="shared" si="62"/>
        <v>0</v>
      </c>
      <c r="G377" s="20"/>
      <c r="H377" s="20"/>
      <c r="I377" s="20"/>
      <c r="J377" s="20"/>
      <c r="K377" s="20"/>
      <c r="L377" s="20">
        <f t="shared" si="63"/>
        <v>0</v>
      </c>
      <c r="M377" s="20"/>
      <c r="N377" s="20"/>
      <c r="O377" s="20"/>
      <c r="P377" s="20"/>
      <c r="Q377" s="20"/>
      <c r="R377" s="20"/>
      <c r="S377" s="20"/>
      <c r="T377" s="20"/>
      <c r="U377" s="20"/>
      <c r="V377" s="20"/>
      <c r="W377" s="20">
        <f t="shared" si="64"/>
        <v>0</v>
      </c>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f t="shared" si="65"/>
        <v>0</v>
      </c>
      <c r="BG377" s="20"/>
      <c r="BH377" s="20"/>
      <c r="BI377" s="20"/>
      <c r="BJ377" s="20"/>
      <c r="BK377" s="20"/>
      <c r="BL377" s="20"/>
      <c r="BM377" s="20"/>
      <c r="BN377" s="20"/>
      <c r="BO377" s="20"/>
      <c r="BP377" s="20"/>
      <c r="BQ377" s="20"/>
      <c r="BR377" s="20"/>
      <c r="BS377" s="20">
        <f t="shared" si="66"/>
        <v>0</v>
      </c>
      <c r="BT377" s="20"/>
      <c r="BU377" s="20"/>
      <c r="BV377" s="20"/>
      <c r="BW377" s="20"/>
      <c r="BX377" s="20"/>
      <c r="BY377" s="20">
        <f t="shared" si="67"/>
        <v>0</v>
      </c>
      <c r="BZ377" s="20"/>
      <c r="CA377" s="20"/>
    </row>
    <row r="378" spans="1:79" s="6" customFormat="1" ht="20.100000000000001" customHeight="1" x14ac:dyDescent="0.3">
      <c r="A378" s="5" t="s">
        <v>836</v>
      </c>
      <c r="B378" s="3" t="s">
        <v>702</v>
      </c>
      <c r="C378" s="3">
        <v>388</v>
      </c>
      <c r="D378" s="20"/>
      <c r="E378" s="20"/>
      <c r="F378" s="20">
        <f t="shared" si="62"/>
        <v>0</v>
      </c>
      <c r="G378" s="20"/>
      <c r="H378" s="20"/>
      <c r="I378" s="20"/>
      <c r="J378" s="20"/>
      <c r="K378" s="20"/>
      <c r="L378" s="20">
        <f t="shared" si="63"/>
        <v>0</v>
      </c>
      <c r="M378" s="20"/>
      <c r="N378" s="20"/>
      <c r="O378" s="20"/>
      <c r="P378" s="20"/>
      <c r="Q378" s="20"/>
      <c r="R378" s="20"/>
      <c r="S378" s="20"/>
      <c r="T378" s="20"/>
      <c r="U378" s="20"/>
      <c r="V378" s="20"/>
      <c r="W378" s="20">
        <f t="shared" si="64"/>
        <v>0</v>
      </c>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f t="shared" si="65"/>
        <v>0</v>
      </c>
      <c r="BG378" s="20"/>
      <c r="BH378" s="20"/>
      <c r="BI378" s="20"/>
      <c r="BJ378" s="20"/>
      <c r="BK378" s="20"/>
      <c r="BL378" s="20"/>
      <c r="BM378" s="20"/>
      <c r="BN378" s="20"/>
      <c r="BO378" s="20"/>
      <c r="BP378" s="20"/>
      <c r="BQ378" s="20"/>
      <c r="BR378" s="20"/>
      <c r="BS378" s="20">
        <f t="shared" si="66"/>
        <v>0</v>
      </c>
      <c r="BT378" s="20"/>
      <c r="BU378" s="20"/>
      <c r="BV378" s="20"/>
      <c r="BW378" s="20"/>
      <c r="BX378" s="20"/>
      <c r="BY378" s="20">
        <f t="shared" si="67"/>
        <v>0</v>
      </c>
      <c r="BZ378" s="20"/>
      <c r="CA378" s="20"/>
    </row>
    <row r="379" spans="1:79" s="6" customFormat="1" ht="20.100000000000001" customHeight="1" x14ac:dyDescent="0.3">
      <c r="A379" s="5" t="s">
        <v>320</v>
      </c>
      <c r="B379" s="3" t="s">
        <v>494</v>
      </c>
      <c r="C379" s="3">
        <v>389</v>
      </c>
      <c r="D379" s="20"/>
      <c r="E379" s="20"/>
      <c r="F379" s="20">
        <f t="shared" si="62"/>
        <v>0</v>
      </c>
      <c r="G379" s="20"/>
      <c r="H379" s="20"/>
      <c r="I379" s="20"/>
      <c r="J379" s="20"/>
      <c r="K379" s="20"/>
      <c r="L379" s="20">
        <f t="shared" si="63"/>
        <v>0</v>
      </c>
      <c r="M379" s="20"/>
      <c r="N379" s="20"/>
      <c r="O379" s="20"/>
      <c r="P379" s="20"/>
      <c r="Q379" s="20"/>
      <c r="R379" s="20"/>
      <c r="S379" s="20"/>
      <c r="T379" s="20"/>
      <c r="U379" s="20"/>
      <c r="V379" s="20"/>
      <c r="W379" s="20">
        <f t="shared" si="64"/>
        <v>0</v>
      </c>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f t="shared" si="65"/>
        <v>0</v>
      </c>
      <c r="BG379" s="20"/>
      <c r="BH379" s="20"/>
      <c r="BI379" s="20"/>
      <c r="BJ379" s="20"/>
      <c r="BK379" s="20"/>
      <c r="BL379" s="20"/>
      <c r="BM379" s="20"/>
      <c r="BN379" s="20"/>
      <c r="BO379" s="20"/>
      <c r="BP379" s="20"/>
      <c r="BQ379" s="20"/>
      <c r="BR379" s="20"/>
      <c r="BS379" s="20">
        <f t="shared" si="66"/>
        <v>0</v>
      </c>
      <c r="BT379" s="20"/>
      <c r="BU379" s="20"/>
      <c r="BV379" s="20"/>
      <c r="BW379" s="20"/>
      <c r="BX379" s="20"/>
      <c r="BY379" s="20">
        <f t="shared" si="67"/>
        <v>0</v>
      </c>
      <c r="BZ379" s="20"/>
      <c r="CA379" s="20"/>
    </row>
    <row r="380" spans="1:79" s="6" customFormat="1" ht="20.100000000000001" customHeight="1" x14ac:dyDescent="0.3">
      <c r="A380" s="5" t="s">
        <v>837</v>
      </c>
      <c r="B380" s="3" t="s">
        <v>645</v>
      </c>
      <c r="C380" s="14">
        <v>390</v>
      </c>
      <c r="D380" s="20"/>
      <c r="E380" s="20"/>
      <c r="F380" s="20">
        <f t="shared" si="62"/>
        <v>0</v>
      </c>
      <c r="G380" s="20"/>
      <c r="H380" s="20"/>
      <c r="I380" s="20"/>
      <c r="J380" s="20"/>
      <c r="K380" s="20"/>
      <c r="L380" s="20">
        <f t="shared" si="63"/>
        <v>0</v>
      </c>
      <c r="M380" s="20"/>
      <c r="N380" s="20"/>
      <c r="O380" s="20"/>
      <c r="P380" s="20"/>
      <c r="Q380" s="20"/>
      <c r="R380" s="20"/>
      <c r="S380" s="20"/>
      <c r="T380" s="20"/>
      <c r="U380" s="20"/>
      <c r="V380" s="20"/>
      <c r="W380" s="20">
        <f t="shared" si="64"/>
        <v>0</v>
      </c>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f t="shared" si="65"/>
        <v>0</v>
      </c>
      <c r="BG380" s="20"/>
      <c r="BH380" s="20"/>
      <c r="BI380" s="20"/>
      <c r="BJ380" s="20"/>
      <c r="BK380" s="20"/>
      <c r="BL380" s="20"/>
      <c r="BM380" s="20"/>
      <c r="BN380" s="20"/>
      <c r="BO380" s="20"/>
      <c r="BP380" s="20"/>
      <c r="BQ380" s="20"/>
      <c r="BR380" s="20"/>
      <c r="BS380" s="20">
        <f t="shared" si="66"/>
        <v>0</v>
      </c>
      <c r="BT380" s="20"/>
      <c r="BU380" s="20"/>
      <c r="BV380" s="20"/>
      <c r="BW380" s="20"/>
      <c r="BX380" s="20"/>
      <c r="BY380" s="20">
        <f t="shared" si="67"/>
        <v>0</v>
      </c>
      <c r="BZ380" s="20"/>
      <c r="CA380" s="20"/>
    </row>
    <row r="381" spans="1:79" s="6" customFormat="1" ht="20.100000000000001" customHeight="1" x14ac:dyDescent="0.3">
      <c r="A381" s="5" t="s">
        <v>321</v>
      </c>
      <c r="B381" s="3" t="s">
        <v>495</v>
      </c>
      <c r="C381" s="14">
        <v>391</v>
      </c>
      <c r="D381" s="20"/>
      <c r="E381" s="20"/>
      <c r="F381" s="20">
        <f t="shared" si="62"/>
        <v>0</v>
      </c>
      <c r="G381" s="20"/>
      <c r="H381" s="20"/>
      <c r="I381" s="20"/>
      <c r="J381" s="20"/>
      <c r="K381" s="20"/>
      <c r="L381" s="20">
        <f t="shared" si="63"/>
        <v>0</v>
      </c>
      <c r="M381" s="20"/>
      <c r="N381" s="20"/>
      <c r="O381" s="20"/>
      <c r="P381" s="20"/>
      <c r="Q381" s="20"/>
      <c r="R381" s="20"/>
      <c r="S381" s="20"/>
      <c r="T381" s="20"/>
      <c r="U381" s="20"/>
      <c r="V381" s="20"/>
      <c r="W381" s="20">
        <f t="shared" si="64"/>
        <v>0</v>
      </c>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f t="shared" si="65"/>
        <v>0</v>
      </c>
      <c r="BG381" s="20"/>
      <c r="BH381" s="20"/>
      <c r="BI381" s="20"/>
      <c r="BJ381" s="20"/>
      <c r="BK381" s="20"/>
      <c r="BL381" s="20"/>
      <c r="BM381" s="20"/>
      <c r="BN381" s="20"/>
      <c r="BO381" s="20"/>
      <c r="BP381" s="20"/>
      <c r="BQ381" s="20"/>
      <c r="BR381" s="20"/>
      <c r="BS381" s="20">
        <f t="shared" si="66"/>
        <v>0</v>
      </c>
      <c r="BT381" s="20"/>
      <c r="BU381" s="20"/>
      <c r="BV381" s="20"/>
      <c r="BW381" s="20"/>
      <c r="BX381" s="20"/>
      <c r="BY381" s="20">
        <f t="shared" si="67"/>
        <v>0</v>
      </c>
      <c r="BZ381" s="20"/>
      <c r="CA381" s="20"/>
    </row>
    <row r="382" spans="1:79" ht="20.100000000000001" customHeight="1" x14ac:dyDescent="0.3">
      <c r="A382" s="5" t="s">
        <v>838</v>
      </c>
      <c r="B382" s="3" t="s">
        <v>496</v>
      </c>
      <c r="C382" s="3">
        <v>392</v>
      </c>
      <c r="D382" s="20"/>
      <c r="E382" s="20"/>
      <c r="F382" s="20">
        <f t="shared" si="62"/>
        <v>0</v>
      </c>
      <c r="G382" s="20"/>
      <c r="H382" s="20"/>
      <c r="I382" s="20"/>
      <c r="J382" s="20"/>
      <c r="K382" s="20"/>
      <c r="L382" s="20">
        <f t="shared" si="63"/>
        <v>0</v>
      </c>
      <c r="M382" s="20"/>
      <c r="N382" s="20"/>
      <c r="O382" s="20"/>
      <c r="P382" s="20"/>
      <c r="Q382" s="20"/>
      <c r="R382" s="20"/>
      <c r="S382" s="20"/>
      <c r="T382" s="20"/>
      <c r="U382" s="20"/>
      <c r="V382" s="20"/>
      <c r="W382" s="20">
        <f t="shared" si="64"/>
        <v>0</v>
      </c>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f t="shared" si="65"/>
        <v>0</v>
      </c>
      <c r="BG382" s="20"/>
      <c r="BH382" s="20"/>
      <c r="BI382" s="20"/>
      <c r="BJ382" s="20"/>
      <c r="BK382" s="20"/>
      <c r="BL382" s="20"/>
      <c r="BM382" s="20"/>
      <c r="BN382" s="20"/>
      <c r="BO382" s="20"/>
      <c r="BP382" s="20"/>
      <c r="BQ382" s="20"/>
      <c r="BR382" s="20"/>
      <c r="BS382" s="20">
        <f t="shared" si="66"/>
        <v>0</v>
      </c>
      <c r="BT382" s="20"/>
      <c r="BU382" s="20"/>
      <c r="BV382" s="20"/>
      <c r="BW382" s="20"/>
      <c r="BX382" s="20"/>
      <c r="BY382" s="20">
        <f t="shared" si="67"/>
        <v>0</v>
      </c>
      <c r="BZ382" s="20"/>
      <c r="CA382" s="20"/>
    </row>
    <row r="383" spans="1:79" ht="20.100000000000001" customHeight="1" x14ac:dyDescent="0.3">
      <c r="A383" s="5" t="s">
        <v>322</v>
      </c>
      <c r="B383" s="3" t="s">
        <v>497</v>
      </c>
      <c r="C383" s="3">
        <v>393</v>
      </c>
      <c r="D383" s="20"/>
      <c r="E383" s="20"/>
      <c r="F383" s="20">
        <f t="shared" si="62"/>
        <v>0</v>
      </c>
      <c r="G383" s="20"/>
      <c r="H383" s="20"/>
      <c r="I383" s="20"/>
      <c r="J383" s="20"/>
      <c r="K383" s="20"/>
      <c r="L383" s="20">
        <f t="shared" si="63"/>
        <v>0</v>
      </c>
      <c r="M383" s="20"/>
      <c r="N383" s="20"/>
      <c r="O383" s="20"/>
      <c r="P383" s="20"/>
      <c r="Q383" s="20"/>
      <c r="R383" s="20"/>
      <c r="S383" s="20"/>
      <c r="T383" s="20"/>
      <c r="U383" s="20"/>
      <c r="V383" s="20"/>
      <c r="W383" s="20">
        <f t="shared" si="64"/>
        <v>0</v>
      </c>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f t="shared" si="65"/>
        <v>0</v>
      </c>
      <c r="BG383" s="20"/>
      <c r="BH383" s="20"/>
      <c r="BI383" s="20"/>
      <c r="BJ383" s="20"/>
      <c r="BK383" s="20"/>
      <c r="BL383" s="20"/>
      <c r="BM383" s="20"/>
      <c r="BN383" s="20"/>
      <c r="BO383" s="20"/>
      <c r="BP383" s="20"/>
      <c r="BQ383" s="20"/>
      <c r="BR383" s="20"/>
      <c r="BS383" s="20">
        <f t="shared" si="66"/>
        <v>0</v>
      </c>
      <c r="BT383" s="20"/>
      <c r="BU383" s="20"/>
      <c r="BV383" s="20"/>
      <c r="BW383" s="20"/>
      <c r="BX383" s="20"/>
      <c r="BY383" s="20">
        <f t="shared" si="67"/>
        <v>0</v>
      </c>
      <c r="BZ383" s="20"/>
      <c r="CA383" s="20"/>
    </row>
    <row r="384" spans="1:79" ht="20.100000000000001" customHeight="1" x14ac:dyDescent="0.3">
      <c r="A384" s="5" t="s">
        <v>839</v>
      </c>
      <c r="B384" s="3" t="s">
        <v>366</v>
      </c>
      <c r="C384" s="3">
        <v>394</v>
      </c>
      <c r="D384" s="20"/>
      <c r="E384" s="20"/>
      <c r="F384" s="20">
        <f t="shared" si="62"/>
        <v>0</v>
      </c>
      <c r="G384" s="20"/>
      <c r="H384" s="20"/>
      <c r="I384" s="20"/>
      <c r="J384" s="20"/>
      <c r="K384" s="20"/>
      <c r="L384" s="20">
        <f t="shared" si="63"/>
        <v>0</v>
      </c>
      <c r="M384" s="20"/>
      <c r="N384" s="20"/>
      <c r="O384" s="20"/>
      <c r="P384" s="20"/>
      <c r="Q384" s="20"/>
      <c r="R384" s="20"/>
      <c r="S384" s="20"/>
      <c r="T384" s="20"/>
      <c r="U384" s="20"/>
      <c r="V384" s="20"/>
      <c r="W384" s="20">
        <f t="shared" si="64"/>
        <v>0</v>
      </c>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f t="shared" si="65"/>
        <v>0</v>
      </c>
      <c r="BG384" s="20"/>
      <c r="BH384" s="20"/>
      <c r="BI384" s="20"/>
      <c r="BJ384" s="20"/>
      <c r="BK384" s="20"/>
      <c r="BL384" s="20"/>
      <c r="BM384" s="20"/>
      <c r="BN384" s="20"/>
      <c r="BO384" s="20"/>
      <c r="BP384" s="20"/>
      <c r="BQ384" s="20"/>
      <c r="BR384" s="20"/>
      <c r="BS384" s="20">
        <f t="shared" si="66"/>
        <v>0</v>
      </c>
      <c r="BT384" s="20"/>
      <c r="BU384" s="20"/>
      <c r="BV384" s="20"/>
      <c r="BW384" s="20"/>
      <c r="BX384" s="20"/>
      <c r="BY384" s="20">
        <f t="shared" si="67"/>
        <v>0</v>
      </c>
      <c r="BZ384" s="20"/>
      <c r="CA384" s="20"/>
    </row>
    <row r="385" spans="1:79" ht="20.100000000000001" customHeight="1" x14ac:dyDescent="0.3">
      <c r="A385" s="5" t="s">
        <v>323</v>
      </c>
      <c r="B385" s="3" t="s">
        <v>498</v>
      </c>
      <c r="C385" s="3">
        <v>395</v>
      </c>
      <c r="D385" s="20"/>
      <c r="E385" s="20"/>
      <c r="F385" s="20">
        <f t="shared" si="62"/>
        <v>0</v>
      </c>
      <c r="G385" s="20"/>
      <c r="H385" s="20"/>
      <c r="I385" s="20"/>
      <c r="J385" s="20"/>
      <c r="K385" s="20"/>
      <c r="L385" s="20">
        <f t="shared" si="63"/>
        <v>0</v>
      </c>
      <c r="M385" s="20"/>
      <c r="N385" s="20"/>
      <c r="O385" s="20"/>
      <c r="P385" s="20"/>
      <c r="Q385" s="20"/>
      <c r="R385" s="20"/>
      <c r="S385" s="20"/>
      <c r="T385" s="20"/>
      <c r="U385" s="20"/>
      <c r="V385" s="20"/>
      <c r="W385" s="20">
        <f t="shared" si="64"/>
        <v>0</v>
      </c>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f t="shared" si="65"/>
        <v>0</v>
      </c>
      <c r="BG385" s="20"/>
      <c r="BH385" s="20"/>
      <c r="BI385" s="20"/>
      <c r="BJ385" s="20"/>
      <c r="BK385" s="20"/>
      <c r="BL385" s="20"/>
      <c r="BM385" s="20"/>
      <c r="BN385" s="20"/>
      <c r="BO385" s="20"/>
      <c r="BP385" s="20"/>
      <c r="BQ385" s="20"/>
      <c r="BR385" s="20"/>
      <c r="BS385" s="20">
        <f t="shared" si="66"/>
        <v>0</v>
      </c>
      <c r="BT385" s="20"/>
      <c r="BU385" s="20"/>
      <c r="BV385" s="20"/>
      <c r="BW385" s="20"/>
      <c r="BX385" s="20"/>
      <c r="BY385" s="20">
        <f t="shared" si="67"/>
        <v>0</v>
      </c>
      <c r="BZ385" s="20"/>
      <c r="CA385" s="20"/>
    </row>
    <row r="386" spans="1:79" ht="20.100000000000001" customHeight="1" x14ac:dyDescent="0.3">
      <c r="A386" s="5" t="s">
        <v>840</v>
      </c>
      <c r="B386" s="3" t="s">
        <v>703</v>
      </c>
      <c r="C386" s="3">
        <v>396</v>
      </c>
      <c r="D386" s="20"/>
      <c r="E386" s="20"/>
      <c r="F386" s="20">
        <f t="shared" si="62"/>
        <v>0</v>
      </c>
      <c r="G386" s="20"/>
      <c r="H386" s="20"/>
      <c r="I386" s="20"/>
      <c r="J386" s="20"/>
      <c r="K386" s="20"/>
      <c r="L386" s="20">
        <f t="shared" si="63"/>
        <v>0</v>
      </c>
      <c r="M386" s="20"/>
      <c r="N386" s="20"/>
      <c r="O386" s="20"/>
      <c r="P386" s="20"/>
      <c r="Q386" s="20"/>
      <c r="R386" s="20"/>
      <c r="S386" s="20"/>
      <c r="T386" s="20"/>
      <c r="U386" s="20"/>
      <c r="V386" s="20"/>
      <c r="W386" s="20">
        <f t="shared" si="64"/>
        <v>0</v>
      </c>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f t="shared" si="65"/>
        <v>0</v>
      </c>
      <c r="BG386" s="20"/>
      <c r="BH386" s="20"/>
      <c r="BI386" s="20"/>
      <c r="BJ386" s="20"/>
      <c r="BK386" s="20"/>
      <c r="BL386" s="20"/>
      <c r="BM386" s="20"/>
      <c r="BN386" s="20"/>
      <c r="BO386" s="20"/>
      <c r="BP386" s="20"/>
      <c r="BQ386" s="20"/>
      <c r="BR386" s="20"/>
      <c r="BS386" s="20">
        <f t="shared" si="66"/>
        <v>0</v>
      </c>
      <c r="BT386" s="20"/>
      <c r="BU386" s="20"/>
      <c r="BV386" s="20"/>
      <c r="BW386" s="20"/>
      <c r="BX386" s="20"/>
      <c r="BY386" s="20">
        <f t="shared" si="67"/>
        <v>0</v>
      </c>
      <c r="BZ386" s="20"/>
      <c r="CA386" s="20"/>
    </row>
    <row r="387" spans="1:79" ht="20.100000000000001" customHeight="1" x14ac:dyDescent="0.3">
      <c r="A387" s="5" t="s">
        <v>324</v>
      </c>
      <c r="B387" s="3" t="s">
        <v>704</v>
      </c>
      <c r="C387" s="3">
        <v>397</v>
      </c>
      <c r="D387" s="20"/>
      <c r="E387" s="20"/>
      <c r="F387" s="20">
        <f t="shared" si="62"/>
        <v>0</v>
      </c>
      <c r="G387" s="20"/>
      <c r="H387" s="20"/>
      <c r="I387" s="20"/>
      <c r="J387" s="20"/>
      <c r="K387" s="20"/>
      <c r="L387" s="20">
        <f t="shared" si="63"/>
        <v>0</v>
      </c>
      <c r="M387" s="20"/>
      <c r="N387" s="20"/>
      <c r="O387" s="20"/>
      <c r="P387" s="20"/>
      <c r="Q387" s="20"/>
      <c r="R387" s="20"/>
      <c r="S387" s="20"/>
      <c r="T387" s="20"/>
      <c r="U387" s="20"/>
      <c r="V387" s="20"/>
      <c r="W387" s="20">
        <f t="shared" si="64"/>
        <v>0</v>
      </c>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f t="shared" si="65"/>
        <v>0</v>
      </c>
      <c r="BG387" s="20"/>
      <c r="BH387" s="20"/>
      <c r="BI387" s="20"/>
      <c r="BJ387" s="20"/>
      <c r="BK387" s="20"/>
      <c r="BL387" s="20"/>
      <c r="BM387" s="20"/>
      <c r="BN387" s="20"/>
      <c r="BO387" s="20"/>
      <c r="BP387" s="20"/>
      <c r="BQ387" s="20"/>
      <c r="BR387" s="20"/>
      <c r="BS387" s="20">
        <f t="shared" si="66"/>
        <v>0</v>
      </c>
      <c r="BT387" s="20"/>
      <c r="BU387" s="20"/>
      <c r="BV387" s="20"/>
      <c r="BW387" s="20"/>
      <c r="BX387" s="20"/>
      <c r="BY387" s="20">
        <f t="shared" si="67"/>
        <v>0</v>
      </c>
      <c r="BZ387" s="20"/>
      <c r="CA387" s="20"/>
    </row>
    <row r="388" spans="1:79" ht="20.100000000000001" customHeight="1" x14ac:dyDescent="0.3">
      <c r="A388" s="5" t="s">
        <v>841</v>
      </c>
      <c r="B388" s="3" t="s">
        <v>646</v>
      </c>
      <c r="C388" s="3">
        <v>397.1</v>
      </c>
      <c r="D388" s="20"/>
      <c r="E388" s="20"/>
      <c r="F388" s="20">
        <f t="shared" si="62"/>
        <v>0</v>
      </c>
      <c r="G388" s="20"/>
      <c r="H388" s="20"/>
      <c r="I388" s="20"/>
      <c r="J388" s="20"/>
      <c r="K388" s="20"/>
      <c r="L388" s="20">
        <f t="shared" si="63"/>
        <v>0</v>
      </c>
      <c r="M388" s="20"/>
      <c r="N388" s="20"/>
      <c r="O388" s="20"/>
      <c r="P388" s="20"/>
      <c r="Q388" s="20"/>
      <c r="R388" s="20"/>
      <c r="S388" s="20"/>
      <c r="T388" s="20"/>
      <c r="U388" s="20"/>
      <c r="V388" s="20"/>
      <c r="W388" s="20">
        <f t="shared" si="64"/>
        <v>0</v>
      </c>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f t="shared" si="65"/>
        <v>0</v>
      </c>
      <c r="BG388" s="20"/>
      <c r="BH388" s="20"/>
      <c r="BI388" s="20"/>
      <c r="BJ388" s="20"/>
      <c r="BK388" s="20"/>
      <c r="BL388" s="20"/>
      <c r="BM388" s="20"/>
      <c r="BN388" s="20"/>
      <c r="BO388" s="20"/>
      <c r="BP388" s="20"/>
      <c r="BQ388" s="20"/>
      <c r="BR388" s="20"/>
      <c r="BS388" s="20">
        <f t="shared" si="66"/>
        <v>0</v>
      </c>
      <c r="BT388" s="20"/>
      <c r="BU388" s="20"/>
      <c r="BV388" s="20"/>
      <c r="BW388" s="20"/>
      <c r="BX388" s="20"/>
      <c r="BY388" s="20">
        <f t="shared" si="67"/>
        <v>0</v>
      </c>
      <c r="BZ388" s="20"/>
      <c r="CA388" s="20"/>
    </row>
    <row r="389" spans="1:79" ht="20.100000000000001" customHeight="1" x14ac:dyDescent="0.3">
      <c r="A389" s="5">
        <v>19</v>
      </c>
      <c r="B389" s="43" t="s">
        <v>326</v>
      </c>
      <c r="C389" s="7"/>
      <c r="D389" s="45">
        <f>D7+D35+D44+D51+D81+D96+D112+D149+D190+D199+D209+D228+D248+D262+D280+D304+D339+D373</f>
        <v>0</v>
      </c>
      <c r="E389" s="45">
        <f t="shared" ref="E389:BP389" si="72">E7+E35+E44+E51+E81+E96+E112+E149+E190+E199+E209+E228+E248+E262+E280+E304+E339+E373</f>
        <v>45</v>
      </c>
      <c r="F389" s="45">
        <f t="shared" si="72"/>
        <v>45</v>
      </c>
      <c r="G389" s="45">
        <f>G7+G35+G44+G51+G81+G96+G112+G149+G190+G199+G209+G228+G248+G262+G280+G304+G339+G373</f>
        <v>6</v>
      </c>
      <c r="H389" s="45">
        <f t="shared" si="72"/>
        <v>2</v>
      </c>
      <c r="I389" s="45">
        <f t="shared" si="72"/>
        <v>209</v>
      </c>
      <c r="J389" s="45">
        <f t="shared" si="72"/>
        <v>14</v>
      </c>
      <c r="K389" s="45">
        <f t="shared" si="72"/>
        <v>2</v>
      </c>
      <c r="L389" s="45">
        <f t="shared" si="72"/>
        <v>225</v>
      </c>
      <c r="M389" s="45">
        <f t="shared" si="72"/>
        <v>8</v>
      </c>
      <c r="N389" s="45">
        <f t="shared" si="72"/>
        <v>4</v>
      </c>
      <c r="O389" s="45">
        <f t="shared" si="72"/>
        <v>32</v>
      </c>
      <c r="P389" s="45">
        <f t="shared" si="72"/>
        <v>21</v>
      </c>
      <c r="Q389" s="45">
        <f t="shared" si="72"/>
        <v>15</v>
      </c>
      <c r="R389" s="45">
        <f t="shared" si="72"/>
        <v>23</v>
      </c>
      <c r="S389" s="45">
        <f t="shared" si="72"/>
        <v>5</v>
      </c>
      <c r="T389" s="45">
        <f t="shared" si="72"/>
        <v>0</v>
      </c>
      <c r="U389" s="45">
        <f t="shared" si="72"/>
        <v>0</v>
      </c>
      <c r="V389" s="45">
        <f t="shared" si="72"/>
        <v>0</v>
      </c>
      <c r="W389" s="45">
        <f t="shared" si="72"/>
        <v>96</v>
      </c>
      <c r="X389" s="45">
        <f t="shared" si="72"/>
        <v>0</v>
      </c>
      <c r="Y389" s="45">
        <f t="shared" si="72"/>
        <v>117</v>
      </c>
      <c r="Z389" s="45">
        <f t="shared" si="72"/>
        <v>0</v>
      </c>
      <c r="AA389" s="45">
        <f t="shared" si="72"/>
        <v>0</v>
      </c>
      <c r="AB389" s="45">
        <f t="shared" si="72"/>
        <v>0</v>
      </c>
      <c r="AC389" s="45">
        <f t="shared" si="72"/>
        <v>12</v>
      </c>
      <c r="AD389" s="45">
        <f t="shared" si="72"/>
        <v>83</v>
      </c>
      <c r="AE389" s="45">
        <f t="shared" si="72"/>
        <v>5</v>
      </c>
      <c r="AF389" s="45">
        <f t="shared" si="72"/>
        <v>0</v>
      </c>
      <c r="AG389" s="45">
        <f t="shared" si="72"/>
        <v>0</v>
      </c>
      <c r="AH389" s="45">
        <f t="shared" si="72"/>
        <v>10</v>
      </c>
      <c r="AI389" s="45">
        <f t="shared" si="72"/>
        <v>2</v>
      </c>
      <c r="AJ389" s="45">
        <f t="shared" si="72"/>
        <v>43</v>
      </c>
      <c r="AK389" s="45">
        <f t="shared" si="72"/>
        <v>27</v>
      </c>
      <c r="AL389" s="45">
        <f t="shared" si="72"/>
        <v>0</v>
      </c>
      <c r="AM389" s="45">
        <f t="shared" si="72"/>
        <v>1</v>
      </c>
      <c r="AN389" s="45">
        <f t="shared" si="72"/>
        <v>3</v>
      </c>
      <c r="AO389" s="45">
        <f t="shared" si="72"/>
        <v>73</v>
      </c>
      <c r="AP389" s="45">
        <f t="shared" si="72"/>
        <v>103</v>
      </c>
      <c r="AQ389" s="45">
        <f t="shared" si="72"/>
        <v>45</v>
      </c>
      <c r="AR389" s="45">
        <f t="shared" si="72"/>
        <v>2</v>
      </c>
      <c r="AS389" s="45">
        <f t="shared" si="72"/>
        <v>15</v>
      </c>
      <c r="AT389" s="45">
        <f t="shared" si="72"/>
        <v>48</v>
      </c>
      <c r="AU389" s="45">
        <f t="shared" si="72"/>
        <v>1</v>
      </c>
      <c r="AV389" s="45">
        <f t="shared" si="72"/>
        <v>0</v>
      </c>
      <c r="AW389" s="45">
        <f t="shared" si="72"/>
        <v>157</v>
      </c>
      <c r="AX389" s="45">
        <f t="shared" si="72"/>
        <v>2</v>
      </c>
      <c r="AY389" s="45">
        <f t="shared" si="72"/>
        <v>222</v>
      </c>
      <c r="AZ389" s="45">
        <f t="shared" si="72"/>
        <v>1</v>
      </c>
      <c r="BA389" s="45">
        <f t="shared" si="72"/>
        <v>2</v>
      </c>
      <c r="BB389" s="45">
        <f t="shared" si="72"/>
        <v>10</v>
      </c>
      <c r="BC389" s="45">
        <f t="shared" si="72"/>
        <v>13</v>
      </c>
      <c r="BD389" s="45">
        <f t="shared" si="72"/>
        <v>5</v>
      </c>
      <c r="BE389" s="45">
        <f t="shared" si="72"/>
        <v>3</v>
      </c>
      <c r="BF389" s="45">
        <f t="shared" si="72"/>
        <v>21</v>
      </c>
      <c r="BG389" s="45">
        <f t="shared" si="72"/>
        <v>1</v>
      </c>
      <c r="BH389" s="45">
        <f t="shared" si="72"/>
        <v>10</v>
      </c>
      <c r="BI389" s="45">
        <f t="shared" si="72"/>
        <v>1</v>
      </c>
      <c r="BJ389" s="45">
        <f t="shared" si="72"/>
        <v>9</v>
      </c>
      <c r="BK389" s="45">
        <f t="shared" si="72"/>
        <v>4</v>
      </c>
      <c r="BL389" s="45">
        <f t="shared" si="72"/>
        <v>3</v>
      </c>
      <c r="BM389" s="45">
        <f t="shared" si="72"/>
        <v>1</v>
      </c>
      <c r="BN389" s="45">
        <f t="shared" si="72"/>
        <v>1</v>
      </c>
      <c r="BO389" s="45">
        <f t="shared" si="72"/>
        <v>0</v>
      </c>
      <c r="BP389" s="45">
        <f t="shared" si="72"/>
        <v>0</v>
      </c>
      <c r="BQ389" s="45">
        <f t="shared" ref="BQ389:BZ389" si="73">BQ7+BQ35+BQ44+BQ51+BQ81+BQ96+BQ112+BQ149+BQ190+BQ199+BQ209+BQ228+BQ248+BQ262+BQ280+BQ304+BQ339+BQ373</f>
        <v>0</v>
      </c>
      <c r="BR389" s="45">
        <f t="shared" si="73"/>
        <v>2</v>
      </c>
      <c r="BS389" s="45">
        <f t="shared" si="73"/>
        <v>2</v>
      </c>
      <c r="BT389" s="45">
        <f t="shared" si="73"/>
        <v>2</v>
      </c>
      <c r="BU389" s="45">
        <f t="shared" si="73"/>
        <v>330</v>
      </c>
      <c r="BV389" s="45">
        <f t="shared" si="73"/>
        <v>83</v>
      </c>
      <c r="BW389" s="45">
        <f t="shared" si="73"/>
        <v>0</v>
      </c>
      <c r="BX389" s="45">
        <f t="shared" si="73"/>
        <v>0</v>
      </c>
      <c r="BY389" s="45">
        <f t="shared" si="73"/>
        <v>225</v>
      </c>
      <c r="BZ389" s="45">
        <f t="shared" si="73"/>
        <v>194</v>
      </c>
      <c r="CA389" s="45"/>
    </row>
    <row r="391" spans="1:79" s="6" customFormat="1" x14ac:dyDescent="0.3"/>
    <row r="392" spans="1:79" s="6" customFormat="1" x14ac:dyDescent="0.3"/>
    <row r="393" spans="1:79" s="6" customFormat="1" x14ac:dyDescent="0.3"/>
    <row r="394" spans="1:79" s="6" customFormat="1" x14ac:dyDescent="0.3"/>
    <row r="395" spans="1:79" s="6" customFormat="1" x14ac:dyDescent="0.3"/>
    <row r="396" spans="1:79" s="6" customFormat="1" x14ac:dyDescent="0.3"/>
    <row r="397" spans="1:79" s="6" customFormat="1" x14ac:dyDescent="0.3"/>
    <row r="398" spans="1:79" s="6" customFormat="1" x14ac:dyDescent="0.3"/>
    <row r="399" spans="1:79" s="6" customFormat="1" x14ac:dyDescent="0.3"/>
    <row r="400" spans="1:79" s="6" customFormat="1" x14ac:dyDescent="0.3"/>
    <row r="401" s="6" customFormat="1" x14ac:dyDescent="0.3"/>
    <row r="402" s="6" customFormat="1" x14ac:dyDescent="0.3"/>
    <row r="403" s="6" customFormat="1" x14ac:dyDescent="0.3"/>
    <row r="404" s="6" customFormat="1" x14ac:dyDescent="0.3"/>
  </sheetData>
  <sheetProtection sheet="1" objects="1" scenarios="1"/>
  <mergeCells count="83">
    <mergeCell ref="I3:N3"/>
    <mergeCell ref="AF4:AF5"/>
    <mergeCell ref="A2:B2"/>
    <mergeCell ref="A1:CA1"/>
    <mergeCell ref="A3:A5"/>
    <mergeCell ref="B3:B4"/>
    <mergeCell ref="C3:C5"/>
    <mergeCell ref="D3:F3"/>
    <mergeCell ref="X4:X5"/>
    <mergeCell ref="G3:G5"/>
    <mergeCell ref="H3:H5"/>
    <mergeCell ref="BC3:BF3"/>
    <mergeCell ref="AX4:AX5"/>
    <mergeCell ref="AY4:AY5"/>
    <mergeCell ref="AZ4:AZ5"/>
    <mergeCell ref="AG4:AG5"/>
    <mergeCell ref="AH4:AH5"/>
    <mergeCell ref="AI3:AI5"/>
    <mergeCell ref="AU4:AV4"/>
    <mergeCell ref="Y4:Y5"/>
    <mergeCell ref="C2:CA2"/>
    <mergeCell ref="BG3:BJ3"/>
    <mergeCell ref="AK4:AK5"/>
    <mergeCell ref="AL4:AL5"/>
    <mergeCell ref="AM4:AM5"/>
    <mergeCell ref="BV3:BV5"/>
    <mergeCell ref="O3:AC3"/>
    <mergeCell ref="AD3:AD5"/>
    <mergeCell ref="AE3:AE5"/>
    <mergeCell ref="AF3:AH3"/>
    <mergeCell ref="Z4:Z5"/>
    <mergeCell ref="AA4:AA5"/>
    <mergeCell ref="M4:M5"/>
    <mergeCell ref="N4:N5"/>
    <mergeCell ref="O4:W4"/>
    <mergeCell ref="AB4:AB5"/>
    <mergeCell ref="AC4:AC5"/>
    <mergeCell ref="BK3:BN3"/>
    <mergeCell ref="AW4:AW5"/>
    <mergeCell ref="AN4:AN5"/>
    <mergeCell ref="BN4:BN5"/>
    <mergeCell ref="BD4:BD5"/>
    <mergeCell ref="BE4:BE5"/>
    <mergeCell ref="BF4:BF5"/>
    <mergeCell ref="AJ3:AQ3"/>
    <mergeCell ref="AR3:AX3"/>
    <mergeCell ref="AY3:BA3"/>
    <mergeCell ref="AO4:AO5"/>
    <mergeCell ref="BI4:BI5"/>
    <mergeCell ref="BC4:BC5"/>
    <mergeCell ref="AP4:AP5"/>
    <mergeCell ref="AQ4:AQ5"/>
    <mergeCell ref="BA4:BA5"/>
    <mergeCell ref="D4:D5"/>
    <mergeCell ref="E4:E5"/>
    <mergeCell ref="F4:F5"/>
    <mergeCell ref="I4:K4"/>
    <mergeCell ref="L4:L5"/>
    <mergeCell ref="AJ4:AJ5"/>
    <mergeCell ref="AR4:AR5"/>
    <mergeCell ref="AS4:AS5"/>
    <mergeCell ref="AT4:AT5"/>
    <mergeCell ref="BB3:BB5"/>
    <mergeCell ref="BO3:BS3"/>
    <mergeCell ref="BT3:BT5"/>
    <mergeCell ref="BU3:BU5"/>
    <mergeCell ref="BZ4:BZ5"/>
    <mergeCell ref="BX3:BX5"/>
    <mergeCell ref="BY3:CA3"/>
    <mergeCell ref="BW3:BW5"/>
    <mergeCell ref="BS4:BS5"/>
    <mergeCell ref="BO4:BO5"/>
    <mergeCell ref="BP4:BP5"/>
    <mergeCell ref="BQ4:BQ5"/>
    <mergeCell ref="BR4:BR5"/>
    <mergeCell ref="BG4:BG5"/>
    <mergeCell ref="BH4:BH5"/>
    <mergeCell ref="BM4:BM5"/>
    <mergeCell ref="BY4:BY5"/>
    <mergeCell ref="CA4:CA5"/>
    <mergeCell ref="BJ4:BJ5"/>
    <mergeCell ref="BK4:BK5"/>
    <mergeCell ref="BL4:BL5"/>
  </mergeCells>
  <pageMargins left="0" right="0" top="0" bottom="0" header="0.3" footer="0.3"/>
  <pageSetup paperSize="9" scale="35" orientation="landscape" horizontalDpi="180" verticalDpi="18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B407"/>
  <sheetViews>
    <sheetView topLeftCell="AF1" zoomScale="96" zoomScaleNormal="96" workbookViewId="0">
      <selection activeCell="B5" sqref="B5"/>
    </sheetView>
  </sheetViews>
  <sheetFormatPr defaultRowHeight="16.5" x14ac:dyDescent="0.3"/>
  <cols>
    <col min="1" max="1" width="6.85546875" style="2" customWidth="1"/>
    <col min="2" max="2" width="37" style="2" customWidth="1"/>
    <col min="3" max="3" width="7.140625" style="2" customWidth="1"/>
    <col min="4" max="4" width="11.5703125" style="2" customWidth="1"/>
    <col min="5" max="46" width="5.5703125" style="2" customWidth="1"/>
    <col min="47" max="47" width="6" style="2" customWidth="1"/>
    <col min="48" max="48" width="6.140625" style="2" customWidth="1"/>
    <col min="49" max="79" width="5.5703125" style="2" customWidth="1"/>
    <col min="80" max="236" width="9.140625" style="2"/>
    <col min="237" max="237" width="15.42578125" style="2" customWidth="1"/>
    <col min="238" max="238" width="17.7109375" style="2" customWidth="1"/>
    <col min="239" max="239" width="7.140625" style="2" customWidth="1"/>
    <col min="240" max="240" width="7.42578125" style="2" customWidth="1"/>
    <col min="241" max="315" width="5.5703125" style="2" customWidth="1"/>
    <col min="316" max="324" width="9.140625" style="2"/>
    <col min="325" max="325" width="12.42578125" style="2" customWidth="1"/>
    <col min="326" max="492" width="9.140625" style="2"/>
    <col min="493" max="493" width="15.42578125" style="2" customWidth="1"/>
    <col min="494" max="494" width="17.7109375" style="2" customWidth="1"/>
    <col min="495" max="495" width="7.140625" style="2" customWidth="1"/>
    <col min="496" max="496" width="7.42578125" style="2" customWidth="1"/>
    <col min="497" max="571" width="5.5703125" style="2" customWidth="1"/>
    <col min="572" max="580" width="9.140625" style="2"/>
    <col min="581" max="581" width="12.42578125" style="2" customWidth="1"/>
    <col min="582" max="748" width="9.140625" style="2"/>
    <col min="749" max="749" width="15.42578125" style="2" customWidth="1"/>
    <col min="750" max="750" width="17.7109375" style="2" customWidth="1"/>
    <col min="751" max="751" width="7.140625" style="2" customWidth="1"/>
    <col min="752" max="752" width="7.42578125" style="2" customWidth="1"/>
    <col min="753" max="827" width="5.5703125" style="2" customWidth="1"/>
    <col min="828" max="836" width="9.140625" style="2"/>
    <col min="837" max="837" width="12.42578125" style="2" customWidth="1"/>
    <col min="838" max="1004" width="9.140625" style="2"/>
    <col min="1005" max="1005" width="15.42578125" style="2" customWidth="1"/>
    <col min="1006" max="1006" width="17.7109375" style="2" customWidth="1"/>
    <col min="1007" max="1007" width="7.140625" style="2" customWidth="1"/>
    <col min="1008" max="1008" width="7.42578125" style="2" customWidth="1"/>
    <col min="1009" max="1083" width="5.5703125" style="2" customWidth="1"/>
    <col min="1084" max="1092" width="9.140625" style="2"/>
    <col min="1093" max="1093" width="12.42578125" style="2" customWidth="1"/>
    <col min="1094" max="1260" width="9.140625" style="2"/>
    <col min="1261" max="1261" width="15.42578125" style="2" customWidth="1"/>
    <col min="1262" max="1262" width="17.7109375" style="2" customWidth="1"/>
    <col min="1263" max="1263" width="7.140625" style="2" customWidth="1"/>
    <col min="1264" max="1264" width="7.42578125" style="2" customWidth="1"/>
    <col min="1265" max="1339" width="5.5703125" style="2" customWidth="1"/>
    <col min="1340" max="1348" width="9.140625" style="2"/>
    <col min="1349" max="1349" width="12.42578125" style="2" customWidth="1"/>
    <col min="1350" max="1516" width="9.140625" style="2"/>
    <col min="1517" max="1517" width="15.42578125" style="2" customWidth="1"/>
    <col min="1518" max="1518" width="17.7109375" style="2" customWidth="1"/>
    <col min="1519" max="1519" width="7.140625" style="2" customWidth="1"/>
    <col min="1520" max="1520" width="7.42578125" style="2" customWidth="1"/>
    <col min="1521" max="1595" width="5.5703125" style="2" customWidth="1"/>
    <col min="1596" max="1604" width="9.140625" style="2"/>
    <col min="1605" max="1605" width="12.42578125" style="2" customWidth="1"/>
    <col min="1606" max="1772" width="9.140625" style="2"/>
    <col min="1773" max="1773" width="15.42578125" style="2" customWidth="1"/>
    <col min="1774" max="1774" width="17.7109375" style="2" customWidth="1"/>
    <col min="1775" max="1775" width="7.140625" style="2" customWidth="1"/>
    <col min="1776" max="1776" width="7.42578125" style="2" customWidth="1"/>
    <col min="1777" max="1851" width="5.5703125" style="2" customWidth="1"/>
    <col min="1852" max="1860" width="9.140625" style="2"/>
    <col min="1861" max="1861" width="12.42578125" style="2" customWidth="1"/>
    <col min="1862" max="2028" width="9.140625" style="2"/>
    <col min="2029" max="2029" width="15.42578125" style="2" customWidth="1"/>
    <col min="2030" max="2030" width="17.7109375" style="2" customWidth="1"/>
    <col min="2031" max="2031" width="7.140625" style="2" customWidth="1"/>
    <col min="2032" max="2032" width="7.42578125" style="2" customWidth="1"/>
    <col min="2033" max="2107" width="5.5703125" style="2" customWidth="1"/>
    <col min="2108" max="2116" width="9.140625" style="2"/>
    <col min="2117" max="2117" width="12.42578125" style="2" customWidth="1"/>
    <col min="2118" max="2284" width="9.140625" style="2"/>
    <col min="2285" max="2285" width="15.42578125" style="2" customWidth="1"/>
    <col min="2286" max="2286" width="17.7109375" style="2" customWidth="1"/>
    <col min="2287" max="2287" width="7.140625" style="2" customWidth="1"/>
    <col min="2288" max="2288" width="7.42578125" style="2" customWidth="1"/>
    <col min="2289" max="2363" width="5.5703125" style="2" customWidth="1"/>
    <col min="2364" max="2372" width="9.140625" style="2"/>
    <col min="2373" max="2373" width="12.42578125" style="2" customWidth="1"/>
    <col min="2374" max="2540" width="9.140625" style="2"/>
    <col min="2541" max="2541" width="15.42578125" style="2" customWidth="1"/>
    <col min="2542" max="2542" width="17.7109375" style="2" customWidth="1"/>
    <col min="2543" max="2543" width="7.140625" style="2" customWidth="1"/>
    <col min="2544" max="2544" width="7.42578125" style="2" customWidth="1"/>
    <col min="2545" max="2619" width="5.5703125" style="2" customWidth="1"/>
    <col min="2620" max="2628" width="9.140625" style="2"/>
    <col min="2629" max="2629" width="12.42578125" style="2" customWidth="1"/>
    <col min="2630" max="2796" width="9.140625" style="2"/>
    <col min="2797" max="2797" width="15.42578125" style="2" customWidth="1"/>
    <col min="2798" max="2798" width="17.7109375" style="2" customWidth="1"/>
    <col min="2799" max="2799" width="7.140625" style="2" customWidth="1"/>
    <col min="2800" max="2800" width="7.42578125" style="2" customWidth="1"/>
    <col min="2801" max="2875" width="5.5703125" style="2" customWidth="1"/>
    <col min="2876" max="2884" width="9.140625" style="2"/>
    <col min="2885" max="2885" width="12.42578125" style="2" customWidth="1"/>
    <col min="2886" max="3052" width="9.140625" style="2"/>
    <col min="3053" max="3053" width="15.42578125" style="2" customWidth="1"/>
    <col min="3054" max="3054" width="17.7109375" style="2" customWidth="1"/>
    <col min="3055" max="3055" width="7.140625" style="2" customWidth="1"/>
    <col min="3056" max="3056" width="7.42578125" style="2" customWidth="1"/>
    <col min="3057" max="3131" width="5.5703125" style="2" customWidth="1"/>
    <col min="3132" max="3140" width="9.140625" style="2"/>
    <col min="3141" max="3141" width="12.42578125" style="2" customWidth="1"/>
    <col min="3142" max="3308" width="9.140625" style="2"/>
    <col min="3309" max="3309" width="15.42578125" style="2" customWidth="1"/>
    <col min="3310" max="3310" width="17.7109375" style="2" customWidth="1"/>
    <col min="3311" max="3311" width="7.140625" style="2" customWidth="1"/>
    <col min="3312" max="3312" width="7.42578125" style="2" customWidth="1"/>
    <col min="3313" max="3387" width="5.5703125" style="2" customWidth="1"/>
    <col min="3388" max="3396" width="9.140625" style="2"/>
    <col min="3397" max="3397" width="12.42578125" style="2" customWidth="1"/>
    <col min="3398" max="3564" width="9.140625" style="2"/>
    <col min="3565" max="3565" width="15.42578125" style="2" customWidth="1"/>
    <col min="3566" max="3566" width="17.7109375" style="2" customWidth="1"/>
    <col min="3567" max="3567" width="7.140625" style="2" customWidth="1"/>
    <col min="3568" max="3568" width="7.42578125" style="2" customWidth="1"/>
    <col min="3569" max="3643" width="5.5703125" style="2" customWidth="1"/>
    <col min="3644" max="3652" width="9.140625" style="2"/>
    <col min="3653" max="3653" width="12.42578125" style="2" customWidth="1"/>
    <col min="3654" max="3820" width="9.140625" style="2"/>
    <col min="3821" max="3821" width="15.42578125" style="2" customWidth="1"/>
    <col min="3822" max="3822" width="17.7109375" style="2" customWidth="1"/>
    <col min="3823" max="3823" width="7.140625" style="2" customWidth="1"/>
    <col min="3824" max="3824" width="7.42578125" style="2" customWidth="1"/>
    <col min="3825" max="3899" width="5.5703125" style="2" customWidth="1"/>
    <col min="3900" max="3908" width="9.140625" style="2"/>
    <col min="3909" max="3909" width="12.42578125" style="2" customWidth="1"/>
    <col min="3910" max="4076" width="9.140625" style="2"/>
    <col min="4077" max="4077" width="15.42578125" style="2" customWidth="1"/>
    <col min="4078" max="4078" width="17.7109375" style="2" customWidth="1"/>
    <col min="4079" max="4079" width="7.140625" style="2" customWidth="1"/>
    <col min="4080" max="4080" width="7.42578125" style="2" customWidth="1"/>
    <col min="4081" max="4155" width="5.5703125" style="2" customWidth="1"/>
    <col min="4156" max="4164" width="9.140625" style="2"/>
    <col min="4165" max="4165" width="12.42578125" style="2" customWidth="1"/>
    <col min="4166" max="4332" width="9.140625" style="2"/>
    <col min="4333" max="4333" width="15.42578125" style="2" customWidth="1"/>
    <col min="4334" max="4334" width="17.7109375" style="2" customWidth="1"/>
    <col min="4335" max="4335" width="7.140625" style="2" customWidth="1"/>
    <col min="4336" max="4336" width="7.42578125" style="2" customWidth="1"/>
    <col min="4337" max="4411" width="5.5703125" style="2" customWidth="1"/>
    <col min="4412" max="4420" width="9.140625" style="2"/>
    <col min="4421" max="4421" width="12.42578125" style="2" customWidth="1"/>
    <col min="4422" max="4588" width="9.140625" style="2"/>
    <col min="4589" max="4589" width="15.42578125" style="2" customWidth="1"/>
    <col min="4590" max="4590" width="17.7109375" style="2" customWidth="1"/>
    <col min="4591" max="4591" width="7.140625" style="2" customWidth="1"/>
    <col min="4592" max="4592" width="7.42578125" style="2" customWidth="1"/>
    <col min="4593" max="4667" width="5.5703125" style="2" customWidth="1"/>
    <col min="4668" max="4676" width="9.140625" style="2"/>
    <col min="4677" max="4677" width="12.42578125" style="2" customWidth="1"/>
    <col min="4678" max="4844" width="9.140625" style="2"/>
    <col min="4845" max="4845" width="15.42578125" style="2" customWidth="1"/>
    <col min="4846" max="4846" width="17.7109375" style="2" customWidth="1"/>
    <col min="4847" max="4847" width="7.140625" style="2" customWidth="1"/>
    <col min="4848" max="4848" width="7.42578125" style="2" customWidth="1"/>
    <col min="4849" max="4923" width="5.5703125" style="2" customWidth="1"/>
    <col min="4924" max="4932" width="9.140625" style="2"/>
    <col min="4933" max="4933" width="12.42578125" style="2" customWidth="1"/>
    <col min="4934" max="5100" width="9.140625" style="2"/>
    <col min="5101" max="5101" width="15.42578125" style="2" customWidth="1"/>
    <col min="5102" max="5102" width="17.7109375" style="2" customWidth="1"/>
    <col min="5103" max="5103" width="7.140625" style="2" customWidth="1"/>
    <col min="5104" max="5104" width="7.42578125" style="2" customWidth="1"/>
    <col min="5105" max="5179" width="5.5703125" style="2" customWidth="1"/>
    <col min="5180" max="5188" width="9.140625" style="2"/>
    <col min="5189" max="5189" width="12.42578125" style="2" customWidth="1"/>
    <col min="5190" max="5356" width="9.140625" style="2"/>
    <col min="5357" max="5357" width="15.42578125" style="2" customWidth="1"/>
    <col min="5358" max="5358" width="17.7109375" style="2" customWidth="1"/>
    <col min="5359" max="5359" width="7.140625" style="2" customWidth="1"/>
    <col min="5360" max="5360" width="7.42578125" style="2" customWidth="1"/>
    <col min="5361" max="5435" width="5.5703125" style="2" customWidth="1"/>
    <col min="5436" max="5444" width="9.140625" style="2"/>
    <col min="5445" max="5445" width="12.42578125" style="2" customWidth="1"/>
    <col min="5446" max="5612" width="9.140625" style="2"/>
    <col min="5613" max="5613" width="15.42578125" style="2" customWidth="1"/>
    <col min="5614" max="5614" width="17.7109375" style="2" customWidth="1"/>
    <col min="5615" max="5615" width="7.140625" style="2" customWidth="1"/>
    <col min="5616" max="5616" width="7.42578125" style="2" customWidth="1"/>
    <col min="5617" max="5691" width="5.5703125" style="2" customWidth="1"/>
    <col min="5692" max="5700" width="9.140625" style="2"/>
    <col min="5701" max="5701" width="12.42578125" style="2" customWidth="1"/>
    <col min="5702" max="5868" width="9.140625" style="2"/>
    <col min="5869" max="5869" width="15.42578125" style="2" customWidth="1"/>
    <col min="5870" max="5870" width="17.7109375" style="2" customWidth="1"/>
    <col min="5871" max="5871" width="7.140625" style="2" customWidth="1"/>
    <col min="5872" max="5872" width="7.42578125" style="2" customWidth="1"/>
    <col min="5873" max="5947" width="5.5703125" style="2" customWidth="1"/>
    <col min="5948" max="5956" width="9.140625" style="2"/>
    <col min="5957" max="5957" width="12.42578125" style="2" customWidth="1"/>
    <col min="5958" max="6124" width="9.140625" style="2"/>
    <col min="6125" max="6125" width="15.42578125" style="2" customWidth="1"/>
    <col min="6126" max="6126" width="17.7109375" style="2" customWidth="1"/>
    <col min="6127" max="6127" width="7.140625" style="2" customWidth="1"/>
    <col min="6128" max="6128" width="7.42578125" style="2" customWidth="1"/>
    <col min="6129" max="6203" width="5.5703125" style="2" customWidth="1"/>
    <col min="6204" max="6212" width="9.140625" style="2"/>
    <col min="6213" max="6213" width="12.42578125" style="2" customWidth="1"/>
    <col min="6214" max="6380" width="9.140625" style="2"/>
    <col min="6381" max="6381" width="15.42578125" style="2" customWidth="1"/>
    <col min="6382" max="6382" width="17.7109375" style="2" customWidth="1"/>
    <col min="6383" max="6383" width="7.140625" style="2" customWidth="1"/>
    <col min="6384" max="6384" width="7.42578125" style="2" customWidth="1"/>
    <col min="6385" max="6459" width="5.5703125" style="2" customWidth="1"/>
    <col min="6460" max="6468" width="9.140625" style="2"/>
    <col min="6469" max="6469" width="12.42578125" style="2" customWidth="1"/>
    <col min="6470" max="6636" width="9.140625" style="2"/>
    <col min="6637" max="6637" width="15.42578125" style="2" customWidth="1"/>
    <col min="6638" max="6638" width="17.7109375" style="2" customWidth="1"/>
    <col min="6639" max="6639" width="7.140625" style="2" customWidth="1"/>
    <col min="6640" max="6640" width="7.42578125" style="2" customWidth="1"/>
    <col min="6641" max="6715" width="5.5703125" style="2" customWidth="1"/>
    <col min="6716" max="6724" width="9.140625" style="2"/>
    <col min="6725" max="6725" width="12.42578125" style="2" customWidth="1"/>
    <col min="6726" max="6892" width="9.140625" style="2"/>
    <col min="6893" max="6893" width="15.42578125" style="2" customWidth="1"/>
    <col min="6894" max="6894" width="17.7109375" style="2" customWidth="1"/>
    <col min="6895" max="6895" width="7.140625" style="2" customWidth="1"/>
    <col min="6896" max="6896" width="7.42578125" style="2" customWidth="1"/>
    <col min="6897" max="6971" width="5.5703125" style="2" customWidth="1"/>
    <col min="6972" max="6980" width="9.140625" style="2"/>
    <col min="6981" max="6981" width="12.42578125" style="2" customWidth="1"/>
    <col min="6982" max="7148" width="9.140625" style="2"/>
    <col min="7149" max="7149" width="15.42578125" style="2" customWidth="1"/>
    <col min="7150" max="7150" width="17.7109375" style="2" customWidth="1"/>
    <col min="7151" max="7151" width="7.140625" style="2" customWidth="1"/>
    <col min="7152" max="7152" width="7.42578125" style="2" customWidth="1"/>
    <col min="7153" max="7227" width="5.5703125" style="2" customWidth="1"/>
    <col min="7228" max="7236" width="9.140625" style="2"/>
    <col min="7237" max="7237" width="12.42578125" style="2" customWidth="1"/>
    <col min="7238" max="7404" width="9.140625" style="2"/>
    <col min="7405" max="7405" width="15.42578125" style="2" customWidth="1"/>
    <col min="7406" max="7406" width="17.7109375" style="2" customWidth="1"/>
    <col min="7407" max="7407" width="7.140625" style="2" customWidth="1"/>
    <col min="7408" max="7408" width="7.42578125" style="2" customWidth="1"/>
    <col min="7409" max="7483" width="5.5703125" style="2" customWidth="1"/>
    <col min="7484" max="7492" width="9.140625" style="2"/>
    <col min="7493" max="7493" width="12.42578125" style="2" customWidth="1"/>
    <col min="7494" max="7660" width="9.140625" style="2"/>
    <col min="7661" max="7661" width="15.42578125" style="2" customWidth="1"/>
    <col min="7662" max="7662" width="17.7109375" style="2" customWidth="1"/>
    <col min="7663" max="7663" width="7.140625" style="2" customWidth="1"/>
    <col min="7664" max="7664" width="7.42578125" style="2" customWidth="1"/>
    <col min="7665" max="7739" width="5.5703125" style="2" customWidth="1"/>
    <col min="7740" max="7748" width="9.140625" style="2"/>
    <col min="7749" max="7749" width="12.42578125" style="2" customWidth="1"/>
    <col min="7750" max="7916" width="9.140625" style="2"/>
    <col min="7917" max="7917" width="15.42578125" style="2" customWidth="1"/>
    <col min="7918" max="7918" width="17.7109375" style="2" customWidth="1"/>
    <col min="7919" max="7919" width="7.140625" style="2" customWidth="1"/>
    <col min="7920" max="7920" width="7.42578125" style="2" customWidth="1"/>
    <col min="7921" max="7995" width="5.5703125" style="2" customWidth="1"/>
    <col min="7996" max="8004" width="9.140625" style="2"/>
    <col min="8005" max="8005" width="12.42578125" style="2" customWidth="1"/>
    <col min="8006" max="8172" width="9.140625" style="2"/>
    <col min="8173" max="8173" width="15.42578125" style="2" customWidth="1"/>
    <col min="8174" max="8174" width="17.7109375" style="2" customWidth="1"/>
    <col min="8175" max="8175" width="7.140625" style="2" customWidth="1"/>
    <col min="8176" max="8176" width="7.42578125" style="2" customWidth="1"/>
    <col min="8177" max="8251" width="5.5703125" style="2" customWidth="1"/>
    <col min="8252" max="8260" width="9.140625" style="2"/>
    <col min="8261" max="8261" width="12.42578125" style="2" customWidth="1"/>
    <col min="8262" max="8428" width="9.140625" style="2"/>
    <col min="8429" max="8429" width="15.42578125" style="2" customWidth="1"/>
    <col min="8430" max="8430" width="17.7109375" style="2" customWidth="1"/>
    <col min="8431" max="8431" width="7.140625" style="2" customWidth="1"/>
    <col min="8432" max="8432" width="7.42578125" style="2" customWidth="1"/>
    <col min="8433" max="8507" width="5.5703125" style="2" customWidth="1"/>
    <col min="8508" max="8516" width="9.140625" style="2"/>
    <col min="8517" max="8517" width="12.42578125" style="2" customWidth="1"/>
    <col min="8518" max="8684" width="9.140625" style="2"/>
    <col min="8685" max="8685" width="15.42578125" style="2" customWidth="1"/>
    <col min="8686" max="8686" width="17.7109375" style="2" customWidth="1"/>
    <col min="8687" max="8687" width="7.140625" style="2" customWidth="1"/>
    <col min="8688" max="8688" width="7.42578125" style="2" customWidth="1"/>
    <col min="8689" max="8763" width="5.5703125" style="2" customWidth="1"/>
    <col min="8764" max="8772" width="9.140625" style="2"/>
    <col min="8773" max="8773" width="12.42578125" style="2" customWidth="1"/>
    <col min="8774" max="8940" width="9.140625" style="2"/>
    <col min="8941" max="8941" width="15.42578125" style="2" customWidth="1"/>
    <col min="8942" max="8942" width="17.7109375" style="2" customWidth="1"/>
    <col min="8943" max="8943" width="7.140625" style="2" customWidth="1"/>
    <col min="8944" max="8944" width="7.42578125" style="2" customWidth="1"/>
    <col min="8945" max="9019" width="5.5703125" style="2" customWidth="1"/>
    <col min="9020" max="9028" width="9.140625" style="2"/>
    <col min="9029" max="9029" width="12.42578125" style="2" customWidth="1"/>
    <col min="9030" max="9196" width="9.140625" style="2"/>
    <col min="9197" max="9197" width="15.42578125" style="2" customWidth="1"/>
    <col min="9198" max="9198" width="17.7109375" style="2" customWidth="1"/>
    <col min="9199" max="9199" width="7.140625" style="2" customWidth="1"/>
    <col min="9200" max="9200" width="7.42578125" style="2" customWidth="1"/>
    <col min="9201" max="9275" width="5.5703125" style="2" customWidth="1"/>
    <col min="9276" max="9284" width="9.140625" style="2"/>
    <col min="9285" max="9285" width="12.42578125" style="2" customWidth="1"/>
    <col min="9286" max="9452" width="9.140625" style="2"/>
    <col min="9453" max="9453" width="15.42578125" style="2" customWidth="1"/>
    <col min="9454" max="9454" width="17.7109375" style="2" customWidth="1"/>
    <col min="9455" max="9455" width="7.140625" style="2" customWidth="1"/>
    <col min="9456" max="9456" width="7.42578125" style="2" customWidth="1"/>
    <col min="9457" max="9531" width="5.5703125" style="2" customWidth="1"/>
    <col min="9532" max="9540" width="9.140625" style="2"/>
    <col min="9541" max="9541" width="12.42578125" style="2" customWidth="1"/>
    <col min="9542" max="9708" width="9.140625" style="2"/>
    <col min="9709" max="9709" width="15.42578125" style="2" customWidth="1"/>
    <col min="9710" max="9710" width="17.7109375" style="2" customWidth="1"/>
    <col min="9711" max="9711" width="7.140625" style="2" customWidth="1"/>
    <col min="9712" max="9712" width="7.42578125" style="2" customWidth="1"/>
    <col min="9713" max="9787" width="5.5703125" style="2" customWidth="1"/>
    <col min="9788" max="9796" width="9.140625" style="2"/>
    <col min="9797" max="9797" width="12.42578125" style="2" customWidth="1"/>
    <col min="9798" max="9964" width="9.140625" style="2"/>
    <col min="9965" max="9965" width="15.42578125" style="2" customWidth="1"/>
    <col min="9966" max="9966" width="17.7109375" style="2" customWidth="1"/>
    <col min="9967" max="9967" width="7.140625" style="2" customWidth="1"/>
    <col min="9968" max="9968" width="7.42578125" style="2" customWidth="1"/>
    <col min="9969" max="10043" width="5.5703125" style="2" customWidth="1"/>
    <col min="10044" max="10052" width="9.140625" style="2"/>
    <col min="10053" max="10053" width="12.42578125" style="2" customWidth="1"/>
    <col min="10054" max="10220" width="9.140625" style="2"/>
    <col min="10221" max="10221" width="15.42578125" style="2" customWidth="1"/>
    <col min="10222" max="10222" width="17.7109375" style="2" customWidth="1"/>
    <col min="10223" max="10223" width="7.140625" style="2" customWidth="1"/>
    <col min="10224" max="10224" width="7.42578125" style="2" customWidth="1"/>
    <col min="10225" max="10299" width="5.5703125" style="2" customWidth="1"/>
    <col min="10300" max="10308" width="9.140625" style="2"/>
    <col min="10309" max="10309" width="12.42578125" style="2" customWidth="1"/>
    <col min="10310" max="10476" width="9.140625" style="2"/>
    <col min="10477" max="10477" width="15.42578125" style="2" customWidth="1"/>
    <col min="10478" max="10478" width="17.7109375" style="2" customWidth="1"/>
    <col min="10479" max="10479" width="7.140625" style="2" customWidth="1"/>
    <col min="10480" max="10480" width="7.42578125" style="2" customWidth="1"/>
    <col min="10481" max="10555" width="5.5703125" style="2" customWidth="1"/>
    <col min="10556" max="10564" width="9.140625" style="2"/>
    <col min="10565" max="10565" width="12.42578125" style="2" customWidth="1"/>
    <col min="10566" max="10732" width="9.140625" style="2"/>
    <col min="10733" max="10733" width="15.42578125" style="2" customWidth="1"/>
    <col min="10734" max="10734" width="17.7109375" style="2" customWidth="1"/>
    <col min="10735" max="10735" width="7.140625" style="2" customWidth="1"/>
    <col min="10736" max="10736" width="7.42578125" style="2" customWidth="1"/>
    <col min="10737" max="10811" width="5.5703125" style="2" customWidth="1"/>
    <col min="10812" max="10820" width="9.140625" style="2"/>
    <col min="10821" max="10821" width="12.42578125" style="2" customWidth="1"/>
    <col min="10822" max="10988" width="9.140625" style="2"/>
    <col min="10989" max="10989" width="15.42578125" style="2" customWidth="1"/>
    <col min="10990" max="10990" width="17.7109375" style="2" customWidth="1"/>
    <col min="10991" max="10991" width="7.140625" style="2" customWidth="1"/>
    <col min="10992" max="10992" width="7.42578125" style="2" customWidth="1"/>
    <col min="10993" max="11067" width="5.5703125" style="2" customWidth="1"/>
    <col min="11068" max="11076" width="9.140625" style="2"/>
    <col min="11077" max="11077" width="12.42578125" style="2" customWidth="1"/>
    <col min="11078" max="11244" width="9.140625" style="2"/>
    <col min="11245" max="11245" width="15.42578125" style="2" customWidth="1"/>
    <col min="11246" max="11246" width="17.7109375" style="2" customWidth="1"/>
    <col min="11247" max="11247" width="7.140625" style="2" customWidth="1"/>
    <col min="11248" max="11248" width="7.42578125" style="2" customWidth="1"/>
    <col min="11249" max="11323" width="5.5703125" style="2" customWidth="1"/>
    <col min="11324" max="11332" width="9.140625" style="2"/>
    <col min="11333" max="11333" width="12.42578125" style="2" customWidth="1"/>
    <col min="11334" max="11500" width="9.140625" style="2"/>
    <col min="11501" max="11501" width="15.42578125" style="2" customWidth="1"/>
    <col min="11502" max="11502" width="17.7109375" style="2" customWidth="1"/>
    <col min="11503" max="11503" width="7.140625" style="2" customWidth="1"/>
    <col min="11504" max="11504" width="7.42578125" style="2" customWidth="1"/>
    <col min="11505" max="11579" width="5.5703125" style="2" customWidth="1"/>
    <col min="11580" max="11588" width="9.140625" style="2"/>
    <col min="11589" max="11589" width="12.42578125" style="2" customWidth="1"/>
    <col min="11590" max="11756" width="9.140625" style="2"/>
    <col min="11757" max="11757" width="15.42578125" style="2" customWidth="1"/>
    <col min="11758" max="11758" width="17.7109375" style="2" customWidth="1"/>
    <col min="11759" max="11759" width="7.140625" style="2" customWidth="1"/>
    <col min="11760" max="11760" width="7.42578125" style="2" customWidth="1"/>
    <col min="11761" max="11835" width="5.5703125" style="2" customWidth="1"/>
    <col min="11836" max="11844" width="9.140625" style="2"/>
    <col min="11845" max="11845" width="12.42578125" style="2" customWidth="1"/>
    <col min="11846" max="12012" width="9.140625" style="2"/>
    <col min="12013" max="12013" width="15.42578125" style="2" customWidth="1"/>
    <col min="12014" max="12014" width="17.7109375" style="2" customWidth="1"/>
    <col min="12015" max="12015" width="7.140625" style="2" customWidth="1"/>
    <col min="12016" max="12016" width="7.42578125" style="2" customWidth="1"/>
    <col min="12017" max="12091" width="5.5703125" style="2" customWidth="1"/>
    <col min="12092" max="12100" width="9.140625" style="2"/>
    <col min="12101" max="12101" width="12.42578125" style="2" customWidth="1"/>
    <col min="12102" max="12268" width="9.140625" style="2"/>
    <col min="12269" max="12269" width="15.42578125" style="2" customWidth="1"/>
    <col min="12270" max="12270" width="17.7109375" style="2" customWidth="1"/>
    <col min="12271" max="12271" width="7.140625" style="2" customWidth="1"/>
    <col min="12272" max="12272" width="7.42578125" style="2" customWidth="1"/>
    <col min="12273" max="12347" width="5.5703125" style="2" customWidth="1"/>
    <col min="12348" max="12356" width="9.140625" style="2"/>
    <col min="12357" max="12357" width="12.42578125" style="2" customWidth="1"/>
    <col min="12358" max="12524" width="9.140625" style="2"/>
    <col min="12525" max="12525" width="15.42578125" style="2" customWidth="1"/>
    <col min="12526" max="12526" width="17.7109375" style="2" customWidth="1"/>
    <col min="12527" max="12527" width="7.140625" style="2" customWidth="1"/>
    <col min="12528" max="12528" width="7.42578125" style="2" customWidth="1"/>
    <col min="12529" max="12603" width="5.5703125" style="2" customWidth="1"/>
    <col min="12604" max="12612" width="9.140625" style="2"/>
    <col min="12613" max="12613" width="12.42578125" style="2" customWidth="1"/>
    <col min="12614" max="12780" width="9.140625" style="2"/>
    <col min="12781" max="12781" width="15.42578125" style="2" customWidth="1"/>
    <col min="12782" max="12782" width="17.7109375" style="2" customWidth="1"/>
    <col min="12783" max="12783" width="7.140625" style="2" customWidth="1"/>
    <col min="12784" max="12784" width="7.42578125" style="2" customWidth="1"/>
    <col min="12785" max="12859" width="5.5703125" style="2" customWidth="1"/>
    <col min="12860" max="12868" width="9.140625" style="2"/>
    <col min="12869" max="12869" width="12.42578125" style="2" customWidth="1"/>
    <col min="12870" max="13036" width="9.140625" style="2"/>
    <col min="13037" max="13037" width="15.42578125" style="2" customWidth="1"/>
    <col min="13038" max="13038" width="17.7109375" style="2" customWidth="1"/>
    <col min="13039" max="13039" width="7.140625" style="2" customWidth="1"/>
    <col min="13040" max="13040" width="7.42578125" style="2" customWidth="1"/>
    <col min="13041" max="13115" width="5.5703125" style="2" customWidth="1"/>
    <col min="13116" max="13124" width="9.140625" style="2"/>
    <col min="13125" max="13125" width="12.42578125" style="2" customWidth="1"/>
    <col min="13126" max="13292" width="9.140625" style="2"/>
    <col min="13293" max="13293" width="15.42578125" style="2" customWidth="1"/>
    <col min="13294" max="13294" width="17.7109375" style="2" customWidth="1"/>
    <col min="13295" max="13295" width="7.140625" style="2" customWidth="1"/>
    <col min="13296" max="13296" width="7.42578125" style="2" customWidth="1"/>
    <col min="13297" max="13371" width="5.5703125" style="2" customWidth="1"/>
    <col min="13372" max="13380" width="9.140625" style="2"/>
    <col min="13381" max="13381" width="12.42578125" style="2" customWidth="1"/>
    <col min="13382" max="13548" width="9.140625" style="2"/>
    <col min="13549" max="13549" width="15.42578125" style="2" customWidth="1"/>
    <col min="13550" max="13550" width="17.7109375" style="2" customWidth="1"/>
    <col min="13551" max="13551" width="7.140625" style="2" customWidth="1"/>
    <col min="13552" max="13552" width="7.42578125" style="2" customWidth="1"/>
    <col min="13553" max="13627" width="5.5703125" style="2" customWidth="1"/>
    <col min="13628" max="13636" width="9.140625" style="2"/>
    <col min="13637" max="13637" width="12.42578125" style="2" customWidth="1"/>
    <col min="13638" max="13804" width="9.140625" style="2"/>
    <col min="13805" max="13805" width="15.42578125" style="2" customWidth="1"/>
    <col min="13806" max="13806" width="17.7109375" style="2" customWidth="1"/>
    <col min="13807" max="13807" width="7.140625" style="2" customWidth="1"/>
    <col min="13808" max="13808" width="7.42578125" style="2" customWidth="1"/>
    <col min="13809" max="13883" width="5.5703125" style="2" customWidth="1"/>
    <col min="13884" max="13892" width="9.140625" style="2"/>
    <col min="13893" max="13893" width="12.42578125" style="2" customWidth="1"/>
    <col min="13894" max="14060" width="9.140625" style="2"/>
    <col min="14061" max="14061" width="15.42578125" style="2" customWidth="1"/>
    <col min="14062" max="14062" width="17.7109375" style="2" customWidth="1"/>
    <col min="14063" max="14063" width="7.140625" style="2" customWidth="1"/>
    <col min="14064" max="14064" width="7.42578125" style="2" customWidth="1"/>
    <col min="14065" max="14139" width="5.5703125" style="2" customWidth="1"/>
    <col min="14140" max="14148" width="9.140625" style="2"/>
    <col min="14149" max="14149" width="12.42578125" style="2" customWidth="1"/>
    <col min="14150" max="14316" width="9.140625" style="2"/>
    <col min="14317" max="14317" width="15.42578125" style="2" customWidth="1"/>
    <col min="14318" max="14318" width="17.7109375" style="2" customWidth="1"/>
    <col min="14319" max="14319" width="7.140625" style="2" customWidth="1"/>
    <col min="14320" max="14320" width="7.42578125" style="2" customWidth="1"/>
    <col min="14321" max="14395" width="5.5703125" style="2" customWidth="1"/>
    <col min="14396" max="14404" width="9.140625" style="2"/>
    <col min="14405" max="14405" width="12.42578125" style="2" customWidth="1"/>
    <col min="14406" max="14572" width="9.140625" style="2"/>
    <col min="14573" max="14573" width="15.42578125" style="2" customWidth="1"/>
    <col min="14574" max="14574" width="17.7109375" style="2" customWidth="1"/>
    <col min="14575" max="14575" width="7.140625" style="2" customWidth="1"/>
    <col min="14576" max="14576" width="7.42578125" style="2" customWidth="1"/>
    <col min="14577" max="14651" width="5.5703125" style="2" customWidth="1"/>
    <col min="14652" max="14660" width="9.140625" style="2"/>
    <col min="14661" max="14661" width="12.42578125" style="2" customWidth="1"/>
    <col min="14662" max="14828" width="9.140625" style="2"/>
    <col min="14829" max="14829" width="15.42578125" style="2" customWidth="1"/>
    <col min="14830" max="14830" width="17.7109375" style="2" customWidth="1"/>
    <col min="14831" max="14831" width="7.140625" style="2" customWidth="1"/>
    <col min="14832" max="14832" width="7.42578125" style="2" customWidth="1"/>
    <col min="14833" max="14907" width="5.5703125" style="2" customWidth="1"/>
    <col min="14908" max="14916" width="9.140625" style="2"/>
    <col min="14917" max="14917" width="12.42578125" style="2" customWidth="1"/>
    <col min="14918" max="15084" width="9.140625" style="2"/>
    <col min="15085" max="15085" width="15.42578125" style="2" customWidth="1"/>
    <col min="15086" max="15086" width="17.7109375" style="2" customWidth="1"/>
    <col min="15087" max="15087" width="7.140625" style="2" customWidth="1"/>
    <col min="15088" max="15088" width="7.42578125" style="2" customWidth="1"/>
    <col min="15089" max="15163" width="5.5703125" style="2" customWidth="1"/>
    <col min="15164" max="15172" width="9.140625" style="2"/>
    <col min="15173" max="15173" width="12.42578125" style="2" customWidth="1"/>
    <col min="15174" max="15340" width="9.140625" style="2"/>
    <col min="15341" max="15341" width="15.42578125" style="2" customWidth="1"/>
    <col min="15342" max="15342" width="17.7109375" style="2" customWidth="1"/>
    <col min="15343" max="15343" width="7.140625" style="2" customWidth="1"/>
    <col min="15344" max="15344" width="7.42578125" style="2" customWidth="1"/>
    <col min="15345" max="15419" width="5.5703125" style="2" customWidth="1"/>
    <col min="15420" max="15428" width="9.140625" style="2"/>
    <col min="15429" max="15429" width="12.42578125" style="2" customWidth="1"/>
    <col min="15430" max="15596" width="9.140625" style="2"/>
    <col min="15597" max="15597" width="15.42578125" style="2" customWidth="1"/>
    <col min="15598" max="15598" width="17.7109375" style="2" customWidth="1"/>
    <col min="15599" max="15599" width="7.140625" style="2" customWidth="1"/>
    <col min="15600" max="15600" width="7.42578125" style="2" customWidth="1"/>
    <col min="15601" max="15675" width="5.5703125" style="2" customWidth="1"/>
    <col min="15676" max="15684" width="9.140625" style="2"/>
    <col min="15685" max="15685" width="12.42578125" style="2" customWidth="1"/>
    <col min="15686" max="15852" width="9.140625" style="2"/>
    <col min="15853" max="15853" width="15.42578125" style="2" customWidth="1"/>
    <col min="15854" max="15854" width="17.7109375" style="2" customWidth="1"/>
    <col min="15855" max="15855" width="7.140625" style="2" customWidth="1"/>
    <col min="15856" max="15856" width="7.42578125" style="2" customWidth="1"/>
    <col min="15857" max="15931" width="5.5703125" style="2" customWidth="1"/>
    <col min="15932" max="15940" width="9.140625" style="2"/>
    <col min="15941" max="15941" width="12.42578125" style="2" customWidth="1"/>
    <col min="15942" max="16108" width="9.140625" style="2"/>
    <col min="16109" max="16109" width="15.42578125" style="2" customWidth="1"/>
    <col min="16110" max="16110" width="17.7109375" style="2" customWidth="1"/>
    <col min="16111" max="16111" width="7.140625" style="2" customWidth="1"/>
    <col min="16112" max="16112" width="7.42578125" style="2" customWidth="1"/>
    <col min="16113" max="16187" width="5.5703125" style="2" customWidth="1"/>
    <col min="16188" max="16196" width="9.140625" style="2"/>
    <col min="16197" max="16197" width="12.42578125" style="2" customWidth="1"/>
    <col min="16198" max="16384" width="9.140625" style="2"/>
  </cols>
  <sheetData>
    <row r="1" spans="1:79" ht="41.25" customHeight="1" x14ac:dyDescent="0.3">
      <c r="A1" s="52" t="s">
        <v>367</v>
      </c>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row>
    <row r="2" spans="1:79" s="6" customFormat="1" ht="17.25" customHeight="1" x14ac:dyDescent="0.3">
      <c r="A2" s="53" t="s">
        <v>851</v>
      </c>
      <c r="B2" s="53"/>
      <c r="C2" s="76" t="s">
        <v>647</v>
      </c>
      <c r="D2" s="76"/>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row>
    <row r="3" spans="1:79" ht="77.25" customHeight="1" x14ac:dyDescent="0.3">
      <c r="A3" s="54" t="s">
        <v>333</v>
      </c>
      <c r="B3" s="57" t="s">
        <v>368</v>
      </c>
      <c r="C3" s="51" t="s">
        <v>653</v>
      </c>
      <c r="D3" s="50" t="s">
        <v>520</v>
      </c>
      <c r="E3" s="50"/>
      <c r="F3" s="50"/>
      <c r="G3" s="51" t="s">
        <v>369</v>
      </c>
      <c r="H3" s="51" t="s">
        <v>356</v>
      </c>
      <c r="I3" s="50" t="s">
        <v>370</v>
      </c>
      <c r="J3" s="50"/>
      <c r="K3" s="50"/>
      <c r="L3" s="50"/>
      <c r="M3" s="50"/>
      <c r="N3" s="50"/>
      <c r="O3" s="50" t="s">
        <v>334</v>
      </c>
      <c r="P3" s="50"/>
      <c r="Q3" s="50"/>
      <c r="R3" s="50"/>
      <c r="S3" s="50"/>
      <c r="T3" s="50"/>
      <c r="U3" s="50"/>
      <c r="V3" s="50"/>
      <c r="W3" s="50"/>
      <c r="X3" s="50"/>
      <c r="Y3" s="50"/>
      <c r="Z3" s="50"/>
      <c r="AA3" s="50"/>
      <c r="AB3" s="50"/>
      <c r="AC3" s="50"/>
      <c r="AD3" s="51" t="s">
        <v>335</v>
      </c>
      <c r="AE3" s="66" t="s">
        <v>336</v>
      </c>
      <c r="AF3" s="50" t="s">
        <v>371</v>
      </c>
      <c r="AG3" s="50"/>
      <c r="AH3" s="50"/>
      <c r="AI3" s="51" t="s">
        <v>648</v>
      </c>
      <c r="AJ3" s="50" t="s">
        <v>521</v>
      </c>
      <c r="AK3" s="50"/>
      <c r="AL3" s="50"/>
      <c r="AM3" s="50"/>
      <c r="AN3" s="50"/>
      <c r="AO3" s="50"/>
      <c r="AP3" s="50"/>
      <c r="AQ3" s="50"/>
      <c r="AR3" s="50" t="s">
        <v>522</v>
      </c>
      <c r="AS3" s="50"/>
      <c r="AT3" s="50"/>
      <c r="AU3" s="50"/>
      <c r="AV3" s="50"/>
      <c r="AW3" s="50"/>
      <c r="AX3" s="50"/>
      <c r="AY3" s="59" t="s">
        <v>523</v>
      </c>
      <c r="AZ3" s="60"/>
      <c r="BA3" s="61"/>
      <c r="BB3" s="51" t="s">
        <v>372</v>
      </c>
      <c r="BC3" s="50" t="s">
        <v>524</v>
      </c>
      <c r="BD3" s="50"/>
      <c r="BE3" s="50"/>
      <c r="BF3" s="50"/>
      <c r="BG3" s="50" t="s">
        <v>373</v>
      </c>
      <c r="BH3" s="50"/>
      <c r="BI3" s="50"/>
      <c r="BJ3" s="50"/>
      <c r="BK3" s="50" t="s">
        <v>374</v>
      </c>
      <c r="BL3" s="50"/>
      <c r="BM3" s="50"/>
      <c r="BN3" s="50"/>
      <c r="BO3" s="50" t="s">
        <v>375</v>
      </c>
      <c r="BP3" s="50"/>
      <c r="BQ3" s="50"/>
      <c r="BR3" s="50"/>
      <c r="BS3" s="50"/>
      <c r="BT3" s="51" t="s">
        <v>525</v>
      </c>
      <c r="BU3" s="48" t="s">
        <v>526</v>
      </c>
      <c r="BV3" s="51" t="s">
        <v>376</v>
      </c>
      <c r="BW3" s="51" t="s">
        <v>377</v>
      </c>
      <c r="BX3" s="51" t="s">
        <v>378</v>
      </c>
      <c r="BY3" s="50" t="s">
        <v>379</v>
      </c>
      <c r="BZ3" s="50"/>
      <c r="CA3" s="50"/>
    </row>
    <row r="4" spans="1:79" ht="49.5" customHeight="1" x14ac:dyDescent="0.3">
      <c r="A4" s="55"/>
      <c r="B4" s="58"/>
      <c r="C4" s="51"/>
      <c r="D4" s="51" t="s">
        <v>527</v>
      </c>
      <c r="E4" s="51" t="s">
        <v>528</v>
      </c>
      <c r="F4" s="51" t="s">
        <v>326</v>
      </c>
      <c r="G4" s="51"/>
      <c r="H4" s="51"/>
      <c r="I4" s="59" t="s">
        <v>357</v>
      </c>
      <c r="J4" s="60"/>
      <c r="K4" s="61"/>
      <c r="L4" s="51" t="s">
        <v>380</v>
      </c>
      <c r="M4" s="51" t="s">
        <v>529</v>
      </c>
      <c r="N4" s="51" t="s">
        <v>500</v>
      </c>
      <c r="O4" s="62" t="s">
        <v>381</v>
      </c>
      <c r="P4" s="62"/>
      <c r="Q4" s="62"/>
      <c r="R4" s="62"/>
      <c r="S4" s="62"/>
      <c r="T4" s="62"/>
      <c r="U4" s="62"/>
      <c r="V4" s="62"/>
      <c r="W4" s="62"/>
      <c r="X4" s="51" t="s">
        <v>530</v>
      </c>
      <c r="Y4" s="51" t="s">
        <v>531</v>
      </c>
      <c r="Z4" s="51" t="s">
        <v>382</v>
      </c>
      <c r="AA4" s="51" t="s">
        <v>383</v>
      </c>
      <c r="AB4" s="48" t="s">
        <v>0</v>
      </c>
      <c r="AC4" s="51" t="s">
        <v>532</v>
      </c>
      <c r="AD4" s="51"/>
      <c r="AE4" s="66"/>
      <c r="AF4" s="51" t="s">
        <v>533</v>
      </c>
      <c r="AG4" s="51" t="s">
        <v>384</v>
      </c>
      <c r="AH4" s="51" t="s">
        <v>385</v>
      </c>
      <c r="AI4" s="51"/>
      <c r="AJ4" s="51" t="s">
        <v>386</v>
      </c>
      <c r="AK4" s="51" t="s">
        <v>387</v>
      </c>
      <c r="AL4" s="51" t="s">
        <v>388</v>
      </c>
      <c r="AM4" s="51" t="s">
        <v>389</v>
      </c>
      <c r="AN4" s="51" t="s">
        <v>390</v>
      </c>
      <c r="AO4" s="51" t="s">
        <v>391</v>
      </c>
      <c r="AP4" s="51" t="s">
        <v>392</v>
      </c>
      <c r="AQ4" s="51" t="s">
        <v>337</v>
      </c>
      <c r="AR4" s="51" t="s">
        <v>534</v>
      </c>
      <c r="AS4" s="51" t="s">
        <v>338</v>
      </c>
      <c r="AT4" s="51" t="s">
        <v>535</v>
      </c>
      <c r="AU4" s="50" t="s">
        <v>339</v>
      </c>
      <c r="AV4" s="50"/>
      <c r="AW4" s="51" t="s">
        <v>393</v>
      </c>
      <c r="AX4" s="51" t="s">
        <v>536</v>
      </c>
      <c r="AY4" s="72" t="s">
        <v>537</v>
      </c>
      <c r="AZ4" s="74" t="s">
        <v>538</v>
      </c>
      <c r="BA4" s="64" t="s">
        <v>649</v>
      </c>
      <c r="BB4" s="51"/>
      <c r="BC4" s="51" t="s">
        <v>394</v>
      </c>
      <c r="BD4" s="51" t="s">
        <v>395</v>
      </c>
      <c r="BE4" s="51" t="s">
        <v>539</v>
      </c>
      <c r="BF4" s="51" t="s">
        <v>326</v>
      </c>
      <c r="BG4" s="51" t="s">
        <v>396</v>
      </c>
      <c r="BH4" s="51" t="s">
        <v>540</v>
      </c>
      <c r="BI4" s="51" t="s">
        <v>397</v>
      </c>
      <c r="BJ4" s="51" t="s">
        <v>398</v>
      </c>
      <c r="BK4" s="51" t="s">
        <v>501</v>
      </c>
      <c r="BL4" s="51" t="s">
        <v>330</v>
      </c>
      <c r="BM4" s="51" t="s">
        <v>340</v>
      </c>
      <c r="BN4" s="51" t="s">
        <v>541</v>
      </c>
      <c r="BO4" s="51" t="s">
        <v>399</v>
      </c>
      <c r="BP4" s="51" t="s">
        <v>341</v>
      </c>
      <c r="BQ4" s="51" t="s">
        <v>400</v>
      </c>
      <c r="BR4" s="51" t="s">
        <v>542</v>
      </c>
      <c r="BS4" s="51" t="s">
        <v>326</v>
      </c>
      <c r="BT4" s="51"/>
      <c r="BU4" s="63"/>
      <c r="BV4" s="51"/>
      <c r="BW4" s="51"/>
      <c r="BX4" s="51"/>
      <c r="BY4" s="51" t="s">
        <v>543</v>
      </c>
      <c r="BZ4" s="51" t="s">
        <v>544</v>
      </c>
      <c r="CA4" s="51" t="s">
        <v>358</v>
      </c>
    </row>
    <row r="5" spans="1:79" ht="138.75" customHeight="1" x14ac:dyDescent="0.3">
      <c r="A5" s="56"/>
      <c r="B5" s="8"/>
      <c r="C5" s="51"/>
      <c r="D5" s="51"/>
      <c r="E5" s="51"/>
      <c r="F5" s="51"/>
      <c r="G5" s="51"/>
      <c r="H5" s="51"/>
      <c r="I5" s="9" t="s">
        <v>401</v>
      </c>
      <c r="J5" s="18" t="s">
        <v>654</v>
      </c>
      <c r="K5" s="9" t="s">
        <v>655</v>
      </c>
      <c r="L5" s="51"/>
      <c r="M5" s="51"/>
      <c r="N5" s="51"/>
      <c r="O5" s="18" t="s">
        <v>342</v>
      </c>
      <c r="P5" s="18" t="s">
        <v>402</v>
      </c>
      <c r="Q5" s="18" t="s">
        <v>403</v>
      </c>
      <c r="R5" s="18" t="s">
        <v>404</v>
      </c>
      <c r="S5" s="18" t="s">
        <v>405</v>
      </c>
      <c r="T5" s="18" t="s">
        <v>406</v>
      </c>
      <c r="U5" s="18" t="s">
        <v>407</v>
      </c>
      <c r="V5" s="18" t="s">
        <v>408</v>
      </c>
      <c r="W5" s="18" t="s">
        <v>327</v>
      </c>
      <c r="X5" s="51"/>
      <c r="Y5" s="51"/>
      <c r="Z5" s="51"/>
      <c r="AA5" s="51"/>
      <c r="AB5" s="49"/>
      <c r="AC5" s="51"/>
      <c r="AD5" s="51"/>
      <c r="AE5" s="66"/>
      <c r="AF5" s="51"/>
      <c r="AG5" s="51"/>
      <c r="AH5" s="51"/>
      <c r="AI5" s="51"/>
      <c r="AJ5" s="51"/>
      <c r="AK5" s="51"/>
      <c r="AL5" s="51"/>
      <c r="AM5" s="51"/>
      <c r="AN5" s="51"/>
      <c r="AO5" s="51"/>
      <c r="AP5" s="51"/>
      <c r="AQ5" s="51"/>
      <c r="AR5" s="51"/>
      <c r="AS5" s="51"/>
      <c r="AT5" s="51"/>
      <c r="AU5" s="18" t="s">
        <v>359</v>
      </c>
      <c r="AV5" s="18" t="s">
        <v>360</v>
      </c>
      <c r="AW5" s="51"/>
      <c r="AX5" s="51"/>
      <c r="AY5" s="73"/>
      <c r="AZ5" s="75"/>
      <c r="BA5" s="65"/>
      <c r="BB5" s="51"/>
      <c r="BC5" s="51"/>
      <c r="BD5" s="51"/>
      <c r="BE5" s="51"/>
      <c r="BF5" s="51"/>
      <c r="BG5" s="51"/>
      <c r="BH5" s="51"/>
      <c r="BI5" s="51"/>
      <c r="BJ5" s="51"/>
      <c r="BK5" s="51"/>
      <c r="BL5" s="51"/>
      <c r="BM5" s="51"/>
      <c r="BN5" s="51"/>
      <c r="BO5" s="51"/>
      <c r="BP5" s="51"/>
      <c r="BQ5" s="51"/>
      <c r="BR5" s="51"/>
      <c r="BS5" s="51"/>
      <c r="BT5" s="51"/>
      <c r="BU5" s="49"/>
      <c r="BV5" s="51"/>
      <c r="BW5" s="51"/>
      <c r="BX5" s="51"/>
      <c r="BY5" s="51"/>
      <c r="BZ5" s="51"/>
      <c r="CA5" s="51"/>
    </row>
    <row r="6" spans="1:79" ht="37.5" customHeight="1" x14ac:dyDescent="0.3">
      <c r="A6" s="10"/>
      <c r="B6" s="11"/>
      <c r="C6" s="12"/>
      <c r="D6" s="38">
        <v>1</v>
      </c>
      <c r="E6" s="38">
        <v>2</v>
      </c>
      <c r="F6" s="38">
        <v>3</v>
      </c>
      <c r="G6" s="38">
        <v>4</v>
      </c>
      <c r="H6" s="38">
        <v>5</v>
      </c>
      <c r="I6" s="38">
        <v>6</v>
      </c>
      <c r="J6" s="38">
        <v>7</v>
      </c>
      <c r="K6" s="38">
        <v>8</v>
      </c>
      <c r="L6" s="38">
        <v>9</v>
      </c>
      <c r="M6" s="38">
        <v>10</v>
      </c>
      <c r="N6" s="38">
        <v>11</v>
      </c>
      <c r="O6" s="38">
        <v>12</v>
      </c>
      <c r="P6" s="38">
        <v>13</v>
      </c>
      <c r="Q6" s="38">
        <v>14</v>
      </c>
      <c r="R6" s="38">
        <v>15</v>
      </c>
      <c r="S6" s="38">
        <v>16</v>
      </c>
      <c r="T6" s="38">
        <v>17</v>
      </c>
      <c r="U6" s="38">
        <v>18</v>
      </c>
      <c r="V6" s="38">
        <v>19</v>
      </c>
      <c r="W6" s="38">
        <v>20</v>
      </c>
      <c r="X6" s="38">
        <v>21</v>
      </c>
      <c r="Y6" s="38">
        <v>22</v>
      </c>
      <c r="Z6" s="38">
        <v>23</v>
      </c>
      <c r="AA6" s="38">
        <v>24</v>
      </c>
      <c r="AB6" s="38">
        <v>25</v>
      </c>
      <c r="AC6" s="38">
        <v>26</v>
      </c>
      <c r="AD6" s="38">
        <v>27</v>
      </c>
      <c r="AE6" s="38">
        <v>28</v>
      </c>
      <c r="AF6" s="38">
        <v>29</v>
      </c>
      <c r="AG6" s="38">
        <v>30</v>
      </c>
      <c r="AH6" s="38">
        <v>31</v>
      </c>
      <c r="AI6" s="38">
        <v>32</v>
      </c>
      <c r="AJ6" s="38">
        <v>33</v>
      </c>
      <c r="AK6" s="38">
        <v>34</v>
      </c>
      <c r="AL6" s="38">
        <v>35</v>
      </c>
      <c r="AM6" s="38">
        <v>36</v>
      </c>
      <c r="AN6" s="38">
        <v>37</v>
      </c>
      <c r="AO6" s="38">
        <v>38</v>
      </c>
      <c r="AP6" s="38">
        <v>39</v>
      </c>
      <c r="AQ6" s="38">
        <v>40</v>
      </c>
      <c r="AR6" s="38">
        <v>41</v>
      </c>
      <c r="AS6" s="38">
        <v>42</v>
      </c>
      <c r="AT6" s="38">
        <v>43</v>
      </c>
      <c r="AU6" s="38">
        <v>44</v>
      </c>
      <c r="AV6" s="38">
        <v>45</v>
      </c>
      <c r="AW6" s="38">
        <v>46</v>
      </c>
      <c r="AX6" s="38">
        <v>47</v>
      </c>
      <c r="AY6" s="38">
        <v>48</v>
      </c>
      <c r="AZ6" s="38">
        <v>49</v>
      </c>
      <c r="BA6" s="38">
        <v>50</v>
      </c>
      <c r="BB6" s="38">
        <v>51</v>
      </c>
      <c r="BC6" s="38">
        <v>52</v>
      </c>
      <c r="BD6" s="38">
        <v>53</v>
      </c>
      <c r="BE6" s="38">
        <v>54</v>
      </c>
      <c r="BF6" s="38">
        <v>55</v>
      </c>
      <c r="BG6" s="38">
        <v>56</v>
      </c>
      <c r="BH6" s="38">
        <v>57</v>
      </c>
      <c r="BI6" s="38">
        <v>58</v>
      </c>
      <c r="BJ6" s="38">
        <v>59</v>
      </c>
      <c r="BK6" s="38">
        <v>60</v>
      </c>
      <c r="BL6" s="38">
        <v>61</v>
      </c>
      <c r="BM6" s="38">
        <v>62</v>
      </c>
      <c r="BN6" s="38">
        <v>63</v>
      </c>
      <c r="BO6" s="38">
        <v>64</v>
      </c>
      <c r="BP6" s="38">
        <v>65</v>
      </c>
      <c r="BQ6" s="38">
        <v>66</v>
      </c>
      <c r="BR6" s="38">
        <v>67</v>
      </c>
      <c r="BS6" s="38">
        <v>68</v>
      </c>
      <c r="BT6" s="38">
        <v>69</v>
      </c>
      <c r="BU6" s="38">
        <v>70</v>
      </c>
      <c r="BV6" s="38">
        <v>71</v>
      </c>
      <c r="BW6" s="38">
        <v>72</v>
      </c>
      <c r="BX6" s="38">
        <v>73</v>
      </c>
      <c r="BY6" s="38">
        <v>74</v>
      </c>
      <c r="BZ6" s="38">
        <v>75</v>
      </c>
      <c r="CA6" s="38">
        <v>76</v>
      </c>
    </row>
    <row r="7" spans="1:79" ht="20.100000000000001" customHeight="1" x14ac:dyDescent="0.3">
      <c r="A7" s="5" t="s">
        <v>1</v>
      </c>
      <c r="B7" s="39" t="s">
        <v>706</v>
      </c>
      <c r="C7" s="1"/>
      <c r="D7" s="13">
        <f>SUM(D8:D34)</f>
        <v>0</v>
      </c>
      <c r="E7" s="13">
        <f t="shared" ref="E7:BP7" si="0">SUM(E8:E34)</f>
        <v>5</v>
      </c>
      <c r="F7" s="13">
        <f t="shared" si="0"/>
        <v>5</v>
      </c>
      <c r="G7" s="13">
        <f t="shared" si="0"/>
        <v>0</v>
      </c>
      <c r="H7" s="13">
        <f t="shared" si="0"/>
        <v>0</v>
      </c>
      <c r="I7" s="13">
        <f t="shared" si="0"/>
        <v>3</v>
      </c>
      <c r="J7" s="13">
        <f t="shared" si="0"/>
        <v>0</v>
      </c>
      <c r="K7" s="13">
        <f t="shared" si="0"/>
        <v>0</v>
      </c>
      <c r="L7" s="13">
        <f t="shared" si="0"/>
        <v>3</v>
      </c>
      <c r="M7" s="13">
        <f t="shared" si="0"/>
        <v>1</v>
      </c>
      <c r="N7" s="13">
        <f t="shared" si="0"/>
        <v>0</v>
      </c>
      <c r="O7" s="13">
        <f t="shared" si="0"/>
        <v>0</v>
      </c>
      <c r="P7" s="13">
        <f t="shared" si="0"/>
        <v>0</v>
      </c>
      <c r="Q7" s="13">
        <f t="shared" si="0"/>
        <v>2</v>
      </c>
      <c r="R7" s="13">
        <f t="shared" si="0"/>
        <v>0</v>
      </c>
      <c r="S7" s="13">
        <f t="shared" si="0"/>
        <v>0</v>
      </c>
      <c r="T7" s="13">
        <f t="shared" si="0"/>
        <v>0</v>
      </c>
      <c r="U7" s="13">
        <f t="shared" si="0"/>
        <v>0</v>
      </c>
      <c r="V7" s="13">
        <f t="shared" si="0"/>
        <v>0</v>
      </c>
      <c r="W7" s="13">
        <f t="shared" si="0"/>
        <v>2</v>
      </c>
      <c r="X7" s="13">
        <f t="shared" si="0"/>
        <v>0</v>
      </c>
      <c r="Y7" s="13">
        <f t="shared" si="0"/>
        <v>1</v>
      </c>
      <c r="Z7" s="13">
        <f t="shared" si="0"/>
        <v>0</v>
      </c>
      <c r="AA7" s="13">
        <f t="shared" si="0"/>
        <v>0</v>
      </c>
      <c r="AB7" s="13">
        <f t="shared" si="0"/>
        <v>0</v>
      </c>
      <c r="AC7" s="13">
        <f t="shared" si="0"/>
        <v>0</v>
      </c>
      <c r="AD7" s="13">
        <f t="shared" si="0"/>
        <v>2</v>
      </c>
      <c r="AE7" s="13">
        <f t="shared" si="0"/>
        <v>0</v>
      </c>
      <c r="AF7" s="13">
        <f t="shared" si="0"/>
        <v>0</v>
      </c>
      <c r="AG7" s="13">
        <f t="shared" si="0"/>
        <v>0</v>
      </c>
      <c r="AH7" s="13">
        <f t="shared" si="0"/>
        <v>0</v>
      </c>
      <c r="AI7" s="13">
        <f t="shared" si="0"/>
        <v>0</v>
      </c>
      <c r="AJ7" s="13">
        <f t="shared" si="0"/>
        <v>0</v>
      </c>
      <c r="AK7" s="13">
        <f t="shared" si="0"/>
        <v>0</v>
      </c>
      <c r="AL7" s="13">
        <f t="shared" si="0"/>
        <v>0</v>
      </c>
      <c r="AM7" s="13">
        <f t="shared" si="0"/>
        <v>0</v>
      </c>
      <c r="AN7" s="13">
        <f t="shared" si="0"/>
        <v>0</v>
      </c>
      <c r="AO7" s="13">
        <f t="shared" si="0"/>
        <v>0</v>
      </c>
      <c r="AP7" s="13">
        <f t="shared" si="0"/>
        <v>0</v>
      </c>
      <c r="AQ7" s="13">
        <f t="shared" si="0"/>
        <v>3</v>
      </c>
      <c r="AR7" s="13">
        <f t="shared" si="0"/>
        <v>0</v>
      </c>
      <c r="AS7" s="13">
        <f t="shared" si="0"/>
        <v>0</v>
      </c>
      <c r="AT7" s="13">
        <f t="shared" si="0"/>
        <v>0</v>
      </c>
      <c r="AU7" s="13">
        <f t="shared" si="0"/>
        <v>0</v>
      </c>
      <c r="AV7" s="13">
        <f t="shared" si="0"/>
        <v>0</v>
      </c>
      <c r="AW7" s="13">
        <f t="shared" si="0"/>
        <v>3</v>
      </c>
      <c r="AX7" s="13">
        <f t="shared" si="0"/>
        <v>0</v>
      </c>
      <c r="AY7" s="13">
        <f t="shared" si="0"/>
        <v>3</v>
      </c>
      <c r="AZ7" s="13">
        <f t="shared" si="0"/>
        <v>0</v>
      </c>
      <c r="BA7" s="13">
        <f t="shared" si="0"/>
        <v>0</v>
      </c>
      <c r="BB7" s="13">
        <f t="shared" si="0"/>
        <v>1</v>
      </c>
      <c r="BC7" s="13">
        <f t="shared" si="0"/>
        <v>0</v>
      </c>
      <c r="BD7" s="13">
        <f t="shared" si="0"/>
        <v>0</v>
      </c>
      <c r="BE7" s="13">
        <f t="shared" si="0"/>
        <v>0</v>
      </c>
      <c r="BF7" s="13">
        <f t="shared" si="0"/>
        <v>0</v>
      </c>
      <c r="BG7" s="13">
        <f t="shared" si="0"/>
        <v>0</v>
      </c>
      <c r="BH7" s="13">
        <f t="shared" si="0"/>
        <v>0</v>
      </c>
      <c r="BI7" s="13">
        <f t="shared" si="0"/>
        <v>0</v>
      </c>
      <c r="BJ7" s="13">
        <f t="shared" si="0"/>
        <v>0</v>
      </c>
      <c r="BK7" s="13">
        <f t="shared" si="0"/>
        <v>0</v>
      </c>
      <c r="BL7" s="13">
        <f t="shared" si="0"/>
        <v>0</v>
      </c>
      <c r="BM7" s="13">
        <f t="shared" si="0"/>
        <v>0</v>
      </c>
      <c r="BN7" s="13">
        <f t="shared" si="0"/>
        <v>0</v>
      </c>
      <c r="BO7" s="13">
        <f t="shared" si="0"/>
        <v>0</v>
      </c>
      <c r="BP7" s="13">
        <f t="shared" si="0"/>
        <v>0</v>
      </c>
      <c r="BQ7" s="13">
        <f t="shared" ref="BQ7:CA7" si="1">SUM(BQ8:BQ34)</f>
        <v>0</v>
      </c>
      <c r="BR7" s="13">
        <f t="shared" si="1"/>
        <v>0</v>
      </c>
      <c r="BS7" s="13">
        <f t="shared" si="1"/>
        <v>0</v>
      </c>
      <c r="BT7" s="13">
        <f t="shared" si="1"/>
        <v>0</v>
      </c>
      <c r="BU7" s="13">
        <f t="shared" si="1"/>
        <v>8</v>
      </c>
      <c r="BV7" s="13">
        <f t="shared" si="1"/>
        <v>0</v>
      </c>
      <c r="BW7" s="13">
        <f t="shared" si="1"/>
        <v>0</v>
      </c>
      <c r="BX7" s="13">
        <f t="shared" si="1"/>
        <v>0</v>
      </c>
      <c r="BY7" s="13">
        <f t="shared" si="1"/>
        <v>3</v>
      </c>
      <c r="BZ7" s="13">
        <f t="shared" si="1"/>
        <v>0</v>
      </c>
      <c r="CA7" s="13">
        <f t="shared" si="1"/>
        <v>0</v>
      </c>
    </row>
    <row r="8" spans="1:79" ht="20.100000000000001" customHeight="1" x14ac:dyDescent="0.3">
      <c r="A8" s="5" t="s">
        <v>707</v>
      </c>
      <c r="B8" s="3" t="s">
        <v>409</v>
      </c>
      <c r="C8" s="3">
        <v>104</v>
      </c>
      <c r="D8" s="20"/>
      <c r="E8" s="20">
        <v>1</v>
      </c>
      <c r="F8" s="20">
        <v>1</v>
      </c>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v>1</v>
      </c>
      <c r="BV8" s="20"/>
      <c r="BW8" s="20"/>
      <c r="BX8" s="20"/>
      <c r="BY8" s="20"/>
      <c r="BZ8" s="20"/>
      <c r="CA8" s="20"/>
    </row>
    <row r="9" spans="1:79" ht="20.100000000000001" customHeight="1" x14ac:dyDescent="0.3">
      <c r="A9" s="5" t="s">
        <v>2</v>
      </c>
      <c r="B9" s="3" t="s">
        <v>545</v>
      </c>
      <c r="C9" s="3">
        <v>105</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row>
    <row r="10" spans="1:79" ht="20.100000000000001" customHeight="1" x14ac:dyDescent="0.3">
      <c r="A10" s="5" t="s">
        <v>3</v>
      </c>
      <c r="B10" s="3" t="s">
        <v>410</v>
      </c>
      <c r="C10" s="3">
        <v>106</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row>
    <row r="11" spans="1:79" ht="20.100000000000001" customHeight="1" x14ac:dyDescent="0.3">
      <c r="A11" s="5" t="s">
        <v>4</v>
      </c>
      <c r="B11" s="3" t="s">
        <v>546</v>
      </c>
      <c r="C11" s="3">
        <v>107</v>
      </c>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row>
    <row r="12" spans="1:79" ht="20.100000000000001" customHeight="1" x14ac:dyDescent="0.3">
      <c r="A12" s="5" t="s">
        <v>5</v>
      </c>
      <c r="B12" s="3" t="s">
        <v>411</v>
      </c>
      <c r="C12" s="3">
        <v>108</v>
      </c>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row>
    <row r="13" spans="1:79" ht="20.100000000000001" customHeight="1" x14ac:dyDescent="0.3">
      <c r="A13" s="5" t="s">
        <v>6</v>
      </c>
      <c r="B13" s="3" t="s">
        <v>412</v>
      </c>
      <c r="C13" s="3">
        <v>109</v>
      </c>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row>
    <row r="14" spans="1:79" ht="20.100000000000001" customHeight="1" x14ac:dyDescent="0.3">
      <c r="A14" s="5" t="s">
        <v>7</v>
      </c>
      <c r="B14" s="3" t="s">
        <v>547</v>
      </c>
      <c r="C14" s="3">
        <v>110</v>
      </c>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row>
    <row r="15" spans="1:79" ht="20.100000000000001" customHeight="1" x14ac:dyDescent="0.3">
      <c r="A15" s="5" t="s">
        <v>8</v>
      </c>
      <c r="B15" s="3" t="s">
        <v>548</v>
      </c>
      <c r="C15" s="3">
        <v>111</v>
      </c>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row>
    <row r="16" spans="1:79" ht="20.100000000000001" customHeight="1" x14ac:dyDescent="0.3">
      <c r="A16" s="5" t="s">
        <v>708</v>
      </c>
      <c r="B16" s="3" t="s">
        <v>413</v>
      </c>
      <c r="C16" s="3">
        <v>112</v>
      </c>
      <c r="D16" s="20"/>
      <c r="E16" s="20"/>
      <c r="F16" s="20"/>
      <c r="G16" s="20"/>
      <c r="H16" s="20"/>
      <c r="I16" s="20">
        <v>2</v>
      </c>
      <c r="J16" s="20"/>
      <c r="K16" s="20"/>
      <c r="L16" s="20">
        <v>2</v>
      </c>
      <c r="M16" s="20">
        <v>1</v>
      </c>
      <c r="N16" s="20"/>
      <c r="O16" s="20"/>
      <c r="P16" s="20"/>
      <c r="Q16" s="20">
        <v>2</v>
      </c>
      <c r="R16" s="20"/>
      <c r="S16" s="20"/>
      <c r="T16" s="20"/>
      <c r="U16" s="20"/>
      <c r="V16" s="20"/>
      <c r="W16" s="20">
        <v>2</v>
      </c>
      <c r="X16" s="20"/>
      <c r="Y16" s="20"/>
      <c r="Z16" s="20"/>
      <c r="AA16" s="20"/>
      <c r="AB16" s="20"/>
      <c r="AC16" s="20"/>
      <c r="AD16" s="20">
        <v>2</v>
      </c>
      <c r="AE16" s="20"/>
      <c r="AF16" s="20"/>
      <c r="AG16" s="20"/>
      <c r="AH16" s="20"/>
      <c r="AI16" s="20"/>
      <c r="AJ16" s="20"/>
      <c r="AK16" s="20"/>
      <c r="AL16" s="20"/>
      <c r="AM16" s="20"/>
      <c r="AN16" s="20"/>
      <c r="AO16" s="20"/>
      <c r="AP16" s="20"/>
      <c r="AQ16" s="20">
        <v>2</v>
      </c>
      <c r="AR16" s="20"/>
      <c r="AS16" s="20"/>
      <c r="AT16" s="20"/>
      <c r="AU16" s="20"/>
      <c r="AV16" s="20"/>
      <c r="AW16" s="20">
        <v>2</v>
      </c>
      <c r="AX16" s="20"/>
      <c r="AY16" s="20">
        <v>2</v>
      </c>
      <c r="AZ16" s="20"/>
      <c r="BA16" s="20"/>
      <c r="BB16" s="20"/>
      <c r="BC16" s="20"/>
      <c r="BD16" s="20"/>
      <c r="BE16" s="20"/>
      <c r="BF16" s="20"/>
      <c r="BG16" s="20"/>
      <c r="BH16" s="20"/>
      <c r="BI16" s="20"/>
      <c r="BJ16" s="20"/>
      <c r="BK16" s="20"/>
      <c r="BL16" s="20"/>
      <c r="BM16" s="20"/>
      <c r="BN16" s="20"/>
      <c r="BO16" s="20"/>
      <c r="BP16" s="20"/>
      <c r="BQ16" s="20"/>
      <c r="BR16" s="20"/>
      <c r="BS16" s="20"/>
      <c r="BT16" s="20"/>
      <c r="BU16" s="20">
        <v>2</v>
      </c>
      <c r="BV16" s="20"/>
      <c r="BW16" s="20"/>
      <c r="BX16" s="20"/>
      <c r="BY16" s="20">
        <v>2</v>
      </c>
      <c r="BZ16" s="20"/>
      <c r="CA16" s="20"/>
    </row>
    <row r="17" spans="1:79" ht="20.100000000000001" customHeight="1" x14ac:dyDescent="0.3">
      <c r="A17" s="5" t="s">
        <v>9</v>
      </c>
      <c r="B17" s="3" t="s">
        <v>414</v>
      </c>
      <c r="C17" s="3">
        <v>113</v>
      </c>
      <c r="D17" s="20"/>
      <c r="E17" s="20">
        <v>2</v>
      </c>
      <c r="F17" s="20">
        <v>2</v>
      </c>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v>2</v>
      </c>
      <c r="BV17" s="20"/>
      <c r="BW17" s="20"/>
      <c r="BX17" s="20"/>
      <c r="BY17" s="20"/>
      <c r="BZ17" s="20"/>
      <c r="CA17" s="20"/>
    </row>
    <row r="18" spans="1:79" ht="20.100000000000001" customHeight="1" x14ac:dyDescent="0.3">
      <c r="A18" s="5" t="s">
        <v>10</v>
      </c>
      <c r="B18" s="3" t="s">
        <v>549</v>
      </c>
      <c r="C18" s="3">
        <v>114</v>
      </c>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row>
    <row r="19" spans="1:79" ht="20.100000000000001" customHeight="1" x14ac:dyDescent="0.3">
      <c r="A19" s="5" t="s">
        <v>11</v>
      </c>
      <c r="B19" s="3" t="s">
        <v>550</v>
      </c>
      <c r="C19" s="3">
        <v>115</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row>
    <row r="20" spans="1:79" ht="20.100000000000001" customHeight="1" x14ac:dyDescent="0.3">
      <c r="A20" s="5" t="s">
        <v>12</v>
      </c>
      <c r="B20" s="3" t="s">
        <v>415</v>
      </c>
      <c r="C20" s="3">
        <v>116</v>
      </c>
      <c r="D20" s="44"/>
      <c r="E20" s="44"/>
      <c r="F20" s="20"/>
      <c r="G20" s="44"/>
      <c r="H20" s="44"/>
      <c r="I20" s="44"/>
      <c r="J20" s="44"/>
      <c r="K20" s="44"/>
      <c r="L20" s="20"/>
      <c r="M20" s="44"/>
      <c r="N20" s="44"/>
      <c r="O20" s="44"/>
      <c r="P20" s="44"/>
      <c r="Q20" s="44"/>
      <c r="R20" s="44"/>
      <c r="S20" s="44"/>
      <c r="T20" s="44"/>
      <c r="U20" s="44"/>
      <c r="V20" s="44"/>
      <c r="W20" s="20"/>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20"/>
      <c r="BG20" s="44"/>
      <c r="BH20" s="44"/>
      <c r="BI20" s="44"/>
      <c r="BJ20" s="44"/>
      <c r="BK20" s="44"/>
      <c r="BL20" s="44"/>
      <c r="BM20" s="44"/>
      <c r="BN20" s="44"/>
      <c r="BO20" s="44"/>
      <c r="BP20" s="44"/>
      <c r="BQ20" s="44"/>
      <c r="BR20" s="44"/>
      <c r="BS20" s="20"/>
      <c r="BT20" s="44"/>
      <c r="BU20" s="44"/>
      <c r="BV20" s="44"/>
      <c r="BW20" s="44"/>
      <c r="BX20" s="44"/>
      <c r="BY20" s="20"/>
      <c r="BZ20" s="20"/>
      <c r="CA20" s="20"/>
    </row>
    <row r="21" spans="1:79" ht="20.100000000000001" customHeight="1" x14ac:dyDescent="0.3">
      <c r="A21" s="5" t="s">
        <v>13</v>
      </c>
      <c r="B21" s="3" t="s">
        <v>416</v>
      </c>
      <c r="C21" s="3">
        <v>117</v>
      </c>
      <c r="D21" s="20"/>
      <c r="E21" s="20"/>
      <c r="F21" s="20"/>
      <c r="G21" s="20"/>
      <c r="H21" s="20"/>
      <c r="I21" s="20">
        <v>1</v>
      </c>
      <c r="J21" s="20"/>
      <c r="K21" s="20"/>
      <c r="L21" s="20">
        <v>1</v>
      </c>
      <c r="M21" s="20"/>
      <c r="N21" s="20"/>
      <c r="O21" s="20"/>
      <c r="P21" s="20"/>
      <c r="Q21" s="20"/>
      <c r="R21" s="20"/>
      <c r="S21" s="20"/>
      <c r="T21" s="20"/>
      <c r="U21" s="20"/>
      <c r="V21" s="20"/>
      <c r="W21" s="20"/>
      <c r="X21" s="20"/>
      <c r="Y21" s="20">
        <v>1</v>
      </c>
      <c r="Z21" s="20"/>
      <c r="AA21" s="20"/>
      <c r="AB21" s="20"/>
      <c r="AC21" s="20"/>
      <c r="AD21" s="20"/>
      <c r="AE21" s="20"/>
      <c r="AF21" s="20"/>
      <c r="AG21" s="20"/>
      <c r="AH21" s="20"/>
      <c r="AI21" s="20"/>
      <c r="AJ21" s="20"/>
      <c r="AK21" s="20"/>
      <c r="AL21" s="20"/>
      <c r="AM21" s="20"/>
      <c r="AN21" s="20"/>
      <c r="AO21" s="20"/>
      <c r="AP21" s="20"/>
      <c r="AQ21" s="20">
        <v>1</v>
      </c>
      <c r="AR21" s="20"/>
      <c r="AS21" s="20"/>
      <c r="AT21" s="20"/>
      <c r="AU21" s="20"/>
      <c r="AV21" s="20"/>
      <c r="AW21" s="20">
        <v>1</v>
      </c>
      <c r="AX21" s="20"/>
      <c r="AY21" s="20">
        <v>1</v>
      </c>
      <c r="AZ21" s="20"/>
      <c r="BA21" s="20"/>
      <c r="BB21" s="20">
        <v>1</v>
      </c>
      <c r="BC21" s="20"/>
      <c r="BD21" s="20"/>
      <c r="BE21" s="20"/>
      <c r="BF21" s="20"/>
      <c r="BG21" s="20"/>
      <c r="BH21" s="20"/>
      <c r="BI21" s="20"/>
      <c r="BJ21" s="20"/>
      <c r="BK21" s="20"/>
      <c r="BL21" s="20"/>
      <c r="BM21" s="20"/>
      <c r="BN21" s="20"/>
      <c r="BO21" s="20"/>
      <c r="BP21" s="20"/>
      <c r="BQ21" s="20"/>
      <c r="BR21" s="20"/>
      <c r="BS21" s="20"/>
      <c r="BT21" s="20"/>
      <c r="BU21" s="20">
        <v>1</v>
      </c>
      <c r="BV21" s="20"/>
      <c r="BW21" s="20"/>
      <c r="BX21" s="20"/>
      <c r="BY21" s="20">
        <v>1</v>
      </c>
      <c r="BZ21" s="20"/>
      <c r="CA21" s="20"/>
    </row>
    <row r="22" spans="1:79" ht="20.100000000000001" customHeight="1" x14ac:dyDescent="0.3">
      <c r="A22" s="5" t="s">
        <v>14</v>
      </c>
      <c r="B22" s="3" t="s">
        <v>325</v>
      </c>
      <c r="C22" s="3">
        <v>118</v>
      </c>
      <c r="D22" s="20"/>
      <c r="E22" s="20">
        <v>1</v>
      </c>
      <c r="F22" s="20">
        <v>1</v>
      </c>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v>1</v>
      </c>
      <c r="BV22" s="20"/>
      <c r="BW22" s="20"/>
      <c r="BX22" s="20"/>
      <c r="BY22" s="20"/>
      <c r="BZ22" s="20"/>
      <c r="CA22" s="20"/>
    </row>
    <row r="23" spans="1:79" ht="20.100000000000001" customHeight="1" x14ac:dyDescent="0.3">
      <c r="A23" s="5" t="s">
        <v>15</v>
      </c>
      <c r="B23" s="3" t="s">
        <v>709</v>
      </c>
      <c r="C23" s="3">
        <v>119</v>
      </c>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row>
    <row r="24" spans="1:79" ht="20.100000000000001" customHeight="1" x14ac:dyDescent="0.3">
      <c r="A24" s="5" t="s">
        <v>16</v>
      </c>
      <c r="B24" s="3" t="s">
        <v>418</v>
      </c>
      <c r="C24" s="3">
        <v>120</v>
      </c>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row>
    <row r="25" spans="1:79" ht="20.100000000000001" customHeight="1" x14ac:dyDescent="0.3">
      <c r="A25" s="5" t="s">
        <v>17</v>
      </c>
      <c r="B25" s="3" t="s">
        <v>419</v>
      </c>
      <c r="C25" s="3">
        <v>121</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row>
    <row r="26" spans="1:79" ht="20.100000000000001" customHeight="1" x14ac:dyDescent="0.3">
      <c r="A26" s="5" t="s">
        <v>18</v>
      </c>
      <c r="B26" s="3" t="s">
        <v>656</v>
      </c>
      <c r="C26" s="3">
        <v>122</v>
      </c>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row>
    <row r="27" spans="1:79" ht="20.100000000000001" customHeight="1" x14ac:dyDescent="0.3">
      <c r="A27" s="5" t="s">
        <v>19</v>
      </c>
      <c r="B27" s="3" t="s">
        <v>420</v>
      </c>
      <c r="C27" s="14">
        <v>123</v>
      </c>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row>
    <row r="28" spans="1:79" ht="20.100000000000001" customHeight="1" x14ac:dyDescent="0.3">
      <c r="A28" s="5" t="s">
        <v>20</v>
      </c>
      <c r="B28" s="3" t="s">
        <v>421</v>
      </c>
      <c r="C28" s="14">
        <v>124</v>
      </c>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row>
    <row r="29" spans="1:79" ht="20.100000000000001" customHeight="1" x14ac:dyDescent="0.3">
      <c r="A29" s="5" t="s">
        <v>21</v>
      </c>
      <c r="B29" s="3" t="s">
        <v>499</v>
      </c>
      <c r="C29" s="14">
        <v>125</v>
      </c>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row>
    <row r="30" spans="1:79" ht="20.100000000000001" customHeight="1" x14ac:dyDescent="0.3">
      <c r="A30" s="5" t="s">
        <v>22</v>
      </c>
      <c r="B30" s="3" t="s">
        <v>502</v>
      </c>
      <c r="C30" s="14">
        <v>127</v>
      </c>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row>
    <row r="31" spans="1:79" ht="20.100000000000001" customHeight="1" x14ac:dyDescent="0.3">
      <c r="A31" s="5" t="s">
        <v>23</v>
      </c>
      <c r="B31" s="3" t="s">
        <v>331</v>
      </c>
      <c r="C31" s="14">
        <v>128</v>
      </c>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row>
    <row r="32" spans="1:79" ht="20.100000000000001" customHeight="1" x14ac:dyDescent="0.3">
      <c r="A32" s="5" t="s">
        <v>24</v>
      </c>
      <c r="B32" s="3" t="s">
        <v>657</v>
      </c>
      <c r="C32" s="14">
        <v>129</v>
      </c>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row>
    <row r="33" spans="1:80" ht="20.100000000000001" customHeight="1" x14ac:dyDescent="0.3">
      <c r="A33" s="5" t="s">
        <v>25</v>
      </c>
      <c r="B33" s="3" t="s">
        <v>658</v>
      </c>
      <c r="C33" s="14">
        <v>130</v>
      </c>
      <c r="D33" s="20"/>
      <c r="E33" s="20">
        <v>1</v>
      </c>
      <c r="F33" s="20">
        <v>1</v>
      </c>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v>1</v>
      </c>
      <c r="BV33" s="20"/>
      <c r="BW33" s="20"/>
      <c r="BX33" s="20"/>
      <c r="BY33" s="20"/>
      <c r="BZ33" s="20"/>
      <c r="CA33" s="20"/>
    </row>
    <row r="34" spans="1:80" ht="20.100000000000001" customHeight="1" x14ac:dyDescent="0.3">
      <c r="A34" s="5" t="s">
        <v>26</v>
      </c>
      <c r="B34" s="3" t="s">
        <v>422</v>
      </c>
      <c r="C34" s="14"/>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row>
    <row r="35" spans="1:80" ht="20.100000000000001" customHeight="1" x14ac:dyDescent="0.3">
      <c r="A35" s="40" t="s">
        <v>27</v>
      </c>
      <c r="B35" s="39" t="s">
        <v>423</v>
      </c>
      <c r="C35" s="41"/>
      <c r="D35" s="13">
        <f>SUM(D36:D43)</f>
        <v>0</v>
      </c>
      <c r="E35" s="13">
        <f t="shared" ref="E35:BP35" si="2">SUM(E36:E43)</f>
        <v>0</v>
      </c>
      <c r="F35" s="13">
        <f t="shared" si="2"/>
        <v>0</v>
      </c>
      <c r="G35" s="13">
        <f t="shared" si="2"/>
        <v>0</v>
      </c>
      <c r="H35" s="13">
        <f t="shared" si="2"/>
        <v>0</v>
      </c>
      <c r="I35" s="13">
        <f t="shared" si="2"/>
        <v>0</v>
      </c>
      <c r="J35" s="13">
        <f t="shared" si="2"/>
        <v>0</v>
      </c>
      <c r="K35" s="13">
        <f t="shared" si="2"/>
        <v>0</v>
      </c>
      <c r="L35" s="13">
        <f t="shared" si="2"/>
        <v>0</v>
      </c>
      <c r="M35" s="13">
        <f t="shared" si="2"/>
        <v>0</v>
      </c>
      <c r="N35" s="13">
        <f t="shared" si="2"/>
        <v>0</v>
      </c>
      <c r="O35" s="13">
        <f t="shared" si="2"/>
        <v>0</v>
      </c>
      <c r="P35" s="13">
        <f t="shared" si="2"/>
        <v>0</v>
      </c>
      <c r="Q35" s="13">
        <f t="shared" si="2"/>
        <v>0</v>
      </c>
      <c r="R35" s="13">
        <f t="shared" si="2"/>
        <v>0</v>
      </c>
      <c r="S35" s="13">
        <f t="shared" si="2"/>
        <v>0</v>
      </c>
      <c r="T35" s="13">
        <f t="shared" si="2"/>
        <v>0</v>
      </c>
      <c r="U35" s="13">
        <f t="shared" si="2"/>
        <v>0</v>
      </c>
      <c r="V35" s="13">
        <f t="shared" si="2"/>
        <v>0</v>
      </c>
      <c r="W35" s="13">
        <f t="shared" si="2"/>
        <v>0</v>
      </c>
      <c r="X35" s="13">
        <f t="shared" si="2"/>
        <v>0</v>
      </c>
      <c r="Y35" s="13">
        <f t="shared" si="2"/>
        <v>0</v>
      </c>
      <c r="Z35" s="13">
        <f t="shared" si="2"/>
        <v>0</v>
      </c>
      <c r="AA35" s="13">
        <f t="shared" si="2"/>
        <v>0</v>
      </c>
      <c r="AB35" s="13">
        <f t="shared" si="2"/>
        <v>0</v>
      </c>
      <c r="AC35" s="13">
        <f t="shared" si="2"/>
        <v>0</v>
      </c>
      <c r="AD35" s="13">
        <f t="shared" si="2"/>
        <v>0</v>
      </c>
      <c r="AE35" s="13">
        <f t="shared" si="2"/>
        <v>0</v>
      </c>
      <c r="AF35" s="13">
        <f t="shared" si="2"/>
        <v>0</v>
      </c>
      <c r="AG35" s="13">
        <f t="shared" si="2"/>
        <v>0</v>
      </c>
      <c r="AH35" s="13">
        <f t="shared" si="2"/>
        <v>0</v>
      </c>
      <c r="AI35" s="13">
        <f t="shared" si="2"/>
        <v>0</v>
      </c>
      <c r="AJ35" s="13">
        <f t="shared" si="2"/>
        <v>0</v>
      </c>
      <c r="AK35" s="13">
        <f t="shared" si="2"/>
        <v>0</v>
      </c>
      <c r="AL35" s="13">
        <f t="shared" si="2"/>
        <v>0</v>
      </c>
      <c r="AM35" s="13">
        <f t="shared" si="2"/>
        <v>0</v>
      </c>
      <c r="AN35" s="13">
        <f t="shared" si="2"/>
        <v>0</v>
      </c>
      <c r="AO35" s="13">
        <f t="shared" si="2"/>
        <v>0</v>
      </c>
      <c r="AP35" s="13">
        <f t="shared" si="2"/>
        <v>0</v>
      </c>
      <c r="AQ35" s="13">
        <f t="shared" si="2"/>
        <v>0</v>
      </c>
      <c r="AR35" s="13">
        <f t="shared" si="2"/>
        <v>0</v>
      </c>
      <c r="AS35" s="13">
        <f t="shared" si="2"/>
        <v>0</v>
      </c>
      <c r="AT35" s="13">
        <f t="shared" si="2"/>
        <v>0</v>
      </c>
      <c r="AU35" s="13">
        <f t="shared" si="2"/>
        <v>0</v>
      </c>
      <c r="AV35" s="13">
        <f t="shared" si="2"/>
        <v>0</v>
      </c>
      <c r="AW35" s="13">
        <f t="shared" si="2"/>
        <v>0</v>
      </c>
      <c r="AX35" s="13">
        <f t="shared" si="2"/>
        <v>0</v>
      </c>
      <c r="AY35" s="13">
        <f t="shared" si="2"/>
        <v>0</v>
      </c>
      <c r="AZ35" s="13">
        <f t="shared" si="2"/>
        <v>0</v>
      </c>
      <c r="BA35" s="13">
        <f t="shared" si="2"/>
        <v>0</v>
      </c>
      <c r="BB35" s="13">
        <f t="shared" si="2"/>
        <v>0</v>
      </c>
      <c r="BC35" s="13">
        <f t="shared" si="2"/>
        <v>0</v>
      </c>
      <c r="BD35" s="13">
        <f t="shared" si="2"/>
        <v>0</v>
      </c>
      <c r="BE35" s="13">
        <f t="shared" si="2"/>
        <v>0</v>
      </c>
      <c r="BF35" s="13">
        <f t="shared" si="2"/>
        <v>0</v>
      </c>
      <c r="BG35" s="13">
        <f t="shared" si="2"/>
        <v>0</v>
      </c>
      <c r="BH35" s="13">
        <f t="shared" si="2"/>
        <v>0</v>
      </c>
      <c r="BI35" s="13">
        <f t="shared" si="2"/>
        <v>0</v>
      </c>
      <c r="BJ35" s="13">
        <f t="shared" si="2"/>
        <v>0</v>
      </c>
      <c r="BK35" s="13">
        <f t="shared" si="2"/>
        <v>0</v>
      </c>
      <c r="BL35" s="13">
        <f t="shared" si="2"/>
        <v>0</v>
      </c>
      <c r="BM35" s="13">
        <f t="shared" si="2"/>
        <v>0</v>
      </c>
      <c r="BN35" s="13">
        <f t="shared" si="2"/>
        <v>0</v>
      </c>
      <c r="BO35" s="13">
        <f t="shared" si="2"/>
        <v>0</v>
      </c>
      <c r="BP35" s="13">
        <f t="shared" si="2"/>
        <v>0</v>
      </c>
      <c r="BQ35" s="13">
        <f t="shared" ref="BQ35:CA35" si="3">SUM(BQ36:BQ43)</f>
        <v>0</v>
      </c>
      <c r="BR35" s="13">
        <f t="shared" si="3"/>
        <v>0</v>
      </c>
      <c r="BS35" s="13">
        <f t="shared" si="3"/>
        <v>0</v>
      </c>
      <c r="BT35" s="13">
        <f t="shared" si="3"/>
        <v>0</v>
      </c>
      <c r="BU35" s="13">
        <f t="shared" si="3"/>
        <v>0</v>
      </c>
      <c r="BV35" s="13">
        <f t="shared" si="3"/>
        <v>0</v>
      </c>
      <c r="BW35" s="13">
        <f t="shared" si="3"/>
        <v>0</v>
      </c>
      <c r="BX35" s="13">
        <f t="shared" si="3"/>
        <v>0</v>
      </c>
      <c r="BY35" s="13">
        <f t="shared" si="3"/>
        <v>0</v>
      </c>
      <c r="BZ35" s="13">
        <f t="shared" si="3"/>
        <v>0</v>
      </c>
      <c r="CA35" s="13">
        <f t="shared" si="3"/>
        <v>0</v>
      </c>
    </row>
    <row r="36" spans="1:80" ht="20.100000000000001" customHeight="1" x14ac:dyDescent="0.3">
      <c r="A36" s="5" t="s">
        <v>28</v>
      </c>
      <c r="B36" s="3" t="s">
        <v>424</v>
      </c>
      <c r="C36" s="3">
        <v>131</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row>
    <row r="37" spans="1:80" ht="20.100000000000001" customHeight="1" x14ac:dyDescent="0.3">
      <c r="A37" s="5" t="s">
        <v>29</v>
      </c>
      <c r="B37" s="3" t="s">
        <v>710</v>
      </c>
      <c r="C37" s="3">
        <v>132</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row>
    <row r="38" spans="1:80" ht="20.100000000000001" customHeight="1" x14ac:dyDescent="0.3">
      <c r="A38" s="5" t="s">
        <v>711</v>
      </c>
      <c r="B38" s="3" t="s">
        <v>712</v>
      </c>
      <c r="C38" s="3">
        <v>132.19999999999999</v>
      </c>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row>
    <row r="39" spans="1:80" ht="20.100000000000001" customHeight="1" x14ac:dyDescent="0.3">
      <c r="A39" s="5" t="s">
        <v>713</v>
      </c>
      <c r="B39" s="3" t="s">
        <v>714</v>
      </c>
      <c r="C39" s="3">
        <v>132.30000000000001</v>
      </c>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row>
    <row r="40" spans="1:80" ht="20.100000000000001" customHeight="1" x14ac:dyDescent="0.3">
      <c r="A40" s="5" t="s">
        <v>30</v>
      </c>
      <c r="B40" s="3" t="s">
        <v>659</v>
      </c>
      <c r="C40" s="3">
        <v>133</v>
      </c>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row>
    <row r="41" spans="1:80" ht="20.100000000000001" customHeight="1" x14ac:dyDescent="0.3">
      <c r="A41" s="5" t="s">
        <v>31</v>
      </c>
      <c r="B41" s="3" t="s">
        <v>660</v>
      </c>
      <c r="C41" s="3">
        <v>134</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row>
    <row r="42" spans="1:80" ht="20.100000000000001" customHeight="1" x14ac:dyDescent="0.3">
      <c r="A42" s="5" t="s">
        <v>32</v>
      </c>
      <c r="B42" s="3" t="s">
        <v>551</v>
      </c>
      <c r="C42" s="3">
        <v>137</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row>
    <row r="43" spans="1:80" ht="20.100000000000001" customHeight="1" x14ac:dyDescent="0.3">
      <c r="A43" s="5" t="s">
        <v>715</v>
      </c>
      <c r="B43" s="3" t="s">
        <v>422</v>
      </c>
      <c r="C43" s="3"/>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row>
    <row r="44" spans="1:80" ht="20.100000000000001" customHeight="1" x14ac:dyDescent="0.3">
      <c r="A44" s="40" t="s">
        <v>33</v>
      </c>
      <c r="B44" s="39" t="s">
        <v>425</v>
      </c>
      <c r="C44" s="3"/>
      <c r="D44" s="13">
        <f t="shared" ref="D44:BP44" si="4">SUM(D45:D50)</f>
        <v>0</v>
      </c>
      <c r="E44" s="13">
        <f t="shared" si="4"/>
        <v>0</v>
      </c>
      <c r="F44" s="13">
        <f t="shared" si="4"/>
        <v>0</v>
      </c>
      <c r="G44" s="13">
        <f t="shared" si="4"/>
        <v>0</v>
      </c>
      <c r="H44" s="13">
        <f t="shared" si="4"/>
        <v>0</v>
      </c>
      <c r="I44" s="13">
        <f t="shared" si="4"/>
        <v>3</v>
      </c>
      <c r="J44" s="13">
        <f t="shared" si="4"/>
        <v>0</v>
      </c>
      <c r="K44" s="13">
        <f t="shared" si="4"/>
        <v>0</v>
      </c>
      <c r="L44" s="13">
        <f t="shared" si="4"/>
        <v>3</v>
      </c>
      <c r="M44" s="13">
        <f t="shared" si="4"/>
        <v>0</v>
      </c>
      <c r="N44" s="13">
        <f t="shared" si="4"/>
        <v>0</v>
      </c>
      <c r="O44" s="13">
        <f t="shared" si="4"/>
        <v>0</v>
      </c>
      <c r="P44" s="13">
        <f t="shared" si="4"/>
        <v>0</v>
      </c>
      <c r="Q44" s="13">
        <f t="shared" si="4"/>
        <v>0</v>
      </c>
      <c r="R44" s="13">
        <f t="shared" si="4"/>
        <v>3</v>
      </c>
      <c r="S44" s="13">
        <f t="shared" si="4"/>
        <v>0</v>
      </c>
      <c r="T44" s="13">
        <f t="shared" si="4"/>
        <v>0</v>
      </c>
      <c r="U44" s="13">
        <f t="shared" si="4"/>
        <v>0</v>
      </c>
      <c r="V44" s="13">
        <f t="shared" si="4"/>
        <v>0</v>
      </c>
      <c r="W44" s="13">
        <f t="shared" si="4"/>
        <v>3</v>
      </c>
      <c r="X44" s="13">
        <f t="shared" si="4"/>
        <v>0</v>
      </c>
      <c r="Y44" s="13">
        <f t="shared" si="4"/>
        <v>0</v>
      </c>
      <c r="Z44" s="13">
        <f t="shared" si="4"/>
        <v>0</v>
      </c>
      <c r="AA44" s="13">
        <f t="shared" si="4"/>
        <v>0</v>
      </c>
      <c r="AB44" s="13">
        <f t="shared" si="4"/>
        <v>0</v>
      </c>
      <c r="AC44" s="13">
        <f t="shared" si="4"/>
        <v>0</v>
      </c>
      <c r="AD44" s="13">
        <f t="shared" si="4"/>
        <v>3</v>
      </c>
      <c r="AE44" s="13">
        <f t="shared" si="4"/>
        <v>0</v>
      </c>
      <c r="AF44" s="13">
        <f t="shared" si="4"/>
        <v>0</v>
      </c>
      <c r="AG44" s="13">
        <f t="shared" si="4"/>
        <v>0</v>
      </c>
      <c r="AH44" s="13">
        <f t="shared" si="4"/>
        <v>0</v>
      </c>
      <c r="AI44" s="13">
        <f t="shared" si="4"/>
        <v>0</v>
      </c>
      <c r="AJ44" s="13">
        <f t="shared" si="4"/>
        <v>0</v>
      </c>
      <c r="AK44" s="13">
        <f t="shared" si="4"/>
        <v>0</v>
      </c>
      <c r="AL44" s="13">
        <f t="shared" si="4"/>
        <v>0</v>
      </c>
      <c r="AM44" s="13">
        <f t="shared" si="4"/>
        <v>0</v>
      </c>
      <c r="AN44" s="13">
        <f t="shared" si="4"/>
        <v>0</v>
      </c>
      <c r="AO44" s="13">
        <f t="shared" si="4"/>
        <v>3</v>
      </c>
      <c r="AP44" s="13">
        <f t="shared" si="4"/>
        <v>0</v>
      </c>
      <c r="AQ44" s="13">
        <f t="shared" si="4"/>
        <v>0</v>
      </c>
      <c r="AR44" s="13">
        <f t="shared" si="4"/>
        <v>0</v>
      </c>
      <c r="AS44" s="13">
        <f t="shared" si="4"/>
        <v>0</v>
      </c>
      <c r="AT44" s="13">
        <f t="shared" si="4"/>
        <v>0</v>
      </c>
      <c r="AU44" s="13">
        <f t="shared" si="4"/>
        <v>0</v>
      </c>
      <c r="AV44" s="13">
        <f t="shared" si="4"/>
        <v>0</v>
      </c>
      <c r="AW44" s="13">
        <f t="shared" si="4"/>
        <v>3</v>
      </c>
      <c r="AX44" s="13">
        <f t="shared" si="4"/>
        <v>0</v>
      </c>
      <c r="AY44" s="13">
        <f t="shared" si="4"/>
        <v>3</v>
      </c>
      <c r="AZ44" s="13">
        <f t="shared" si="4"/>
        <v>0</v>
      </c>
      <c r="BA44" s="13">
        <f t="shared" si="4"/>
        <v>0</v>
      </c>
      <c r="BB44" s="13">
        <f t="shared" si="4"/>
        <v>0</v>
      </c>
      <c r="BC44" s="13">
        <f t="shared" si="4"/>
        <v>0</v>
      </c>
      <c r="BD44" s="13">
        <f t="shared" si="4"/>
        <v>0</v>
      </c>
      <c r="BE44" s="13">
        <f t="shared" si="4"/>
        <v>0</v>
      </c>
      <c r="BF44" s="13">
        <f t="shared" si="4"/>
        <v>0</v>
      </c>
      <c r="BG44" s="13">
        <f t="shared" si="4"/>
        <v>0</v>
      </c>
      <c r="BH44" s="13">
        <f t="shared" si="4"/>
        <v>0</v>
      </c>
      <c r="BI44" s="13">
        <f t="shared" si="4"/>
        <v>0</v>
      </c>
      <c r="BJ44" s="13">
        <f t="shared" si="4"/>
        <v>0</v>
      </c>
      <c r="BK44" s="13">
        <f t="shared" si="4"/>
        <v>0</v>
      </c>
      <c r="BL44" s="13">
        <f t="shared" si="4"/>
        <v>0</v>
      </c>
      <c r="BM44" s="13">
        <f t="shared" si="4"/>
        <v>0</v>
      </c>
      <c r="BN44" s="13">
        <f t="shared" si="4"/>
        <v>0</v>
      </c>
      <c r="BO44" s="13">
        <f t="shared" si="4"/>
        <v>0</v>
      </c>
      <c r="BP44" s="13">
        <f t="shared" si="4"/>
        <v>0</v>
      </c>
      <c r="BQ44" s="13">
        <f t="shared" ref="BQ44:CA44" si="5">SUM(BQ45:BQ50)</f>
        <v>0</v>
      </c>
      <c r="BR44" s="13">
        <f t="shared" si="5"/>
        <v>0</v>
      </c>
      <c r="BS44" s="13">
        <f t="shared" si="5"/>
        <v>0</v>
      </c>
      <c r="BT44" s="13">
        <f t="shared" si="5"/>
        <v>0</v>
      </c>
      <c r="BU44" s="13">
        <f t="shared" si="5"/>
        <v>3</v>
      </c>
      <c r="BV44" s="13">
        <f t="shared" si="5"/>
        <v>0</v>
      </c>
      <c r="BW44" s="13">
        <f t="shared" si="5"/>
        <v>0</v>
      </c>
      <c r="BX44" s="13">
        <f t="shared" si="5"/>
        <v>0</v>
      </c>
      <c r="BY44" s="13">
        <f t="shared" si="5"/>
        <v>3</v>
      </c>
      <c r="BZ44" s="13">
        <f t="shared" si="5"/>
        <v>0</v>
      </c>
      <c r="CA44" s="13">
        <f t="shared" si="5"/>
        <v>0</v>
      </c>
      <c r="CB44" s="4"/>
    </row>
    <row r="45" spans="1:80" ht="20.100000000000001" customHeight="1" x14ac:dyDescent="0.3">
      <c r="A45" s="5" t="s">
        <v>716</v>
      </c>
      <c r="B45" s="3" t="s">
        <v>426</v>
      </c>
      <c r="C45" s="3">
        <v>138</v>
      </c>
      <c r="D45" s="20"/>
      <c r="E45" s="20"/>
      <c r="F45" s="20"/>
      <c r="G45" s="44"/>
      <c r="H45" s="44"/>
      <c r="I45" s="44"/>
      <c r="J45" s="44"/>
      <c r="K45" s="44"/>
      <c r="L45" s="20"/>
      <c r="M45" s="44"/>
      <c r="N45" s="44"/>
      <c r="O45" s="44"/>
      <c r="P45" s="44"/>
      <c r="Q45" s="44"/>
      <c r="R45" s="44"/>
      <c r="S45" s="44"/>
      <c r="T45" s="44"/>
      <c r="U45" s="44"/>
      <c r="V45" s="44"/>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row>
    <row r="46" spans="1:80" ht="20.100000000000001" customHeight="1" x14ac:dyDescent="0.3">
      <c r="A46" s="15" t="s">
        <v>717</v>
      </c>
      <c r="B46" s="3" t="s">
        <v>552</v>
      </c>
      <c r="C46" s="14">
        <v>139</v>
      </c>
      <c r="D46" s="20"/>
      <c r="E46" s="20"/>
      <c r="F46" s="20"/>
      <c r="G46" s="44"/>
      <c r="H46" s="44"/>
      <c r="I46" s="44"/>
      <c r="J46" s="44"/>
      <c r="K46" s="44"/>
      <c r="L46" s="20"/>
      <c r="M46" s="44"/>
      <c r="N46" s="44"/>
      <c r="O46" s="44"/>
      <c r="P46" s="44"/>
      <c r="Q46" s="44"/>
      <c r="R46" s="44"/>
      <c r="S46" s="44"/>
      <c r="T46" s="44"/>
      <c r="U46" s="44"/>
      <c r="V46" s="44"/>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row>
    <row r="47" spans="1:80" ht="20.100000000000001" customHeight="1" x14ac:dyDescent="0.3">
      <c r="A47" s="5" t="s">
        <v>718</v>
      </c>
      <c r="B47" s="3" t="s">
        <v>719</v>
      </c>
      <c r="C47" s="3">
        <v>140</v>
      </c>
      <c r="D47" s="20"/>
      <c r="E47" s="20"/>
      <c r="F47" s="20"/>
      <c r="G47" s="44"/>
      <c r="H47" s="44"/>
      <c r="I47" s="44"/>
      <c r="J47" s="44"/>
      <c r="K47" s="44"/>
      <c r="L47" s="20"/>
      <c r="M47" s="44"/>
      <c r="N47" s="44"/>
      <c r="O47" s="44"/>
      <c r="P47" s="44"/>
      <c r="Q47" s="44"/>
      <c r="R47" s="44"/>
      <c r="S47" s="44"/>
      <c r="T47" s="44"/>
      <c r="U47" s="44"/>
      <c r="V47" s="44"/>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row>
    <row r="48" spans="1:80" ht="20.100000000000001" customHeight="1" x14ac:dyDescent="0.3">
      <c r="A48" s="15" t="s">
        <v>720</v>
      </c>
      <c r="B48" s="3" t="s">
        <v>721</v>
      </c>
      <c r="C48" s="3">
        <v>141</v>
      </c>
      <c r="D48" s="20"/>
      <c r="E48" s="20"/>
      <c r="F48" s="20"/>
      <c r="G48" s="44"/>
      <c r="H48" s="44"/>
      <c r="I48" s="44">
        <v>3</v>
      </c>
      <c r="J48" s="44"/>
      <c r="K48" s="44"/>
      <c r="L48" s="20">
        <v>3</v>
      </c>
      <c r="M48" s="44"/>
      <c r="N48" s="44"/>
      <c r="O48" s="44"/>
      <c r="P48" s="44"/>
      <c r="Q48" s="44"/>
      <c r="R48" s="44">
        <v>3</v>
      </c>
      <c r="S48" s="44"/>
      <c r="T48" s="44"/>
      <c r="U48" s="44"/>
      <c r="V48" s="44"/>
      <c r="W48" s="20">
        <v>3</v>
      </c>
      <c r="X48" s="20"/>
      <c r="Y48" s="20"/>
      <c r="Z48" s="20"/>
      <c r="AA48" s="20"/>
      <c r="AB48" s="20"/>
      <c r="AC48" s="20"/>
      <c r="AD48" s="20">
        <v>3</v>
      </c>
      <c r="AE48" s="20"/>
      <c r="AF48" s="20"/>
      <c r="AG48" s="20"/>
      <c r="AH48" s="20"/>
      <c r="AI48" s="20"/>
      <c r="AJ48" s="20"/>
      <c r="AK48" s="20"/>
      <c r="AL48" s="20"/>
      <c r="AM48" s="20"/>
      <c r="AN48" s="20"/>
      <c r="AO48" s="20">
        <v>3</v>
      </c>
      <c r="AP48" s="20"/>
      <c r="AQ48" s="20"/>
      <c r="AR48" s="20"/>
      <c r="AS48" s="20"/>
      <c r="AT48" s="20"/>
      <c r="AU48" s="20"/>
      <c r="AV48" s="20"/>
      <c r="AW48" s="20">
        <v>3</v>
      </c>
      <c r="AX48" s="20"/>
      <c r="AY48" s="20">
        <v>3</v>
      </c>
      <c r="AZ48" s="20"/>
      <c r="BA48" s="20"/>
      <c r="BB48" s="20"/>
      <c r="BC48" s="20"/>
      <c r="BD48" s="20"/>
      <c r="BE48" s="20"/>
      <c r="BF48" s="20"/>
      <c r="BG48" s="20"/>
      <c r="BH48" s="20"/>
      <c r="BI48" s="20"/>
      <c r="BJ48" s="20"/>
      <c r="BK48" s="20"/>
      <c r="BL48" s="20"/>
      <c r="BM48" s="20"/>
      <c r="BN48" s="20"/>
      <c r="BO48" s="20"/>
      <c r="BP48" s="20"/>
      <c r="BQ48" s="20"/>
      <c r="BR48" s="20"/>
      <c r="BS48" s="20"/>
      <c r="BT48" s="20"/>
      <c r="BU48" s="20">
        <v>3</v>
      </c>
      <c r="BV48" s="20"/>
      <c r="BW48" s="20"/>
      <c r="BX48" s="20"/>
      <c r="BY48" s="20">
        <v>3</v>
      </c>
      <c r="BZ48" s="20"/>
      <c r="CA48" s="20"/>
    </row>
    <row r="49" spans="1:79" ht="20.100000000000001" customHeight="1" x14ac:dyDescent="0.3">
      <c r="A49" s="5" t="s">
        <v>722</v>
      </c>
      <c r="B49" s="3" t="s">
        <v>427</v>
      </c>
      <c r="C49" s="3">
        <v>142</v>
      </c>
      <c r="D49" s="20"/>
      <c r="E49" s="20"/>
      <c r="F49" s="20"/>
      <c r="G49" s="44"/>
      <c r="H49" s="44"/>
      <c r="I49" s="44"/>
      <c r="J49" s="44"/>
      <c r="K49" s="44"/>
      <c r="L49" s="20"/>
      <c r="M49" s="44"/>
      <c r="N49" s="44"/>
      <c r="O49" s="44"/>
      <c r="P49" s="44"/>
      <c r="Q49" s="44"/>
      <c r="R49" s="44"/>
      <c r="S49" s="44"/>
      <c r="T49" s="44"/>
      <c r="U49" s="44"/>
      <c r="V49" s="44"/>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row>
    <row r="50" spans="1:79" ht="20.100000000000001" customHeight="1" x14ac:dyDescent="0.3">
      <c r="A50" s="15" t="s">
        <v>723</v>
      </c>
      <c r="B50" s="3" t="s">
        <v>422</v>
      </c>
      <c r="C50" s="14"/>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row>
    <row r="51" spans="1:79" ht="20.100000000000001" customHeight="1" x14ac:dyDescent="0.3">
      <c r="A51" s="40" t="s">
        <v>34</v>
      </c>
      <c r="B51" s="39" t="s">
        <v>553</v>
      </c>
      <c r="C51" s="3"/>
      <c r="D51" s="13">
        <f>SUM(D52:D80)</f>
        <v>0</v>
      </c>
      <c r="E51" s="13">
        <f t="shared" ref="E51:BP51" si="6">SUM(E52:E80)</f>
        <v>0</v>
      </c>
      <c r="F51" s="13">
        <f t="shared" si="6"/>
        <v>0</v>
      </c>
      <c r="G51" s="13">
        <f t="shared" si="6"/>
        <v>0</v>
      </c>
      <c r="H51" s="13">
        <f t="shared" si="6"/>
        <v>0</v>
      </c>
      <c r="I51" s="13">
        <f t="shared" si="6"/>
        <v>1</v>
      </c>
      <c r="J51" s="13">
        <f t="shared" si="6"/>
        <v>0</v>
      </c>
      <c r="K51" s="13">
        <f t="shared" si="6"/>
        <v>0</v>
      </c>
      <c r="L51" s="13">
        <f t="shared" si="6"/>
        <v>1</v>
      </c>
      <c r="M51" s="13">
        <f t="shared" si="6"/>
        <v>0</v>
      </c>
      <c r="N51" s="13">
        <f t="shared" si="6"/>
        <v>0</v>
      </c>
      <c r="O51" s="13">
        <f t="shared" si="6"/>
        <v>0</v>
      </c>
      <c r="P51" s="13">
        <f t="shared" si="6"/>
        <v>0</v>
      </c>
      <c r="Q51" s="13">
        <f t="shared" si="6"/>
        <v>0</v>
      </c>
      <c r="R51" s="13">
        <f t="shared" si="6"/>
        <v>0</v>
      </c>
      <c r="S51" s="13">
        <f t="shared" si="6"/>
        <v>0</v>
      </c>
      <c r="T51" s="13">
        <f t="shared" si="6"/>
        <v>0</v>
      </c>
      <c r="U51" s="13">
        <f t="shared" si="6"/>
        <v>0</v>
      </c>
      <c r="V51" s="13">
        <f t="shared" si="6"/>
        <v>0</v>
      </c>
      <c r="W51" s="13">
        <f t="shared" si="6"/>
        <v>0</v>
      </c>
      <c r="X51" s="13">
        <f t="shared" si="6"/>
        <v>0</v>
      </c>
      <c r="Y51" s="13">
        <f t="shared" si="6"/>
        <v>1</v>
      </c>
      <c r="Z51" s="13">
        <f t="shared" si="6"/>
        <v>0</v>
      </c>
      <c r="AA51" s="13">
        <f t="shared" si="6"/>
        <v>0</v>
      </c>
      <c r="AB51" s="13">
        <f t="shared" si="6"/>
        <v>0</v>
      </c>
      <c r="AC51" s="13">
        <f t="shared" si="6"/>
        <v>0</v>
      </c>
      <c r="AD51" s="13">
        <f t="shared" si="6"/>
        <v>0</v>
      </c>
      <c r="AE51" s="13">
        <f t="shared" si="6"/>
        <v>0</v>
      </c>
      <c r="AF51" s="13">
        <f t="shared" si="6"/>
        <v>0</v>
      </c>
      <c r="AG51" s="13">
        <f t="shared" si="6"/>
        <v>0</v>
      </c>
      <c r="AH51" s="13">
        <f t="shared" si="6"/>
        <v>0</v>
      </c>
      <c r="AI51" s="13">
        <f t="shared" si="6"/>
        <v>0</v>
      </c>
      <c r="AJ51" s="13">
        <f t="shared" si="6"/>
        <v>0</v>
      </c>
      <c r="AK51" s="13">
        <f t="shared" si="6"/>
        <v>0</v>
      </c>
      <c r="AL51" s="13">
        <f t="shared" si="6"/>
        <v>0</v>
      </c>
      <c r="AM51" s="13">
        <f t="shared" si="6"/>
        <v>0</v>
      </c>
      <c r="AN51" s="13">
        <f t="shared" si="6"/>
        <v>0</v>
      </c>
      <c r="AO51" s="13">
        <f t="shared" si="6"/>
        <v>0</v>
      </c>
      <c r="AP51" s="13">
        <f t="shared" si="6"/>
        <v>0</v>
      </c>
      <c r="AQ51" s="13">
        <f t="shared" si="6"/>
        <v>1</v>
      </c>
      <c r="AR51" s="13">
        <f t="shared" si="6"/>
        <v>0</v>
      </c>
      <c r="AS51" s="13">
        <f t="shared" si="6"/>
        <v>0</v>
      </c>
      <c r="AT51" s="13">
        <f t="shared" si="6"/>
        <v>0</v>
      </c>
      <c r="AU51" s="13">
        <f t="shared" si="6"/>
        <v>0</v>
      </c>
      <c r="AV51" s="13">
        <f t="shared" si="6"/>
        <v>0</v>
      </c>
      <c r="AW51" s="13">
        <f t="shared" si="6"/>
        <v>1</v>
      </c>
      <c r="AX51" s="13">
        <f t="shared" si="6"/>
        <v>0</v>
      </c>
      <c r="AY51" s="13">
        <f t="shared" si="6"/>
        <v>1</v>
      </c>
      <c r="AZ51" s="13">
        <f t="shared" si="6"/>
        <v>0</v>
      </c>
      <c r="BA51" s="13">
        <f t="shared" si="6"/>
        <v>0</v>
      </c>
      <c r="BB51" s="13">
        <f t="shared" si="6"/>
        <v>1</v>
      </c>
      <c r="BC51" s="13">
        <f t="shared" si="6"/>
        <v>0</v>
      </c>
      <c r="BD51" s="13">
        <f t="shared" si="6"/>
        <v>0</v>
      </c>
      <c r="BE51" s="13">
        <f t="shared" si="6"/>
        <v>0</v>
      </c>
      <c r="BF51" s="13">
        <f t="shared" si="6"/>
        <v>0</v>
      </c>
      <c r="BG51" s="13">
        <f t="shared" si="6"/>
        <v>0</v>
      </c>
      <c r="BH51" s="13">
        <f t="shared" si="6"/>
        <v>0</v>
      </c>
      <c r="BI51" s="13">
        <f t="shared" si="6"/>
        <v>0</v>
      </c>
      <c r="BJ51" s="13">
        <f t="shared" si="6"/>
        <v>0</v>
      </c>
      <c r="BK51" s="13">
        <f t="shared" si="6"/>
        <v>0</v>
      </c>
      <c r="BL51" s="13">
        <f t="shared" si="6"/>
        <v>0</v>
      </c>
      <c r="BM51" s="13">
        <f t="shared" si="6"/>
        <v>0</v>
      </c>
      <c r="BN51" s="13">
        <f t="shared" si="6"/>
        <v>0</v>
      </c>
      <c r="BO51" s="13">
        <f t="shared" si="6"/>
        <v>0</v>
      </c>
      <c r="BP51" s="13">
        <f t="shared" si="6"/>
        <v>0</v>
      </c>
      <c r="BQ51" s="13">
        <f t="shared" ref="BQ51:CA51" si="7">SUM(BQ52:BQ80)</f>
        <v>0</v>
      </c>
      <c r="BR51" s="13">
        <f t="shared" si="7"/>
        <v>0</v>
      </c>
      <c r="BS51" s="13">
        <f t="shared" si="7"/>
        <v>0</v>
      </c>
      <c r="BT51" s="13">
        <f t="shared" si="7"/>
        <v>0</v>
      </c>
      <c r="BU51" s="13">
        <f t="shared" si="7"/>
        <v>1</v>
      </c>
      <c r="BV51" s="13">
        <f t="shared" si="7"/>
        <v>0</v>
      </c>
      <c r="BW51" s="13">
        <f t="shared" si="7"/>
        <v>0</v>
      </c>
      <c r="BX51" s="13">
        <f t="shared" si="7"/>
        <v>0</v>
      </c>
      <c r="BY51" s="13">
        <f t="shared" si="7"/>
        <v>1</v>
      </c>
      <c r="BZ51" s="13">
        <f t="shared" si="7"/>
        <v>0</v>
      </c>
      <c r="CA51" s="13">
        <f t="shared" si="7"/>
        <v>0</v>
      </c>
    </row>
    <row r="52" spans="1:79" ht="20.100000000000001" customHeight="1" x14ac:dyDescent="0.3">
      <c r="A52" s="5" t="s">
        <v>35</v>
      </c>
      <c r="B52" s="3" t="s">
        <v>724</v>
      </c>
      <c r="C52" s="3">
        <v>143</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row>
    <row r="53" spans="1:79" ht="20.100000000000001" customHeight="1" x14ac:dyDescent="0.3">
      <c r="A53" s="5" t="s">
        <v>36</v>
      </c>
      <c r="B53" s="3" t="s">
        <v>661</v>
      </c>
      <c r="C53" s="14">
        <v>144</v>
      </c>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row>
    <row r="54" spans="1:79" ht="20.100000000000001" customHeight="1" x14ac:dyDescent="0.3">
      <c r="A54" s="5" t="s">
        <v>37</v>
      </c>
      <c r="B54" s="3" t="s">
        <v>554</v>
      </c>
      <c r="C54" s="14">
        <v>145</v>
      </c>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row>
    <row r="55" spans="1:79" ht="20.100000000000001" customHeight="1" x14ac:dyDescent="0.3">
      <c r="A55" s="5" t="s">
        <v>38</v>
      </c>
      <c r="B55" s="3" t="s">
        <v>503</v>
      </c>
      <c r="C55" s="14">
        <v>146</v>
      </c>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row>
    <row r="56" spans="1:79" ht="20.100000000000001" customHeight="1" x14ac:dyDescent="0.3">
      <c r="A56" s="5" t="s">
        <v>39</v>
      </c>
      <c r="B56" s="3" t="s">
        <v>428</v>
      </c>
      <c r="C56" s="14">
        <v>147</v>
      </c>
      <c r="D56" s="20"/>
      <c r="E56" s="20"/>
      <c r="F56" s="20"/>
      <c r="G56" s="20"/>
      <c r="H56" s="20"/>
      <c r="I56" s="20">
        <v>1</v>
      </c>
      <c r="J56" s="20"/>
      <c r="K56" s="20"/>
      <c r="L56" s="20">
        <v>1</v>
      </c>
      <c r="M56" s="20"/>
      <c r="N56" s="20"/>
      <c r="O56" s="20"/>
      <c r="P56" s="20"/>
      <c r="Q56" s="20"/>
      <c r="R56" s="20"/>
      <c r="S56" s="20"/>
      <c r="T56" s="20"/>
      <c r="U56" s="20"/>
      <c r="V56" s="20"/>
      <c r="W56" s="20"/>
      <c r="X56" s="20"/>
      <c r="Y56" s="20">
        <v>1</v>
      </c>
      <c r="Z56" s="20"/>
      <c r="AA56" s="20"/>
      <c r="AB56" s="20"/>
      <c r="AC56" s="20"/>
      <c r="AD56" s="20"/>
      <c r="AE56" s="20"/>
      <c r="AF56" s="20"/>
      <c r="AG56" s="20"/>
      <c r="AH56" s="20"/>
      <c r="AI56" s="20"/>
      <c r="AJ56" s="20"/>
      <c r="AK56" s="20"/>
      <c r="AL56" s="20"/>
      <c r="AM56" s="20"/>
      <c r="AN56" s="20"/>
      <c r="AO56" s="20"/>
      <c r="AP56" s="20"/>
      <c r="AQ56" s="20">
        <v>1</v>
      </c>
      <c r="AR56" s="20"/>
      <c r="AS56" s="20"/>
      <c r="AT56" s="20"/>
      <c r="AU56" s="20"/>
      <c r="AV56" s="20"/>
      <c r="AW56" s="20">
        <v>1</v>
      </c>
      <c r="AX56" s="20"/>
      <c r="AY56" s="20">
        <v>1</v>
      </c>
      <c r="AZ56" s="20"/>
      <c r="BA56" s="20"/>
      <c r="BB56" s="20">
        <v>1</v>
      </c>
      <c r="BC56" s="20"/>
      <c r="BD56" s="20"/>
      <c r="BE56" s="20"/>
      <c r="BF56" s="20"/>
      <c r="BG56" s="20"/>
      <c r="BH56" s="20"/>
      <c r="BI56" s="20"/>
      <c r="BJ56" s="20"/>
      <c r="BK56" s="20"/>
      <c r="BL56" s="20"/>
      <c r="BM56" s="20"/>
      <c r="BN56" s="20"/>
      <c r="BO56" s="20"/>
      <c r="BP56" s="20"/>
      <c r="BQ56" s="20"/>
      <c r="BR56" s="20"/>
      <c r="BS56" s="20"/>
      <c r="BT56" s="20"/>
      <c r="BU56" s="20">
        <v>1</v>
      </c>
      <c r="BV56" s="20"/>
      <c r="BW56" s="20"/>
      <c r="BX56" s="20"/>
      <c r="BY56" s="20">
        <v>1</v>
      </c>
      <c r="BZ56" s="20"/>
      <c r="CA56" s="20"/>
    </row>
    <row r="57" spans="1:79" ht="20.100000000000001" customHeight="1" x14ac:dyDescent="0.3">
      <c r="A57" s="5" t="s">
        <v>40</v>
      </c>
      <c r="B57" s="3" t="s">
        <v>429</v>
      </c>
      <c r="C57" s="14">
        <v>148</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row>
    <row r="58" spans="1:79" ht="20.100000000000001" customHeight="1" x14ac:dyDescent="0.3">
      <c r="A58" s="5" t="s">
        <v>41</v>
      </c>
      <c r="B58" s="3" t="s">
        <v>555</v>
      </c>
      <c r="C58" s="14">
        <v>149</v>
      </c>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row>
    <row r="59" spans="1:79" ht="20.100000000000001" customHeight="1" x14ac:dyDescent="0.3">
      <c r="A59" s="5" t="s">
        <v>42</v>
      </c>
      <c r="B59" s="3" t="s">
        <v>556</v>
      </c>
      <c r="C59" s="14">
        <v>150</v>
      </c>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row>
    <row r="60" spans="1:79" ht="20.100000000000001" customHeight="1" x14ac:dyDescent="0.3">
      <c r="A60" s="5" t="s">
        <v>43</v>
      </c>
      <c r="B60" s="3" t="s">
        <v>725</v>
      </c>
      <c r="C60" s="3">
        <v>152</v>
      </c>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row>
    <row r="61" spans="1:79" ht="20.100000000000001" customHeight="1" x14ac:dyDescent="0.3">
      <c r="A61" s="5" t="s">
        <v>44</v>
      </c>
      <c r="B61" s="3" t="s">
        <v>557</v>
      </c>
      <c r="C61" s="3">
        <v>153</v>
      </c>
      <c r="D61" s="21"/>
      <c r="E61" s="21"/>
      <c r="F61" s="20"/>
      <c r="G61" s="20"/>
      <c r="H61" s="20"/>
      <c r="I61" s="20"/>
      <c r="J61" s="20"/>
      <c r="K61" s="20"/>
      <c r="L61" s="20"/>
      <c r="M61" s="20"/>
      <c r="N61" s="20"/>
      <c r="O61" s="20"/>
      <c r="P61" s="20"/>
      <c r="Q61" s="20"/>
      <c r="R61" s="20"/>
      <c r="S61" s="20"/>
      <c r="T61" s="20"/>
      <c r="U61" s="20"/>
      <c r="V61" s="20"/>
      <c r="W61" s="20"/>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0"/>
      <c r="BG61" s="21"/>
      <c r="BH61" s="21"/>
      <c r="BI61" s="21"/>
      <c r="BJ61" s="21"/>
      <c r="BK61" s="21"/>
      <c r="BL61" s="21"/>
      <c r="BM61" s="21"/>
      <c r="BN61" s="21"/>
      <c r="BO61" s="21"/>
      <c r="BP61" s="21"/>
      <c r="BQ61" s="21"/>
      <c r="BR61" s="21"/>
      <c r="BS61" s="20"/>
      <c r="BT61" s="21"/>
      <c r="BU61" s="21"/>
      <c r="BV61" s="21"/>
      <c r="BW61" s="21"/>
      <c r="BX61" s="21"/>
      <c r="BY61" s="20"/>
      <c r="BZ61" s="21"/>
      <c r="CA61" s="20"/>
    </row>
    <row r="62" spans="1:79" ht="20.100000000000001" customHeight="1" x14ac:dyDescent="0.3">
      <c r="A62" s="5" t="s">
        <v>45</v>
      </c>
      <c r="B62" s="3" t="s">
        <v>518</v>
      </c>
      <c r="C62" s="3">
        <v>154</v>
      </c>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row>
    <row r="63" spans="1:79" ht="20.100000000000001" customHeight="1" x14ac:dyDescent="0.3">
      <c r="A63" s="5" t="s">
        <v>46</v>
      </c>
      <c r="B63" s="3" t="s">
        <v>726</v>
      </c>
      <c r="C63" s="3">
        <v>154.1</v>
      </c>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row>
    <row r="64" spans="1:79" ht="20.100000000000001" customHeight="1" x14ac:dyDescent="0.3">
      <c r="A64" s="5" t="s">
        <v>47</v>
      </c>
      <c r="B64" s="3" t="s">
        <v>727</v>
      </c>
      <c r="C64" s="3">
        <v>154.19999999999999</v>
      </c>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row>
    <row r="65" spans="1:79" ht="20.100000000000001" customHeight="1" x14ac:dyDescent="0.3">
      <c r="A65" s="5" t="s">
        <v>48</v>
      </c>
      <c r="B65" s="3" t="s">
        <v>558</v>
      </c>
      <c r="C65" s="3">
        <v>154.4</v>
      </c>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row>
    <row r="66" spans="1:79" ht="20.100000000000001" customHeight="1" x14ac:dyDescent="0.3">
      <c r="A66" s="5" t="s">
        <v>49</v>
      </c>
      <c r="B66" s="3" t="s">
        <v>504</v>
      </c>
      <c r="C66" s="3">
        <v>154.5</v>
      </c>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row>
    <row r="67" spans="1:79" ht="20.100000000000001" customHeight="1" x14ac:dyDescent="0.3">
      <c r="A67" s="5" t="s">
        <v>728</v>
      </c>
      <c r="B67" s="3" t="s">
        <v>729</v>
      </c>
      <c r="C67" s="3">
        <v>154.6</v>
      </c>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row>
    <row r="68" spans="1:79" ht="20.100000000000001" customHeight="1" x14ac:dyDescent="0.3">
      <c r="A68" s="5" t="s">
        <v>730</v>
      </c>
      <c r="B68" s="3" t="s">
        <v>731</v>
      </c>
      <c r="C68" s="3">
        <v>154.69999999999999</v>
      </c>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row>
    <row r="69" spans="1:79" ht="20.100000000000001" customHeight="1" x14ac:dyDescent="0.3">
      <c r="A69" s="5" t="s">
        <v>732</v>
      </c>
      <c r="B69" s="3" t="s">
        <v>733</v>
      </c>
      <c r="C69" s="3">
        <v>154.80000000000001</v>
      </c>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row>
    <row r="70" spans="1:79" ht="20.100000000000001" customHeight="1" x14ac:dyDescent="0.3">
      <c r="A70" s="5" t="s">
        <v>50</v>
      </c>
      <c r="B70" s="3" t="s">
        <v>430</v>
      </c>
      <c r="C70" s="3">
        <v>155</v>
      </c>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row>
    <row r="71" spans="1:79" ht="20.100000000000001" customHeight="1" x14ac:dyDescent="0.3">
      <c r="A71" s="5" t="s">
        <v>51</v>
      </c>
      <c r="B71" s="3" t="s">
        <v>559</v>
      </c>
      <c r="C71" s="3">
        <v>156</v>
      </c>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row>
    <row r="72" spans="1:79" ht="20.100000000000001" customHeight="1" x14ac:dyDescent="0.3">
      <c r="A72" s="5" t="s">
        <v>52</v>
      </c>
      <c r="B72" s="3" t="s">
        <v>560</v>
      </c>
      <c r="C72" s="3">
        <v>157</v>
      </c>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row>
    <row r="73" spans="1:79" ht="20.100000000000001" customHeight="1" x14ac:dyDescent="0.3">
      <c r="A73" s="5" t="s">
        <v>53</v>
      </c>
      <c r="B73" s="3" t="s">
        <v>561</v>
      </c>
      <c r="C73" s="3">
        <v>158</v>
      </c>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row>
    <row r="74" spans="1:79" ht="20.100000000000001" customHeight="1" x14ac:dyDescent="0.3">
      <c r="A74" s="5" t="s">
        <v>54</v>
      </c>
      <c r="B74" s="3" t="s">
        <v>562</v>
      </c>
      <c r="C74" s="3">
        <v>159</v>
      </c>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row>
    <row r="75" spans="1:79" ht="20.100000000000001" customHeight="1" x14ac:dyDescent="0.3">
      <c r="A75" s="5" t="s">
        <v>55</v>
      </c>
      <c r="B75" s="3" t="s">
        <v>563</v>
      </c>
      <c r="C75" s="3">
        <v>160</v>
      </c>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row>
    <row r="76" spans="1:79" ht="20.100000000000001" customHeight="1" x14ac:dyDescent="0.3">
      <c r="A76" s="5" t="s">
        <v>56</v>
      </c>
      <c r="B76" s="3" t="s">
        <v>564</v>
      </c>
      <c r="C76" s="3">
        <v>161</v>
      </c>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row>
    <row r="77" spans="1:79" ht="20.100000000000001" customHeight="1" x14ac:dyDescent="0.3">
      <c r="A77" s="5" t="s">
        <v>57</v>
      </c>
      <c r="B77" s="3" t="s">
        <v>565</v>
      </c>
      <c r="C77" s="3">
        <v>162</v>
      </c>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row>
    <row r="78" spans="1:79" ht="20.100000000000001" customHeight="1" x14ac:dyDescent="0.3">
      <c r="A78" s="5" t="s">
        <v>58</v>
      </c>
      <c r="B78" s="3" t="s">
        <v>734</v>
      </c>
      <c r="C78" s="3">
        <v>163</v>
      </c>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row>
    <row r="79" spans="1:79" ht="20.100000000000001" customHeight="1" x14ac:dyDescent="0.3">
      <c r="A79" s="5" t="s">
        <v>59</v>
      </c>
      <c r="B79" s="3" t="s">
        <v>662</v>
      </c>
      <c r="C79" s="3">
        <v>164</v>
      </c>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row>
    <row r="80" spans="1:79" ht="20.100000000000001" customHeight="1" x14ac:dyDescent="0.3">
      <c r="A80" s="5" t="s">
        <v>60</v>
      </c>
      <c r="B80" s="3" t="s">
        <v>422</v>
      </c>
      <c r="C80" s="3"/>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row>
    <row r="81" spans="1:79" ht="20.100000000000001" customHeight="1" x14ac:dyDescent="0.3">
      <c r="A81" s="40" t="s">
        <v>61</v>
      </c>
      <c r="B81" s="39" t="s">
        <v>566</v>
      </c>
      <c r="C81" s="3"/>
      <c r="D81" s="13">
        <f>SUM(D82:D95)</f>
        <v>0</v>
      </c>
      <c r="E81" s="13">
        <f t="shared" ref="E81:BP81" si="8">SUM(E82:E95)</f>
        <v>2</v>
      </c>
      <c r="F81" s="13">
        <f t="shared" si="8"/>
        <v>2</v>
      </c>
      <c r="G81" s="13">
        <f t="shared" si="8"/>
        <v>0</v>
      </c>
      <c r="H81" s="13">
        <f t="shared" si="8"/>
        <v>0</v>
      </c>
      <c r="I81" s="13">
        <f t="shared" si="8"/>
        <v>0</v>
      </c>
      <c r="J81" s="13">
        <f t="shared" si="8"/>
        <v>0</v>
      </c>
      <c r="K81" s="13">
        <f t="shared" si="8"/>
        <v>0</v>
      </c>
      <c r="L81" s="13">
        <f t="shared" si="8"/>
        <v>0</v>
      </c>
      <c r="M81" s="13">
        <f t="shared" si="8"/>
        <v>0</v>
      </c>
      <c r="N81" s="13">
        <f t="shared" si="8"/>
        <v>0</v>
      </c>
      <c r="O81" s="13">
        <f t="shared" si="8"/>
        <v>0</v>
      </c>
      <c r="P81" s="13">
        <f t="shared" si="8"/>
        <v>0</v>
      </c>
      <c r="Q81" s="13">
        <f t="shared" si="8"/>
        <v>0</v>
      </c>
      <c r="R81" s="13">
        <f t="shared" si="8"/>
        <v>0</v>
      </c>
      <c r="S81" s="13">
        <f t="shared" si="8"/>
        <v>0</v>
      </c>
      <c r="T81" s="13">
        <f t="shared" si="8"/>
        <v>0</v>
      </c>
      <c r="U81" s="13">
        <f t="shared" si="8"/>
        <v>0</v>
      </c>
      <c r="V81" s="13">
        <f t="shared" si="8"/>
        <v>0</v>
      </c>
      <c r="W81" s="13">
        <f t="shared" si="8"/>
        <v>0</v>
      </c>
      <c r="X81" s="13">
        <f t="shared" si="8"/>
        <v>0</v>
      </c>
      <c r="Y81" s="13">
        <f t="shared" si="8"/>
        <v>0</v>
      </c>
      <c r="Z81" s="13">
        <f t="shared" si="8"/>
        <v>0</v>
      </c>
      <c r="AA81" s="13">
        <f t="shared" si="8"/>
        <v>0</v>
      </c>
      <c r="AB81" s="13">
        <f t="shared" si="8"/>
        <v>0</v>
      </c>
      <c r="AC81" s="13">
        <f t="shared" si="8"/>
        <v>0</v>
      </c>
      <c r="AD81" s="13">
        <f t="shared" si="8"/>
        <v>0</v>
      </c>
      <c r="AE81" s="13">
        <f t="shared" si="8"/>
        <v>0</v>
      </c>
      <c r="AF81" s="13">
        <f t="shared" si="8"/>
        <v>0</v>
      </c>
      <c r="AG81" s="13">
        <f t="shared" si="8"/>
        <v>0</v>
      </c>
      <c r="AH81" s="13">
        <f t="shared" si="8"/>
        <v>0</v>
      </c>
      <c r="AI81" s="13">
        <f t="shared" si="8"/>
        <v>0</v>
      </c>
      <c r="AJ81" s="13">
        <f t="shared" si="8"/>
        <v>0</v>
      </c>
      <c r="AK81" s="13">
        <f t="shared" si="8"/>
        <v>0</v>
      </c>
      <c r="AL81" s="13">
        <f t="shared" si="8"/>
        <v>0</v>
      </c>
      <c r="AM81" s="13">
        <f t="shared" si="8"/>
        <v>0</v>
      </c>
      <c r="AN81" s="13">
        <f t="shared" si="8"/>
        <v>0</v>
      </c>
      <c r="AO81" s="13">
        <f t="shared" si="8"/>
        <v>0</v>
      </c>
      <c r="AP81" s="13">
        <f t="shared" si="8"/>
        <v>0</v>
      </c>
      <c r="AQ81" s="13">
        <f t="shared" si="8"/>
        <v>0</v>
      </c>
      <c r="AR81" s="13">
        <f t="shared" si="8"/>
        <v>0</v>
      </c>
      <c r="AS81" s="13">
        <f t="shared" si="8"/>
        <v>0</v>
      </c>
      <c r="AT81" s="13">
        <f t="shared" si="8"/>
        <v>0</v>
      </c>
      <c r="AU81" s="13">
        <f t="shared" si="8"/>
        <v>0</v>
      </c>
      <c r="AV81" s="13">
        <f t="shared" si="8"/>
        <v>0</v>
      </c>
      <c r="AW81" s="13">
        <f t="shared" si="8"/>
        <v>0</v>
      </c>
      <c r="AX81" s="13">
        <f t="shared" si="8"/>
        <v>0</v>
      </c>
      <c r="AY81" s="13">
        <f t="shared" si="8"/>
        <v>0</v>
      </c>
      <c r="AZ81" s="13">
        <f t="shared" si="8"/>
        <v>0</v>
      </c>
      <c r="BA81" s="13">
        <f t="shared" si="8"/>
        <v>0</v>
      </c>
      <c r="BB81" s="13">
        <f t="shared" si="8"/>
        <v>0</v>
      </c>
      <c r="BC81" s="13">
        <f t="shared" si="8"/>
        <v>0</v>
      </c>
      <c r="BD81" s="13">
        <f t="shared" si="8"/>
        <v>0</v>
      </c>
      <c r="BE81" s="13">
        <f t="shared" si="8"/>
        <v>0</v>
      </c>
      <c r="BF81" s="13">
        <f t="shared" si="8"/>
        <v>0</v>
      </c>
      <c r="BG81" s="13">
        <f t="shared" si="8"/>
        <v>0</v>
      </c>
      <c r="BH81" s="13">
        <f t="shared" si="8"/>
        <v>0</v>
      </c>
      <c r="BI81" s="13">
        <f t="shared" si="8"/>
        <v>0</v>
      </c>
      <c r="BJ81" s="13">
        <f t="shared" si="8"/>
        <v>0</v>
      </c>
      <c r="BK81" s="13">
        <f t="shared" si="8"/>
        <v>0</v>
      </c>
      <c r="BL81" s="13">
        <f t="shared" si="8"/>
        <v>0</v>
      </c>
      <c r="BM81" s="13">
        <f t="shared" si="8"/>
        <v>0</v>
      </c>
      <c r="BN81" s="13">
        <f t="shared" si="8"/>
        <v>0</v>
      </c>
      <c r="BO81" s="13">
        <f t="shared" si="8"/>
        <v>0</v>
      </c>
      <c r="BP81" s="13">
        <f t="shared" si="8"/>
        <v>0</v>
      </c>
      <c r="BQ81" s="13">
        <f t="shared" ref="BQ81:CA81" si="9">SUM(BQ82:BQ95)</f>
        <v>0</v>
      </c>
      <c r="BR81" s="13">
        <f t="shared" si="9"/>
        <v>0</v>
      </c>
      <c r="BS81" s="13">
        <f t="shared" si="9"/>
        <v>0</v>
      </c>
      <c r="BT81" s="13">
        <f t="shared" si="9"/>
        <v>0</v>
      </c>
      <c r="BU81" s="13">
        <f t="shared" si="9"/>
        <v>2</v>
      </c>
      <c r="BV81" s="13">
        <f t="shared" si="9"/>
        <v>0</v>
      </c>
      <c r="BW81" s="13">
        <f t="shared" si="9"/>
        <v>0</v>
      </c>
      <c r="BX81" s="13">
        <f t="shared" si="9"/>
        <v>0</v>
      </c>
      <c r="BY81" s="13">
        <f t="shared" si="9"/>
        <v>0</v>
      </c>
      <c r="BZ81" s="13">
        <f t="shared" si="9"/>
        <v>0</v>
      </c>
      <c r="CA81" s="13">
        <f t="shared" si="9"/>
        <v>0</v>
      </c>
    </row>
    <row r="82" spans="1:79" ht="20.100000000000001" customHeight="1" x14ac:dyDescent="0.3">
      <c r="A82" s="15" t="s">
        <v>62</v>
      </c>
      <c r="B82" s="3" t="s">
        <v>567</v>
      </c>
      <c r="C82" s="3">
        <v>165</v>
      </c>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row>
    <row r="83" spans="1:79" ht="20.100000000000001" customHeight="1" x14ac:dyDescent="0.3">
      <c r="A83" s="15" t="s">
        <v>63</v>
      </c>
      <c r="B83" s="3" t="s">
        <v>735</v>
      </c>
      <c r="C83" s="3">
        <v>166</v>
      </c>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row>
    <row r="84" spans="1:79" ht="20.100000000000001" customHeight="1" x14ac:dyDescent="0.3">
      <c r="A84" s="15" t="s">
        <v>736</v>
      </c>
      <c r="B84" s="3" t="s">
        <v>737</v>
      </c>
      <c r="C84" s="3">
        <v>166.1</v>
      </c>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row>
    <row r="85" spans="1:79" ht="20.100000000000001" customHeight="1" x14ac:dyDescent="0.3">
      <c r="A85" s="15" t="s">
        <v>64</v>
      </c>
      <c r="B85" s="3" t="s">
        <v>663</v>
      </c>
      <c r="C85" s="3">
        <v>167</v>
      </c>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row>
    <row r="86" spans="1:79" ht="20.100000000000001" customHeight="1" x14ac:dyDescent="0.3">
      <c r="A86" s="15" t="s">
        <v>65</v>
      </c>
      <c r="B86" s="3" t="s">
        <v>738</v>
      </c>
      <c r="C86" s="3">
        <v>168</v>
      </c>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row>
    <row r="87" spans="1:79" ht="20.100000000000001" customHeight="1" x14ac:dyDescent="0.3">
      <c r="A87" s="15" t="s">
        <v>66</v>
      </c>
      <c r="B87" s="3" t="s">
        <v>568</v>
      </c>
      <c r="C87" s="3">
        <v>169</v>
      </c>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row>
    <row r="88" spans="1:79" ht="20.100000000000001" customHeight="1" x14ac:dyDescent="0.3">
      <c r="A88" s="15" t="s">
        <v>67</v>
      </c>
      <c r="B88" s="3" t="s">
        <v>569</v>
      </c>
      <c r="C88" s="3">
        <v>169.1</v>
      </c>
      <c r="D88" s="20"/>
      <c r="E88" s="20">
        <v>2</v>
      </c>
      <c r="F88" s="20">
        <v>2</v>
      </c>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v>2</v>
      </c>
      <c r="BV88" s="20"/>
      <c r="BW88" s="20"/>
      <c r="BX88" s="20"/>
      <c r="BY88" s="20"/>
      <c r="BZ88" s="20"/>
      <c r="CA88" s="20"/>
    </row>
    <row r="89" spans="1:79" ht="20.100000000000001" customHeight="1" x14ac:dyDescent="0.3">
      <c r="A89" s="15" t="s">
        <v>68</v>
      </c>
      <c r="B89" s="3" t="s">
        <v>431</v>
      </c>
      <c r="C89" s="3">
        <v>170</v>
      </c>
      <c r="D89" s="21"/>
      <c r="E89" s="21"/>
      <c r="F89" s="20"/>
      <c r="G89" s="20"/>
      <c r="H89" s="20"/>
      <c r="I89" s="20"/>
      <c r="J89" s="20"/>
      <c r="K89" s="20"/>
      <c r="L89" s="20"/>
      <c r="M89" s="20"/>
      <c r="N89" s="20"/>
      <c r="O89" s="20"/>
      <c r="P89" s="20"/>
      <c r="Q89" s="20"/>
      <c r="R89" s="20"/>
      <c r="S89" s="20"/>
      <c r="T89" s="20"/>
      <c r="U89" s="20"/>
      <c r="V89" s="20"/>
      <c r="W89" s="20"/>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0"/>
      <c r="BG89" s="21"/>
      <c r="BH89" s="21"/>
      <c r="BI89" s="21"/>
      <c r="BJ89" s="21"/>
      <c r="BK89" s="21"/>
      <c r="BL89" s="21"/>
      <c r="BM89" s="21"/>
      <c r="BN89" s="21"/>
      <c r="BO89" s="21"/>
      <c r="BP89" s="21"/>
      <c r="BQ89" s="21"/>
      <c r="BR89" s="21"/>
      <c r="BS89" s="20"/>
      <c r="BT89" s="21"/>
      <c r="BU89" s="21"/>
      <c r="BV89" s="21"/>
      <c r="BW89" s="21"/>
      <c r="BX89" s="21"/>
      <c r="BY89" s="20"/>
      <c r="BZ89" s="21"/>
      <c r="CA89" s="20"/>
    </row>
    <row r="90" spans="1:79" ht="20.100000000000001" customHeight="1" x14ac:dyDescent="0.3">
      <c r="A90" s="15" t="s">
        <v>69</v>
      </c>
      <c r="B90" s="3" t="s">
        <v>570</v>
      </c>
      <c r="C90" s="3">
        <v>171</v>
      </c>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row>
    <row r="91" spans="1:79" ht="20.100000000000001" customHeight="1" x14ac:dyDescent="0.3">
      <c r="A91" s="15" t="s">
        <v>739</v>
      </c>
      <c r="B91" s="3" t="s">
        <v>740</v>
      </c>
      <c r="C91" s="3">
        <v>171.1</v>
      </c>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row>
    <row r="92" spans="1:79" ht="20.100000000000001" customHeight="1" x14ac:dyDescent="0.3">
      <c r="A92" s="15" t="s">
        <v>70</v>
      </c>
      <c r="B92" s="3" t="s">
        <v>571</v>
      </c>
      <c r="C92" s="3">
        <v>172</v>
      </c>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row>
    <row r="93" spans="1:79" ht="20.100000000000001" customHeight="1" x14ac:dyDescent="0.3">
      <c r="A93" s="15" t="s">
        <v>71</v>
      </c>
      <c r="B93" s="3" t="s">
        <v>741</v>
      </c>
      <c r="C93" s="3">
        <v>173</v>
      </c>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row>
    <row r="94" spans="1:79" ht="20.100000000000001" customHeight="1" x14ac:dyDescent="0.3">
      <c r="A94" s="15" t="s">
        <v>72</v>
      </c>
      <c r="B94" s="3" t="s">
        <v>505</v>
      </c>
      <c r="C94" s="3">
        <v>174</v>
      </c>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row>
    <row r="95" spans="1:79" ht="20.100000000000001" customHeight="1" x14ac:dyDescent="0.3">
      <c r="A95" s="15" t="s">
        <v>73</v>
      </c>
      <c r="B95" s="3" t="s">
        <v>422</v>
      </c>
      <c r="C95" s="3"/>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row>
    <row r="96" spans="1:79" ht="20.100000000000001" customHeight="1" x14ac:dyDescent="0.3">
      <c r="A96" s="42" t="s">
        <v>74</v>
      </c>
      <c r="B96" s="39" t="s">
        <v>506</v>
      </c>
      <c r="C96" s="3"/>
      <c r="D96" s="13">
        <f>SUM(D97:D111)</f>
        <v>0</v>
      </c>
      <c r="E96" s="13">
        <f t="shared" ref="E96:BP96" si="10">SUM(E97:E109)</f>
        <v>7</v>
      </c>
      <c r="F96" s="13">
        <f t="shared" si="10"/>
        <v>7</v>
      </c>
      <c r="G96" s="13">
        <f t="shared" si="10"/>
        <v>1</v>
      </c>
      <c r="H96" s="13">
        <f t="shared" si="10"/>
        <v>1</v>
      </c>
      <c r="I96" s="13">
        <f t="shared" si="10"/>
        <v>24</v>
      </c>
      <c r="J96" s="13">
        <f t="shared" si="10"/>
        <v>4</v>
      </c>
      <c r="K96" s="13">
        <f t="shared" si="10"/>
        <v>2</v>
      </c>
      <c r="L96" s="13">
        <f t="shared" si="10"/>
        <v>30</v>
      </c>
      <c r="M96" s="13">
        <f t="shared" si="10"/>
        <v>4</v>
      </c>
      <c r="N96" s="13">
        <f t="shared" si="10"/>
        <v>0</v>
      </c>
      <c r="O96" s="13">
        <f t="shared" si="10"/>
        <v>0</v>
      </c>
      <c r="P96" s="13">
        <f t="shared" si="10"/>
        <v>2</v>
      </c>
      <c r="Q96" s="13">
        <f t="shared" si="10"/>
        <v>6</v>
      </c>
      <c r="R96" s="13">
        <f t="shared" si="10"/>
        <v>5</v>
      </c>
      <c r="S96" s="13">
        <f t="shared" si="10"/>
        <v>0</v>
      </c>
      <c r="T96" s="13">
        <f t="shared" si="10"/>
        <v>0</v>
      </c>
      <c r="U96" s="13">
        <f t="shared" si="10"/>
        <v>0</v>
      </c>
      <c r="V96" s="13">
        <f t="shared" si="10"/>
        <v>0</v>
      </c>
      <c r="W96" s="13">
        <f t="shared" si="10"/>
        <v>13</v>
      </c>
      <c r="X96" s="13">
        <f t="shared" si="10"/>
        <v>0</v>
      </c>
      <c r="Y96" s="13">
        <f t="shared" si="10"/>
        <v>17</v>
      </c>
      <c r="Z96" s="13">
        <f t="shared" si="10"/>
        <v>0</v>
      </c>
      <c r="AA96" s="13">
        <f t="shared" si="10"/>
        <v>0</v>
      </c>
      <c r="AB96" s="13">
        <f t="shared" si="10"/>
        <v>0</v>
      </c>
      <c r="AC96" s="13">
        <f t="shared" si="10"/>
        <v>0</v>
      </c>
      <c r="AD96" s="13">
        <f t="shared" si="10"/>
        <v>11</v>
      </c>
      <c r="AE96" s="13">
        <f t="shared" si="10"/>
        <v>2</v>
      </c>
      <c r="AF96" s="13">
        <f t="shared" si="10"/>
        <v>0</v>
      </c>
      <c r="AG96" s="13">
        <f t="shared" si="10"/>
        <v>0</v>
      </c>
      <c r="AH96" s="13">
        <f t="shared" si="10"/>
        <v>1</v>
      </c>
      <c r="AI96" s="13">
        <f t="shared" si="10"/>
        <v>0</v>
      </c>
      <c r="AJ96" s="13">
        <f t="shared" si="10"/>
        <v>0</v>
      </c>
      <c r="AK96" s="13">
        <f t="shared" si="10"/>
        <v>6</v>
      </c>
      <c r="AL96" s="13">
        <f t="shared" si="10"/>
        <v>0</v>
      </c>
      <c r="AM96" s="13">
        <f t="shared" si="10"/>
        <v>0</v>
      </c>
      <c r="AN96" s="13">
        <f t="shared" si="10"/>
        <v>0</v>
      </c>
      <c r="AO96" s="13">
        <f t="shared" si="10"/>
        <v>11</v>
      </c>
      <c r="AP96" s="13">
        <f t="shared" si="10"/>
        <v>18</v>
      </c>
      <c r="AQ96" s="13">
        <f t="shared" si="10"/>
        <v>1</v>
      </c>
      <c r="AR96" s="13">
        <f t="shared" si="10"/>
        <v>3</v>
      </c>
      <c r="AS96" s="13">
        <f t="shared" si="10"/>
        <v>0</v>
      </c>
      <c r="AT96" s="13">
        <f t="shared" si="10"/>
        <v>4</v>
      </c>
      <c r="AU96" s="13">
        <f t="shared" si="10"/>
        <v>0</v>
      </c>
      <c r="AV96" s="13">
        <f t="shared" si="10"/>
        <v>0</v>
      </c>
      <c r="AW96" s="13">
        <f t="shared" si="10"/>
        <v>23</v>
      </c>
      <c r="AX96" s="13">
        <f t="shared" si="10"/>
        <v>0</v>
      </c>
      <c r="AY96" s="13">
        <f t="shared" si="10"/>
        <v>30</v>
      </c>
      <c r="AZ96" s="13">
        <f t="shared" si="10"/>
        <v>0</v>
      </c>
      <c r="BA96" s="13">
        <f t="shared" si="10"/>
        <v>0</v>
      </c>
      <c r="BB96" s="13">
        <f t="shared" si="10"/>
        <v>2</v>
      </c>
      <c r="BC96" s="13">
        <f t="shared" si="10"/>
        <v>0</v>
      </c>
      <c r="BD96" s="13">
        <f t="shared" si="10"/>
        <v>0</v>
      </c>
      <c r="BE96" s="13">
        <f t="shared" si="10"/>
        <v>0</v>
      </c>
      <c r="BF96" s="13">
        <f t="shared" si="10"/>
        <v>0</v>
      </c>
      <c r="BG96" s="13">
        <f t="shared" si="10"/>
        <v>0</v>
      </c>
      <c r="BH96" s="13">
        <f t="shared" si="10"/>
        <v>0</v>
      </c>
      <c r="BI96" s="13">
        <f t="shared" si="10"/>
        <v>0</v>
      </c>
      <c r="BJ96" s="13">
        <f t="shared" si="10"/>
        <v>0</v>
      </c>
      <c r="BK96" s="13">
        <f t="shared" si="10"/>
        <v>0</v>
      </c>
      <c r="BL96" s="13">
        <f t="shared" si="10"/>
        <v>0</v>
      </c>
      <c r="BM96" s="13">
        <f t="shared" si="10"/>
        <v>0</v>
      </c>
      <c r="BN96" s="13">
        <f t="shared" si="10"/>
        <v>0</v>
      </c>
      <c r="BO96" s="13">
        <f t="shared" si="10"/>
        <v>0</v>
      </c>
      <c r="BP96" s="13">
        <f t="shared" si="10"/>
        <v>0</v>
      </c>
      <c r="BQ96" s="13">
        <f t="shared" ref="BQ96:CA96" si="11">SUM(BQ97:BQ109)</f>
        <v>0</v>
      </c>
      <c r="BR96" s="13">
        <f t="shared" si="11"/>
        <v>0</v>
      </c>
      <c r="BS96" s="13">
        <f t="shared" si="11"/>
        <v>0</v>
      </c>
      <c r="BT96" s="13">
        <f t="shared" si="11"/>
        <v>0</v>
      </c>
      <c r="BU96" s="13">
        <f t="shared" si="11"/>
        <v>39</v>
      </c>
      <c r="BV96" s="13">
        <f t="shared" si="11"/>
        <v>0</v>
      </c>
      <c r="BW96" s="13">
        <f t="shared" si="11"/>
        <v>0</v>
      </c>
      <c r="BX96" s="13">
        <f t="shared" si="11"/>
        <v>0</v>
      </c>
      <c r="BY96" s="13">
        <f t="shared" si="11"/>
        <v>30</v>
      </c>
      <c r="BZ96" s="13">
        <f t="shared" si="11"/>
        <v>0</v>
      </c>
      <c r="CA96" s="13">
        <f t="shared" si="11"/>
        <v>0</v>
      </c>
    </row>
    <row r="97" spans="1:79" ht="20.100000000000001" customHeight="1" x14ac:dyDescent="0.3">
      <c r="A97" s="15" t="s">
        <v>742</v>
      </c>
      <c r="B97" s="3" t="s">
        <v>432</v>
      </c>
      <c r="C97" s="3">
        <v>175</v>
      </c>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row>
    <row r="98" spans="1:79" ht="20.100000000000001" customHeight="1" x14ac:dyDescent="0.3">
      <c r="A98" s="15" t="s">
        <v>75</v>
      </c>
      <c r="B98" s="3" t="s">
        <v>433</v>
      </c>
      <c r="C98" s="3">
        <v>176</v>
      </c>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row>
    <row r="99" spans="1:79" ht="20.100000000000001" customHeight="1" x14ac:dyDescent="0.3">
      <c r="A99" s="15" t="s">
        <v>76</v>
      </c>
      <c r="B99" s="3" t="s">
        <v>434</v>
      </c>
      <c r="C99" s="3">
        <v>177</v>
      </c>
      <c r="D99" s="20"/>
      <c r="E99" s="20">
        <v>3</v>
      </c>
      <c r="F99" s="20">
        <v>3</v>
      </c>
      <c r="G99" s="20">
        <v>1</v>
      </c>
      <c r="H99" s="20"/>
      <c r="I99" s="20">
        <v>20</v>
      </c>
      <c r="J99" s="20">
        <v>4</v>
      </c>
      <c r="K99" s="20"/>
      <c r="L99" s="20">
        <v>24</v>
      </c>
      <c r="M99" s="20">
        <v>2</v>
      </c>
      <c r="N99" s="20"/>
      <c r="O99" s="20"/>
      <c r="P99" s="20">
        <v>2</v>
      </c>
      <c r="Q99" s="20">
        <v>5</v>
      </c>
      <c r="R99" s="20">
        <v>5</v>
      </c>
      <c r="S99" s="20"/>
      <c r="T99" s="20"/>
      <c r="U99" s="20"/>
      <c r="V99" s="20"/>
      <c r="W99" s="20">
        <v>12</v>
      </c>
      <c r="X99" s="20"/>
      <c r="Y99" s="20">
        <v>12</v>
      </c>
      <c r="Z99" s="20"/>
      <c r="AA99" s="20"/>
      <c r="AB99" s="20"/>
      <c r="AC99" s="20"/>
      <c r="AD99" s="20">
        <v>10</v>
      </c>
      <c r="AE99" s="20">
        <v>2</v>
      </c>
      <c r="AF99" s="20"/>
      <c r="AG99" s="20"/>
      <c r="AH99" s="20"/>
      <c r="AI99" s="20"/>
      <c r="AJ99" s="20"/>
      <c r="AK99" s="20">
        <v>4</v>
      </c>
      <c r="AL99" s="20"/>
      <c r="AM99" s="20"/>
      <c r="AN99" s="20"/>
      <c r="AO99" s="20">
        <v>9</v>
      </c>
      <c r="AP99" s="20">
        <v>15</v>
      </c>
      <c r="AQ99" s="20"/>
      <c r="AR99" s="20"/>
      <c r="AS99" s="20"/>
      <c r="AT99" s="20">
        <v>3</v>
      </c>
      <c r="AU99" s="20"/>
      <c r="AV99" s="20"/>
      <c r="AW99" s="20">
        <v>21</v>
      </c>
      <c r="AX99" s="20"/>
      <c r="AY99" s="20">
        <v>24</v>
      </c>
      <c r="AZ99" s="20"/>
      <c r="BA99" s="20"/>
      <c r="BB99" s="20">
        <v>2</v>
      </c>
      <c r="BC99" s="20"/>
      <c r="BD99" s="20"/>
      <c r="BE99" s="20"/>
      <c r="BF99" s="20"/>
      <c r="BG99" s="20"/>
      <c r="BH99" s="20"/>
      <c r="BI99" s="20"/>
      <c r="BJ99" s="20"/>
      <c r="BK99" s="20"/>
      <c r="BL99" s="20"/>
      <c r="BM99" s="20"/>
      <c r="BN99" s="20"/>
      <c r="BO99" s="20"/>
      <c r="BP99" s="20"/>
      <c r="BQ99" s="20"/>
      <c r="BR99" s="20"/>
      <c r="BS99" s="20"/>
      <c r="BT99" s="20"/>
      <c r="BU99" s="20">
        <v>28</v>
      </c>
      <c r="BV99" s="20"/>
      <c r="BW99" s="20"/>
      <c r="BX99" s="20"/>
      <c r="BY99" s="20">
        <v>24</v>
      </c>
      <c r="BZ99" s="20"/>
      <c r="CA99" s="20"/>
    </row>
    <row r="100" spans="1:79" ht="20.100000000000001" customHeight="1" x14ac:dyDescent="0.3">
      <c r="A100" s="15" t="s">
        <v>77</v>
      </c>
      <c r="B100" s="3" t="s">
        <v>435</v>
      </c>
      <c r="C100" s="3">
        <v>178</v>
      </c>
      <c r="D100" s="20"/>
      <c r="E100" s="20">
        <v>1</v>
      </c>
      <c r="F100" s="20">
        <v>1</v>
      </c>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v>1</v>
      </c>
      <c r="BV100" s="20"/>
      <c r="BW100" s="20"/>
      <c r="BX100" s="20"/>
      <c r="BY100" s="20"/>
      <c r="BZ100" s="20"/>
      <c r="CA100" s="20"/>
    </row>
    <row r="101" spans="1:79" ht="20.100000000000001" customHeight="1" x14ac:dyDescent="0.3">
      <c r="A101" s="15" t="s">
        <v>78</v>
      </c>
      <c r="B101" s="3" t="s">
        <v>436</v>
      </c>
      <c r="C101" s="3">
        <v>179</v>
      </c>
      <c r="D101" s="20"/>
      <c r="E101" s="20">
        <v>3</v>
      </c>
      <c r="F101" s="20">
        <v>3</v>
      </c>
      <c r="G101" s="20"/>
      <c r="H101" s="20">
        <v>1</v>
      </c>
      <c r="I101" s="20">
        <v>2</v>
      </c>
      <c r="J101" s="20"/>
      <c r="K101" s="20">
        <v>2</v>
      </c>
      <c r="L101" s="20">
        <v>4</v>
      </c>
      <c r="M101" s="20">
        <v>2</v>
      </c>
      <c r="N101" s="20"/>
      <c r="O101" s="20"/>
      <c r="P101" s="20"/>
      <c r="Q101" s="20">
        <v>1</v>
      </c>
      <c r="R101" s="20"/>
      <c r="S101" s="20"/>
      <c r="T101" s="20"/>
      <c r="U101" s="20"/>
      <c r="V101" s="20"/>
      <c r="W101" s="20">
        <v>1</v>
      </c>
      <c r="X101" s="20"/>
      <c r="Y101" s="20">
        <v>3</v>
      </c>
      <c r="Z101" s="20"/>
      <c r="AA101" s="20"/>
      <c r="AB101" s="20"/>
      <c r="AC101" s="20"/>
      <c r="AD101" s="20">
        <v>1</v>
      </c>
      <c r="AE101" s="20"/>
      <c r="AF101" s="20"/>
      <c r="AG101" s="20"/>
      <c r="AH101" s="20">
        <v>1</v>
      </c>
      <c r="AI101" s="20"/>
      <c r="AJ101" s="20"/>
      <c r="AK101" s="20">
        <v>2</v>
      </c>
      <c r="AL101" s="20"/>
      <c r="AM101" s="20"/>
      <c r="AN101" s="20"/>
      <c r="AO101" s="20">
        <v>2</v>
      </c>
      <c r="AP101" s="20">
        <v>1</v>
      </c>
      <c r="AQ101" s="20">
        <v>1</v>
      </c>
      <c r="AR101" s="20">
        <v>3</v>
      </c>
      <c r="AS101" s="20"/>
      <c r="AT101" s="20"/>
      <c r="AU101" s="20"/>
      <c r="AV101" s="20"/>
      <c r="AW101" s="20">
        <v>1</v>
      </c>
      <c r="AX101" s="20"/>
      <c r="AY101" s="20">
        <v>4</v>
      </c>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v>8</v>
      </c>
      <c r="BV101" s="20"/>
      <c r="BW101" s="20"/>
      <c r="BX101" s="20"/>
      <c r="BY101" s="20">
        <v>4</v>
      </c>
      <c r="BZ101" s="20"/>
      <c r="CA101" s="20"/>
    </row>
    <row r="102" spans="1:79" ht="20.100000000000001" customHeight="1" x14ac:dyDescent="0.3">
      <c r="A102" s="15" t="s">
        <v>79</v>
      </c>
      <c r="B102" s="3" t="s">
        <v>572</v>
      </c>
      <c r="C102" s="3">
        <v>180</v>
      </c>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row>
    <row r="103" spans="1:79" ht="20.100000000000001" customHeight="1" x14ac:dyDescent="0.3">
      <c r="A103" s="15" t="s">
        <v>80</v>
      </c>
      <c r="B103" s="3" t="s">
        <v>664</v>
      </c>
      <c r="C103" s="3">
        <v>181</v>
      </c>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row>
    <row r="104" spans="1:79" ht="20.100000000000001" customHeight="1" x14ac:dyDescent="0.3">
      <c r="A104" s="15" t="s">
        <v>81</v>
      </c>
      <c r="B104" s="3" t="s">
        <v>437</v>
      </c>
      <c r="C104" s="3">
        <v>182</v>
      </c>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row>
    <row r="105" spans="1:79" ht="20.100000000000001" customHeight="1" x14ac:dyDescent="0.3">
      <c r="A105" s="15" t="s">
        <v>82</v>
      </c>
      <c r="B105" s="3" t="s">
        <v>665</v>
      </c>
      <c r="C105" s="3">
        <v>183</v>
      </c>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row>
    <row r="106" spans="1:79" ht="20.100000000000001" customHeight="1" x14ac:dyDescent="0.3">
      <c r="A106" s="15" t="s">
        <v>83</v>
      </c>
      <c r="B106" s="3" t="s">
        <v>573</v>
      </c>
      <c r="C106" s="3">
        <v>184</v>
      </c>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row>
    <row r="107" spans="1:79" ht="20.100000000000001" customHeight="1" x14ac:dyDescent="0.3">
      <c r="A107" s="15" t="s">
        <v>743</v>
      </c>
      <c r="B107" s="3" t="s">
        <v>744</v>
      </c>
      <c r="C107" s="3">
        <v>184.1</v>
      </c>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row>
    <row r="108" spans="1:79" ht="20.100000000000001" customHeight="1" x14ac:dyDescent="0.3">
      <c r="A108" s="15" t="s">
        <v>84</v>
      </c>
      <c r="B108" s="3" t="s">
        <v>574</v>
      </c>
      <c r="C108" s="3">
        <v>185</v>
      </c>
      <c r="D108" s="20"/>
      <c r="E108" s="20"/>
      <c r="F108" s="20"/>
      <c r="G108" s="20"/>
      <c r="H108" s="20"/>
      <c r="I108" s="20">
        <v>2</v>
      </c>
      <c r="J108" s="20"/>
      <c r="K108" s="20"/>
      <c r="L108" s="20">
        <v>2</v>
      </c>
      <c r="M108" s="20"/>
      <c r="N108" s="20"/>
      <c r="O108" s="20"/>
      <c r="P108" s="20"/>
      <c r="Q108" s="20"/>
      <c r="R108" s="20"/>
      <c r="S108" s="20"/>
      <c r="T108" s="20"/>
      <c r="U108" s="20"/>
      <c r="V108" s="20"/>
      <c r="W108" s="20"/>
      <c r="X108" s="20"/>
      <c r="Y108" s="20">
        <v>2</v>
      </c>
      <c r="Z108" s="20"/>
      <c r="AA108" s="20"/>
      <c r="AB108" s="20"/>
      <c r="AC108" s="20"/>
      <c r="AD108" s="20"/>
      <c r="AE108" s="20"/>
      <c r="AF108" s="20"/>
      <c r="AG108" s="20"/>
      <c r="AH108" s="20"/>
      <c r="AI108" s="20"/>
      <c r="AJ108" s="20"/>
      <c r="AK108" s="20"/>
      <c r="AL108" s="20"/>
      <c r="AM108" s="20"/>
      <c r="AN108" s="20"/>
      <c r="AO108" s="20"/>
      <c r="AP108" s="20">
        <v>2</v>
      </c>
      <c r="AQ108" s="20"/>
      <c r="AR108" s="20"/>
      <c r="AS108" s="20"/>
      <c r="AT108" s="20">
        <v>1</v>
      </c>
      <c r="AU108" s="20"/>
      <c r="AV108" s="20"/>
      <c r="AW108" s="20">
        <v>1</v>
      </c>
      <c r="AX108" s="20"/>
      <c r="AY108" s="20">
        <v>2</v>
      </c>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v>2</v>
      </c>
      <c r="BV108" s="20"/>
      <c r="BW108" s="20"/>
      <c r="BX108" s="20"/>
      <c r="BY108" s="20">
        <v>2</v>
      </c>
      <c r="BZ108" s="20"/>
      <c r="CA108" s="20"/>
    </row>
    <row r="109" spans="1:79" ht="20.100000000000001" customHeight="1" x14ac:dyDescent="0.3">
      <c r="A109" s="15" t="s">
        <v>85</v>
      </c>
      <c r="B109" s="3" t="s">
        <v>575</v>
      </c>
      <c r="C109" s="3">
        <v>186</v>
      </c>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row>
    <row r="110" spans="1:79" ht="20.100000000000001" customHeight="1" x14ac:dyDescent="0.3">
      <c r="A110" s="15" t="s">
        <v>86</v>
      </c>
      <c r="B110" s="3" t="s">
        <v>87</v>
      </c>
      <c r="C110" s="3">
        <v>186.1</v>
      </c>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row>
    <row r="111" spans="1:79" ht="20.100000000000001" customHeight="1" x14ac:dyDescent="0.3">
      <c r="A111" s="15" t="s">
        <v>745</v>
      </c>
      <c r="B111" s="3" t="s">
        <v>422</v>
      </c>
      <c r="C111" s="3"/>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20"/>
      <c r="BV111" s="20"/>
      <c r="BW111" s="20"/>
      <c r="BX111" s="20"/>
      <c r="BY111" s="20"/>
      <c r="BZ111" s="20"/>
      <c r="CA111" s="20"/>
    </row>
    <row r="112" spans="1:79" ht="20.100000000000001" customHeight="1" x14ac:dyDescent="0.3">
      <c r="A112" s="40" t="s">
        <v>88</v>
      </c>
      <c r="B112" s="39" t="s">
        <v>438</v>
      </c>
      <c r="C112" s="3"/>
      <c r="D112" s="13">
        <f>SUM(D113:D148)</f>
        <v>0</v>
      </c>
      <c r="E112" s="13">
        <f t="shared" ref="E112:BP112" si="12">SUM(E113:E148)</f>
        <v>0</v>
      </c>
      <c r="F112" s="13">
        <f t="shared" si="12"/>
        <v>0</v>
      </c>
      <c r="G112" s="13">
        <f t="shared" si="12"/>
        <v>0</v>
      </c>
      <c r="H112" s="13">
        <f t="shared" si="12"/>
        <v>0</v>
      </c>
      <c r="I112" s="13">
        <f t="shared" si="12"/>
        <v>0</v>
      </c>
      <c r="J112" s="13">
        <f t="shared" si="12"/>
        <v>0</v>
      </c>
      <c r="K112" s="13">
        <f t="shared" si="12"/>
        <v>0</v>
      </c>
      <c r="L112" s="13">
        <f t="shared" si="12"/>
        <v>0</v>
      </c>
      <c r="M112" s="13">
        <f t="shared" si="12"/>
        <v>0</v>
      </c>
      <c r="N112" s="13">
        <f t="shared" si="12"/>
        <v>0</v>
      </c>
      <c r="O112" s="13">
        <f t="shared" si="12"/>
        <v>0</v>
      </c>
      <c r="P112" s="13">
        <f t="shared" si="12"/>
        <v>0</v>
      </c>
      <c r="Q112" s="13">
        <f t="shared" si="12"/>
        <v>0</v>
      </c>
      <c r="R112" s="13">
        <f t="shared" si="12"/>
        <v>0</v>
      </c>
      <c r="S112" s="13">
        <f t="shared" si="12"/>
        <v>0</v>
      </c>
      <c r="T112" s="13">
        <f t="shared" si="12"/>
        <v>0</v>
      </c>
      <c r="U112" s="13">
        <f t="shared" si="12"/>
        <v>0</v>
      </c>
      <c r="V112" s="13">
        <f t="shared" si="12"/>
        <v>0</v>
      </c>
      <c r="W112" s="13">
        <f t="shared" si="12"/>
        <v>0</v>
      </c>
      <c r="X112" s="13">
        <f t="shared" si="12"/>
        <v>0</v>
      </c>
      <c r="Y112" s="13">
        <f t="shared" si="12"/>
        <v>0</v>
      </c>
      <c r="Z112" s="13">
        <f t="shared" si="12"/>
        <v>0</v>
      </c>
      <c r="AA112" s="13">
        <f t="shared" si="12"/>
        <v>0</v>
      </c>
      <c r="AB112" s="13">
        <f t="shared" si="12"/>
        <v>0</v>
      </c>
      <c r="AC112" s="13">
        <f t="shared" si="12"/>
        <v>0</v>
      </c>
      <c r="AD112" s="13">
        <f t="shared" si="12"/>
        <v>0</v>
      </c>
      <c r="AE112" s="13">
        <f t="shared" si="12"/>
        <v>0</v>
      </c>
      <c r="AF112" s="13">
        <f t="shared" si="12"/>
        <v>0</v>
      </c>
      <c r="AG112" s="13">
        <f t="shared" si="12"/>
        <v>0</v>
      </c>
      <c r="AH112" s="13">
        <f t="shared" si="12"/>
        <v>0</v>
      </c>
      <c r="AI112" s="13">
        <f t="shared" si="12"/>
        <v>0</v>
      </c>
      <c r="AJ112" s="13">
        <f t="shared" si="12"/>
        <v>0</v>
      </c>
      <c r="AK112" s="13">
        <f t="shared" si="12"/>
        <v>0</v>
      </c>
      <c r="AL112" s="13">
        <f t="shared" si="12"/>
        <v>0</v>
      </c>
      <c r="AM112" s="13">
        <f t="shared" si="12"/>
        <v>0</v>
      </c>
      <c r="AN112" s="13">
        <f t="shared" si="12"/>
        <v>0</v>
      </c>
      <c r="AO112" s="13">
        <f t="shared" si="12"/>
        <v>0</v>
      </c>
      <c r="AP112" s="13">
        <f t="shared" si="12"/>
        <v>0</v>
      </c>
      <c r="AQ112" s="13">
        <f t="shared" si="12"/>
        <v>0</v>
      </c>
      <c r="AR112" s="13">
        <f t="shared" si="12"/>
        <v>0</v>
      </c>
      <c r="AS112" s="13">
        <f t="shared" si="12"/>
        <v>0</v>
      </c>
      <c r="AT112" s="13">
        <f t="shared" si="12"/>
        <v>0</v>
      </c>
      <c r="AU112" s="13">
        <f t="shared" si="12"/>
        <v>0</v>
      </c>
      <c r="AV112" s="13">
        <f t="shared" si="12"/>
        <v>0</v>
      </c>
      <c r="AW112" s="13">
        <f t="shared" si="12"/>
        <v>0</v>
      </c>
      <c r="AX112" s="13">
        <f t="shared" si="12"/>
        <v>0</v>
      </c>
      <c r="AY112" s="13">
        <f t="shared" si="12"/>
        <v>0</v>
      </c>
      <c r="AZ112" s="13">
        <f t="shared" si="12"/>
        <v>0</v>
      </c>
      <c r="BA112" s="13">
        <f t="shared" si="12"/>
        <v>0</v>
      </c>
      <c r="BB112" s="13">
        <f t="shared" si="12"/>
        <v>0</v>
      </c>
      <c r="BC112" s="13">
        <f t="shared" si="12"/>
        <v>0</v>
      </c>
      <c r="BD112" s="13">
        <f t="shared" si="12"/>
        <v>0</v>
      </c>
      <c r="BE112" s="13">
        <f t="shared" si="12"/>
        <v>0</v>
      </c>
      <c r="BF112" s="13">
        <f t="shared" si="12"/>
        <v>0</v>
      </c>
      <c r="BG112" s="13">
        <f t="shared" si="12"/>
        <v>0</v>
      </c>
      <c r="BH112" s="13">
        <f t="shared" si="12"/>
        <v>0</v>
      </c>
      <c r="BI112" s="13">
        <f t="shared" si="12"/>
        <v>0</v>
      </c>
      <c r="BJ112" s="13">
        <f t="shared" si="12"/>
        <v>0</v>
      </c>
      <c r="BK112" s="13">
        <f t="shared" si="12"/>
        <v>0</v>
      </c>
      <c r="BL112" s="13">
        <f t="shared" si="12"/>
        <v>0</v>
      </c>
      <c r="BM112" s="13">
        <f t="shared" si="12"/>
        <v>0</v>
      </c>
      <c r="BN112" s="13">
        <f t="shared" si="12"/>
        <v>0</v>
      </c>
      <c r="BO112" s="13">
        <f t="shared" si="12"/>
        <v>0</v>
      </c>
      <c r="BP112" s="13">
        <f t="shared" si="12"/>
        <v>0</v>
      </c>
      <c r="BQ112" s="13">
        <f t="shared" ref="BQ112:CA112" si="13">SUM(BQ113:BQ148)</f>
        <v>0</v>
      </c>
      <c r="BR112" s="13">
        <f t="shared" si="13"/>
        <v>0</v>
      </c>
      <c r="BS112" s="13">
        <f t="shared" si="13"/>
        <v>0</v>
      </c>
      <c r="BT112" s="13">
        <f t="shared" si="13"/>
        <v>0</v>
      </c>
      <c r="BU112" s="13">
        <f t="shared" si="13"/>
        <v>0</v>
      </c>
      <c r="BV112" s="13">
        <f t="shared" si="13"/>
        <v>0</v>
      </c>
      <c r="BW112" s="13">
        <f t="shared" si="13"/>
        <v>0</v>
      </c>
      <c r="BX112" s="13">
        <f t="shared" si="13"/>
        <v>0</v>
      </c>
      <c r="BY112" s="13">
        <f t="shared" si="13"/>
        <v>0</v>
      </c>
      <c r="BZ112" s="13">
        <f t="shared" si="13"/>
        <v>0</v>
      </c>
      <c r="CA112" s="13">
        <f t="shared" si="13"/>
        <v>0</v>
      </c>
    </row>
    <row r="113" spans="1:79" ht="20.100000000000001" customHeight="1" x14ac:dyDescent="0.3">
      <c r="A113" s="5" t="s">
        <v>89</v>
      </c>
      <c r="B113" s="3" t="s">
        <v>650</v>
      </c>
      <c r="C113" s="3">
        <v>187</v>
      </c>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row>
    <row r="114" spans="1:79" ht="20.100000000000001" customHeight="1" x14ac:dyDescent="0.3">
      <c r="A114" s="5" t="s">
        <v>90</v>
      </c>
      <c r="B114" s="3" t="s">
        <v>666</v>
      </c>
      <c r="C114" s="3">
        <v>188</v>
      </c>
      <c r="D114" s="21"/>
      <c r="E114" s="21"/>
      <c r="F114" s="20"/>
      <c r="G114" s="20"/>
      <c r="H114" s="20"/>
      <c r="I114" s="20"/>
      <c r="J114" s="20"/>
      <c r="K114" s="20"/>
      <c r="L114" s="20"/>
      <c r="M114" s="20"/>
      <c r="N114" s="20"/>
      <c r="O114" s="20"/>
      <c r="P114" s="20"/>
      <c r="Q114" s="20"/>
      <c r="R114" s="20"/>
      <c r="S114" s="20"/>
      <c r="T114" s="20"/>
      <c r="U114" s="20"/>
      <c r="V114" s="20"/>
      <c r="W114" s="20"/>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0"/>
      <c r="BG114" s="21"/>
      <c r="BH114" s="21"/>
      <c r="BI114" s="21"/>
      <c r="BJ114" s="21"/>
      <c r="BK114" s="21"/>
      <c r="BL114" s="21"/>
      <c r="BM114" s="21"/>
      <c r="BN114" s="21"/>
      <c r="BO114" s="21"/>
      <c r="BP114" s="21"/>
      <c r="BQ114" s="21"/>
      <c r="BR114" s="21"/>
      <c r="BS114" s="20"/>
      <c r="BT114" s="21"/>
      <c r="BU114" s="21"/>
      <c r="BV114" s="21"/>
      <c r="BW114" s="21"/>
      <c r="BX114" s="21"/>
      <c r="BY114" s="20"/>
      <c r="BZ114" s="21"/>
      <c r="CA114" s="20"/>
    </row>
    <row r="115" spans="1:79" ht="20.100000000000001" customHeight="1" x14ac:dyDescent="0.3">
      <c r="A115" s="5" t="s">
        <v>91</v>
      </c>
      <c r="B115" s="3" t="s">
        <v>576</v>
      </c>
      <c r="C115" s="3">
        <v>188.1</v>
      </c>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row>
    <row r="116" spans="1:79" ht="20.100000000000001" customHeight="1" x14ac:dyDescent="0.3">
      <c r="A116" s="5" t="s">
        <v>92</v>
      </c>
      <c r="B116" s="3" t="s">
        <v>439</v>
      </c>
      <c r="C116" s="3">
        <v>189</v>
      </c>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row>
    <row r="117" spans="1:79" ht="20.100000000000001" customHeight="1" x14ac:dyDescent="0.3">
      <c r="A117" s="5" t="s">
        <v>746</v>
      </c>
      <c r="B117" s="3" t="s">
        <v>747</v>
      </c>
      <c r="C117" s="3">
        <v>189.1</v>
      </c>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row>
    <row r="118" spans="1:79" ht="20.100000000000001" customHeight="1" x14ac:dyDescent="0.3">
      <c r="A118" s="5" t="s">
        <v>93</v>
      </c>
      <c r="B118" s="3" t="s">
        <v>748</v>
      </c>
      <c r="C118" s="3">
        <v>190</v>
      </c>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row>
    <row r="119" spans="1:79" ht="20.100000000000001" customHeight="1" x14ac:dyDescent="0.3">
      <c r="A119" s="5" t="s">
        <v>749</v>
      </c>
      <c r="B119" s="3" t="s">
        <v>750</v>
      </c>
      <c r="C119" s="3">
        <v>190.1</v>
      </c>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row>
    <row r="120" spans="1:79" ht="20.100000000000001" customHeight="1" x14ac:dyDescent="0.3">
      <c r="A120" s="5" t="s">
        <v>751</v>
      </c>
      <c r="B120" s="3" t="s">
        <v>752</v>
      </c>
      <c r="C120" s="3">
        <v>190.2</v>
      </c>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20"/>
      <c r="BT120" s="20"/>
      <c r="BU120" s="20"/>
      <c r="BV120" s="20"/>
      <c r="BW120" s="20"/>
      <c r="BX120" s="20"/>
      <c r="BY120" s="20"/>
      <c r="BZ120" s="20"/>
      <c r="CA120" s="20"/>
    </row>
    <row r="121" spans="1:79" ht="20.100000000000001" customHeight="1" x14ac:dyDescent="0.3">
      <c r="A121" s="5" t="s">
        <v>94</v>
      </c>
      <c r="B121" s="3" t="s">
        <v>667</v>
      </c>
      <c r="C121" s="3">
        <v>191</v>
      </c>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c r="BN121" s="20"/>
      <c r="BO121" s="20"/>
      <c r="BP121" s="20"/>
      <c r="BQ121" s="20"/>
      <c r="BR121" s="20"/>
      <c r="BS121" s="20"/>
      <c r="BT121" s="20"/>
      <c r="BU121" s="20"/>
      <c r="BV121" s="20"/>
      <c r="BW121" s="20"/>
      <c r="BX121" s="20"/>
      <c r="BY121" s="20"/>
      <c r="BZ121" s="20"/>
      <c r="CA121" s="20"/>
    </row>
    <row r="122" spans="1:79" ht="20.100000000000001" customHeight="1" x14ac:dyDescent="0.3">
      <c r="A122" s="5" t="s">
        <v>95</v>
      </c>
      <c r="B122" s="3" t="s">
        <v>668</v>
      </c>
      <c r="C122" s="3">
        <v>192</v>
      </c>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20"/>
      <c r="BV122" s="20"/>
      <c r="BW122" s="20"/>
      <c r="BX122" s="20"/>
      <c r="BY122" s="20"/>
      <c r="BZ122" s="20"/>
      <c r="CA122" s="20"/>
    </row>
    <row r="123" spans="1:79" ht="20.100000000000001" customHeight="1" x14ac:dyDescent="0.3">
      <c r="A123" s="5" t="s">
        <v>96</v>
      </c>
      <c r="B123" s="3" t="s">
        <v>440</v>
      </c>
      <c r="C123" s="3">
        <v>193</v>
      </c>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row>
    <row r="124" spans="1:79" ht="20.100000000000001" customHeight="1" x14ac:dyDescent="0.3">
      <c r="A124" s="5" t="s">
        <v>97</v>
      </c>
      <c r="B124" s="3" t="s">
        <v>441</v>
      </c>
      <c r="C124" s="3">
        <v>194</v>
      </c>
      <c r="D124" s="44"/>
      <c r="E124" s="44"/>
      <c r="F124" s="20"/>
      <c r="G124" s="20"/>
      <c r="H124" s="20"/>
      <c r="I124" s="20"/>
      <c r="J124" s="20"/>
      <c r="K124" s="20"/>
      <c r="L124" s="20"/>
      <c r="M124" s="20"/>
      <c r="N124" s="20"/>
      <c r="O124" s="20"/>
      <c r="P124" s="20"/>
      <c r="Q124" s="20"/>
      <c r="R124" s="20"/>
      <c r="S124" s="20"/>
      <c r="T124" s="20"/>
      <c r="U124" s="20"/>
      <c r="V124" s="20"/>
      <c r="W124" s="20"/>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20"/>
      <c r="BG124" s="44"/>
      <c r="BH124" s="44"/>
      <c r="BI124" s="44"/>
      <c r="BJ124" s="44"/>
      <c r="BK124" s="44"/>
      <c r="BL124" s="44"/>
      <c r="BM124" s="44"/>
      <c r="BN124" s="44"/>
      <c r="BO124" s="44"/>
      <c r="BP124" s="44"/>
      <c r="BQ124" s="44"/>
      <c r="BR124" s="44"/>
      <c r="BS124" s="20"/>
      <c r="BT124" s="44"/>
      <c r="BU124" s="44"/>
      <c r="BV124" s="44"/>
      <c r="BW124" s="44"/>
      <c r="BX124" s="44"/>
      <c r="BY124" s="20"/>
      <c r="BZ124" s="44"/>
      <c r="CA124" s="20"/>
    </row>
    <row r="125" spans="1:79" ht="20.100000000000001" customHeight="1" x14ac:dyDescent="0.3">
      <c r="A125" s="5" t="s">
        <v>98</v>
      </c>
      <c r="B125" s="3" t="s">
        <v>753</v>
      </c>
      <c r="C125" s="3">
        <v>195</v>
      </c>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20"/>
      <c r="BV125" s="20"/>
      <c r="BW125" s="20"/>
      <c r="BX125" s="20"/>
      <c r="BY125" s="20"/>
      <c r="BZ125" s="20"/>
      <c r="CA125" s="20"/>
    </row>
    <row r="126" spans="1:79" ht="20.100000000000001" customHeight="1" x14ac:dyDescent="0.3">
      <c r="A126" s="5" t="s">
        <v>99</v>
      </c>
      <c r="B126" s="3" t="s">
        <v>442</v>
      </c>
      <c r="C126" s="3">
        <v>196</v>
      </c>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row>
    <row r="127" spans="1:79" ht="20.100000000000001" customHeight="1" x14ac:dyDescent="0.3">
      <c r="A127" s="5" t="s">
        <v>100</v>
      </c>
      <c r="B127" s="3" t="s">
        <v>669</v>
      </c>
      <c r="C127" s="3">
        <v>197</v>
      </c>
      <c r="D127" s="21"/>
      <c r="E127" s="21"/>
      <c r="F127" s="20"/>
      <c r="G127" s="20"/>
      <c r="H127" s="20"/>
      <c r="I127" s="20"/>
      <c r="J127" s="20"/>
      <c r="K127" s="20"/>
      <c r="L127" s="20"/>
      <c r="M127" s="20"/>
      <c r="N127" s="20"/>
      <c r="O127" s="20"/>
      <c r="P127" s="20"/>
      <c r="Q127" s="20"/>
      <c r="R127" s="20"/>
      <c r="S127" s="20"/>
      <c r="T127" s="20"/>
      <c r="U127" s="20"/>
      <c r="V127" s="20"/>
      <c r="W127" s="20"/>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0"/>
      <c r="BG127" s="21"/>
      <c r="BH127" s="21"/>
      <c r="BI127" s="21"/>
      <c r="BJ127" s="21"/>
      <c r="BK127" s="21"/>
      <c r="BL127" s="21"/>
      <c r="BM127" s="21"/>
      <c r="BN127" s="21"/>
      <c r="BO127" s="21"/>
      <c r="BP127" s="21"/>
      <c r="BQ127" s="21"/>
      <c r="BR127" s="21"/>
      <c r="BS127" s="20"/>
      <c r="BT127" s="21"/>
      <c r="BU127" s="21"/>
      <c r="BV127" s="21"/>
      <c r="BW127" s="21"/>
      <c r="BX127" s="21"/>
      <c r="BY127" s="20"/>
      <c r="BZ127" s="21"/>
      <c r="CA127" s="20"/>
    </row>
    <row r="128" spans="1:79" ht="20.100000000000001" customHeight="1" x14ac:dyDescent="0.3">
      <c r="A128" s="5" t="s">
        <v>101</v>
      </c>
      <c r="B128" s="3" t="s">
        <v>329</v>
      </c>
      <c r="C128" s="3">
        <v>198</v>
      </c>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0"/>
      <c r="BW128" s="20"/>
      <c r="BX128" s="20"/>
      <c r="BY128" s="20"/>
      <c r="BZ128" s="20"/>
      <c r="CA128" s="20"/>
    </row>
    <row r="129" spans="1:79" ht="20.100000000000001" customHeight="1" x14ac:dyDescent="0.3">
      <c r="A129" s="5" t="s">
        <v>102</v>
      </c>
      <c r="B129" s="3" t="s">
        <v>754</v>
      </c>
      <c r="C129" s="3">
        <v>199</v>
      </c>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0"/>
      <c r="BW129" s="20"/>
      <c r="BX129" s="20"/>
      <c r="BY129" s="20"/>
      <c r="BZ129" s="20"/>
      <c r="CA129" s="20"/>
    </row>
    <row r="130" spans="1:79" ht="20.100000000000001" customHeight="1" x14ac:dyDescent="0.3">
      <c r="A130" s="5" t="s">
        <v>103</v>
      </c>
      <c r="B130" s="3" t="s">
        <v>670</v>
      </c>
      <c r="C130" s="3">
        <v>199.1</v>
      </c>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0"/>
      <c r="BW130" s="20"/>
      <c r="BX130" s="20"/>
      <c r="BY130" s="20"/>
      <c r="BZ130" s="20"/>
      <c r="CA130" s="20"/>
    </row>
    <row r="131" spans="1:79" ht="20.100000000000001" customHeight="1" x14ac:dyDescent="0.3">
      <c r="A131" s="5" t="s">
        <v>104</v>
      </c>
      <c r="B131" s="3" t="s">
        <v>577</v>
      </c>
      <c r="C131" s="3">
        <v>200</v>
      </c>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row>
    <row r="132" spans="1:79" ht="20.100000000000001" customHeight="1" x14ac:dyDescent="0.3">
      <c r="A132" s="5" t="s">
        <v>105</v>
      </c>
      <c r="B132" s="3" t="s">
        <v>443</v>
      </c>
      <c r="C132" s="3">
        <v>201</v>
      </c>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row>
    <row r="133" spans="1:79" ht="20.100000000000001" customHeight="1" x14ac:dyDescent="0.3">
      <c r="A133" s="5" t="s">
        <v>106</v>
      </c>
      <c r="B133" s="3" t="s">
        <v>507</v>
      </c>
      <c r="C133" s="3">
        <v>202</v>
      </c>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20"/>
      <c r="BV133" s="20"/>
      <c r="BW133" s="20"/>
      <c r="BX133" s="20"/>
      <c r="BY133" s="20"/>
      <c r="BZ133" s="20"/>
      <c r="CA133" s="20"/>
    </row>
    <row r="134" spans="1:79" ht="20.100000000000001" customHeight="1" x14ac:dyDescent="0.3">
      <c r="A134" s="5" t="s">
        <v>107</v>
      </c>
      <c r="B134" s="3" t="s">
        <v>508</v>
      </c>
      <c r="C134" s="3">
        <v>203</v>
      </c>
      <c r="D134" s="21"/>
      <c r="E134" s="21"/>
      <c r="F134" s="20"/>
      <c r="G134" s="20"/>
      <c r="H134" s="20"/>
      <c r="I134" s="20"/>
      <c r="J134" s="20"/>
      <c r="K134" s="20"/>
      <c r="L134" s="20"/>
      <c r="M134" s="20"/>
      <c r="N134" s="20"/>
      <c r="O134" s="20"/>
      <c r="P134" s="20"/>
      <c r="Q134" s="20"/>
      <c r="R134" s="20"/>
      <c r="S134" s="20"/>
      <c r="T134" s="20"/>
      <c r="U134" s="20"/>
      <c r="V134" s="20"/>
      <c r="W134" s="20"/>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0"/>
      <c r="BG134" s="21"/>
      <c r="BH134" s="21"/>
      <c r="BI134" s="21"/>
      <c r="BJ134" s="21"/>
      <c r="BK134" s="21"/>
      <c r="BL134" s="21"/>
      <c r="BM134" s="21"/>
      <c r="BN134" s="21"/>
      <c r="BO134" s="21"/>
      <c r="BP134" s="21"/>
      <c r="BQ134" s="21"/>
      <c r="BR134" s="21"/>
      <c r="BS134" s="20"/>
      <c r="BT134" s="21"/>
      <c r="BU134" s="21"/>
      <c r="BV134" s="21"/>
      <c r="BW134" s="21"/>
      <c r="BX134" s="21"/>
      <c r="BY134" s="20"/>
      <c r="BZ134" s="21"/>
      <c r="CA134" s="20"/>
    </row>
    <row r="135" spans="1:79" ht="20.100000000000001" customHeight="1" x14ac:dyDescent="0.3">
      <c r="A135" s="5" t="s">
        <v>108</v>
      </c>
      <c r="B135" s="3" t="s">
        <v>444</v>
      </c>
      <c r="C135" s="3">
        <v>204</v>
      </c>
      <c r="D135" s="21"/>
      <c r="E135" s="21"/>
      <c r="F135" s="20"/>
      <c r="G135" s="20"/>
      <c r="H135" s="20"/>
      <c r="I135" s="20"/>
      <c r="J135" s="20"/>
      <c r="K135" s="20"/>
      <c r="L135" s="20"/>
      <c r="M135" s="20"/>
      <c r="N135" s="20"/>
      <c r="O135" s="20"/>
      <c r="P135" s="20"/>
      <c r="Q135" s="20"/>
      <c r="R135" s="20"/>
      <c r="S135" s="20"/>
      <c r="T135" s="20"/>
      <c r="U135" s="20"/>
      <c r="V135" s="20"/>
      <c r="W135" s="20"/>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0"/>
      <c r="BG135" s="21"/>
      <c r="BH135" s="21"/>
      <c r="BI135" s="21"/>
      <c r="BJ135" s="21"/>
      <c r="BK135" s="21"/>
      <c r="BL135" s="21"/>
      <c r="BM135" s="21"/>
      <c r="BN135" s="21"/>
      <c r="BO135" s="21"/>
      <c r="BP135" s="21"/>
      <c r="BQ135" s="21"/>
      <c r="BR135" s="21"/>
      <c r="BS135" s="20"/>
      <c r="BT135" s="21"/>
      <c r="BU135" s="21"/>
      <c r="BV135" s="21"/>
      <c r="BW135" s="21"/>
      <c r="BX135" s="21"/>
      <c r="BY135" s="20"/>
      <c r="BZ135" s="21"/>
      <c r="CA135" s="20"/>
    </row>
    <row r="136" spans="1:79" ht="20.100000000000001" customHeight="1" x14ac:dyDescent="0.3">
      <c r="A136" s="5" t="s">
        <v>109</v>
      </c>
      <c r="B136" s="3" t="s">
        <v>578</v>
      </c>
      <c r="C136" s="3">
        <v>205</v>
      </c>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20"/>
      <c r="BV136" s="20"/>
      <c r="BW136" s="20"/>
      <c r="BX136" s="20"/>
      <c r="BY136" s="20"/>
      <c r="BZ136" s="20"/>
      <c r="CA136" s="20"/>
    </row>
    <row r="137" spans="1:79" ht="20.100000000000001" customHeight="1" x14ac:dyDescent="0.3">
      <c r="A137" s="5" t="s">
        <v>110</v>
      </c>
      <c r="B137" s="3" t="s">
        <v>755</v>
      </c>
      <c r="C137" s="3">
        <v>207</v>
      </c>
      <c r="D137" s="21"/>
      <c r="E137" s="21"/>
      <c r="F137" s="20"/>
      <c r="G137" s="20"/>
      <c r="H137" s="20"/>
      <c r="I137" s="20"/>
      <c r="J137" s="20"/>
      <c r="K137" s="20"/>
      <c r="L137" s="20"/>
      <c r="M137" s="20"/>
      <c r="N137" s="20"/>
      <c r="O137" s="20"/>
      <c r="P137" s="20"/>
      <c r="Q137" s="20"/>
      <c r="R137" s="20"/>
      <c r="S137" s="20"/>
      <c r="T137" s="20"/>
      <c r="U137" s="20"/>
      <c r="V137" s="20"/>
      <c r="W137" s="20"/>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0"/>
      <c r="BG137" s="21"/>
      <c r="BH137" s="21"/>
      <c r="BI137" s="21"/>
      <c r="BJ137" s="21"/>
      <c r="BK137" s="21"/>
      <c r="BL137" s="21"/>
      <c r="BM137" s="21"/>
      <c r="BN137" s="21"/>
      <c r="BO137" s="21"/>
      <c r="BP137" s="21"/>
      <c r="BQ137" s="21"/>
      <c r="BR137" s="21"/>
      <c r="BS137" s="20"/>
      <c r="BT137" s="21"/>
      <c r="BU137" s="21"/>
      <c r="BV137" s="21"/>
      <c r="BW137" s="21"/>
      <c r="BX137" s="21"/>
      <c r="BY137" s="20"/>
      <c r="BZ137" s="21"/>
      <c r="CA137" s="20"/>
    </row>
    <row r="138" spans="1:79" ht="20.100000000000001" customHeight="1" x14ac:dyDescent="0.3">
      <c r="A138" s="5" t="s">
        <v>111</v>
      </c>
      <c r="B138" s="3" t="s">
        <v>756</v>
      </c>
      <c r="C138" s="3">
        <v>208</v>
      </c>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0"/>
    </row>
    <row r="139" spans="1:79" ht="20.100000000000001" customHeight="1" x14ac:dyDescent="0.3">
      <c r="A139" s="5" t="s">
        <v>112</v>
      </c>
      <c r="B139" s="3" t="s">
        <v>757</v>
      </c>
      <c r="C139" s="3">
        <v>209</v>
      </c>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0"/>
      <c r="BW139" s="20"/>
      <c r="BX139" s="20"/>
      <c r="BY139" s="20"/>
      <c r="BZ139" s="20"/>
      <c r="CA139" s="20"/>
    </row>
    <row r="140" spans="1:79" ht="20.100000000000001" customHeight="1" x14ac:dyDescent="0.3">
      <c r="A140" s="5" t="s">
        <v>113</v>
      </c>
      <c r="B140" s="3" t="s">
        <v>758</v>
      </c>
      <c r="C140" s="3">
        <v>210</v>
      </c>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0"/>
    </row>
    <row r="141" spans="1:79" ht="20.100000000000001" customHeight="1" x14ac:dyDescent="0.3">
      <c r="A141" s="5" t="s">
        <v>114</v>
      </c>
      <c r="B141" s="3" t="s">
        <v>759</v>
      </c>
      <c r="C141" s="3">
        <v>211</v>
      </c>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0"/>
    </row>
    <row r="142" spans="1:79" ht="20.100000000000001" customHeight="1" x14ac:dyDescent="0.3">
      <c r="A142" s="5" t="s">
        <v>115</v>
      </c>
      <c r="B142" s="3" t="s">
        <v>343</v>
      </c>
      <c r="C142" s="3">
        <v>212</v>
      </c>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row>
    <row r="143" spans="1:79" ht="20.100000000000001" customHeight="1" x14ac:dyDescent="0.3">
      <c r="A143" s="5" t="s">
        <v>116</v>
      </c>
      <c r="B143" s="3" t="s">
        <v>445</v>
      </c>
      <c r="C143" s="3">
        <v>213</v>
      </c>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row>
    <row r="144" spans="1:79" ht="20.100000000000001" customHeight="1" x14ac:dyDescent="0.3">
      <c r="A144" s="5" t="s">
        <v>117</v>
      </c>
      <c r="B144" s="3" t="s">
        <v>446</v>
      </c>
      <c r="C144" s="3">
        <v>214</v>
      </c>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row>
    <row r="145" spans="1:79" ht="20.100000000000001" customHeight="1" x14ac:dyDescent="0.3">
      <c r="A145" s="5" t="s">
        <v>760</v>
      </c>
      <c r="B145" s="3" t="s">
        <v>761</v>
      </c>
      <c r="C145" s="3">
        <v>215.1</v>
      </c>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0"/>
    </row>
    <row r="146" spans="1:79" ht="20.100000000000001" customHeight="1" x14ac:dyDescent="0.3">
      <c r="A146" s="5" t="s">
        <v>762</v>
      </c>
      <c r="B146" s="3" t="s">
        <v>763</v>
      </c>
      <c r="C146" s="3">
        <v>215.2</v>
      </c>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0"/>
    </row>
    <row r="147" spans="1:79" ht="20.100000000000001" customHeight="1" x14ac:dyDescent="0.3">
      <c r="A147" s="5" t="s">
        <v>118</v>
      </c>
      <c r="B147" s="3" t="s">
        <v>579</v>
      </c>
      <c r="C147" s="3">
        <v>216</v>
      </c>
      <c r="D147" s="44"/>
      <c r="E147" s="44"/>
      <c r="F147" s="20"/>
      <c r="G147" s="20"/>
      <c r="H147" s="20"/>
      <c r="I147" s="20"/>
      <c r="J147" s="20"/>
      <c r="K147" s="20"/>
      <c r="L147" s="20"/>
      <c r="M147" s="20"/>
      <c r="N147" s="20"/>
      <c r="O147" s="20"/>
      <c r="P147" s="20"/>
      <c r="Q147" s="20"/>
      <c r="R147" s="20"/>
      <c r="S147" s="20"/>
      <c r="T147" s="20"/>
      <c r="U147" s="20"/>
      <c r="V147" s="20"/>
      <c r="W147" s="20"/>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20"/>
      <c r="BG147" s="44"/>
      <c r="BH147" s="44"/>
      <c r="BI147" s="44"/>
      <c r="BJ147" s="44"/>
      <c r="BK147" s="44"/>
      <c r="BL147" s="44"/>
      <c r="BM147" s="44"/>
      <c r="BN147" s="44"/>
      <c r="BO147" s="44"/>
      <c r="BP147" s="44"/>
      <c r="BQ147" s="44"/>
      <c r="BR147" s="44"/>
      <c r="BS147" s="20"/>
      <c r="BT147" s="44"/>
      <c r="BU147" s="44"/>
      <c r="BV147" s="44"/>
      <c r="BW147" s="44"/>
      <c r="BX147" s="44"/>
      <c r="BY147" s="20"/>
      <c r="BZ147" s="44"/>
      <c r="CA147" s="20"/>
    </row>
    <row r="148" spans="1:79" ht="20.100000000000001" customHeight="1" x14ac:dyDescent="0.3">
      <c r="A148" s="5" t="s">
        <v>119</v>
      </c>
      <c r="B148" s="3" t="s">
        <v>422</v>
      </c>
      <c r="C148" s="3"/>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row>
    <row r="149" spans="1:79" ht="20.100000000000001" customHeight="1" x14ac:dyDescent="0.3">
      <c r="A149" s="40" t="s">
        <v>120</v>
      </c>
      <c r="B149" s="39" t="s">
        <v>447</v>
      </c>
      <c r="C149" s="3"/>
      <c r="D149" s="13">
        <f>SUM(D150:D189)</f>
        <v>0</v>
      </c>
      <c r="E149" s="13">
        <f t="shared" ref="E149:BP149" si="14">SUM(E150:E189)</f>
        <v>1</v>
      </c>
      <c r="F149" s="13">
        <f t="shared" si="14"/>
        <v>1</v>
      </c>
      <c r="G149" s="13">
        <f t="shared" si="14"/>
        <v>0</v>
      </c>
      <c r="H149" s="13">
        <f t="shared" si="14"/>
        <v>0</v>
      </c>
      <c r="I149" s="13">
        <f t="shared" si="14"/>
        <v>39</v>
      </c>
      <c r="J149" s="13">
        <f t="shared" si="14"/>
        <v>0</v>
      </c>
      <c r="K149" s="13">
        <f t="shared" si="14"/>
        <v>0</v>
      </c>
      <c r="L149" s="13">
        <f t="shared" si="14"/>
        <v>39</v>
      </c>
      <c r="M149" s="13">
        <f t="shared" si="14"/>
        <v>0</v>
      </c>
      <c r="N149" s="13">
        <f t="shared" si="14"/>
        <v>0</v>
      </c>
      <c r="O149" s="13">
        <f t="shared" si="14"/>
        <v>2</v>
      </c>
      <c r="P149" s="13">
        <f t="shared" si="14"/>
        <v>1</v>
      </c>
      <c r="Q149" s="13">
        <f t="shared" si="14"/>
        <v>1</v>
      </c>
      <c r="R149" s="13">
        <f t="shared" si="14"/>
        <v>0</v>
      </c>
      <c r="S149" s="13">
        <f t="shared" si="14"/>
        <v>0</v>
      </c>
      <c r="T149" s="13">
        <f t="shared" si="14"/>
        <v>0</v>
      </c>
      <c r="U149" s="13">
        <f t="shared" si="14"/>
        <v>0</v>
      </c>
      <c r="V149" s="13">
        <f t="shared" si="14"/>
        <v>0</v>
      </c>
      <c r="W149" s="13">
        <f t="shared" si="14"/>
        <v>4</v>
      </c>
      <c r="X149" s="13">
        <f t="shared" si="14"/>
        <v>0</v>
      </c>
      <c r="Y149" s="13">
        <f t="shared" si="14"/>
        <v>35</v>
      </c>
      <c r="Z149" s="13">
        <f t="shared" si="14"/>
        <v>0</v>
      </c>
      <c r="AA149" s="13">
        <f t="shared" si="14"/>
        <v>0</v>
      </c>
      <c r="AB149" s="13">
        <f t="shared" si="14"/>
        <v>0</v>
      </c>
      <c r="AC149" s="13">
        <f t="shared" si="14"/>
        <v>0</v>
      </c>
      <c r="AD149" s="13">
        <f t="shared" si="14"/>
        <v>4</v>
      </c>
      <c r="AE149" s="13">
        <f t="shared" si="14"/>
        <v>0</v>
      </c>
      <c r="AF149" s="13">
        <f t="shared" si="14"/>
        <v>0</v>
      </c>
      <c r="AG149" s="13">
        <f t="shared" si="14"/>
        <v>0</v>
      </c>
      <c r="AH149" s="13">
        <f t="shared" si="14"/>
        <v>15</v>
      </c>
      <c r="AI149" s="13">
        <f t="shared" si="14"/>
        <v>0</v>
      </c>
      <c r="AJ149" s="13">
        <f t="shared" si="14"/>
        <v>14</v>
      </c>
      <c r="AK149" s="13">
        <f t="shared" si="14"/>
        <v>0</v>
      </c>
      <c r="AL149" s="13">
        <f t="shared" si="14"/>
        <v>0</v>
      </c>
      <c r="AM149" s="13">
        <f t="shared" si="14"/>
        <v>0</v>
      </c>
      <c r="AN149" s="13">
        <f t="shared" si="14"/>
        <v>0</v>
      </c>
      <c r="AO149" s="13">
        <f t="shared" si="14"/>
        <v>8</v>
      </c>
      <c r="AP149" s="13">
        <f t="shared" si="14"/>
        <v>23</v>
      </c>
      <c r="AQ149" s="13">
        <f t="shared" si="14"/>
        <v>8</v>
      </c>
      <c r="AR149" s="13">
        <f t="shared" si="14"/>
        <v>0</v>
      </c>
      <c r="AS149" s="13">
        <f t="shared" si="14"/>
        <v>0</v>
      </c>
      <c r="AT149" s="13">
        <f t="shared" si="14"/>
        <v>6</v>
      </c>
      <c r="AU149" s="13">
        <f t="shared" si="14"/>
        <v>0</v>
      </c>
      <c r="AV149" s="13">
        <f t="shared" si="14"/>
        <v>0</v>
      </c>
      <c r="AW149" s="13">
        <f t="shared" si="14"/>
        <v>33</v>
      </c>
      <c r="AX149" s="13">
        <f t="shared" si="14"/>
        <v>0</v>
      </c>
      <c r="AY149" s="13">
        <f t="shared" si="14"/>
        <v>39</v>
      </c>
      <c r="AZ149" s="13">
        <f t="shared" si="14"/>
        <v>0</v>
      </c>
      <c r="BA149" s="13">
        <f t="shared" si="14"/>
        <v>0</v>
      </c>
      <c r="BB149" s="13">
        <f t="shared" si="14"/>
        <v>8</v>
      </c>
      <c r="BC149" s="13">
        <f t="shared" si="14"/>
        <v>3</v>
      </c>
      <c r="BD149" s="13">
        <f t="shared" si="14"/>
        <v>0</v>
      </c>
      <c r="BE149" s="13">
        <f t="shared" si="14"/>
        <v>0</v>
      </c>
      <c r="BF149" s="13">
        <f t="shared" si="14"/>
        <v>3</v>
      </c>
      <c r="BG149" s="13">
        <f t="shared" si="14"/>
        <v>0</v>
      </c>
      <c r="BH149" s="13">
        <f t="shared" si="14"/>
        <v>0</v>
      </c>
      <c r="BI149" s="13">
        <f t="shared" si="14"/>
        <v>0</v>
      </c>
      <c r="BJ149" s="13">
        <f t="shared" si="14"/>
        <v>3</v>
      </c>
      <c r="BK149" s="13">
        <f t="shared" si="14"/>
        <v>0</v>
      </c>
      <c r="BL149" s="13">
        <f t="shared" si="14"/>
        <v>0</v>
      </c>
      <c r="BM149" s="13">
        <f t="shared" si="14"/>
        <v>0</v>
      </c>
      <c r="BN149" s="13">
        <f t="shared" si="14"/>
        <v>1</v>
      </c>
      <c r="BO149" s="13">
        <f t="shared" si="14"/>
        <v>0</v>
      </c>
      <c r="BP149" s="13">
        <f t="shared" si="14"/>
        <v>0</v>
      </c>
      <c r="BQ149" s="13">
        <f t="shared" ref="BQ149:CA149" si="15">SUM(BQ150:BQ189)</f>
        <v>3</v>
      </c>
      <c r="BR149" s="13">
        <f t="shared" si="15"/>
        <v>0</v>
      </c>
      <c r="BS149" s="13">
        <f t="shared" si="15"/>
        <v>3</v>
      </c>
      <c r="BT149" s="13">
        <f t="shared" si="15"/>
        <v>0</v>
      </c>
      <c r="BU149" s="13">
        <f t="shared" si="15"/>
        <v>40</v>
      </c>
      <c r="BV149" s="13">
        <f t="shared" si="15"/>
        <v>0</v>
      </c>
      <c r="BW149" s="13">
        <f t="shared" si="15"/>
        <v>0</v>
      </c>
      <c r="BX149" s="13">
        <f t="shared" si="15"/>
        <v>0</v>
      </c>
      <c r="BY149" s="13">
        <f t="shared" si="15"/>
        <v>39</v>
      </c>
      <c r="BZ149" s="13">
        <f t="shared" si="15"/>
        <v>0</v>
      </c>
      <c r="CA149" s="13">
        <f t="shared" si="15"/>
        <v>0</v>
      </c>
    </row>
    <row r="150" spans="1:79" ht="20.100000000000001" customHeight="1" x14ac:dyDescent="0.3">
      <c r="A150" s="5" t="s">
        <v>764</v>
      </c>
      <c r="B150" s="3" t="s">
        <v>448</v>
      </c>
      <c r="C150" s="3">
        <v>217</v>
      </c>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row>
    <row r="151" spans="1:79" ht="20.100000000000001" customHeight="1" x14ac:dyDescent="0.3">
      <c r="A151" s="5" t="s">
        <v>765</v>
      </c>
      <c r="B151" s="14" t="s">
        <v>705</v>
      </c>
      <c r="C151" s="3">
        <v>217.1</v>
      </c>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row>
    <row r="152" spans="1:79" ht="20.100000000000001" customHeight="1" x14ac:dyDescent="0.3">
      <c r="A152" s="5" t="s">
        <v>766</v>
      </c>
      <c r="B152" s="3" t="s">
        <v>361</v>
      </c>
      <c r="C152" s="3">
        <v>218</v>
      </c>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row>
    <row r="153" spans="1:79" ht="20.100000000000001" customHeight="1" x14ac:dyDescent="0.3">
      <c r="A153" s="5" t="s">
        <v>767</v>
      </c>
      <c r="B153" s="3" t="s">
        <v>768</v>
      </c>
      <c r="C153" s="3">
        <v>219</v>
      </c>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row>
    <row r="154" spans="1:79" ht="20.100000000000001" customHeight="1" x14ac:dyDescent="0.3">
      <c r="A154" s="5" t="s">
        <v>769</v>
      </c>
      <c r="B154" s="3" t="s">
        <v>449</v>
      </c>
      <c r="C154" s="3">
        <v>220</v>
      </c>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row>
    <row r="155" spans="1:79" ht="20.100000000000001" customHeight="1" x14ac:dyDescent="0.3">
      <c r="A155" s="5" t="s">
        <v>770</v>
      </c>
      <c r="B155" s="3" t="s">
        <v>651</v>
      </c>
      <c r="C155" s="3">
        <v>221</v>
      </c>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0"/>
    </row>
    <row r="156" spans="1:79" ht="20.100000000000001" customHeight="1" x14ac:dyDescent="0.3">
      <c r="A156" s="5" t="s">
        <v>771</v>
      </c>
      <c r="B156" s="3" t="s">
        <v>332</v>
      </c>
      <c r="C156" s="3">
        <v>222</v>
      </c>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0"/>
    </row>
    <row r="157" spans="1:79" ht="20.100000000000001" customHeight="1" x14ac:dyDescent="0.3">
      <c r="A157" s="5" t="s">
        <v>772</v>
      </c>
      <c r="B157" s="3" t="s">
        <v>450</v>
      </c>
      <c r="C157" s="3">
        <v>223</v>
      </c>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row>
    <row r="158" spans="1:79" ht="20.100000000000001" customHeight="1" x14ac:dyDescent="0.3">
      <c r="A158" s="5" t="s">
        <v>121</v>
      </c>
      <c r="B158" s="3" t="s">
        <v>652</v>
      </c>
      <c r="C158" s="3">
        <v>224</v>
      </c>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row>
    <row r="159" spans="1:79" ht="20.100000000000001" customHeight="1" x14ac:dyDescent="0.3">
      <c r="A159" s="5" t="s">
        <v>122</v>
      </c>
      <c r="B159" s="3" t="s">
        <v>451</v>
      </c>
      <c r="C159" s="3">
        <v>225</v>
      </c>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row>
    <row r="160" spans="1:79" ht="20.100000000000001" customHeight="1" x14ac:dyDescent="0.3">
      <c r="A160" s="5" t="s">
        <v>123</v>
      </c>
      <c r="B160" s="3" t="s">
        <v>773</v>
      </c>
      <c r="C160" s="3">
        <v>225.1</v>
      </c>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0"/>
    </row>
    <row r="161" spans="1:79" ht="20.100000000000001" customHeight="1" x14ac:dyDescent="0.3">
      <c r="A161" s="5" t="s">
        <v>124</v>
      </c>
      <c r="B161" s="3" t="s">
        <v>580</v>
      </c>
      <c r="C161" s="3">
        <v>226</v>
      </c>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0"/>
    </row>
    <row r="162" spans="1:79" ht="20.100000000000001" customHeight="1" x14ac:dyDescent="0.3">
      <c r="A162" s="5" t="s">
        <v>125</v>
      </c>
      <c r="B162" s="3" t="s">
        <v>671</v>
      </c>
      <c r="C162" s="3">
        <v>227</v>
      </c>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row>
    <row r="163" spans="1:79" ht="20.100000000000001" customHeight="1" x14ac:dyDescent="0.3">
      <c r="A163" s="5" t="s">
        <v>126</v>
      </c>
      <c r="B163" s="3" t="s">
        <v>774</v>
      </c>
      <c r="C163" s="3">
        <v>228</v>
      </c>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row>
    <row r="164" spans="1:79" ht="20.100000000000001" customHeight="1" x14ac:dyDescent="0.3">
      <c r="A164" s="5" t="s">
        <v>127</v>
      </c>
      <c r="B164" s="3" t="s">
        <v>452</v>
      </c>
      <c r="C164" s="3">
        <v>229</v>
      </c>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row>
    <row r="165" spans="1:79" ht="20.100000000000001" customHeight="1" x14ac:dyDescent="0.3">
      <c r="A165" s="5" t="s">
        <v>128</v>
      </c>
      <c r="B165" s="3" t="s">
        <v>581</v>
      </c>
      <c r="C165" s="3">
        <v>230</v>
      </c>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row>
    <row r="166" spans="1:79" ht="20.100000000000001" customHeight="1" x14ac:dyDescent="0.3">
      <c r="A166" s="5" t="s">
        <v>129</v>
      </c>
      <c r="B166" s="3" t="s">
        <v>672</v>
      </c>
      <c r="C166" s="3">
        <v>231</v>
      </c>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row>
    <row r="167" spans="1:79" ht="20.100000000000001" customHeight="1" x14ac:dyDescent="0.3">
      <c r="A167" s="5" t="s">
        <v>130</v>
      </c>
      <c r="B167" s="3" t="s">
        <v>453</v>
      </c>
      <c r="C167" s="3">
        <v>232</v>
      </c>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row>
    <row r="168" spans="1:79" ht="20.100000000000001" customHeight="1" x14ac:dyDescent="0.3">
      <c r="A168" s="5" t="s">
        <v>131</v>
      </c>
      <c r="B168" s="3" t="s">
        <v>673</v>
      </c>
      <c r="C168" s="3">
        <v>233</v>
      </c>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row>
    <row r="169" spans="1:79" ht="20.100000000000001" customHeight="1" x14ac:dyDescent="0.3">
      <c r="A169" s="5" t="s">
        <v>132</v>
      </c>
      <c r="B169" s="3" t="s">
        <v>509</v>
      </c>
      <c r="C169" s="3">
        <v>234</v>
      </c>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row>
    <row r="170" spans="1:79" ht="20.100000000000001" customHeight="1" x14ac:dyDescent="0.3">
      <c r="A170" s="5" t="s">
        <v>133</v>
      </c>
      <c r="B170" s="3" t="s">
        <v>674</v>
      </c>
      <c r="C170" s="3">
        <v>235</v>
      </c>
      <c r="D170" s="20"/>
      <c r="E170" s="20"/>
      <c r="F170" s="20"/>
      <c r="G170" s="20"/>
      <c r="H170" s="20"/>
      <c r="I170" s="20">
        <v>1</v>
      </c>
      <c r="J170" s="20"/>
      <c r="K170" s="20"/>
      <c r="L170" s="20">
        <v>1</v>
      </c>
      <c r="M170" s="20"/>
      <c r="N170" s="20"/>
      <c r="O170" s="20">
        <v>1</v>
      </c>
      <c r="P170" s="20"/>
      <c r="Q170" s="20"/>
      <c r="R170" s="20"/>
      <c r="S170" s="20"/>
      <c r="T170" s="20"/>
      <c r="U170" s="20"/>
      <c r="V170" s="20"/>
      <c r="W170" s="20">
        <v>1</v>
      </c>
      <c r="X170" s="20"/>
      <c r="Y170" s="20"/>
      <c r="Z170" s="20"/>
      <c r="AA170" s="20"/>
      <c r="AB170" s="20"/>
      <c r="AC170" s="20"/>
      <c r="AD170" s="20">
        <v>1</v>
      </c>
      <c r="AE170" s="20"/>
      <c r="AF170" s="20"/>
      <c r="AG170" s="20"/>
      <c r="AH170" s="20"/>
      <c r="AI170" s="20"/>
      <c r="AJ170" s="20"/>
      <c r="AK170" s="20"/>
      <c r="AL170" s="20"/>
      <c r="AM170" s="20"/>
      <c r="AN170" s="20"/>
      <c r="AO170" s="20"/>
      <c r="AP170" s="20"/>
      <c r="AQ170" s="20">
        <v>1</v>
      </c>
      <c r="AR170" s="20"/>
      <c r="AS170" s="20"/>
      <c r="AT170" s="20">
        <v>1</v>
      </c>
      <c r="AU170" s="20"/>
      <c r="AV170" s="20"/>
      <c r="AW170" s="20"/>
      <c r="AX170" s="20"/>
      <c r="AY170" s="20">
        <v>1</v>
      </c>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v>1</v>
      </c>
      <c r="BV170" s="20"/>
      <c r="BW170" s="20"/>
      <c r="BX170" s="20"/>
      <c r="BY170" s="20">
        <v>1</v>
      </c>
      <c r="BZ170" s="20"/>
      <c r="CA170" s="20"/>
    </row>
    <row r="171" spans="1:79" ht="20.100000000000001" customHeight="1" x14ac:dyDescent="0.3">
      <c r="A171" s="5" t="s">
        <v>775</v>
      </c>
      <c r="B171" s="3" t="s">
        <v>776</v>
      </c>
      <c r="C171" s="3">
        <v>235.1</v>
      </c>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row>
    <row r="172" spans="1:79" ht="20.100000000000001" customHeight="1" x14ac:dyDescent="0.3">
      <c r="A172" s="5" t="s">
        <v>134</v>
      </c>
      <c r="B172" s="3" t="s">
        <v>675</v>
      </c>
      <c r="C172" s="3">
        <v>236</v>
      </c>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row>
    <row r="173" spans="1:79" ht="20.100000000000001" customHeight="1" x14ac:dyDescent="0.3">
      <c r="A173" s="5" t="s">
        <v>135</v>
      </c>
      <c r="B173" s="3" t="s">
        <v>582</v>
      </c>
      <c r="C173" s="3">
        <v>237</v>
      </c>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20"/>
      <c r="BV173" s="20"/>
      <c r="BW173" s="20"/>
      <c r="BX173" s="20"/>
      <c r="BY173" s="20"/>
      <c r="BZ173" s="20"/>
      <c r="CA173" s="20"/>
    </row>
    <row r="174" spans="1:79" ht="20.100000000000001" customHeight="1" x14ac:dyDescent="0.3">
      <c r="A174" s="5" t="s">
        <v>136</v>
      </c>
      <c r="B174" s="3" t="s">
        <v>583</v>
      </c>
      <c r="C174" s="3">
        <v>238</v>
      </c>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row>
    <row r="175" spans="1:79" ht="20.100000000000001" customHeight="1" x14ac:dyDescent="0.3">
      <c r="A175" s="5" t="s">
        <v>137</v>
      </c>
      <c r="B175" s="3" t="s">
        <v>584</v>
      </c>
      <c r="C175" s="3">
        <v>239</v>
      </c>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0"/>
    </row>
    <row r="176" spans="1:79" ht="20.100000000000001" customHeight="1" x14ac:dyDescent="0.3">
      <c r="A176" s="5" t="s">
        <v>138</v>
      </c>
      <c r="B176" s="3" t="s">
        <v>676</v>
      </c>
      <c r="C176" s="3">
        <v>240</v>
      </c>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0"/>
    </row>
    <row r="177" spans="1:79" ht="20.100000000000001" customHeight="1" x14ac:dyDescent="0.3">
      <c r="A177" s="5" t="s">
        <v>777</v>
      </c>
      <c r="B177" s="3" t="s">
        <v>778</v>
      </c>
      <c r="C177" s="3">
        <v>240.1</v>
      </c>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0"/>
      <c r="BW177" s="20"/>
      <c r="BX177" s="20"/>
      <c r="BY177" s="20"/>
      <c r="BZ177" s="20"/>
      <c r="CA177" s="20"/>
    </row>
    <row r="178" spans="1:79" ht="20.100000000000001" customHeight="1" x14ac:dyDescent="0.3">
      <c r="A178" s="5" t="s">
        <v>139</v>
      </c>
      <c r="B178" s="3" t="s">
        <v>677</v>
      </c>
      <c r="C178" s="3">
        <v>241</v>
      </c>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0"/>
      <c r="BW178" s="20"/>
      <c r="BX178" s="20"/>
      <c r="BY178" s="20"/>
      <c r="BZ178" s="20"/>
      <c r="CA178" s="20"/>
    </row>
    <row r="179" spans="1:79" ht="20.100000000000001" customHeight="1" x14ac:dyDescent="0.3">
      <c r="A179" s="5" t="s">
        <v>140</v>
      </c>
      <c r="B179" s="3" t="s">
        <v>454</v>
      </c>
      <c r="C179" s="3">
        <v>242</v>
      </c>
      <c r="D179" s="20"/>
      <c r="E179" s="20">
        <v>1</v>
      </c>
      <c r="F179" s="20">
        <v>1</v>
      </c>
      <c r="G179" s="20"/>
      <c r="H179" s="20"/>
      <c r="I179" s="20">
        <v>4</v>
      </c>
      <c r="J179" s="20"/>
      <c r="K179" s="20"/>
      <c r="L179" s="20">
        <v>4</v>
      </c>
      <c r="M179" s="20"/>
      <c r="N179" s="20"/>
      <c r="O179" s="20">
        <v>1</v>
      </c>
      <c r="P179" s="20">
        <v>1</v>
      </c>
      <c r="Q179" s="20">
        <v>1</v>
      </c>
      <c r="R179" s="20"/>
      <c r="S179" s="20"/>
      <c r="T179" s="20"/>
      <c r="U179" s="20"/>
      <c r="V179" s="20"/>
      <c r="W179" s="20">
        <v>3</v>
      </c>
      <c r="X179" s="20"/>
      <c r="Y179" s="20">
        <v>1</v>
      </c>
      <c r="Z179" s="20"/>
      <c r="AA179" s="20"/>
      <c r="AB179" s="20"/>
      <c r="AC179" s="20"/>
      <c r="AD179" s="20">
        <v>3</v>
      </c>
      <c r="AE179" s="20"/>
      <c r="AF179" s="20"/>
      <c r="AG179" s="20"/>
      <c r="AH179" s="20">
        <v>2</v>
      </c>
      <c r="AI179" s="20"/>
      <c r="AJ179" s="20"/>
      <c r="AK179" s="20"/>
      <c r="AL179" s="20"/>
      <c r="AM179" s="20"/>
      <c r="AN179" s="20"/>
      <c r="AO179" s="20">
        <v>1</v>
      </c>
      <c r="AP179" s="20">
        <v>2</v>
      </c>
      <c r="AQ179" s="20">
        <v>1</v>
      </c>
      <c r="AR179" s="20"/>
      <c r="AS179" s="20"/>
      <c r="AT179" s="20">
        <v>1</v>
      </c>
      <c r="AU179" s="20"/>
      <c r="AV179" s="20"/>
      <c r="AW179" s="20">
        <v>3</v>
      </c>
      <c r="AX179" s="20"/>
      <c r="AY179" s="20">
        <v>4</v>
      </c>
      <c r="AZ179" s="20"/>
      <c r="BA179" s="20"/>
      <c r="BB179" s="20">
        <v>1</v>
      </c>
      <c r="BC179" s="20"/>
      <c r="BD179" s="20"/>
      <c r="BE179" s="20"/>
      <c r="BF179" s="20"/>
      <c r="BG179" s="20"/>
      <c r="BH179" s="20"/>
      <c r="BI179" s="20"/>
      <c r="BJ179" s="20"/>
      <c r="BK179" s="20"/>
      <c r="BL179" s="20"/>
      <c r="BM179" s="20"/>
      <c r="BN179" s="20"/>
      <c r="BO179" s="20"/>
      <c r="BP179" s="20"/>
      <c r="BQ179" s="20"/>
      <c r="BR179" s="20"/>
      <c r="BS179" s="20"/>
      <c r="BT179" s="20"/>
      <c r="BU179" s="20">
        <v>5</v>
      </c>
      <c r="BV179" s="20"/>
      <c r="BW179" s="20"/>
      <c r="BX179" s="20"/>
      <c r="BY179" s="20">
        <v>4</v>
      </c>
      <c r="BZ179" s="20"/>
      <c r="CA179" s="20"/>
    </row>
    <row r="180" spans="1:79" ht="20.100000000000001" customHeight="1" x14ac:dyDescent="0.3">
      <c r="A180" s="5" t="s">
        <v>141</v>
      </c>
      <c r="B180" s="3" t="s">
        <v>362</v>
      </c>
      <c r="C180" s="3">
        <v>243</v>
      </c>
      <c r="D180" s="20"/>
      <c r="E180" s="21"/>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0"/>
      <c r="CA180" s="20"/>
    </row>
    <row r="181" spans="1:79" ht="20.100000000000001" customHeight="1" x14ac:dyDescent="0.3">
      <c r="A181" s="5" t="s">
        <v>779</v>
      </c>
      <c r="B181" s="3" t="s">
        <v>780</v>
      </c>
      <c r="C181" s="3">
        <v>243.1</v>
      </c>
      <c r="D181" s="20"/>
      <c r="E181" s="21"/>
      <c r="F181" s="20"/>
      <c r="G181" s="20"/>
      <c r="H181" s="20"/>
      <c r="I181" s="20">
        <v>34</v>
      </c>
      <c r="J181" s="20"/>
      <c r="K181" s="20"/>
      <c r="L181" s="20">
        <v>34</v>
      </c>
      <c r="M181" s="20"/>
      <c r="N181" s="20"/>
      <c r="O181" s="20"/>
      <c r="P181" s="20"/>
      <c r="Q181" s="20"/>
      <c r="R181" s="20"/>
      <c r="S181" s="20"/>
      <c r="T181" s="20"/>
      <c r="U181" s="20"/>
      <c r="V181" s="20"/>
      <c r="W181" s="20"/>
      <c r="X181" s="20"/>
      <c r="Y181" s="20">
        <v>34</v>
      </c>
      <c r="Z181" s="20"/>
      <c r="AA181" s="20"/>
      <c r="AB181" s="20"/>
      <c r="AC181" s="20"/>
      <c r="AD181" s="20"/>
      <c r="AE181" s="20"/>
      <c r="AF181" s="20"/>
      <c r="AG181" s="20"/>
      <c r="AH181" s="20">
        <v>13</v>
      </c>
      <c r="AI181" s="20"/>
      <c r="AJ181" s="20">
        <v>14</v>
      </c>
      <c r="AK181" s="20"/>
      <c r="AL181" s="20"/>
      <c r="AM181" s="20"/>
      <c r="AN181" s="20"/>
      <c r="AO181" s="20">
        <v>7</v>
      </c>
      <c r="AP181" s="20">
        <v>21</v>
      </c>
      <c r="AQ181" s="20">
        <v>6</v>
      </c>
      <c r="AR181" s="20"/>
      <c r="AS181" s="20"/>
      <c r="AT181" s="20">
        <v>4</v>
      </c>
      <c r="AU181" s="20"/>
      <c r="AV181" s="20"/>
      <c r="AW181" s="20">
        <v>30</v>
      </c>
      <c r="AX181" s="20"/>
      <c r="AY181" s="20">
        <v>34</v>
      </c>
      <c r="AZ181" s="20"/>
      <c r="BA181" s="20"/>
      <c r="BB181" s="20">
        <v>7</v>
      </c>
      <c r="BC181" s="20">
        <v>3</v>
      </c>
      <c r="BD181" s="20"/>
      <c r="BE181" s="20"/>
      <c r="BF181" s="20">
        <v>3</v>
      </c>
      <c r="BG181" s="20"/>
      <c r="BH181" s="20"/>
      <c r="BI181" s="20"/>
      <c r="BJ181" s="20">
        <v>3</v>
      </c>
      <c r="BK181" s="20"/>
      <c r="BL181" s="20"/>
      <c r="BM181" s="20"/>
      <c r="BN181" s="20">
        <v>1</v>
      </c>
      <c r="BO181" s="20"/>
      <c r="BP181" s="20"/>
      <c r="BQ181" s="20">
        <v>3</v>
      </c>
      <c r="BR181" s="20"/>
      <c r="BS181" s="20">
        <v>3</v>
      </c>
      <c r="BT181" s="20"/>
      <c r="BU181" s="20">
        <v>34</v>
      </c>
      <c r="BV181" s="20"/>
      <c r="BW181" s="20"/>
      <c r="BX181" s="20"/>
      <c r="BY181" s="20">
        <v>34</v>
      </c>
      <c r="BZ181" s="20"/>
      <c r="CA181" s="20"/>
    </row>
    <row r="182" spans="1:79" ht="20.100000000000001" customHeight="1" x14ac:dyDescent="0.3">
      <c r="A182" s="5" t="s">
        <v>142</v>
      </c>
      <c r="B182" s="3" t="s">
        <v>344</v>
      </c>
      <c r="C182" s="3">
        <v>244</v>
      </c>
      <c r="D182" s="20"/>
      <c r="E182" s="21"/>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row>
    <row r="183" spans="1:79" ht="20.100000000000001" customHeight="1" x14ac:dyDescent="0.3">
      <c r="A183" s="5" t="s">
        <v>143</v>
      </c>
      <c r="B183" s="3" t="s">
        <v>585</v>
      </c>
      <c r="C183" s="3">
        <v>245</v>
      </c>
      <c r="D183" s="44"/>
      <c r="E183" s="44"/>
      <c r="F183" s="20"/>
      <c r="G183" s="20"/>
      <c r="H183" s="20"/>
      <c r="I183" s="20"/>
      <c r="J183" s="20"/>
      <c r="K183" s="20"/>
      <c r="L183" s="20"/>
      <c r="M183" s="20"/>
      <c r="N183" s="20"/>
      <c r="O183" s="20"/>
      <c r="P183" s="20"/>
      <c r="Q183" s="20"/>
      <c r="R183" s="20"/>
      <c r="S183" s="20"/>
      <c r="T183" s="20"/>
      <c r="U183" s="20"/>
      <c r="V183" s="20"/>
      <c r="W183" s="20"/>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20"/>
      <c r="BG183" s="44"/>
      <c r="BH183" s="44"/>
      <c r="BI183" s="44"/>
      <c r="BJ183" s="44"/>
      <c r="BK183" s="44"/>
      <c r="BL183" s="44"/>
      <c r="BM183" s="44"/>
      <c r="BN183" s="44"/>
      <c r="BO183" s="44"/>
      <c r="BP183" s="44"/>
      <c r="BQ183" s="44"/>
      <c r="BR183" s="44"/>
      <c r="BS183" s="20"/>
      <c r="BT183" s="44"/>
      <c r="BU183" s="44"/>
      <c r="BV183" s="44"/>
      <c r="BW183" s="44"/>
      <c r="BX183" s="44"/>
      <c r="BY183" s="20"/>
      <c r="BZ183" s="44"/>
      <c r="CA183" s="20"/>
    </row>
    <row r="184" spans="1:79" ht="20.100000000000001" customHeight="1" x14ac:dyDescent="0.3">
      <c r="A184" s="5" t="s">
        <v>144</v>
      </c>
      <c r="B184" s="3" t="s">
        <v>510</v>
      </c>
      <c r="C184" s="3">
        <v>246</v>
      </c>
      <c r="D184" s="20"/>
      <c r="E184" s="21"/>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row>
    <row r="185" spans="1:79" ht="20.100000000000001" customHeight="1" x14ac:dyDescent="0.3">
      <c r="A185" s="5" t="s">
        <v>145</v>
      </c>
      <c r="B185" s="3" t="s">
        <v>586</v>
      </c>
      <c r="C185" s="3">
        <v>247</v>
      </c>
      <c r="D185" s="20"/>
      <c r="E185" s="21"/>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row>
    <row r="186" spans="1:79" ht="20.100000000000001" customHeight="1" x14ac:dyDescent="0.3">
      <c r="A186" s="5" t="s">
        <v>146</v>
      </c>
      <c r="B186" s="3" t="s">
        <v>587</v>
      </c>
      <c r="C186" s="3">
        <v>248</v>
      </c>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row>
    <row r="187" spans="1:79" ht="20.100000000000001" customHeight="1" x14ac:dyDescent="0.3">
      <c r="A187" s="5" t="s">
        <v>147</v>
      </c>
      <c r="B187" s="3" t="s">
        <v>678</v>
      </c>
      <c r="C187" s="3">
        <v>249</v>
      </c>
      <c r="D187" s="20"/>
      <c r="E187" s="21"/>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row>
    <row r="188" spans="1:79" ht="20.100000000000001" customHeight="1" x14ac:dyDescent="0.3">
      <c r="A188" s="5" t="s">
        <v>148</v>
      </c>
      <c r="B188" s="3" t="s">
        <v>588</v>
      </c>
      <c r="C188" s="3">
        <v>250</v>
      </c>
      <c r="D188" s="20"/>
      <c r="E188" s="21"/>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row>
    <row r="189" spans="1:79" ht="20.100000000000001" customHeight="1" x14ac:dyDescent="0.3">
      <c r="A189" s="5" t="s">
        <v>149</v>
      </c>
      <c r="B189" s="3" t="s">
        <v>422</v>
      </c>
      <c r="C189" s="3"/>
      <c r="D189" s="20"/>
      <c r="E189" s="21"/>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row>
    <row r="190" spans="1:79" ht="20.100000000000001" customHeight="1" x14ac:dyDescent="0.3">
      <c r="A190" s="40" t="s">
        <v>150</v>
      </c>
      <c r="B190" s="39" t="s">
        <v>455</v>
      </c>
      <c r="C190" s="3"/>
      <c r="D190" s="13">
        <f>SUM(D191:D198)</f>
        <v>0</v>
      </c>
      <c r="E190" s="13">
        <f t="shared" ref="E190:BP190" si="16">SUM(E191:E198)</f>
        <v>0</v>
      </c>
      <c r="F190" s="13">
        <f t="shared" si="16"/>
        <v>0</v>
      </c>
      <c r="G190" s="13">
        <f t="shared" si="16"/>
        <v>0</v>
      </c>
      <c r="H190" s="13">
        <f t="shared" si="16"/>
        <v>0</v>
      </c>
      <c r="I190" s="13">
        <f t="shared" si="16"/>
        <v>0</v>
      </c>
      <c r="J190" s="13">
        <f t="shared" si="16"/>
        <v>0</v>
      </c>
      <c r="K190" s="13">
        <f t="shared" si="16"/>
        <v>0</v>
      </c>
      <c r="L190" s="13">
        <f t="shared" si="16"/>
        <v>0</v>
      </c>
      <c r="M190" s="13">
        <f t="shared" si="16"/>
        <v>0</v>
      </c>
      <c r="N190" s="13">
        <f t="shared" si="16"/>
        <v>0</v>
      </c>
      <c r="O190" s="13">
        <f t="shared" si="16"/>
        <v>0</v>
      </c>
      <c r="P190" s="13">
        <f t="shared" si="16"/>
        <v>0</v>
      </c>
      <c r="Q190" s="13">
        <f t="shared" si="16"/>
        <v>0</v>
      </c>
      <c r="R190" s="13">
        <f t="shared" si="16"/>
        <v>0</v>
      </c>
      <c r="S190" s="13">
        <f t="shared" si="16"/>
        <v>0</v>
      </c>
      <c r="T190" s="13">
        <f t="shared" si="16"/>
        <v>0</v>
      </c>
      <c r="U190" s="13">
        <f t="shared" si="16"/>
        <v>0</v>
      </c>
      <c r="V190" s="13">
        <f t="shared" si="16"/>
        <v>0</v>
      </c>
      <c r="W190" s="13">
        <f t="shared" si="16"/>
        <v>0</v>
      </c>
      <c r="X190" s="13">
        <f t="shared" si="16"/>
        <v>0</v>
      </c>
      <c r="Y190" s="13">
        <f t="shared" si="16"/>
        <v>0</v>
      </c>
      <c r="Z190" s="13">
        <f t="shared" si="16"/>
        <v>0</v>
      </c>
      <c r="AA190" s="13">
        <f t="shared" si="16"/>
        <v>0</v>
      </c>
      <c r="AB190" s="13">
        <f t="shared" si="16"/>
        <v>0</v>
      </c>
      <c r="AC190" s="13">
        <f t="shared" si="16"/>
        <v>0</v>
      </c>
      <c r="AD190" s="13">
        <f t="shared" si="16"/>
        <v>0</v>
      </c>
      <c r="AE190" s="13">
        <f t="shared" si="16"/>
        <v>0</v>
      </c>
      <c r="AF190" s="13">
        <f t="shared" si="16"/>
        <v>0</v>
      </c>
      <c r="AG190" s="13">
        <f t="shared" si="16"/>
        <v>0</v>
      </c>
      <c r="AH190" s="13">
        <f t="shared" si="16"/>
        <v>0</v>
      </c>
      <c r="AI190" s="13">
        <f t="shared" si="16"/>
        <v>0</v>
      </c>
      <c r="AJ190" s="13">
        <f t="shared" si="16"/>
        <v>0</v>
      </c>
      <c r="AK190" s="13">
        <f t="shared" si="16"/>
        <v>0</v>
      </c>
      <c r="AL190" s="13">
        <f t="shared" si="16"/>
        <v>0</v>
      </c>
      <c r="AM190" s="13">
        <f t="shared" si="16"/>
        <v>0</v>
      </c>
      <c r="AN190" s="13">
        <f t="shared" si="16"/>
        <v>0</v>
      </c>
      <c r="AO190" s="13">
        <f t="shared" si="16"/>
        <v>0</v>
      </c>
      <c r="AP190" s="13">
        <f t="shared" si="16"/>
        <v>0</v>
      </c>
      <c r="AQ190" s="13">
        <f t="shared" si="16"/>
        <v>0</v>
      </c>
      <c r="AR190" s="13">
        <f t="shared" si="16"/>
        <v>0</v>
      </c>
      <c r="AS190" s="13">
        <f t="shared" si="16"/>
        <v>0</v>
      </c>
      <c r="AT190" s="13">
        <f t="shared" si="16"/>
        <v>0</v>
      </c>
      <c r="AU190" s="13">
        <f t="shared" si="16"/>
        <v>0</v>
      </c>
      <c r="AV190" s="13">
        <f t="shared" si="16"/>
        <v>0</v>
      </c>
      <c r="AW190" s="13">
        <f t="shared" si="16"/>
        <v>0</v>
      </c>
      <c r="AX190" s="13">
        <f t="shared" si="16"/>
        <v>0</v>
      </c>
      <c r="AY190" s="13">
        <f t="shared" si="16"/>
        <v>0</v>
      </c>
      <c r="AZ190" s="13">
        <f t="shared" si="16"/>
        <v>0</v>
      </c>
      <c r="BA190" s="13">
        <f t="shared" si="16"/>
        <v>0</v>
      </c>
      <c r="BB190" s="13">
        <f t="shared" si="16"/>
        <v>0</v>
      </c>
      <c r="BC190" s="13">
        <f t="shared" si="16"/>
        <v>0</v>
      </c>
      <c r="BD190" s="13">
        <f t="shared" si="16"/>
        <v>0</v>
      </c>
      <c r="BE190" s="13">
        <f t="shared" si="16"/>
        <v>0</v>
      </c>
      <c r="BF190" s="13">
        <f t="shared" si="16"/>
        <v>0</v>
      </c>
      <c r="BG190" s="13">
        <f t="shared" si="16"/>
        <v>0</v>
      </c>
      <c r="BH190" s="13">
        <f t="shared" si="16"/>
        <v>0</v>
      </c>
      <c r="BI190" s="13">
        <f t="shared" si="16"/>
        <v>0</v>
      </c>
      <c r="BJ190" s="13">
        <f t="shared" si="16"/>
        <v>0</v>
      </c>
      <c r="BK190" s="13">
        <f t="shared" si="16"/>
        <v>0</v>
      </c>
      <c r="BL190" s="13">
        <f t="shared" si="16"/>
        <v>0</v>
      </c>
      <c r="BM190" s="13">
        <f t="shared" si="16"/>
        <v>0</v>
      </c>
      <c r="BN190" s="13">
        <f t="shared" si="16"/>
        <v>0</v>
      </c>
      <c r="BO190" s="13">
        <f t="shared" si="16"/>
        <v>0</v>
      </c>
      <c r="BP190" s="13">
        <f t="shared" si="16"/>
        <v>0</v>
      </c>
      <c r="BQ190" s="13">
        <f t="shared" ref="BQ190:CA190" si="17">SUM(BQ191:BQ198)</f>
        <v>0</v>
      </c>
      <c r="BR190" s="13">
        <f t="shared" si="17"/>
        <v>0</v>
      </c>
      <c r="BS190" s="13">
        <f t="shared" si="17"/>
        <v>0</v>
      </c>
      <c r="BT190" s="13">
        <f t="shared" si="17"/>
        <v>0</v>
      </c>
      <c r="BU190" s="13">
        <f t="shared" si="17"/>
        <v>0</v>
      </c>
      <c r="BV190" s="13">
        <f t="shared" si="17"/>
        <v>0</v>
      </c>
      <c r="BW190" s="13">
        <f t="shared" si="17"/>
        <v>0</v>
      </c>
      <c r="BX190" s="13">
        <f t="shared" si="17"/>
        <v>0</v>
      </c>
      <c r="BY190" s="13">
        <f t="shared" si="17"/>
        <v>0</v>
      </c>
      <c r="BZ190" s="13">
        <f t="shared" si="17"/>
        <v>0</v>
      </c>
      <c r="CA190" s="13">
        <f t="shared" si="17"/>
        <v>0</v>
      </c>
    </row>
    <row r="191" spans="1:79" ht="20.100000000000001" customHeight="1" x14ac:dyDescent="0.3">
      <c r="A191" s="5" t="s">
        <v>151</v>
      </c>
      <c r="B191" s="3" t="s">
        <v>781</v>
      </c>
      <c r="C191" s="3">
        <v>251</v>
      </c>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20"/>
      <c r="BV191" s="20"/>
      <c r="BW191" s="20"/>
      <c r="BX191" s="20"/>
      <c r="BY191" s="20"/>
      <c r="BZ191" s="20"/>
      <c r="CA191" s="20"/>
    </row>
    <row r="192" spans="1:79" ht="20.100000000000001" customHeight="1" x14ac:dyDescent="0.3">
      <c r="A192" s="5" t="s">
        <v>152</v>
      </c>
      <c r="B192" s="3" t="s">
        <v>511</v>
      </c>
      <c r="C192" s="3">
        <v>252</v>
      </c>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row>
    <row r="193" spans="1:79" ht="20.100000000000001" customHeight="1" x14ac:dyDescent="0.3">
      <c r="A193" s="5" t="s">
        <v>153</v>
      </c>
      <c r="B193" s="3" t="s">
        <v>345</v>
      </c>
      <c r="C193" s="3">
        <v>253</v>
      </c>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row>
    <row r="194" spans="1:79" ht="20.100000000000001" customHeight="1" x14ac:dyDescent="0.3">
      <c r="A194" s="5" t="s">
        <v>154</v>
      </c>
      <c r="B194" s="3" t="s">
        <v>679</v>
      </c>
      <c r="C194" s="3">
        <v>254</v>
      </c>
      <c r="D194" s="21"/>
      <c r="E194" s="21"/>
      <c r="F194" s="20"/>
      <c r="G194" s="20"/>
      <c r="H194" s="20"/>
      <c r="I194" s="20"/>
      <c r="J194" s="20"/>
      <c r="K194" s="20"/>
      <c r="L194" s="20"/>
      <c r="M194" s="20"/>
      <c r="N194" s="20"/>
      <c r="O194" s="20"/>
      <c r="P194" s="20"/>
      <c r="Q194" s="20"/>
      <c r="R194" s="20"/>
      <c r="S194" s="20"/>
      <c r="T194" s="20"/>
      <c r="U194" s="20"/>
      <c r="V194" s="20"/>
      <c r="W194" s="20"/>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0"/>
      <c r="BG194" s="21"/>
      <c r="BH194" s="21"/>
      <c r="BI194" s="21"/>
      <c r="BJ194" s="21"/>
      <c r="BK194" s="21"/>
      <c r="BL194" s="21"/>
      <c r="BM194" s="21"/>
      <c r="BN194" s="21"/>
      <c r="BO194" s="21"/>
      <c r="BP194" s="21"/>
      <c r="BQ194" s="21"/>
      <c r="BR194" s="21"/>
      <c r="BS194" s="20"/>
      <c r="BT194" s="21"/>
      <c r="BU194" s="21"/>
      <c r="BV194" s="21"/>
      <c r="BW194" s="21"/>
      <c r="BX194" s="21"/>
      <c r="BY194" s="20"/>
      <c r="BZ194" s="20"/>
      <c r="CA194" s="20"/>
    </row>
    <row r="195" spans="1:79" ht="20.100000000000001" customHeight="1" x14ac:dyDescent="0.3">
      <c r="A195" s="5" t="s">
        <v>155</v>
      </c>
      <c r="B195" s="3" t="s">
        <v>680</v>
      </c>
      <c r="C195" s="3">
        <v>255</v>
      </c>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row>
    <row r="196" spans="1:79" ht="20.100000000000001" customHeight="1" x14ac:dyDescent="0.3">
      <c r="A196" s="5" t="s">
        <v>156</v>
      </c>
      <c r="B196" s="3" t="s">
        <v>681</v>
      </c>
      <c r="C196" s="3">
        <v>256</v>
      </c>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row>
    <row r="197" spans="1:79" ht="20.100000000000001" customHeight="1" x14ac:dyDescent="0.3">
      <c r="A197" s="5" t="s">
        <v>157</v>
      </c>
      <c r="B197" s="3" t="s">
        <v>456</v>
      </c>
      <c r="C197" s="3">
        <v>257</v>
      </c>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row>
    <row r="198" spans="1:79" ht="20.100000000000001" customHeight="1" x14ac:dyDescent="0.3">
      <c r="A198" s="5" t="s">
        <v>158</v>
      </c>
      <c r="B198" s="3" t="s">
        <v>422</v>
      </c>
      <c r="C198" s="3"/>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row>
    <row r="199" spans="1:79" ht="20.100000000000001" customHeight="1" x14ac:dyDescent="0.3">
      <c r="A199" s="40" t="s">
        <v>159</v>
      </c>
      <c r="B199" s="39" t="s">
        <v>457</v>
      </c>
      <c r="C199" s="3"/>
      <c r="D199" s="13">
        <f>SUM(D200:D208)</f>
        <v>0</v>
      </c>
      <c r="E199" s="13">
        <f t="shared" ref="E199:BP199" si="18">SUM(E200:E208)</f>
        <v>2</v>
      </c>
      <c r="F199" s="13">
        <f t="shared" si="18"/>
        <v>2</v>
      </c>
      <c r="G199" s="13">
        <f t="shared" si="18"/>
        <v>0</v>
      </c>
      <c r="H199" s="13">
        <f t="shared" si="18"/>
        <v>0</v>
      </c>
      <c r="I199" s="13">
        <f t="shared" si="18"/>
        <v>1</v>
      </c>
      <c r="J199" s="13">
        <f t="shared" si="18"/>
        <v>0</v>
      </c>
      <c r="K199" s="13">
        <f t="shared" si="18"/>
        <v>0</v>
      </c>
      <c r="L199" s="13">
        <f t="shared" si="18"/>
        <v>1</v>
      </c>
      <c r="M199" s="13">
        <f t="shared" si="18"/>
        <v>1</v>
      </c>
      <c r="N199" s="13">
        <f t="shared" si="18"/>
        <v>0</v>
      </c>
      <c r="O199" s="13">
        <f t="shared" si="18"/>
        <v>0</v>
      </c>
      <c r="P199" s="13">
        <f t="shared" si="18"/>
        <v>0</v>
      </c>
      <c r="Q199" s="13">
        <f t="shared" si="18"/>
        <v>0</v>
      </c>
      <c r="R199" s="13">
        <f t="shared" si="18"/>
        <v>1</v>
      </c>
      <c r="S199" s="13">
        <f t="shared" si="18"/>
        <v>0</v>
      </c>
      <c r="T199" s="13">
        <f t="shared" si="18"/>
        <v>0</v>
      </c>
      <c r="U199" s="13">
        <f t="shared" si="18"/>
        <v>0</v>
      </c>
      <c r="V199" s="13">
        <f t="shared" si="18"/>
        <v>0</v>
      </c>
      <c r="W199" s="13">
        <f t="shared" si="18"/>
        <v>1</v>
      </c>
      <c r="X199" s="13">
        <f t="shared" si="18"/>
        <v>0</v>
      </c>
      <c r="Y199" s="13">
        <f t="shared" si="18"/>
        <v>0</v>
      </c>
      <c r="Z199" s="13">
        <f t="shared" si="18"/>
        <v>0</v>
      </c>
      <c r="AA199" s="13">
        <f t="shared" si="18"/>
        <v>0</v>
      </c>
      <c r="AB199" s="13">
        <f t="shared" si="18"/>
        <v>0</v>
      </c>
      <c r="AC199" s="13">
        <f t="shared" si="18"/>
        <v>0</v>
      </c>
      <c r="AD199" s="13">
        <f t="shared" si="18"/>
        <v>1</v>
      </c>
      <c r="AE199" s="13">
        <f t="shared" si="18"/>
        <v>0</v>
      </c>
      <c r="AF199" s="13">
        <f t="shared" si="18"/>
        <v>0</v>
      </c>
      <c r="AG199" s="13">
        <f t="shared" si="18"/>
        <v>0</v>
      </c>
      <c r="AH199" s="13">
        <f t="shared" si="18"/>
        <v>0</v>
      </c>
      <c r="AI199" s="13">
        <f t="shared" si="18"/>
        <v>0</v>
      </c>
      <c r="AJ199" s="13">
        <f t="shared" si="18"/>
        <v>0</v>
      </c>
      <c r="AK199" s="13">
        <f t="shared" si="18"/>
        <v>0</v>
      </c>
      <c r="AL199" s="13">
        <f t="shared" si="18"/>
        <v>0</v>
      </c>
      <c r="AM199" s="13">
        <f t="shared" si="18"/>
        <v>0</v>
      </c>
      <c r="AN199" s="13">
        <f t="shared" si="18"/>
        <v>0</v>
      </c>
      <c r="AO199" s="13">
        <f t="shared" si="18"/>
        <v>0</v>
      </c>
      <c r="AP199" s="13">
        <f t="shared" si="18"/>
        <v>1</v>
      </c>
      <c r="AQ199" s="13">
        <f t="shared" si="18"/>
        <v>0</v>
      </c>
      <c r="AR199" s="13">
        <f t="shared" si="18"/>
        <v>0</v>
      </c>
      <c r="AS199" s="13">
        <f t="shared" si="18"/>
        <v>0</v>
      </c>
      <c r="AT199" s="13">
        <f t="shared" si="18"/>
        <v>0</v>
      </c>
      <c r="AU199" s="13">
        <f t="shared" si="18"/>
        <v>0</v>
      </c>
      <c r="AV199" s="13">
        <f t="shared" si="18"/>
        <v>0</v>
      </c>
      <c r="AW199" s="13">
        <f t="shared" si="18"/>
        <v>1</v>
      </c>
      <c r="AX199" s="13">
        <f t="shared" si="18"/>
        <v>0</v>
      </c>
      <c r="AY199" s="13">
        <f t="shared" si="18"/>
        <v>1</v>
      </c>
      <c r="AZ199" s="13">
        <f t="shared" si="18"/>
        <v>0</v>
      </c>
      <c r="BA199" s="13">
        <f t="shared" si="18"/>
        <v>0</v>
      </c>
      <c r="BB199" s="13">
        <f t="shared" si="18"/>
        <v>0</v>
      </c>
      <c r="BC199" s="13">
        <f t="shared" si="18"/>
        <v>0</v>
      </c>
      <c r="BD199" s="13">
        <f t="shared" si="18"/>
        <v>0</v>
      </c>
      <c r="BE199" s="13">
        <f t="shared" si="18"/>
        <v>0</v>
      </c>
      <c r="BF199" s="13">
        <f t="shared" si="18"/>
        <v>0</v>
      </c>
      <c r="BG199" s="13">
        <f t="shared" si="18"/>
        <v>0</v>
      </c>
      <c r="BH199" s="13">
        <f t="shared" si="18"/>
        <v>0</v>
      </c>
      <c r="BI199" s="13">
        <f t="shared" si="18"/>
        <v>0</v>
      </c>
      <c r="BJ199" s="13">
        <f t="shared" si="18"/>
        <v>0</v>
      </c>
      <c r="BK199" s="13">
        <f t="shared" si="18"/>
        <v>0</v>
      </c>
      <c r="BL199" s="13">
        <f t="shared" si="18"/>
        <v>0</v>
      </c>
      <c r="BM199" s="13">
        <f t="shared" si="18"/>
        <v>0</v>
      </c>
      <c r="BN199" s="13">
        <f t="shared" si="18"/>
        <v>0</v>
      </c>
      <c r="BO199" s="13">
        <f t="shared" si="18"/>
        <v>0</v>
      </c>
      <c r="BP199" s="13">
        <f t="shared" si="18"/>
        <v>0</v>
      </c>
      <c r="BQ199" s="13">
        <f t="shared" ref="BQ199:CA199" si="19">SUM(BQ200:BQ208)</f>
        <v>0</v>
      </c>
      <c r="BR199" s="13">
        <f t="shared" si="19"/>
        <v>0</v>
      </c>
      <c r="BS199" s="13">
        <f t="shared" si="19"/>
        <v>0</v>
      </c>
      <c r="BT199" s="13">
        <f t="shared" si="19"/>
        <v>0</v>
      </c>
      <c r="BU199" s="13">
        <f t="shared" si="19"/>
        <v>3</v>
      </c>
      <c r="BV199" s="13">
        <f t="shared" si="19"/>
        <v>0</v>
      </c>
      <c r="BW199" s="13">
        <f t="shared" si="19"/>
        <v>0</v>
      </c>
      <c r="BX199" s="13">
        <f t="shared" si="19"/>
        <v>0</v>
      </c>
      <c r="BY199" s="13">
        <f t="shared" si="19"/>
        <v>1</v>
      </c>
      <c r="BZ199" s="13">
        <f t="shared" si="19"/>
        <v>0</v>
      </c>
      <c r="CA199" s="13">
        <f t="shared" si="19"/>
        <v>0</v>
      </c>
    </row>
    <row r="200" spans="1:79" ht="20.100000000000001" customHeight="1" x14ac:dyDescent="0.3">
      <c r="A200" s="5" t="s">
        <v>160</v>
      </c>
      <c r="B200" s="3" t="s">
        <v>458</v>
      </c>
      <c r="C200" s="3">
        <v>258</v>
      </c>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row>
    <row r="201" spans="1:79" ht="20.100000000000001" customHeight="1" x14ac:dyDescent="0.3">
      <c r="A201" s="5" t="s">
        <v>161</v>
      </c>
      <c r="B201" s="3" t="s">
        <v>459</v>
      </c>
      <c r="C201" s="3">
        <v>259</v>
      </c>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row>
    <row r="202" spans="1:79" ht="20.100000000000001" customHeight="1" x14ac:dyDescent="0.3">
      <c r="A202" s="5" t="s">
        <v>162</v>
      </c>
      <c r="B202" s="3" t="s">
        <v>328</v>
      </c>
      <c r="C202" s="3">
        <v>260</v>
      </c>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row>
    <row r="203" spans="1:79" ht="20.100000000000001" customHeight="1" x14ac:dyDescent="0.3">
      <c r="A203" s="5" t="s">
        <v>163</v>
      </c>
      <c r="B203" s="3" t="s">
        <v>460</v>
      </c>
      <c r="C203" s="3">
        <v>261</v>
      </c>
      <c r="D203" s="20"/>
      <c r="E203" s="20"/>
      <c r="F203" s="20"/>
      <c r="G203" s="20"/>
      <c r="H203" s="20"/>
      <c r="I203" s="20">
        <v>1</v>
      </c>
      <c r="J203" s="20"/>
      <c r="K203" s="20"/>
      <c r="L203" s="20">
        <v>1</v>
      </c>
      <c r="M203" s="20">
        <v>1</v>
      </c>
      <c r="N203" s="20"/>
      <c r="O203" s="20"/>
      <c r="P203" s="20"/>
      <c r="Q203" s="20"/>
      <c r="R203" s="20">
        <v>1</v>
      </c>
      <c r="S203" s="20"/>
      <c r="T203" s="20"/>
      <c r="U203" s="20"/>
      <c r="V203" s="20"/>
      <c r="W203" s="20">
        <v>1</v>
      </c>
      <c r="X203" s="20"/>
      <c r="Y203" s="20"/>
      <c r="Z203" s="20"/>
      <c r="AA203" s="20"/>
      <c r="AB203" s="20"/>
      <c r="AC203" s="20"/>
      <c r="AD203" s="20">
        <v>1</v>
      </c>
      <c r="AE203" s="20"/>
      <c r="AF203" s="20"/>
      <c r="AG203" s="20"/>
      <c r="AH203" s="20"/>
      <c r="AI203" s="20"/>
      <c r="AJ203" s="20"/>
      <c r="AK203" s="20"/>
      <c r="AL203" s="20"/>
      <c r="AM203" s="20"/>
      <c r="AN203" s="20"/>
      <c r="AO203" s="20"/>
      <c r="AP203" s="20">
        <v>1</v>
      </c>
      <c r="AQ203" s="20"/>
      <c r="AR203" s="20"/>
      <c r="AS203" s="20"/>
      <c r="AT203" s="20"/>
      <c r="AU203" s="20"/>
      <c r="AV203" s="20"/>
      <c r="AW203" s="20">
        <v>1</v>
      </c>
      <c r="AX203" s="20"/>
      <c r="AY203" s="20">
        <v>1</v>
      </c>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v>1</v>
      </c>
      <c r="BV203" s="20"/>
      <c r="BW203" s="20"/>
      <c r="BX203" s="20"/>
      <c r="BY203" s="20">
        <v>1</v>
      </c>
      <c r="BZ203" s="20"/>
      <c r="CA203" s="20"/>
    </row>
    <row r="204" spans="1:79" ht="20.100000000000001" customHeight="1" x14ac:dyDescent="0.3">
      <c r="A204" s="5" t="s">
        <v>164</v>
      </c>
      <c r="B204" s="3" t="s">
        <v>461</v>
      </c>
      <c r="C204" s="3">
        <v>262</v>
      </c>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row>
    <row r="205" spans="1:79" ht="20.100000000000001" customHeight="1" x14ac:dyDescent="0.3">
      <c r="A205" s="5" t="s">
        <v>165</v>
      </c>
      <c r="B205" s="3" t="s">
        <v>682</v>
      </c>
      <c r="C205" s="3">
        <v>263</v>
      </c>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row>
    <row r="206" spans="1:79" ht="20.100000000000001" customHeight="1" x14ac:dyDescent="0.3">
      <c r="A206" s="5" t="s">
        <v>166</v>
      </c>
      <c r="B206" s="3" t="s">
        <v>462</v>
      </c>
      <c r="C206" s="3">
        <v>264</v>
      </c>
      <c r="D206" s="20"/>
      <c r="E206" s="20">
        <v>2</v>
      </c>
      <c r="F206" s="20">
        <v>2</v>
      </c>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v>2</v>
      </c>
      <c r="BV206" s="20"/>
      <c r="BW206" s="20"/>
      <c r="BX206" s="20"/>
      <c r="BY206" s="20"/>
      <c r="BZ206" s="20"/>
      <c r="CA206" s="20"/>
    </row>
    <row r="207" spans="1:79" ht="20.100000000000001" customHeight="1" x14ac:dyDescent="0.3">
      <c r="A207" s="5" t="s">
        <v>167</v>
      </c>
      <c r="B207" s="3" t="s">
        <v>589</v>
      </c>
      <c r="C207" s="3">
        <v>265</v>
      </c>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20"/>
      <c r="BZ207" s="20"/>
      <c r="CA207" s="20"/>
    </row>
    <row r="208" spans="1:79" ht="20.100000000000001" customHeight="1" x14ac:dyDescent="0.3">
      <c r="A208" s="5" t="s">
        <v>168</v>
      </c>
      <c r="B208" s="3" t="s">
        <v>422</v>
      </c>
      <c r="C208" s="3"/>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20"/>
      <c r="BZ208" s="20"/>
      <c r="CA208" s="20"/>
    </row>
    <row r="209" spans="1:79" ht="20.100000000000001" customHeight="1" x14ac:dyDescent="0.3">
      <c r="A209" s="40" t="s">
        <v>169</v>
      </c>
      <c r="B209" s="39" t="s">
        <v>463</v>
      </c>
      <c r="C209" s="3"/>
      <c r="D209" s="13">
        <f>SUM(D210:D227)</f>
        <v>0</v>
      </c>
      <c r="E209" s="13">
        <f t="shared" ref="E209:BP209" si="20">SUM(E210:E227)</f>
        <v>1</v>
      </c>
      <c r="F209" s="13">
        <f t="shared" si="20"/>
        <v>1</v>
      </c>
      <c r="G209" s="13">
        <f t="shared" si="20"/>
        <v>0</v>
      </c>
      <c r="H209" s="13">
        <f t="shared" si="20"/>
        <v>0</v>
      </c>
      <c r="I209" s="13">
        <f t="shared" si="20"/>
        <v>7</v>
      </c>
      <c r="J209" s="13">
        <f t="shared" si="20"/>
        <v>0</v>
      </c>
      <c r="K209" s="13">
        <f t="shared" si="20"/>
        <v>0</v>
      </c>
      <c r="L209" s="13">
        <f t="shared" si="20"/>
        <v>7</v>
      </c>
      <c r="M209" s="13">
        <f t="shared" si="20"/>
        <v>0</v>
      </c>
      <c r="N209" s="13">
        <f t="shared" si="20"/>
        <v>0</v>
      </c>
      <c r="O209" s="13">
        <f t="shared" si="20"/>
        <v>2</v>
      </c>
      <c r="P209" s="13">
        <f t="shared" si="20"/>
        <v>2</v>
      </c>
      <c r="Q209" s="13">
        <f t="shared" si="20"/>
        <v>2</v>
      </c>
      <c r="R209" s="13">
        <f t="shared" si="20"/>
        <v>0</v>
      </c>
      <c r="S209" s="13">
        <f t="shared" si="20"/>
        <v>0</v>
      </c>
      <c r="T209" s="13">
        <f t="shared" si="20"/>
        <v>0</v>
      </c>
      <c r="U209" s="13">
        <f t="shared" si="20"/>
        <v>0</v>
      </c>
      <c r="V209" s="13">
        <f t="shared" si="20"/>
        <v>0</v>
      </c>
      <c r="W209" s="13">
        <f t="shared" si="20"/>
        <v>6</v>
      </c>
      <c r="X209" s="13">
        <f t="shared" si="20"/>
        <v>0</v>
      </c>
      <c r="Y209" s="13">
        <f t="shared" si="20"/>
        <v>1</v>
      </c>
      <c r="Z209" s="13">
        <f t="shared" si="20"/>
        <v>0</v>
      </c>
      <c r="AA209" s="13">
        <f t="shared" si="20"/>
        <v>0</v>
      </c>
      <c r="AB209" s="13">
        <f t="shared" si="20"/>
        <v>0</v>
      </c>
      <c r="AC209" s="13">
        <f t="shared" si="20"/>
        <v>0</v>
      </c>
      <c r="AD209" s="13">
        <f t="shared" si="20"/>
        <v>5</v>
      </c>
      <c r="AE209" s="13">
        <f t="shared" si="20"/>
        <v>0</v>
      </c>
      <c r="AF209" s="13">
        <f t="shared" si="20"/>
        <v>0</v>
      </c>
      <c r="AG209" s="13">
        <f t="shared" si="20"/>
        <v>0</v>
      </c>
      <c r="AH209" s="13">
        <f t="shared" si="20"/>
        <v>0</v>
      </c>
      <c r="AI209" s="13">
        <f t="shared" si="20"/>
        <v>0</v>
      </c>
      <c r="AJ209" s="13">
        <f t="shared" si="20"/>
        <v>0</v>
      </c>
      <c r="AK209" s="13">
        <f t="shared" si="20"/>
        <v>0</v>
      </c>
      <c r="AL209" s="13">
        <f t="shared" si="20"/>
        <v>0</v>
      </c>
      <c r="AM209" s="13">
        <f t="shared" si="20"/>
        <v>0</v>
      </c>
      <c r="AN209" s="13">
        <f t="shared" si="20"/>
        <v>0</v>
      </c>
      <c r="AO209" s="13">
        <f t="shared" si="20"/>
        <v>1</v>
      </c>
      <c r="AP209" s="13">
        <f t="shared" si="20"/>
        <v>4</v>
      </c>
      <c r="AQ209" s="13">
        <f t="shared" si="20"/>
        <v>2</v>
      </c>
      <c r="AR209" s="13">
        <f t="shared" si="20"/>
        <v>0</v>
      </c>
      <c r="AS209" s="13">
        <f t="shared" si="20"/>
        <v>0</v>
      </c>
      <c r="AT209" s="13">
        <f t="shared" si="20"/>
        <v>1</v>
      </c>
      <c r="AU209" s="13">
        <f t="shared" si="20"/>
        <v>0</v>
      </c>
      <c r="AV209" s="13">
        <f t="shared" si="20"/>
        <v>0</v>
      </c>
      <c r="AW209" s="13">
        <f t="shared" si="20"/>
        <v>6</v>
      </c>
      <c r="AX209" s="13">
        <f t="shared" si="20"/>
        <v>0</v>
      </c>
      <c r="AY209" s="13">
        <f t="shared" si="20"/>
        <v>7</v>
      </c>
      <c r="AZ209" s="13">
        <f t="shared" si="20"/>
        <v>0</v>
      </c>
      <c r="BA209" s="13">
        <f t="shared" si="20"/>
        <v>0</v>
      </c>
      <c r="BB209" s="13">
        <f t="shared" si="20"/>
        <v>2</v>
      </c>
      <c r="BC209" s="13">
        <f t="shared" si="20"/>
        <v>1</v>
      </c>
      <c r="BD209" s="13">
        <f t="shared" si="20"/>
        <v>3</v>
      </c>
      <c r="BE209" s="13">
        <f t="shared" si="20"/>
        <v>0</v>
      </c>
      <c r="BF209" s="13">
        <f t="shared" si="20"/>
        <v>4</v>
      </c>
      <c r="BG209" s="13">
        <f t="shared" si="20"/>
        <v>0</v>
      </c>
      <c r="BH209" s="13">
        <f t="shared" si="20"/>
        <v>1</v>
      </c>
      <c r="BI209" s="13">
        <f t="shared" si="20"/>
        <v>0</v>
      </c>
      <c r="BJ209" s="13">
        <f t="shared" si="20"/>
        <v>3</v>
      </c>
      <c r="BK209" s="13">
        <f t="shared" si="20"/>
        <v>0</v>
      </c>
      <c r="BL209" s="13">
        <f t="shared" si="20"/>
        <v>0</v>
      </c>
      <c r="BM209" s="13">
        <f t="shared" si="20"/>
        <v>3</v>
      </c>
      <c r="BN209" s="13">
        <f t="shared" si="20"/>
        <v>0</v>
      </c>
      <c r="BO209" s="13">
        <f t="shared" si="20"/>
        <v>0</v>
      </c>
      <c r="BP209" s="13">
        <f t="shared" si="20"/>
        <v>0</v>
      </c>
      <c r="BQ209" s="13">
        <f t="shared" ref="BQ209:CA209" si="21">SUM(BQ210:BQ227)</f>
        <v>1</v>
      </c>
      <c r="BR209" s="13">
        <f t="shared" si="21"/>
        <v>0</v>
      </c>
      <c r="BS209" s="13">
        <f t="shared" si="21"/>
        <v>1</v>
      </c>
      <c r="BT209" s="13">
        <f t="shared" si="21"/>
        <v>0</v>
      </c>
      <c r="BU209" s="13">
        <f t="shared" si="21"/>
        <v>8</v>
      </c>
      <c r="BV209" s="13">
        <f t="shared" si="21"/>
        <v>0</v>
      </c>
      <c r="BW209" s="13">
        <f t="shared" si="21"/>
        <v>0</v>
      </c>
      <c r="BX209" s="13">
        <f t="shared" si="21"/>
        <v>0</v>
      </c>
      <c r="BY209" s="13">
        <f t="shared" si="21"/>
        <v>7</v>
      </c>
      <c r="BZ209" s="13">
        <f t="shared" si="21"/>
        <v>0</v>
      </c>
      <c r="CA209" s="13">
        <f t="shared" si="21"/>
        <v>0</v>
      </c>
    </row>
    <row r="210" spans="1:79" ht="20.100000000000001" customHeight="1" x14ac:dyDescent="0.3">
      <c r="A210" s="5" t="s">
        <v>170</v>
      </c>
      <c r="B210" s="3" t="s">
        <v>782</v>
      </c>
      <c r="C210" s="3">
        <v>266</v>
      </c>
      <c r="D210" s="44"/>
      <c r="E210" s="44"/>
      <c r="F210" s="20"/>
      <c r="G210" s="20"/>
      <c r="H210" s="20"/>
      <c r="I210" s="20">
        <v>1</v>
      </c>
      <c r="J210" s="20"/>
      <c r="K210" s="20"/>
      <c r="L210" s="20">
        <v>1</v>
      </c>
      <c r="M210" s="20"/>
      <c r="N210" s="20"/>
      <c r="O210" s="20"/>
      <c r="P210" s="20"/>
      <c r="Q210" s="20">
        <v>1</v>
      </c>
      <c r="R210" s="20"/>
      <c r="S210" s="20"/>
      <c r="T210" s="20"/>
      <c r="U210" s="20"/>
      <c r="V210" s="20"/>
      <c r="W210" s="20">
        <v>1</v>
      </c>
      <c r="X210" s="44"/>
      <c r="Y210" s="44"/>
      <c r="Z210" s="44"/>
      <c r="AA210" s="44"/>
      <c r="AB210" s="44"/>
      <c r="AC210" s="44"/>
      <c r="AD210" s="44">
        <v>1</v>
      </c>
      <c r="AE210" s="44"/>
      <c r="AF210" s="44"/>
      <c r="AG210" s="44"/>
      <c r="AH210" s="44"/>
      <c r="AI210" s="44"/>
      <c r="AJ210" s="44"/>
      <c r="AK210" s="44"/>
      <c r="AL210" s="44"/>
      <c r="AM210" s="44"/>
      <c r="AN210" s="44"/>
      <c r="AO210" s="44">
        <v>1</v>
      </c>
      <c r="AP210" s="44"/>
      <c r="AQ210" s="44"/>
      <c r="AR210" s="44"/>
      <c r="AS210" s="44"/>
      <c r="AT210" s="44"/>
      <c r="AU210" s="44"/>
      <c r="AV210" s="44"/>
      <c r="AW210" s="44">
        <v>1</v>
      </c>
      <c r="AX210" s="44"/>
      <c r="AY210" s="44">
        <v>1</v>
      </c>
      <c r="AZ210" s="44"/>
      <c r="BA210" s="44"/>
      <c r="BB210" s="44"/>
      <c r="BC210" s="44"/>
      <c r="BD210" s="44"/>
      <c r="BE210" s="44"/>
      <c r="BF210" s="20"/>
      <c r="BG210" s="44"/>
      <c r="BH210" s="44"/>
      <c r="BI210" s="44"/>
      <c r="BJ210" s="44"/>
      <c r="BK210" s="44"/>
      <c r="BL210" s="44"/>
      <c r="BM210" s="44"/>
      <c r="BN210" s="44"/>
      <c r="BO210" s="44"/>
      <c r="BP210" s="44"/>
      <c r="BQ210" s="44"/>
      <c r="BR210" s="44"/>
      <c r="BS210" s="20"/>
      <c r="BT210" s="44"/>
      <c r="BU210" s="44">
        <v>1</v>
      </c>
      <c r="BV210" s="44"/>
      <c r="BW210" s="44"/>
      <c r="BX210" s="44"/>
      <c r="BY210" s="20">
        <v>1</v>
      </c>
      <c r="BZ210" s="20"/>
      <c r="CA210" s="20"/>
    </row>
    <row r="211" spans="1:79" ht="20.100000000000001" customHeight="1" x14ac:dyDescent="0.3">
      <c r="A211" s="5" t="s">
        <v>171</v>
      </c>
      <c r="B211" s="3" t="s">
        <v>783</v>
      </c>
      <c r="C211" s="3">
        <v>267</v>
      </c>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row>
    <row r="212" spans="1:79" ht="20.100000000000001" customHeight="1" x14ac:dyDescent="0.3">
      <c r="A212" s="5" t="s">
        <v>784</v>
      </c>
      <c r="B212" s="3" t="s">
        <v>785</v>
      </c>
      <c r="C212" s="3">
        <v>267.10000000000002</v>
      </c>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row>
    <row r="213" spans="1:79" ht="20.100000000000001" customHeight="1" x14ac:dyDescent="0.3">
      <c r="A213" s="5" t="s">
        <v>172</v>
      </c>
      <c r="B213" s="3" t="s">
        <v>786</v>
      </c>
      <c r="C213" s="3">
        <v>268</v>
      </c>
      <c r="D213" s="20"/>
      <c r="E213" s="20"/>
      <c r="F213" s="20"/>
      <c r="G213" s="20"/>
      <c r="H213" s="20"/>
      <c r="I213" s="20">
        <v>6</v>
      </c>
      <c r="J213" s="20"/>
      <c r="K213" s="20"/>
      <c r="L213" s="20">
        <v>6</v>
      </c>
      <c r="M213" s="20"/>
      <c r="N213" s="20"/>
      <c r="O213" s="20">
        <v>2</v>
      </c>
      <c r="P213" s="20">
        <v>2</v>
      </c>
      <c r="Q213" s="20">
        <v>1</v>
      </c>
      <c r="R213" s="20"/>
      <c r="S213" s="20"/>
      <c r="T213" s="20"/>
      <c r="U213" s="20"/>
      <c r="V213" s="20"/>
      <c r="W213" s="20">
        <v>5</v>
      </c>
      <c r="X213" s="20"/>
      <c r="Y213" s="20">
        <v>1</v>
      </c>
      <c r="Z213" s="20"/>
      <c r="AA213" s="20"/>
      <c r="AB213" s="20"/>
      <c r="AC213" s="20"/>
      <c r="AD213" s="20">
        <v>4</v>
      </c>
      <c r="AE213" s="20"/>
      <c r="AF213" s="20"/>
      <c r="AG213" s="20"/>
      <c r="AH213" s="20"/>
      <c r="AI213" s="20"/>
      <c r="AJ213" s="20"/>
      <c r="AK213" s="20"/>
      <c r="AL213" s="20"/>
      <c r="AM213" s="20"/>
      <c r="AN213" s="20"/>
      <c r="AO213" s="20"/>
      <c r="AP213" s="20">
        <v>4</v>
      </c>
      <c r="AQ213" s="20">
        <v>2</v>
      </c>
      <c r="AR213" s="20"/>
      <c r="AS213" s="20"/>
      <c r="AT213" s="20">
        <v>1</v>
      </c>
      <c r="AU213" s="20"/>
      <c r="AV213" s="20"/>
      <c r="AW213" s="20">
        <v>5</v>
      </c>
      <c r="AX213" s="20"/>
      <c r="AY213" s="20">
        <v>6</v>
      </c>
      <c r="AZ213" s="20"/>
      <c r="BA213" s="20"/>
      <c r="BB213" s="20">
        <v>2</v>
      </c>
      <c r="BC213" s="20">
        <v>1</v>
      </c>
      <c r="BD213" s="20">
        <v>3</v>
      </c>
      <c r="BE213" s="20"/>
      <c r="BF213" s="20">
        <v>4</v>
      </c>
      <c r="BG213" s="20"/>
      <c r="BH213" s="20">
        <v>1</v>
      </c>
      <c r="BI213" s="20"/>
      <c r="BJ213" s="20">
        <v>3</v>
      </c>
      <c r="BK213" s="20"/>
      <c r="BL213" s="20"/>
      <c r="BM213" s="20">
        <v>3</v>
      </c>
      <c r="BN213" s="20"/>
      <c r="BO213" s="20"/>
      <c r="BP213" s="20"/>
      <c r="BQ213" s="20">
        <v>1</v>
      </c>
      <c r="BR213" s="20"/>
      <c r="BS213" s="20">
        <v>1</v>
      </c>
      <c r="BT213" s="20"/>
      <c r="BU213" s="20">
        <v>6</v>
      </c>
      <c r="BV213" s="20"/>
      <c r="BW213" s="20"/>
      <c r="BX213" s="20"/>
      <c r="BY213" s="20">
        <v>6</v>
      </c>
      <c r="BZ213" s="20"/>
      <c r="CA213" s="20"/>
    </row>
    <row r="214" spans="1:79" ht="20.100000000000001" customHeight="1" x14ac:dyDescent="0.3">
      <c r="A214" s="5" t="s">
        <v>173</v>
      </c>
      <c r="B214" s="3" t="s">
        <v>787</v>
      </c>
      <c r="C214" s="3">
        <v>269</v>
      </c>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row>
    <row r="215" spans="1:79" ht="20.100000000000001" customHeight="1" x14ac:dyDescent="0.3">
      <c r="A215" s="5" t="s">
        <v>174</v>
      </c>
      <c r="B215" s="3" t="s">
        <v>788</v>
      </c>
      <c r="C215" s="3">
        <v>269.10000000000002</v>
      </c>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row>
    <row r="216" spans="1:79" ht="20.100000000000001" customHeight="1" x14ac:dyDescent="0.3">
      <c r="A216" s="5" t="s">
        <v>175</v>
      </c>
      <c r="B216" s="3" t="s">
        <v>789</v>
      </c>
      <c r="C216" s="3">
        <v>270</v>
      </c>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row>
    <row r="217" spans="1:79" ht="20.100000000000001" customHeight="1" x14ac:dyDescent="0.3">
      <c r="A217" s="5" t="s">
        <v>176</v>
      </c>
      <c r="B217" s="3" t="s">
        <v>790</v>
      </c>
      <c r="C217" s="3">
        <v>272</v>
      </c>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row>
    <row r="218" spans="1:79" ht="20.100000000000001" customHeight="1" x14ac:dyDescent="0.3">
      <c r="A218" s="5" t="s">
        <v>177</v>
      </c>
      <c r="B218" s="3" t="s">
        <v>791</v>
      </c>
      <c r="C218" s="3">
        <v>273</v>
      </c>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20"/>
      <c r="BZ218" s="20"/>
      <c r="CA218" s="20"/>
    </row>
    <row r="219" spans="1:79" ht="20.100000000000001" customHeight="1" x14ac:dyDescent="0.3">
      <c r="A219" s="5" t="s">
        <v>178</v>
      </c>
      <c r="B219" s="3" t="s">
        <v>792</v>
      </c>
      <c r="C219" s="3">
        <v>274</v>
      </c>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row>
    <row r="220" spans="1:79" ht="20.100000000000001" customHeight="1" x14ac:dyDescent="0.3">
      <c r="A220" s="5" t="s">
        <v>179</v>
      </c>
      <c r="B220" s="3" t="s">
        <v>793</v>
      </c>
      <c r="C220" s="3">
        <v>275</v>
      </c>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20"/>
      <c r="BZ220" s="20"/>
      <c r="CA220" s="20"/>
    </row>
    <row r="221" spans="1:79" ht="20.100000000000001" customHeight="1" x14ac:dyDescent="0.3">
      <c r="A221" s="5" t="s">
        <v>180</v>
      </c>
      <c r="B221" s="3" t="s">
        <v>590</v>
      </c>
      <c r="C221" s="3">
        <v>276</v>
      </c>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20"/>
      <c r="BU221" s="20"/>
      <c r="BV221" s="20"/>
      <c r="BW221" s="20"/>
      <c r="BX221" s="20"/>
      <c r="BY221" s="20"/>
      <c r="BZ221" s="20"/>
      <c r="CA221" s="20"/>
    </row>
    <row r="222" spans="1:79" ht="20.100000000000001" customHeight="1" x14ac:dyDescent="0.3">
      <c r="A222" s="5" t="s">
        <v>181</v>
      </c>
      <c r="B222" s="3" t="s">
        <v>346</v>
      </c>
      <c r="C222" s="3">
        <v>277</v>
      </c>
      <c r="D222" s="44"/>
      <c r="E222" s="44"/>
      <c r="F222" s="20"/>
      <c r="G222" s="20"/>
      <c r="H222" s="20"/>
      <c r="I222" s="20"/>
      <c r="J222" s="20"/>
      <c r="K222" s="20"/>
      <c r="L222" s="20"/>
      <c r="M222" s="20"/>
      <c r="N222" s="20"/>
      <c r="O222" s="20"/>
      <c r="P222" s="20"/>
      <c r="Q222" s="20"/>
      <c r="R222" s="20"/>
      <c r="S222" s="20"/>
      <c r="T222" s="20"/>
      <c r="U222" s="20"/>
      <c r="V222" s="20"/>
      <c r="W222" s="20"/>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20"/>
      <c r="BG222" s="44"/>
      <c r="BH222" s="44"/>
      <c r="BI222" s="44"/>
      <c r="BJ222" s="44"/>
      <c r="BK222" s="44"/>
      <c r="BL222" s="44"/>
      <c r="BM222" s="44"/>
      <c r="BN222" s="44"/>
      <c r="BO222" s="44"/>
      <c r="BP222" s="44"/>
      <c r="BQ222" s="44"/>
      <c r="BR222" s="44"/>
      <c r="BS222" s="20"/>
      <c r="BT222" s="44"/>
      <c r="BU222" s="44"/>
      <c r="BV222" s="44"/>
      <c r="BW222" s="44"/>
      <c r="BX222" s="44"/>
      <c r="BY222" s="20"/>
      <c r="BZ222" s="44"/>
      <c r="CA222" s="20"/>
    </row>
    <row r="223" spans="1:79" ht="20.100000000000001" customHeight="1" x14ac:dyDescent="0.3">
      <c r="A223" s="5" t="s">
        <v>182</v>
      </c>
      <c r="B223" s="3" t="s">
        <v>591</v>
      </c>
      <c r="C223" s="3">
        <v>278</v>
      </c>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20"/>
      <c r="BV223" s="20"/>
      <c r="BW223" s="20"/>
      <c r="BX223" s="20"/>
      <c r="BY223" s="20"/>
      <c r="BZ223" s="20"/>
      <c r="CA223" s="20"/>
    </row>
    <row r="224" spans="1:79" ht="20.100000000000001" customHeight="1" x14ac:dyDescent="0.3">
      <c r="A224" s="5" t="s">
        <v>183</v>
      </c>
      <c r="B224" s="3" t="s">
        <v>592</v>
      </c>
      <c r="C224" s="3">
        <v>279</v>
      </c>
      <c r="D224" s="20"/>
      <c r="E224" s="20">
        <v>1</v>
      </c>
      <c r="F224" s="20">
        <v>1</v>
      </c>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20">
        <v>1</v>
      </c>
      <c r="BV224" s="20"/>
      <c r="BW224" s="20"/>
      <c r="BX224" s="20"/>
      <c r="BY224" s="20"/>
      <c r="BZ224" s="20"/>
      <c r="CA224" s="20"/>
    </row>
    <row r="225" spans="1:79" ht="20.100000000000001" customHeight="1" x14ac:dyDescent="0.3">
      <c r="A225" s="5" t="s">
        <v>184</v>
      </c>
      <c r="B225" s="3" t="s">
        <v>794</v>
      </c>
      <c r="C225" s="3">
        <v>280</v>
      </c>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20"/>
      <c r="BQ225" s="20"/>
      <c r="BR225" s="20"/>
      <c r="BS225" s="20"/>
      <c r="BT225" s="20"/>
      <c r="BU225" s="20"/>
      <c r="BV225" s="20"/>
      <c r="BW225" s="20"/>
      <c r="BX225" s="20"/>
      <c r="BY225" s="20"/>
      <c r="BZ225" s="20"/>
      <c r="CA225" s="20"/>
    </row>
    <row r="226" spans="1:79" ht="20.100000000000001" customHeight="1" x14ac:dyDescent="0.3">
      <c r="A226" s="5" t="s">
        <v>795</v>
      </c>
      <c r="B226" s="3" t="s">
        <v>796</v>
      </c>
      <c r="C226" s="3">
        <v>280.10000000000002</v>
      </c>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20"/>
      <c r="BZ226" s="20"/>
      <c r="CA226" s="20"/>
    </row>
    <row r="227" spans="1:79" ht="20.100000000000001" customHeight="1" x14ac:dyDescent="0.3">
      <c r="A227" s="5" t="s">
        <v>185</v>
      </c>
      <c r="B227" s="3" t="s">
        <v>422</v>
      </c>
      <c r="C227" s="3"/>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20"/>
      <c r="BZ227" s="20"/>
      <c r="CA227" s="20"/>
    </row>
    <row r="228" spans="1:79" ht="20.100000000000001" customHeight="1" x14ac:dyDescent="0.3">
      <c r="A228" s="40" t="s">
        <v>186</v>
      </c>
      <c r="B228" s="39" t="s">
        <v>464</v>
      </c>
      <c r="C228" s="3"/>
      <c r="D228" s="13">
        <f>SUM(D229:D247)</f>
        <v>0</v>
      </c>
      <c r="E228" s="13">
        <f t="shared" ref="E228:BP228" si="22">SUM(E229:E247)</f>
        <v>0</v>
      </c>
      <c r="F228" s="13">
        <f t="shared" si="22"/>
        <v>0</v>
      </c>
      <c r="G228" s="13">
        <f t="shared" si="22"/>
        <v>0</v>
      </c>
      <c r="H228" s="13">
        <f t="shared" si="22"/>
        <v>0</v>
      </c>
      <c r="I228" s="13">
        <f t="shared" si="22"/>
        <v>0</v>
      </c>
      <c r="J228" s="13">
        <f t="shared" si="22"/>
        <v>0</v>
      </c>
      <c r="K228" s="13">
        <f t="shared" si="22"/>
        <v>0</v>
      </c>
      <c r="L228" s="13">
        <f t="shared" si="22"/>
        <v>0</v>
      </c>
      <c r="M228" s="13">
        <f t="shared" si="22"/>
        <v>0</v>
      </c>
      <c r="N228" s="13">
        <f t="shared" si="22"/>
        <v>0</v>
      </c>
      <c r="O228" s="13">
        <f t="shared" si="22"/>
        <v>0</v>
      </c>
      <c r="P228" s="13">
        <f t="shared" si="22"/>
        <v>0</v>
      </c>
      <c r="Q228" s="13">
        <f t="shared" si="22"/>
        <v>0</v>
      </c>
      <c r="R228" s="13">
        <f t="shared" si="22"/>
        <v>0</v>
      </c>
      <c r="S228" s="13">
        <f t="shared" si="22"/>
        <v>0</v>
      </c>
      <c r="T228" s="13">
        <f t="shared" si="22"/>
        <v>0</v>
      </c>
      <c r="U228" s="13">
        <f t="shared" si="22"/>
        <v>0</v>
      </c>
      <c r="V228" s="13">
        <f t="shared" si="22"/>
        <v>0</v>
      </c>
      <c r="W228" s="13">
        <f t="shared" si="22"/>
        <v>0</v>
      </c>
      <c r="X228" s="13">
        <f t="shared" si="22"/>
        <v>0</v>
      </c>
      <c r="Y228" s="13">
        <f t="shared" si="22"/>
        <v>0</v>
      </c>
      <c r="Z228" s="13">
        <f t="shared" si="22"/>
        <v>0</v>
      </c>
      <c r="AA228" s="13">
        <f t="shared" si="22"/>
        <v>0</v>
      </c>
      <c r="AB228" s="13">
        <f t="shared" si="22"/>
        <v>0</v>
      </c>
      <c r="AC228" s="13">
        <f t="shared" si="22"/>
        <v>0</v>
      </c>
      <c r="AD228" s="13">
        <f t="shared" si="22"/>
        <v>0</v>
      </c>
      <c r="AE228" s="13">
        <f t="shared" si="22"/>
        <v>0</v>
      </c>
      <c r="AF228" s="13">
        <f t="shared" si="22"/>
        <v>0</v>
      </c>
      <c r="AG228" s="13">
        <f t="shared" si="22"/>
        <v>0</v>
      </c>
      <c r="AH228" s="13">
        <f t="shared" si="22"/>
        <v>0</v>
      </c>
      <c r="AI228" s="13">
        <f t="shared" si="22"/>
        <v>0</v>
      </c>
      <c r="AJ228" s="13">
        <f t="shared" si="22"/>
        <v>0</v>
      </c>
      <c r="AK228" s="13">
        <f t="shared" si="22"/>
        <v>0</v>
      </c>
      <c r="AL228" s="13">
        <f t="shared" si="22"/>
        <v>0</v>
      </c>
      <c r="AM228" s="13">
        <f t="shared" si="22"/>
        <v>0</v>
      </c>
      <c r="AN228" s="13">
        <f t="shared" si="22"/>
        <v>0</v>
      </c>
      <c r="AO228" s="13">
        <f t="shared" si="22"/>
        <v>0</v>
      </c>
      <c r="AP228" s="13">
        <f t="shared" si="22"/>
        <v>0</v>
      </c>
      <c r="AQ228" s="13">
        <f t="shared" si="22"/>
        <v>0</v>
      </c>
      <c r="AR228" s="13">
        <f t="shared" si="22"/>
        <v>0</v>
      </c>
      <c r="AS228" s="13">
        <f t="shared" si="22"/>
        <v>0</v>
      </c>
      <c r="AT228" s="13">
        <f t="shared" si="22"/>
        <v>0</v>
      </c>
      <c r="AU228" s="13">
        <f t="shared" si="22"/>
        <v>0</v>
      </c>
      <c r="AV228" s="13">
        <f t="shared" si="22"/>
        <v>0</v>
      </c>
      <c r="AW228" s="13">
        <f t="shared" si="22"/>
        <v>0</v>
      </c>
      <c r="AX228" s="13">
        <f t="shared" si="22"/>
        <v>0</v>
      </c>
      <c r="AY228" s="13">
        <f t="shared" si="22"/>
        <v>0</v>
      </c>
      <c r="AZ228" s="13">
        <f t="shared" si="22"/>
        <v>0</v>
      </c>
      <c r="BA228" s="13">
        <f t="shared" si="22"/>
        <v>0</v>
      </c>
      <c r="BB228" s="13">
        <f t="shared" si="22"/>
        <v>0</v>
      </c>
      <c r="BC228" s="13">
        <f t="shared" si="22"/>
        <v>0</v>
      </c>
      <c r="BD228" s="13">
        <f t="shared" si="22"/>
        <v>0</v>
      </c>
      <c r="BE228" s="13">
        <f t="shared" si="22"/>
        <v>0</v>
      </c>
      <c r="BF228" s="13">
        <f t="shared" si="22"/>
        <v>0</v>
      </c>
      <c r="BG228" s="13">
        <f t="shared" si="22"/>
        <v>0</v>
      </c>
      <c r="BH228" s="13">
        <f t="shared" si="22"/>
        <v>0</v>
      </c>
      <c r="BI228" s="13">
        <f t="shared" si="22"/>
        <v>0</v>
      </c>
      <c r="BJ228" s="13">
        <f t="shared" si="22"/>
        <v>0</v>
      </c>
      <c r="BK228" s="13">
        <f t="shared" si="22"/>
        <v>0</v>
      </c>
      <c r="BL228" s="13">
        <f t="shared" si="22"/>
        <v>0</v>
      </c>
      <c r="BM228" s="13">
        <f t="shared" si="22"/>
        <v>0</v>
      </c>
      <c r="BN228" s="13">
        <f t="shared" si="22"/>
        <v>0</v>
      </c>
      <c r="BO228" s="13">
        <f t="shared" si="22"/>
        <v>0</v>
      </c>
      <c r="BP228" s="13">
        <f t="shared" si="22"/>
        <v>0</v>
      </c>
      <c r="BQ228" s="13">
        <f t="shared" ref="BQ228:CA228" si="23">SUM(BQ229:BQ247)</f>
        <v>0</v>
      </c>
      <c r="BR228" s="13">
        <f t="shared" si="23"/>
        <v>0</v>
      </c>
      <c r="BS228" s="13">
        <f t="shared" si="23"/>
        <v>0</v>
      </c>
      <c r="BT228" s="13">
        <f t="shared" si="23"/>
        <v>0</v>
      </c>
      <c r="BU228" s="13">
        <f t="shared" si="23"/>
        <v>0</v>
      </c>
      <c r="BV228" s="13">
        <f t="shared" si="23"/>
        <v>0</v>
      </c>
      <c r="BW228" s="13">
        <f t="shared" si="23"/>
        <v>0</v>
      </c>
      <c r="BX228" s="13">
        <f t="shared" si="23"/>
        <v>0</v>
      </c>
      <c r="BY228" s="13">
        <f t="shared" si="23"/>
        <v>0</v>
      </c>
      <c r="BZ228" s="13">
        <f t="shared" si="23"/>
        <v>0</v>
      </c>
      <c r="CA228" s="13">
        <f t="shared" si="23"/>
        <v>0</v>
      </c>
    </row>
    <row r="229" spans="1:79" ht="20.100000000000001" customHeight="1" x14ac:dyDescent="0.3">
      <c r="A229" s="5" t="s">
        <v>187</v>
      </c>
      <c r="B229" s="3" t="s">
        <v>593</v>
      </c>
      <c r="C229" s="3">
        <v>281</v>
      </c>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20"/>
      <c r="BZ229" s="20"/>
      <c r="CA229" s="20"/>
    </row>
    <row r="230" spans="1:79" ht="20.100000000000001" customHeight="1" x14ac:dyDescent="0.3">
      <c r="A230" s="5" t="s">
        <v>188</v>
      </c>
      <c r="B230" s="3" t="s">
        <v>594</v>
      </c>
      <c r="C230" s="14">
        <v>282</v>
      </c>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row>
    <row r="231" spans="1:79" ht="20.100000000000001" customHeight="1" x14ac:dyDescent="0.3">
      <c r="A231" s="5" t="s">
        <v>189</v>
      </c>
      <c r="B231" s="3" t="s">
        <v>595</v>
      </c>
      <c r="C231" s="3">
        <v>283</v>
      </c>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row>
    <row r="232" spans="1:79" ht="20.100000000000001" customHeight="1" x14ac:dyDescent="0.3">
      <c r="A232" s="5" t="s">
        <v>190</v>
      </c>
      <c r="B232" s="3" t="s">
        <v>596</v>
      </c>
      <c r="C232" s="3">
        <v>284</v>
      </c>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row>
    <row r="233" spans="1:79" ht="20.100000000000001" customHeight="1" x14ac:dyDescent="0.3">
      <c r="A233" s="5" t="s">
        <v>191</v>
      </c>
      <c r="B233" s="3" t="s">
        <v>597</v>
      </c>
      <c r="C233" s="3">
        <v>285</v>
      </c>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20"/>
      <c r="BZ233" s="20"/>
      <c r="CA233" s="20"/>
    </row>
    <row r="234" spans="1:79" ht="20.100000000000001" customHeight="1" x14ac:dyDescent="0.3">
      <c r="A234" s="5" t="s">
        <v>192</v>
      </c>
      <c r="B234" s="3" t="s">
        <v>598</v>
      </c>
      <c r="C234" s="3">
        <v>286</v>
      </c>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row>
    <row r="235" spans="1:79" ht="20.100000000000001" customHeight="1" x14ac:dyDescent="0.3">
      <c r="A235" s="5" t="s">
        <v>193</v>
      </c>
      <c r="B235" s="3" t="s">
        <v>347</v>
      </c>
      <c r="C235" s="3">
        <v>287</v>
      </c>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row>
    <row r="236" spans="1:79" ht="20.100000000000001" customHeight="1" x14ac:dyDescent="0.3">
      <c r="A236" s="5" t="s">
        <v>194</v>
      </c>
      <c r="B236" s="3" t="s">
        <v>348</v>
      </c>
      <c r="C236" s="3">
        <v>288</v>
      </c>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row>
    <row r="237" spans="1:79" ht="20.100000000000001" customHeight="1" x14ac:dyDescent="0.3">
      <c r="A237" s="5" t="s">
        <v>195</v>
      </c>
      <c r="B237" s="3" t="s">
        <v>683</v>
      </c>
      <c r="C237" s="3">
        <v>289</v>
      </c>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row>
    <row r="238" spans="1:79" ht="20.100000000000001" customHeight="1" x14ac:dyDescent="0.3">
      <c r="A238" s="5" t="s">
        <v>196</v>
      </c>
      <c r="B238" s="3" t="s">
        <v>512</v>
      </c>
      <c r="C238" s="3">
        <v>290</v>
      </c>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row>
    <row r="239" spans="1:79" ht="20.100000000000001" customHeight="1" x14ac:dyDescent="0.3">
      <c r="A239" s="5" t="s">
        <v>197</v>
      </c>
      <c r="B239" s="3" t="s">
        <v>684</v>
      </c>
      <c r="C239" s="3">
        <v>291</v>
      </c>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0"/>
      <c r="BW239" s="20"/>
      <c r="BX239" s="20"/>
      <c r="BY239" s="20"/>
      <c r="BZ239" s="20"/>
      <c r="CA239" s="20"/>
    </row>
    <row r="240" spans="1:79" ht="20.100000000000001" customHeight="1" x14ac:dyDescent="0.3">
      <c r="A240" s="5" t="s">
        <v>198</v>
      </c>
      <c r="B240" s="3" t="s">
        <v>685</v>
      </c>
      <c r="C240" s="3">
        <v>292</v>
      </c>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c r="BV240" s="20"/>
      <c r="BW240" s="20"/>
      <c r="BX240" s="20"/>
      <c r="BY240" s="20"/>
      <c r="BZ240" s="20"/>
      <c r="CA240" s="20"/>
    </row>
    <row r="241" spans="1:79" ht="20.100000000000001" customHeight="1" x14ac:dyDescent="0.3">
      <c r="A241" s="5" t="s">
        <v>199</v>
      </c>
      <c r="B241" s="3" t="s">
        <v>465</v>
      </c>
      <c r="C241" s="3">
        <v>293</v>
      </c>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row>
    <row r="242" spans="1:79" ht="20.100000000000001" customHeight="1" x14ac:dyDescent="0.3">
      <c r="A242" s="5" t="s">
        <v>200</v>
      </c>
      <c r="B242" s="3" t="s">
        <v>686</v>
      </c>
      <c r="C242" s="3">
        <v>294</v>
      </c>
      <c r="D242" s="44"/>
      <c r="E242" s="44"/>
      <c r="F242" s="20"/>
      <c r="G242" s="20"/>
      <c r="H242" s="20"/>
      <c r="I242" s="20"/>
      <c r="J242" s="20"/>
      <c r="K242" s="20"/>
      <c r="L242" s="20"/>
      <c r="M242" s="20"/>
      <c r="N242" s="20"/>
      <c r="O242" s="20"/>
      <c r="P242" s="20"/>
      <c r="Q242" s="20"/>
      <c r="R242" s="20"/>
      <c r="S242" s="20"/>
      <c r="T242" s="20"/>
      <c r="U242" s="20"/>
      <c r="V242" s="20"/>
      <c r="W242" s="20"/>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20"/>
      <c r="BG242" s="44"/>
      <c r="BH242" s="44"/>
      <c r="BI242" s="44"/>
      <c r="BJ242" s="44"/>
      <c r="BK242" s="44"/>
      <c r="BL242" s="44"/>
      <c r="BM242" s="44"/>
      <c r="BN242" s="44"/>
      <c r="BO242" s="44"/>
      <c r="BP242" s="44"/>
      <c r="BQ242" s="44"/>
      <c r="BR242" s="44"/>
      <c r="BS242" s="20"/>
      <c r="BT242" s="44"/>
      <c r="BU242" s="44"/>
      <c r="BV242" s="44"/>
      <c r="BW242" s="44"/>
      <c r="BX242" s="44"/>
      <c r="BY242" s="20"/>
      <c r="BZ242" s="44"/>
      <c r="CA242" s="20"/>
    </row>
    <row r="243" spans="1:79" ht="20.100000000000001" customHeight="1" x14ac:dyDescent="0.3">
      <c r="A243" s="5" t="s">
        <v>201</v>
      </c>
      <c r="B243" s="3" t="s">
        <v>687</v>
      </c>
      <c r="C243" s="3">
        <v>295</v>
      </c>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row>
    <row r="244" spans="1:79" ht="20.100000000000001" customHeight="1" x14ac:dyDescent="0.3">
      <c r="A244" s="5" t="s">
        <v>202</v>
      </c>
      <c r="B244" s="3" t="s">
        <v>688</v>
      </c>
      <c r="C244" s="3">
        <v>296</v>
      </c>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c r="BV244" s="20"/>
      <c r="BW244" s="20"/>
      <c r="BX244" s="20"/>
      <c r="BY244" s="20"/>
      <c r="BZ244" s="20"/>
      <c r="CA244" s="20"/>
    </row>
    <row r="245" spans="1:79" ht="20.100000000000001" customHeight="1" x14ac:dyDescent="0.3">
      <c r="A245" s="5" t="s">
        <v>203</v>
      </c>
      <c r="B245" s="3" t="s">
        <v>363</v>
      </c>
      <c r="C245" s="14">
        <v>297</v>
      </c>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20"/>
      <c r="BY245" s="20"/>
      <c r="BZ245" s="20"/>
      <c r="CA245" s="20"/>
    </row>
    <row r="246" spans="1:79" ht="20.100000000000001" customHeight="1" x14ac:dyDescent="0.3">
      <c r="A246" s="5" t="s">
        <v>204</v>
      </c>
      <c r="B246" s="3" t="s">
        <v>599</v>
      </c>
      <c r="C246" s="3">
        <v>298</v>
      </c>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row>
    <row r="247" spans="1:79" ht="20.100000000000001" customHeight="1" x14ac:dyDescent="0.3">
      <c r="A247" s="5" t="s">
        <v>205</v>
      </c>
      <c r="B247" s="3" t="s">
        <v>422</v>
      </c>
      <c r="C247" s="3"/>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row>
    <row r="248" spans="1:79" ht="20.100000000000001" customHeight="1" x14ac:dyDescent="0.3">
      <c r="A248" s="5" t="s">
        <v>206</v>
      </c>
      <c r="B248" s="39" t="s">
        <v>600</v>
      </c>
      <c r="C248" s="3"/>
      <c r="D248" s="13">
        <f>SUM(D249:D261)</f>
        <v>0</v>
      </c>
      <c r="E248" s="13">
        <f t="shared" ref="E248:BP248" si="24">SUM(E249:E261)</f>
        <v>0</v>
      </c>
      <c r="F248" s="13">
        <f t="shared" si="24"/>
        <v>0</v>
      </c>
      <c r="G248" s="13">
        <f t="shared" si="24"/>
        <v>0</v>
      </c>
      <c r="H248" s="13">
        <f t="shared" si="24"/>
        <v>0</v>
      </c>
      <c r="I248" s="13">
        <f t="shared" si="24"/>
        <v>0</v>
      </c>
      <c r="J248" s="13">
        <f t="shared" si="24"/>
        <v>0</v>
      </c>
      <c r="K248" s="13">
        <f t="shared" si="24"/>
        <v>0</v>
      </c>
      <c r="L248" s="13">
        <f t="shared" si="24"/>
        <v>0</v>
      </c>
      <c r="M248" s="13">
        <f t="shared" si="24"/>
        <v>0</v>
      </c>
      <c r="N248" s="13">
        <f t="shared" si="24"/>
        <v>0</v>
      </c>
      <c r="O248" s="13">
        <f t="shared" si="24"/>
        <v>0</v>
      </c>
      <c r="P248" s="13">
        <f t="shared" si="24"/>
        <v>0</v>
      </c>
      <c r="Q248" s="13">
        <f t="shared" si="24"/>
        <v>0</v>
      </c>
      <c r="R248" s="13">
        <f t="shared" si="24"/>
        <v>0</v>
      </c>
      <c r="S248" s="13">
        <f t="shared" si="24"/>
        <v>0</v>
      </c>
      <c r="T248" s="13">
        <f t="shared" si="24"/>
        <v>0</v>
      </c>
      <c r="U248" s="13">
        <f t="shared" si="24"/>
        <v>0</v>
      </c>
      <c r="V248" s="13">
        <f t="shared" si="24"/>
        <v>0</v>
      </c>
      <c r="W248" s="13">
        <f t="shared" si="24"/>
        <v>0</v>
      </c>
      <c r="X248" s="13">
        <f t="shared" si="24"/>
        <v>0</v>
      </c>
      <c r="Y248" s="13">
        <f t="shared" si="24"/>
        <v>0</v>
      </c>
      <c r="Z248" s="13">
        <f t="shared" si="24"/>
        <v>0</v>
      </c>
      <c r="AA248" s="13">
        <f t="shared" si="24"/>
        <v>0</v>
      </c>
      <c r="AB248" s="13">
        <f t="shared" si="24"/>
        <v>0</v>
      </c>
      <c r="AC248" s="13">
        <f t="shared" si="24"/>
        <v>0</v>
      </c>
      <c r="AD248" s="13">
        <f t="shared" si="24"/>
        <v>0</v>
      </c>
      <c r="AE248" s="13">
        <f t="shared" si="24"/>
        <v>0</v>
      </c>
      <c r="AF248" s="13">
        <f t="shared" si="24"/>
        <v>0</v>
      </c>
      <c r="AG248" s="13">
        <f t="shared" si="24"/>
        <v>0</v>
      </c>
      <c r="AH248" s="13">
        <f t="shared" si="24"/>
        <v>0</v>
      </c>
      <c r="AI248" s="13">
        <f t="shared" si="24"/>
        <v>0</v>
      </c>
      <c r="AJ248" s="13">
        <f t="shared" si="24"/>
        <v>0</v>
      </c>
      <c r="AK248" s="13">
        <f t="shared" si="24"/>
        <v>0</v>
      </c>
      <c r="AL248" s="13">
        <f t="shared" si="24"/>
        <v>0</v>
      </c>
      <c r="AM248" s="13">
        <f t="shared" si="24"/>
        <v>0</v>
      </c>
      <c r="AN248" s="13">
        <f t="shared" si="24"/>
        <v>0</v>
      </c>
      <c r="AO248" s="13">
        <f t="shared" si="24"/>
        <v>0</v>
      </c>
      <c r="AP248" s="13">
        <f t="shared" si="24"/>
        <v>0</v>
      </c>
      <c r="AQ248" s="13">
        <f t="shared" si="24"/>
        <v>0</v>
      </c>
      <c r="AR248" s="13">
        <f t="shared" si="24"/>
        <v>0</v>
      </c>
      <c r="AS248" s="13">
        <f t="shared" si="24"/>
        <v>0</v>
      </c>
      <c r="AT248" s="13">
        <f t="shared" si="24"/>
        <v>0</v>
      </c>
      <c r="AU248" s="13">
        <f t="shared" si="24"/>
        <v>0</v>
      </c>
      <c r="AV248" s="13">
        <f t="shared" si="24"/>
        <v>0</v>
      </c>
      <c r="AW248" s="13">
        <f t="shared" si="24"/>
        <v>0</v>
      </c>
      <c r="AX248" s="13">
        <f t="shared" si="24"/>
        <v>0</v>
      </c>
      <c r="AY248" s="13">
        <f t="shared" si="24"/>
        <v>0</v>
      </c>
      <c r="AZ248" s="13">
        <f t="shared" si="24"/>
        <v>0</v>
      </c>
      <c r="BA248" s="13">
        <f t="shared" si="24"/>
        <v>0</v>
      </c>
      <c r="BB248" s="13">
        <f t="shared" si="24"/>
        <v>0</v>
      </c>
      <c r="BC248" s="13">
        <f t="shared" si="24"/>
        <v>0</v>
      </c>
      <c r="BD248" s="13">
        <f t="shared" si="24"/>
        <v>0</v>
      </c>
      <c r="BE248" s="13">
        <f t="shared" si="24"/>
        <v>0</v>
      </c>
      <c r="BF248" s="13">
        <f t="shared" si="24"/>
        <v>0</v>
      </c>
      <c r="BG248" s="13">
        <f t="shared" si="24"/>
        <v>0</v>
      </c>
      <c r="BH248" s="13">
        <f t="shared" si="24"/>
        <v>0</v>
      </c>
      <c r="BI248" s="13">
        <f t="shared" si="24"/>
        <v>0</v>
      </c>
      <c r="BJ248" s="13">
        <f t="shared" si="24"/>
        <v>0</v>
      </c>
      <c r="BK248" s="13">
        <f t="shared" si="24"/>
        <v>0</v>
      </c>
      <c r="BL248" s="13">
        <f t="shared" si="24"/>
        <v>0</v>
      </c>
      <c r="BM248" s="13">
        <f t="shared" si="24"/>
        <v>0</v>
      </c>
      <c r="BN248" s="13">
        <f t="shared" si="24"/>
        <v>0</v>
      </c>
      <c r="BO248" s="13">
        <f t="shared" si="24"/>
        <v>0</v>
      </c>
      <c r="BP248" s="13">
        <f t="shared" si="24"/>
        <v>0</v>
      </c>
      <c r="BQ248" s="13">
        <f t="shared" ref="BQ248:CA248" si="25">SUM(BQ249:BQ261)</f>
        <v>0</v>
      </c>
      <c r="BR248" s="13">
        <f t="shared" si="25"/>
        <v>0</v>
      </c>
      <c r="BS248" s="13">
        <f t="shared" si="25"/>
        <v>0</v>
      </c>
      <c r="BT248" s="13">
        <f t="shared" si="25"/>
        <v>0</v>
      </c>
      <c r="BU248" s="13">
        <f t="shared" si="25"/>
        <v>0</v>
      </c>
      <c r="BV248" s="13">
        <f t="shared" si="25"/>
        <v>0</v>
      </c>
      <c r="BW248" s="13">
        <f t="shared" si="25"/>
        <v>0</v>
      </c>
      <c r="BX248" s="13">
        <f t="shared" si="25"/>
        <v>0</v>
      </c>
      <c r="BY248" s="13">
        <f t="shared" si="25"/>
        <v>0</v>
      </c>
      <c r="BZ248" s="13">
        <f t="shared" si="25"/>
        <v>0</v>
      </c>
      <c r="CA248" s="13">
        <f t="shared" si="25"/>
        <v>0</v>
      </c>
    </row>
    <row r="249" spans="1:79" ht="20.100000000000001" customHeight="1" x14ac:dyDescent="0.3">
      <c r="A249" s="5" t="s">
        <v>207</v>
      </c>
      <c r="B249" s="3" t="s">
        <v>466</v>
      </c>
      <c r="C249" s="3">
        <v>299</v>
      </c>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20"/>
      <c r="BW249" s="20"/>
      <c r="BX249" s="20"/>
      <c r="BY249" s="20"/>
      <c r="BZ249" s="20"/>
      <c r="CA249" s="20"/>
    </row>
    <row r="250" spans="1:79" ht="20.100000000000001" customHeight="1" x14ac:dyDescent="0.3">
      <c r="A250" s="5" t="s">
        <v>208</v>
      </c>
      <c r="B250" s="3" t="s">
        <v>797</v>
      </c>
      <c r="C250" s="3">
        <v>300</v>
      </c>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20"/>
      <c r="BW250" s="20"/>
      <c r="BX250" s="20"/>
      <c r="BY250" s="20"/>
      <c r="BZ250" s="20"/>
      <c r="CA250" s="20"/>
    </row>
    <row r="251" spans="1:79" ht="20.100000000000001" customHeight="1" x14ac:dyDescent="0.3">
      <c r="A251" s="5" t="s">
        <v>209</v>
      </c>
      <c r="B251" s="3" t="s">
        <v>349</v>
      </c>
      <c r="C251" s="3">
        <v>300.10000000000002</v>
      </c>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20"/>
      <c r="BQ251" s="20"/>
      <c r="BR251" s="20"/>
      <c r="BS251" s="20"/>
      <c r="BT251" s="20"/>
      <c r="BU251" s="20"/>
      <c r="BV251" s="20"/>
      <c r="BW251" s="20"/>
      <c r="BX251" s="20"/>
      <c r="BY251" s="20"/>
      <c r="BZ251" s="20"/>
      <c r="CA251" s="20"/>
    </row>
    <row r="252" spans="1:79" ht="20.100000000000001" customHeight="1" x14ac:dyDescent="0.3">
      <c r="A252" s="5" t="s">
        <v>210</v>
      </c>
      <c r="B252" s="3" t="s">
        <v>601</v>
      </c>
      <c r="C252" s="3">
        <v>300.2</v>
      </c>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20"/>
      <c r="BV252" s="20"/>
      <c r="BW252" s="20"/>
      <c r="BX252" s="20"/>
      <c r="BY252" s="20"/>
      <c r="BZ252" s="20"/>
      <c r="CA252" s="20"/>
    </row>
    <row r="253" spans="1:79" ht="20.100000000000001" customHeight="1" x14ac:dyDescent="0.3">
      <c r="A253" s="5" t="s">
        <v>211</v>
      </c>
      <c r="B253" s="3" t="s">
        <v>798</v>
      </c>
      <c r="C253" s="3">
        <v>301</v>
      </c>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row>
    <row r="254" spans="1:79" ht="20.100000000000001" customHeight="1" x14ac:dyDescent="0.3">
      <c r="A254" s="5" t="s">
        <v>212</v>
      </c>
      <c r="B254" s="3" t="s">
        <v>467</v>
      </c>
      <c r="C254" s="3">
        <v>301.10000000000002</v>
      </c>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row>
    <row r="255" spans="1:79" ht="20.100000000000001" customHeight="1" x14ac:dyDescent="0.3">
      <c r="A255" s="5" t="s">
        <v>213</v>
      </c>
      <c r="B255" s="3" t="s">
        <v>468</v>
      </c>
      <c r="C255" s="3">
        <v>302</v>
      </c>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c r="BD255" s="20"/>
      <c r="BE255" s="20"/>
      <c r="BF255" s="20"/>
      <c r="BG255" s="20"/>
      <c r="BH255" s="20"/>
      <c r="BI255" s="20"/>
      <c r="BJ255" s="20"/>
      <c r="BK255" s="20"/>
      <c r="BL255" s="20"/>
      <c r="BM255" s="20"/>
      <c r="BN255" s="20"/>
      <c r="BO255" s="20"/>
      <c r="BP255" s="20"/>
      <c r="BQ255" s="20"/>
      <c r="BR255" s="20"/>
      <c r="BS255" s="20"/>
      <c r="BT255" s="20"/>
      <c r="BU255" s="20"/>
      <c r="BV255" s="20"/>
      <c r="BW255" s="20"/>
      <c r="BX255" s="20"/>
      <c r="BY255" s="20"/>
      <c r="BZ255" s="20"/>
      <c r="CA255" s="20"/>
    </row>
    <row r="256" spans="1:79" ht="20.100000000000001" customHeight="1" x14ac:dyDescent="0.3">
      <c r="A256" s="5" t="s">
        <v>214</v>
      </c>
      <c r="B256" s="3" t="s">
        <v>350</v>
      </c>
      <c r="C256" s="3">
        <v>303</v>
      </c>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c r="BC256" s="20"/>
      <c r="BD256" s="20"/>
      <c r="BE256" s="20"/>
      <c r="BF256" s="20"/>
      <c r="BG256" s="20"/>
      <c r="BH256" s="20"/>
      <c r="BI256" s="20"/>
      <c r="BJ256" s="20"/>
      <c r="BK256" s="20"/>
      <c r="BL256" s="20"/>
      <c r="BM256" s="20"/>
      <c r="BN256" s="20"/>
      <c r="BO256" s="20"/>
      <c r="BP256" s="20"/>
      <c r="BQ256" s="20"/>
      <c r="BR256" s="20"/>
      <c r="BS256" s="20"/>
      <c r="BT256" s="20"/>
      <c r="BU256" s="20"/>
      <c r="BV256" s="20"/>
      <c r="BW256" s="20"/>
      <c r="BX256" s="20"/>
      <c r="BY256" s="20"/>
      <c r="BZ256" s="20"/>
      <c r="CA256" s="20"/>
    </row>
    <row r="257" spans="1:79" ht="20.100000000000001" customHeight="1" x14ac:dyDescent="0.3">
      <c r="A257" s="5" t="s">
        <v>215</v>
      </c>
      <c r="B257" s="3" t="s">
        <v>469</v>
      </c>
      <c r="C257" s="3">
        <v>304</v>
      </c>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20"/>
      <c r="BW257" s="20"/>
      <c r="BX257" s="20"/>
      <c r="BY257" s="20"/>
      <c r="BZ257" s="20"/>
      <c r="CA257" s="20"/>
    </row>
    <row r="258" spans="1:79" ht="20.100000000000001" customHeight="1" x14ac:dyDescent="0.3">
      <c r="A258" s="5" t="s">
        <v>216</v>
      </c>
      <c r="B258" s="3" t="s">
        <v>602</v>
      </c>
      <c r="C258" s="3">
        <v>305</v>
      </c>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row>
    <row r="259" spans="1:79" ht="20.100000000000001" customHeight="1" x14ac:dyDescent="0.3">
      <c r="A259" s="5" t="s">
        <v>217</v>
      </c>
      <c r="B259" s="3" t="s">
        <v>603</v>
      </c>
      <c r="C259" s="3">
        <v>306</v>
      </c>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row>
    <row r="260" spans="1:79" ht="20.100000000000001" customHeight="1" x14ac:dyDescent="0.3">
      <c r="A260" s="5" t="s">
        <v>218</v>
      </c>
      <c r="B260" s="3" t="s">
        <v>604</v>
      </c>
      <c r="C260" s="3">
        <v>307</v>
      </c>
      <c r="D260" s="44"/>
      <c r="E260" s="44"/>
      <c r="F260" s="20"/>
      <c r="G260" s="20"/>
      <c r="H260" s="20"/>
      <c r="I260" s="20"/>
      <c r="J260" s="20"/>
      <c r="K260" s="20"/>
      <c r="L260" s="20"/>
      <c r="M260" s="20"/>
      <c r="N260" s="20"/>
      <c r="O260" s="20"/>
      <c r="P260" s="20"/>
      <c r="Q260" s="20"/>
      <c r="R260" s="20"/>
      <c r="S260" s="20"/>
      <c r="T260" s="20"/>
      <c r="U260" s="20"/>
      <c r="V260" s="20"/>
      <c r="W260" s="20"/>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20"/>
      <c r="BG260" s="44"/>
      <c r="BH260" s="44"/>
      <c r="BI260" s="44"/>
      <c r="BJ260" s="44"/>
      <c r="BK260" s="44"/>
      <c r="BL260" s="44"/>
      <c r="BM260" s="44"/>
      <c r="BN260" s="44"/>
      <c r="BO260" s="44"/>
      <c r="BP260" s="44"/>
      <c r="BQ260" s="44"/>
      <c r="BR260" s="44"/>
      <c r="BS260" s="20"/>
      <c r="BT260" s="44"/>
      <c r="BU260" s="44"/>
      <c r="BV260" s="44"/>
      <c r="BW260" s="44"/>
      <c r="BX260" s="44"/>
      <c r="BY260" s="20"/>
      <c r="BZ260" s="20"/>
      <c r="CA260" s="20"/>
    </row>
    <row r="261" spans="1:79" ht="20.100000000000001" customHeight="1" x14ac:dyDescent="0.3">
      <c r="A261" s="5" t="s">
        <v>219</v>
      </c>
      <c r="B261" s="3" t="s">
        <v>422</v>
      </c>
      <c r="C261" s="3"/>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row>
    <row r="262" spans="1:79" ht="20.100000000000001" customHeight="1" x14ac:dyDescent="0.3">
      <c r="A262" s="40" t="s">
        <v>220</v>
      </c>
      <c r="B262" s="39" t="s">
        <v>470</v>
      </c>
      <c r="C262" s="3"/>
      <c r="D262" s="13">
        <f>SUM(D263:D279)</f>
        <v>0</v>
      </c>
      <c r="E262" s="13">
        <f t="shared" ref="E262:BP262" si="26">SUM(E263:E279)</f>
        <v>0</v>
      </c>
      <c r="F262" s="13">
        <f t="shared" si="26"/>
        <v>0</v>
      </c>
      <c r="G262" s="13">
        <f t="shared" si="26"/>
        <v>0</v>
      </c>
      <c r="H262" s="13">
        <f t="shared" si="26"/>
        <v>1</v>
      </c>
      <c r="I262" s="13">
        <f t="shared" si="26"/>
        <v>1</v>
      </c>
      <c r="J262" s="13">
        <f t="shared" si="26"/>
        <v>0</v>
      </c>
      <c r="K262" s="13">
        <f t="shared" si="26"/>
        <v>0</v>
      </c>
      <c r="L262" s="13">
        <f t="shared" si="26"/>
        <v>1</v>
      </c>
      <c r="M262" s="13">
        <f t="shared" si="26"/>
        <v>0</v>
      </c>
      <c r="N262" s="13">
        <f t="shared" si="26"/>
        <v>0</v>
      </c>
      <c r="O262" s="13">
        <f t="shared" si="26"/>
        <v>0</v>
      </c>
      <c r="P262" s="13">
        <f t="shared" si="26"/>
        <v>0</v>
      </c>
      <c r="Q262" s="13">
        <f t="shared" si="26"/>
        <v>0</v>
      </c>
      <c r="R262" s="13">
        <f t="shared" si="26"/>
        <v>0</v>
      </c>
      <c r="S262" s="13">
        <f t="shared" si="26"/>
        <v>0</v>
      </c>
      <c r="T262" s="13">
        <f t="shared" si="26"/>
        <v>0</v>
      </c>
      <c r="U262" s="13">
        <f t="shared" si="26"/>
        <v>0</v>
      </c>
      <c r="V262" s="13">
        <f t="shared" si="26"/>
        <v>0</v>
      </c>
      <c r="W262" s="13">
        <f t="shared" si="26"/>
        <v>0</v>
      </c>
      <c r="X262" s="13">
        <f t="shared" si="26"/>
        <v>0</v>
      </c>
      <c r="Y262" s="13">
        <f t="shared" si="26"/>
        <v>1</v>
      </c>
      <c r="Z262" s="13">
        <f t="shared" si="26"/>
        <v>0</v>
      </c>
      <c r="AA262" s="13">
        <f t="shared" si="26"/>
        <v>0</v>
      </c>
      <c r="AB262" s="13">
        <f t="shared" si="26"/>
        <v>0</v>
      </c>
      <c r="AC262" s="13">
        <f t="shared" si="26"/>
        <v>0</v>
      </c>
      <c r="AD262" s="13">
        <f t="shared" si="26"/>
        <v>0</v>
      </c>
      <c r="AE262" s="13">
        <f t="shared" si="26"/>
        <v>0</v>
      </c>
      <c r="AF262" s="13">
        <f t="shared" si="26"/>
        <v>0</v>
      </c>
      <c r="AG262" s="13">
        <f t="shared" si="26"/>
        <v>0</v>
      </c>
      <c r="AH262" s="13">
        <f t="shared" si="26"/>
        <v>1</v>
      </c>
      <c r="AI262" s="13">
        <f t="shared" si="26"/>
        <v>0</v>
      </c>
      <c r="AJ262" s="13">
        <f t="shared" si="26"/>
        <v>0</v>
      </c>
      <c r="AK262" s="13">
        <f t="shared" si="26"/>
        <v>0</v>
      </c>
      <c r="AL262" s="13">
        <f t="shared" si="26"/>
        <v>0</v>
      </c>
      <c r="AM262" s="13">
        <f t="shared" si="26"/>
        <v>0</v>
      </c>
      <c r="AN262" s="13">
        <f t="shared" si="26"/>
        <v>0</v>
      </c>
      <c r="AO262" s="13">
        <f t="shared" si="26"/>
        <v>0</v>
      </c>
      <c r="AP262" s="13">
        <f t="shared" si="26"/>
        <v>0</v>
      </c>
      <c r="AQ262" s="13">
        <f t="shared" si="26"/>
        <v>1</v>
      </c>
      <c r="AR262" s="13">
        <f t="shared" si="26"/>
        <v>0</v>
      </c>
      <c r="AS262" s="13">
        <f t="shared" si="26"/>
        <v>0</v>
      </c>
      <c r="AT262" s="13">
        <f t="shared" si="26"/>
        <v>0</v>
      </c>
      <c r="AU262" s="13">
        <f t="shared" si="26"/>
        <v>0</v>
      </c>
      <c r="AV262" s="13">
        <f t="shared" si="26"/>
        <v>0</v>
      </c>
      <c r="AW262" s="13">
        <f t="shared" si="26"/>
        <v>1</v>
      </c>
      <c r="AX262" s="13">
        <f t="shared" si="26"/>
        <v>0</v>
      </c>
      <c r="AY262" s="13">
        <f t="shared" si="26"/>
        <v>1</v>
      </c>
      <c r="AZ262" s="13">
        <f t="shared" si="26"/>
        <v>0</v>
      </c>
      <c r="BA262" s="13">
        <f t="shared" si="26"/>
        <v>0</v>
      </c>
      <c r="BB262" s="13">
        <f t="shared" si="26"/>
        <v>0</v>
      </c>
      <c r="BC262" s="13">
        <f t="shared" si="26"/>
        <v>0</v>
      </c>
      <c r="BD262" s="13">
        <f t="shared" si="26"/>
        <v>0</v>
      </c>
      <c r="BE262" s="13">
        <f t="shared" si="26"/>
        <v>0</v>
      </c>
      <c r="BF262" s="13">
        <f t="shared" si="26"/>
        <v>0</v>
      </c>
      <c r="BG262" s="13">
        <f t="shared" si="26"/>
        <v>0</v>
      </c>
      <c r="BH262" s="13">
        <f t="shared" si="26"/>
        <v>0</v>
      </c>
      <c r="BI262" s="13">
        <f t="shared" si="26"/>
        <v>0</v>
      </c>
      <c r="BJ262" s="13">
        <f t="shared" si="26"/>
        <v>0</v>
      </c>
      <c r="BK262" s="13">
        <f t="shared" si="26"/>
        <v>0</v>
      </c>
      <c r="BL262" s="13">
        <f t="shared" si="26"/>
        <v>0</v>
      </c>
      <c r="BM262" s="13">
        <f t="shared" si="26"/>
        <v>0</v>
      </c>
      <c r="BN262" s="13">
        <f t="shared" si="26"/>
        <v>0</v>
      </c>
      <c r="BO262" s="13">
        <f t="shared" si="26"/>
        <v>0</v>
      </c>
      <c r="BP262" s="13">
        <f t="shared" si="26"/>
        <v>0</v>
      </c>
      <c r="BQ262" s="13">
        <f t="shared" ref="BQ262:CA262" si="27">SUM(BQ263:BQ279)</f>
        <v>0</v>
      </c>
      <c r="BR262" s="13">
        <f t="shared" si="27"/>
        <v>0</v>
      </c>
      <c r="BS262" s="13">
        <f t="shared" si="27"/>
        <v>0</v>
      </c>
      <c r="BT262" s="13">
        <f t="shared" si="27"/>
        <v>0</v>
      </c>
      <c r="BU262" s="13">
        <f t="shared" si="27"/>
        <v>2</v>
      </c>
      <c r="BV262" s="13">
        <f t="shared" si="27"/>
        <v>0</v>
      </c>
      <c r="BW262" s="13">
        <f t="shared" si="27"/>
        <v>0</v>
      </c>
      <c r="BX262" s="13">
        <f t="shared" si="27"/>
        <v>0</v>
      </c>
      <c r="BY262" s="13">
        <f t="shared" si="27"/>
        <v>1</v>
      </c>
      <c r="BZ262" s="13">
        <f t="shared" si="27"/>
        <v>0</v>
      </c>
      <c r="CA262" s="13">
        <f t="shared" si="27"/>
        <v>0</v>
      </c>
    </row>
    <row r="263" spans="1:79" ht="20.100000000000001" customHeight="1" x14ac:dyDescent="0.3">
      <c r="A263" s="5" t="s">
        <v>221</v>
      </c>
      <c r="B263" s="3" t="s">
        <v>471</v>
      </c>
      <c r="C263" s="3">
        <v>308</v>
      </c>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row>
    <row r="264" spans="1:79" ht="20.100000000000001" customHeight="1" x14ac:dyDescent="0.3">
      <c r="A264" s="5" t="s">
        <v>222</v>
      </c>
      <c r="B264" s="3" t="s">
        <v>472</v>
      </c>
      <c r="C264" s="14">
        <v>309</v>
      </c>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20"/>
      <c r="BW264" s="20"/>
      <c r="BX264" s="20"/>
      <c r="BY264" s="20"/>
      <c r="BZ264" s="20"/>
      <c r="CA264" s="20"/>
    </row>
    <row r="265" spans="1:79" ht="20.100000000000001" customHeight="1" x14ac:dyDescent="0.3">
      <c r="A265" s="5" t="s">
        <v>799</v>
      </c>
      <c r="B265" s="3" t="s">
        <v>417</v>
      </c>
      <c r="C265" s="14">
        <v>309.10000000000002</v>
      </c>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row>
    <row r="266" spans="1:79" ht="20.100000000000001" customHeight="1" x14ac:dyDescent="0.3">
      <c r="A266" s="5" t="s">
        <v>223</v>
      </c>
      <c r="B266" s="14" t="s">
        <v>689</v>
      </c>
      <c r="C266" s="3">
        <v>310</v>
      </c>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20"/>
      <c r="BV266" s="20"/>
      <c r="BW266" s="20"/>
      <c r="BX266" s="20"/>
      <c r="BY266" s="20"/>
      <c r="BZ266" s="20"/>
      <c r="CA266" s="20"/>
    </row>
    <row r="267" spans="1:79" ht="20.100000000000001" customHeight="1" x14ac:dyDescent="0.3">
      <c r="A267" s="5" t="s">
        <v>224</v>
      </c>
      <c r="B267" s="3" t="s">
        <v>605</v>
      </c>
      <c r="C267" s="3">
        <v>311</v>
      </c>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c r="BF267" s="20"/>
      <c r="BG267" s="20"/>
      <c r="BH267" s="20"/>
      <c r="BI267" s="20"/>
      <c r="BJ267" s="20"/>
      <c r="BK267" s="20"/>
      <c r="BL267" s="20"/>
      <c r="BM267" s="20"/>
      <c r="BN267" s="20"/>
      <c r="BO267" s="20"/>
      <c r="BP267" s="20"/>
      <c r="BQ267" s="20"/>
      <c r="BR267" s="20"/>
      <c r="BS267" s="20"/>
      <c r="BT267" s="20"/>
      <c r="BU267" s="20"/>
      <c r="BV267" s="20"/>
      <c r="BW267" s="20"/>
      <c r="BX267" s="20"/>
      <c r="BY267" s="20"/>
      <c r="BZ267" s="20"/>
      <c r="CA267" s="20"/>
    </row>
    <row r="268" spans="1:79" ht="20.100000000000001" customHeight="1" x14ac:dyDescent="0.3">
      <c r="A268" s="5" t="s">
        <v>225</v>
      </c>
      <c r="B268" s="3" t="s">
        <v>690</v>
      </c>
      <c r="C268" s="3">
        <v>311.10000000000002</v>
      </c>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row>
    <row r="269" spans="1:79" ht="20.100000000000001" customHeight="1" x14ac:dyDescent="0.3">
      <c r="A269" s="5" t="s">
        <v>226</v>
      </c>
      <c r="B269" s="3" t="s">
        <v>691</v>
      </c>
      <c r="C269" s="3">
        <v>311.2</v>
      </c>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20"/>
      <c r="BV269" s="20"/>
      <c r="BW269" s="20"/>
      <c r="BX269" s="20"/>
      <c r="BY269" s="20"/>
      <c r="BZ269" s="20"/>
      <c r="CA269" s="20"/>
    </row>
    <row r="270" spans="1:79" ht="20.100000000000001" customHeight="1" x14ac:dyDescent="0.3">
      <c r="A270" s="5" t="s">
        <v>227</v>
      </c>
      <c r="B270" s="3" t="s">
        <v>606</v>
      </c>
      <c r="C270" s="14">
        <v>312</v>
      </c>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row>
    <row r="271" spans="1:79" ht="20.100000000000001" customHeight="1" x14ac:dyDescent="0.3">
      <c r="A271" s="5" t="s">
        <v>228</v>
      </c>
      <c r="B271" s="3" t="s">
        <v>692</v>
      </c>
      <c r="C271" s="14">
        <v>312.10000000000002</v>
      </c>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20"/>
      <c r="BV271" s="20"/>
      <c r="BW271" s="20"/>
      <c r="BX271" s="20"/>
      <c r="BY271" s="20"/>
      <c r="BZ271" s="20"/>
      <c r="CA271" s="20"/>
    </row>
    <row r="272" spans="1:79" ht="20.100000000000001" customHeight="1" x14ac:dyDescent="0.3">
      <c r="A272" s="5" t="s">
        <v>800</v>
      </c>
      <c r="B272" s="3" t="s">
        <v>801</v>
      </c>
      <c r="C272" s="14">
        <v>312.2</v>
      </c>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row>
    <row r="273" spans="1:79" ht="20.100000000000001" customHeight="1" x14ac:dyDescent="0.3">
      <c r="A273" s="5" t="s">
        <v>229</v>
      </c>
      <c r="B273" s="3" t="s">
        <v>607</v>
      </c>
      <c r="C273" s="3">
        <v>313</v>
      </c>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20"/>
      <c r="BW273" s="20"/>
      <c r="BX273" s="20"/>
      <c r="BY273" s="20"/>
      <c r="BZ273" s="20"/>
      <c r="CA273" s="20"/>
    </row>
    <row r="274" spans="1:79" ht="20.100000000000001" customHeight="1" x14ac:dyDescent="0.3">
      <c r="A274" s="5" t="s">
        <v>230</v>
      </c>
      <c r="B274" s="3" t="s">
        <v>608</v>
      </c>
      <c r="C274" s="3">
        <v>314</v>
      </c>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c r="BV274" s="20"/>
      <c r="BW274" s="20"/>
      <c r="BX274" s="20"/>
      <c r="BY274" s="20"/>
      <c r="BZ274" s="20"/>
      <c r="CA274" s="20"/>
    </row>
    <row r="275" spans="1:79" ht="20.100000000000001" customHeight="1" x14ac:dyDescent="0.3">
      <c r="A275" s="5" t="s">
        <v>231</v>
      </c>
      <c r="B275" s="3" t="s">
        <v>693</v>
      </c>
      <c r="C275" s="3">
        <v>314.10000000000002</v>
      </c>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0"/>
      <c r="BW275" s="20"/>
      <c r="BX275" s="20"/>
      <c r="BY275" s="20"/>
      <c r="BZ275" s="20"/>
      <c r="CA275" s="20"/>
    </row>
    <row r="276" spans="1:79" ht="20.100000000000001" customHeight="1" x14ac:dyDescent="0.3">
      <c r="A276" s="5" t="s">
        <v>232</v>
      </c>
      <c r="B276" s="3" t="s">
        <v>513</v>
      </c>
      <c r="C276" s="3">
        <v>315</v>
      </c>
      <c r="D276" s="20"/>
      <c r="E276" s="20"/>
      <c r="F276" s="20"/>
      <c r="G276" s="20"/>
      <c r="H276" s="20">
        <v>1</v>
      </c>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v>1</v>
      </c>
      <c r="BV276" s="20"/>
      <c r="BW276" s="20"/>
      <c r="BX276" s="20"/>
      <c r="BY276" s="20"/>
      <c r="BZ276" s="20"/>
      <c r="CA276" s="20"/>
    </row>
    <row r="277" spans="1:79" ht="20.100000000000001" customHeight="1" x14ac:dyDescent="0.3">
      <c r="A277" s="5" t="s">
        <v>233</v>
      </c>
      <c r="B277" s="3" t="s">
        <v>802</v>
      </c>
      <c r="C277" s="3">
        <v>315.10000000000002</v>
      </c>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0"/>
      <c r="BW277" s="20"/>
      <c r="BX277" s="20"/>
      <c r="BY277" s="20"/>
      <c r="BZ277" s="20"/>
      <c r="CA277" s="20"/>
    </row>
    <row r="278" spans="1:79" ht="20.100000000000001" customHeight="1" x14ac:dyDescent="0.3">
      <c r="A278" s="5" t="s">
        <v>234</v>
      </c>
      <c r="B278" s="3" t="s">
        <v>803</v>
      </c>
      <c r="C278" s="3">
        <v>315.2</v>
      </c>
      <c r="D278" s="20"/>
      <c r="E278" s="20"/>
      <c r="F278" s="20"/>
      <c r="G278" s="20"/>
      <c r="H278" s="20"/>
      <c r="I278" s="20">
        <v>1</v>
      </c>
      <c r="J278" s="20"/>
      <c r="K278" s="20"/>
      <c r="L278" s="20">
        <v>1</v>
      </c>
      <c r="M278" s="20"/>
      <c r="N278" s="20"/>
      <c r="O278" s="20"/>
      <c r="P278" s="20"/>
      <c r="Q278" s="20"/>
      <c r="R278" s="20"/>
      <c r="S278" s="20"/>
      <c r="T278" s="20"/>
      <c r="U278" s="20"/>
      <c r="V278" s="20"/>
      <c r="W278" s="20"/>
      <c r="X278" s="20"/>
      <c r="Y278" s="20">
        <v>1</v>
      </c>
      <c r="Z278" s="20"/>
      <c r="AA278" s="20"/>
      <c r="AB278" s="20"/>
      <c r="AC278" s="20"/>
      <c r="AD278" s="20"/>
      <c r="AE278" s="20"/>
      <c r="AF278" s="20"/>
      <c r="AG278" s="20"/>
      <c r="AH278" s="20">
        <v>1</v>
      </c>
      <c r="AI278" s="20"/>
      <c r="AJ278" s="20"/>
      <c r="AK278" s="20"/>
      <c r="AL278" s="20"/>
      <c r="AM278" s="20"/>
      <c r="AN278" s="20"/>
      <c r="AO278" s="20"/>
      <c r="AP278" s="20"/>
      <c r="AQ278" s="20">
        <v>1</v>
      </c>
      <c r="AR278" s="20"/>
      <c r="AS278" s="20"/>
      <c r="AT278" s="20"/>
      <c r="AU278" s="20"/>
      <c r="AV278" s="20"/>
      <c r="AW278" s="20">
        <v>1</v>
      </c>
      <c r="AX278" s="20"/>
      <c r="AY278" s="20">
        <v>1</v>
      </c>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v>1</v>
      </c>
      <c r="BV278" s="20"/>
      <c r="BW278" s="20"/>
      <c r="BX278" s="20"/>
      <c r="BY278" s="20">
        <v>1</v>
      </c>
      <c r="BZ278" s="20"/>
      <c r="CA278" s="20"/>
    </row>
    <row r="279" spans="1:79" ht="20.100000000000001" customHeight="1" x14ac:dyDescent="0.3">
      <c r="A279" s="5" t="s">
        <v>235</v>
      </c>
      <c r="B279" s="3" t="s">
        <v>422</v>
      </c>
      <c r="C279" s="3"/>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20"/>
      <c r="BV279" s="20"/>
      <c r="BW279" s="20"/>
      <c r="BX279" s="20"/>
      <c r="BY279" s="20"/>
      <c r="BZ279" s="20"/>
      <c r="CA279" s="20"/>
    </row>
    <row r="280" spans="1:79" ht="20.100000000000001" customHeight="1" x14ac:dyDescent="0.3">
      <c r="A280" s="40" t="s">
        <v>236</v>
      </c>
      <c r="B280" s="39" t="s">
        <v>473</v>
      </c>
      <c r="C280" s="3"/>
      <c r="D280" s="13">
        <f>SUM(D281:D303)</f>
        <v>0</v>
      </c>
      <c r="E280" s="13">
        <f>SUM(E281:E303)</f>
        <v>2</v>
      </c>
      <c r="F280" s="13">
        <f t="shared" ref="F280:BQ280" si="28">SUM(F281:F303)</f>
        <v>2</v>
      </c>
      <c r="G280" s="13">
        <f t="shared" si="28"/>
        <v>0</v>
      </c>
      <c r="H280" s="13">
        <f t="shared" si="28"/>
        <v>0</v>
      </c>
      <c r="I280" s="13">
        <f t="shared" si="28"/>
        <v>0</v>
      </c>
      <c r="J280" s="13">
        <f t="shared" si="28"/>
        <v>0</v>
      </c>
      <c r="K280" s="13">
        <f t="shared" si="28"/>
        <v>0</v>
      </c>
      <c r="L280" s="13">
        <f t="shared" si="28"/>
        <v>0</v>
      </c>
      <c r="M280" s="13">
        <f t="shared" si="28"/>
        <v>0</v>
      </c>
      <c r="N280" s="13">
        <f t="shared" si="28"/>
        <v>0</v>
      </c>
      <c r="O280" s="13">
        <f t="shared" si="28"/>
        <v>0</v>
      </c>
      <c r="P280" s="13">
        <f t="shared" si="28"/>
        <v>0</v>
      </c>
      <c r="Q280" s="13">
        <f t="shared" si="28"/>
        <v>0</v>
      </c>
      <c r="R280" s="13">
        <f t="shared" si="28"/>
        <v>0</v>
      </c>
      <c r="S280" s="13">
        <f t="shared" si="28"/>
        <v>0</v>
      </c>
      <c r="T280" s="13">
        <f t="shared" si="28"/>
        <v>0</v>
      </c>
      <c r="U280" s="13">
        <f t="shared" si="28"/>
        <v>0</v>
      </c>
      <c r="V280" s="13">
        <f t="shared" si="28"/>
        <v>0</v>
      </c>
      <c r="W280" s="13">
        <f t="shared" si="28"/>
        <v>0</v>
      </c>
      <c r="X280" s="13">
        <f t="shared" si="28"/>
        <v>0</v>
      </c>
      <c r="Y280" s="13">
        <f t="shared" si="28"/>
        <v>0</v>
      </c>
      <c r="Z280" s="13">
        <f t="shared" si="28"/>
        <v>0</v>
      </c>
      <c r="AA280" s="13">
        <f t="shared" si="28"/>
        <v>0</v>
      </c>
      <c r="AB280" s="13">
        <f t="shared" si="28"/>
        <v>0</v>
      </c>
      <c r="AC280" s="13">
        <f t="shared" si="28"/>
        <v>0</v>
      </c>
      <c r="AD280" s="13">
        <f t="shared" si="28"/>
        <v>0</v>
      </c>
      <c r="AE280" s="13">
        <f t="shared" si="28"/>
        <v>0</v>
      </c>
      <c r="AF280" s="13">
        <f t="shared" si="28"/>
        <v>0</v>
      </c>
      <c r="AG280" s="13">
        <f t="shared" si="28"/>
        <v>0</v>
      </c>
      <c r="AH280" s="13">
        <f t="shared" si="28"/>
        <v>0</v>
      </c>
      <c r="AI280" s="13">
        <f t="shared" si="28"/>
        <v>0</v>
      </c>
      <c r="AJ280" s="13">
        <f t="shared" si="28"/>
        <v>0</v>
      </c>
      <c r="AK280" s="13">
        <f t="shared" si="28"/>
        <v>0</v>
      </c>
      <c r="AL280" s="13">
        <f t="shared" si="28"/>
        <v>0</v>
      </c>
      <c r="AM280" s="13">
        <f t="shared" si="28"/>
        <v>0</v>
      </c>
      <c r="AN280" s="13">
        <f t="shared" si="28"/>
        <v>0</v>
      </c>
      <c r="AO280" s="13">
        <f t="shared" si="28"/>
        <v>0</v>
      </c>
      <c r="AP280" s="13">
        <f t="shared" si="28"/>
        <v>0</v>
      </c>
      <c r="AQ280" s="13">
        <f t="shared" si="28"/>
        <v>0</v>
      </c>
      <c r="AR280" s="13">
        <f t="shared" si="28"/>
        <v>0</v>
      </c>
      <c r="AS280" s="13">
        <f t="shared" si="28"/>
        <v>0</v>
      </c>
      <c r="AT280" s="13">
        <f t="shared" si="28"/>
        <v>0</v>
      </c>
      <c r="AU280" s="13">
        <f t="shared" si="28"/>
        <v>0</v>
      </c>
      <c r="AV280" s="13">
        <f t="shared" si="28"/>
        <v>0</v>
      </c>
      <c r="AW280" s="13">
        <f t="shared" si="28"/>
        <v>0</v>
      </c>
      <c r="AX280" s="13">
        <f t="shared" si="28"/>
        <v>0</v>
      </c>
      <c r="AY280" s="13">
        <f t="shared" si="28"/>
        <v>0</v>
      </c>
      <c r="AZ280" s="13">
        <f t="shared" si="28"/>
        <v>0</v>
      </c>
      <c r="BA280" s="13">
        <f t="shared" si="28"/>
        <v>0</v>
      </c>
      <c r="BB280" s="13">
        <f t="shared" si="28"/>
        <v>0</v>
      </c>
      <c r="BC280" s="13">
        <f t="shared" si="28"/>
        <v>0</v>
      </c>
      <c r="BD280" s="13">
        <f t="shared" si="28"/>
        <v>0</v>
      </c>
      <c r="BE280" s="13">
        <f t="shared" si="28"/>
        <v>0</v>
      </c>
      <c r="BF280" s="13">
        <f t="shared" si="28"/>
        <v>0</v>
      </c>
      <c r="BG280" s="13">
        <f t="shared" si="28"/>
        <v>0</v>
      </c>
      <c r="BH280" s="13">
        <f t="shared" si="28"/>
        <v>0</v>
      </c>
      <c r="BI280" s="13">
        <f t="shared" si="28"/>
        <v>0</v>
      </c>
      <c r="BJ280" s="13">
        <f t="shared" si="28"/>
        <v>0</v>
      </c>
      <c r="BK280" s="13">
        <f t="shared" si="28"/>
        <v>0</v>
      </c>
      <c r="BL280" s="13">
        <f t="shared" si="28"/>
        <v>0</v>
      </c>
      <c r="BM280" s="13">
        <f t="shared" si="28"/>
        <v>0</v>
      </c>
      <c r="BN280" s="13">
        <f t="shared" si="28"/>
        <v>0</v>
      </c>
      <c r="BO280" s="13">
        <f t="shared" si="28"/>
        <v>0</v>
      </c>
      <c r="BP280" s="13">
        <f t="shared" si="28"/>
        <v>0</v>
      </c>
      <c r="BQ280" s="13">
        <f t="shared" si="28"/>
        <v>0</v>
      </c>
      <c r="BR280" s="13">
        <f t="shared" ref="BR280:CA280" si="29">SUM(BR281:BR303)</f>
        <v>0</v>
      </c>
      <c r="BS280" s="13">
        <f t="shared" si="29"/>
        <v>0</v>
      </c>
      <c r="BT280" s="13">
        <f t="shared" si="29"/>
        <v>0</v>
      </c>
      <c r="BU280" s="13">
        <f t="shared" si="29"/>
        <v>2</v>
      </c>
      <c r="BV280" s="13">
        <f t="shared" si="29"/>
        <v>0</v>
      </c>
      <c r="BW280" s="13">
        <f t="shared" si="29"/>
        <v>0</v>
      </c>
      <c r="BX280" s="13">
        <f t="shared" si="29"/>
        <v>0</v>
      </c>
      <c r="BY280" s="13">
        <f t="shared" si="29"/>
        <v>0</v>
      </c>
      <c r="BZ280" s="13">
        <f t="shared" si="29"/>
        <v>0</v>
      </c>
      <c r="CA280" s="13">
        <f t="shared" si="29"/>
        <v>0</v>
      </c>
    </row>
    <row r="281" spans="1:79" ht="20.100000000000001" customHeight="1" x14ac:dyDescent="0.3">
      <c r="A281" s="5" t="s">
        <v>237</v>
      </c>
      <c r="B281" s="3" t="s">
        <v>474</v>
      </c>
      <c r="C281" s="3">
        <v>316</v>
      </c>
      <c r="D281" s="44"/>
      <c r="E281" s="44"/>
      <c r="F281" s="20"/>
      <c r="G281" s="20"/>
      <c r="H281" s="20"/>
      <c r="I281" s="20"/>
      <c r="J281" s="20"/>
      <c r="K281" s="20"/>
      <c r="L281" s="20"/>
      <c r="M281" s="20"/>
      <c r="N281" s="20"/>
      <c r="O281" s="20"/>
      <c r="P281" s="20"/>
      <c r="Q281" s="20"/>
      <c r="R281" s="20"/>
      <c r="S281" s="20"/>
      <c r="T281" s="20"/>
      <c r="U281" s="20"/>
      <c r="V281" s="20"/>
      <c r="W281" s="20"/>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c r="BE281" s="44"/>
      <c r="BF281" s="20"/>
      <c r="BG281" s="44"/>
      <c r="BH281" s="44"/>
      <c r="BI281" s="44"/>
      <c r="BJ281" s="44"/>
      <c r="BK281" s="44"/>
      <c r="BL281" s="44"/>
      <c r="BM281" s="44"/>
      <c r="BN281" s="44"/>
      <c r="BO281" s="44"/>
      <c r="BP281" s="44"/>
      <c r="BQ281" s="44"/>
      <c r="BR281" s="44"/>
      <c r="BS281" s="20"/>
      <c r="BT281" s="44"/>
      <c r="BU281" s="44"/>
      <c r="BV281" s="44"/>
      <c r="BW281" s="44"/>
      <c r="BX281" s="44"/>
      <c r="BY281" s="20"/>
      <c r="BZ281" s="20"/>
      <c r="CA281" s="20"/>
    </row>
    <row r="282" spans="1:79" ht="20.100000000000001" customHeight="1" x14ac:dyDescent="0.3">
      <c r="A282" s="5" t="s">
        <v>238</v>
      </c>
      <c r="B282" s="3" t="s">
        <v>609</v>
      </c>
      <c r="C282" s="3">
        <v>317</v>
      </c>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20"/>
      <c r="BH282" s="20"/>
      <c r="BI282" s="20"/>
      <c r="BJ282" s="20"/>
      <c r="BK282" s="20"/>
      <c r="BL282" s="20"/>
      <c r="BM282" s="20"/>
      <c r="BN282" s="20"/>
      <c r="BO282" s="20"/>
      <c r="BP282" s="20"/>
      <c r="BQ282" s="20"/>
      <c r="BR282" s="20"/>
      <c r="BS282" s="20"/>
      <c r="BT282" s="20"/>
      <c r="BU282" s="20"/>
      <c r="BV282" s="20"/>
      <c r="BW282" s="20"/>
      <c r="BX282" s="20"/>
      <c r="BY282" s="20"/>
      <c r="BZ282" s="20"/>
      <c r="CA282" s="20"/>
    </row>
    <row r="283" spans="1:79" ht="20.100000000000001" customHeight="1" x14ac:dyDescent="0.3">
      <c r="A283" s="5" t="s">
        <v>239</v>
      </c>
      <c r="B283" s="3" t="s">
        <v>475</v>
      </c>
      <c r="C283" s="3">
        <v>319</v>
      </c>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20"/>
      <c r="BV283" s="20"/>
      <c r="BW283" s="20"/>
      <c r="BX283" s="20"/>
      <c r="BY283" s="20"/>
      <c r="BZ283" s="20"/>
      <c r="CA283" s="20"/>
    </row>
    <row r="284" spans="1:79" ht="20.100000000000001" customHeight="1" x14ac:dyDescent="0.3">
      <c r="A284" s="5" t="s">
        <v>240</v>
      </c>
      <c r="B284" s="3" t="s">
        <v>694</v>
      </c>
      <c r="C284" s="3">
        <v>320</v>
      </c>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20"/>
      <c r="BH284" s="20"/>
      <c r="BI284" s="20"/>
      <c r="BJ284" s="20"/>
      <c r="BK284" s="20"/>
      <c r="BL284" s="20"/>
      <c r="BM284" s="20"/>
      <c r="BN284" s="20"/>
      <c r="BO284" s="20"/>
      <c r="BP284" s="20"/>
      <c r="BQ284" s="20"/>
      <c r="BR284" s="20"/>
      <c r="BS284" s="20"/>
      <c r="BT284" s="20"/>
      <c r="BU284" s="20"/>
      <c r="BV284" s="20"/>
      <c r="BW284" s="20"/>
      <c r="BX284" s="20"/>
      <c r="BY284" s="20"/>
      <c r="BZ284" s="20"/>
      <c r="CA284" s="20"/>
    </row>
    <row r="285" spans="1:79" ht="20.100000000000001" customHeight="1" x14ac:dyDescent="0.3">
      <c r="A285" s="5" t="s">
        <v>241</v>
      </c>
      <c r="B285" s="3" t="s">
        <v>476</v>
      </c>
      <c r="C285" s="3">
        <v>321</v>
      </c>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BP285" s="20"/>
      <c r="BQ285" s="20"/>
      <c r="BR285" s="20"/>
      <c r="BS285" s="20"/>
      <c r="BT285" s="20"/>
      <c r="BU285" s="20"/>
      <c r="BV285" s="20"/>
      <c r="BW285" s="20"/>
      <c r="BX285" s="20"/>
      <c r="BY285" s="20"/>
      <c r="BZ285" s="20"/>
      <c r="CA285" s="20"/>
    </row>
    <row r="286" spans="1:79" ht="20.100000000000001" customHeight="1" x14ac:dyDescent="0.3">
      <c r="A286" s="5" t="s">
        <v>242</v>
      </c>
      <c r="B286" s="3" t="s">
        <v>610</v>
      </c>
      <c r="C286" s="3">
        <v>322</v>
      </c>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20"/>
      <c r="BV286" s="20"/>
      <c r="BW286" s="20"/>
      <c r="BX286" s="20"/>
      <c r="BY286" s="20"/>
      <c r="BZ286" s="20"/>
      <c r="CA286" s="20"/>
    </row>
    <row r="287" spans="1:79" ht="20.100000000000001" customHeight="1" x14ac:dyDescent="0.3">
      <c r="A287" s="5" t="s">
        <v>243</v>
      </c>
      <c r="B287" s="3" t="s">
        <v>514</v>
      </c>
      <c r="C287" s="3">
        <v>323</v>
      </c>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row>
    <row r="288" spans="1:79" ht="20.100000000000001" customHeight="1" x14ac:dyDescent="0.3">
      <c r="A288" s="5" t="s">
        <v>244</v>
      </c>
      <c r="B288" s="3" t="s">
        <v>611</v>
      </c>
      <c r="C288" s="3">
        <v>324</v>
      </c>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c r="BM288" s="20"/>
      <c r="BN288" s="20"/>
      <c r="BO288" s="20"/>
      <c r="BP288" s="20"/>
      <c r="BQ288" s="20"/>
      <c r="BR288" s="20"/>
      <c r="BS288" s="20"/>
      <c r="BT288" s="20"/>
      <c r="BU288" s="20"/>
      <c r="BV288" s="20"/>
      <c r="BW288" s="20"/>
      <c r="BX288" s="20"/>
      <c r="BY288" s="20"/>
      <c r="BZ288" s="20"/>
      <c r="CA288" s="20"/>
    </row>
    <row r="289" spans="1:79" ht="20.100000000000001" customHeight="1" x14ac:dyDescent="0.3">
      <c r="A289" s="5" t="s">
        <v>245</v>
      </c>
      <c r="B289" s="3" t="s">
        <v>695</v>
      </c>
      <c r="C289" s="3">
        <v>325</v>
      </c>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c r="BM289" s="20"/>
      <c r="BN289" s="20"/>
      <c r="BO289" s="20"/>
      <c r="BP289" s="20"/>
      <c r="BQ289" s="20"/>
      <c r="BR289" s="20"/>
      <c r="BS289" s="20"/>
      <c r="BT289" s="20"/>
      <c r="BU289" s="20"/>
      <c r="BV289" s="20"/>
      <c r="BW289" s="20"/>
      <c r="BX289" s="20"/>
      <c r="BY289" s="20"/>
      <c r="BZ289" s="20"/>
      <c r="CA289" s="20"/>
    </row>
    <row r="290" spans="1:79" ht="20.100000000000001" customHeight="1" x14ac:dyDescent="0.3">
      <c r="A290" s="5" t="s">
        <v>246</v>
      </c>
      <c r="B290" s="3" t="s">
        <v>696</v>
      </c>
      <c r="C290" s="3">
        <v>326</v>
      </c>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c r="BM290" s="20"/>
      <c r="BN290" s="20"/>
      <c r="BO290" s="20"/>
      <c r="BP290" s="20"/>
      <c r="BQ290" s="20"/>
      <c r="BR290" s="20"/>
      <c r="BS290" s="20"/>
      <c r="BT290" s="20"/>
      <c r="BU290" s="20"/>
      <c r="BV290" s="20"/>
      <c r="BW290" s="20"/>
      <c r="BX290" s="20"/>
      <c r="BY290" s="20"/>
      <c r="BZ290" s="20"/>
      <c r="CA290" s="20"/>
    </row>
    <row r="291" spans="1:79" ht="20.100000000000001" customHeight="1" x14ac:dyDescent="0.3">
      <c r="A291" s="5" t="s">
        <v>247</v>
      </c>
      <c r="B291" s="3" t="s">
        <v>612</v>
      </c>
      <c r="C291" s="3">
        <v>327</v>
      </c>
      <c r="D291" s="20"/>
      <c r="E291" s="20">
        <v>2</v>
      </c>
      <c r="F291" s="20">
        <v>2</v>
      </c>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c r="BG291" s="20"/>
      <c r="BH291" s="20"/>
      <c r="BI291" s="20"/>
      <c r="BJ291" s="20"/>
      <c r="BK291" s="20"/>
      <c r="BL291" s="20"/>
      <c r="BM291" s="20"/>
      <c r="BN291" s="20"/>
      <c r="BO291" s="20"/>
      <c r="BP291" s="20"/>
      <c r="BQ291" s="20"/>
      <c r="BR291" s="20"/>
      <c r="BS291" s="20"/>
      <c r="BT291" s="20"/>
      <c r="BU291" s="20">
        <v>2</v>
      </c>
      <c r="BV291" s="20"/>
      <c r="BW291" s="20"/>
      <c r="BX291" s="20"/>
      <c r="BY291" s="20"/>
      <c r="BZ291" s="20"/>
      <c r="CA291" s="20"/>
    </row>
    <row r="292" spans="1:79" ht="20.100000000000001" customHeight="1" x14ac:dyDescent="0.3">
      <c r="A292" s="5" t="s">
        <v>248</v>
      </c>
      <c r="B292" s="3" t="s">
        <v>613</v>
      </c>
      <c r="C292" s="3">
        <v>327.10000000000002</v>
      </c>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20"/>
      <c r="BH292" s="20"/>
      <c r="BI292" s="20"/>
      <c r="BJ292" s="20"/>
      <c r="BK292" s="20"/>
      <c r="BL292" s="20"/>
      <c r="BM292" s="20"/>
      <c r="BN292" s="20"/>
      <c r="BO292" s="20"/>
      <c r="BP292" s="20"/>
      <c r="BQ292" s="20"/>
      <c r="BR292" s="20"/>
      <c r="BS292" s="20"/>
      <c r="BT292" s="20"/>
      <c r="BU292" s="20"/>
      <c r="BV292" s="20"/>
      <c r="BW292" s="20"/>
      <c r="BX292" s="20"/>
      <c r="BY292" s="20"/>
      <c r="BZ292" s="20"/>
      <c r="CA292" s="20"/>
    </row>
    <row r="293" spans="1:79" ht="20.100000000000001" customHeight="1" x14ac:dyDescent="0.3">
      <c r="A293" s="5" t="s">
        <v>249</v>
      </c>
      <c r="B293" s="3" t="s">
        <v>614</v>
      </c>
      <c r="C293" s="3">
        <v>327.2</v>
      </c>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20"/>
      <c r="BW293" s="20"/>
      <c r="BX293" s="20"/>
      <c r="BY293" s="20"/>
      <c r="BZ293" s="20"/>
      <c r="CA293" s="20"/>
    </row>
    <row r="294" spans="1:79" ht="20.100000000000001" customHeight="1" x14ac:dyDescent="0.3">
      <c r="A294" s="5" t="s">
        <v>250</v>
      </c>
      <c r="B294" s="3" t="s">
        <v>697</v>
      </c>
      <c r="C294" s="3">
        <v>327.3</v>
      </c>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row>
    <row r="295" spans="1:79" ht="20.100000000000001" customHeight="1" x14ac:dyDescent="0.3">
      <c r="A295" s="5" t="s">
        <v>251</v>
      </c>
      <c r="B295" s="3" t="s">
        <v>615</v>
      </c>
      <c r="C295" s="3">
        <v>327.39999999999998</v>
      </c>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20"/>
      <c r="BW295" s="20"/>
      <c r="BX295" s="20"/>
      <c r="BY295" s="20"/>
      <c r="BZ295" s="20"/>
      <c r="CA295" s="20"/>
    </row>
    <row r="296" spans="1:79" ht="20.100000000000001" customHeight="1" x14ac:dyDescent="0.3">
      <c r="A296" s="5" t="s">
        <v>252</v>
      </c>
      <c r="B296" s="3" t="s">
        <v>515</v>
      </c>
      <c r="C296" s="3">
        <v>327.5</v>
      </c>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20"/>
      <c r="BT296" s="20"/>
      <c r="BU296" s="20"/>
      <c r="BV296" s="20"/>
      <c r="BW296" s="20"/>
      <c r="BX296" s="20"/>
      <c r="BY296" s="20"/>
      <c r="BZ296" s="20"/>
      <c r="CA296" s="20"/>
    </row>
    <row r="297" spans="1:79" ht="20.100000000000001" customHeight="1" x14ac:dyDescent="0.3">
      <c r="A297" s="5" t="s">
        <v>804</v>
      </c>
      <c r="B297" s="3" t="s">
        <v>805</v>
      </c>
      <c r="C297" s="3">
        <v>327.60000000000002</v>
      </c>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row>
    <row r="298" spans="1:79" ht="20.100000000000001" customHeight="1" x14ac:dyDescent="0.3">
      <c r="A298" s="5" t="s">
        <v>253</v>
      </c>
      <c r="B298" s="3" t="s">
        <v>516</v>
      </c>
      <c r="C298" s="3">
        <v>328</v>
      </c>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20"/>
      <c r="BS298" s="20"/>
      <c r="BT298" s="20"/>
      <c r="BU298" s="20"/>
      <c r="BV298" s="20"/>
      <c r="BW298" s="20"/>
      <c r="BX298" s="20"/>
      <c r="BY298" s="20"/>
      <c r="BZ298" s="20"/>
      <c r="CA298" s="20"/>
    </row>
    <row r="299" spans="1:79" ht="20.100000000000001" customHeight="1" x14ac:dyDescent="0.3">
      <c r="A299" s="5" t="s">
        <v>254</v>
      </c>
      <c r="B299" s="3" t="s">
        <v>698</v>
      </c>
      <c r="C299" s="3">
        <v>329</v>
      </c>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BQ299" s="20"/>
      <c r="BR299" s="20"/>
      <c r="BS299" s="20"/>
      <c r="BT299" s="20"/>
      <c r="BU299" s="20"/>
      <c r="BV299" s="20"/>
      <c r="BW299" s="20"/>
      <c r="BX299" s="20"/>
      <c r="BY299" s="20"/>
      <c r="BZ299" s="20"/>
      <c r="CA299" s="20"/>
    </row>
    <row r="300" spans="1:79" ht="20.100000000000001" customHeight="1" x14ac:dyDescent="0.3">
      <c r="A300" s="5" t="s">
        <v>806</v>
      </c>
      <c r="B300" s="3" t="s">
        <v>807</v>
      </c>
      <c r="C300" s="3">
        <v>329.1</v>
      </c>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20"/>
      <c r="BT300" s="20"/>
      <c r="BU300" s="20"/>
      <c r="BV300" s="20"/>
      <c r="BW300" s="20"/>
      <c r="BX300" s="20"/>
      <c r="BY300" s="20"/>
      <c r="BZ300" s="20"/>
      <c r="CA300" s="20"/>
    </row>
    <row r="301" spans="1:79" ht="20.100000000000001" customHeight="1" x14ac:dyDescent="0.3">
      <c r="A301" s="5" t="s">
        <v>255</v>
      </c>
      <c r="B301" s="3" t="s">
        <v>364</v>
      </c>
      <c r="C301" s="3">
        <v>330</v>
      </c>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c r="CA301" s="20"/>
    </row>
    <row r="302" spans="1:79" ht="20.100000000000001" customHeight="1" x14ac:dyDescent="0.3">
      <c r="A302" s="5" t="s">
        <v>256</v>
      </c>
      <c r="B302" s="3" t="s">
        <v>351</v>
      </c>
      <c r="C302" s="3">
        <v>331</v>
      </c>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row>
    <row r="303" spans="1:79" ht="20.100000000000001" customHeight="1" x14ac:dyDescent="0.3">
      <c r="A303" s="5" t="s">
        <v>257</v>
      </c>
      <c r="B303" s="3" t="s">
        <v>422</v>
      </c>
      <c r="C303" s="3"/>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20"/>
      <c r="BW303" s="20"/>
      <c r="BX303" s="20"/>
      <c r="BY303" s="20"/>
      <c r="BZ303" s="20"/>
      <c r="CA303" s="20"/>
    </row>
    <row r="304" spans="1:79" ht="20.100000000000001" customHeight="1" x14ac:dyDescent="0.3">
      <c r="A304" s="40" t="s">
        <v>258</v>
      </c>
      <c r="B304" s="39" t="s">
        <v>477</v>
      </c>
      <c r="C304" s="3"/>
      <c r="D304" s="13">
        <f>SUM(D305:D338)</f>
        <v>0</v>
      </c>
      <c r="E304" s="13">
        <f t="shared" ref="E304:BP304" si="30">SUM(E305:E338)</f>
        <v>1</v>
      </c>
      <c r="F304" s="13">
        <f t="shared" si="30"/>
        <v>1</v>
      </c>
      <c r="G304" s="13">
        <f t="shared" si="30"/>
        <v>0</v>
      </c>
      <c r="H304" s="13">
        <f t="shared" si="30"/>
        <v>0</v>
      </c>
      <c r="I304" s="13">
        <f t="shared" si="30"/>
        <v>1</v>
      </c>
      <c r="J304" s="13">
        <f t="shared" si="30"/>
        <v>0</v>
      </c>
      <c r="K304" s="13">
        <f t="shared" si="30"/>
        <v>0</v>
      </c>
      <c r="L304" s="13">
        <f t="shared" si="30"/>
        <v>1</v>
      </c>
      <c r="M304" s="13">
        <f t="shared" si="30"/>
        <v>1</v>
      </c>
      <c r="N304" s="13">
        <f t="shared" si="30"/>
        <v>0</v>
      </c>
      <c r="O304" s="13">
        <f t="shared" si="30"/>
        <v>1</v>
      </c>
      <c r="P304" s="13">
        <f t="shared" si="30"/>
        <v>0</v>
      </c>
      <c r="Q304" s="13">
        <f t="shared" si="30"/>
        <v>0</v>
      </c>
      <c r="R304" s="13">
        <f t="shared" si="30"/>
        <v>0</v>
      </c>
      <c r="S304" s="13">
        <f t="shared" si="30"/>
        <v>0</v>
      </c>
      <c r="T304" s="13">
        <f t="shared" si="30"/>
        <v>0</v>
      </c>
      <c r="U304" s="13">
        <f t="shared" si="30"/>
        <v>0</v>
      </c>
      <c r="V304" s="13">
        <f t="shared" si="30"/>
        <v>0</v>
      </c>
      <c r="W304" s="13">
        <f t="shared" si="30"/>
        <v>1</v>
      </c>
      <c r="X304" s="13">
        <f t="shared" si="30"/>
        <v>0</v>
      </c>
      <c r="Y304" s="13">
        <f t="shared" si="30"/>
        <v>0</v>
      </c>
      <c r="Z304" s="13">
        <f t="shared" si="30"/>
        <v>0</v>
      </c>
      <c r="AA304" s="13">
        <f t="shared" si="30"/>
        <v>0</v>
      </c>
      <c r="AB304" s="13">
        <f t="shared" si="30"/>
        <v>0</v>
      </c>
      <c r="AC304" s="13">
        <f t="shared" si="30"/>
        <v>0</v>
      </c>
      <c r="AD304" s="13">
        <f t="shared" si="30"/>
        <v>1</v>
      </c>
      <c r="AE304" s="13">
        <f t="shared" si="30"/>
        <v>0</v>
      </c>
      <c r="AF304" s="13">
        <f t="shared" si="30"/>
        <v>0</v>
      </c>
      <c r="AG304" s="13">
        <f t="shared" si="30"/>
        <v>0</v>
      </c>
      <c r="AH304" s="13">
        <f t="shared" si="30"/>
        <v>0</v>
      </c>
      <c r="AI304" s="13">
        <f t="shared" si="30"/>
        <v>0</v>
      </c>
      <c r="AJ304" s="13">
        <f t="shared" si="30"/>
        <v>0</v>
      </c>
      <c r="AK304" s="13">
        <f t="shared" si="30"/>
        <v>0</v>
      </c>
      <c r="AL304" s="13">
        <f t="shared" si="30"/>
        <v>0</v>
      </c>
      <c r="AM304" s="13">
        <f t="shared" si="30"/>
        <v>0</v>
      </c>
      <c r="AN304" s="13">
        <f t="shared" si="30"/>
        <v>0</v>
      </c>
      <c r="AO304" s="13">
        <f t="shared" si="30"/>
        <v>1</v>
      </c>
      <c r="AP304" s="13">
        <f t="shared" si="30"/>
        <v>0</v>
      </c>
      <c r="AQ304" s="13">
        <f t="shared" si="30"/>
        <v>0</v>
      </c>
      <c r="AR304" s="13">
        <f t="shared" si="30"/>
        <v>0</v>
      </c>
      <c r="AS304" s="13">
        <f t="shared" si="30"/>
        <v>0</v>
      </c>
      <c r="AT304" s="13">
        <f t="shared" si="30"/>
        <v>0</v>
      </c>
      <c r="AU304" s="13">
        <f t="shared" si="30"/>
        <v>0</v>
      </c>
      <c r="AV304" s="13">
        <f t="shared" si="30"/>
        <v>0</v>
      </c>
      <c r="AW304" s="13">
        <f t="shared" si="30"/>
        <v>1</v>
      </c>
      <c r="AX304" s="13">
        <f t="shared" si="30"/>
        <v>0</v>
      </c>
      <c r="AY304" s="13">
        <f t="shared" si="30"/>
        <v>1</v>
      </c>
      <c r="AZ304" s="13">
        <f t="shared" si="30"/>
        <v>0</v>
      </c>
      <c r="BA304" s="13">
        <f t="shared" si="30"/>
        <v>0</v>
      </c>
      <c r="BB304" s="13">
        <f t="shared" si="30"/>
        <v>1</v>
      </c>
      <c r="BC304" s="13">
        <f t="shared" si="30"/>
        <v>0</v>
      </c>
      <c r="BD304" s="13">
        <f t="shared" si="30"/>
        <v>0</v>
      </c>
      <c r="BE304" s="13">
        <f t="shared" si="30"/>
        <v>0</v>
      </c>
      <c r="BF304" s="13">
        <f t="shared" si="30"/>
        <v>0</v>
      </c>
      <c r="BG304" s="13">
        <f t="shared" si="30"/>
        <v>0</v>
      </c>
      <c r="BH304" s="13">
        <f t="shared" si="30"/>
        <v>0</v>
      </c>
      <c r="BI304" s="13">
        <f t="shared" si="30"/>
        <v>0</v>
      </c>
      <c r="BJ304" s="13">
        <f t="shared" si="30"/>
        <v>0</v>
      </c>
      <c r="BK304" s="13">
        <f t="shared" si="30"/>
        <v>0</v>
      </c>
      <c r="BL304" s="13">
        <f t="shared" si="30"/>
        <v>0</v>
      </c>
      <c r="BM304" s="13">
        <f t="shared" si="30"/>
        <v>0</v>
      </c>
      <c r="BN304" s="13">
        <f t="shared" si="30"/>
        <v>0</v>
      </c>
      <c r="BO304" s="13">
        <f t="shared" si="30"/>
        <v>0</v>
      </c>
      <c r="BP304" s="13">
        <f t="shared" si="30"/>
        <v>0</v>
      </c>
      <c r="BQ304" s="13">
        <f t="shared" ref="BQ304:CA304" si="31">SUM(BQ305:BQ338)</f>
        <v>0</v>
      </c>
      <c r="BR304" s="13">
        <f t="shared" si="31"/>
        <v>0</v>
      </c>
      <c r="BS304" s="13">
        <f t="shared" si="31"/>
        <v>0</v>
      </c>
      <c r="BT304" s="13">
        <f t="shared" si="31"/>
        <v>0</v>
      </c>
      <c r="BU304" s="13">
        <f t="shared" si="31"/>
        <v>2</v>
      </c>
      <c r="BV304" s="13">
        <f t="shared" si="31"/>
        <v>0</v>
      </c>
      <c r="BW304" s="13">
        <f t="shared" si="31"/>
        <v>0</v>
      </c>
      <c r="BX304" s="13">
        <f t="shared" si="31"/>
        <v>0</v>
      </c>
      <c r="BY304" s="13">
        <f t="shared" si="31"/>
        <v>1</v>
      </c>
      <c r="BZ304" s="13">
        <f t="shared" si="31"/>
        <v>0</v>
      </c>
      <c r="CA304" s="13">
        <f t="shared" si="31"/>
        <v>0</v>
      </c>
    </row>
    <row r="305" spans="1:79" ht="20.100000000000001" customHeight="1" x14ac:dyDescent="0.3">
      <c r="A305" s="5" t="s">
        <v>259</v>
      </c>
      <c r="B305" s="3" t="s">
        <v>616</v>
      </c>
      <c r="C305" s="3">
        <v>332</v>
      </c>
      <c r="D305" s="44"/>
      <c r="E305" s="44"/>
      <c r="F305" s="20"/>
      <c r="G305" s="20"/>
      <c r="H305" s="20"/>
      <c r="I305" s="20"/>
      <c r="J305" s="20"/>
      <c r="K305" s="20"/>
      <c r="L305" s="20"/>
      <c r="M305" s="20"/>
      <c r="N305" s="20"/>
      <c r="O305" s="20"/>
      <c r="P305" s="20"/>
      <c r="Q305" s="20"/>
      <c r="R305" s="20"/>
      <c r="S305" s="20"/>
      <c r="T305" s="20"/>
      <c r="U305" s="20"/>
      <c r="V305" s="20"/>
      <c r="W305" s="20"/>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20"/>
      <c r="BG305" s="44"/>
      <c r="BH305" s="44"/>
      <c r="BI305" s="44"/>
      <c r="BJ305" s="44"/>
      <c r="BK305" s="44"/>
      <c r="BL305" s="44"/>
      <c r="BM305" s="44"/>
      <c r="BN305" s="44"/>
      <c r="BO305" s="44"/>
      <c r="BP305" s="44"/>
      <c r="BQ305" s="44"/>
      <c r="BR305" s="44"/>
      <c r="BS305" s="20"/>
      <c r="BT305" s="44"/>
      <c r="BU305" s="44"/>
      <c r="BV305" s="44"/>
      <c r="BW305" s="44"/>
      <c r="BX305" s="44"/>
      <c r="BY305" s="20"/>
      <c r="BZ305" s="20"/>
      <c r="CA305" s="20"/>
    </row>
    <row r="306" spans="1:79" ht="20.100000000000001" customHeight="1" x14ac:dyDescent="0.3">
      <c r="A306" s="5" t="s">
        <v>260</v>
      </c>
      <c r="B306" s="3" t="s">
        <v>617</v>
      </c>
      <c r="C306" s="3">
        <v>332.1</v>
      </c>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0"/>
      <c r="BT306" s="20"/>
      <c r="BU306" s="20"/>
      <c r="BV306" s="20"/>
      <c r="BW306" s="20"/>
      <c r="BX306" s="20"/>
      <c r="BY306" s="20"/>
      <c r="BZ306" s="20"/>
      <c r="CA306" s="20"/>
    </row>
    <row r="307" spans="1:79" ht="20.100000000000001" customHeight="1" x14ac:dyDescent="0.3">
      <c r="A307" s="5" t="s">
        <v>261</v>
      </c>
      <c r="B307" s="3" t="s">
        <v>618</v>
      </c>
      <c r="C307" s="14">
        <v>332.2</v>
      </c>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0"/>
      <c r="BV307" s="20"/>
      <c r="BW307" s="20"/>
      <c r="BX307" s="20"/>
      <c r="BY307" s="20"/>
      <c r="BZ307" s="20"/>
      <c r="CA307" s="20"/>
    </row>
    <row r="308" spans="1:79" ht="20.100000000000001" customHeight="1" x14ac:dyDescent="0.3">
      <c r="A308" s="5" t="s">
        <v>808</v>
      </c>
      <c r="B308" s="3" t="s">
        <v>809</v>
      </c>
      <c r="C308" s="14">
        <v>332.3</v>
      </c>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0"/>
      <c r="BT308" s="20"/>
      <c r="BU308" s="20"/>
      <c r="BV308" s="20"/>
      <c r="BW308" s="20"/>
      <c r="BX308" s="20"/>
      <c r="BY308" s="20"/>
      <c r="BZ308" s="20"/>
      <c r="CA308" s="20"/>
    </row>
    <row r="309" spans="1:79" ht="20.100000000000001" customHeight="1" x14ac:dyDescent="0.3">
      <c r="A309" s="5" t="s">
        <v>810</v>
      </c>
      <c r="B309" s="3" t="s">
        <v>811</v>
      </c>
      <c r="C309" s="14">
        <v>332.4</v>
      </c>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c r="BG309" s="20"/>
      <c r="BH309" s="20"/>
      <c r="BI309" s="20"/>
      <c r="BJ309" s="20"/>
      <c r="BK309" s="20"/>
      <c r="BL309" s="20"/>
      <c r="BM309" s="20"/>
      <c r="BN309" s="20"/>
      <c r="BO309" s="20"/>
      <c r="BP309" s="20"/>
      <c r="BQ309" s="20"/>
      <c r="BR309" s="20"/>
      <c r="BS309" s="20"/>
      <c r="BT309" s="20"/>
      <c r="BU309" s="20"/>
      <c r="BV309" s="20"/>
      <c r="BW309" s="20"/>
      <c r="BX309" s="20"/>
      <c r="BY309" s="20"/>
      <c r="BZ309" s="20"/>
      <c r="CA309" s="20"/>
    </row>
    <row r="310" spans="1:79" ht="20.100000000000001" customHeight="1" x14ac:dyDescent="0.3">
      <c r="A310" s="5" t="s">
        <v>812</v>
      </c>
      <c r="B310" s="3" t="s">
        <v>813</v>
      </c>
      <c r="C310" s="14">
        <v>332.5</v>
      </c>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20"/>
      <c r="BV310" s="20"/>
      <c r="BW310" s="20"/>
      <c r="BX310" s="20"/>
      <c r="BY310" s="20"/>
      <c r="BZ310" s="20"/>
      <c r="CA310" s="20"/>
    </row>
    <row r="311" spans="1:79" ht="20.100000000000001" customHeight="1" x14ac:dyDescent="0.3">
      <c r="A311" s="5" t="s">
        <v>262</v>
      </c>
      <c r="B311" s="3" t="s">
        <v>478</v>
      </c>
      <c r="C311" s="14">
        <v>333</v>
      </c>
      <c r="D311" s="20"/>
      <c r="E311" s="20">
        <v>1</v>
      </c>
      <c r="F311" s="20">
        <v>1</v>
      </c>
      <c r="G311" s="20"/>
      <c r="H311" s="20"/>
      <c r="I311" s="20">
        <v>1</v>
      </c>
      <c r="J311" s="20"/>
      <c r="K311" s="20"/>
      <c r="L311" s="20">
        <v>1</v>
      </c>
      <c r="M311" s="20">
        <v>1</v>
      </c>
      <c r="N311" s="20"/>
      <c r="O311" s="20">
        <v>1</v>
      </c>
      <c r="P311" s="20"/>
      <c r="Q311" s="20"/>
      <c r="R311" s="20"/>
      <c r="S311" s="20"/>
      <c r="T311" s="20"/>
      <c r="U311" s="20"/>
      <c r="V311" s="20"/>
      <c r="W311" s="20">
        <v>1</v>
      </c>
      <c r="X311" s="20"/>
      <c r="Y311" s="20"/>
      <c r="Z311" s="20"/>
      <c r="AA311" s="20"/>
      <c r="AB311" s="20"/>
      <c r="AC311" s="20"/>
      <c r="AD311" s="20">
        <v>1</v>
      </c>
      <c r="AE311" s="20"/>
      <c r="AF311" s="20"/>
      <c r="AG311" s="20"/>
      <c r="AH311" s="20"/>
      <c r="AI311" s="20"/>
      <c r="AJ311" s="20"/>
      <c r="AK311" s="20"/>
      <c r="AL311" s="20"/>
      <c r="AM311" s="20"/>
      <c r="AN311" s="20"/>
      <c r="AO311" s="20">
        <v>1</v>
      </c>
      <c r="AP311" s="20"/>
      <c r="AQ311" s="20"/>
      <c r="AR311" s="20"/>
      <c r="AS311" s="20"/>
      <c r="AT311" s="20"/>
      <c r="AU311" s="20"/>
      <c r="AV311" s="20"/>
      <c r="AW311" s="20">
        <v>1</v>
      </c>
      <c r="AX311" s="20"/>
      <c r="AY311" s="20">
        <v>1</v>
      </c>
      <c r="AZ311" s="20"/>
      <c r="BA311" s="20"/>
      <c r="BB311" s="20">
        <v>1</v>
      </c>
      <c r="BC311" s="20"/>
      <c r="BD311" s="20"/>
      <c r="BE311" s="20"/>
      <c r="BF311" s="20"/>
      <c r="BG311" s="20"/>
      <c r="BH311" s="20"/>
      <c r="BI311" s="20"/>
      <c r="BJ311" s="20"/>
      <c r="BK311" s="20"/>
      <c r="BL311" s="20"/>
      <c r="BM311" s="20"/>
      <c r="BN311" s="20"/>
      <c r="BO311" s="20"/>
      <c r="BP311" s="20"/>
      <c r="BQ311" s="20"/>
      <c r="BR311" s="20"/>
      <c r="BS311" s="20"/>
      <c r="BT311" s="20"/>
      <c r="BU311" s="20">
        <v>2</v>
      </c>
      <c r="BV311" s="20"/>
      <c r="BW311" s="20"/>
      <c r="BX311" s="20"/>
      <c r="BY311" s="20">
        <v>1</v>
      </c>
      <c r="BZ311" s="20"/>
      <c r="CA311" s="20"/>
    </row>
    <row r="312" spans="1:79" ht="20.100000000000001" customHeight="1" x14ac:dyDescent="0.3">
      <c r="A312" s="5" t="s">
        <v>263</v>
      </c>
      <c r="B312" s="3" t="s">
        <v>479</v>
      </c>
      <c r="C312" s="14">
        <v>334</v>
      </c>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c r="BC312" s="20"/>
      <c r="BD312" s="20"/>
      <c r="BE312" s="20"/>
      <c r="BF312" s="20"/>
      <c r="BG312" s="20"/>
      <c r="BH312" s="20"/>
      <c r="BI312" s="20"/>
      <c r="BJ312" s="20"/>
      <c r="BK312" s="20"/>
      <c r="BL312" s="20"/>
      <c r="BM312" s="20"/>
      <c r="BN312" s="20"/>
      <c r="BO312" s="20"/>
      <c r="BP312" s="20"/>
      <c r="BQ312" s="20"/>
      <c r="BR312" s="20"/>
      <c r="BS312" s="20"/>
      <c r="BT312" s="20"/>
      <c r="BU312" s="20"/>
      <c r="BV312" s="20"/>
      <c r="BW312" s="20"/>
      <c r="BX312" s="20"/>
      <c r="BY312" s="20"/>
      <c r="BZ312" s="20"/>
      <c r="CA312" s="20"/>
    </row>
    <row r="313" spans="1:79" ht="20.100000000000001" customHeight="1" x14ac:dyDescent="0.3">
      <c r="A313" s="5" t="s">
        <v>264</v>
      </c>
      <c r="B313" s="3" t="s">
        <v>519</v>
      </c>
      <c r="C313" s="14">
        <v>334.1</v>
      </c>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0"/>
      <c r="BX313" s="20"/>
      <c r="BY313" s="20"/>
      <c r="BZ313" s="20"/>
      <c r="CA313" s="20"/>
    </row>
    <row r="314" spans="1:79" ht="20.100000000000001" customHeight="1" x14ac:dyDescent="0.3">
      <c r="A314" s="5" t="s">
        <v>265</v>
      </c>
      <c r="B314" s="3" t="s">
        <v>480</v>
      </c>
      <c r="C314" s="3">
        <v>335</v>
      </c>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0"/>
      <c r="BW314" s="20"/>
      <c r="BX314" s="20"/>
      <c r="BY314" s="20"/>
      <c r="BZ314" s="20"/>
      <c r="CA314" s="20"/>
    </row>
    <row r="315" spans="1:79" ht="20.100000000000001" customHeight="1" x14ac:dyDescent="0.3">
      <c r="A315" s="5" t="s">
        <v>266</v>
      </c>
      <c r="B315" s="3" t="s">
        <v>619</v>
      </c>
      <c r="C315" s="3">
        <v>336</v>
      </c>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row>
    <row r="316" spans="1:79" ht="20.100000000000001" customHeight="1" x14ac:dyDescent="0.3">
      <c r="A316" s="5" t="s">
        <v>267</v>
      </c>
      <c r="B316" s="3" t="s">
        <v>620</v>
      </c>
      <c r="C316" s="3">
        <v>337</v>
      </c>
      <c r="D316" s="21"/>
      <c r="E316" s="21"/>
      <c r="F316" s="20"/>
      <c r="G316" s="20"/>
      <c r="H316" s="20"/>
      <c r="I316" s="20"/>
      <c r="J316" s="20"/>
      <c r="K316" s="20"/>
      <c r="L316" s="20"/>
      <c r="M316" s="20"/>
      <c r="N316" s="20"/>
      <c r="O316" s="20"/>
      <c r="P316" s="20"/>
      <c r="Q316" s="20"/>
      <c r="R316" s="20"/>
      <c r="S316" s="20"/>
      <c r="T316" s="20"/>
      <c r="U316" s="20"/>
      <c r="V316" s="20"/>
      <c r="W316" s="20"/>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0"/>
      <c r="BG316" s="21"/>
      <c r="BH316" s="21"/>
      <c r="BI316" s="21"/>
      <c r="BJ316" s="21"/>
      <c r="BK316" s="21"/>
      <c r="BL316" s="21"/>
      <c r="BM316" s="21"/>
      <c r="BN316" s="21"/>
      <c r="BO316" s="21"/>
      <c r="BP316" s="21"/>
      <c r="BQ316" s="21"/>
      <c r="BR316" s="21"/>
      <c r="BS316" s="20"/>
      <c r="BT316" s="21"/>
      <c r="BU316" s="21"/>
      <c r="BV316" s="21"/>
      <c r="BW316" s="21"/>
      <c r="BX316" s="21"/>
      <c r="BY316" s="20"/>
      <c r="BZ316" s="21"/>
      <c r="CA316" s="21"/>
    </row>
    <row r="317" spans="1:79" ht="20.100000000000001" customHeight="1" x14ac:dyDescent="0.3">
      <c r="A317" s="5" t="s">
        <v>268</v>
      </c>
      <c r="B317" s="3" t="s">
        <v>621</v>
      </c>
      <c r="C317" s="3">
        <v>338</v>
      </c>
      <c r="D317" s="21"/>
      <c r="E317" s="21"/>
      <c r="F317" s="20"/>
      <c r="G317" s="20"/>
      <c r="H317" s="20"/>
      <c r="I317" s="20"/>
      <c r="J317" s="20"/>
      <c r="K317" s="20"/>
      <c r="L317" s="20"/>
      <c r="M317" s="20"/>
      <c r="N317" s="20"/>
      <c r="O317" s="20"/>
      <c r="P317" s="20"/>
      <c r="Q317" s="20"/>
      <c r="R317" s="20"/>
      <c r="S317" s="20"/>
      <c r="T317" s="20"/>
      <c r="U317" s="20"/>
      <c r="V317" s="20"/>
      <c r="W317" s="20"/>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0"/>
      <c r="BG317" s="21"/>
      <c r="BH317" s="21"/>
      <c r="BI317" s="21"/>
      <c r="BJ317" s="21"/>
      <c r="BK317" s="21"/>
      <c r="BL317" s="21"/>
      <c r="BM317" s="21"/>
      <c r="BN317" s="21"/>
      <c r="BO317" s="21"/>
      <c r="BP317" s="21"/>
      <c r="BQ317" s="21"/>
      <c r="BR317" s="21"/>
      <c r="BS317" s="20"/>
      <c r="BT317" s="21"/>
      <c r="BU317" s="21"/>
      <c r="BV317" s="21"/>
      <c r="BW317" s="21"/>
      <c r="BX317" s="21"/>
      <c r="BY317" s="20"/>
      <c r="BZ317" s="21"/>
      <c r="CA317" s="21"/>
    </row>
    <row r="318" spans="1:79" ht="20.100000000000001" customHeight="1" x14ac:dyDescent="0.3">
      <c r="A318" s="5" t="s">
        <v>814</v>
      </c>
      <c r="B318" s="3" t="s">
        <v>815</v>
      </c>
      <c r="C318" s="3">
        <v>338.1</v>
      </c>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row>
    <row r="319" spans="1:79" ht="20.100000000000001" customHeight="1" x14ac:dyDescent="0.3">
      <c r="A319" s="5" t="s">
        <v>269</v>
      </c>
      <c r="B319" s="3" t="s">
        <v>622</v>
      </c>
      <c r="C319" s="3">
        <v>339</v>
      </c>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0"/>
      <c r="BX319" s="20"/>
      <c r="BY319" s="20"/>
      <c r="BZ319" s="20"/>
      <c r="CA319" s="20"/>
    </row>
    <row r="320" spans="1:79" ht="20.100000000000001" customHeight="1" x14ac:dyDescent="0.3">
      <c r="A320" s="5" t="s">
        <v>270</v>
      </c>
      <c r="B320" s="3" t="s">
        <v>623</v>
      </c>
      <c r="C320" s="3">
        <v>340</v>
      </c>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0"/>
      <c r="BW320" s="20"/>
      <c r="BX320" s="20"/>
      <c r="BY320" s="20"/>
      <c r="BZ320" s="20"/>
      <c r="CA320" s="20"/>
    </row>
    <row r="321" spans="1:79" ht="20.100000000000001" customHeight="1" x14ac:dyDescent="0.3">
      <c r="A321" s="5" t="s">
        <v>271</v>
      </c>
      <c r="B321" s="3" t="s">
        <v>816</v>
      </c>
      <c r="C321" s="3">
        <v>341</v>
      </c>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20"/>
      <c r="BQ321" s="20"/>
      <c r="BR321" s="20"/>
      <c r="BS321" s="20"/>
      <c r="BT321" s="20"/>
      <c r="BU321" s="20"/>
      <c r="BV321" s="20"/>
      <c r="BW321" s="20"/>
      <c r="BX321" s="20"/>
      <c r="BY321" s="20"/>
      <c r="BZ321" s="20"/>
      <c r="CA321" s="20"/>
    </row>
    <row r="322" spans="1:79" ht="20.100000000000001" customHeight="1" x14ac:dyDescent="0.3">
      <c r="A322" s="5" t="s">
        <v>272</v>
      </c>
      <c r="B322" s="3" t="s">
        <v>624</v>
      </c>
      <c r="C322" s="3">
        <v>342</v>
      </c>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20"/>
      <c r="BQ322" s="20"/>
      <c r="BR322" s="20"/>
      <c r="BS322" s="20"/>
      <c r="BT322" s="20"/>
      <c r="BU322" s="20"/>
      <c r="BV322" s="20"/>
      <c r="BW322" s="20"/>
      <c r="BX322" s="20"/>
      <c r="BY322" s="20"/>
      <c r="BZ322" s="20"/>
      <c r="CA322" s="20"/>
    </row>
    <row r="323" spans="1:79" ht="20.100000000000001" customHeight="1" x14ac:dyDescent="0.3">
      <c r="A323" s="5" t="s">
        <v>817</v>
      </c>
      <c r="B323" s="3" t="s">
        <v>818</v>
      </c>
      <c r="C323" s="3">
        <v>342.1</v>
      </c>
      <c r="D323" s="21"/>
      <c r="E323" s="21"/>
      <c r="F323" s="20"/>
      <c r="G323" s="20"/>
      <c r="H323" s="20"/>
      <c r="I323" s="20"/>
      <c r="J323" s="20"/>
      <c r="K323" s="20"/>
      <c r="L323" s="20"/>
      <c r="M323" s="20"/>
      <c r="N323" s="20"/>
      <c r="O323" s="20"/>
      <c r="P323" s="20"/>
      <c r="Q323" s="20"/>
      <c r="R323" s="20"/>
      <c r="S323" s="20"/>
      <c r="T323" s="20"/>
      <c r="U323" s="20"/>
      <c r="V323" s="20"/>
      <c r="W323" s="20"/>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0"/>
      <c r="BG323" s="21"/>
      <c r="BH323" s="21"/>
      <c r="BI323" s="21"/>
      <c r="BJ323" s="21"/>
      <c r="BK323" s="21"/>
      <c r="BL323" s="21"/>
      <c r="BM323" s="21"/>
      <c r="BN323" s="21"/>
      <c r="BO323" s="21"/>
      <c r="BP323" s="21"/>
      <c r="BQ323" s="21"/>
      <c r="BR323" s="21"/>
      <c r="BS323" s="20"/>
      <c r="BT323" s="21"/>
      <c r="BU323" s="21"/>
      <c r="BV323" s="21"/>
      <c r="BW323" s="21"/>
      <c r="BX323" s="21"/>
      <c r="BY323" s="20"/>
      <c r="BZ323" s="20"/>
      <c r="CA323" s="20"/>
    </row>
    <row r="324" spans="1:79" s="16" customFormat="1" ht="20.100000000000001" customHeight="1" x14ac:dyDescent="0.3">
      <c r="A324" s="5" t="s">
        <v>273</v>
      </c>
      <c r="B324" s="3" t="s">
        <v>625</v>
      </c>
      <c r="C324" s="3">
        <v>343</v>
      </c>
      <c r="D324" s="22"/>
      <c r="E324" s="22"/>
      <c r="F324" s="23"/>
      <c r="G324" s="23"/>
      <c r="H324" s="23"/>
      <c r="I324" s="23"/>
      <c r="J324" s="23"/>
      <c r="K324" s="23"/>
      <c r="L324" s="23"/>
      <c r="M324" s="23"/>
      <c r="N324" s="23"/>
      <c r="O324" s="23"/>
      <c r="P324" s="23"/>
      <c r="Q324" s="23"/>
      <c r="R324" s="23"/>
      <c r="S324" s="23"/>
      <c r="T324" s="23"/>
      <c r="U324" s="23"/>
      <c r="V324" s="23"/>
      <c r="W324" s="23"/>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3"/>
      <c r="BG324" s="22"/>
      <c r="BH324" s="22"/>
      <c r="BI324" s="22"/>
      <c r="BJ324" s="22"/>
      <c r="BK324" s="22"/>
      <c r="BL324" s="22"/>
      <c r="BM324" s="22"/>
      <c r="BN324" s="22"/>
      <c r="BO324" s="22"/>
      <c r="BP324" s="22"/>
      <c r="BQ324" s="22"/>
      <c r="BR324" s="22"/>
      <c r="BS324" s="23"/>
      <c r="BT324" s="22"/>
      <c r="BU324" s="22"/>
      <c r="BV324" s="22"/>
      <c r="BW324" s="22"/>
      <c r="BX324" s="22"/>
      <c r="BY324" s="23"/>
      <c r="BZ324" s="23"/>
      <c r="CA324" s="23"/>
    </row>
    <row r="325" spans="1:79" ht="20.100000000000001" customHeight="1" x14ac:dyDescent="0.3">
      <c r="A325" s="5" t="s">
        <v>274</v>
      </c>
      <c r="B325" s="3" t="s">
        <v>626</v>
      </c>
      <c r="C325" s="3">
        <v>344</v>
      </c>
      <c r="D325" s="21"/>
      <c r="E325" s="21"/>
      <c r="F325" s="20"/>
      <c r="G325" s="20"/>
      <c r="H325" s="20"/>
      <c r="I325" s="20"/>
      <c r="J325" s="20"/>
      <c r="K325" s="20"/>
      <c r="L325" s="20"/>
      <c r="M325" s="20"/>
      <c r="N325" s="20"/>
      <c r="O325" s="20"/>
      <c r="P325" s="20"/>
      <c r="Q325" s="20"/>
      <c r="R325" s="20"/>
      <c r="S325" s="20"/>
      <c r="T325" s="20"/>
      <c r="U325" s="20"/>
      <c r="V325" s="20"/>
      <c r="W325" s="20"/>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0"/>
      <c r="BG325" s="21"/>
      <c r="BH325" s="21"/>
      <c r="BI325" s="21"/>
      <c r="BJ325" s="21"/>
      <c r="BK325" s="21"/>
      <c r="BL325" s="21"/>
      <c r="BM325" s="21"/>
      <c r="BN325" s="21"/>
      <c r="BO325" s="21"/>
      <c r="BP325" s="21"/>
      <c r="BQ325" s="21"/>
      <c r="BR325" s="21"/>
      <c r="BS325" s="20"/>
      <c r="BT325" s="21"/>
      <c r="BU325" s="21"/>
      <c r="BV325" s="21"/>
      <c r="BW325" s="21"/>
      <c r="BX325" s="21"/>
      <c r="BY325" s="20"/>
      <c r="BZ325" s="20"/>
      <c r="CA325" s="20"/>
    </row>
    <row r="326" spans="1:79" ht="20.100000000000001" customHeight="1" x14ac:dyDescent="0.3">
      <c r="A326" s="5" t="s">
        <v>275</v>
      </c>
      <c r="B326" s="3" t="s">
        <v>699</v>
      </c>
      <c r="C326" s="3">
        <v>345</v>
      </c>
      <c r="D326" s="21"/>
      <c r="E326" s="21"/>
      <c r="F326" s="20"/>
      <c r="G326" s="20"/>
      <c r="H326" s="20"/>
      <c r="I326" s="20"/>
      <c r="J326" s="20"/>
      <c r="K326" s="20"/>
      <c r="L326" s="20"/>
      <c r="M326" s="20"/>
      <c r="N326" s="20"/>
      <c r="O326" s="20"/>
      <c r="P326" s="20"/>
      <c r="Q326" s="20"/>
      <c r="R326" s="20"/>
      <c r="S326" s="20"/>
      <c r="T326" s="20"/>
      <c r="U326" s="20"/>
      <c r="V326" s="20"/>
      <c r="W326" s="20"/>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0"/>
      <c r="BG326" s="21"/>
      <c r="BH326" s="21"/>
      <c r="BI326" s="21"/>
      <c r="BJ326" s="21"/>
      <c r="BK326" s="21"/>
      <c r="BL326" s="21"/>
      <c r="BM326" s="21"/>
      <c r="BN326" s="21"/>
      <c r="BO326" s="21"/>
      <c r="BP326" s="21"/>
      <c r="BQ326" s="21"/>
      <c r="BR326" s="21"/>
      <c r="BS326" s="20"/>
      <c r="BT326" s="21"/>
      <c r="BU326" s="21"/>
      <c r="BV326" s="21"/>
      <c r="BW326" s="21"/>
      <c r="BX326" s="21"/>
      <c r="BY326" s="20"/>
      <c r="BZ326" s="20"/>
      <c r="CA326" s="20"/>
    </row>
    <row r="327" spans="1:79" ht="20.100000000000001" customHeight="1" x14ac:dyDescent="0.3">
      <c r="A327" s="5" t="s">
        <v>276</v>
      </c>
      <c r="B327" s="3" t="s">
        <v>627</v>
      </c>
      <c r="C327" s="3">
        <v>345.1</v>
      </c>
      <c r="D327" s="21"/>
      <c r="E327" s="21"/>
      <c r="F327" s="20"/>
      <c r="G327" s="20"/>
      <c r="H327" s="20"/>
      <c r="I327" s="20"/>
      <c r="J327" s="20"/>
      <c r="K327" s="20"/>
      <c r="L327" s="20"/>
      <c r="M327" s="20"/>
      <c r="N327" s="20"/>
      <c r="O327" s="20"/>
      <c r="P327" s="20"/>
      <c r="Q327" s="20"/>
      <c r="R327" s="20"/>
      <c r="S327" s="20"/>
      <c r="T327" s="20"/>
      <c r="U327" s="20"/>
      <c r="V327" s="20"/>
      <c r="W327" s="20"/>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0"/>
      <c r="BG327" s="21"/>
      <c r="BH327" s="21"/>
      <c r="BI327" s="21"/>
      <c r="BJ327" s="21"/>
      <c r="BK327" s="21"/>
      <c r="BL327" s="21"/>
      <c r="BM327" s="21"/>
      <c r="BN327" s="21"/>
      <c r="BO327" s="21"/>
      <c r="BP327" s="21"/>
      <c r="BQ327" s="21"/>
      <c r="BR327" s="21"/>
      <c r="BS327" s="20"/>
      <c r="BT327" s="21"/>
      <c r="BU327" s="21"/>
      <c r="BV327" s="21"/>
      <c r="BW327" s="21"/>
      <c r="BX327" s="21"/>
      <c r="BY327" s="20"/>
      <c r="BZ327" s="20"/>
      <c r="CA327" s="20"/>
    </row>
    <row r="328" spans="1:79" ht="20.100000000000001" customHeight="1" x14ac:dyDescent="0.3">
      <c r="A328" s="5" t="s">
        <v>277</v>
      </c>
      <c r="B328" s="3" t="s">
        <v>481</v>
      </c>
      <c r="C328" s="3">
        <v>346</v>
      </c>
      <c r="D328" s="21"/>
      <c r="E328" s="21"/>
      <c r="F328" s="20"/>
      <c r="G328" s="20"/>
      <c r="H328" s="20"/>
      <c r="I328" s="20"/>
      <c r="J328" s="20"/>
      <c r="K328" s="20"/>
      <c r="L328" s="20"/>
      <c r="M328" s="20"/>
      <c r="N328" s="20"/>
      <c r="O328" s="20"/>
      <c r="P328" s="20"/>
      <c r="Q328" s="20"/>
      <c r="R328" s="20"/>
      <c r="S328" s="20"/>
      <c r="T328" s="20"/>
      <c r="U328" s="20"/>
      <c r="V328" s="20"/>
      <c r="W328" s="20"/>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0"/>
      <c r="BG328" s="21"/>
      <c r="BH328" s="21"/>
      <c r="BI328" s="21"/>
      <c r="BJ328" s="21"/>
      <c r="BK328" s="21"/>
      <c r="BL328" s="21"/>
      <c r="BM328" s="21"/>
      <c r="BN328" s="21"/>
      <c r="BO328" s="21"/>
      <c r="BP328" s="21"/>
      <c r="BQ328" s="21"/>
      <c r="BR328" s="21"/>
      <c r="BS328" s="20"/>
      <c r="BT328" s="21"/>
      <c r="BU328" s="21"/>
      <c r="BV328" s="21"/>
      <c r="BW328" s="21"/>
      <c r="BX328" s="21"/>
      <c r="BY328" s="20"/>
      <c r="BZ328" s="20"/>
      <c r="CA328" s="20"/>
    </row>
    <row r="329" spans="1:79" ht="20.100000000000001" customHeight="1" x14ac:dyDescent="0.3">
      <c r="A329" s="5" t="s">
        <v>278</v>
      </c>
      <c r="B329" s="3" t="s">
        <v>628</v>
      </c>
      <c r="C329" s="3">
        <v>347</v>
      </c>
      <c r="D329" s="21"/>
      <c r="E329" s="21"/>
      <c r="F329" s="20"/>
      <c r="G329" s="20"/>
      <c r="H329" s="20"/>
      <c r="I329" s="20"/>
      <c r="J329" s="20"/>
      <c r="K329" s="20"/>
      <c r="L329" s="20"/>
      <c r="M329" s="20"/>
      <c r="N329" s="20"/>
      <c r="O329" s="20"/>
      <c r="P329" s="20"/>
      <c r="Q329" s="20"/>
      <c r="R329" s="20"/>
      <c r="S329" s="20"/>
      <c r="T329" s="20"/>
      <c r="U329" s="20"/>
      <c r="V329" s="20"/>
      <c r="W329" s="20"/>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0"/>
      <c r="BG329" s="21"/>
      <c r="BH329" s="21"/>
      <c r="BI329" s="21"/>
      <c r="BJ329" s="21"/>
      <c r="BK329" s="21"/>
      <c r="BL329" s="21"/>
      <c r="BM329" s="21"/>
      <c r="BN329" s="21"/>
      <c r="BO329" s="21"/>
      <c r="BP329" s="21"/>
      <c r="BQ329" s="21"/>
      <c r="BR329" s="21"/>
      <c r="BS329" s="20"/>
      <c r="BT329" s="21"/>
      <c r="BU329" s="21"/>
      <c r="BV329" s="21"/>
      <c r="BW329" s="21"/>
      <c r="BX329" s="21"/>
      <c r="BY329" s="20"/>
      <c r="BZ329" s="20"/>
      <c r="CA329" s="20"/>
    </row>
    <row r="330" spans="1:79" ht="20.100000000000001" customHeight="1" x14ac:dyDescent="0.3">
      <c r="A330" s="5" t="s">
        <v>279</v>
      </c>
      <c r="B330" s="3" t="s">
        <v>700</v>
      </c>
      <c r="C330" s="3">
        <v>348</v>
      </c>
      <c r="D330" s="21"/>
      <c r="E330" s="21"/>
      <c r="F330" s="20"/>
      <c r="G330" s="20"/>
      <c r="H330" s="20"/>
      <c r="I330" s="20"/>
      <c r="J330" s="20"/>
      <c r="K330" s="20"/>
      <c r="L330" s="20"/>
      <c r="M330" s="20"/>
      <c r="N330" s="20"/>
      <c r="O330" s="20"/>
      <c r="P330" s="20"/>
      <c r="Q330" s="20"/>
      <c r="R330" s="20"/>
      <c r="S330" s="20"/>
      <c r="T330" s="20"/>
      <c r="U330" s="20"/>
      <c r="V330" s="20"/>
      <c r="W330" s="20"/>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0"/>
      <c r="BG330" s="21"/>
      <c r="BH330" s="21"/>
      <c r="BI330" s="21"/>
      <c r="BJ330" s="21"/>
      <c r="BK330" s="21"/>
      <c r="BL330" s="21"/>
      <c r="BM330" s="21"/>
      <c r="BN330" s="21"/>
      <c r="BO330" s="21"/>
      <c r="BP330" s="21"/>
      <c r="BQ330" s="21"/>
      <c r="BR330" s="21"/>
      <c r="BS330" s="20"/>
      <c r="BT330" s="21"/>
      <c r="BU330" s="21"/>
      <c r="BV330" s="21"/>
      <c r="BW330" s="21"/>
      <c r="BX330" s="21"/>
      <c r="BY330" s="20"/>
      <c r="BZ330" s="20"/>
      <c r="CA330" s="20"/>
    </row>
    <row r="331" spans="1:79" ht="20.100000000000001" customHeight="1" x14ac:dyDescent="0.3">
      <c r="A331" s="5" t="s">
        <v>280</v>
      </c>
      <c r="B331" s="3" t="s">
        <v>482</v>
      </c>
      <c r="C331" s="3">
        <v>349</v>
      </c>
      <c r="D331" s="21"/>
      <c r="E331" s="21"/>
      <c r="F331" s="20"/>
      <c r="G331" s="20"/>
      <c r="H331" s="20"/>
      <c r="I331" s="20"/>
      <c r="J331" s="20"/>
      <c r="K331" s="20"/>
      <c r="L331" s="20"/>
      <c r="M331" s="20"/>
      <c r="N331" s="20"/>
      <c r="O331" s="20"/>
      <c r="P331" s="20"/>
      <c r="Q331" s="20"/>
      <c r="R331" s="20"/>
      <c r="S331" s="20"/>
      <c r="T331" s="20"/>
      <c r="U331" s="20"/>
      <c r="V331" s="20"/>
      <c r="W331" s="20"/>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0"/>
      <c r="BG331" s="21"/>
      <c r="BH331" s="21"/>
      <c r="BI331" s="21"/>
      <c r="BJ331" s="21"/>
      <c r="BK331" s="21"/>
      <c r="BL331" s="21"/>
      <c r="BM331" s="21"/>
      <c r="BN331" s="21"/>
      <c r="BO331" s="21"/>
      <c r="BP331" s="21"/>
      <c r="BQ331" s="21"/>
      <c r="BR331" s="21"/>
      <c r="BS331" s="20"/>
      <c r="BT331" s="21"/>
      <c r="BU331" s="21"/>
      <c r="BV331" s="21"/>
      <c r="BW331" s="21"/>
      <c r="BX331" s="21"/>
      <c r="BY331" s="20"/>
      <c r="BZ331" s="20"/>
      <c r="CA331" s="20"/>
    </row>
    <row r="332" spans="1:79" ht="20.100000000000001" customHeight="1" x14ac:dyDescent="0.3">
      <c r="A332" s="5" t="s">
        <v>281</v>
      </c>
      <c r="B332" s="3" t="s">
        <v>629</v>
      </c>
      <c r="C332" s="3">
        <v>350</v>
      </c>
      <c r="D332" s="21"/>
      <c r="E332" s="21"/>
      <c r="F332" s="20"/>
      <c r="G332" s="20"/>
      <c r="H332" s="20"/>
      <c r="I332" s="20"/>
      <c r="J332" s="20"/>
      <c r="K332" s="20"/>
      <c r="L332" s="20"/>
      <c r="M332" s="20"/>
      <c r="N332" s="20"/>
      <c r="O332" s="20"/>
      <c r="P332" s="20"/>
      <c r="Q332" s="20"/>
      <c r="R332" s="20"/>
      <c r="S332" s="20"/>
      <c r="T332" s="20"/>
      <c r="U332" s="20"/>
      <c r="V332" s="20"/>
      <c r="W332" s="20"/>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0"/>
      <c r="BG332" s="21"/>
      <c r="BH332" s="21"/>
      <c r="BI332" s="21"/>
      <c r="BJ332" s="21"/>
      <c r="BK332" s="21"/>
      <c r="BL332" s="21"/>
      <c r="BM332" s="21"/>
      <c r="BN332" s="21"/>
      <c r="BO332" s="21"/>
      <c r="BP332" s="21"/>
      <c r="BQ332" s="21"/>
      <c r="BR332" s="21"/>
      <c r="BS332" s="20"/>
      <c r="BT332" s="21"/>
      <c r="BU332" s="21"/>
      <c r="BV332" s="21"/>
      <c r="BW332" s="21"/>
      <c r="BX332" s="21"/>
      <c r="BY332" s="20"/>
      <c r="BZ332" s="20"/>
      <c r="CA332" s="20"/>
    </row>
    <row r="333" spans="1:79" ht="20.100000000000001" customHeight="1" x14ac:dyDescent="0.3">
      <c r="A333" s="5" t="s">
        <v>282</v>
      </c>
      <c r="B333" s="3" t="s">
        <v>701</v>
      </c>
      <c r="C333" s="3">
        <v>351</v>
      </c>
      <c r="D333" s="21"/>
      <c r="E333" s="21"/>
      <c r="F333" s="20"/>
      <c r="G333" s="20"/>
      <c r="H333" s="20"/>
      <c r="I333" s="20"/>
      <c r="J333" s="20"/>
      <c r="K333" s="20"/>
      <c r="L333" s="20"/>
      <c r="M333" s="20"/>
      <c r="N333" s="20"/>
      <c r="O333" s="20"/>
      <c r="P333" s="20"/>
      <c r="Q333" s="20"/>
      <c r="R333" s="20"/>
      <c r="S333" s="20"/>
      <c r="T333" s="20"/>
      <c r="U333" s="20"/>
      <c r="V333" s="20"/>
      <c r="W333" s="20"/>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0"/>
      <c r="BG333" s="21"/>
      <c r="BH333" s="21"/>
      <c r="BI333" s="21"/>
      <c r="BJ333" s="21"/>
      <c r="BK333" s="21"/>
      <c r="BL333" s="21"/>
      <c r="BM333" s="21"/>
      <c r="BN333" s="21"/>
      <c r="BO333" s="21"/>
      <c r="BP333" s="21"/>
      <c r="BQ333" s="21"/>
      <c r="BR333" s="21"/>
      <c r="BS333" s="20"/>
      <c r="BT333" s="21"/>
      <c r="BU333" s="21"/>
      <c r="BV333" s="21"/>
      <c r="BW333" s="21"/>
      <c r="BX333" s="21"/>
      <c r="BY333" s="20"/>
      <c r="BZ333" s="20"/>
      <c r="CA333" s="20"/>
    </row>
    <row r="334" spans="1:79" ht="20.100000000000001" customHeight="1" x14ac:dyDescent="0.3">
      <c r="A334" s="5" t="s">
        <v>283</v>
      </c>
      <c r="B334" s="3" t="s">
        <v>365</v>
      </c>
      <c r="C334" s="3">
        <v>352</v>
      </c>
      <c r="D334" s="21"/>
      <c r="E334" s="21"/>
      <c r="F334" s="20"/>
      <c r="G334" s="20"/>
      <c r="H334" s="20"/>
      <c r="I334" s="20"/>
      <c r="J334" s="20"/>
      <c r="K334" s="20"/>
      <c r="L334" s="20"/>
      <c r="M334" s="20"/>
      <c r="N334" s="20"/>
      <c r="O334" s="20"/>
      <c r="P334" s="20"/>
      <c r="Q334" s="20"/>
      <c r="R334" s="20"/>
      <c r="S334" s="20"/>
      <c r="T334" s="20"/>
      <c r="U334" s="20"/>
      <c r="V334" s="20"/>
      <c r="W334" s="20"/>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0"/>
      <c r="BG334" s="21"/>
      <c r="BH334" s="21"/>
      <c r="BI334" s="21"/>
      <c r="BJ334" s="21"/>
      <c r="BK334" s="21"/>
      <c r="BL334" s="21"/>
      <c r="BM334" s="21"/>
      <c r="BN334" s="21"/>
      <c r="BO334" s="21"/>
      <c r="BP334" s="21"/>
      <c r="BQ334" s="21"/>
      <c r="BR334" s="21"/>
      <c r="BS334" s="20"/>
      <c r="BT334" s="21"/>
      <c r="BU334" s="21"/>
      <c r="BV334" s="21"/>
      <c r="BW334" s="21"/>
      <c r="BX334" s="21"/>
      <c r="BY334" s="20"/>
      <c r="BZ334" s="20"/>
      <c r="CA334" s="20"/>
    </row>
    <row r="335" spans="1:79" ht="20.100000000000001" customHeight="1" x14ac:dyDescent="0.3">
      <c r="A335" s="5" t="s">
        <v>284</v>
      </c>
      <c r="B335" s="3" t="s">
        <v>819</v>
      </c>
      <c r="C335" s="3">
        <v>353</v>
      </c>
      <c r="D335" s="21"/>
      <c r="E335" s="21"/>
      <c r="F335" s="20"/>
      <c r="G335" s="20"/>
      <c r="H335" s="20"/>
      <c r="I335" s="20"/>
      <c r="J335" s="20"/>
      <c r="K335" s="20"/>
      <c r="L335" s="20"/>
      <c r="M335" s="20"/>
      <c r="N335" s="20"/>
      <c r="O335" s="20"/>
      <c r="P335" s="20"/>
      <c r="Q335" s="20"/>
      <c r="R335" s="20"/>
      <c r="S335" s="20"/>
      <c r="T335" s="20"/>
      <c r="U335" s="20"/>
      <c r="V335" s="20"/>
      <c r="W335" s="20"/>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0"/>
      <c r="BG335" s="21"/>
      <c r="BH335" s="21"/>
      <c r="BI335" s="21"/>
      <c r="BJ335" s="21"/>
      <c r="BK335" s="21"/>
      <c r="BL335" s="21"/>
      <c r="BM335" s="21"/>
      <c r="BN335" s="21"/>
      <c r="BO335" s="21"/>
      <c r="BP335" s="21"/>
      <c r="BQ335" s="21"/>
      <c r="BR335" s="21"/>
      <c r="BS335" s="20"/>
      <c r="BT335" s="21"/>
      <c r="BU335" s="21"/>
      <c r="BV335" s="21"/>
      <c r="BW335" s="21"/>
      <c r="BX335" s="21"/>
      <c r="BY335" s="20"/>
      <c r="BZ335" s="20"/>
      <c r="CA335" s="20"/>
    </row>
    <row r="336" spans="1:79" ht="20.100000000000001" customHeight="1" x14ac:dyDescent="0.3">
      <c r="A336" s="5" t="s">
        <v>285</v>
      </c>
      <c r="B336" s="3" t="s">
        <v>517</v>
      </c>
      <c r="C336" s="3">
        <v>354</v>
      </c>
      <c r="D336" s="21"/>
      <c r="E336" s="21"/>
      <c r="F336" s="20"/>
      <c r="G336" s="20"/>
      <c r="H336" s="20"/>
      <c r="I336" s="20"/>
      <c r="J336" s="20"/>
      <c r="K336" s="20"/>
      <c r="L336" s="20"/>
      <c r="M336" s="20"/>
      <c r="N336" s="20"/>
      <c r="O336" s="20"/>
      <c r="P336" s="20"/>
      <c r="Q336" s="20"/>
      <c r="R336" s="20"/>
      <c r="S336" s="20"/>
      <c r="T336" s="20"/>
      <c r="U336" s="20"/>
      <c r="V336" s="20"/>
      <c r="W336" s="20"/>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0"/>
      <c r="BG336" s="21"/>
      <c r="BH336" s="21"/>
      <c r="BI336" s="21"/>
      <c r="BJ336" s="21"/>
      <c r="BK336" s="21"/>
      <c r="BL336" s="21"/>
      <c r="BM336" s="21"/>
      <c r="BN336" s="21"/>
      <c r="BO336" s="21"/>
      <c r="BP336" s="21"/>
      <c r="BQ336" s="21"/>
      <c r="BR336" s="21"/>
      <c r="BS336" s="20"/>
      <c r="BT336" s="21"/>
      <c r="BU336" s="21"/>
      <c r="BV336" s="21"/>
      <c r="BW336" s="21"/>
      <c r="BX336" s="21"/>
      <c r="BY336" s="20"/>
      <c r="BZ336" s="20"/>
      <c r="CA336" s="20"/>
    </row>
    <row r="337" spans="1:79" ht="20.100000000000001" customHeight="1" x14ac:dyDescent="0.3">
      <c r="A337" s="5" t="s">
        <v>286</v>
      </c>
      <c r="B337" s="3" t="s">
        <v>820</v>
      </c>
      <c r="C337" s="3">
        <v>355</v>
      </c>
      <c r="D337" s="21"/>
      <c r="E337" s="21"/>
      <c r="F337" s="20"/>
      <c r="G337" s="20"/>
      <c r="H337" s="20"/>
      <c r="I337" s="20"/>
      <c r="J337" s="20"/>
      <c r="K337" s="20"/>
      <c r="L337" s="20"/>
      <c r="M337" s="20"/>
      <c r="N337" s="20"/>
      <c r="O337" s="20"/>
      <c r="P337" s="20"/>
      <c r="Q337" s="20"/>
      <c r="R337" s="20"/>
      <c r="S337" s="20"/>
      <c r="T337" s="20"/>
      <c r="U337" s="20"/>
      <c r="V337" s="20"/>
      <c r="W337" s="20"/>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0"/>
      <c r="BG337" s="21"/>
      <c r="BH337" s="21"/>
      <c r="BI337" s="21"/>
      <c r="BJ337" s="21"/>
      <c r="BK337" s="21"/>
      <c r="BL337" s="21"/>
      <c r="BM337" s="21"/>
      <c r="BN337" s="21"/>
      <c r="BO337" s="21"/>
      <c r="BP337" s="21"/>
      <c r="BQ337" s="21"/>
      <c r="BR337" s="21"/>
      <c r="BS337" s="20"/>
      <c r="BT337" s="21"/>
      <c r="BU337" s="21"/>
      <c r="BV337" s="21"/>
      <c r="BW337" s="21"/>
      <c r="BX337" s="21"/>
      <c r="BY337" s="20"/>
      <c r="BZ337" s="20"/>
      <c r="CA337" s="20"/>
    </row>
    <row r="338" spans="1:79" ht="20.100000000000001" customHeight="1" x14ac:dyDescent="0.3">
      <c r="A338" s="5" t="s">
        <v>287</v>
      </c>
      <c r="B338" s="3" t="s">
        <v>422</v>
      </c>
      <c r="C338" s="3"/>
      <c r="D338" s="21"/>
      <c r="E338" s="21"/>
      <c r="F338" s="20"/>
      <c r="G338" s="20"/>
      <c r="H338" s="20"/>
      <c r="I338" s="20"/>
      <c r="J338" s="20"/>
      <c r="K338" s="20"/>
      <c r="L338" s="20"/>
      <c r="M338" s="20"/>
      <c r="N338" s="20"/>
      <c r="O338" s="20"/>
      <c r="P338" s="20"/>
      <c r="Q338" s="20"/>
      <c r="R338" s="20"/>
      <c r="S338" s="20"/>
      <c r="T338" s="20"/>
      <c r="U338" s="20"/>
      <c r="V338" s="20"/>
      <c r="W338" s="20"/>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0"/>
      <c r="BG338" s="21"/>
      <c r="BH338" s="21"/>
      <c r="BI338" s="21"/>
      <c r="BJ338" s="21"/>
      <c r="BK338" s="21"/>
      <c r="BL338" s="21"/>
      <c r="BM338" s="21"/>
      <c r="BN338" s="21"/>
      <c r="BO338" s="21"/>
      <c r="BP338" s="21"/>
      <c r="BQ338" s="21"/>
      <c r="BR338" s="21"/>
      <c r="BS338" s="20"/>
      <c r="BT338" s="21"/>
      <c r="BU338" s="21"/>
      <c r="BV338" s="21"/>
      <c r="BW338" s="21"/>
      <c r="BX338" s="21"/>
      <c r="BY338" s="20"/>
      <c r="BZ338" s="20"/>
      <c r="CA338" s="20"/>
    </row>
    <row r="339" spans="1:79" ht="20.100000000000001" customHeight="1" x14ac:dyDescent="0.3">
      <c r="A339" s="40" t="s">
        <v>288</v>
      </c>
      <c r="B339" s="39" t="s">
        <v>483</v>
      </c>
      <c r="C339" s="3"/>
      <c r="D339" s="13">
        <f>SUM(D340:D372)</f>
        <v>0</v>
      </c>
      <c r="E339" s="13">
        <f t="shared" ref="E339:BP339" si="32">SUM(E340:E372)</f>
        <v>0</v>
      </c>
      <c r="F339" s="13">
        <f t="shared" si="32"/>
        <v>0</v>
      </c>
      <c r="G339" s="13">
        <f t="shared" si="32"/>
        <v>0</v>
      </c>
      <c r="H339" s="13">
        <f t="shared" si="32"/>
        <v>0</v>
      </c>
      <c r="I339" s="13">
        <f t="shared" si="32"/>
        <v>0</v>
      </c>
      <c r="J339" s="13">
        <f t="shared" si="32"/>
        <v>0</v>
      </c>
      <c r="K339" s="13">
        <f t="shared" si="32"/>
        <v>0</v>
      </c>
      <c r="L339" s="13">
        <f t="shared" si="32"/>
        <v>0</v>
      </c>
      <c r="M339" s="13">
        <f t="shared" si="32"/>
        <v>0</v>
      </c>
      <c r="N339" s="13">
        <f t="shared" si="32"/>
        <v>0</v>
      </c>
      <c r="O339" s="13">
        <f t="shared" si="32"/>
        <v>0</v>
      </c>
      <c r="P339" s="13">
        <f t="shared" si="32"/>
        <v>0</v>
      </c>
      <c r="Q339" s="13">
        <f t="shared" si="32"/>
        <v>0</v>
      </c>
      <c r="R339" s="13">
        <f t="shared" si="32"/>
        <v>0</v>
      </c>
      <c r="S339" s="13">
        <f t="shared" si="32"/>
        <v>0</v>
      </c>
      <c r="T339" s="13">
        <f t="shared" si="32"/>
        <v>0</v>
      </c>
      <c r="U339" s="13">
        <f t="shared" si="32"/>
        <v>0</v>
      </c>
      <c r="V339" s="13">
        <f t="shared" si="32"/>
        <v>0</v>
      </c>
      <c r="W339" s="13">
        <f t="shared" si="32"/>
        <v>0</v>
      </c>
      <c r="X339" s="13">
        <f t="shared" si="32"/>
        <v>0</v>
      </c>
      <c r="Y339" s="13">
        <f t="shared" si="32"/>
        <v>0</v>
      </c>
      <c r="Z339" s="13">
        <f t="shared" si="32"/>
        <v>0</v>
      </c>
      <c r="AA339" s="13">
        <f t="shared" si="32"/>
        <v>0</v>
      </c>
      <c r="AB339" s="13">
        <f t="shared" si="32"/>
        <v>0</v>
      </c>
      <c r="AC339" s="13">
        <f t="shared" si="32"/>
        <v>0</v>
      </c>
      <c r="AD339" s="13">
        <f t="shared" si="32"/>
        <v>0</v>
      </c>
      <c r="AE339" s="13">
        <f t="shared" si="32"/>
        <v>0</v>
      </c>
      <c r="AF339" s="13">
        <f t="shared" si="32"/>
        <v>0</v>
      </c>
      <c r="AG339" s="13">
        <f t="shared" si="32"/>
        <v>0</v>
      </c>
      <c r="AH339" s="13">
        <f t="shared" si="32"/>
        <v>0</v>
      </c>
      <c r="AI339" s="13">
        <f t="shared" si="32"/>
        <v>0</v>
      </c>
      <c r="AJ339" s="13">
        <f t="shared" si="32"/>
        <v>0</v>
      </c>
      <c r="AK339" s="13">
        <f t="shared" si="32"/>
        <v>0</v>
      </c>
      <c r="AL339" s="13">
        <f t="shared" si="32"/>
        <v>0</v>
      </c>
      <c r="AM339" s="13">
        <f t="shared" si="32"/>
        <v>0</v>
      </c>
      <c r="AN339" s="13">
        <f t="shared" si="32"/>
        <v>0</v>
      </c>
      <c r="AO339" s="13">
        <f t="shared" si="32"/>
        <v>0</v>
      </c>
      <c r="AP339" s="13">
        <f t="shared" si="32"/>
        <v>0</v>
      </c>
      <c r="AQ339" s="13">
        <f t="shared" si="32"/>
        <v>0</v>
      </c>
      <c r="AR339" s="13">
        <f t="shared" si="32"/>
        <v>0</v>
      </c>
      <c r="AS339" s="13">
        <f t="shared" si="32"/>
        <v>0</v>
      </c>
      <c r="AT339" s="13">
        <f t="shared" si="32"/>
        <v>0</v>
      </c>
      <c r="AU339" s="13">
        <f t="shared" si="32"/>
        <v>0</v>
      </c>
      <c r="AV339" s="13">
        <f t="shared" si="32"/>
        <v>0</v>
      </c>
      <c r="AW339" s="13">
        <f t="shared" si="32"/>
        <v>0</v>
      </c>
      <c r="AX339" s="13">
        <f t="shared" si="32"/>
        <v>0</v>
      </c>
      <c r="AY339" s="13">
        <f t="shared" si="32"/>
        <v>0</v>
      </c>
      <c r="AZ339" s="13">
        <f t="shared" si="32"/>
        <v>0</v>
      </c>
      <c r="BA339" s="13">
        <f t="shared" si="32"/>
        <v>0</v>
      </c>
      <c r="BB339" s="13">
        <f t="shared" si="32"/>
        <v>0</v>
      </c>
      <c r="BC339" s="13">
        <f t="shared" si="32"/>
        <v>0</v>
      </c>
      <c r="BD339" s="13">
        <f t="shared" si="32"/>
        <v>0</v>
      </c>
      <c r="BE339" s="13">
        <f t="shared" si="32"/>
        <v>0</v>
      </c>
      <c r="BF339" s="13">
        <f t="shared" si="32"/>
        <v>0</v>
      </c>
      <c r="BG339" s="13">
        <f t="shared" si="32"/>
        <v>0</v>
      </c>
      <c r="BH339" s="13">
        <f t="shared" si="32"/>
        <v>0</v>
      </c>
      <c r="BI339" s="13">
        <f t="shared" si="32"/>
        <v>0</v>
      </c>
      <c r="BJ339" s="13">
        <f t="shared" si="32"/>
        <v>0</v>
      </c>
      <c r="BK339" s="13">
        <f t="shared" si="32"/>
        <v>0</v>
      </c>
      <c r="BL339" s="13">
        <f t="shared" si="32"/>
        <v>0</v>
      </c>
      <c r="BM339" s="13">
        <f t="shared" si="32"/>
        <v>0</v>
      </c>
      <c r="BN339" s="13">
        <f t="shared" si="32"/>
        <v>0</v>
      </c>
      <c r="BO339" s="13">
        <f t="shared" si="32"/>
        <v>0</v>
      </c>
      <c r="BP339" s="13">
        <f t="shared" si="32"/>
        <v>0</v>
      </c>
      <c r="BQ339" s="13">
        <f t="shared" ref="BQ339:CA339" si="33">SUM(BQ340:BQ372)</f>
        <v>0</v>
      </c>
      <c r="BR339" s="13">
        <f t="shared" si="33"/>
        <v>0</v>
      </c>
      <c r="BS339" s="13">
        <f t="shared" si="33"/>
        <v>0</v>
      </c>
      <c r="BT339" s="13">
        <f t="shared" si="33"/>
        <v>0</v>
      </c>
      <c r="BU339" s="13">
        <f t="shared" si="33"/>
        <v>0</v>
      </c>
      <c r="BV339" s="13">
        <f t="shared" si="33"/>
        <v>0</v>
      </c>
      <c r="BW339" s="13">
        <f t="shared" si="33"/>
        <v>0</v>
      </c>
      <c r="BX339" s="13">
        <f t="shared" si="33"/>
        <v>0</v>
      </c>
      <c r="BY339" s="13">
        <f t="shared" si="33"/>
        <v>0</v>
      </c>
      <c r="BZ339" s="13">
        <f t="shared" si="33"/>
        <v>0</v>
      </c>
      <c r="CA339" s="13">
        <f t="shared" si="33"/>
        <v>0</v>
      </c>
    </row>
    <row r="340" spans="1:79" ht="20.100000000000001" customHeight="1" x14ac:dyDescent="0.3">
      <c r="A340" s="5" t="s">
        <v>289</v>
      </c>
      <c r="B340" s="3" t="s">
        <v>352</v>
      </c>
      <c r="C340" s="14">
        <v>356</v>
      </c>
      <c r="D340" s="21"/>
      <c r="E340" s="21"/>
      <c r="F340" s="20"/>
      <c r="G340" s="20"/>
      <c r="H340" s="20"/>
      <c r="I340" s="20"/>
      <c r="J340" s="20"/>
      <c r="K340" s="20"/>
      <c r="L340" s="20"/>
      <c r="M340" s="20"/>
      <c r="N340" s="20"/>
      <c r="O340" s="20"/>
      <c r="P340" s="20"/>
      <c r="Q340" s="20"/>
      <c r="R340" s="20"/>
      <c r="S340" s="20"/>
      <c r="T340" s="20"/>
      <c r="U340" s="20"/>
      <c r="V340" s="20"/>
      <c r="W340" s="20"/>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0"/>
      <c r="BG340" s="21"/>
      <c r="BH340" s="21"/>
      <c r="BI340" s="21"/>
      <c r="BJ340" s="21"/>
      <c r="BK340" s="21"/>
      <c r="BL340" s="21"/>
      <c r="BM340" s="21"/>
      <c r="BN340" s="21"/>
      <c r="BO340" s="21"/>
      <c r="BP340" s="21"/>
      <c r="BQ340" s="21"/>
      <c r="BR340" s="21"/>
      <c r="BS340" s="20"/>
      <c r="BT340" s="21"/>
      <c r="BU340" s="21"/>
      <c r="BV340" s="21"/>
      <c r="BW340" s="21"/>
      <c r="BX340" s="21"/>
      <c r="BY340" s="20"/>
      <c r="BZ340" s="20"/>
      <c r="CA340" s="20"/>
    </row>
    <row r="341" spans="1:79" ht="20.100000000000001" customHeight="1" x14ac:dyDescent="0.3">
      <c r="A341" s="5" t="s">
        <v>290</v>
      </c>
      <c r="B341" s="3" t="s">
        <v>484</v>
      </c>
      <c r="C341" s="14">
        <v>357</v>
      </c>
      <c r="D341" s="21"/>
      <c r="E341" s="21"/>
      <c r="F341" s="20"/>
      <c r="G341" s="20"/>
      <c r="H341" s="20"/>
      <c r="I341" s="20"/>
      <c r="J341" s="20"/>
      <c r="K341" s="20"/>
      <c r="L341" s="20"/>
      <c r="M341" s="20"/>
      <c r="N341" s="20"/>
      <c r="O341" s="20"/>
      <c r="P341" s="20"/>
      <c r="Q341" s="20"/>
      <c r="R341" s="20"/>
      <c r="S341" s="20"/>
      <c r="T341" s="20"/>
      <c r="U341" s="20"/>
      <c r="V341" s="20"/>
      <c r="W341" s="20"/>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0"/>
      <c r="BG341" s="21"/>
      <c r="BH341" s="21"/>
      <c r="BI341" s="21"/>
      <c r="BJ341" s="21"/>
      <c r="BK341" s="21"/>
      <c r="BL341" s="21"/>
      <c r="BM341" s="21"/>
      <c r="BN341" s="21"/>
      <c r="BO341" s="21"/>
      <c r="BP341" s="21"/>
      <c r="BQ341" s="21"/>
      <c r="BR341" s="21"/>
      <c r="BS341" s="20"/>
      <c r="BT341" s="21"/>
      <c r="BU341" s="21"/>
      <c r="BV341" s="21"/>
      <c r="BW341" s="21"/>
      <c r="BX341" s="21"/>
      <c r="BY341" s="20"/>
      <c r="BZ341" s="20"/>
      <c r="CA341" s="20"/>
    </row>
    <row r="342" spans="1:79" ht="20.100000000000001" customHeight="1" x14ac:dyDescent="0.3">
      <c r="A342" s="5" t="s">
        <v>291</v>
      </c>
      <c r="B342" s="3" t="s">
        <v>821</v>
      </c>
      <c r="C342" s="14">
        <v>358</v>
      </c>
      <c r="D342" s="21"/>
      <c r="E342" s="21"/>
      <c r="F342" s="20"/>
      <c r="G342" s="20"/>
      <c r="H342" s="20"/>
      <c r="I342" s="20"/>
      <c r="J342" s="20"/>
      <c r="K342" s="20"/>
      <c r="L342" s="20"/>
      <c r="M342" s="20"/>
      <c r="N342" s="20"/>
      <c r="O342" s="20"/>
      <c r="P342" s="20"/>
      <c r="Q342" s="20"/>
      <c r="R342" s="20"/>
      <c r="S342" s="20"/>
      <c r="T342" s="20"/>
      <c r="U342" s="20"/>
      <c r="V342" s="20"/>
      <c r="W342" s="20"/>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0"/>
      <c r="BG342" s="21"/>
      <c r="BH342" s="21"/>
      <c r="BI342" s="21"/>
      <c r="BJ342" s="21"/>
      <c r="BK342" s="21"/>
      <c r="BL342" s="21"/>
      <c r="BM342" s="21"/>
      <c r="BN342" s="21"/>
      <c r="BO342" s="21"/>
      <c r="BP342" s="21"/>
      <c r="BQ342" s="21"/>
      <c r="BR342" s="21"/>
      <c r="BS342" s="20"/>
      <c r="BT342" s="21"/>
      <c r="BU342" s="21"/>
      <c r="BV342" s="21"/>
      <c r="BW342" s="21"/>
      <c r="BX342" s="21"/>
      <c r="BY342" s="20"/>
      <c r="BZ342" s="20"/>
      <c r="CA342" s="20"/>
    </row>
    <row r="343" spans="1:79" ht="20.100000000000001" customHeight="1" x14ac:dyDescent="0.3">
      <c r="A343" s="5" t="s">
        <v>822</v>
      </c>
      <c r="B343" s="3" t="s">
        <v>823</v>
      </c>
      <c r="C343" s="14">
        <v>358.1</v>
      </c>
      <c r="D343" s="21"/>
      <c r="E343" s="21"/>
      <c r="F343" s="20"/>
      <c r="G343" s="20"/>
      <c r="H343" s="20"/>
      <c r="I343" s="20"/>
      <c r="J343" s="20"/>
      <c r="K343" s="20"/>
      <c r="L343" s="20"/>
      <c r="M343" s="20"/>
      <c r="N343" s="20"/>
      <c r="O343" s="20"/>
      <c r="P343" s="20"/>
      <c r="Q343" s="20"/>
      <c r="R343" s="20"/>
      <c r="S343" s="20"/>
      <c r="T343" s="20"/>
      <c r="U343" s="20"/>
      <c r="V343" s="20"/>
      <c r="W343" s="20"/>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0"/>
      <c r="BG343" s="21"/>
      <c r="BH343" s="21"/>
      <c r="BI343" s="21"/>
      <c r="BJ343" s="21"/>
      <c r="BK343" s="21"/>
      <c r="BL343" s="21"/>
      <c r="BM343" s="21"/>
      <c r="BN343" s="21"/>
      <c r="BO343" s="21"/>
      <c r="BP343" s="21"/>
      <c r="BQ343" s="21"/>
      <c r="BR343" s="21"/>
      <c r="BS343" s="20"/>
      <c r="BT343" s="21"/>
      <c r="BU343" s="21"/>
      <c r="BV343" s="21"/>
      <c r="BW343" s="21"/>
      <c r="BX343" s="21"/>
      <c r="BY343" s="20"/>
      <c r="BZ343" s="20"/>
      <c r="CA343" s="20"/>
    </row>
    <row r="344" spans="1:79" ht="20.100000000000001" customHeight="1" x14ac:dyDescent="0.3">
      <c r="A344" s="5" t="s">
        <v>292</v>
      </c>
      <c r="B344" s="3" t="s">
        <v>824</v>
      </c>
      <c r="C344" s="14">
        <v>359</v>
      </c>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B344" s="20"/>
      <c r="BC344" s="20"/>
      <c r="BD344" s="20"/>
      <c r="BE344" s="20"/>
      <c r="BF344" s="20"/>
      <c r="BG344" s="20"/>
      <c r="BH344" s="20"/>
      <c r="BI344" s="20"/>
      <c r="BJ344" s="20"/>
      <c r="BK344" s="20"/>
      <c r="BL344" s="20"/>
      <c r="BM344" s="20"/>
      <c r="BN344" s="20"/>
      <c r="BO344" s="20"/>
      <c r="BP344" s="20"/>
      <c r="BQ344" s="20"/>
      <c r="BR344" s="20"/>
      <c r="BS344" s="20"/>
      <c r="BT344" s="20"/>
      <c r="BU344" s="20"/>
      <c r="BV344" s="20"/>
      <c r="BW344" s="20"/>
      <c r="BX344" s="20"/>
      <c r="BY344" s="20"/>
      <c r="BZ344" s="20"/>
      <c r="CA344" s="20"/>
    </row>
    <row r="345" spans="1:79" ht="20.100000000000001" customHeight="1" x14ac:dyDescent="0.3">
      <c r="A345" s="5" t="s">
        <v>293</v>
      </c>
      <c r="B345" s="3" t="s">
        <v>630</v>
      </c>
      <c r="C345" s="14">
        <v>360</v>
      </c>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0"/>
      <c r="BC345" s="20"/>
      <c r="BD345" s="20"/>
      <c r="BE345" s="20"/>
      <c r="BF345" s="20"/>
      <c r="BG345" s="20"/>
      <c r="BH345" s="20"/>
      <c r="BI345" s="20"/>
      <c r="BJ345" s="20"/>
      <c r="BK345" s="20"/>
      <c r="BL345" s="20"/>
      <c r="BM345" s="20"/>
      <c r="BN345" s="20"/>
      <c r="BO345" s="20"/>
      <c r="BP345" s="20"/>
      <c r="BQ345" s="20"/>
      <c r="BR345" s="20"/>
      <c r="BS345" s="20"/>
      <c r="BT345" s="20"/>
      <c r="BU345" s="20"/>
      <c r="BV345" s="20"/>
      <c r="BW345" s="20"/>
      <c r="BX345" s="20"/>
      <c r="BY345" s="20"/>
      <c r="BZ345" s="20"/>
      <c r="CA345" s="20"/>
    </row>
    <row r="346" spans="1:79" ht="20.100000000000001" customHeight="1" x14ac:dyDescent="0.3">
      <c r="A346" s="5" t="s">
        <v>294</v>
      </c>
      <c r="B346" s="3" t="s">
        <v>631</v>
      </c>
      <c r="C346" s="3">
        <v>361</v>
      </c>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c r="BB346" s="20"/>
      <c r="BC346" s="20"/>
      <c r="BD346" s="20"/>
      <c r="BE346" s="20"/>
      <c r="BF346" s="20"/>
      <c r="BG346" s="20"/>
      <c r="BH346" s="20"/>
      <c r="BI346" s="20"/>
      <c r="BJ346" s="20"/>
      <c r="BK346" s="20"/>
      <c r="BL346" s="20"/>
      <c r="BM346" s="20"/>
      <c r="BN346" s="20"/>
      <c r="BO346" s="20"/>
      <c r="BP346" s="20"/>
      <c r="BQ346" s="20"/>
      <c r="BR346" s="20"/>
      <c r="BS346" s="20"/>
      <c r="BT346" s="20"/>
      <c r="BU346" s="20"/>
      <c r="BV346" s="20"/>
      <c r="BW346" s="20"/>
      <c r="BX346" s="20"/>
      <c r="BY346" s="20"/>
      <c r="BZ346" s="20"/>
      <c r="CA346" s="20"/>
    </row>
    <row r="347" spans="1:79" ht="20.100000000000001" customHeight="1" x14ac:dyDescent="0.3">
      <c r="A347" s="5" t="s">
        <v>295</v>
      </c>
      <c r="B347" s="3" t="s">
        <v>632</v>
      </c>
      <c r="C347" s="3">
        <v>362</v>
      </c>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c r="BB347" s="20"/>
      <c r="BC347" s="20"/>
      <c r="BD347" s="20"/>
      <c r="BE347" s="20"/>
      <c r="BF347" s="20"/>
      <c r="BG347" s="20"/>
      <c r="BH347" s="20"/>
      <c r="BI347" s="20"/>
      <c r="BJ347" s="20"/>
      <c r="BK347" s="20"/>
      <c r="BL347" s="20"/>
      <c r="BM347" s="20"/>
      <c r="BN347" s="20"/>
      <c r="BO347" s="20"/>
      <c r="BP347" s="20"/>
      <c r="BQ347" s="20"/>
      <c r="BR347" s="20"/>
      <c r="BS347" s="20"/>
      <c r="BT347" s="20"/>
      <c r="BU347" s="20"/>
      <c r="BV347" s="20"/>
      <c r="BW347" s="20"/>
      <c r="BX347" s="20"/>
      <c r="BY347" s="20"/>
      <c r="BZ347" s="20"/>
      <c r="CA347" s="20"/>
    </row>
    <row r="348" spans="1:79" ht="20.100000000000001" customHeight="1" x14ac:dyDescent="0.3">
      <c r="A348" s="5" t="s">
        <v>296</v>
      </c>
      <c r="B348" s="3" t="s">
        <v>825</v>
      </c>
      <c r="C348" s="3">
        <v>363</v>
      </c>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c r="BB348" s="20"/>
      <c r="BC348" s="20"/>
      <c r="BD348" s="20"/>
      <c r="BE348" s="20"/>
      <c r="BF348" s="20"/>
      <c r="BG348" s="20"/>
      <c r="BH348" s="20"/>
      <c r="BI348" s="20"/>
      <c r="BJ348" s="20"/>
      <c r="BK348" s="20"/>
      <c r="BL348" s="20"/>
      <c r="BM348" s="20"/>
      <c r="BN348" s="20"/>
      <c r="BO348" s="20"/>
      <c r="BP348" s="20"/>
      <c r="BQ348" s="20"/>
      <c r="BR348" s="20"/>
      <c r="BS348" s="20"/>
      <c r="BT348" s="20"/>
      <c r="BU348" s="20"/>
      <c r="BV348" s="20"/>
      <c r="BW348" s="20"/>
      <c r="BX348" s="20"/>
      <c r="BY348" s="20"/>
      <c r="BZ348" s="20"/>
      <c r="CA348" s="20"/>
    </row>
    <row r="349" spans="1:79" ht="20.100000000000001" customHeight="1" x14ac:dyDescent="0.3">
      <c r="A349" s="5" t="s">
        <v>297</v>
      </c>
      <c r="B349" s="3" t="s">
        <v>485</v>
      </c>
      <c r="C349" s="3">
        <v>364</v>
      </c>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c r="BB349" s="20"/>
      <c r="BC349" s="20"/>
      <c r="BD349" s="20"/>
      <c r="BE349" s="20"/>
      <c r="BF349" s="20"/>
      <c r="BG349" s="20"/>
      <c r="BH349" s="20"/>
      <c r="BI349" s="20"/>
      <c r="BJ349" s="20"/>
      <c r="BK349" s="20"/>
      <c r="BL349" s="20"/>
      <c r="BM349" s="20"/>
      <c r="BN349" s="20"/>
      <c r="BO349" s="20"/>
      <c r="BP349" s="20"/>
      <c r="BQ349" s="20"/>
      <c r="BR349" s="20"/>
      <c r="BS349" s="20"/>
      <c r="BT349" s="20"/>
      <c r="BU349" s="20"/>
      <c r="BV349" s="20"/>
      <c r="BW349" s="20"/>
      <c r="BX349" s="20"/>
      <c r="BY349" s="20"/>
      <c r="BZ349" s="20"/>
      <c r="CA349" s="20"/>
    </row>
    <row r="350" spans="1:79" ht="20.100000000000001" customHeight="1" x14ac:dyDescent="0.3">
      <c r="A350" s="5" t="s">
        <v>826</v>
      </c>
      <c r="B350" s="3" t="s">
        <v>827</v>
      </c>
      <c r="C350" s="3">
        <v>364.1</v>
      </c>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20"/>
      <c r="BH350" s="20"/>
      <c r="BI350" s="20"/>
      <c r="BJ350" s="20"/>
      <c r="BK350" s="20"/>
      <c r="BL350" s="20"/>
      <c r="BM350" s="20"/>
      <c r="BN350" s="20"/>
      <c r="BO350" s="20"/>
      <c r="BP350" s="20"/>
      <c r="BQ350" s="20"/>
      <c r="BR350" s="20"/>
      <c r="BS350" s="20"/>
      <c r="BT350" s="20"/>
      <c r="BU350" s="20"/>
      <c r="BV350" s="20"/>
      <c r="BW350" s="20"/>
      <c r="BX350" s="20"/>
      <c r="BY350" s="20"/>
      <c r="BZ350" s="20"/>
      <c r="CA350" s="20"/>
    </row>
    <row r="351" spans="1:79" ht="20.100000000000001" customHeight="1" x14ac:dyDescent="0.3">
      <c r="A351" s="5" t="s">
        <v>828</v>
      </c>
      <c r="B351" s="3" t="s">
        <v>829</v>
      </c>
      <c r="C351" s="3">
        <v>364.2</v>
      </c>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c r="BB351" s="20"/>
      <c r="BC351" s="20"/>
      <c r="BD351" s="20"/>
      <c r="BE351" s="20"/>
      <c r="BF351" s="20"/>
      <c r="BG351" s="20"/>
      <c r="BH351" s="20"/>
      <c r="BI351" s="20"/>
      <c r="BJ351" s="20"/>
      <c r="BK351" s="20"/>
      <c r="BL351" s="20"/>
      <c r="BM351" s="20"/>
      <c r="BN351" s="20"/>
      <c r="BO351" s="20"/>
      <c r="BP351" s="20"/>
      <c r="BQ351" s="20"/>
      <c r="BR351" s="20"/>
      <c r="BS351" s="20"/>
      <c r="BT351" s="20"/>
      <c r="BU351" s="20"/>
      <c r="BV351" s="20"/>
      <c r="BW351" s="20"/>
      <c r="BX351" s="20"/>
      <c r="BY351" s="20"/>
      <c r="BZ351" s="20"/>
      <c r="CA351" s="20"/>
    </row>
    <row r="352" spans="1:79" ht="20.100000000000001" customHeight="1" x14ac:dyDescent="0.3">
      <c r="A352" s="5" t="s">
        <v>298</v>
      </c>
      <c r="B352" s="3" t="s">
        <v>486</v>
      </c>
      <c r="C352" s="3">
        <v>365</v>
      </c>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0"/>
      <c r="BC352" s="20"/>
      <c r="BD352" s="20"/>
      <c r="BE352" s="20"/>
      <c r="BF352" s="20"/>
      <c r="BG352" s="20"/>
      <c r="BH352" s="20"/>
      <c r="BI352" s="20"/>
      <c r="BJ352" s="20"/>
      <c r="BK352" s="20"/>
      <c r="BL352" s="20"/>
      <c r="BM352" s="20"/>
      <c r="BN352" s="20"/>
      <c r="BO352" s="20"/>
      <c r="BP352" s="20"/>
      <c r="BQ352" s="20"/>
      <c r="BR352" s="20"/>
      <c r="BS352" s="20"/>
      <c r="BT352" s="20"/>
      <c r="BU352" s="20"/>
      <c r="BV352" s="20"/>
      <c r="BW352" s="20"/>
      <c r="BX352" s="20"/>
      <c r="BY352" s="20"/>
      <c r="BZ352" s="20"/>
      <c r="CA352" s="20"/>
    </row>
    <row r="353" spans="1:79" ht="20.100000000000001" customHeight="1" x14ac:dyDescent="0.3">
      <c r="A353" s="5" t="s">
        <v>299</v>
      </c>
      <c r="B353" s="3" t="s">
        <v>487</v>
      </c>
      <c r="C353" s="3">
        <v>366</v>
      </c>
      <c r="D353" s="44"/>
      <c r="E353" s="44"/>
      <c r="F353" s="20"/>
      <c r="G353" s="20"/>
      <c r="H353" s="20"/>
      <c r="I353" s="20"/>
      <c r="J353" s="20"/>
      <c r="K353" s="20"/>
      <c r="L353" s="20"/>
      <c r="M353" s="20"/>
      <c r="N353" s="20"/>
      <c r="O353" s="20"/>
      <c r="P353" s="20"/>
      <c r="Q353" s="20"/>
      <c r="R353" s="20"/>
      <c r="S353" s="20"/>
      <c r="T353" s="20"/>
      <c r="U353" s="20"/>
      <c r="V353" s="20"/>
      <c r="W353" s="20"/>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20"/>
      <c r="BG353" s="44"/>
      <c r="BH353" s="44"/>
      <c r="BI353" s="44"/>
      <c r="BJ353" s="44"/>
      <c r="BK353" s="44"/>
      <c r="BL353" s="44"/>
      <c r="BM353" s="44"/>
      <c r="BN353" s="44"/>
      <c r="BO353" s="44"/>
      <c r="BP353" s="44"/>
      <c r="BQ353" s="44"/>
      <c r="BR353" s="44"/>
      <c r="BS353" s="20"/>
      <c r="BT353" s="44"/>
      <c r="BU353" s="44"/>
      <c r="BV353" s="44"/>
      <c r="BW353" s="44"/>
      <c r="BX353" s="44"/>
      <c r="BY353" s="20"/>
      <c r="BZ353" s="44"/>
      <c r="CA353" s="20"/>
    </row>
    <row r="354" spans="1:79" ht="20.100000000000001" customHeight="1" x14ac:dyDescent="0.3">
      <c r="A354" s="5" t="s">
        <v>300</v>
      </c>
      <c r="B354" s="3" t="s">
        <v>633</v>
      </c>
      <c r="C354" s="3">
        <v>367</v>
      </c>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c r="BP354" s="20"/>
      <c r="BQ354" s="20"/>
      <c r="BR354" s="20"/>
      <c r="BS354" s="20"/>
      <c r="BT354" s="20"/>
      <c r="BU354" s="20"/>
      <c r="BV354" s="20"/>
      <c r="BW354" s="20"/>
      <c r="BX354" s="20"/>
      <c r="BY354" s="20"/>
      <c r="BZ354" s="20"/>
      <c r="CA354" s="20"/>
    </row>
    <row r="355" spans="1:79" ht="20.100000000000001" customHeight="1" x14ac:dyDescent="0.3">
      <c r="A355" s="5" t="s">
        <v>301</v>
      </c>
      <c r="B355" s="3" t="s">
        <v>634</v>
      </c>
      <c r="C355" s="3">
        <v>368</v>
      </c>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c r="BM355" s="20"/>
      <c r="BN355" s="20"/>
      <c r="BO355" s="20"/>
      <c r="BP355" s="20"/>
      <c r="BQ355" s="20"/>
      <c r="BR355" s="20"/>
      <c r="BS355" s="20"/>
      <c r="BT355" s="20"/>
      <c r="BU355" s="20"/>
      <c r="BV355" s="20"/>
      <c r="BW355" s="20"/>
      <c r="BX355" s="20"/>
      <c r="BY355" s="20"/>
      <c r="BZ355" s="20"/>
      <c r="CA355" s="20"/>
    </row>
    <row r="356" spans="1:79" ht="20.100000000000001" customHeight="1" x14ac:dyDescent="0.3">
      <c r="A356" s="5" t="s">
        <v>830</v>
      </c>
      <c r="B356" s="3" t="s">
        <v>831</v>
      </c>
      <c r="C356" s="3">
        <v>368.1</v>
      </c>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20"/>
      <c r="BH356" s="20"/>
      <c r="BI356" s="20"/>
      <c r="BJ356" s="20"/>
      <c r="BK356" s="20"/>
      <c r="BL356" s="20"/>
      <c r="BM356" s="20"/>
      <c r="BN356" s="20"/>
      <c r="BO356" s="20"/>
      <c r="BP356" s="20"/>
      <c r="BQ356" s="20"/>
      <c r="BR356" s="20"/>
      <c r="BS356" s="20"/>
      <c r="BT356" s="20"/>
      <c r="BU356" s="20"/>
      <c r="BV356" s="20"/>
      <c r="BW356" s="20"/>
      <c r="BX356" s="20"/>
      <c r="BY356" s="20"/>
      <c r="BZ356" s="20"/>
      <c r="CA356" s="20"/>
    </row>
    <row r="357" spans="1:79" ht="20.100000000000001" customHeight="1" x14ac:dyDescent="0.3">
      <c r="A357" s="5" t="s">
        <v>302</v>
      </c>
      <c r="B357" s="3" t="s">
        <v>635</v>
      </c>
      <c r="C357" s="3">
        <v>369</v>
      </c>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20"/>
      <c r="BH357" s="20"/>
      <c r="BI357" s="20"/>
      <c r="BJ357" s="20"/>
      <c r="BK357" s="20"/>
      <c r="BL357" s="20"/>
      <c r="BM357" s="20"/>
      <c r="BN357" s="20"/>
      <c r="BO357" s="20"/>
      <c r="BP357" s="20"/>
      <c r="BQ357" s="20"/>
      <c r="BR357" s="20"/>
      <c r="BS357" s="20"/>
      <c r="BT357" s="20"/>
      <c r="BU357" s="20"/>
      <c r="BV357" s="20"/>
      <c r="BW357" s="20"/>
      <c r="BX357" s="20"/>
      <c r="BY357" s="20"/>
      <c r="BZ357" s="20"/>
      <c r="CA357" s="20"/>
    </row>
    <row r="358" spans="1:79" ht="20.100000000000001" customHeight="1" x14ac:dyDescent="0.3">
      <c r="A358" s="5" t="s">
        <v>303</v>
      </c>
      <c r="B358" s="3" t="s">
        <v>636</v>
      </c>
      <c r="C358" s="3">
        <v>370</v>
      </c>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20"/>
      <c r="BU358" s="20"/>
      <c r="BV358" s="20"/>
      <c r="BW358" s="20"/>
      <c r="BX358" s="20"/>
      <c r="BY358" s="20"/>
      <c r="BZ358" s="20"/>
      <c r="CA358" s="20"/>
    </row>
    <row r="359" spans="1:79" ht="20.100000000000001" customHeight="1" x14ac:dyDescent="0.3">
      <c r="A359" s="5" t="s">
        <v>304</v>
      </c>
      <c r="B359" s="3" t="s">
        <v>832</v>
      </c>
      <c r="C359" s="3">
        <v>371</v>
      </c>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c r="BB359" s="20"/>
      <c r="BC359" s="20"/>
      <c r="BD359" s="20"/>
      <c r="BE359" s="20"/>
      <c r="BF359" s="20"/>
      <c r="BG359" s="20"/>
      <c r="BH359" s="20"/>
      <c r="BI359" s="20"/>
      <c r="BJ359" s="20"/>
      <c r="BK359" s="20"/>
      <c r="BL359" s="20"/>
      <c r="BM359" s="20"/>
      <c r="BN359" s="20"/>
      <c r="BO359" s="20"/>
      <c r="BP359" s="20"/>
      <c r="BQ359" s="20"/>
      <c r="BR359" s="20"/>
      <c r="BS359" s="20"/>
      <c r="BT359" s="20"/>
      <c r="BU359" s="20"/>
      <c r="BV359" s="20"/>
      <c r="BW359" s="20"/>
      <c r="BX359" s="20"/>
      <c r="BY359" s="20"/>
      <c r="BZ359" s="20"/>
      <c r="CA359" s="20"/>
    </row>
    <row r="360" spans="1:79" ht="20.100000000000001" customHeight="1" x14ac:dyDescent="0.3">
      <c r="A360" s="5" t="s">
        <v>305</v>
      </c>
      <c r="B360" s="3" t="s">
        <v>637</v>
      </c>
      <c r="C360" s="3">
        <v>372</v>
      </c>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c r="BM360" s="20"/>
      <c r="BN360" s="20"/>
      <c r="BO360" s="20"/>
      <c r="BP360" s="20"/>
      <c r="BQ360" s="20"/>
      <c r="BR360" s="20"/>
      <c r="BS360" s="20"/>
      <c r="BT360" s="20"/>
      <c r="BU360" s="20"/>
      <c r="BV360" s="20"/>
      <c r="BW360" s="20"/>
      <c r="BX360" s="20"/>
      <c r="BY360" s="20"/>
      <c r="BZ360" s="20"/>
      <c r="CA360" s="20"/>
    </row>
    <row r="361" spans="1:79" ht="20.100000000000001" customHeight="1" x14ac:dyDescent="0.3">
      <c r="A361" s="5" t="s">
        <v>306</v>
      </c>
      <c r="B361" s="3" t="s">
        <v>638</v>
      </c>
      <c r="C361" s="3">
        <v>373</v>
      </c>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20"/>
      <c r="BQ361" s="20"/>
      <c r="BR361" s="20"/>
      <c r="BS361" s="20"/>
      <c r="BT361" s="20"/>
      <c r="BU361" s="20"/>
      <c r="BV361" s="20"/>
      <c r="BW361" s="20"/>
      <c r="BX361" s="20"/>
      <c r="BY361" s="20"/>
      <c r="BZ361" s="20"/>
      <c r="CA361" s="20"/>
    </row>
    <row r="362" spans="1:79" s="6" customFormat="1" ht="20.100000000000001" customHeight="1" x14ac:dyDescent="0.3">
      <c r="A362" s="5" t="s">
        <v>307</v>
      </c>
      <c r="B362" s="3" t="s">
        <v>639</v>
      </c>
      <c r="C362" s="3">
        <v>374</v>
      </c>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20"/>
      <c r="BQ362" s="20"/>
      <c r="BR362" s="20"/>
      <c r="BS362" s="20"/>
      <c r="BT362" s="20"/>
      <c r="BU362" s="20"/>
      <c r="BV362" s="20"/>
      <c r="BW362" s="20"/>
      <c r="BX362" s="20"/>
      <c r="BY362" s="20"/>
      <c r="BZ362" s="20"/>
      <c r="CA362" s="20"/>
    </row>
    <row r="363" spans="1:79" s="6" customFormat="1" ht="20.100000000000001" customHeight="1" x14ac:dyDescent="0.3">
      <c r="A363" s="5" t="s">
        <v>308</v>
      </c>
      <c r="B363" s="3" t="s">
        <v>488</v>
      </c>
      <c r="C363" s="3">
        <v>375</v>
      </c>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c r="BG363" s="20"/>
      <c r="BH363" s="20"/>
      <c r="BI363" s="20"/>
      <c r="BJ363" s="20"/>
      <c r="BK363" s="20"/>
      <c r="BL363" s="20"/>
      <c r="BM363" s="20"/>
      <c r="BN363" s="20"/>
      <c r="BO363" s="20"/>
      <c r="BP363" s="20"/>
      <c r="BQ363" s="20"/>
      <c r="BR363" s="20"/>
      <c r="BS363" s="20"/>
      <c r="BT363" s="20"/>
      <c r="BU363" s="20"/>
      <c r="BV363" s="20"/>
      <c r="BW363" s="20"/>
      <c r="BX363" s="20"/>
      <c r="BY363" s="20"/>
      <c r="BZ363" s="20"/>
      <c r="CA363" s="20"/>
    </row>
    <row r="364" spans="1:79" s="6" customFormat="1" ht="20.100000000000001" customHeight="1" x14ac:dyDescent="0.3">
      <c r="A364" s="5" t="s">
        <v>309</v>
      </c>
      <c r="B364" s="3" t="s">
        <v>640</v>
      </c>
      <c r="C364" s="3">
        <v>376</v>
      </c>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c r="BC364" s="20"/>
      <c r="BD364" s="20"/>
      <c r="BE364" s="20"/>
      <c r="BF364" s="20"/>
      <c r="BG364" s="20"/>
      <c r="BH364" s="20"/>
      <c r="BI364" s="20"/>
      <c r="BJ364" s="20"/>
      <c r="BK364" s="20"/>
      <c r="BL364" s="20"/>
      <c r="BM364" s="20"/>
      <c r="BN364" s="20"/>
      <c r="BO364" s="20"/>
      <c r="BP364" s="20"/>
      <c r="BQ364" s="20"/>
      <c r="BR364" s="20"/>
      <c r="BS364" s="20"/>
      <c r="BT364" s="20"/>
      <c r="BU364" s="20"/>
      <c r="BV364" s="20"/>
      <c r="BW364" s="20"/>
      <c r="BX364" s="20"/>
      <c r="BY364" s="20"/>
      <c r="BZ364" s="20"/>
      <c r="CA364" s="20"/>
    </row>
    <row r="365" spans="1:79" s="6" customFormat="1" ht="20.100000000000001" customHeight="1" x14ac:dyDescent="0.3">
      <c r="A365" s="5" t="s">
        <v>310</v>
      </c>
      <c r="B365" s="3" t="s">
        <v>641</v>
      </c>
      <c r="C365" s="3">
        <v>377</v>
      </c>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c r="BG365" s="20"/>
      <c r="BH365" s="20"/>
      <c r="BI365" s="20"/>
      <c r="BJ365" s="20"/>
      <c r="BK365" s="20"/>
      <c r="BL365" s="20"/>
      <c r="BM365" s="20"/>
      <c r="BN365" s="20"/>
      <c r="BO365" s="20"/>
      <c r="BP365" s="20"/>
      <c r="BQ365" s="20"/>
      <c r="BR365" s="20"/>
      <c r="BS365" s="20"/>
      <c r="BT365" s="20"/>
      <c r="BU365" s="20"/>
      <c r="BV365" s="20"/>
      <c r="BW365" s="20"/>
      <c r="BX365" s="20"/>
      <c r="BY365" s="20"/>
      <c r="BZ365" s="20"/>
      <c r="CA365" s="20"/>
    </row>
    <row r="366" spans="1:79" s="6" customFormat="1" ht="20.100000000000001" customHeight="1" x14ac:dyDescent="0.3">
      <c r="A366" s="5" t="s">
        <v>311</v>
      </c>
      <c r="B366" s="3" t="s">
        <v>642</v>
      </c>
      <c r="C366" s="3">
        <v>378</v>
      </c>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20"/>
      <c r="BW366" s="20"/>
      <c r="BX366" s="20"/>
      <c r="BY366" s="20"/>
      <c r="BZ366" s="20"/>
      <c r="CA366" s="20"/>
    </row>
    <row r="367" spans="1:79" s="6" customFormat="1" ht="20.100000000000001" customHeight="1" x14ac:dyDescent="0.3">
      <c r="A367" s="5" t="s">
        <v>312</v>
      </c>
      <c r="B367" s="3" t="s">
        <v>489</v>
      </c>
      <c r="C367" s="3">
        <v>379</v>
      </c>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20"/>
      <c r="BQ367" s="20"/>
      <c r="BR367" s="20"/>
      <c r="BS367" s="20"/>
      <c r="BT367" s="20"/>
      <c r="BU367" s="20"/>
      <c r="BV367" s="20"/>
      <c r="BW367" s="20"/>
      <c r="BX367" s="20"/>
      <c r="BY367" s="20"/>
      <c r="BZ367" s="20"/>
      <c r="CA367" s="20"/>
    </row>
    <row r="368" spans="1:79" s="6" customFormat="1" ht="20.100000000000001" customHeight="1" x14ac:dyDescent="0.3">
      <c r="A368" s="5" t="s">
        <v>313</v>
      </c>
      <c r="B368" s="3" t="s">
        <v>643</v>
      </c>
      <c r="C368" s="3">
        <v>380</v>
      </c>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BQ368" s="20"/>
      <c r="BR368" s="20"/>
      <c r="BS368" s="20"/>
      <c r="BT368" s="20"/>
      <c r="BU368" s="20"/>
      <c r="BV368" s="20"/>
      <c r="BW368" s="20"/>
      <c r="BX368" s="20"/>
      <c r="BY368" s="20"/>
      <c r="BZ368" s="20"/>
      <c r="CA368" s="20"/>
    </row>
    <row r="369" spans="1:79" s="6" customFormat="1" ht="20.100000000000001" customHeight="1" x14ac:dyDescent="0.3">
      <c r="A369" s="5" t="s">
        <v>314</v>
      </c>
      <c r="B369" s="3" t="s">
        <v>353</v>
      </c>
      <c r="C369" s="3">
        <v>381</v>
      </c>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20"/>
      <c r="BQ369" s="20"/>
      <c r="BR369" s="20"/>
      <c r="BS369" s="20"/>
      <c r="BT369" s="20"/>
      <c r="BU369" s="20"/>
      <c r="BV369" s="20"/>
      <c r="BW369" s="20"/>
      <c r="BX369" s="20"/>
      <c r="BY369" s="20"/>
      <c r="BZ369" s="20"/>
      <c r="CA369" s="20"/>
    </row>
    <row r="370" spans="1:79" s="6" customFormat="1" ht="20.100000000000001" customHeight="1" x14ac:dyDescent="0.3">
      <c r="A370" s="5" t="s">
        <v>315</v>
      </c>
      <c r="B370" s="3" t="s">
        <v>490</v>
      </c>
      <c r="C370" s="17">
        <v>382</v>
      </c>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c r="BM370" s="20"/>
      <c r="BN370" s="20"/>
      <c r="BO370" s="20"/>
      <c r="BP370" s="20"/>
      <c r="BQ370" s="20"/>
      <c r="BR370" s="20"/>
      <c r="BS370" s="20"/>
      <c r="BT370" s="20"/>
      <c r="BU370" s="20"/>
      <c r="BV370" s="20"/>
      <c r="BW370" s="20"/>
      <c r="BX370" s="20"/>
      <c r="BY370" s="20"/>
      <c r="BZ370" s="20"/>
      <c r="CA370" s="20"/>
    </row>
    <row r="371" spans="1:79" s="6" customFormat="1" ht="20.100000000000001" customHeight="1" x14ac:dyDescent="0.3">
      <c r="A371" s="5" t="s">
        <v>316</v>
      </c>
      <c r="B371" s="3" t="s">
        <v>491</v>
      </c>
      <c r="C371" s="17">
        <v>383</v>
      </c>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Q371" s="20"/>
      <c r="BR371" s="20"/>
      <c r="BS371" s="20"/>
      <c r="BT371" s="20"/>
      <c r="BU371" s="20"/>
      <c r="BV371" s="20"/>
      <c r="BW371" s="20"/>
      <c r="BX371" s="20"/>
      <c r="BY371" s="20"/>
      <c r="BZ371" s="20"/>
      <c r="CA371" s="20"/>
    </row>
    <row r="372" spans="1:79" s="6" customFormat="1" ht="20.100000000000001" customHeight="1" x14ac:dyDescent="0.3">
      <c r="A372" s="5" t="s">
        <v>317</v>
      </c>
      <c r="B372" s="3" t="s">
        <v>422</v>
      </c>
      <c r="C372" s="3"/>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BQ372" s="20"/>
      <c r="BR372" s="20"/>
      <c r="BS372" s="20"/>
      <c r="BT372" s="20"/>
      <c r="BU372" s="20"/>
      <c r="BV372" s="20"/>
      <c r="BW372" s="20"/>
      <c r="BX372" s="20"/>
      <c r="BY372" s="20"/>
      <c r="BZ372" s="20"/>
      <c r="CA372" s="20"/>
    </row>
    <row r="373" spans="1:79" s="6" customFormat="1" ht="20.100000000000001" customHeight="1" x14ac:dyDescent="0.3">
      <c r="A373" s="40" t="s">
        <v>318</v>
      </c>
      <c r="B373" s="39" t="s">
        <v>492</v>
      </c>
      <c r="C373" s="3"/>
      <c r="D373" s="13">
        <f>SUM(D374:D388)</f>
        <v>0</v>
      </c>
      <c r="E373" s="13">
        <f t="shared" ref="E373:BP373" si="34">SUM(E374:E388)</f>
        <v>0</v>
      </c>
      <c r="F373" s="13">
        <f t="shared" si="34"/>
        <v>0</v>
      </c>
      <c r="G373" s="13">
        <f t="shared" si="34"/>
        <v>0</v>
      </c>
      <c r="H373" s="13">
        <f t="shared" si="34"/>
        <v>0</v>
      </c>
      <c r="I373" s="13">
        <f t="shared" si="34"/>
        <v>0</v>
      </c>
      <c r="J373" s="13">
        <f t="shared" si="34"/>
        <v>0</v>
      </c>
      <c r="K373" s="13">
        <f t="shared" si="34"/>
        <v>0</v>
      </c>
      <c r="L373" s="13">
        <f t="shared" si="34"/>
        <v>0</v>
      </c>
      <c r="M373" s="13">
        <f t="shared" si="34"/>
        <v>0</v>
      </c>
      <c r="N373" s="13">
        <f t="shared" si="34"/>
        <v>0</v>
      </c>
      <c r="O373" s="13">
        <f t="shared" si="34"/>
        <v>0</v>
      </c>
      <c r="P373" s="13">
        <f t="shared" si="34"/>
        <v>0</v>
      </c>
      <c r="Q373" s="13">
        <f t="shared" si="34"/>
        <v>0</v>
      </c>
      <c r="R373" s="13">
        <f t="shared" si="34"/>
        <v>0</v>
      </c>
      <c r="S373" s="13">
        <f t="shared" si="34"/>
        <v>0</v>
      </c>
      <c r="T373" s="13">
        <f t="shared" si="34"/>
        <v>0</v>
      </c>
      <c r="U373" s="13">
        <f t="shared" si="34"/>
        <v>0</v>
      </c>
      <c r="V373" s="13">
        <f t="shared" si="34"/>
        <v>0</v>
      </c>
      <c r="W373" s="13">
        <f t="shared" si="34"/>
        <v>0</v>
      </c>
      <c r="X373" s="13">
        <f t="shared" si="34"/>
        <v>0</v>
      </c>
      <c r="Y373" s="13">
        <f t="shared" si="34"/>
        <v>0</v>
      </c>
      <c r="Z373" s="13">
        <f t="shared" si="34"/>
        <v>0</v>
      </c>
      <c r="AA373" s="13">
        <f t="shared" si="34"/>
        <v>0</v>
      </c>
      <c r="AB373" s="13">
        <f t="shared" si="34"/>
        <v>0</v>
      </c>
      <c r="AC373" s="13">
        <f t="shared" si="34"/>
        <v>0</v>
      </c>
      <c r="AD373" s="13">
        <f t="shared" si="34"/>
        <v>0</v>
      </c>
      <c r="AE373" s="13">
        <f t="shared" si="34"/>
        <v>0</v>
      </c>
      <c r="AF373" s="13">
        <f t="shared" si="34"/>
        <v>0</v>
      </c>
      <c r="AG373" s="13">
        <f t="shared" si="34"/>
        <v>0</v>
      </c>
      <c r="AH373" s="13">
        <f t="shared" si="34"/>
        <v>0</v>
      </c>
      <c r="AI373" s="13">
        <f t="shared" si="34"/>
        <v>0</v>
      </c>
      <c r="AJ373" s="13">
        <f t="shared" si="34"/>
        <v>0</v>
      </c>
      <c r="AK373" s="13">
        <f t="shared" si="34"/>
        <v>0</v>
      </c>
      <c r="AL373" s="13">
        <f t="shared" si="34"/>
        <v>0</v>
      </c>
      <c r="AM373" s="13">
        <f t="shared" si="34"/>
        <v>0</v>
      </c>
      <c r="AN373" s="13">
        <f t="shared" si="34"/>
        <v>0</v>
      </c>
      <c r="AO373" s="13">
        <f t="shared" si="34"/>
        <v>0</v>
      </c>
      <c r="AP373" s="13">
        <f t="shared" si="34"/>
        <v>0</v>
      </c>
      <c r="AQ373" s="13">
        <f t="shared" si="34"/>
        <v>0</v>
      </c>
      <c r="AR373" s="13">
        <f t="shared" si="34"/>
        <v>0</v>
      </c>
      <c r="AS373" s="13">
        <f t="shared" si="34"/>
        <v>0</v>
      </c>
      <c r="AT373" s="13">
        <f t="shared" si="34"/>
        <v>0</v>
      </c>
      <c r="AU373" s="13">
        <f t="shared" si="34"/>
        <v>0</v>
      </c>
      <c r="AV373" s="13">
        <f t="shared" si="34"/>
        <v>0</v>
      </c>
      <c r="AW373" s="13">
        <f t="shared" si="34"/>
        <v>0</v>
      </c>
      <c r="AX373" s="13">
        <f t="shared" si="34"/>
        <v>0</v>
      </c>
      <c r="AY373" s="13">
        <f t="shared" si="34"/>
        <v>0</v>
      </c>
      <c r="AZ373" s="13">
        <f t="shared" si="34"/>
        <v>0</v>
      </c>
      <c r="BA373" s="13">
        <f t="shared" si="34"/>
        <v>0</v>
      </c>
      <c r="BB373" s="13">
        <f t="shared" si="34"/>
        <v>0</v>
      </c>
      <c r="BC373" s="13">
        <f t="shared" si="34"/>
        <v>0</v>
      </c>
      <c r="BD373" s="13">
        <f t="shared" si="34"/>
        <v>0</v>
      </c>
      <c r="BE373" s="13">
        <f t="shared" si="34"/>
        <v>0</v>
      </c>
      <c r="BF373" s="13">
        <f t="shared" si="34"/>
        <v>0</v>
      </c>
      <c r="BG373" s="13">
        <f t="shared" si="34"/>
        <v>0</v>
      </c>
      <c r="BH373" s="13">
        <f t="shared" si="34"/>
        <v>0</v>
      </c>
      <c r="BI373" s="13">
        <f t="shared" si="34"/>
        <v>0</v>
      </c>
      <c r="BJ373" s="13">
        <f t="shared" si="34"/>
        <v>0</v>
      </c>
      <c r="BK373" s="13">
        <f t="shared" si="34"/>
        <v>0</v>
      </c>
      <c r="BL373" s="13">
        <f t="shared" si="34"/>
        <v>0</v>
      </c>
      <c r="BM373" s="13">
        <f t="shared" si="34"/>
        <v>0</v>
      </c>
      <c r="BN373" s="13">
        <f t="shared" si="34"/>
        <v>0</v>
      </c>
      <c r="BO373" s="13">
        <f t="shared" si="34"/>
        <v>0</v>
      </c>
      <c r="BP373" s="13">
        <f t="shared" si="34"/>
        <v>0</v>
      </c>
      <c r="BQ373" s="13">
        <f t="shared" ref="BQ373:CA373" si="35">SUM(BQ374:BQ388)</f>
        <v>0</v>
      </c>
      <c r="BR373" s="13">
        <f t="shared" si="35"/>
        <v>0</v>
      </c>
      <c r="BS373" s="13">
        <f t="shared" si="35"/>
        <v>0</v>
      </c>
      <c r="BT373" s="13">
        <f t="shared" si="35"/>
        <v>0</v>
      </c>
      <c r="BU373" s="13">
        <f t="shared" si="35"/>
        <v>0</v>
      </c>
      <c r="BV373" s="13">
        <f t="shared" si="35"/>
        <v>0</v>
      </c>
      <c r="BW373" s="13">
        <f t="shared" si="35"/>
        <v>0</v>
      </c>
      <c r="BX373" s="13">
        <f t="shared" si="35"/>
        <v>0</v>
      </c>
      <c r="BY373" s="13">
        <f t="shared" si="35"/>
        <v>0</v>
      </c>
      <c r="BZ373" s="13">
        <f t="shared" si="35"/>
        <v>0</v>
      </c>
      <c r="CA373" s="13">
        <f t="shared" si="35"/>
        <v>0</v>
      </c>
    </row>
    <row r="374" spans="1:79" s="6" customFormat="1" ht="20.100000000000001" customHeight="1" x14ac:dyDescent="0.3">
      <c r="A374" s="5" t="s">
        <v>833</v>
      </c>
      <c r="B374" s="3" t="s">
        <v>354</v>
      </c>
      <c r="C374" s="3">
        <v>384</v>
      </c>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row>
    <row r="375" spans="1:79" s="6" customFormat="1" ht="20.100000000000001" customHeight="1" x14ac:dyDescent="0.3">
      <c r="A375" s="5" t="s">
        <v>319</v>
      </c>
      <c r="B375" s="3" t="s">
        <v>355</v>
      </c>
      <c r="C375" s="3">
        <v>385</v>
      </c>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20"/>
      <c r="BV375" s="20"/>
      <c r="BW375" s="20"/>
      <c r="BX375" s="20"/>
      <c r="BY375" s="20"/>
      <c r="BZ375" s="20"/>
      <c r="CA375" s="20"/>
    </row>
    <row r="376" spans="1:79" s="6" customFormat="1" ht="20.100000000000001" customHeight="1" x14ac:dyDescent="0.3">
      <c r="A376" s="5" t="s">
        <v>834</v>
      </c>
      <c r="B376" s="3" t="s">
        <v>644</v>
      </c>
      <c r="C376" s="3">
        <v>386</v>
      </c>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20"/>
      <c r="BV376" s="20"/>
      <c r="BW376" s="20"/>
      <c r="BX376" s="20"/>
      <c r="BY376" s="20"/>
      <c r="BZ376" s="20"/>
      <c r="CA376" s="20"/>
    </row>
    <row r="377" spans="1:79" s="6" customFormat="1" ht="20.100000000000001" customHeight="1" x14ac:dyDescent="0.3">
      <c r="A377" s="5" t="s">
        <v>835</v>
      </c>
      <c r="B377" s="3" t="s">
        <v>493</v>
      </c>
      <c r="C377" s="3">
        <v>387</v>
      </c>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20"/>
      <c r="BV377" s="20"/>
      <c r="BW377" s="20"/>
      <c r="BX377" s="20"/>
      <c r="BY377" s="20"/>
      <c r="BZ377" s="20"/>
      <c r="CA377" s="20"/>
    </row>
    <row r="378" spans="1:79" s="6" customFormat="1" ht="20.100000000000001" customHeight="1" x14ac:dyDescent="0.3">
      <c r="A378" s="5" t="s">
        <v>836</v>
      </c>
      <c r="B378" s="3" t="s">
        <v>702</v>
      </c>
      <c r="C378" s="3">
        <v>388</v>
      </c>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20"/>
      <c r="BV378" s="20"/>
      <c r="BW378" s="20"/>
      <c r="BX378" s="20"/>
      <c r="BY378" s="20"/>
      <c r="BZ378" s="20"/>
      <c r="CA378" s="20"/>
    </row>
    <row r="379" spans="1:79" s="6" customFormat="1" ht="20.100000000000001" customHeight="1" x14ac:dyDescent="0.3">
      <c r="A379" s="5" t="s">
        <v>320</v>
      </c>
      <c r="B379" s="3" t="s">
        <v>494</v>
      </c>
      <c r="C379" s="3">
        <v>389</v>
      </c>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20"/>
      <c r="BV379" s="20"/>
      <c r="BW379" s="20"/>
      <c r="BX379" s="20"/>
      <c r="BY379" s="20"/>
      <c r="BZ379" s="20"/>
      <c r="CA379" s="20"/>
    </row>
    <row r="380" spans="1:79" s="6" customFormat="1" ht="20.100000000000001" customHeight="1" x14ac:dyDescent="0.3">
      <c r="A380" s="5" t="s">
        <v>837</v>
      </c>
      <c r="B380" s="3" t="s">
        <v>645</v>
      </c>
      <c r="C380" s="14">
        <v>390</v>
      </c>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20"/>
      <c r="BQ380" s="20"/>
      <c r="BR380" s="20"/>
      <c r="BS380" s="20"/>
      <c r="BT380" s="20"/>
      <c r="BU380" s="20"/>
      <c r="BV380" s="20"/>
      <c r="BW380" s="20"/>
      <c r="BX380" s="20"/>
      <c r="BY380" s="20"/>
      <c r="BZ380" s="20"/>
      <c r="CA380" s="20"/>
    </row>
    <row r="381" spans="1:79" s="6" customFormat="1" ht="20.100000000000001" customHeight="1" x14ac:dyDescent="0.3">
      <c r="A381" s="5" t="s">
        <v>321</v>
      </c>
      <c r="B381" s="3" t="s">
        <v>495</v>
      </c>
      <c r="C381" s="14">
        <v>391</v>
      </c>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c r="BN381" s="20"/>
      <c r="BO381" s="20"/>
      <c r="BP381" s="20"/>
      <c r="BQ381" s="20"/>
      <c r="BR381" s="20"/>
      <c r="BS381" s="20"/>
      <c r="BT381" s="20"/>
      <c r="BU381" s="20"/>
      <c r="BV381" s="20"/>
      <c r="BW381" s="20"/>
      <c r="BX381" s="20"/>
      <c r="BY381" s="20"/>
      <c r="BZ381" s="20"/>
      <c r="CA381" s="20"/>
    </row>
    <row r="382" spans="1:79" ht="20.100000000000001" customHeight="1" x14ac:dyDescent="0.3">
      <c r="A382" s="5" t="s">
        <v>838</v>
      </c>
      <c r="B382" s="3" t="s">
        <v>496</v>
      </c>
      <c r="C382" s="3">
        <v>392</v>
      </c>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0"/>
      <c r="BU382" s="20"/>
      <c r="BV382" s="20"/>
      <c r="BW382" s="20"/>
      <c r="BX382" s="20"/>
      <c r="BY382" s="20"/>
      <c r="BZ382" s="20"/>
      <c r="CA382" s="20"/>
    </row>
    <row r="383" spans="1:79" ht="20.100000000000001" customHeight="1" x14ac:dyDescent="0.3">
      <c r="A383" s="5" t="s">
        <v>322</v>
      </c>
      <c r="B383" s="3" t="s">
        <v>497</v>
      </c>
      <c r="C383" s="3">
        <v>393</v>
      </c>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c r="BM383" s="20"/>
      <c r="BN383" s="20"/>
      <c r="BO383" s="20"/>
      <c r="BP383" s="20"/>
      <c r="BQ383" s="20"/>
      <c r="BR383" s="20"/>
      <c r="BS383" s="20"/>
      <c r="BT383" s="20"/>
      <c r="BU383" s="20"/>
      <c r="BV383" s="20"/>
      <c r="BW383" s="20"/>
      <c r="BX383" s="20"/>
      <c r="BY383" s="20"/>
      <c r="BZ383" s="20"/>
      <c r="CA383" s="20"/>
    </row>
    <row r="384" spans="1:79" ht="20.100000000000001" customHeight="1" x14ac:dyDescent="0.3">
      <c r="A384" s="5" t="s">
        <v>839</v>
      </c>
      <c r="B384" s="3" t="s">
        <v>366</v>
      </c>
      <c r="C384" s="3">
        <v>394</v>
      </c>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BQ384" s="20"/>
      <c r="BR384" s="20"/>
      <c r="BS384" s="20"/>
      <c r="BT384" s="20"/>
      <c r="BU384" s="20"/>
      <c r="BV384" s="20"/>
      <c r="BW384" s="20"/>
      <c r="BX384" s="20"/>
      <c r="BY384" s="20"/>
      <c r="BZ384" s="20"/>
      <c r="CA384" s="20"/>
    </row>
    <row r="385" spans="1:79" ht="20.100000000000001" customHeight="1" x14ac:dyDescent="0.3">
      <c r="A385" s="5" t="s">
        <v>323</v>
      </c>
      <c r="B385" s="3" t="s">
        <v>498</v>
      </c>
      <c r="C385" s="3">
        <v>395</v>
      </c>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c r="BM385" s="20"/>
      <c r="BN385" s="20"/>
      <c r="BO385" s="20"/>
      <c r="BP385" s="20"/>
      <c r="BQ385" s="20"/>
      <c r="BR385" s="20"/>
      <c r="BS385" s="20"/>
      <c r="BT385" s="20"/>
      <c r="BU385" s="20"/>
      <c r="BV385" s="20"/>
      <c r="BW385" s="20"/>
      <c r="BX385" s="20"/>
      <c r="BY385" s="20"/>
      <c r="BZ385" s="20"/>
      <c r="CA385" s="20"/>
    </row>
    <row r="386" spans="1:79" ht="20.100000000000001" customHeight="1" x14ac:dyDescent="0.3">
      <c r="A386" s="5" t="s">
        <v>840</v>
      </c>
      <c r="B386" s="3" t="s">
        <v>703</v>
      </c>
      <c r="C386" s="3">
        <v>396</v>
      </c>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c r="BM386" s="20"/>
      <c r="BN386" s="20"/>
      <c r="BO386" s="20"/>
      <c r="BP386" s="20"/>
      <c r="BQ386" s="20"/>
      <c r="BR386" s="20"/>
      <c r="BS386" s="20"/>
      <c r="BT386" s="20"/>
      <c r="BU386" s="20"/>
      <c r="BV386" s="20"/>
      <c r="BW386" s="20"/>
      <c r="BX386" s="20"/>
      <c r="BY386" s="20"/>
      <c r="BZ386" s="20"/>
      <c r="CA386" s="20"/>
    </row>
    <row r="387" spans="1:79" ht="20.100000000000001" customHeight="1" x14ac:dyDescent="0.3">
      <c r="A387" s="5" t="s">
        <v>324</v>
      </c>
      <c r="B387" s="3" t="s">
        <v>704</v>
      </c>
      <c r="C387" s="3">
        <v>397</v>
      </c>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20"/>
      <c r="BW387" s="20"/>
      <c r="BX387" s="20"/>
      <c r="BY387" s="20"/>
      <c r="BZ387" s="20"/>
      <c r="CA387" s="20"/>
    </row>
    <row r="388" spans="1:79" ht="20.100000000000001" customHeight="1" x14ac:dyDescent="0.3">
      <c r="A388" s="5" t="s">
        <v>841</v>
      </c>
      <c r="B388" s="3" t="s">
        <v>646</v>
      </c>
      <c r="C388" s="3">
        <v>397.1</v>
      </c>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row>
    <row r="389" spans="1:79" ht="20.100000000000001" customHeight="1" x14ac:dyDescent="0.3">
      <c r="A389" s="5">
        <v>19</v>
      </c>
      <c r="B389" s="43" t="s">
        <v>326</v>
      </c>
      <c r="C389" s="7"/>
      <c r="D389" s="45">
        <f>D7+D35+D44+D51+D81+D96+D112+D149+D190+D199+D209+D228+D248+D262+D280+D304+D339+D373</f>
        <v>0</v>
      </c>
      <c r="E389" s="45">
        <f t="shared" ref="E389:BP389" si="36">E7+E35+E44+E51+E81+E96+E112+E149+E190+E199+E209+E228+E248+E262+E280+E304+E339+E373</f>
        <v>21</v>
      </c>
      <c r="F389" s="45">
        <f t="shared" si="36"/>
        <v>21</v>
      </c>
      <c r="G389" s="45">
        <f>G7+G35+G44+G51+G81+G96+G112+G149+G190+G199+G209+G228+G248+G262+G280+G304+G339+G373</f>
        <v>1</v>
      </c>
      <c r="H389" s="45">
        <f t="shared" si="36"/>
        <v>2</v>
      </c>
      <c r="I389" s="45">
        <f t="shared" si="36"/>
        <v>80</v>
      </c>
      <c r="J389" s="45">
        <f t="shared" si="36"/>
        <v>4</v>
      </c>
      <c r="K389" s="45">
        <f t="shared" si="36"/>
        <v>2</v>
      </c>
      <c r="L389" s="45">
        <f t="shared" si="36"/>
        <v>86</v>
      </c>
      <c r="M389" s="45">
        <f t="shared" si="36"/>
        <v>7</v>
      </c>
      <c r="N389" s="45">
        <f t="shared" si="36"/>
        <v>0</v>
      </c>
      <c r="O389" s="45">
        <f t="shared" si="36"/>
        <v>5</v>
      </c>
      <c r="P389" s="45">
        <f t="shared" si="36"/>
        <v>5</v>
      </c>
      <c r="Q389" s="45">
        <f t="shared" si="36"/>
        <v>11</v>
      </c>
      <c r="R389" s="45">
        <f t="shared" si="36"/>
        <v>9</v>
      </c>
      <c r="S389" s="45">
        <f t="shared" si="36"/>
        <v>0</v>
      </c>
      <c r="T389" s="45">
        <f t="shared" si="36"/>
        <v>0</v>
      </c>
      <c r="U389" s="45">
        <f t="shared" si="36"/>
        <v>0</v>
      </c>
      <c r="V389" s="45">
        <f t="shared" si="36"/>
        <v>0</v>
      </c>
      <c r="W389" s="45">
        <f t="shared" si="36"/>
        <v>30</v>
      </c>
      <c r="X389" s="45">
        <f t="shared" si="36"/>
        <v>0</v>
      </c>
      <c r="Y389" s="45">
        <f t="shared" si="36"/>
        <v>56</v>
      </c>
      <c r="Z389" s="45">
        <f t="shared" si="36"/>
        <v>0</v>
      </c>
      <c r="AA389" s="45">
        <f t="shared" si="36"/>
        <v>0</v>
      </c>
      <c r="AB389" s="45">
        <f t="shared" si="36"/>
        <v>0</v>
      </c>
      <c r="AC389" s="45">
        <f t="shared" si="36"/>
        <v>0</v>
      </c>
      <c r="AD389" s="45">
        <f t="shared" si="36"/>
        <v>27</v>
      </c>
      <c r="AE389" s="45">
        <f t="shared" si="36"/>
        <v>2</v>
      </c>
      <c r="AF389" s="45">
        <f t="shared" si="36"/>
        <v>0</v>
      </c>
      <c r="AG389" s="45">
        <f t="shared" si="36"/>
        <v>0</v>
      </c>
      <c r="AH389" s="45">
        <f t="shared" si="36"/>
        <v>17</v>
      </c>
      <c r="AI389" s="45">
        <f t="shared" si="36"/>
        <v>0</v>
      </c>
      <c r="AJ389" s="45">
        <f t="shared" si="36"/>
        <v>14</v>
      </c>
      <c r="AK389" s="45">
        <f t="shared" si="36"/>
        <v>6</v>
      </c>
      <c r="AL389" s="45">
        <f t="shared" si="36"/>
        <v>0</v>
      </c>
      <c r="AM389" s="45">
        <f t="shared" si="36"/>
        <v>0</v>
      </c>
      <c r="AN389" s="45">
        <f t="shared" si="36"/>
        <v>0</v>
      </c>
      <c r="AO389" s="45">
        <f t="shared" si="36"/>
        <v>24</v>
      </c>
      <c r="AP389" s="45">
        <f t="shared" si="36"/>
        <v>46</v>
      </c>
      <c r="AQ389" s="45">
        <f t="shared" si="36"/>
        <v>16</v>
      </c>
      <c r="AR389" s="45">
        <f t="shared" si="36"/>
        <v>3</v>
      </c>
      <c r="AS389" s="45">
        <f t="shared" si="36"/>
        <v>0</v>
      </c>
      <c r="AT389" s="45">
        <f t="shared" si="36"/>
        <v>11</v>
      </c>
      <c r="AU389" s="45">
        <f t="shared" si="36"/>
        <v>0</v>
      </c>
      <c r="AV389" s="45">
        <f t="shared" si="36"/>
        <v>0</v>
      </c>
      <c r="AW389" s="45">
        <f t="shared" si="36"/>
        <v>72</v>
      </c>
      <c r="AX389" s="45">
        <f t="shared" si="36"/>
        <v>0</v>
      </c>
      <c r="AY389" s="45">
        <f t="shared" si="36"/>
        <v>86</v>
      </c>
      <c r="AZ389" s="45">
        <f t="shared" si="36"/>
        <v>0</v>
      </c>
      <c r="BA389" s="45">
        <f t="shared" si="36"/>
        <v>0</v>
      </c>
      <c r="BB389" s="45">
        <f t="shared" si="36"/>
        <v>15</v>
      </c>
      <c r="BC389" s="45">
        <f t="shared" si="36"/>
        <v>4</v>
      </c>
      <c r="BD389" s="45">
        <f t="shared" si="36"/>
        <v>3</v>
      </c>
      <c r="BE389" s="45">
        <f t="shared" si="36"/>
        <v>0</v>
      </c>
      <c r="BF389" s="45">
        <f t="shared" si="36"/>
        <v>7</v>
      </c>
      <c r="BG389" s="45">
        <f t="shared" si="36"/>
        <v>0</v>
      </c>
      <c r="BH389" s="45">
        <f t="shared" si="36"/>
        <v>1</v>
      </c>
      <c r="BI389" s="45">
        <f t="shared" si="36"/>
        <v>0</v>
      </c>
      <c r="BJ389" s="45">
        <f t="shared" si="36"/>
        <v>6</v>
      </c>
      <c r="BK389" s="45">
        <f t="shared" si="36"/>
        <v>0</v>
      </c>
      <c r="BL389" s="45">
        <f t="shared" si="36"/>
        <v>0</v>
      </c>
      <c r="BM389" s="45">
        <f t="shared" si="36"/>
        <v>3</v>
      </c>
      <c r="BN389" s="45">
        <f t="shared" si="36"/>
        <v>1</v>
      </c>
      <c r="BO389" s="45">
        <f t="shared" si="36"/>
        <v>0</v>
      </c>
      <c r="BP389" s="45">
        <f t="shared" si="36"/>
        <v>0</v>
      </c>
      <c r="BQ389" s="45">
        <f t="shared" ref="BQ389:CA389" si="37">BQ7+BQ35+BQ44+BQ51+BQ81+BQ96+BQ112+BQ149+BQ190+BQ199+BQ209+BQ228+BQ248+BQ262+BQ280+BQ304+BQ339+BQ373</f>
        <v>4</v>
      </c>
      <c r="BR389" s="45">
        <f t="shared" si="37"/>
        <v>0</v>
      </c>
      <c r="BS389" s="45">
        <f t="shared" si="37"/>
        <v>4</v>
      </c>
      <c r="BT389" s="45">
        <f t="shared" si="37"/>
        <v>0</v>
      </c>
      <c r="BU389" s="45">
        <f t="shared" si="37"/>
        <v>110</v>
      </c>
      <c r="BV389" s="45">
        <f t="shared" si="37"/>
        <v>0</v>
      </c>
      <c r="BW389" s="45">
        <f t="shared" si="37"/>
        <v>0</v>
      </c>
      <c r="BX389" s="45">
        <f t="shared" si="37"/>
        <v>0</v>
      </c>
      <c r="BY389" s="45">
        <f t="shared" si="37"/>
        <v>86</v>
      </c>
      <c r="BZ389" s="45">
        <f t="shared" si="37"/>
        <v>0</v>
      </c>
      <c r="CA389" s="45">
        <f t="shared" si="37"/>
        <v>0</v>
      </c>
    </row>
    <row r="391" spans="1:79" s="6" customFormat="1" x14ac:dyDescent="0.3"/>
    <row r="392" spans="1:79" s="6" customFormat="1" x14ac:dyDescent="0.3"/>
    <row r="393" spans="1:79" s="6" customFormat="1" x14ac:dyDescent="0.3"/>
    <row r="394" spans="1:79" s="6" customFormat="1" x14ac:dyDescent="0.3"/>
    <row r="395" spans="1:79" s="6" customFormat="1" x14ac:dyDescent="0.3"/>
    <row r="396" spans="1:79" s="6" customFormat="1" x14ac:dyDescent="0.3"/>
    <row r="397" spans="1:79" s="6" customFormat="1" x14ac:dyDescent="0.3"/>
    <row r="398" spans="1:79" s="6" customFormat="1" x14ac:dyDescent="0.3"/>
    <row r="399" spans="1:79" s="6" customFormat="1" x14ac:dyDescent="0.3"/>
    <row r="400" spans="1:79" s="6" customFormat="1" x14ac:dyDescent="0.3"/>
    <row r="401" s="6" customFormat="1" x14ac:dyDescent="0.3"/>
    <row r="402" s="6" customFormat="1" x14ac:dyDescent="0.3"/>
    <row r="403" s="6" customFormat="1" x14ac:dyDescent="0.3"/>
    <row r="404" s="6" customFormat="1" x14ac:dyDescent="0.3"/>
    <row r="405" s="6" customFormat="1" x14ac:dyDescent="0.3"/>
    <row r="406" s="6" customFormat="1" x14ac:dyDescent="0.3"/>
    <row r="407" s="6" customFormat="1" x14ac:dyDescent="0.3"/>
  </sheetData>
  <sheetProtection sheet="1" objects="1" scenarios="1"/>
  <mergeCells count="83">
    <mergeCell ref="BW3:BW5"/>
    <mergeCell ref="BH4:BH5"/>
    <mergeCell ref="BO4:BO5"/>
    <mergeCell ref="BP4:BP5"/>
    <mergeCell ref="BQ4:BQ5"/>
    <mergeCell ref="BR4:BR5"/>
    <mergeCell ref="BS4:BS5"/>
    <mergeCell ref="BG3:BJ3"/>
    <mergeCell ref="BA4:BA5"/>
    <mergeCell ref="BD4:BD5"/>
    <mergeCell ref="BE4:BE5"/>
    <mergeCell ref="BF4:BF5"/>
    <mergeCell ref="BG4:BG5"/>
    <mergeCell ref="BY4:BY5"/>
    <mergeCell ref="BZ4:BZ5"/>
    <mergeCell ref="CA4:CA5"/>
    <mergeCell ref="BI4:BI5"/>
    <mergeCell ref="BJ4:BJ5"/>
    <mergeCell ref="BK4:BK5"/>
    <mergeCell ref="BL4:BL5"/>
    <mergeCell ref="BM4:BM5"/>
    <mergeCell ref="BN4:BN5"/>
    <mergeCell ref="BV3:BV5"/>
    <mergeCell ref="BX3:BX5"/>
    <mergeCell ref="BY3:CA3"/>
    <mergeCell ref="BK3:BN3"/>
    <mergeCell ref="BO3:BS3"/>
    <mergeCell ref="BT3:BT5"/>
    <mergeCell ref="BU3:BU5"/>
    <mergeCell ref="AP4:AP5"/>
    <mergeCell ref="AQ4:AQ5"/>
    <mergeCell ref="AR4:AR5"/>
    <mergeCell ref="AS4:AS5"/>
    <mergeCell ref="AT4:AT5"/>
    <mergeCell ref="AJ3:AQ3"/>
    <mergeCell ref="AR3:AX3"/>
    <mergeCell ref="AY3:BA3"/>
    <mergeCell ref="BB3:BB5"/>
    <mergeCell ref="BC4:BC5"/>
    <mergeCell ref="AK4:AK5"/>
    <mergeCell ref="AL4:AL5"/>
    <mergeCell ref="AM4:AM5"/>
    <mergeCell ref="AN4:AN5"/>
    <mergeCell ref="AZ4:AZ5"/>
    <mergeCell ref="AO4:AO5"/>
    <mergeCell ref="AJ4:AJ5"/>
    <mergeCell ref="AU4:AV4"/>
    <mergeCell ref="AW4:AW5"/>
    <mergeCell ref="AX4:AX5"/>
    <mergeCell ref="AY4:AY5"/>
    <mergeCell ref="D4:D5"/>
    <mergeCell ref="E4:E5"/>
    <mergeCell ref="F4:F5"/>
    <mergeCell ref="I4:K4"/>
    <mergeCell ref="L4:L5"/>
    <mergeCell ref="AH4:AH5"/>
    <mergeCell ref="I3:N3"/>
    <mergeCell ref="O3:AC3"/>
    <mergeCell ref="AD3:AD5"/>
    <mergeCell ref="AE3:AE5"/>
    <mergeCell ref="O4:W4"/>
    <mergeCell ref="AF3:AH3"/>
    <mergeCell ref="AA4:AA5"/>
    <mergeCell ref="AB4:AB5"/>
    <mergeCell ref="AC4:AC5"/>
    <mergeCell ref="AF4:AF5"/>
    <mergeCell ref="AG4:AG5"/>
    <mergeCell ref="C2:CA2"/>
    <mergeCell ref="A2:B2"/>
    <mergeCell ref="A1:CA1"/>
    <mergeCell ref="A3:A5"/>
    <mergeCell ref="B3:B4"/>
    <mergeCell ref="C3:C5"/>
    <mergeCell ref="D3:F3"/>
    <mergeCell ref="G3:G5"/>
    <mergeCell ref="H3:H5"/>
    <mergeCell ref="BC3:BF3"/>
    <mergeCell ref="M4:M5"/>
    <mergeCell ref="N4:N5"/>
    <mergeCell ref="AI3:AI5"/>
    <mergeCell ref="X4:X5"/>
    <mergeCell ref="Y4:Y5"/>
    <mergeCell ref="Z4:Z5"/>
  </mergeCells>
  <pageMargins left="0" right="0" top="0" bottom="0" header="0.3" footer="0.3"/>
  <pageSetup paperSize="9" scale="35" orientation="landscape" horizontalDpi="180" verticalDpi="18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B407"/>
  <sheetViews>
    <sheetView topLeftCell="J1" zoomScaleNormal="100" workbookViewId="0">
      <selection activeCell="B5" sqref="B5"/>
    </sheetView>
  </sheetViews>
  <sheetFormatPr defaultRowHeight="16.5" x14ac:dyDescent="0.3"/>
  <cols>
    <col min="1" max="1" width="6.85546875" style="2" customWidth="1"/>
    <col min="2" max="2" width="37" style="2" customWidth="1"/>
    <col min="3" max="3" width="7.140625" style="2" customWidth="1"/>
    <col min="4" max="4" width="11.5703125" style="2" customWidth="1"/>
    <col min="5" max="14" width="5.5703125" style="2" customWidth="1"/>
    <col min="15" max="38" width="5.5703125" style="2" hidden="1" customWidth="1"/>
    <col min="39" max="46" width="5.5703125" style="2" customWidth="1"/>
    <col min="47" max="47" width="6" style="2" customWidth="1"/>
    <col min="48" max="48" width="6.140625" style="2" customWidth="1"/>
    <col min="49" max="79" width="5.5703125" style="2" customWidth="1"/>
    <col min="80" max="236" width="9.140625" style="2"/>
    <col min="237" max="237" width="15.42578125" style="2" customWidth="1"/>
    <col min="238" max="238" width="17.7109375" style="2" customWidth="1"/>
    <col min="239" max="239" width="7.140625" style="2" customWidth="1"/>
    <col min="240" max="240" width="7.42578125" style="2" customWidth="1"/>
    <col min="241" max="315" width="5.5703125" style="2" customWidth="1"/>
    <col min="316" max="324" width="9.140625" style="2"/>
    <col min="325" max="325" width="12.42578125" style="2" customWidth="1"/>
    <col min="326" max="492" width="9.140625" style="2"/>
    <col min="493" max="493" width="15.42578125" style="2" customWidth="1"/>
    <col min="494" max="494" width="17.7109375" style="2" customWidth="1"/>
    <col min="495" max="495" width="7.140625" style="2" customWidth="1"/>
    <col min="496" max="496" width="7.42578125" style="2" customWidth="1"/>
    <col min="497" max="571" width="5.5703125" style="2" customWidth="1"/>
    <col min="572" max="580" width="9.140625" style="2"/>
    <col min="581" max="581" width="12.42578125" style="2" customWidth="1"/>
    <col min="582" max="748" width="9.140625" style="2"/>
    <col min="749" max="749" width="15.42578125" style="2" customWidth="1"/>
    <col min="750" max="750" width="17.7109375" style="2" customWidth="1"/>
    <col min="751" max="751" width="7.140625" style="2" customWidth="1"/>
    <col min="752" max="752" width="7.42578125" style="2" customWidth="1"/>
    <col min="753" max="827" width="5.5703125" style="2" customWidth="1"/>
    <col min="828" max="836" width="9.140625" style="2"/>
    <col min="837" max="837" width="12.42578125" style="2" customWidth="1"/>
    <col min="838" max="1004" width="9.140625" style="2"/>
    <col min="1005" max="1005" width="15.42578125" style="2" customWidth="1"/>
    <col min="1006" max="1006" width="17.7109375" style="2" customWidth="1"/>
    <col min="1007" max="1007" width="7.140625" style="2" customWidth="1"/>
    <col min="1008" max="1008" width="7.42578125" style="2" customWidth="1"/>
    <col min="1009" max="1083" width="5.5703125" style="2" customWidth="1"/>
    <col min="1084" max="1092" width="9.140625" style="2"/>
    <col min="1093" max="1093" width="12.42578125" style="2" customWidth="1"/>
    <col min="1094" max="1260" width="9.140625" style="2"/>
    <col min="1261" max="1261" width="15.42578125" style="2" customWidth="1"/>
    <col min="1262" max="1262" width="17.7109375" style="2" customWidth="1"/>
    <col min="1263" max="1263" width="7.140625" style="2" customWidth="1"/>
    <col min="1264" max="1264" width="7.42578125" style="2" customWidth="1"/>
    <col min="1265" max="1339" width="5.5703125" style="2" customWidth="1"/>
    <col min="1340" max="1348" width="9.140625" style="2"/>
    <col min="1349" max="1349" width="12.42578125" style="2" customWidth="1"/>
    <col min="1350" max="1516" width="9.140625" style="2"/>
    <col min="1517" max="1517" width="15.42578125" style="2" customWidth="1"/>
    <col min="1518" max="1518" width="17.7109375" style="2" customWidth="1"/>
    <col min="1519" max="1519" width="7.140625" style="2" customWidth="1"/>
    <col min="1520" max="1520" width="7.42578125" style="2" customWidth="1"/>
    <col min="1521" max="1595" width="5.5703125" style="2" customWidth="1"/>
    <col min="1596" max="1604" width="9.140625" style="2"/>
    <col min="1605" max="1605" width="12.42578125" style="2" customWidth="1"/>
    <col min="1606" max="1772" width="9.140625" style="2"/>
    <col min="1773" max="1773" width="15.42578125" style="2" customWidth="1"/>
    <col min="1774" max="1774" width="17.7109375" style="2" customWidth="1"/>
    <col min="1775" max="1775" width="7.140625" style="2" customWidth="1"/>
    <col min="1776" max="1776" width="7.42578125" style="2" customWidth="1"/>
    <col min="1777" max="1851" width="5.5703125" style="2" customWidth="1"/>
    <col min="1852" max="1860" width="9.140625" style="2"/>
    <col min="1861" max="1861" width="12.42578125" style="2" customWidth="1"/>
    <col min="1862" max="2028" width="9.140625" style="2"/>
    <col min="2029" max="2029" width="15.42578125" style="2" customWidth="1"/>
    <col min="2030" max="2030" width="17.7109375" style="2" customWidth="1"/>
    <col min="2031" max="2031" width="7.140625" style="2" customWidth="1"/>
    <col min="2032" max="2032" width="7.42578125" style="2" customWidth="1"/>
    <col min="2033" max="2107" width="5.5703125" style="2" customWidth="1"/>
    <col min="2108" max="2116" width="9.140625" style="2"/>
    <col min="2117" max="2117" width="12.42578125" style="2" customWidth="1"/>
    <col min="2118" max="2284" width="9.140625" style="2"/>
    <col min="2285" max="2285" width="15.42578125" style="2" customWidth="1"/>
    <col min="2286" max="2286" width="17.7109375" style="2" customWidth="1"/>
    <col min="2287" max="2287" width="7.140625" style="2" customWidth="1"/>
    <col min="2288" max="2288" width="7.42578125" style="2" customWidth="1"/>
    <col min="2289" max="2363" width="5.5703125" style="2" customWidth="1"/>
    <col min="2364" max="2372" width="9.140625" style="2"/>
    <col min="2373" max="2373" width="12.42578125" style="2" customWidth="1"/>
    <col min="2374" max="2540" width="9.140625" style="2"/>
    <col min="2541" max="2541" width="15.42578125" style="2" customWidth="1"/>
    <col min="2542" max="2542" width="17.7109375" style="2" customWidth="1"/>
    <col min="2543" max="2543" width="7.140625" style="2" customWidth="1"/>
    <col min="2544" max="2544" width="7.42578125" style="2" customWidth="1"/>
    <col min="2545" max="2619" width="5.5703125" style="2" customWidth="1"/>
    <col min="2620" max="2628" width="9.140625" style="2"/>
    <col min="2629" max="2629" width="12.42578125" style="2" customWidth="1"/>
    <col min="2630" max="2796" width="9.140625" style="2"/>
    <col min="2797" max="2797" width="15.42578125" style="2" customWidth="1"/>
    <col min="2798" max="2798" width="17.7109375" style="2" customWidth="1"/>
    <col min="2799" max="2799" width="7.140625" style="2" customWidth="1"/>
    <col min="2800" max="2800" width="7.42578125" style="2" customWidth="1"/>
    <col min="2801" max="2875" width="5.5703125" style="2" customWidth="1"/>
    <col min="2876" max="2884" width="9.140625" style="2"/>
    <col min="2885" max="2885" width="12.42578125" style="2" customWidth="1"/>
    <col min="2886" max="3052" width="9.140625" style="2"/>
    <col min="3053" max="3053" width="15.42578125" style="2" customWidth="1"/>
    <col min="3054" max="3054" width="17.7109375" style="2" customWidth="1"/>
    <col min="3055" max="3055" width="7.140625" style="2" customWidth="1"/>
    <col min="3056" max="3056" width="7.42578125" style="2" customWidth="1"/>
    <col min="3057" max="3131" width="5.5703125" style="2" customWidth="1"/>
    <col min="3132" max="3140" width="9.140625" style="2"/>
    <col min="3141" max="3141" width="12.42578125" style="2" customWidth="1"/>
    <col min="3142" max="3308" width="9.140625" style="2"/>
    <col min="3309" max="3309" width="15.42578125" style="2" customWidth="1"/>
    <col min="3310" max="3310" width="17.7109375" style="2" customWidth="1"/>
    <col min="3311" max="3311" width="7.140625" style="2" customWidth="1"/>
    <col min="3312" max="3312" width="7.42578125" style="2" customWidth="1"/>
    <col min="3313" max="3387" width="5.5703125" style="2" customWidth="1"/>
    <col min="3388" max="3396" width="9.140625" style="2"/>
    <col min="3397" max="3397" width="12.42578125" style="2" customWidth="1"/>
    <col min="3398" max="3564" width="9.140625" style="2"/>
    <col min="3565" max="3565" width="15.42578125" style="2" customWidth="1"/>
    <col min="3566" max="3566" width="17.7109375" style="2" customWidth="1"/>
    <col min="3567" max="3567" width="7.140625" style="2" customWidth="1"/>
    <col min="3568" max="3568" width="7.42578125" style="2" customWidth="1"/>
    <col min="3569" max="3643" width="5.5703125" style="2" customWidth="1"/>
    <col min="3644" max="3652" width="9.140625" style="2"/>
    <col min="3653" max="3653" width="12.42578125" style="2" customWidth="1"/>
    <col min="3654" max="3820" width="9.140625" style="2"/>
    <col min="3821" max="3821" width="15.42578125" style="2" customWidth="1"/>
    <col min="3822" max="3822" width="17.7109375" style="2" customWidth="1"/>
    <col min="3823" max="3823" width="7.140625" style="2" customWidth="1"/>
    <col min="3824" max="3824" width="7.42578125" style="2" customWidth="1"/>
    <col min="3825" max="3899" width="5.5703125" style="2" customWidth="1"/>
    <col min="3900" max="3908" width="9.140625" style="2"/>
    <col min="3909" max="3909" width="12.42578125" style="2" customWidth="1"/>
    <col min="3910" max="4076" width="9.140625" style="2"/>
    <col min="4077" max="4077" width="15.42578125" style="2" customWidth="1"/>
    <col min="4078" max="4078" width="17.7109375" style="2" customWidth="1"/>
    <col min="4079" max="4079" width="7.140625" style="2" customWidth="1"/>
    <col min="4080" max="4080" width="7.42578125" style="2" customWidth="1"/>
    <col min="4081" max="4155" width="5.5703125" style="2" customWidth="1"/>
    <col min="4156" max="4164" width="9.140625" style="2"/>
    <col min="4165" max="4165" width="12.42578125" style="2" customWidth="1"/>
    <col min="4166" max="4332" width="9.140625" style="2"/>
    <col min="4333" max="4333" width="15.42578125" style="2" customWidth="1"/>
    <col min="4334" max="4334" width="17.7109375" style="2" customWidth="1"/>
    <col min="4335" max="4335" width="7.140625" style="2" customWidth="1"/>
    <col min="4336" max="4336" width="7.42578125" style="2" customWidth="1"/>
    <col min="4337" max="4411" width="5.5703125" style="2" customWidth="1"/>
    <col min="4412" max="4420" width="9.140625" style="2"/>
    <col min="4421" max="4421" width="12.42578125" style="2" customWidth="1"/>
    <col min="4422" max="4588" width="9.140625" style="2"/>
    <col min="4589" max="4589" width="15.42578125" style="2" customWidth="1"/>
    <col min="4590" max="4590" width="17.7109375" style="2" customWidth="1"/>
    <col min="4591" max="4591" width="7.140625" style="2" customWidth="1"/>
    <col min="4592" max="4592" width="7.42578125" style="2" customWidth="1"/>
    <col min="4593" max="4667" width="5.5703125" style="2" customWidth="1"/>
    <col min="4668" max="4676" width="9.140625" style="2"/>
    <col min="4677" max="4677" width="12.42578125" style="2" customWidth="1"/>
    <col min="4678" max="4844" width="9.140625" style="2"/>
    <col min="4845" max="4845" width="15.42578125" style="2" customWidth="1"/>
    <col min="4846" max="4846" width="17.7109375" style="2" customWidth="1"/>
    <col min="4847" max="4847" width="7.140625" style="2" customWidth="1"/>
    <col min="4848" max="4848" width="7.42578125" style="2" customWidth="1"/>
    <col min="4849" max="4923" width="5.5703125" style="2" customWidth="1"/>
    <col min="4924" max="4932" width="9.140625" style="2"/>
    <col min="4933" max="4933" width="12.42578125" style="2" customWidth="1"/>
    <col min="4934" max="5100" width="9.140625" style="2"/>
    <col min="5101" max="5101" width="15.42578125" style="2" customWidth="1"/>
    <col min="5102" max="5102" width="17.7109375" style="2" customWidth="1"/>
    <col min="5103" max="5103" width="7.140625" style="2" customWidth="1"/>
    <col min="5104" max="5104" width="7.42578125" style="2" customWidth="1"/>
    <col min="5105" max="5179" width="5.5703125" style="2" customWidth="1"/>
    <col min="5180" max="5188" width="9.140625" style="2"/>
    <col min="5189" max="5189" width="12.42578125" style="2" customWidth="1"/>
    <col min="5190" max="5356" width="9.140625" style="2"/>
    <col min="5357" max="5357" width="15.42578125" style="2" customWidth="1"/>
    <col min="5358" max="5358" width="17.7109375" style="2" customWidth="1"/>
    <col min="5359" max="5359" width="7.140625" style="2" customWidth="1"/>
    <col min="5360" max="5360" width="7.42578125" style="2" customWidth="1"/>
    <col min="5361" max="5435" width="5.5703125" style="2" customWidth="1"/>
    <col min="5436" max="5444" width="9.140625" style="2"/>
    <col min="5445" max="5445" width="12.42578125" style="2" customWidth="1"/>
    <col min="5446" max="5612" width="9.140625" style="2"/>
    <col min="5613" max="5613" width="15.42578125" style="2" customWidth="1"/>
    <col min="5614" max="5614" width="17.7109375" style="2" customWidth="1"/>
    <col min="5615" max="5615" width="7.140625" style="2" customWidth="1"/>
    <col min="5616" max="5616" width="7.42578125" style="2" customWidth="1"/>
    <col min="5617" max="5691" width="5.5703125" style="2" customWidth="1"/>
    <col min="5692" max="5700" width="9.140625" style="2"/>
    <col min="5701" max="5701" width="12.42578125" style="2" customWidth="1"/>
    <col min="5702" max="5868" width="9.140625" style="2"/>
    <col min="5869" max="5869" width="15.42578125" style="2" customWidth="1"/>
    <col min="5870" max="5870" width="17.7109375" style="2" customWidth="1"/>
    <col min="5871" max="5871" width="7.140625" style="2" customWidth="1"/>
    <col min="5872" max="5872" width="7.42578125" style="2" customWidth="1"/>
    <col min="5873" max="5947" width="5.5703125" style="2" customWidth="1"/>
    <col min="5948" max="5956" width="9.140625" style="2"/>
    <col min="5957" max="5957" width="12.42578125" style="2" customWidth="1"/>
    <col min="5958" max="6124" width="9.140625" style="2"/>
    <col min="6125" max="6125" width="15.42578125" style="2" customWidth="1"/>
    <col min="6126" max="6126" width="17.7109375" style="2" customWidth="1"/>
    <col min="6127" max="6127" width="7.140625" style="2" customWidth="1"/>
    <col min="6128" max="6128" width="7.42578125" style="2" customWidth="1"/>
    <col min="6129" max="6203" width="5.5703125" style="2" customWidth="1"/>
    <col min="6204" max="6212" width="9.140625" style="2"/>
    <col min="6213" max="6213" width="12.42578125" style="2" customWidth="1"/>
    <col min="6214" max="6380" width="9.140625" style="2"/>
    <col min="6381" max="6381" width="15.42578125" style="2" customWidth="1"/>
    <col min="6382" max="6382" width="17.7109375" style="2" customWidth="1"/>
    <col min="6383" max="6383" width="7.140625" style="2" customWidth="1"/>
    <col min="6384" max="6384" width="7.42578125" style="2" customWidth="1"/>
    <col min="6385" max="6459" width="5.5703125" style="2" customWidth="1"/>
    <col min="6460" max="6468" width="9.140625" style="2"/>
    <col min="6469" max="6469" width="12.42578125" style="2" customWidth="1"/>
    <col min="6470" max="6636" width="9.140625" style="2"/>
    <col min="6637" max="6637" width="15.42578125" style="2" customWidth="1"/>
    <col min="6638" max="6638" width="17.7109375" style="2" customWidth="1"/>
    <col min="6639" max="6639" width="7.140625" style="2" customWidth="1"/>
    <col min="6640" max="6640" width="7.42578125" style="2" customWidth="1"/>
    <col min="6641" max="6715" width="5.5703125" style="2" customWidth="1"/>
    <col min="6716" max="6724" width="9.140625" style="2"/>
    <col min="6725" max="6725" width="12.42578125" style="2" customWidth="1"/>
    <col min="6726" max="6892" width="9.140625" style="2"/>
    <col min="6893" max="6893" width="15.42578125" style="2" customWidth="1"/>
    <col min="6894" max="6894" width="17.7109375" style="2" customWidth="1"/>
    <col min="6895" max="6895" width="7.140625" style="2" customWidth="1"/>
    <col min="6896" max="6896" width="7.42578125" style="2" customWidth="1"/>
    <col min="6897" max="6971" width="5.5703125" style="2" customWidth="1"/>
    <col min="6972" max="6980" width="9.140625" style="2"/>
    <col min="6981" max="6981" width="12.42578125" style="2" customWidth="1"/>
    <col min="6982" max="7148" width="9.140625" style="2"/>
    <col min="7149" max="7149" width="15.42578125" style="2" customWidth="1"/>
    <col min="7150" max="7150" width="17.7109375" style="2" customWidth="1"/>
    <col min="7151" max="7151" width="7.140625" style="2" customWidth="1"/>
    <col min="7152" max="7152" width="7.42578125" style="2" customWidth="1"/>
    <col min="7153" max="7227" width="5.5703125" style="2" customWidth="1"/>
    <col min="7228" max="7236" width="9.140625" style="2"/>
    <col min="7237" max="7237" width="12.42578125" style="2" customWidth="1"/>
    <col min="7238" max="7404" width="9.140625" style="2"/>
    <col min="7405" max="7405" width="15.42578125" style="2" customWidth="1"/>
    <col min="7406" max="7406" width="17.7109375" style="2" customWidth="1"/>
    <col min="7407" max="7407" width="7.140625" style="2" customWidth="1"/>
    <col min="7408" max="7408" width="7.42578125" style="2" customWidth="1"/>
    <col min="7409" max="7483" width="5.5703125" style="2" customWidth="1"/>
    <col min="7484" max="7492" width="9.140625" style="2"/>
    <col min="7493" max="7493" width="12.42578125" style="2" customWidth="1"/>
    <col min="7494" max="7660" width="9.140625" style="2"/>
    <col min="7661" max="7661" width="15.42578125" style="2" customWidth="1"/>
    <col min="7662" max="7662" width="17.7109375" style="2" customWidth="1"/>
    <col min="7663" max="7663" width="7.140625" style="2" customWidth="1"/>
    <col min="7664" max="7664" width="7.42578125" style="2" customWidth="1"/>
    <col min="7665" max="7739" width="5.5703125" style="2" customWidth="1"/>
    <col min="7740" max="7748" width="9.140625" style="2"/>
    <col min="7749" max="7749" width="12.42578125" style="2" customWidth="1"/>
    <col min="7750" max="7916" width="9.140625" style="2"/>
    <col min="7917" max="7917" width="15.42578125" style="2" customWidth="1"/>
    <col min="7918" max="7918" width="17.7109375" style="2" customWidth="1"/>
    <col min="7919" max="7919" width="7.140625" style="2" customWidth="1"/>
    <col min="7920" max="7920" width="7.42578125" style="2" customWidth="1"/>
    <col min="7921" max="7995" width="5.5703125" style="2" customWidth="1"/>
    <col min="7996" max="8004" width="9.140625" style="2"/>
    <col min="8005" max="8005" width="12.42578125" style="2" customWidth="1"/>
    <col min="8006" max="8172" width="9.140625" style="2"/>
    <col min="8173" max="8173" width="15.42578125" style="2" customWidth="1"/>
    <col min="8174" max="8174" width="17.7109375" style="2" customWidth="1"/>
    <col min="8175" max="8175" width="7.140625" style="2" customWidth="1"/>
    <col min="8176" max="8176" width="7.42578125" style="2" customWidth="1"/>
    <col min="8177" max="8251" width="5.5703125" style="2" customWidth="1"/>
    <col min="8252" max="8260" width="9.140625" style="2"/>
    <col min="8261" max="8261" width="12.42578125" style="2" customWidth="1"/>
    <col min="8262" max="8428" width="9.140625" style="2"/>
    <col min="8429" max="8429" width="15.42578125" style="2" customWidth="1"/>
    <col min="8430" max="8430" width="17.7109375" style="2" customWidth="1"/>
    <col min="8431" max="8431" width="7.140625" style="2" customWidth="1"/>
    <col min="8432" max="8432" width="7.42578125" style="2" customWidth="1"/>
    <col min="8433" max="8507" width="5.5703125" style="2" customWidth="1"/>
    <col min="8508" max="8516" width="9.140625" style="2"/>
    <col min="8517" max="8517" width="12.42578125" style="2" customWidth="1"/>
    <col min="8518" max="8684" width="9.140625" style="2"/>
    <col min="8685" max="8685" width="15.42578125" style="2" customWidth="1"/>
    <col min="8686" max="8686" width="17.7109375" style="2" customWidth="1"/>
    <col min="8687" max="8687" width="7.140625" style="2" customWidth="1"/>
    <col min="8688" max="8688" width="7.42578125" style="2" customWidth="1"/>
    <col min="8689" max="8763" width="5.5703125" style="2" customWidth="1"/>
    <col min="8764" max="8772" width="9.140625" style="2"/>
    <col min="8773" max="8773" width="12.42578125" style="2" customWidth="1"/>
    <col min="8774" max="8940" width="9.140625" style="2"/>
    <col min="8941" max="8941" width="15.42578125" style="2" customWidth="1"/>
    <col min="8942" max="8942" width="17.7109375" style="2" customWidth="1"/>
    <col min="8943" max="8943" width="7.140625" style="2" customWidth="1"/>
    <col min="8944" max="8944" width="7.42578125" style="2" customWidth="1"/>
    <col min="8945" max="9019" width="5.5703125" style="2" customWidth="1"/>
    <col min="9020" max="9028" width="9.140625" style="2"/>
    <col min="9029" max="9029" width="12.42578125" style="2" customWidth="1"/>
    <col min="9030" max="9196" width="9.140625" style="2"/>
    <col min="9197" max="9197" width="15.42578125" style="2" customWidth="1"/>
    <col min="9198" max="9198" width="17.7109375" style="2" customWidth="1"/>
    <col min="9199" max="9199" width="7.140625" style="2" customWidth="1"/>
    <col min="9200" max="9200" width="7.42578125" style="2" customWidth="1"/>
    <col min="9201" max="9275" width="5.5703125" style="2" customWidth="1"/>
    <col min="9276" max="9284" width="9.140625" style="2"/>
    <col min="9285" max="9285" width="12.42578125" style="2" customWidth="1"/>
    <col min="9286" max="9452" width="9.140625" style="2"/>
    <col min="9453" max="9453" width="15.42578125" style="2" customWidth="1"/>
    <col min="9454" max="9454" width="17.7109375" style="2" customWidth="1"/>
    <col min="9455" max="9455" width="7.140625" style="2" customWidth="1"/>
    <col min="9456" max="9456" width="7.42578125" style="2" customWidth="1"/>
    <col min="9457" max="9531" width="5.5703125" style="2" customWidth="1"/>
    <col min="9532" max="9540" width="9.140625" style="2"/>
    <col min="9541" max="9541" width="12.42578125" style="2" customWidth="1"/>
    <col min="9542" max="9708" width="9.140625" style="2"/>
    <col min="9709" max="9709" width="15.42578125" style="2" customWidth="1"/>
    <col min="9710" max="9710" width="17.7109375" style="2" customWidth="1"/>
    <col min="9711" max="9711" width="7.140625" style="2" customWidth="1"/>
    <col min="9712" max="9712" width="7.42578125" style="2" customWidth="1"/>
    <col min="9713" max="9787" width="5.5703125" style="2" customWidth="1"/>
    <col min="9788" max="9796" width="9.140625" style="2"/>
    <col min="9797" max="9797" width="12.42578125" style="2" customWidth="1"/>
    <col min="9798" max="9964" width="9.140625" style="2"/>
    <col min="9965" max="9965" width="15.42578125" style="2" customWidth="1"/>
    <col min="9966" max="9966" width="17.7109375" style="2" customWidth="1"/>
    <col min="9967" max="9967" width="7.140625" style="2" customWidth="1"/>
    <col min="9968" max="9968" width="7.42578125" style="2" customWidth="1"/>
    <col min="9969" max="10043" width="5.5703125" style="2" customWidth="1"/>
    <col min="10044" max="10052" width="9.140625" style="2"/>
    <col min="10053" max="10053" width="12.42578125" style="2" customWidth="1"/>
    <col min="10054" max="10220" width="9.140625" style="2"/>
    <col min="10221" max="10221" width="15.42578125" style="2" customWidth="1"/>
    <col min="10222" max="10222" width="17.7109375" style="2" customWidth="1"/>
    <col min="10223" max="10223" width="7.140625" style="2" customWidth="1"/>
    <col min="10224" max="10224" width="7.42578125" style="2" customWidth="1"/>
    <col min="10225" max="10299" width="5.5703125" style="2" customWidth="1"/>
    <col min="10300" max="10308" width="9.140625" style="2"/>
    <col min="10309" max="10309" width="12.42578125" style="2" customWidth="1"/>
    <col min="10310" max="10476" width="9.140625" style="2"/>
    <col min="10477" max="10477" width="15.42578125" style="2" customWidth="1"/>
    <col min="10478" max="10478" width="17.7109375" style="2" customWidth="1"/>
    <col min="10479" max="10479" width="7.140625" style="2" customWidth="1"/>
    <col min="10480" max="10480" width="7.42578125" style="2" customWidth="1"/>
    <col min="10481" max="10555" width="5.5703125" style="2" customWidth="1"/>
    <col min="10556" max="10564" width="9.140625" style="2"/>
    <col min="10565" max="10565" width="12.42578125" style="2" customWidth="1"/>
    <col min="10566" max="10732" width="9.140625" style="2"/>
    <col min="10733" max="10733" width="15.42578125" style="2" customWidth="1"/>
    <col min="10734" max="10734" width="17.7109375" style="2" customWidth="1"/>
    <col min="10735" max="10735" width="7.140625" style="2" customWidth="1"/>
    <col min="10736" max="10736" width="7.42578125" style="2" customWidth="1"/>
    <col min="10737" max="10811" width="5.5703125" style="2" customWidth="1"/>
    <col min="10812" max="10820" width="9.140625" style="2"/>
    <col min="10821" max="10821" width="12.42578125" style="2" customWidth="1"/>
    <col min="10822" max="10988" width="9.140625" style="2"/>
    <col min="10989" max="10989" width="15.42578125" style="2" customWidth="1"/>
    <col min="10990" max="10990" width="17.7109375" style="2" customWidth="1"/>
    <col min="10991" max="10991" width="7.140625" style="2" customWidth="1"/>
    <col min="10992" max="10992" width="7.42578125" style="2" customWidth="1"/>
    <col min="10993" max="11067" width="5.5703125" style="2" customWidth="1"/>
    <col min="11068" max="11076" width="9.140625" style="2"/>
    <col min="11077" max="11077" width="12.42578125" style="2" customWidth="1"/>
    <col min="11078" max="11244" width="9.140625" style="2"/>
    <col min="11245" max="11245" width="15.42578125" style="2" customWidth="1"/>
    <col min="11246" max="11246" width="17.7109375" style="2" customWidth="1"/>
    <col min="11247" max="11247" width="7.140625" style="2" customWidth="1"/>
    <col min="11248" max="11248" width="7.42578125" style="2" customWidth="1"/>
    <col min="11249" max="11323" width="5.5703125" style="2" customWidth="1"/>
    <col min="11324" max="11332" width="9.140625" style="2"/>
    <col min="11333" max="11333" width="12.42578125" style="2" customWidth="1"/>
    <col min="11334" max="11500" width="9.140625" style="2"/>
    <col min="11501" max="11501" width="15.42578125" style="2" customWidth="1"/>
    <col min="11502" max="11502" width="17.7109375" style="2" customWidth="1"/>
    <col min="11503" max="11503" width="7.140625" style="2" customWidth="1"/>
    <col min="11504" max="11504" width="7.42578125" style="2" customWidth="1"/>
    <col min="11505" max="11579" width="5.5703125" style="2" customWidth="1"/>
    <col min="11580" max="11588" width="9.140625" style="2"/>
    <col min="11589" max="11589" width="12.42578125" style="2" customWidth="1"/>
    <col min="11590" max="11756" width="9.140625" style="2"/>
    <col min="11757" max="11757" width="15.42578125" style="2" customWidth="1"/>
    <col min="11758" max="11758" width="17.7109375" style="2" customWidth="1"/>
    <col min="11759" max="11759" width="7.140625" style="2" customWidth="1"/>
    <col min="11760" max="11760" width="7.42578125" style="2" customWidth="1"/>
    <col min="11761" max="11835" width="5.5703125" style="2" customWidth="1"/>
    <col min="11836" max="11844" width="9.140625" style="2"/>
    <col min="11845" max="11845" width="12.42578125" style="2" customWidth="1"/>
    <col min="11846" max="12012" width="9.140625" style="2"/>
    <col min="12013" max="12013" width="15.42578125" style="2" customWidth="1"/>
    <col min="12014" max="12014" width="17.7109375" style="2" customWidth="1"/>
    <col min="12015" max="12015" width="7.140625" style="2" customWidth="1"/>
    <col min="12016" max="12016" width="7.42578125" style="2" customWidth="1"/>
    <col min="12017" max="12091" width="5.5703125" style="2" customWidth="1"/>
    <col min="12092" max="12100" width="9.140625" style="2"/>
    <col min="12101" max="12101" width="12.42578125" style="2" customWidth="1"/>
    <col min="12102" max="12268" width="9.140625" style="2"/>
    <col min="12269" max="12269" width="15.42578125" style="2" customWidth="1"/>
    <col min="12270" max="12270" width="17.7109375" style="2" customWidth="1"/>
    <col min="12271" max="12271" width="7.140625" style="2" customWidth="1"/>
    <col min="12272" max="12272" width="7.42578125" style="2" customWidth="1"/>
    <col min="12273" max="12347" width="5.5703125" style="2" customWidth="1"/>
    <col min="12348" max="12356" width="9.140625" style="2"/>
    <col min="12357" max="12357" width="12.42578125" style="2" customWidth="1"/>
    <col min="12358" max="12524" width="9.140625" style="2"/>
    <col min="12525" max="12525" width="15.42578125" style="2" customWidth="1"/>
    <col min="12526" max="12526" width="17.7109375" style="2" customWidth="1"/>
    <col min="12527" max="12527" width="7.140625" style="2" customWidth="1"/>
    <col min="12528" max="12528" width="7.42578125" style="2" customWidth="1"/>
    <col min="12529" max="12603" width="5.5703125" style="2" customWidth="1"/>
    <col min="12604" max="12612" width="9.140625" style="2"/>
    <col min="12613" max="12613" width="12.42578125" style="2" customWidth="1"/>
    <col min="12614" max="12780" width="9.140625" style="2"/>
    <col min="12781" max="12781" width="15.42578125" style="2" customWidth="1"/>
    <col min="12782" max="12782" width="17.7109375" style="2" customWidth="1"/>
    <col min="12783" max="12783" width="7.140625" style="2" customWidth="1"/>
    <col min="12784" max="12784" width="7.42578125" style="2" customWidth="1"/>
    <col min="12785" max="12859" width="5.5703125" style="2" customWidth="1"/>
    <col min="12860" max="12868" width="9.140625" style="2"/>
    <col min="12869" max="12869" width="12.42578125" style="2" customWidth="1"/>
    <col min="12870" max="13036" width="9.140625" style="2"/>
    <col min="13037" max="13037" width="15.42578125" style="2" customWidth="1"/>
    <col min="13038" max="13038" width="17.7109375" style="2" customWidth="1"/>
    <col min="13039" max="13039" width="7.140625" style="2" customWidth="1"/>
    <col min="13040" max="13040" width="7.42578125" style="2" customWidth="1"/>
    <col min="13041" max="13115" width="5.5703125" style="2" customWidth="1"/>
    <col min="13116" max="13124" width="9.140625" style="2"/>
    <col min="13125" max="13125" width="12.42578125" style="2" customWidth="1"/>
    <col min="13126" max="13292" width="9.140625" style="2"/>
    <col min="13293" max="13293" width="15.42578125" style="2" customWidth="1"/>
    <col min="13294" max="13294" width="17.7109375" style="2" customWidth="1"/>
    <col min="13295" max="13295" width="7.140625" style="2" customWidth="1"/>
    <col min="13296" max="13296" width="7.42578125" style="2" customWidth="1"/>
    <col min="13297" max="13371" width="5.5703125" style="2" customWidth="1"/>
    <col min="13372" max="13380" width="9.140625" style="2"/>
    <col min="13381" max="13381" width="12.42578125" style="2" customWidth="1"/>
    <col min="13382" max="13548" width="9.140625" style="2"/>
    <col min="13549" max="13549" width="15.42578125" style="2" customWidth="1"/>
    <col min="13550" max="13550" width="17.7109375" style="2" customWidth="1"/>
    <col min="13551" max="13551" width="7.140625" style="2" customWidth="1"/>
    <col min="13552" max="13552" width="7.42578125" style="2" customWidth="1"/>
    <col min="13553" max="13627" width="5.5703125" style="2" customWidth="1"/>
    <col min="13628" max="13636" width="9.140625" style="2"/>
    <col min="13637" max="13637" width="12.42578125" style="2" customWidth="1"/>
    <col min="13638" max="13804" width="9.140625" style="2"/>
    <col min="13805" max="13805" width="15.42578125" style="2" customWidth="1"/>
    <col min="13806" max="13806" width="17.7109375" style="2" customWidth="1"/>
    <col min="13807" max="13807" width="7.140625" style="2" customWidth="1"/>
    <col min="13808" max="13808" width="7.42578125" style="2" customWidth="1"/>
    <col min="13809" max="13883" width="5.5703125" style="2" customWidth="1"/>
    <col min="13884" max="13892" width="9.140625" style="2"/>
    <col min="13893" max="13893" width="12.42578125" style="2" customWidth="1"/>
    <col min="13894" max="14060" width="9.140625" style="2"/>
    <col min="14061" max="14061" width="15.42578125" style="2" customWidth="1"/>
    <col min="14062" max="14062" width="17.7109375" style="2" customWidth="1"/>
    <col min="14063" max="14063" width="7.140625" style="2" customWidth="1"/>
    <col min="14064" max="14064" width="7.42578125" style="2" customWidth="1"/>
    <col min="14065" max="14139" width="5.5703125" style="2" customWidth="1"/>
    <col min="14140" max="14148" width="9.140625" style="2"/>
    <col min="14149" max="14149" width="12.42578125" style="2" customWidth="1"/>
    <col min="14150" max="14316" width="9.140625" style="2"/>
    <col min="14317" max="14317" width="15.42578125" style="2" customWidth="1"/>
    <col min="14318" max="14318" width="17.7109375" style="2" customWidth="1"/>
    <col min="14319" max="14319" width="7.140625" style="2" customWidth="1"/>
    <col min="14320" max="14320" width="7.42578125" style="2" customWidth="1"/>
    <col min="14321" max="14395" width="5.5703125" style="2" customWidth="1"/>
    <col min="14396" max="14404" width="9.140625" style="2"/>
    <col min="14405" max="14405" width="12.42578125" style="2" customWidth="1"/>
    <col min="14406" max="14572" width="9.140625" style="2"/>
    <col min="14573" max="14573" width="15.42578125" style="2" customWidth="1"/>
    <col min="14574" max="14574" width="17.7109375" style="2" customWidth="1"/>
    <col min="14575" max="14575" width="7.140625" style="2" customWidth="1"/>
    <col min="14576" max="14576" width="7.42578125" style="2" customWidth="1"/>
    <col min="14577" max="14651" width="5.5703125" style="2" customWidth="1"/>
    <col min="14652" max="14660" width="9.140625" style="2"/>
    <col min="14661" max="14661" width="12.42578125" style="2" customWidth="1"/>
    <col min="14662" max="14828" width="9.140625" style="2"/>
    <col min="14829" max="14829" width="15.42578125" style="2" customWidth="1"/>
    <col min="14830" max="14830" width="17.7109375" style="2" customWidth="1"/>
    <col min="14831" max="14831" width="7.140625" style="2" customWidth="1"/>
    <col min="14832" max="14832" width="7.42578125" style="2" customWidth="1"/>
    <col min="14833" max="14907" width="5.5703125" style="2" customWidth="1"/>
    <col min="14908" max="14916" width="9.140625" style="2"/>
    <col min="14917" max="14917" width="12.42578125" style="2" customWidth="1"/>
    <col min="14918" max="15084" width="9.140625" style="2"/>
    <col min="15085" max="15085" width="15.42578125" style="2" customWidth="1"/>
    <col min="15086" max="15086" width="17.7109375" style="2" customWidth="1"/>
    <col min="15087" max="15087" width="7.140625" style="2" customWidth="1"/>
    <col min="15088" max="15088" width="7.42578125" style="2" customWidth="1"/>
    <col min="15089" max="15163" width="5.5703125" style="2" customWidth="1"/>
    <col min="15164" max="15172" width="9.140625" style="2"/>
    <col min="15173" max="15173" width="12.42578125" style="2" customWidth="1"/>
    <col min="15174" max="15340" width="9.140625" style="2"/>
    <col min="15341" max="15341" width="15.42578125" style="2" customWidth="1"/>
    <col min="15342" max="15342" width="17.7109375" style="2" customWidth="1"/>
    <col min="15343" max="15343" width="7.140625" style="2" customWidth="1"/>
    <col min="15344" max="15344" width="7.42578125" style="2" customWidth="1"/>
    <col min="15345" max="15419" width="5.5703125" style="2" customWidth="1"/>
    <col min="15420" max="15428" width="9.140625" style="2"/>
    <col min="15429" max="15429" width="12.42578125" style="2" customWidth="1"/>
    <col min="15430" max="15596" width="9.140625" style="2"/>
    <col min="15597" max="15597" width="15.42578125" style="2" customWidth="1"/>
    <col min="15598" max="15598" width="17.7109375" style="2" customWidth="1"/>
    <col min="15599" max="15599" width="7.140625" style="2" customWidth="1"/>
    <col min="15600" max="15600" width="7.42578125" style="2" customWidth="1"/>
    <col min="15601" max="15675" width="5.5703125" style="2" customWidth="1"/>
    <col min="15676" max="15684" width="9.140625" style="2"/>
    <col min="15685" max="15685" width="12.42578125" style="2" customWidth="1"/>
    <col min="15686" max="15852" width="9.140625" style="2"/>
    <col min="15853" max="15853" width="15.42578125" style="2" customWidth="1"/>
    <col min="15854" max="15854" width="17.7109375" style="2" customWidth="1"/>
    <col min="15855" max="15855" width="7.140625" style="2" customWidth="1"/>
    <col min="15856" max="15856" width="7.42578125" style="2" customWidth="1"/>
    <col min="15857" max="15931" width="5.5703125" style="2" customWidth="1"/>
    <col min="15932" max="15940" width="9.140625" style="2"/>
    <col min="15941" max="15941" width="12.42578125" style="2" customWidth="1"/>
    <col min="15942" max="16108" width="9.140625" style="2"/>
    <col min="16109" max="16109" width="15.42578125" style="2" customWidth="1"/>
    <col min="16110" max="16110" width="17.7109375" style="2" customWidth="1"/>
    <col min="16111" max="16111" width="7.140625" style="2" customWidth="1"/>
    <col min="16112" max="16112" width="7.42578125" style="2" customWidth="1"/>
    <col min="16113" max="16187" width="5.5703125" style="2" customWidth="1"/>
    <col min="16188" max="16196" width="9.140625" style="2"/>
    <col min="16197" max="16197" width="12.42578125" style="2" customWidth="1"/>
    <col min="16198" max="16384" width="9.140625" style="2"/>
  </cols>
  <sheetData>
    <row r="1" spans="1:79" ht="41.25" customHeight="1" x14ac:dyDescent="0.3">
      <c r="A1" s="52" t="s">
        <v>367</v>
      </c>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row>
    <row r="2" spans="1:79" s="6" customFormat="1" ht="17.25" customHeight="1" x14ac:dyDescent="0.3">
      <c r="A2" s="53" t="s">
        <v>851</v>
      </c>
      <c r="B2" s="53"/>
      <c r="C2" s="76" t="s">
        <v>647</v>
      </c>
      <c r="D2" s="76"/>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row>
    <row r="3" spans="1:79" ht="77.25" customHeight="1" x14ac:dyDescent="0.3">
      <c r="A3" s="54" t="s">
        <v>333</v>
      </c>
      <c r="B3" s="57" t="s">
        <v>368</v>
      </c>
      <c r="C3" s="51" t="s">
        <v>653</v>
      </c>
      <c r="D3" s="50" t="s">
        <v>520</v>
      </c>
      <c r="E3" s="50"/>
      <c r="F3" s="50"/>
      <c r="G3" s="51" t="s">
        <v>369</v>
      </c>
      <c r="H3" s="51" t="s">
        <v>356</v>
      </c>
      <c r="I3" s="50" t="s">
        <v>370</v>
      </c>
      <c r="J3" s="50"/>
      <c r="K3" s="50"/>
      <c r="L3" s="50"/>
      <c r="M3" s="50"/>
      <c r="N3" s="50"/>
      <c r="O3" s="50" t="s">
        <v>334</v>
      </c>
      <c r="P3" s="50"/>
      <c r="Q3" s="50"/>
      <c r="R3" s="50"/>
      <c r="S3" s="50"/>
      <c r="T3" s="50"/>
      <c r="U3" s="50"/>
      <c r="V3" s="50"/>
      <c r="W3" s="50"/>
      <c r="X3" s="50"/>
      <c r="Y3" s="50"/>
      <c r="Z3" s="50"/>
      <c r="AA3" s="50"/>
      <c r="AB3" s="50"/>
      <c r="AC3" s="50"/>
      <c r="AD3" s="51" t="s">
        <v>335</v>
      </c>
      <c r="AE3" s="66" t="s">
        <v>336</v>
      </c>
      <c r="AF3" s="50" t="s">
        <v>371</v>
      </c>
      <c r="AG3" s="50"/>
      <c r="AH3" s="50"/>
      <c r="AI3" s="51" t="s">
        <v>648</v>
      </c>
      <c r="AJ3" s="50" t="s">
        <v>521</v>
      </c>
      <c r="AK3" s="50"/>
      <c r="AL3" s="50"/>
      <c r="AM3" s="50"/>
      <c r="AN3" s="50"/>
      <c r="AO3" s="50"/>
      <c r="AP3" s="50"/>
      <c r="AQ3" s="50"/>
      <c r="AR3" s="50" t="s">
        <v>522</v>
      </c>
      <c r="AS3" s="50"/>
      <c r="AT3" s="50"/>
      <c r="AU3" s="50"/>
      <c r="AV3" s="50"/>
      <c r="AW3" s="50"/>
      <c r="AX3" s="50"/>
      <c r="AY3" s="59" t="s">
        <v>523</v>
      </c>
      <c r="AZ3" s="60"/>
      <c r="BA3" s="61"/>
      <c r="BB3" s="51" t="s">
        <v>372</v>
      </c>
      <c r="BC3" s="50" t="s">
        <v>524</v>
      </c>
      <c r="BD3" s="50"/>
      <c r="BE3" s="50"/>
      <c r="BF3" s="50"/>
      <c r="BG3" s="50" t="s">
        <v>373</v>
      </c>
      <c r="BH3" s="50"/>
      <c r="BI3" s="50"/>
      <c r="BJ3" s="50"/>
      <c r="BK3" s="50" t="s">
        <v>374</v>
      </c>
      <c r="BL3" s="50"/>
      <c r="BM3" s="50"/>
      <c r="BN3" s="50"/>
      <c r="BO3" s="50" t="s">
        <v>375</v>
      </c>
      <c r="BP3" s="50"/>
      <c r="BQ3" s="50"/>
      <c r="BR3" s="50"/>
      <c r="BS3" s="50"/>
      <c r="BT3" s="51" t="s">
        <v>525</v>
      </c>
      <c r="BU3" s="48" t="s">
        <v>526</v>
      </c>
      <c r="BV3" s="51" t="s">
        <v>376</v>
      </c>
      <c r="BW3" s="51" t="s">
        <v>377</v>
      </c>
      <c r="BX3" s="51" t="s">
        <v>378</v>
      </c>
      <c r="BY3" s="50" t="s">
        <v>379</v>
      </c>
      <c r="BZ3" s="50"/>
      <c r="CA3" s="50"/>
    </row>
    <row r="4" spans="1:79" ht="49.5" customHeight="1" x14ac:dyDescent="0.3">
      <c r="A4" s="55"/>
      <c r="B4" s="58"/>
      <c r="C4" s="51"/>
      <c r="D4" s="51" t="s">
        <v>527</v>
      </c>
      <c r="E4" s="51" t="s">
        <v>528</v>
      </c>
      <c r="F4" s="51" t="s">
        <v>326</v>
      </c>
      <c r="G4" s="51"/>
      <c r="H4" s="51"/>
      <c r="I4" s="59" t="s">
        <v>357</v>
      </c>
      <c r="J4" s="60"/>
      <c r="K4" s="61"/>
      <c r="L4" s="51" t="s">
        <v>380</v>
      </c>
      <c r="M4" s="51" t="s">
        <v>529</v>
      </c>
      <c r="N4" s="51" t="s">
        <v>500</v>
      </c>
      <c r="O4" s="62" t="s">
        <v>381</v>
      </c>
      <c r="P4" s="62"/>
      <c r="Q4" s="62"/>
      <c r="R4" s="62"/>
      <c r="S4" s="62"/>
      <c r="T4" s="62"/>
      <c r="U4" s="62"/>
      <c r="V4" s="62"/>
      <c r="W4" s="62"/>
      <c r="X4" s="51" t="s">
        <v>530</v>
      </c>
      <c r="Y4" s="51" t="s">
        <v>531</v>
      </c>
      <c r="Z4" s="51" t="s">
        <v>382</v>
      </c>
      <c r="AA4" s="51" t="s">
        <v>383</v>
      </c>
      <c r="AB4" s="48" t="s">
        <v>0</v>
      </c>
      <c r="AC4" s="51" t="s">
        <v>532</v>
      </c>
      <c r="AD4" s="51"/>
      <c r="AE4" s="66"/>
      <c r="AF4" s="51" t="s">
        <v>533</v>
      </c>
      <c r="AG4" s="51" t="s">
        <v>384</v>
      </c>
      <c r="AH4" s="51" t="s">
        <v>385</v>
      </c>
      <c r="AI4" s="51"/>
      <c r="AJ4" s="51" t="s">
        <v>386</v>
      </c>
      <c r="AK4" s="51" t="s">
        <v>387</v>
      </c>
      <c r="AL4" s="51" t="s">
        <v>388</v>
      </c>
      <c r="AM4" s="51" t="s">
        <v>389</v>
      </c>
      <c r="AN4" s="51" t="s">
        <v>390</v>
      </c>
      <c r="AO4" s="51" t="s">
        <v>391</v>
      </c>
      <c r="AP4" s="51" t="s">
        <v>392</v>
      </c>
      <c r="AQ4" s="51" t="s">
        <v>337</v>
      </c>
      <c r="AR4" s="51" t="s">
        <v>534</v>
      </c>
      <c r="AS4" s="51" t="s">
        <v>338</v>
      </c>
      <c r="AT4" s="51" t="s">
        <v>535</v>
      </c>
      <c r="AU4" s="50" t="s">
        <v>339</v>
      </c>
      <c r="AV4" s="50"/>
      <c r="AW4" s="51" t="s">
        <v>393</v>
      </c>
      <c r="AX4" s="51" t="s">
        <v>536</v>
      </c>
      <c r="AY4" s="72" t="s">
        <v>537</v>
      </c>
      <c r="AZ4" s="74" t="s">
        <v>538</v>
      </c>
      <c r="BA4" s="64" t="s">
        <v>649</v>
      </c>
      <c r="BB4" s="51"/>
      <c r="BC4" s="51" t="s">
        <v>394</v>
      </c>
      <c r="BD4" s="51" t="s">
        <v>395</v>
      </c>
      <c r="BE4" s="51" t="s">
        <v>539</v>
      </c>
      <c r="BF4" s="51" t="s">
        <v>326</v>
      </c>
      <c r="BG4" s="51" t="s">
        <v>396</v>
      </c>
      <c r="BH4" s="51" t="s">
        <v>540</v>
      </c>
      <c r="BI4" s="51" t="s">
        <v>397</v>
      </c>
      <c r="BJ4" s="51" t="s">
        <v>398</v>
      </c>
      <c r="BK4" s="51" t="s">
        <v>501</v>
      </c>
      <c r="BL4" s="51" t="s">
        <v>330</v>
      </c>
      <c r="BM4" s="51" t="s">
        <v>340</v>
      </c>
      <c r="BN4" s="51" t="s">
        <v>541</v>
      </c>
      <c r="BO4" s="51" t="s">
        <v>399</v>
      </c>
      <c r="BP4" s="51" t="s">
        <v>341</v>
      </c>
      <c r="BQ4" s="51" t="s">
        <v>400</v>
      </c>
      <c r="BR4" s="51" t="s">
        <v>542</v>
      </c>
      <c r="BS4" s="51" t="s">
        <v>326</v>
      </c>
      <c r="BT4" s="51"/>
      <c r="BU4" s="63"/>
      <c r="BV4" s="51"/>
      <c r="BW4" s="51"/>
      <c r="BX4" s="51"/>
      <c r="BY4" s="51" t="s">
        <v>543</v>
      </c>
      <c r="BZ4" s="51" t="s">
        <v>544</v>
      </c>
      <c r="CA4" s="51" t="s">
        <v>358</v>
      </c>
    </row>
    <row r="5" spans="1:79" ht="138.75" customHeight="1" x14ac:dyDescent="0.3">
      <c r="A5" s="56"/>
      <c r="B5" s="8"/>
      <c r="C5" s="51"/>
      <c r="D5" s="51"/>
      <c r="E5" s="51"/>
      <c r="F5" s="51"/>
      <c r="G5" s="51"/>
      <c r="H5" s="51"/>
      <c r="I5" s="9" t="s">
        <v>401</v>
      </c>
      <c r="J5" s="18" t="s">
        <v>654</v>
      </c>
      <c r="K5" s="9" t="s">
        <v>655</v>
      </c>
      <c r="L5" s="51"/>
      <c r="M5" s="51"/>
      <c r="N5" s="51"/>
      <c r="O5" s="18" t="s">
        <v>342</v>
      </c>
      <c r="P5" s="18" t="s">
        <v>402</v>
      </c>
      <c r="Q5" s="18" t="s">
        <v>403</v>
      </c>
      <c r="R5" s="18" t="s">
        <v>404</v>
      </c>
      <c r="S5" s="18" t="s">
        <v>405</v>
      </c>
      <c r="T5" s="18" t="s">
        <v>406</v>
      </c>
      <c r="U5" s="18" t="s">
        <v>407</v>
      </c>
      <c r="V5" s="18" t="s">
        <v>408</v>
      </c>
      <c r="W5" s="18" t="s">
        <v>327</v>
      </c>
      <c r="X5" s="51"/>
      <c r="Y5" s="51"/>
      <c r="Z5" s="51"/>
      <c r="AA5" s="51"/>
      <c r="AB5" s="49"/>
      <c r="AC5" s="51"/>
      <c r="AD5" s="51"/>
      <c r="AE5" s="66"/>
      <c r="AF5" s="51"/>
      <c r="AG5" s="51"/>
      <c r="AH5" s="51"/>
      <c r="AI5" s="51"/>
      <c r="AJ5" s="51"/>
      <c r="AK5" s="51"/>
      <c r="AL5" s="51"/>
      <c r="AM5" s="51"/>
      <c r="AN5" s="51"/>
      <c r="AO5" s="51"/>
      <c r="AP5" s="51"/>
      <c r="AQ5" s="51"/>
      <c r="AR5" s="51"/>
      <c r="AS5" s="51"/>
      <c r="AT5" s="51"/>
      <c r="AU5" s="18" t="s">
        <v>359</v>
      </c>
      <c r="AV5" s="18" t="s">
        <v>360</v>
      </c>
      <c r="AW5" s="51"/>
      <c r="AX5" s="51"/>
      <c r="AY5" s="73"/>
      <c r="AZ5" s="75"/>
      <c r="BA5" s="65"/>
      <c r="BB5" s="51"/>
      <c r="BC5" s="51"/>
      <c r="BD5" s="51"/>
      <c r="BE5" s="51"/>
      <c r="BF5" s="51"/>
      <c r="BG5" s="51"/>
      <c r="BH5" s="51"/>
      <c r="BI5" s="51"/>
      <c r="BJ5" s="51"/>
      <c r="BK5" s="51"/>
      <c r="BL5" s="51"/>
      <c r="BM5" s="51"/>
      <c r="BN5" s="51"/>
      <c r="BO5" s="51"/>
      <c r="BP5" s="51"/>
      <c r="BQ5" s="51"/>
      <c r="BR5" s="51"/>
      <c r="BS5" s="51"/>
      <c r="BT5" s="51"/>
      <c r="BU5" s="49"/>
      <c r="BV5" s="51"/>
      <c r="BW5" s="51"/>
      <c r="BX5" s="51"/>
      <c r="BY5" s="51"/>
      <c r="BZ5" s="51"/>
      <c r="CA5" s="51"/>
    </row>
    <row r="6" spans="1:79" ht="36.75" customHeight="1" x14ac:dyDescent="0.3">
      <c r="A6" s="10"/>
      <c r="B6" s="11"/>
      <c r="C6" s="12"/>
      <c r="D6" s="38">
        <v>1</v>
      </c>
      <c r="E6" s="38">
        <v>2</v>
      </c>
      <c r="F6" s="38">
        <v>3</v>
      </c>
      <c r="G6" s="38">
        <v>4</v>
      </c>
      <c r="H6" s="38">
        <v>5</v>
      </c>
      <c r="I6" s="38">
        <v>6</v>
      </c>
      <c r="J6" s="38">
        <v>7</v>
      </c>
      <c r="K6" s="38">
        <v>8</v>
      </c>
      <c r="L6" s="38">
        <v>9</v>
      </c>
      <c r="M6" s="38">
        <v>10</v>
      </c>
      <c r="N6" s="38">
        <v>11</v>
      </c>
      <c r="O6" s="38">
        <v>12</v>
      </c>
      <c r="P6" s="38">
        <v>13</v>
      </c>
      <c r="Q6" s="38">
        <v>14</v>
      </c>
      <c r="R6" s="38">
        <v>15</v>
      </c>
      <c r="S6" s="38">
        <v>16</v>
      </c>
      <c r="T6" s="38">
        <v>17</v>
      </c>
      <c r="U6" s="38">
        <v>18</v>
      </c>
      <c r="V6" s="38">
        <v>19</v>
      </c>
      <c r="W6" s="38">
        <v>20</v>
      </c>
      <c r="X6" s="38">
        <v>21</v>
      </c>
      <c r="Y6" s="38">
        <v>22</v>
      </c>
      <c r="Z6" s="38">
        <v>23</v>
      </c>
      <c r="AA6" s="38">
        <v>24</v>
      </c>
      <c r="AB6" s="38">
        <v>25</v>
      </c>
      <c r="AC6" s="38">
        <v>26</v>
      </c>
      <c r="AD6" s="38">
        <v>27</v>
      </c>
      <c r="AE6" s="38">
        <v>28</v>
      </c>
      <c r="AF6" s="38">
        <v>29</v>
      </c>
      <c r="AG6" s="38">
        <v>30</v>
      </c>
      <c r="AH6" s="38">
        <v>31</v>
      </c>
      <c r="AI6" s="38">
        <v>32</v>
      </c>
      <c r="AJ6" s="38">
        <v>33</v>
      </c>
      <c r="AK6" s="38">
        <v>34</v>
      </c>
      <c r="AL6" s="38">
        <v>35</v>
      </c>
      <c r="AM6" s="38">
        <v>36</v>
      </c>
      <c r="AN6" s="38">
        <v>37</v>
      </c>
      <c r="AO6" s="38">
        <v>38</v>
      </c>
      <c r="AP6" s="38">
        <v>39</v>
      </c>
      <c r="AQ6" s="38">
        <v>40</v>
      </c>
      <c r="AR6" s="38">
        <v>41</v>
      </c>
      <c r="AS6" s="38">
        <v>42</v>
      </c>
      <c r="AT6" s="38">
        <v>43</v>
      </c>
      <c r="AU6" s="38">
        <v>44</v>
      </c>
      <c r="AV6" s="38">
        <v>45</v>
      </c>
      <c r="AW6" s="38">
        <v>46</v>
      </c>
      <c r="AX6" s="38">
        <v>47</v>
      </c>
      <c r="AY6" s="38">
        <v>48</v>
      </c>
      <c r="AZ6" s="38">
        <v>49</v>
      </c>
      <c r="BA6" s="38">
        <v>50</v>
      </c>
      <c r="BB6" s="38">
        <v>51</v>
      </c>
      <c r="BC6" s="38">
        <v>52</v>
      </c>
      <c r="BD6" s="38">
        <v>53</v>
      </c>
      <c r="BE6" s="38">
        <v>54</v>
      </c>
      <c r="BF6" s="38">
        <v>55</v>
      </c>
      <c r="BG6" s="38">
        <v>56</v>
      </c>
      <c r="BH6" s="38">
        <v>57</v>
      </c>
      <c r="BI6" s="38">
        <v>58</v>
      </c>
      <c r="BJ6" s="38">
        <v>59</v>
      </c>
      <c r="BK6" s="38">
        <v>60</v>
      </c>
      <c r="BL6" s="38">
        <v>61</v>
      </c>
      <c r="BM6" s="38">
        <v>62</v>
      </c>
      <c r="BN6" s="38">
        <v>63</v>
      </c>
      <c r="BO6" s="38">
        <v>64</v>
      </c>
      <c r="BP6" s="38">
        <v>65</v>
      </c>
      <c r="BQ6" s="38">
        <v>66</v>
      </c>
      <c r="BR6" s="38">
        <v>67</v>
      </c>
      <c r="BS6" s="38">
        <v>68</v>
      </c>
      <c r="BT6" s="38">
        <v>69</v>
      </c>
      <c r="BU6" s="38">
        <v>70</v>
      </c>
      <c r="BV6" s="38">
        <v>71</v>
      </c>
      <c r="BW6" s="38">
        <v>72</v>
      </c>
      <c r="BX6" s="38">
        <v>73</v>
      </c>
      <c r="BY6" s="38">
        <v>74</v>
      </c>
      <c r="BZ6" s="38">
        <v>75</v>
      </c>
      <c r="CA6" s="38">
        <v>76</v>
      </c>
    </row>
    <row r="7" spans="1:79" ht="20.100000000000001" customHeight="1" x14ac:dyDescent="0.3">
      <c r="A7" s="5" t="s">
        <v>1</v>
      </c>
      <c r="B7" s="39" t="s">
        <v>706</v>
      </c>
      <c r="C7" s="1"/>
      <c r="D7" s="13">
        <f>SUM(D8:D34)</f>
        <v>0</v>
      </c>
      <c r="E7" s="13">
        <f t="shared" ref="E7:BP7" si="0">SUM(E8:E34)</f>
        <v>8</v>
      </c>
      <c r="F7" s="13">
        <f t="shared" si="0"/>
        <v>8</v>
      </c>
      <c r="G7" s="13">
        <f t="shared" si="0"/>
        <v>2</v>
      </c>
      <c r="H7" s="13">
        <f t="shared" si="0"/>
        <v>0</v>
      </c>
      <c r="I7" s="13">
        <f t="shared" si="0"/>
        <v>18</v>
      </c>
      <c r="J7" s="13">
        <f t="shared" si="0"/>
        <v>0</v>
      </c>
      <c r="K7" s="13">
        <f t="shared" si="0"/>
        <v>0</v>
      </c>
      <c r="L7" s="13">
        <f t="shared" si="0"/>
        <v>18</v>
      </c>
      <c r="M7" s="13">
        <f t="shared" si="0"/>
        <v>1</v>
      </c>
      <c r="N7" s="13">
        <f t="shared" si="0"/>
        <v>0</v>
      </c>
      <c r="O7" s="13">
        <f t="shared" si="0"/>
        <v>1</v>
      </c>
      <c r="P7" s="13">
        <f t="shared" si="0"/>
        <v>0</v>
      </c>
      <c r="Q7" s="13">
        <f t="shared" si="0"/>
        <v>0</v>
      </c>
      <c r="R7" s="13">
        <f t="shared" si="0"/>
        <v>5</v>
      </c>
      <c r="S7" s="13">
        <f t="shared" si="0"/>
        <v>0</v>
      </c>
      <c r="T7" s="13">
        <f t="shared" si="0"/>
        <v>4</v>
      </c>
      <c r="U7" s="13">
        <f t="shared" si="0"/>
        <v>3</v>
      </c>
      <c r="V7" s="13">
        <f t="shared" si="0"/>
        <v>0</v>
      </c>
      <c r="W7" s="13">
        <f t="shared" si="0"/>
        <v>13</v>
      </c>
      <c r="X7" s="13">
        <f t="shared" si="0"/>
        <v>0</v>
      </c>
      <c r="Y7" s="13">
        <f t="shared" si="0"/>
        <v>5</v>
      </c>
      <c r="Z7" s="13">
        <f t="shared" si="0"/>
        <v>0</v>
      </c>
      <c r="AA7" s="13">
        <f t="shared" si="0"/>
        <v>0</v>
      </c>
      <c r="AB7" s="13">
        <f t="shared" si="0"/>
        <v>0</v>
      </c>
      <c r="AC7" s="13">
        <f t="shared" si="0"/>
        <v>0</v>
      </c>
      <c r="AD7" s="13">
        <f t="shared" si="0"/>
        <v>3</v>
      </c>
      <c r="AE7" s="13">
        <f t="shared" si="0"/>
        <v>2</v>
      </c>
      <c r="AF7" s="13">
        <f t="shared" si="0"/>
        <v>0</v>
      </c>
      <c r="AG7" s="13">
        <f t="shared" si="0"/>
        <v>0</v>
      </c>
      <c r="AH7" s="13">
        <f t="shared" si="0"/>
        <v>0</v>
      </c>
      <c r="AI7" s="13">
        <f t="shared" si="0"/>
        <v>0</v>
      </c>
      <c r="AJ7" s="13">
        <f t="shared" si="0"/>
        <v>0</v>
      </c>
      <c r="AK7" s="13">
        <f t="shared" si="0"/>
        <v>10</v>
      </c>
      <c r="AL7" s="13">
        <f t="shared" si="0"/>
        <v>0</v>
      </c>
      <c r="AM7" s="13">
        <f t="shared" si="0"/>
        <v>0</v>
      </c>
      <c r="AN7" s="13">
        <f t="shared" si="0"/>
        <v>0</v>
      </c>
      <c r="AO7" s="13">
        <f t="shared" si="0"/>
        <v>6</v>
      </c>
      <c r="AP7" s="13">
        <f t="shared" si="0"/>
        <v>10</v>
      </c>
      <c r="AQ7" s="13">
        <f t="shared" si="0"/>
        <v>2</v>
      </c>
      <c r="AR7" s="13">
        <f t="shared" si="0"/>
        <v>0</v>
      </c>
      <c r="AS7" s="13">
        <f t="shared" si="0"/>
        <v>2</v>
      </c>
      <c r="AT7" s="13">
        <f t="shared" si="0"/>
        <v>0</v>
      </c>
      <c r="AU7" s="13">
        <f t="shared" si="0"/>
        <v>0</v>
      </c>
      <c r="AV7" s="13">
        <f t="shared" si="0"/>
        <v>0</v>
      </c>
      <c r="AW7" s="13">
        <f t="shared" si="0"/>
        <v>16</v>
      </c>
      <c r="AX7" s="13">
        <f t="shared" si="0"/>
        <v>0</v>
      </c>
      <c r="AY7" s="13">
        <f t="shared" si="0"/>
        <v>18</v>
      </c>
      <c r="AZ7" s="13">
        <f t="shared" si="0"/>
        <v>0</v>
      </c>
      <c r="BA7" s="13">
        <f t="shared" si="0"/>
        <v>0</v>
      </c>
      <c r="BB7" s="13">
        <f t="shared" si="0"/>
        <v>0</v>
      </c>
      <c r="BC7" s="13">
        <f t="shared" si="0"/>
        <v>0</v>
      </c>
      <c r="BD7" s="13">
        <f t="shared" si="0"/>
        <v>0</v>
      </c>
      <c r="BE7" s="13">
        <f t="shared" si="0"/>
        <v>0</v>
      </c>
      <c r="BF7" s="13">
        <f t="shared" si="0"/>
        <v>0</v>
      </c>
      <c r="BG7" s="13">
        <f t="shared" si="0"/>
        <v>0</v>
      </c>
      <c r="BH7" s="13">
        <f t="shared" si="0"/>
        <v>0</v>
      </c>
      <c r="BI7" s="13">
        <f t="shared" si="0"/>
        <v>0</v>
      </c>
      <c r="BJ7" s="13">
        <f t="shared" si="0"/>
        <v>0</v>
      </c>
      <c r="BK7" s="13">
        <f t="shared" si="0"/>
        <v>0</v>
      </c>
      <c r="BL7" s="13">
        <f t="shared" si="0"/>
        <v>0</v>
      </c>
      <c r="BM7" s="13">
        <f t="shared" si="0"/>
        <v>0</v>
      </c>
      <c r="BN7" s="13">
        <f t="shared" si="0"/>
        <v>0</v>
      </c>
      <c r="BO7" s="13">
        <f t="shared" si="0"/>
        <v>0</v>
      </c>
      <c r="BP7" s="13">
        <f t="shared" si="0"/>
        <v>0</v>
      </c>
      <c r="BQ7" s="13">
        <f t="shared" ref="BQ7:CA7" si="1">SUM(BQ8:BQ34)</f>
        <v>0</v>
      </c>
      <c r="BR7" s="13">
        <f t="shared" si="1"/>
        <v>0</v>
      </c>
      <c r="BS7" s="13">
        <f t="shared" si="1"/>
        <v>0</v>
      </c>
      <c r="BT7" s="13">
        <f t="shared" si="1"/>
        <v>0</v>
      </c>
      <c r="BU7" s="13">
        <f t="shared" si="1"/>
        <v>0</v>
      </c>
      <c r="BV7" s="13">
        <f t="shared" si="1"/>
        <v>0</v>
      </c>
      <c r="BW7" s="13">
        <f t="shared" si="1"/>
        <v>0</v>
      </c>
      <c r="BX7" s="13">
        <f t="shared" si="1"/>
        <v>0</v>
      </c>
      <c r="BY7" s="13">
        <f t="shared" si="1"/>
        <v>18</v>
      </c>
      <c r="BZ7" s="13">
        <f t="shared" si="1"/>
        <v>12</v>
      </c>
      <c r="CA7" s="13">
        <f t="shared" si="1"/>
        <v>0</v>
      </c>
    </row>
    <row r="8" spans="1:79" ht="20.100000000000001" customHeight="1" x14ac:dyDescent="0.3">
      <c r="A8" s="5" t="s">
        <v>707</v>
      </c>
      <c r="B8" s="3" t="s">
        <v>409</v>
      </c>
      <c r="C8" s="3">
        <v>104</v>
      </c>
      <c r="D8" s="20"/>
      <c r="E8" s="20"/>
      <c r="F8" s="20"/>
      <c r="G8" s="20">
        <v>1</v>
      </c>
      <c r="H8" s="20"/>
      <c r="I8" s="20">
        <v>7</v>
      </c>
      <c r="J8" s="20"/>
      <c r="K8" s="20"/>
      <c r="L8" s="20">
        <v>7</v>
      </c>
      <c r="M8" s="20"/>
      <c r="N8" s="20"/>
      <c r="O8" s="20"/>
      <c r="P8" s="20"/>
      <c r="Q8" s="20"/>
      <c r="R8" s="20"/>
      <c r="S8" s="20"/>
      <c r="T8" s="20">
        <v>4</v>
      </c>
      <c r="U8" s="20">
        <v>3</v>
      </c>
      <c r="V8" s="20"/>
      <c r="W8" s="20">
        <v>7</v>
      </c>
      <c r="X8" s="20"/>
      <c r="Y8" s="20"/>
      <c r="Z8" s="20"/>
      <c r="AA8" s="20"/>
      <c r="AB8" s="20"/>
      <c r="AC8" s="20"/>
      <c r="AD8" s="20"/>
      <c r="AE8" s="20"/>
      <c r="AF8" s="20"/>
      <c r="AG8" s="20"/>
      <c r="AH8" s="20"/>
      <c r="AI8" s="20"/>
      <c r="AJ8" s="20"/>
      <c r="AK8" s="20">
        <v>7</v>
      </c>
      <c r="AL8" s="20"/>
      <c r="AM8" s="20"/>
      <c r="AN8" s="20"/>
      <c r="AO8" s="20">
        <v>3</v>
      </c>
      <c r="AP8" s="20">
        <v>4</v>
      </c>
      <c r="AQ8" s="20"/>
      <c r="AR8" s="20"/>
      <c r="AS8" s="20">
        <v>1</v>
      </c>
      <c r="AT8" s="20"/>
      <c r="AU8" s="20"/>
      <c r="AV8" s="20"/>
      <c r="AW8" s="20">
        <v>6</v>
      </c>
      <c r="AX8" s="20"/>
      <c r="AY8" s="20">
        <v>7</v>
      </c>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v>7</v>
      </c>
      <c r="BZ8" s="20">
        <v>1</v>
      </c>
      <c r="CA8" s="20" t="s">
        <v>843</v>
      </c>
    </row>
    <row r="9" spans="1:79" ht="20.100000000000001" customHeight="1" x14ac:dyDescent="0.3">
      <c r="A9" s="5" t="s">
        <v>2</v>
      </c>
      <c r="B9" s="3" t="s">
        <v>545</v>
      </c>
      <c r="C9" s="3">
        <v>105</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row>
    <row r="10" spans="1:79" ht="20.100000000000001" customHeight="1" x14ac:dyDescent="0.3">
      <c r="A10" s="5" t="s">
        <v>3</v>
      </c>
      <c r="B10" s="3" t="s">
        <v>410</v>
      </c>
      <c r="C10" s="3">
        <v>106</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row>
    <row r="11" spans="1:79" ht="20.100000000000001" customHeight="1" x14ac:dyDescent="0.3">
      <c r="A11" s="5" t="s">
        <v>4</v>
      </c>
      <c r="B11" s="3" t="s">
        <v>546</v>
      </c>
      <c r="C11" s="3">
        <v>107</v>
      </c>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row>
    <row r="12" spans="1:79" ht="20.100000000000001" customHeight="1" x14ac:dyDescent="0.3">
      <c r="A12" s="5" t="s">
        <v>5</v>
      </c>
      <c r="B12" s="3" t="s">
        <v>411</v>
      </c>
      <c r="C12" s="3">
        <v>108</v>
      </c>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row>
    <row r="13" spans="1:79" ht="20.100000000000001" customHeight="1" x14ac:dyDescent="0.3">
      <c r="A13" s="5" t="s">
        <v>6</v>
      </c>
      <c r="B13" s="3" t="s">
        <v>412</v>
      </c>
      <c r="C13" s="3">
        <v>109</v>
      </c>
      <c r="D13" s="20"/>
      <c r="E13" s="20">
        <v>1</v>
      </c>
      <c r="F13" s="20">
        <v>1</v>
      </c>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row>
    <row r="14" spans="1:79" ht="20.100000000000001" customHeight="1" x14ac:dyDescent="0.3">
      <c r="A14" s="5" t="s">
        <v>7</v>
      </c>
      <c r="B14" s="3" t="s">
        <v>547</v>
      </c>
      <c r="C14" s="3">
        <v>110</v>
      </c>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row>
    <row r="15" spans="1:79" ht="20.100000000000001" customHeight="1" x14ac:dyDescent="0.3">
      <c r="A15" s="5" t="s">
        <v>8</v>
      </c>
      <c r="B15" s="3" t="s">
        <v>548</v>
      </c>
      <c r="C15" s="3">
        <v>111</v>
      </c>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row>
    <row r="16" spans="1:79" ht="20.100000000000001" customHeight="1" x14ac:dyDescent="0.3">
      <c r="A16" s="5" t="s">
        <v>708</v>
      </c>
      <c r="B16" s="3" t="s">
        <v>413</v>
      </c>
      <c r="C16" s="3">
        <v>112</v>
      </c>
      <c r="D16" s="20"/>
      <c r="E16" s="20">
        <v>1</v>
      </c>
      <c r="F16" s="20">
        <v>1</v>
      </c>
      <c r="G16" s="20"/>
      <c r="H16" s="20"/>
      <c r="I16" s="20">
        <v>5</v>
      </c>
      <c r="J16" s="20"/>
      <c r="K16" s="20"/>
      <c r="L16" s="20">
        <v>5</v>
      </c>
      <c r="M16" s="20">
        <v>1</v>
      </c>
      <c r="N16" s="20"/>
      <c r="O16" s="20"/>
      <c r="P16" s="20"/>
      <c r="Q16" s="20"/>
      <c r="R16" s="20">
        <v>5</v>
      </c>
      <c r="S16" s="20"/>
      <c r="T16" s="20"/>
      <c r="U16" s="20"/>
      <c r="V16" s="20"/>
      <c r="W16" s="20">
        <v>5</v>
      </c>
      <c r="X16" s="20"/>
      <c r="Y16" s="20"/>
      <c r="Z16" s="20"/>
      <c r="AA16" s="20"/>
      <c r="AB16" s="20"/>
      <c r="AC16" s="20"/>
      <c r="AD16" s="20">
        <v>3</v>
      </c>
      <c r="AE16" s="20">
        <v>1</v>
      </c>
      <c r="AF16" s="20"/>
      <c r="AG16" s="20"/>
      <c r="AH16" s="20"/>
      <c r="AI16" s="20"/>
      <c r="AJ16" s="20"/>
      <c r="AK16" s="20"/>
      <c r="AL16" s="20"/>
      <c r="AM16" s="20"/>
      <c r="AN16" s="20"/>
      <c r="AO16" s="20">
        <v>3</v>
      </c>
      <c r="AP16" s="20">
        <v>2</v>
      </c>
      <c r="AQ16" s="20"/>
      <c r="AR16" s="20"/>
      <c r="AS16" s="20"/>
      <c r="AT16" s="20"/>
      <c r="AU16" s="20"/>
      <c r="AV16" s="20"/>
      <c r="AW16" s="20">
        <v>5</v>
      </c>
      <c r="AX16" s="20"/>
      <c r="AY16" s="20">
        <v>5</v>
      </c>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v>5</v>
      </c>
      <c r="BZ16" s="20">
        <v>6</v>
      </c>
      <c r="CA16" s="20"/>
    </row>
    <row r="17" spans="1:79" ht="20.100000000000001" customHeight="1" x14ac:dyDescent="0.3">
      <c r="A17" s="5" t="s">
        <v>9</v>
      </c>
      <c r="B17" s="3" t="s">
        <v>414</v>
      </c>
      <c r="C17" s="3">
        <v>113</v>
      </c>
      <c r="D17" s="20"/>
      <c r="E17" s="20">
        <v>2</v>
      </c>
      <c r="F17" s="20">
        <v>2</v>
      </c>
      <c r="G17" s="20">
        <v>1</v>
      </c>
      <c r="H17" s="20"/>
      <c r="I17" s="20">
        <v>1</v>
      </c>
      <c r="J17" s="20"/>
      <c r="K17" s="20"/>
      <c r="L17" s="20">
        <v>1</v>
      </c>
      <c r="M17" s="20"/>
      <c r="N17" s="20"/>
      <c r="O17" s="20">
        <v>1</v>
      </c>
      <c r="P17" s="20"/>
      <c r="Q17" s="20"/>
      <c r="R17" s="20"/>
      <c r="S17" s="20"/>
      <c r="T17" s="20"/>
      <c r="U17" s="20"/>
      <c r="V17" s="20"/>
      <c r="W17" s="20">
        <v>1</v>
      </c>
      <c r="X17" s="20"/>
      <c r="Y17" s="20"/>
      <c r="Z17" s="20"/>
      <c r="AA17" s="20"/>
      <c r="AB17" s="20"/>
      <c r="AC17" s="20"/>
      <c r="AD17" s="20"/>
      <c r="AE17" s="20">
        <v>1</v>
      </c>
      <c r="AF17" s="20"/>
      <c r="AG17" s="20"/>
      <c r="AH17" s="20"/>
      <c r="AI17" s="20"/>
      <c r="AJ17" s="20"/>
      <c r="AK17" s="20">
        <v>1</v>
      </c>
      <c r="AL17" s="20"/>
      <c r="AM17" s="20"/>
      <c r="AN17" s="20"/>
      <c r="AO17" s="20"/>
      <c r="AP17" s="20">
        <v>1</v>
      </c>
      <c r="AQ17" s="20"/>
      <c r="AR17" s="20"/>
      <c r="AS17" s="20">
        <v>1</v>
      </c>
      <c r="AT17" s="20"/>
      <c r="AU17" s="20"/>
      <c r="AV17" s="20"/>
      <c r="AW17" s="20"/>
      <c r="AX17" s="20"/>
      <c r="AY17" s="20">
        <v>1</v>
      </c>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v>1</v>
      </c>
      <c r="BZ17" s="20"/>
      <c r="CA17" s="20"/>
    </row>
    <row r="18" spans="1:79" ht="20.100000000000001" customHeight="1" x14ac:dyDescent="0.3">
      <c r="A18" s="5" t="s">
        <v>10</v>
      </c>
      <c r="B18" s="3" t="s">
        <v>549</v>
      </c>
      <c r="C18" s="3">
        <v>114</v>
      </c>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row>
    <row r="19" spans="1:79" ht="20.100000000000001" customHeight="1" x14ac:dyDescent="0.3">
      <c r="A19" s="5" t="s">
        <v>11</v>
      </c>
      <c r="B19" s="3" t="s">
        <v>550</v>
      </c>
      <c r="C19" s="3">
        <v>115</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row>
    <row r="20" spans="1:79" ht="20.100000000000001" customHeight="1" x14ac:dyDescent="0.3">
      <c r="A20" s="5" t="s">
        <v>12</v>
      </c>
      <c r="B20" s="3" t="s">
        <v>415</v>
      </c>
      <c r="C20" s="3">
        <v>116</v>
      </c>
      <c r="D20" s="44"/>
      <c r="E20" s="44"/>
      <c r="F20" s="20"/>
      <c r="G20" s="44"/>
      <c r="H20" s="44"/>
      <c r="I20" s="44"/>
      <c r="J20" s="44"/>
      <c r="K20" s="44"/>
      <c r="L20" s="20"/>
      <c r="M20" s="44"/>
      <c r="N20" s="44"/>
      <c r="O20" s="44"/>
      <c r="P20" s="44"/>
      <c r="Q20" s="44"/>
      <c r="R20" s="44"/>
      <c r="S20" s="44"/>
      <c r="T20" s="44"/>
      <c r="U20" s="44"/>
      <c r="V20" s="44"/>
      <c r="W20" s="20"/>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20"/>
      <c r="BG20" s="44"/>
      <c r="BH20" s="44"/>
      <c r="BI20" s="44"/>
      <c r="BJ20" s="44"/>
      <c r="BK20" s="44"/>
      <c r="BL20" s="44"/>
      <c r="BM20" s="44"/>
      <c r="BN20" s="44"/>
      <c r="BO20" s="44"/>
      <c r="BP20" s="44"/>
      <c r="BQ20" s="44"/>
      <c r="BR20" s="44"/>
      <c r="BS20" s="20"/>
      <c r="BT20" s="44"/>
      <c r="BU20" s="44"/>
      <c r="BV20" s="44"/>
      <c r="BW20" s="44"/>
      <c r="BX20" s="44"/>
      <c r="BY20" s="20"/>
      <c r="BZ20" s="20"/>
      <c r="CA20" s="20"/>
    </row>
    <row r="21" spans="1:79" ht="20.100000000000001" customHeight="1" x14ac:dyDescent="0.3">
      <c r="A21" s="5" t="s">
        <v>13</v>
      </c>
      <c r="B21" s="3" t="s">
        <v>416</v>
      </c>
      <c r="C21" s="3">
        <v>117</v>
      </c>
      <c r="D21" s="20"/>
      <c r="E21" s="20">
        <v>2</v>
      </c>
      <c r="F21" s="20">
        <v>2</v>
      </c>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row>
    <row r="22" spans="1:79" ht="20.100000000000001" customHeight="1" x14ac:dyDescent="0.3">
      <c r="A22" s="5" t="s">
        <v>14</v>
      </c>
      <c r="B22" s="3" t="s">
        <v>325</v>
      </c>
      <c r="C22" s="3">
        <v>118</v>
      </c>
      <c r="D22" s="20"/>
      <c r="E22" s="20">
        <v>1</v>
      </c>
      <c r="F22" s="20">
        <v>1</v>
      </c>
      <c r="G22" s="20"/>
      <c r="H22" s="20"/>
      <c r="I22" s="20">
        <v>5</v>
      </c>
      <c r="J22" s="20"/>
      <c r="K22" s="20"/>
      <c r="L22" s="20">
        <v>5</v>
      </c>
      <c r="M22" s="20"/>
      <c r="N22" s="20"/>
      <c r="O22" s="20"/>
      <c r="P22" s="20"/>
      <c r="Q22" s="20"/>
      <c r="R22" s="20"/>
      <c r="S22" s="20"/>
      <c r="T22" s="20"/>
      <c r="U22" s="20"/>
      <c r="V22" s="20"/>
      <c r="W22" s="20"/>
      <c r="X22" s="20"/>
      <c r="Y22" s="20">
        <v>5</v>
      </c>
      <c r="Z22" s="20"/>
      <c r="AA22" s="20"/>
      <c r="AB22" s="20"/>
      <c r="AC22" s="20"/>
      <c r="AD22" s="20"/>
      <c r="AE22" s="20"/>
      <c r="AF22" s="20"/>
      <c r="AG22" s="20"/>
      <c r="AH22" s="20"/>
      <c r="AI22" s="20"/>
      <c r="AJ22" s="20"/>
      <c r="AK22" s="20">
        <v>2</v>
      </c>
      <c r="AL22" s="20"/>
      <c r="AM22" s="20"/>
      <c r="AN22" s="20"/>
      <c r="AO22" s="20"/>
      <c r="AP22" s="20">
        <v>3</v>
      </c>
      <c r="AQ22" s="20">
        <v>2</v>
      </c>
      <c r="AR22" s="20"/>
      <c r="AS22" s="20"/>
      <c r="AT22" s="20"/>
      <c r="AU22" s="20"/>
      <c r="AV22" s="20"/>
      <c r="AW22" s="20">
        <v>5</v>
      </c>
      <c r="AX22" s="20"/>
      <c r="AY22" s="20">
        <v>5</v>
      </c>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v>5</v>
      </c>
      <c r="BZ22" s="20">
        <v>5</v>
      </c>
      <c r="CA22" s="20"/>
    </row>
    <row r="23" spans="1:79" ht="20.100000000000001" customHeight="1" x14ac:dyDescent="0.3">
      <c r="A23" s="5" t="s">
        <v>15</v>
      </c>
      <c r="B23" s="3" t="s">
        <v>709</v>
      </c>
      <c r="C23" s="3">
        <v>119</v>
      </c>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row>
    <row r="24" spans="1:79" ht="20.100000000000001" customHeight="1" x14ac:dyDescent="0.3">
      <c r="A24" s="5" t="s">
        <v>16</v>
      </c>
      <c r="B24" s="3" t="s">
        <v>418</v>
      </c>
      <c r="C24" s="3">
        <v>120</v>
      </c>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row>
    <row r="25" spans="1:79" ht="20.100000000000001" customHeight="1" x14ac:dyDescent="0.3">
      <c r="A25" s="5" t="s">
        <v>17</v>
      </c>
      <c r="B25" s="3" t="s">
        <v>419</v>
      </c>
      <c r="C25" s="3">
        <v>121</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row>
    <row r="26" spans="1:79" ht="20.100000000000001" customHeight="1" x14ac:dyDescent="0.3">
      <c r="A26" s="5" t="s">
        <v>18</v>
      </c>
      <c r="B26" s="3" t="s">
        <v>656</v>
      </c>
      <c r="C26" s="3">
        <v>122</v>
      </c>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row>
    <row r="27" spans="1:79" ht="20.100000000000001" customHeight="1" x14ac:dyDescent="0.3">
      <c r="A27" s="5" t="s">
        <v>19</v>
      </c>
      <c r="B27" s="3" t="s">
        <v>420</v>
      </c>
      <c r="C27" s="14">
        <v>123</v>
      </c>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row>
    <row r="28" spans="1:79" ht="20.100000000000001" customHeight="1" x14ac:dyDescent="0.3">
      <c r="A28" s="5" t="s">
        <v>20</v>
      </c>
      <c r="B28" s="3" t="s">
        <v>421</v>
      </c>
      <c r="C28" s="14">
        <v>124</v>
      </c>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row>
    <row r="29" spans="1:79" ht="20.100000000000001" customHeight="1" x14ac:dyDescent="0.3">
      <c r="A29" s="5" t="s">
        <v>21</v>
      </c>
      <c r="B29" s="3" t="s">
        <v>499</v>
      </c>
      <c r="C29" s="14">
        <v>125</v>
      </c>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row>
    <row r="30" spans="1:79" ht="20.100000000000001" customHeight="1" x14ac:dyDescent="0.3">
      <c r="A30" s="5" t="s">
        <v>22</v>
      </c>
      <c r="B30" s="3" t="s">
        <v>502</v>
      </c>
      <c r="C30" s="14">
        <v>127</v>
      </c>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row>
    <row r="31" spans="1:79" ht="20.100000000000001" customHeight="1" x14ac:dyDescent="0.3">
      <c r="A31" s="5" t="s">
        <v>23</v>
      </c>
      <c r="B31" s="3" t="s">
        <v>331</v>
      </c>
      <c r="C31" s="14">
        <v>128</v>
      </c>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row>
    <row r="32" spans="1:79" ht="20.100000000000001" customHeight="1" x14ac:dyDescent="0.3">
      <c r="A32" s="5" t="s">
        <v>24</v>
      </c>
      <c r="B32" s="3" t="s">
        <v>657</v>
      </c>
      <c r="C32" s="14">
        <v>129</v>
      </c>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row>
    <row r="33" spans="1:80" ht="20.100000000000001" customHeight="1" x14ac:dyDescent="0.3">
      <c r="A33" s="5" t="s">
        <v>25</v>
      </c>
      <c r="B33" s="3" t="s">
        <v>658</v>
      </c>
      <c r="C33" s="14">
        <v>130</v>
      </c>
      <c r="D33" s="20"/>
      <c r="E33" s="20">
        <v>1</v>
      </c>
      <c r="F33" s="20">
        <v>1</v>
      </c>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row>
    <row r="34" spans="1:80" ht="20.100000000000001" customHeight="1" x14ac:dyDescent="0.3">
      <c r="A34" s="5" t="s">
        <v>26</v>
      </c>
      <c r="B34" s="3" t="s">
        <v>422</v>
      </c>
      <c r="C34" s="14"/>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row>
    <row r="35" spans="1:80" ht="20.100000000000001" customHeight="1" x14ac:dyDescent="0.3">
      <c r="A35" s="40" t="s">
        <v>27</v>
      </c>
      <c r="B35" s="39" t="s">
        <v>423</v>
      </c>
      <c r="C35" s="41"/>
      <c r="D35" s="13">
        <f>SUM(D36:D43)</f>
        <v>0</v>
      </c>
      <c r="E35" s="13">
        <f t="shared" ref="E35:BP35" si="2">SUM(E36:E43)</f>
        <v>0</v>
      </c>
      <c r="F35" s="13">
        <f t="shared" si="2"/>
        <v>0</v>
      </c>
      <c r="G35" s="13">
        <f t="shared" si="2"/>
        <v>0</v>
      </c>
      <c r="H35" s="13">
        <f t="shared" si="2"/>
        <v>0</v>
      </c>
      <c r="I35" s="13">
        <f t="shared" si="2"/>
        <v>2</v>
      </c>
      <c r="J35" s="13">
        <f t="shared" si="2"/>
        <v>0</v>
      </c>
      <c r="K35" s="13">
        <f t="shared" si="2"/>
        <v>0</v>
      </c>
      <c r="L35" s="13">
        <f t="shared" si="2"/>
        <v>2</v>
      </c>
      <c r="M35" s="13">
        <f t="shared" si="2"/>
        <v>0</v>
      </c>
      <c r="N35" s="13">
        <f t="shared" si="2"/>
        <v>0</v>
      </c>
      <c r="O35" s="13">
        <f t="shared" si="2"/>
        <v>0</v>
      </c>
      <c r="P35" s="13">
        <f t="shared" si="2"/>
        <v>1</v>
      </c>
      <c r="Q35" s="13">
        <f t="shared" si="2"/>
        <v>0</v>
      </c>
      <c r="R35" s="13">
        <f t="shared" si="2"/>
        <v>0</v>
      </c>
      <c r="S35" s="13">
        <f t="shared" si="2"/>
        <v>0</v>
      </c>
      <c r="T35" s="13">
        <f t="shared" si="2"/>
        <v>0</v>
      </c>
      <c r="U35" s="13">
        <f t="shared" si="2"/>
        <v>0</v>
      </c>
      <c r="V35" s="13">
        <f t="shared" si="2"/>
        <v>0</v>
      </c>
      <c r="W35" s="13">
        <f t="shared" si="2"/>
        <v>1</v>
      </c>
      <c r="X35" s="13">
        <f t="shared" si="2"/>
        <v>0</v>
      </c>
      <c r="Y35" s="13">
        <f t="shared" si="2"/>
        <v>1</v>
      </c>
      <c r="Z35" s="13">
        <f t="shared" si="2"/>
        <v>0</v>
      </c>
      <c r="AA35" s="13">
        <f t="shared" si="2"/>
        <v>0</v>
      </c>
      <c r="AB35" s="13">
        <f t="shared" si="2"/>
        <v>0</v>
      </c>
      <c r="AC35" s="13">
        <f t="shared" si="2"/>
        <v>0</v>
      </c>
      <c r="AD35" s="13">
        <f t="shared" si="2"/>
        <v>1</v>
      </c>
      <c r="AE35" s="13">
        <f t="shared" si="2"/>
        <v>1</v>
      </c>
      <c r="AF35" s="13">
        <f t="shared" si="2"/>
        <v>0</v>
      </c>
      <c r="AG35" s="13">
        <f t="shared" si="2"/>
        <v>0</v>
      </c>
      <c r="AH35" s="13">
        <f t="shared" si="2"/>
        <v>0</v>
      </c>
      <c r="AI35" s="13">
        <f t="shared" si="2"/>
        <v>0</v>
      </c>
      <c r="AJ35" s="13">
        <f t="shared" si="2"/>
        <v>0</v>
      </c>
      <c r="AK35" s="13">
        <f t="shared" si="2"/>
        <v>0</v>
      </c>
      <c r="AL35" s="13">
        <f t="shared" si="2"/>
        <v>0</v>
      </c>
      <c r="AM35" s="13">
        <f t="shared" si="2"/>
        <v>0</v>
      </c>
      <c r="AN35" s="13">
        <f t="shared" si="2"/>
        <v>0</v>
      </c>
      <c r="AO35" s="13">
        <f t="shared" si="2"/>
        <v>0</v>
      </c>
      <c r="AP35" s="13">
        <f t="shared" si="2"/>
        <v>2</v>
      </c>
      <c r="AQ35" s="13">
        <f t="shared" si="2"/>
        <v>0</v>
      </c>
      <c r="AR35" s="13">
        <f t="shared" si="2"/>
        <v>0</v>
      </c>
      <c r="AS35" s="13">
        <f t="shared" si="2"/>
        <v>0</v>
      </c>
      <c r="AT35" s="13">
        <f t="shared" si="2"/>
        <v>0</v>
      </c>
      <c r="AU35" s="13">
        <f t="shared" si="2"/>
        <v>0</v>
      </c>
      <c r="AV35" s="13">
        <f t="shared" si="2"/>
        <v>0</v>
      </c>
      <c r="AW35" s="13">
        <f t="shared" si="2"/>
        <v>2</v>
      </c>
      <c r="AX35" s="13">
        <f t="shared" si="2"/>
        <v>0</v>
      </c>
      <c r="AY35" s="13">
        <f t="shared" si="2"/>
        <v>2</v>
      </c>
      <c r="AZ35" s="13">
        <f t="shared" si="2"/>
        <v>0</v>
      </c>
      <c r="BA35" s="13">
        <f t="shared" si="2"/>
        <v>0</v>
      </c>
      <c r="BB35" s="13">
        <f t="shared" si="2"/>
        <v>0</v>
      </c>
      <c r="BC35" s="13">
        <f t="shared" si="2"/>
        <v>0</v>
      </c>
      <c r="BD35" s="13">
        <f t="shared" si="2"/>
        <v>0</v>
      </c>
      <c r="BE35" s="13">
        <f t="shared" si="2"/>
        <v>0</v>
      </c>
      <c r="BF35" s="13">
        <f t="shared" si="2"/>
        <v>0</v>
      </c>
      <c r="BG35" s="13">
        <f t="shared" si="2"/>
        <v>0</v>
      </c>
      <c r="BH35" s="13">
        <f t="shared" si="2"/>
        <v>0</v>
      </c>
      <c r="BI35" s="13">
        <f t="shared" si="2"/>
        <v>0</v>
      </c>
      <c r="BJ35" s="13">
        <f t="shared" si="2"/>
        <v>0</v>
      </c>
      <c r="BK35" s="13">
        <f t="shared" si="2"/>
        <v>0</v>
      </c>
      <c r="BL35" s="13">
        <f t="shared" si="2"/>
        <v>0</v>
      </c>
      <c r="BM35" s="13">
        <f t="shared" si="2"/>
        <v>0</v>
      </c>
      <c r="BN35" s="13">
        <f t="shared" si="2"/>
        <v>0</v>
      </c>
      <c r="BO35" s="13">
        <f t="shared" si="2"/>
        <v>0</v>
      </c>
      <c r="BP35" s="13">
        <f t="shared" si="2"/>
        <v>0</v>
      </c>
      <c r="BQ35" s="13">
        <f t="shared" ref="BQ35:CA35" si="3">SUM(BQ36:BQ43)</f>
        <v>0</v>
      </c>
      <c r="BR35" s="13">
        <f t="shared" si="3"/>
        <v>0</v>
      </c>
      <c r="BS35" s="13">
        <f t="shared" si="3"/>
        <v>0</v>
      </c>
      <c r="BT35" s="13">
        <f t="shared" si="3"/>
        <v>0</v>
      </c>
      <c r="BU35" s="13">
        <f t="shared" si="3"/>
        <v>0</v>
      </c>
      <c r="BV35" s="13">
        <f t="shared" si="3"/>
        <v>0</v>
      </c>
      <c r="BW35" s="13">
        <f t="shared" si="3"/>
        <v>0</v>
      </c>
      <c r="BX35" s="13">
        <f t="shared" si="3"/>
        <v>0</v>
      </c>
      <c r="BY35" s="13">
        <f t="shared" si="3"/>
        <v>2</v>
      </c>
      <c r="BZ35" s="13">
        <f t="shared" si="3"/>
        <v>0</v>
      </c>
      <c r="CA35" s="13">
        <f t="shared" si="3"/>
        <v>0</v>
      </c>
    </row>
    <row r="36" spans="1:80" ht="20.100000000000001" customHeight="1" x14ac:dyDescent="0.3">
      <c r="A36" s="5" t="s">
        <v>28</v>
      </c>
      <c r="B36" s="3" t="s">
        <v>424</v>
      </c>
      <c r="C36" s="3">
        <v>131</v>
      </c>
      <c r="D36" s="20"/>
      <c r="E36" s="20"/>
      <c r="F36" s="20"/>
      <c r="G36" s="20"/>
      <c r="H36" s="20"/>
      <c r="I36" s="20">
        <v>1</v>
      </c>
      <c r="J36" s="20"/>
      <c r="K36" s="20"/>
      <c r="L36" s="20">
        <v>1</v>
      </c>
      <c r="M36" s="20"/>
      <c r="N36" s="20"/>
      <c r="O36" s="20"/>
      <c r="P36" s="20">
        <v>1</v>
      </c>
      <c r="Q36" s="20"/>
      <c r="R36" s="20"/>
      <c r="S36" s="20"/>
      <c r="T36" s="20"/>
      <c r="U36" s="20"/>
      <c r="V36" s="20"/>
      <c r="W36" s="20">
        <v>1</v>
      </c>
      <c r="X36" s="20"/>
      <c r="Y36" s="20"/>
      <c r="Z36" s="20"/>
      <c r="AA36" s="20"/>
      <c r="AB36" s="20"/>
      <c r="AC36" s="20"/>
      <c r="AD36" s="20">
        <v>1</v>
      </c>
      <c r="AE36" s="20"/>
      <c r="AF36" s="20"/>
      <c r="AG36" s="20"/>
      <c r="AH36" s="20"/>
      <c r="AI36" s="20"/>
      <c r="AJ36" s="20"/>
      <c r="AK36" s="20"/>
      <c r="AL36" s="20"/>
      <c r="AM36" s="20"/>
      <c r="AN36" s="20"/>
      <c r="AO36" s="20"/>
      <c r="AP36" s="20">
        <v>1</v>
      </c>
      <c r="AQ36" s="20"/>
      <c r="AR36" s="20"/>
      <c r="AS36" s="20"/>
      <c r="AT36" s="20"/>
      <c r="AU36" s="20"/>
      <c r="AV36" s="20"/>
      <c r="AW36" s="20">
        <v>1</v>
      </c>
      <c r="AX36" s="20"/>
      <c r="AY36" s="20">
        <v>1</v>
      </c>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v>1</v>
      </c>
      <c r="BZ36" s="20"/>
      <c r="CA36" s="20"/>
    </row>
    <row r="37" spans="1:80" ht="20.100000000000001" customHeight="1" x14ac:dyDescent="0.3">
      <c r="A37" s="5" t="s">
        <v>29</v>
      </c>
      <c r="B37" s="3" t="s">
        <v>710</v>
      </c>
      <c r="C37" s="3">
        <v>132</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row>
    <row r="38" spans="1:80" ht="20.100000000000001" customHeight="1" x14ac:dyDescent="0.3">
      <c r="A38" s="5" t="s">
        <v>711</v>
      </c>
      <c r="B38" s="3" t="s">
        <v>712</v>
      </c>
      <c r="C38" s="3">
        <v>132.19999999999999</v>
      </c>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row>
    <row r="39" spans="1:80" ht="20.100000000000001" customHeight="1" x14ac:dyDescent="0.3">
      <c r="A39" s="5" t="s">
        <v>713</v>
      </c>
      <c r="B39" s="3" t="s">
        <v>714</v>
      </c>
      <c r="C39" s="3">
        <v>132.30000000000001</v>
      </c>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row>
    <row r="40" spans="1:80" ht="20.100000000000001" customHeight="1" x14ac:dyDescent="0.3">
      <c r="A40" s="5" t="s">
        <v>30</v>
      </c>
      <c r="B40" s="3" t="s">
        <v>659</v>
      </c>
      <c r="C40" s="3">
        <v>133</v>
      </c>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row>
    <row r="41" spans="1:80" ht="20.100000000000001" customHeight="1" x14ac:dyDescent="0.3">
      <c r="A41" s="5" t="s">
        <v>31</v>
      </c>
      <c r="B41" s="3" t="s">
        <v>660</v>
      </c>
      <c r="C41" s="3">
        <v>134</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row>
    <row r="42" spans="1:80" ht="20.100000000000001" customHeight="1" x14ac:dyDescent="0.3">
      <c r="A42" s="5" t="s">
        <v>32</v>
      </c>
      <c r="B42" s="3" t="s">
        <v>551</v>
      </c>
      <c r="C42" s="3">
        <v>137</v>
      </c>
      <c r="D42" s="20"/>
      <c r="E42" s="20"/>
      <c r="F42" s="20"/>
      <c r="G42" s="20"/>
      <c r="H42" s="20"/>
      <c r="I42" s="20">
        <v>1</v>
      </c>
      <c r="J42" s="20"/>
      <c r="K42" s="20"/>
      <c r="L42" s="20">
        <v>1</v>
      </c>
      <c r="M42" s="20"/>
      <c r="N42" s="20"/>
      <c r="O42" s="20"/>
      <c r="P42" s="20"/>
      <c r="Q42" s="20"/>
      <c r="R42" s="20"/>
      <c r="S42" s="20"/>
      <c r="T42" s="20"/>
      <c r="U42" s="20"/>
      <c r="V42" s="20"/>
      <c r="W42" s="20"/>
      <c r="X42" s="20"/>
      <c r="Y42" s="20">
        <v>1</v>
      </c>
      <c r="Z42" s="20"/>
      <c r="AA42" s="20"/>
      <c r="AB42" s="20"/>
      <c r="AC42" s="20"/>
      <c r="AD42" s="20"/>
      <c r="AE42" s="20">
        <v>1</v>
      </c>
      <c r="AF42" s="20"/>
      <c r="AG42" s="20"/>
      <c r="AH42" s="20"/>
      <c r="AI42" s="20"/>
      <c r="AJ42" s="20"/>
      <c r="AK42" s="20"/>
      <c r="AL42" s="20"/>
      <c r="AM42" s="20"/>
      <c r="AN42" s="20"/>
      <c r="AO42" s="20"/>
      <c r="AP42" s="20">
        <v>1</v>
      </c>
      <c r="AQ42" s="20"/>
      <c r="AR42" s="20"/>
      <c r="AS42" s="20"/>
      <c r="AT42" s="20"/>
      <c r="AU42" s="20"/>
      <c r="AV42" s="20"/>
      <c r="AW42" s="20">
        <v>1</v>
      </c>
      <c r="AX42" s="20"/>
      <c r="AY42" s="20">
        <v>1</v>
      </c>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v>1</v>
      </c>
      <c r="BZ42" s="20"/>
      <c r="CA42" s="20"/>
    </row>
    <row r="43" spans="1:80" ht="20.100000000000001" customHeight="1" x14ac:dyDescent="0.3">
      <c r="A43" s="5" t="s">
        <v>715</v>
      </c>
      <c r="B43" s="3" t="s">
        <v>422</v>
      </c>
      <c r="C43" s="3"/>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row>
    <row r="44" spans="1:80" ht="20.100000000000001" customHeight="1" x14ac:dyDescent="0.3">
      <c r="A44" s="40" t="s">
        <v>33</v>
      </c>
      <c r="B44" s="39" t="s">
        <v>425</v>
      </c>
      <c r="C44" s="3"/>
      <c r="D44" s="13">
        <f t="shared" ref="D44:BP44" si="4">SUM(D45:D50)</f>
        <v>0</v>
      </c>
      <c r="E44" s="13">
        <f t="shared" si="4"/>
        <v>0</v>
      </c>
      <c r="F44" s="13">
        <f t="shared" si="4"/>
        <v>0</v>
      </c>
      <c r="G44" s="13">
        <f t="shared" si="4"/>
        <v>0</v>
      </c>
      <c r="H44" s="13">
        <f t="shared" si="4"/>
        <v>0</v>
      </c>
      <c r="I44" s="13">
        <f t="shared" si="4"/>
        <v>0</v>
      </c>
      <c r="J44" s="13">
        <f t="shared" si="4"/>
        <v>0</v>
      </c>
      <c r="K44" s="13">
        <f t="shared" si="4"/>
        <v>0</v>
      </c>
      <c r="L44" s="13">
        <f t="shared" si="4"/>
        <v>0</v>
      </c>
      <c r="M44" s="13">
        <f t="shared" si="4"/>
        <v>0</v>
      </c>
      <c r="N44" s="13">
        <f t="shared" si="4"/>
        <v>0</v>
      </c>
      <c r="O44" s="13">
        <f t="shared" si="4"/>
        <v>0</v>
      </c>
      <c r="P44" s="13">
        <f t="shared" si="4"/>
        <v>0</v>
      </c>
      <c r="Q44" s="13">
        <f t="shared" si="4"/>
        <v>0</v>
      </c>
      <c r="R44" s="13">
        <f t="shared" si="4"/>
        <v>0</v>
      </c>
      <c r="S44" s="13">
        <f t="shared" si="4"/>
        <v>0</v>
      </c>
      <c r="T44" s="13">
        <f t="shared" si="4"/>
        <v>0</v>
      </c>
      <c r="U44" s="13">
        <f t="shared" si="4"/>
        <v>0</v>
      </c>
      <c r="V44" s="13">
        <f t="shared" si="4"/>
        <v>0</v>
      </c>
      <c r="W44" s="13">
        <f t="shared" si="4"/>
        <v>0</v>
      </c>
      <c r="X44" s="13">
        <f t="shared" si="4"/>
        <v>0</v>
      </c>
      <c r="Y44" s="13">
        <f t="shared" si="4"/>
        <v>0</v>
      </c>
      <c r="Z44" s="13">
        <f t="shared" si="4"/>
        <v>0</v>
      </c>
      <c r="AA44" s="13">
        <f t="shared" si="4"/>
        <v>0</v>
      </c>
      <c r="AB44" s="13">
        <f t="shared" si="4"/>
        <v>0</v>
      </c>
      <c r="AC44" s="13">
        <f t="shared" si="4"/>
        <v>0</v>
      </c>
      <c r="AD44" s="13">
        <f t="shared" si="4"/>
        <v>0</v>
      </c>
      <c r="AE44" s="13">
        <f t="shared" si="4"/>
        <v>0</v>
      </c>
      <c r="AF44" s="13">
        <f t="shared" si="4"/>
        <v>0</v>
      </c>
      <c r="AG44" s="13">
        <f t="shared" si="4"/>
        <v>0</v>
      </c>
      <c r="AH44" s="13">
        <f t="shared" si="4"/>
        <v>0</v>
      </c>
      <c r="AI44" s="13">
        <f t="shared" si="4"/>
        <v>0</v>
      </c>
      <c r="AJ44" s="13">
        <f t="shared" si="4"/>
        <v>0</v>
      </c>
      <c r="AK44" s="13">
        <f t="shared" si="4"/>
        <v>0</v>
      </c>
      <c r="AL44" s="13">
        <f t="shared" si="4"/>
        <v>0</v>
      </c>
      <c r="AM44" s="13">
        <f t="shared" si="4"/>
        <v>0</v>
      </c>
      <c r="AN44" s="13">
        <f t="shared" si="4"/>
        <v>0</v>
      </c>
      <c r="AO44" s="13">
        <f t="shared" si="4"/>
        <v>0</v>
      </c>
      <c r="AP44" s="13">
        <f t="shared" si="4"/>
        <v>0</v>
      </c>
      <c r="AQ44" s="13">
        <f t="shared" si="4"/>
        <v>0</v>
      </c>
      <c r="AR44" s="13">
        <f t="shared" si="4"/>
        <v>0</v>
      </c>
      <c r="AS44" s="13">
        <f t="shared" si="4"/>
        <v>0</v>
      </c>
      <c r="AT44" s="13">
        <f t="shared" si="4"/>
        <v>0</v>
      </c>
      <c r="AU44" s="13">
        <f t="shared" si="4"/>
        <v>0</v>
      </c>
      <c r="AV44" s="13">
        <f t="shared" si="4"/>
        <v>0</v>
      </c>
      <c r="AW44" s="13">
        <f t="shared" si="4"/>
        <v>0</v>
      </c>
      <c r="AX44" s="13">
        <f t="shared" si="4"/>
        <v>0</v>
      </c>
      <c r="AY44" s="13">
        <f t="shared" si="4"/>
        <v>0</v>
      </c>
      <c r="AZ44" s="13">
        <f t="shared" si="4"/>
        <v>0</v>
      </c>
      <c r="BA44" s="13">
        <f t="shared" si="4"/>
        <v>0</v>
      </c>
      <c r="BB44" s="13">
        <f t="shared" si="4"/>
        <v>0</v>
      </c>
      <c r="BC44" s="13">
        <f t="shared" si="4"/>
        <v>0</v>
      </c>
      <c r="BD44" s="13">
        <f t="shared" si="4"/>
        <v>0</v>
      </c>
      <c r="BE44" s="13">
        <f t="shared" si="4"/>
        <v>0</v>
      </c>
      <c r="BF44" s="13">
        <f t="shared" si="4"/>
        <v>0</v>
      </c>
      <c r="BG44" s="13">
        <f t="shared" si="4"/>
        <v>0</v>
      </c>
      <c r="BH44" s="13">
        <f t="shared" si="4"/>
        <v>0</v>
      </c>
      <c r="BI44" s="13">
        <f t="shared" si="4"/>
        <v>0</v>
      </c>
      <c r="BJ44" s="13">
        <f t="shared" si="4"/>
        <v>0</v>
      </c>
      <c r="BK44" s="13">
        <f t="shared" si="4"/>
        <v>0</v>
      </c>
      <c r="BL44" s="13">
        <f t="shared" si="4"/>
        <v>0</v>
      </c>
      <c r="BM44" s="13">
        <f t="shared" si="4"/>
        <v>0</v>
      </c>
      <c r="BN44" s="13">
        <f t="shared" si="4"/>
        <v>0</v>
      </c>
      <c r="BO44" s="13">
        <f t="shared" si="4"/>
        <v>0</v>
      </c>
      <c r="BP44" s="13">
        <f t="shared" si="4"/>
        <v>0</v>
      </c>
      <c r="BQ44" s="13">
        <f t="shared" ref="BQ44:CA44" si="5">SUM(BQ45:BQ50)</f>
        <v>0</v>
      </c>
      <c r="BR44" s="13">
        <f t="shared" si="5"/>
        <v>0</v>
      </c>
      <c r="BS44" s="13">
        <f t="shared" si="5"/>
        <v>0</v>
      </c>
      <c r="BT44" s="13">
        <f t="shared" si="5"/>
        <v>0</v>
      </c>
      <c r="BU44" s="13">
        <f t="shared" si="5"/>
        <v>0</v>
      </c>
      <c r="BV44" s="13">
        <f t="shared" si="5"/>
        <v>0</v>
      </c>
      <c r="BW44" s="13">
        <f t="shared" si="5"/>
        <v>0</v>
      </c>
      <c r="BX44" s="13">
        <f t="shared" si="5"/>
        <v>0</v>
      </c>
      <c r="BY44" s="13">
        <f t="shared" si="5"/>
        <v>0</v>
      </c>
      <c r="BZ44" s="13">
        <f t="shared" si="5"/>
        <v>0</v>
      </c>
      <c r="CA44" s="13">
        <f t="shared" si="5"/>
        <v>0</v>
      </c>
      <c r="CB44" s="4"/>
    </row>
    <row r="45" spans="1:80" ht="20.100000000000001" customHeight="1" x14ac:dyDescent="0.3">
      <c r="A45" s="5" t="s">
        <v>716</v>
      </c>
      <c r="B45" s="3" t="s">
        <v>426</v>
      </c>
      <c r="C45" s="3">
        <v>138</v>
      </c>
      <c r="D45" s="20"/>
      <c r="E45" s="20"/>
      <c r="F45" s="20"/>
      <c r="G45" s="44"/>
      <c r="H45" s="44"/>
      <c r="I45" s="44"/>
      <c r="J45" s="44"/>
      <c r="K45" s="44"/>
      <c r="L45" s="20"/>
      <c r="M45" s="44"/>
      <c r="N45" s="44"/>
      <c r="O45" s="44"/>
      <c r="P45" s="44"/>
      <c r="Q45" s="44"/>
      <c r="R45" s="44"/>
      <c r="S45" s="44"/>
      <c r="T45" s="44"/>
      <c r="U45" s="44"/>
      <c r="V45" s="44"/>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row>
    <row r="46" spans="1:80" ht="20.100000000000001" customHeight="1" x14ac:dyDescent="0.3">
      <c r="A46" s="15" t="s">
        <v>717</v>
      </c>
      <c r="B46" s="3" t="s">
        <v>552</v>
      </c>
      <c r="C46" s="14">
        <v>139</v>
      </c>
      <c r="D46" s="20"/>
      <c r="E46" s="20"/>
      <c r="F46" s="20"/>
      <c r="G46" s="44"/>
      <c r="H46" s="44"/>
      <c r="I46" s="44"/>
      <c r="J46" s="44"/>
      <c r="K46" s="44"/>
      <c r="L46" s="20"/>
      <c r="M46" s="44"/>
      <c r="N46" s="44"/>
      <c r="O46" s="44"/>
      <c r="P46" s="44"/>
      <c r="Q46" s="44"/>
      <c r="R46" s="44"/>
      <c r="S46" s="44"/>
      <c r="T46" s="44"/>
      <c r="U46" s="44"/>
      <c r="V46" s="44"/>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row>
    <row r="47" spans="1:80" ht="20.100000000000001" customHeight="1" x14ac:dyDescent="0.3">
      <c r="A47" s="5" t="s">
        <v>718</v>
      </c>
      <c r="B47" s="3" t="s">
        <v>719</v>
      </c>
      <c r="C47" s="3">
        <v>140</v>
      </c>
      <c r="D47" s="20"/>
      <c r="E47" s="20"/>
      <c r="F47" s="20"/>
      <c r="G47" s="44"/>
      <c r="H47" s="44"/>
      <c r="I47" s="44"/>
      <c r="J47" s="44"/>
      <c r="K47" s="44"/>
      <c r="L47" s="20"/>
      <c r="M47" s="44"/>
      <c r="N47" s="44"/>
      <c r="O47" s="44"/>
      <c r="P47" s="44"/>
      <c r="Q47" s="44"/>
      <c r="R47" s="44"/>
      <c r="S47" s="44"/>
      <c r="T47" s="44"/>
      <c r="U47" s="44"/>
      <c r="V47" s="44"/>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row>
    <row r="48" spans="1:80" ht="20.100000000000001" customHeight="1" x14ac:dyDescent="0.3">
      <c r="A48" s="15" t="s">
        <v>720</v>
      </c>
      <c r="B48" s="3" t="s">
        <v>721</v>
      </c>
      <c r="C48" s="3">
        <v>141</v>
      </c>
      <c r="D48" s="20"/>
      <c r="E48" s="20"/>
      <c r="F48" s="20"/>
      <c r="G48" s="44"/>
      <c r="H48" s="44"/>
      <c r="I48" s="44"/>
      <c r="J48" s="44"/>
      <c r="K48" s="44"/>
      <c r="L48" s="20"/>
      <c r="M48" s="44"/>
      <c r="N48" s="44"/>
      <c r="O48" s="44"/>
      <c r="P48" s="44"/>
      <c r="Q48" s="44"/>
      <c r="R48" s="44"/>
      <c r="S48" s="44"/>
      <c r="T48" s="44"/>
      <c r="U48" s="44"/>
      <c r="V48" s="44"/>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row>
    <row r="49" spans="1:79" ht="20.100000000000001" customHeight="1" x14ac:dyDescent="0.3">
      <c r="A49" s="5" t="s">
        <v>722</v>
      </c>
      <c r="B49" s="3" t="s">
        <v>427</v>
      </c>
      <c r="C49" s="3">
        <v>142</v>
      </c>
      <c r="D49" s="20"/>
      <c r="E49" s="20"/>
      <c r="F49" s="20"/>
      <c r="G49" s="44"/>
      <c r="H49" s="44"/>
      <c r="I49" s="44"/>
      <c r="J49" s="44"/>
      <c r="K49" s="44"/>
      <c r="L49" s="20"/>
      <c r="M49" s="44"/>
      <c r="N49" s="44"/>
      <c r="O49" s="44"/>
      <c r="P49" s="44"/>
      <c r="Q49" s="44"/>
      <c r="R49" s="44"/>
      <c r="S49" s="44"/>
      <c r="T49" s="44"/>
      <c r="U49" s="44"/>
      <c r="V49" s="44"/>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row>
    <row r="50" spans="1:79" ht="20.100000000000001" customHeight="1" x14ac:dyDescent="0.3">
      <c r="A50" s="15" t="s">
        <v>723</v>
      </c>
      <c r="B50" s="3" t="s">
        <v>422</v>
      </c>
      <c r="C50" s="14"/>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row>
    <row r="51" spans="1:79" ht="20.100000000000001" customHeight="1" x14ac:dyDescent="0.3">
      <c r="A51" s="40" t="s">
        <v>34</v>
      </c>
      <c r="B51" s="39" t="s">
        <v>553</v>
      </c>
      <c r="C51" s="3"/>
      <c r="D51" s="13">
        <f>SUM(D52:D80)</f>
        <v>0</v>
      </c>
      <c r="E51" s="13">
        <f t="shared" ref="E51:BP51" si="6">SUM(E52:E80)</f>
        <v>0</v>
      </c>
      <c r="F51" s="13">
        <f t="shared" si="6"/>
        <v>0</v>
      </c>
      <c r="G51" s="13">
        <f t="shared" si="6"/>
        <v>0</v>
      </c>
      <c r="H51" s="13">
        <f t="shared" si="6"/>
        <v>0</v>
      </c>
      <c r="I51" s="13">
        <f t="shared" si="6"/>
        <v>1</v>
      </c>
      <c r="J51" s="13">
        <f t="shared" si="6"/>
        <v>0</v>
      </c>
      <c r="K51" s="13">
        <f t="shared" si="6"/>
        <v>0</v>
      </c>
      <c r="L51" s="13">
        <f t="shared" si="6"/>
        <v>1</v>
      </c>
      <c r="M51" s="13">
        <f t="shared" si="6"/>
        <v>1</v>
      </c>
      <c r="N51" s="13">
        <f t="shared" si="6"/>
        <v>0</v>
      </c>
      <c r="O51" s="13">
        <f t="shared" si="6"/>
        <v>0</v>
      </c>
      <c r="P51" s="13">
        <f t="shared" si="6"/>
        <v>0</v>
      </c>
      <c r="Q51" s="13">
        <f t="shared" si="6"/>
        <v>0</v>
      </c>
      <c r="R51" s="13">
        <f t="shared" si="6"/>
        <v>0</v>
      </c>
      <c r="S51" s="13">
        <f t="shared" si="6"/>
        <v>0</v>
      </c>
      <c r="T51" s="13">
        <f t="shared" si="6"/>
        <v>0</v>
      </c>
      <c r="U51" s="13">
        <f t="shared" si="6"/>
        <v>0</v>
      </c>
      <c r="V51" s="13">
        <f t="shared" si="6"/>
        <v>0</v>
      </c>
      <c r="W51" s="13">
        <f t="shared" si="6"/>
        <v>0</v>
      </c>
      <c r="X51" s="13">
        <f t="shared" si="6"/>
        <v>0</v>
      </c>
      <c r="Y51" s="13">
        <f t="shared" si="6"/>
        <v>1</v>
      </c>
      <c r="Z51" s="13">
        <f t="shared" si="6"/>
        <v>0</v>
      </c>
      <c r="AA51" s="13">
        <f t="shared" si="6"/>
        <v>0</v>
      </c>
      <c r="AB51" s="13">
        <f t="shared" si="6"/>
        <v>0</v>
      </c>
      <c r="AC51" s="13">
        <f t="shared" si="6"/>
        <v>0</v>
      </c>
      <c r="AD51" s="13">
        <f t="shared" si="6"/>
        <v>0</v>
      </c>
      <c r="AE51" s="13">
        <f t="shared" si="6"/>
        <v>0</v>
      </c>
      <c r="AF51" s="13">
        <f t="shared" si="6"/>
        <v>0</v>
      </c>
      <c r="AG51" s="13">
        <f t="shared" si="6"/>
        <v>0</v>
      </c>
      <c r="AH51" s="13">
        <f t="shared" si="6"/>
        <v>0</v>
      </c>
      <c r="AI51" s="13">
        <f t="shared" si="6"/>
        <v>0</v>
      </c>
      <c r="AJ51" s="13">
        <f t="shared" si="6"/>
        <v>0</v>
      </c>
      <c r="AK51" s="13">
        <f t="shared" si="6"/>
        <v>0</v>
      </c>
      <c r="AL51" s="13">
        <f t="shared" si="6"/>
        <v>0</v>
      </c>
      <c r="AM51" s="13">
        <f t="shared" si="6"/>
        <v>0</v>
      </c>
      <c r="AN51" s="13">
        <f t="shared" si="6"/>
        <v>0</v>
      </c>
      <c r="AO51" s="13">
        <f t="shared" si="6"/>
        <v>0</v>
      </c>
      <c r="AP51" s="13">
        <f t="shared" si="6"/>
        <v>0</v>
      </c>
      <c r="AQ51" s="13">
        <f t="shared" si="6"/>
        <v>1</v>
      </c>
      <c r="AR51" s="13">
        <f t="shared" si="6"/>
        <v>0</v>
      </c>
      <c r="AS51" s="13">
        <f t="shared" si="6"/>
        <v>0</v>
      </c>
      <c r="AT51" s="13">
        <f t="shared" si="6"/>
        <v>0</v>
      </c>
      <c r="AU51" s="13">
        <f t="shared" si="6"/>
        <v>0</v>
      </c>
      <c r="AV51" s="13">
        <f t="shared" si="6"/>
        <v>0</v>
      </c>
      <c r="AW51" s="13">
        <f t="shared" si="6"/>
        <v>1</v>
      </c>
      <c r="AX51" s="13">
        <f t="shared" si="6"/>
        <v>0</v>
      </c>
      <c r="AY51" s="13">
        <f t="shared" si="6"/>
        <v>1</v>
      </c>
      <c r="AZ51" s="13">
        <f t="shared" si="6"/>
        <v>0</v>
      </c>
      <c r="BA51" s="13">
        <f t="shared" si="6"/>
        <v>0</v>
      </c>
      <c r="BB51" s="13">
        <f t="shared" si="6"/>
        <v>0</v>
      </c>
      <c r="BC51" s="13">
        <f t="shared" si="6"/>
        <v>0</v>
      </c>
      <c r="BD51" s="13">
        <f t="shared" si="6"/>
        <v>0</v>
      </c>
      <c r="BE51" s="13">
        <f t="shared" si="6"/>
        <v>0</v>
      </c>
      <c r="BF51" s="13">
        <f t="shared" si="6"/>
        <v>0</v>
      </c>
      <c r="BG51" s="13">
        <f t="shared" si="6"/>
        <v>0</v>
      </c>
      <c r="BH51" s="13">
        <f t="shared" si="6"/>
        <v>0</v>
      </c>
      <c r="BI51" s="13">
        <f t="shared" si="6"/>
        <v>0</v>
      </c>
      <c r="BJ51" s="13">
        <f t="shared" si="6"/>
        <v>0</v>
      </c>
      <c r="BK51" s="13">
        <f t="shared" si="6"/>
        <v>0</v>
      </c>
      <c r="BL51" s="13">
        <f t="shared" si="6"/>
        <v>0</v>
      </c>
      <c r="BM51" s="13">
        <f t="shared" si="6"/>
        <v>0</v>
      </c>
      <c r="BN51" s="13">
        <f t="shared" si="6"/>
        <v>0</v>
      </c>
      <c r="BO51" s="13">
        <f t="shared" si="6"/>
        <v>0</v>
      </c>
      <c r="BP51" s="13">
        <f t="shared" si="6"/>
        <v>0</v>
      </c>
      <c r="BQ51" s="13">
        <f t="shared" ref="BQ51:CA51" si="7">SUM(BQ52:BQ80)</f>
        <v>0</v>
      </c>
      <c r="BR51" s="13">
        <f t="shared" si="7"/>
        <v>0</v>
      </c>
      <c r="BS51" s="13">
        <f t="shared" si="7"/>
        <v>0</v>
      </c>
      <c r="BT51" s="13">
        <f t="shared" si="7"/>
        <v>0</v>
      </c>
      <c r="BU51" s="13">
        <f t="shared" si="7"/>
        <v>0</v>
      </c>
      <c r="BV51" s="13">
        <f t="shared" si="7"/>
        <v>0</v>
      </c>
      <c r="BW51" s="13">
        <f t="shared" si="7"/>
        <v>0</v>
      </c>
      <c r="BX51" s="13">
        <f t="shared" si="7"/>
        <v>0</v>
      </c>
      <c r="BY51" s="13">
        <f t="shared" si="7"/>
        <v>1</v>
      </c>
      <c r="BZ51" s="13">
        <f t="shared" si="7"/>
        <v>1</v>
      </c>
      <c r="CA51" s="13">
        <f t="shared" si="7"/>
        <v>0</v>
      </c>
    </row>
    <row r="52" spans="1:79" ht="20.100000000000001" customHeight="1" x14ac:dyDescent="0.3">
      <c r="A52" s="5" t="s">
        <v>35</v>
      </c>
      <c r="B52" s="3" t="s">
        <v>724</v>
      </c>
      <c r="C52" s="3">
        <v>143</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row>
    <row r="53" spans="1:79" ht="20.100000000000001" customHeight="1" x14ac:dyDescent="0.3">
      <c r="A53" s="5" t="s">
        <v>36</v>
      </c>
      <c r="B53" s="3" t="s">
        <v>661</v>
      </c>
      <c r="C53" s="14">
        <v>144</v>
      </c>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row>
    <row r="54" spans="1:79" ht="20.100000000000001" customHeight="1" x14ac:dyDescent="0.3">
      <c r="A54" s="5" t="s">
        <v>37</v>
      </c>
      <c r="B54" s="3" t="s">
        <v>554</v>
      </c>
      <c r="C54" s="14">
        <v>145</v>
      </c>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row>
    <row r="55" spans="1:79" ht="20.100000000000001" customHeight="1" x14ac:dyDescent="0.3">
      <c r="A55" s="5" t="s">
        <v>38</v>
      </c>
      <c r="B55" s="3" t="s">
        <v>503</v>
      </c>
      <c r="C55" s="14">
        <v>146</v>
      </c>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row>
    <row r="56" spans="1:79" ht="20.100000000000001" customHeight="1" x14ac:dyDescent="0.3">
      <c r="A56" s="5" t="s">
        <v>39</v>
      </c>
      <c r="B56" s="3" t="s">
        <v>428</v>
      </c>
      <c r="C56" s="14">
        <v>147</v>
      </c>
      <c r="D56" s="20"/>
      <c r="E56" s="6"/>
      <c r="F56" s="20"/>
      <c r="G56" s="20"/>
      <c r="H56" s="20"/>
      <c r="I56" s="20">
        <v>1</v>
      </c>
      <c r="J56" s="20"/>
      <c r="K56" s="20"/>
      <c r="L56" s="20">
        <v>1</v>
      </c>
      <c r="M56" s="20">
        <v>1</v>
      </c>
      <c r="N56" s="20"/>
      <c r="O56" s="20"/>
      <c r="P56" s="20"/>
      <c r="Q56" s="20"/>
      <c r="R56" s="20"/>
      <c r="S56" s="20"/>
      <c r="T56" s="20"/>
      <c r="U56" s="20"/>
      <c r="V56" s="20"/>
      <c r="W56" s="20"/>
      <c r="X56" s="20"/>
      <c r="Y56" s="20">
        <v>1</v>
      </c>
      <c r="Z56" s="20"/>
      <c r="AA56" s="20"/>
      <c r="AB56" s="20"/>
      <c r="AC56" s="20"/>
      <c r="AD56" s="20"/>
      <c r="AE56" s="20"/>
      <c r="AF56" s="20"/>
      <c r="AG56" s="20"/>
      <c r="AH56" s="20"/>
      <c r="AI56" s="20"/>
      <c r="AJ56" s="20"/>
      <c r="AK56" s="20"/>
      <c r="AL56" s="20"/>
      <c r="AM56" s="20"/>
      <c r="AN56" s="20"/>
      <c r="AO56" s="20"/>
      <c r="AP56" s="20"/>
      <c r="AQ56" s="20">
        <v>1</v>
      </c>
      <c r="AR56" s="20"/>
      <c r="AS56" s="20"/>
      <c r="AT56" s="20"/>
      <c r="AU56" s="20"/>
      <c r="AV56" s="20"/>
      <c r="AW56" s="20">
        <v>1</v>
      </c>
      <c r="AX56" s="20"/>
      <c r="AY56" s="20">
        <v>1</v>
      </c>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v>1</v>
      </c>
      <c r="BZ56" s="20">
        <v>1</v>
      </c>
      <c r="CA56" s="20"/>
    </row>
    <row r="57" spans="1:79" ht="20.100000000000001" customHeight="1" x14ac:dyDescent="0.3">
      <c r="A57" s="5" t="s">
        <v>40</v>
      </c>
      <c r="B57" s="3" t="s">
        <v>429</v>
      </c>
      <c r="C57" s="14">
        <v>148</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row>
    <row r="58" spans="1:79" ht="20.100000000000001" customHeight="1" x14ac:dyDescent="0.3">
      <c r="A58" s="5" t="s">
        <v>41</v>
      </c>
      <c r="B58" s="3" t="s">
        <v>555</v>
      </c>
      <c r="C58" s="14">
        <v>149</v>
      </c>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row>
    <row r="59" spans="1:79" ht="20.100000000000001" customHeight="1" x14ac:dyDescent="0.3">
      <c r="A59" s="5" t="s">
        <v>42</v>
      </c>
      <c r="B59" s="3" t="s">
        <v>556</v>
      </c>
      <c r="C59" s="14">
        <v>150</v>
      </c>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row>
    <row r="60" spans="1:79" ht="20.100000000000001" customHeight="1" x14ac:dyDescent="0.3">
      <c r="A60" s="5" t="s">
        <v>43</v>
      </c>
      <c r="B60" s="3" t="s">
        <v>725</v>
      </c>
      <c r="C60" s="3">
        <v>152</v>
      </c>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row>
    <row r="61" spans="1:79" ht="20.100000000000001" customHeight="1" x14ac:dyDescent="0.3">
      <c r="A61" s="5" t="s">
        <v>44</v>
      </c>
      <c r="B61" s="3" t="s">
        <v>557</v>
      </c>
      <c r="C61" s="3">
        <v>153</v>
      </c>
      <c r="D61" s="21"/>
      <c r="E61" s="21"/>
      <c r="F61" s="20"/>
      <c r="G61" s="20"/>
      <c r="H61" s="20"/>
      <c r="I61" s="20"/>
      <c r="J61" s="20"/>
      <c r="K61" s="20"/>
      <c r="L61" s="20"/>
      <c r="M61" s="20"/>
      <c r="N61" s="20"/>
      <c r="O61" s="20"/>
      <c r="P61" s="20"/>
      <c r="Q61" s="20"/>
      <c r="R61" s="20"/>
      <c r="S61" s="20"/>
      <c r="T61" s="20"/>
      <c r="U61" s="20"/>
      <c r="V61" s="20"/>
      <c r="W61" s="20"/>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0"/>
      <c r="BG61" s="21"/>
      <c r="BH61" s="21"/>
      <c r="BI61" s="21"/>
      <c r="BJ61" s="21"/>
      <c r="BK61" s="21"/>
      <c r="BL61" s="21"/>
      <c r="BM61" s="21"/>
      <c r="BN61" s="21"/>
      <c r="BO61" s="21"/>
      <c r="BP61" s="21"/>
      <c r="BQ61" s="21"/>
      <c r="BR61" s="21"/>
      <c r="BS61" s="20"/>
      <c r="BT61" s="21"/>
      <c r="BU61" s="21"/>
      <c r="BV61" s="21"/>
      <c r="BW61" s="21"/>
      <c r="BX61" s="21"/>
      <c r="BY61" s="20"/>
      <c r="BZ61" s="20"/>
      <c r="CA61" s="20"/>
    </row>
    <row r="62" spans="1:79" ht="20.100000000000001" customHeight="1" x14ac:dyDescent="0.3">
      <c r="A62" s="5" t="s">
        <v>45</v>
      </c>
      <c r="B62" s="3" t="s">
        <v>518</v>
      </c>
      <c r="C62" s="3">
        <v>154</v>
      </c>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row>
    <row r="63" spans="1:79" ht="20.100000000000001" customHeight="1" x14ac:dyDescent="0.3">
      <c r="A63" s="5" t="s">
        <v>46</v>
      </c>
      <c r="B63" s="3" t="s">
        <v>726</v>
      </c>
      <c r="C63" s="3">
        <v>154.1</v>
      </c>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row>
    <row r="64" spans="1:79" ht="20.100000000000001" customHeight="1" x14ac:dyDescent="0.3">
      <c r="A64" s="5" t="s">
        <v>47</v>
      </c>
      <c r="B64" s="3" t="s">
        <v>727</v>
      </c>
      <c r="C64" s="3">
        <v>154.19999999999999</v>
      </c>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row>
    <row r="65" spans="1:79" ht="20.100000000000001" customHeight="1" x14ac:dyDescent="0.3">
      <c r="A65" s="5" t="s">
        <v>48</v>
      </c>
      <c r="B65" s="3" t="s">
        <v>558</v>
      </c>
      <c r="C65" s="3">
        <v>154.4</v>
      </c>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row>
    <row r="66" spans="1:79" ht="20.100000000000001" customHeight="1" x14ac:dyDescent="0.3">
      <c r="A66" s="5" t="s">
        <v>49</v>
      </c>
      <c r="B66" s="3" t="s">
        <v>504</v>
      </c>
      <c r="C66" s="3">
        <v>154.5</v>
      </c>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row>
    <row r="67" spans="1:79" ht="20.100000000000001" customHeight="1" x14ac:dyDescent="0.3">
      <c r="A67" s="5" t="s">
        <v>728</v>
      </c>
      <c r="B67" s="3" t="s">
        <v>729</v>
      </c>
      <c r="C67" s="3">
        <v>154.6</v>
      </c>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row>
    <row r="68" spans="1:79" ht="20.100000000000001" customHeight="1" x14ac:dyDescent="0.3">
      <c r="A68" s="5" t="s">
        <v>730</v>
      </c>
      <c r="B68" s="3" t="s">
        <v>731</v>
      </c>
      <c r="C68" s="3">
        <v>154.69999999999999</v>
      </c>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row>
    <row r="69" spans="1:79" ht="20.100000000000001" customHeight="1" x14ac:dyDescent="0.3">
      <c r="A69" s="5" t="s">
        <v>732</v>
      </c>
      <c r="B69" s="3" t="s">
        <v>733</v>
      </c>
      <c r="C69" s="3">
        <v>154.80000000000001</v>
      </c>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row>
    <row r="70" spans="1:79" ht="20.100000000000001" customHeight="1" x14ac:dyDescent="0.3">
      <c r="A70" s="5" t="s">
        <v>50</v>
      </c>
      <c r="B70" s="3" t="s">
        <v>430</v>
      </c>
      <c r="C70" s="3">
        <v>155</v>
      </c>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row>
    <row r="71" spans="1:79" ht="20.100000000000001" customHeight="1" x14ac:dyDescent="0.3">
      <c r="A71" s="5" t="s">
        <v>51</v>
      </c>
      <c r="B71" s="3" t="s">
        <v>559</v>
      </c>
      <c r="C71" s="3">
        <v>156</v>
      </c>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row>
    <row r="72" spans="1:79" ht="20.100000000000001" customHeight="1" x14ac:dyDescent="0.3">
      <c r="A72" s="5" t="s">
        <v>52</v>
      </c>
      <c r="B72" s="3" t="s">
        <v>560</v>
      </c>
      <c r="C72" s="3">
        <v>157</v>
      </c>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row>
    <row r="73" spans="1:79" ht="20.100000000000001" customHeight="1" x14ac:dyDescent="0.3">
      <c r="A73" s="5" t="s">
        <v>53</v>
      </c>
      <c r="B73" s="3" t="s">
        <v>561</v>
      </c>
      <c r="C73" s="3">
        <v>158</v>
      </c>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row>
    <row r="74" spans="1:79" ht="20.100000000000001" customHeight="1" x14ac:dyDescent="0.3">
      <c r="A74" s="5" t="s">
        <v>54</v>
      </c>
      <c r="B74" s="3" t="s">
        <v>562</v>
      </c>
      <c r="C74" s="3">
        <v>159</v>
      </c>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row>
    <row r="75" spans="1:79" ht="20.100000000000001" customHeight="1" x14ac:dyDescent="0.3">
      <c r="A75" s="5" t="s">
        <v>55</v>
      </c>
      <c r="B75" s="3" t="s">
        <v>563</v>
      </c>
      <c r="C75" s="3">
        <v>160</v>
      </c>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row>
    <row r="76" spans="1:79" ht="20.100000000000001" customHeight="1" x14ac:dyDescent="0.3">
      <c r="A76" s="5" t="s">
        <v>56</v>
      </c>
      <c r="B76" s="3" t="s">
        <v>564</v>
      </c>
      <c r="C76" s="3">
        <v>161</v>
      </c>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row>
    <row r="77" spans="1:79" ht="20.100000000000001" customHeight="1" x14ac:dyDescent="0.3">
      <c r="A77" s="5" t="s">
        <v>57</v>
      </c>
      <c r="B77" s="3" t="s">
        <v>565</v>
      </c>
      <c r="C77" s="3">
        <v>162</v>
      </c>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row>
    <row r="78" spans="1:79" ht="20.100000000000001" customHeight="1" x14ac:dyDescent="0.3">
      <c r="A78" s="5" t="s">
        <v>58</v>
      </c>
      <c r="B78" s="3" t="s">
        <v>734</v>
      </c>
      <c r="C78" s="3">
        <v>163</v>
      </c>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row>
    <row r="79" spans="1:79" ht="20.100000000000001" customHeight="1" x14ac:dyDescent="0.3">
      <c r="A79" s="5" t="s">
        <v>59</v>
      </c>
      <c r="B79" s="3" t="s">
        <v>662</v>
      </c>
      <c r="C79" s="3">
        <v>164</v>
      </c>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row>
    <row r="80" spans="1:79" ht="20.100000000000001" customHeight="1" x14ac:dyDescent="0.3">
      <c r="A80" s="5" t="s">
        <v>60</v>
      </c>
      <c r="B80" s="3" t="s">
        <v>422</v>
      </c>
      <c r="C80" s="3"/>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row>
    <row r="81" spans="1:79" ht="20.100000000000001" customHeight="1" x14ac:dyDescent="0.3">
      <c r="A81" s="40" t="s">
        <v>61</v>
      </c>
      <c r="B81" s="39" t="s">
        <v>566</v>
      </c>
      <c r="C81" s="3"/>
      <c r="D81" s="13">
        <f>SUM(D82:D95)</f>
        <v>0</v>
      </c>
      <c r="E81" s="13">
        <f t="shared" ref="E81:BP81" si="8">SUM(E82:E95)</f>
        <v>0</v>
      </c>
      <c r="F81" s="13">
        <f t="shared" si="8"/>
        <v>0</v>
      </c>
      <c r="G81" s="13">
        <f t="shared" si="8"/>
        <v>0</v>
      </c>
      <c r="H81" s="13">
        <f t="shared" si="8"/>
        <v>0</v>
      </c>
      <c r="I81" s="13">
        <f t="shared" si="8"/>
        <v>1</v>
      </c>
      <c r="J81" s="13">
        <f t="shared" si="8"/>
        <v>0</v>
      </c>
      <c r="K81" s="13">
        <f t="shared" si="8"/>
        <v>0</v>
      </c>
      <c r="L81" s="13">
        <f t="shared" si="8"/>
        <v>1</v>
      </c>
      <c r="M81" s="13">
        <f t="shared" si="8"/>
        <v>0</v>
      </c>
      <c r="N81" s="13">
        <f t="shared" si="8"/>
        <v>0</v>
      </c>
      <c r="O81" s="13">
        <f t="shared" si="8"/>
        <v>0</v>
      </c>
      <c r="P81" s="13">
        <f t="shared" si="8"/>
        <v>0</v>
      </c>
      <c r="Q81" s="13">
        <f t="shared" si="8"/>
        <v>0</v>
      </c>
      <c r="R81" s="13">
        <f t="shared" si="8"/>
        <v>0</v>
      </c>
      <c r="S81" s="13">
        <f t="shared" si="8"/>
        <v>0</v>
      </c>
      <c r="T81" s="13">
        <f t="shared" si="8"/>
        <v>0</v>
      </c>
      <c r="U81" s="13">
        <f t="shared" si="8"/>
        <v>0</v>
      </c>
      <c r="V81" s="13">
        <f t="shared" si="8"/>
        <v>0</v>
      </c>
      <c r="W81" s="13">
        <f t="shared" si="8"/>
        <v>0</v>
      </c>
      <c r="X81" s="13">
        <f t="shared" si="8"/>
        <v>0</v>
      </c>
      <c r="Y81" s="13">
        <f t="shared" si="8"/>
        <v>1</v>
      </c>
      <c r="Z81" s="13">
        <f t="shared" si="8"/>
        <v>0</v>
      </c>
      <c r="AA81" s="13">
        <f t="shared" si="8"/>
        <v>0</v>
      </c>
      <c r="AB81" s="13">
        <f t="shared" si="8"/>
        <v>0</v>
      </c>
      <c r="AC81" s="13">
        <f t="shared" si="8"/>
        <v>0</v>
      </c>
      <c r="AD81" s="13">
        <f t="shared" si="8"/>
        <v>0</v>
      </c>
      <c r="AE81" s="13">
        <f t="shared" si="8"/>
        <v>0</v>
      </c>
      <c r="AF81" s="13">
        <f t="shared" si="8"/>
        <v>0</v>
      </c>
      <c r="AG81" s="13">
        <f t="shared" si="8"/>
        <v>0</v>
      </c>
      <c r="AH81" s="13">
        <f t="shared" si="8"/>
        <v>0</v>
      </c>
      <c r="AI81" s="13">
        <f t="shared" si="8"/>
        <v>0</v>
      </c>
      <c r="AJ81" s="13">
        <f t="shared" si="8"/>
        <v>0</v>
      </c>
      <c r="AK81" s="13">
        <f t="shared" si="8"/>
        <v>0</v>
      </c>
      <c r="AL81" s="13">
        <f t="shared" si="8"/>
        <v>0</v>
      </c>
      <c r="AM81" s="13">
        <f t="shared" si="8"/>
        <v>0</v>
      </c>
      <c r="AN81" s="13">
        <f t="shared" si="8"/>
        <v>0</v>
      </c>
      <c r="AO81" s="13">
        <f t="shared" si="8"/>
        <v>1</v>
      </c>
      <c r="AP81" s="13">
        <f t="shared" si="8"/>
        <v>0</v>
      </c>
      <c r="AQ81" s="13">
        <f t="shared" si="8"/>
        <v>0</v>
      </c>
      <c r="AR81" s="13">
        <f t="shared" si="8"/>
        <v>0</v>
      </c>
      <c r="AS81" s="13">
        <f t="shared" si="8"/>
        <v>0</v>
      </c>
      <c r="AT81" s="13">
        <f t="shared" si="8"/>
        <v>0</v>
      </c>
      <c r="AU81" s="13">
        <f t="shared" si="8"/>
        <v>0</v>
      </c>
      <c r="AV81" s="13">
        <f t="shared" si="8"/>
        <v>0</v>
      </c>
      <c r="AW81" s="13">
        <f t="shared" si="8"/>
        <v>1</v>
      </c>
      <c r="AX81" s="13">
        <f t="shared" si="8"/>
        <v>0</v>
      </c>
      <c r="AY81" s="13">
        <f t="shared" si="8"/>
        <v>1</v>
      </c>
      <c r="AZ81" s="13">
        <f t="shared" si="8"/>
        <v>0</v>
      </c>
      <c r="BA81" s="13">
        <f t="shared" si="8"/>
        <v>0</v>
      </c>
      <c r="BB81" s="13">
        <f t="shared" si="8"/>
        <v>0</v>
      </c>
      <c r="BC81" s="13">
        <f t="shared" si="8"/>
        <v>0</v>
      </c>
      <c r="BD81" s="13">
        <f t="shared" si="8"/>
        <v>0</v>
      </c>
      <c r="BE81" s="13">
        <f t="shared" si="8"/>
        <v>0</v>
      </c>
      <c r="BF81" s="13">
        <f t="shared" si="8"/>
        <v>0</v>
      </c>
      <c r="BG81" s="13">
        <f t="shared" si="8"/>
        <v>0</v>
      </c>
      <c r="BH81" s="13">
        <f t="shared" si="8"/>
        <v>0</v>
      </c>
      <c r="BI81" s="13">
        <f t="shared" si="8"/>
        <v>0</v>
      </c>
      <c r="BJ81" s="13">
        <f t="shared" si="8"/>
        <v>0</v>
      </c>
      <c r="BK81" s="13">
        <f t="shared" si="8"/>
        <v>0</v>
      </c>
      <c r="BL81" s="13">
        <f t="shared" si="8"/>
        <v>0</v>
      </c>
      <c r="BM81" s="13">
        <f t="shared" si="8"/>
        <v>0</v>
      </c>
      <c r="BN81" s="13">
        <f t="shared" si="8"/>
        <v>0</v>
      </c>
      <c r="BO81" s="13">
        <f t="shared" si="8"/>
        <v>0</v>
      </c>
      <c r="BP81" s="13">
        <f t="shared" si="8"/>
        <v>0</v>
      </c>
      <c r="BQ81" s="13">
        <f t="shared" ref="BQ81:CA81" si="9">SUM(BQ82:BQ95)</f>
        <v>0</v>
      </c>
      <c r="BR81" s="13">
        <f t="shared" si="9"/>
        <v>0</v>
      </c>
      <c r="BS81" s="13">
        <f t="shared" si="9"/>
        <v>0</v>
      </c>
      <c r="BT81" s="13">
        <f t="shared" si="9"/>
        <v>0</v>
      </c>
      <c r="BU81" s="13">
        <f t="shared" si="9"/>
        <v>0</v>
      </c>
      <c r="BV81" s="13">
        <f t="shared" si="9"/>
        <v>0</v>
      </c>
      <c r="BW81" s="13">
        <f t="shared" si="9"/>
        <v>0</v>
      </c>
      <c r="BX81" s="13">
        <f t="shared" si="9"/>
        <v>0</v>
      </c>
      <c r="BY81" s="13">
        <f t="shared" si="9"/>
        <v>1</v>
      </c>
      <c r="BZ81" s="13">
        <f t="shared" si="9"/>
        <v>0</v>
      </c>
      <c r="CA81" s="13">
        <f t="shared" si="9"/>
        <v>0</v>
      </c>
    </row>
    <row r="82" spans="1:79" ht="20.100000000000001" customHeight="1" x14ac:dyDescent="0.3">
      <c r="A82" s="15" t="s">
        <v>62</v>
      </c>
      <c r="B82" s="3" t="s">
        <v>567</v>
      </c>
      <c r="C82" s="3">
        <v>165</v>
      </c>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row>
    <row r="83" spans="1:79" ht="20.100000000000001" customHeight="1" x14ac:dyDescent="0.3">
      <c r="A83" s="15" t="s">
        <v>63</v>
      </c>
      <c r="B83" s="3" t="s">
        <v>735</v>
      </c>
      <c r="C83" s="3">
        <v>166</v>
      </c>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row>
    <row r="84" spans="1:79" ht="20.100000000000001" customHeight="1" x14ac:dyDescent="0.3">
      <c r="A84" s="15" t="s">
        <v>736</v>
      </c>
      <c r="B84" s="3" t="s">
        <v>737</v>
      </c>
      <c r="C84" s="3">
        <v>166.1</v>
      </c>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row>
    <row r="85" spans="1:79" ht="20.100000000000001" customHeight="1" x14ac:dyDescent="0.3">
      <c r="A85" s="15" t="s">
        <v>64</v>
      </c>
      <c r="B85" s="3" t="s">
        <v>663</v>
      </c>
      <c r="C85" s="3">
        <v>167</v>
      </c>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row>
    <row r="86" spans="1:79" ht="20.100000000000001" customHeight="1" x14ac:dyDescent="0.3">
      <c r="A86" s="15" t="s">
        <v>65</v>
      </c>
      <c r="B86" s="3" t="s">
        <v>738</v>
      </c>
      <c r="C86" s="3">
        <v>168</v>
      </c>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row>
    <row r="87" spans="1:79" ht="20.100000000000001" customHeight="1" x14ac:dyDescent="0.3">
      <c r="A87" s="15" t="s">
        <v>66</v>
      </c>
      <c r="B87" s="3" t="s">
        <v>568</v>
      </c>
      <c r="C87" s="3">
        <v>169</v>
      </c>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row>
    <row r="88" spans="1:79" ht="20.100000000000001" customHeight="1" x14ac:dyDescent="0.3">
      <c r="A88" s="15" t="s">
        <v>67</v>
      </c>
      <c r="B88" s="3" t="s">
        <v>569</v>
      </c>
      <c r="C88" s="3">
        <v>169.1</v>
      </c>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row>
    <row r="89" spans="1:79" ht="20.100000000000001" customHeight="1" x14ac:dyDescent="0.3">
      <c r="A89" s="15" t="s">
        <v>68</v>
      </c>
      <c r="B89" s="3" t="s">
        <v>431</v>
      </c>
      <c r="C89" s="3">
        <v>170</v>
      </c>
      <c r="D89" s="21"/>
      <c r="E89" s="21"/>
      <c r="F89" s="20"/>
      <c r="G89" s="20"/>
      <c r="H89" s="20"/>
      <c r="I89" s="20"/>
      <c r="J89" s="20"/>
      <c r="K89" s="20"/>
      <c r="L89" s="20"/>
      <c r="M89" s="20"/>
      <c r="N89" s="20"/>
      <c r="O89" s="20"/>
      <c r="P89" s="20"/>
      <c r="Q89" s="20"/>
      <c r="R89" s="20"/>
      <c r="S89" s="20"/>
      <c r="T89" s="20"/>
      <c r="U89" s="20"/>
      <c r="V89" s="20"/>
      <c r="W89" s="20"/>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0"/>
      <c r="BG89" s="21"/>
      <c r="BH89" s="21"/>
      <c r="BI89" s="21"/>
      <c r="BJ89" s="21"/>
      <c r="BK89" s="21"/>
      <c r="BL89" s="21"/>
      <c r="BM89" s="21"/>
      <c r="BN89" s="21"/>
      <c r="BO89" s="21"/>
      <c r="BP89" s="21"/>
      <c r="BQ89" s="21"/>
      <c r="BR89" s="21"/>
      <c r="BS89" s="20"/>
      <c r="BT89" s="21"/>
      <c r="BU89" s="21"/>
      <c r="BV89" s="21"/>
      <c r="BW89" s="21"/>
      <c r="BX89" s="21"/>
      <c r="BY89" s="20"/>
      <c r="BZ89" s="21"/>
      <c r="CA89" s="20"/>
    </row>
    <row r="90" spans="1:79" ht="20.100000000000001" customHeight="1" x14ac:dyDescent="0.3">
      <c r="A90" s="15" t="s">
        <v>69</v>
      </c>
      <c r="B90" s="3" t="s">
        <v>570</v>
      </c>
      <c r="C90" s="3">
        <v>171</v>
      </c>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row>
    <row r="91" spans="1:79" ht="20.100000000000001" customHeight="1" x14ac:dyDescent="0.3">
      <c r="A91" s="15" t="s">
        <v>739</v>
      </c>
      <c r="B91" s="3" t="s">
        <v>740</v>
      </c>
      <c r="C91" s="3">
        <v>171.1</v>
      </c>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row>
    <row r="92" spans="1:79" ht="20.100000000000001" customHeight="1" x14ac:dyDescent="0.3">
      <c r="A92" s="15" t="s">
        <v>70</v>
      </c>
      <c r="B92" s="3" t="s">
        <v>571</v>
      </c>
      <c r="C92" s="3">
        <v>172</v>
      </c>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row>
    <row r="93" spans="1:79" ht="20.100000000000001" customHeight="1" x14ac:dyDescent="0.3">
      <c r="A93" s="15" t="s">
        <v>71</v>
      </c>
      <c r="B93" s="3" t="s">
        <v>741</v>
      </c>
      <c r="C93" s="3">
        <v>173</v>
      </c>
      <c r="D93" s="20"/>
      <c r="E93" s="20"/>
      <c r="F93" s="20"/>
      <c r="G93" s="20"/>
      <c r="H93" s="20"/>
      <c r="I93" s="20">
        <v>1</v>
      </c>
      <c r="J93" s="20"/>
      <c r="K93" s="20"/>
      <c r="L93" s="20">
        <v>1</v>
      </c>
      <c r="M93" s="20"/>
      <c r="N93" s="20"/>
      <c r="O93" s="20"/>
      <c r="P93" s="20"/>
      <c r="Q93" s="20"/>
      <c r="R93" s="20"/>
      <c r="S93" s="20"/>
      <c r="T93" s="20"/>
      <c r="U93" s="20"/>
      <c r="V93" s="20"/>
      <c r="W93" s="20"/>
      <c r="X93" s="20"/>
      <c r="Y93" s="20">
        <v>1</v>
      </c>
      <c r="Z93" s="20"/>
      <c r="AA93" s="20"/>
      <c r="AB93" s="20"/>
      <c r="AC93" s="20"/>
      <c r="AD93" s="20"/>
      <c r="AE93" s="20"/>
      <c r="AF93" s="20"/>
      <c r="AG93" s="20"/>
      <c r="AH93" s="20"/>
      <c r="AI93" s="20"/>
      <c r="AJ93" s="20"/>
      <c r="AK93" s="20"/>
      <c r="AL93" s="20"/>
      <c r="AM93" s="20"/>
      <c r="AN93" s="20"/>
      <c r="AO93" s="20">
        <v>1</v>
      </c>
      <c r="AP93" s="20"/>
      <c r="AQ93" s="20"/>
      <c r="AR93" s="20"/>
      <c r="AS93" s="20"/>
      <c r="AT93" s="20"/>
      <c r="AU93" s="20"/>
      <c r="AV93" s="20"/>
      <c r="AW93" s="20">
        <v>1</v>
      </c>
      <c r="AX93" s="20"/>
      <c r="AY93" s="20">
        <v>1</v>
      </c>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v>1</v>
      </c>
      <c r="BZ93" s="20"/>
      <c r="CA93" s="20"/>
    </row>
    <row r="94" spans="1:79" ht="20.100000000000001" customHeight="1" x14ac:dyDescent="0.3">
      <c r="A94" s="15" t="s">
        <v>72</v>
      </c>
      <c r="B94" s="3" t="s">
        <v>505</v>
      </c>
      <c r="C94" s="3">
        <v>174</v>
      </c>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row>
    <row r="95" spans="1:79" ht="20.100000000000001" customHeight="1" x14ac:dyDescent="0.3">
      <c r="A95" s="15" t="s">
        <v>73</v>
      </c>
      <c r="B95" s="3" t="s">
        <v>422</v>
      </c>
      <c r="C95" s="3"/>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row>
    <row r="96" spans="1:79" ht="20.100000000000001" customHeight="1" x14ac:dyDescent="0.3">
      <c r="A96" s="42" t="s">
        <v>74</v>
      </c>
      <c r="B96" s="39" t="s">
        <v>506</v>
      </c>
      <c r="C96" s="3"/>
      <c r="D96" s="13">
        <f>SUM(D97:D111)</f>
        <v>0</v>
      </c>
      <c r="E96" s="13">
        <f t="shared" ref="E96:BP96" si="10">SUM(E97:E109)</f>
        <v>8</v>
      </c>
      <c r="F96" s="13">
        <f t="shared" si="10"/>
        <v>8</v>
      </c>
      <c r="G96" s="13">
        <f t="shared" si="10"/>
        <v>0</v>
      </c>
      <c r="H96" s="13">
        <f t="shared" si="10"/>
        <v>0</v>
      </c>
      <c r="I96" s="13">
        <f t="shared" si="10"/>
        <v>12</v>
      </c>
      <c r="J96" s="13">
        <f t="shared" si="10"/>
        <v>6</v>
      </c>
      <c r="K96" s="13">
        <f t="shared" si="10"/>
        <v>3</v>
      </c>
      <c r="L96" s="13">
        <f t="shared" si="10"/>
        <v>21</v>
      </c>
      <c r="M96" s="13">
        <f t="shared" si="10"/>
        <v>0</v>
      </c>
      <c r="N96" s="13">
        <f t="shared" si="10"/>
        <v>2</v>
      </c>
      <c r="O96" s="13">
        <f t="shared" si="10"/>
        <v>1</v>
      </c>
      <c r="P96" s="13">
        <f t="shared" si="10"/>
        <v>0</v>
      </c>
      <c r="Q96" s="13">
        <f t="shared" si="10"/>
        <v>1</v>
      </c>
      <c r="R96" s="13">
        <f t="shared" si="10"/>
        <v>6</v>
      </c>
      <c r="S96" s="13">
        <f t="shared" si="10"/>
        <v>2</v>
      </c>
      <c r="T96" s="13">
        <f t="shared" si="10"/>
        <v>0</v>
      </c>
      <c r="U96" s="13">
        <f t="shared" si="10"/>
        <v>0</v>
      </c>
      <c r="V96" s="13">
        <f t="shared" si="10"/>
        <v>0</v>
      </c>
      <c r="W96" s="13">
        <f t="shared" si="10"/>
        <v>10</v>
      </c>
      <c r="X96" s="13">
        <f t="shared" si="10"/>
        <v>0</v>
      </c>
      <c r="Y96" s="13">
        <f t="shared" si="10"/>
        <v>11</v>
      </c>
      <c r="Z96" s="13">
        <f t="shared" si="10"/>
        <v>0</v>
      </c>
      <c r="AA96" s="13">
        <f t="shared" si="10"/>
        <v>0</v>
      </c>
      <c r="AB96" s="13">
        <f t="shared" si="10"/>
        <v>0</v>
      </c>
      <c r="AC96" s="13">
        <f t="shared" si="10"/>
        <v>0</v>
      </c>
      <c r="AD96" s="13">
        <f t="shared" si="10"/>
        <v>6</v>
      </c>
      <c r="AE96" s="13">
        <f t="shared" si="10"/>
        <v>1</v>
      </c>
      <c r="AF96" s="13">
        <f t="shared" si="10"/>
        <v>0</v>
      </c>
      <c r="AG96" s="13">
        <f t="shared" si="10"/>
        <v>0</v>
      </c>
      <c r="AH96" s="13">
        <f t="shared" si="10"/>
        <v>1</v>
      </c>
      <c r="AI96" s="13">
        <f t="shared" si="10"/>
        <v>0</v>
      </c>
      <c r="AJ96" s="13">
        <f t="shared" si="10"/>
        <v>1</v>
      </c>
      <c r="AK96" s="13">
        <f t="shared" si="10"/>
        <v>7</v>
      </c>
      <c r="AL96" s="13">
        <f t="shared" si="10"/>
        <v>0</v>
      </c>
      <c r="AM96" s="13">
        <f t="shared" si="10"/>
        <v>0</v>
      </c>
      <c r="AN96" s="13">
        <f t="shared" si="10"/>
        <v>2</v>
      </c>
      <c r="AO96" s="13">
        <f t="shared" si="10"/>
        <v>8</v>
      </c>
      <c r="AP96" s="13">
        <f t="shared" si="10"/>
        <v>8</v>
      </c>
      <c r="AQ96" s="13">
        <f t="shared" si="10"/>
        <v>3</v>
      </c>
      <c r="AR96" s="13">
        <f t="shared" si="10"/>
        <v>0</v>
      </c>
      <c r="AS96" s="13">
        <f t="shared" si="10"/>
        <v>5</v>
      </c>
      <c r="AT96" s="13">
        <f t="shared" si="10"/>
        <v>5</v>
      </c>
      <c r="AU96" s="13">
        <f t="shared" si="10"/>
        <v>1</v>
      </c>
      <c r="AV96" s="13">
        <f t="shared" si="10"/>
        <v>0</v>
      </c>
      <c r="AW96" s="13">
        <f t="shared" si="10"/>
        <v>10</v>
      </c>
      <c r="AX96" s="13">
        <f t="shared" si="10"/>
        <v>0</v>
      </c>
      <c r="AY96" s="13">
        <f t="shared" si="10"/>
        <v>21</v>
      </c>
      <c r="AZ96" s="13">
        <f t="shared" si="10"/>
        <v>0</v>
      </c>
      <c r="BA96" s="13">
        <f t="shared" si="10"/>
        <v>0</v>
      </c>
      <c r="BB96" s="13">
        <f t="shared" si="10"/>
        <v>1</v>
      </c>
      <c r="BC96" s="13">
        <f t="shared" si="10"/>
        <v>3</v>
      </c>
      <c r="BD96" s="13">
        <f t="shared" si="10"/>
        <v>0</v>
      </c>
      <c r="BE96" s="13">
        <f t="shared" si="10"/>
        <v>0</v>
      </c>
      <c r="BF96" s="13">
        <f t="shared" si="10"/>
        <v>3</v>
      </c>
      <c r="BG96" s="13">
        <f t="shared" si="10"/>
        <v>0</v>
      </c>
      <c r="BH96" s="13">
        <f t="shared" si="10"/>
        <v>3</v>
      </c>
      <c r="BI96" s="13">
        <f t="shared" si="10"/>
        <v>0</v>
      </c>
      <c r="BJ96" s="13">
        <f t="shared" si="10"/>
        <v>0</v>
      </c>
      <c r="BK96" s="13">
        <f t="shared" si="10"/>
        <v>1</v>
      </c>
      <c r="BL96" s="13">
        <f t="shared" si="10"/>
        <v>2</v>
      </c>
      <c r="BM96" s="13">
        <f t="shared" si="10"/>
        <v>0</v>
      </c>
      <c r="BN96" s="13">
        <f t="shared" si="10"/>
        <v>0</v>
      </c>
      <c r="BO96" s="13">
        <f t="shared" si="10"/>
        <v>0</v>
      </c>
      <c r="BP96" s="13">
        <f t="shared" si="10"/>
        <v>0</v>
      </c>
      <c r="BQ96" s="13">
        <f t="shared" ref="BQ96:CA96" si="11">SUM(BQ97:BQ109)</f>
        <v>0</v>
      </c>
      <c r="BR96" s="13">
        <f t="shared" si="11"/>
        <v>0</v>
      </c>
      <c r="BS96" s="13">
        <f t="shared" si="11"/>
        <v>0</v>
      </c>
      <c r="BT96" s="13">
        <f t="shared" si="11"/>
        <v>0</v>
      </c>
      <c r="BU96" s="13">
        <f t="shared" si="11"/>
        <v>0</v>
      </c>
      <c r="BV96" s="13">
        <f t="shared" si="11"/>
        <v>0</v>
      </c>
      <c r="BW96" s="13">
        <f t="shared" si="11"/>
        <v>0</v>
      </c>
      <c r="BX96" s="13">
        <f t="shared" si="11"/>
        <v>0</v>
      </c>
      <c r="BY96" s="13">
        <f t="shared" si="11"/>
        <v>21</v>
      </c>
      <c r="BZ96" s="13">
        <f t="shared" si="11"/>
        <v>28</v>
      </c>
      <c r="CA96" s="13">
        <f t="shared" si="11"/>
        <v>0</v>
      </c>
    </row>
    <row r="97" spans="1:79" ht="20.100000000000001" customHeight="1" x14ac:dyDescent="0.3">
      <c r="A97" s="15" t="s">
        <v>742</v>
      </c>
      <c r="B97" s="3" t="s">
        <v>432</v>
      </c>
      <c r="C97" s="3">
        <v>175</v>
      </c>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row>
    <row r="98" spans="1:79" ht="20.100000000000001" customHeight="1" x14ac:dyDescent="0.3">
      <c r="A98" s="15" t="s">
        <v>75</v>
      </c>
      <c r="B98" s="3" t="s">
        <v>433</v>
      </c>
      <c r="C98" s="3">
        <v>176</v>
      </c>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row>
    <row r="99" spans="1:79" ht="20.100000000000001" customHeight="1" x14ac:dyDescent="0.3">
      <c r="A99" s="15" t="s">
        <v>76</v>
      </c>
      <c r="B99" s="3" t="s">
        <v>434</v>
      </c>
      <c r="C99" s="3">
        <v>177</v>
      </c>
      <c r="D99" s="20"/>
      <c r="E99" s="20"/>
      <c r="F99" s="20"/>
      <c r="G99" s="20"/>
      <c r="H99" s="20"/>
      <c r="I99" s="20">
        <v>8</v>
      </c>
      <c r="J99" s="20">
        <v>6</v>
      </c>
      <c r="K99" s="20">
        <v>3</v>
      </c>
      <c r="L99" s="20">
        <v>17</v>
      </c>
      <c r="M99" s="20"/>
      <c r="N99" s="20">
        <v>1</v>
      </c>
      <c r="O99" s="20"/>
      <c r="P99" s="20"/>
      <c r="Q99" s="20">
        <v>1</v>
      </c>
      <c r="R99" s="20">
        <v>6</v>
      </c>
      <c r="S99" s="20">
        <v>2</v>
      </c>
      <c r="T99" s="20"/>
      <c r="U99" s="20"/>
      <c r="V99" s="20"/>
      <c r="W99" s="20">
        <v>9</v>
      </c>
      <c r="X99" s="20"/>
      <c r="Y99" s="20">
        <v>8</v>
      </c>
      <c r="Z99" s="20"/>
      <c r="AA99" s="20"/>
      <c r="AB99" s="20"/>
      <c r="AC99" s="20"/>
      <c r="AD99" s="20">
        <v>5</v>
      </c>
      <c r="AE99" s="20"/>
      <c r="AF99" s="20"/>
      <c r="AG99" s="20"/>
      <c r="AH99" s="20"/>
      <c r="AI99" s="20"/>
      <c r="AJ99" s="20"/>
      <c r="AK99" s="20">
        <v>6</v>
      </c>
      <c r="AL99" s="20"/>
      <c r="AM99" s="20"/>
      <c r="AN99" s="20">
        <v>1</v>
      </c>
      <c r="AO99" s="20">
        <v>8</v>
      </c>
      <c r="AP99" s="20">
        <v>5</v>
      </c>
      <c r="AQ99" s="20">
        <v>3</v>
      </c>
      <c r="AR99" s="20"/>
      <c r="AS99" s="20">
        <v>5</v>
      </c>
      <c r="AT99" s="20">
        <v>4</v>
      </c>
      <c r="AU99" s="20"/>
      <c r="AV99" s="20"/>
      <c r="AW99" s="20">
        <v>8</v>
      </c>
      <c r="AX99" s="20"/>
      <c r="AY99" s="20">
        <v>17</v>
      </c>
      <c r="AZ99" s="20"/>
      <c r="BA99" s="20"/>
      <c r="BB99" s="20">
        <v>1</v>
      </c>
      <c r="BC99" s="20">
        <v>3</v>
      </c>
      <c r="BD99" s="20"/>
      <c r="BE99" s="20"/>
      <c r="BF99" s="20">
        <v>3</v>
      </c>
      <c r="BG99" s="20"/>
      <c r="BH99" s="20">
        <v>3</v>
      </c>
      <c r="BI99" s="20"/>
      <c r="BJ99" s="20"/>
      <c r="BK99" s="20">
        <v>1</v>
      </c>
      <c r="BL99" s="20">
        <v>2</v>
      </c>
      <c r="BM99" s="20"/>
      <c r="BN99" s="20"/>
      <c r="BO99" s="20"/>
      <c r="BP99" s="20"/>
      <c r="BQ99" s="20"/>
      <c r="BR99" s="20"/>
      <c r="BS99" s="20"/>
      <c r="BT99" s="20"/>
      <c r="BU99" s="20"/>
      <c r="BV99" s="20"/>
      <c r="BW99" s="20"/>
      <c r="BX99" s="20"/>
      <c r="BY99" s="20">
        <v>17</v>
      </c>
      <c r="BZ99" s="20">
        <v>25</v>
      </c>
      <c r="CA99" s="20"/>
    </row>
    <row r="100" spans="1:79" ht="20.100000000000001" customHeight="1" x14ac:dyDescent="0.3">
      <c r="A100" s="15" t="s">
        <v>77</v>
      </c>
      <c r="B100" s="3" t="s">
        <v>435</v>
      </c>
      <c r="C100" s="3">
        <v>178</v>
      </c>
      <c r="D100" s="20"/>
      <c r="E100" s="20">
        <v>3</v>
      </c>
      <c r="F100" s="20">
        <v>3</v>
      </c>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row>
    <row r="101" spans="1:79" ht="20.100000000000001" customHeight="1" x14ac:dyDescent="0.3">
      <c r="A101" s="15" t="s">
        <v>78</v>
      </c>
      <c r="B101" s="3" t="s">
        <v>436</v>
      </c>
      <c r="C101" s="3">
        <v>179</v>
      </c>
      <c r="D101" s="20"/>
      <c r="E101" s="20">
        <v>3</v>
      </c>
      <c r="F101" s="20">
        <v>3</v>
      </c>
      <c r="G101" s="20"/>
      <c r="H101" s="20"/>
      <c r="I101" s="20">
        <v>1</v>
      </c>
      <c r="J101" s="20"/>
      <c r="K101" s="20"/>
      <c r="L101" s="20">
        <v>1</v>
      </c>
      <c r="M101" s="20"/>
      <c r="N101" s="20"/>
      <c r="O101" s="20"/>
      <c r="P101" s="20"/>
      <c r="Q101" s="20"/>
      <c r="R101" s="20"/>
      <c r="S101" s="20"/>
      <c r="T101" s="20"/>
      <c r="U101" s="20"/>
      <c r="V101" s="20"/>
      <c r="W101" s="20"/>
      <c r="X101" s="20"/>
      <c r="Y101" s="20">
        <v>1</v>
      </c>
      <c r="Z101" s="20"/>
      <c r="AA101" s="20"/>
      <c r="AB101" s="20"/>
      <c r="AC101" s="20"/>
      <c r="AD101" s="20"/>
      <c r="AE101" s="20">
        <v>1</v>
      </c>
      <c r="AF101" s="20"/>
      <c r="AG101" s="20"/>
      <c r="AH101" s="20">
        <v>1</v>
      </c>
      <c r="AI101" s="20"/>
      <c r="AJ101" s="20"/>
      <c r="AK101" s="20">
        <v>1</v>
      </c>
      <c r="AL101" s="20"/>
      <c r="AM101" s="20"/>
      <c r="AN101" s="20"/>
      <c r="AO101" s="20"/>
      <c r="AP101" s="20">
        <v>1</v>
      </c>
      <c r="AQ101" s="20"/>
      <c r="AR101" s="20"/>
      <c r="AS101" s="20"/>
      <c r="AT101" s="20">
        <v>1</v>
      </c>
      <c r="AU101" s="20"/>
      <c r="AV101" s="20"/>
      <c r="AW101" s="20"/>
      <c r="AX101" s="20"/>
      <c r="AY101" s="20">
        <v>1</v>
      </c>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v>1</v>
      </c>
      <c r="BZ101" s="20">
        <v>2</v>
      </c>
      <c r="CA101" s="20"/>
    </row>
    <row r="102" spans="1:79" ht="20.100000000000001" customHeight="1" x14ac:dyDescent="0.3">
      <c r="A102" s="15" t="s">
        <v>79</v>
      </c>
      <c r="B102" s="3" t="s">
        <v>572</v>
      </c>
      <c r="C102" s="3">
        <v>180</v>
      </c>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row>
    <row r="103" spans="1:79" ht="20.100000000000001" customHeight="1" x14ac:dyDescent="0.3">
      <c r="A103" s="15" t="s">
        <v>80</v>
      </c>
      <c r="B103" s="3" t="s">
        <v>664</v>
      </c>
      <c r="C103" s="3">
        <v>181</v>
      </c>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row>
    <row r="104" spans="1:79" ht="20.100000000000001" customHeight="1" x14ac:dyDescent="0.3">
      <c r="A104" s="15" t="s">
        <v>81</v>
      </c>
      <c r="B104" s="3" t="s">
        <v>437</v>
      </c>
      <c r="C104" s="3">
        <v>182</v>
      </c>
      <c r="D104" s="20"/>
      <c r="E104" s="20"/>
      <c r="F104" s="20"/>
      <c r="G104" s="20"/>
      <c r="H104" s="20"/>
      <c r="I104" s="20">
        <v>1</v>
      </c>
      <c r="J104" s="20"/>
      <c r="K104" s="20"/>
      <c r="L104" s="20">
        <v>1</v>
      </c>
      <c r="M104" s="20"/>
      <c r="N104" s="20">
        <v>1</v>
      </c>
      <c r="O104" s="20">
        <v>1</v>
      </c>
      <c r="P104" s="20"/>
      <c r="Q104" s="20"/>
      <c r="R104" s="20"/>
      <c r="S104" s="20"/>
      <c r="T104" s="20"/>
      <c r="U104" s="20"/>
      <c r="V104" s="20"/>
      <c r="W104" s="20">
        <v>1</v>
      </c>
      <c r="X104" s="20"/>
      <c r="Y104" s="20"/>
      <c r="Z104" s="20"/>
      <c r="AA104" s="20"/>
      <c r="AB104" s="20"/>
      <c r="AC104" s="20"/>
      <c r="AD104" s="20">
        <v>1</v>
      </c>
      <c r="AE104" s="20"/>
      <c r="AF104" s="20"/>
      <c r="AG104" s="20"/>
      <c r="AH104" s="20"/>
      <c r="AI104" s="20"/>
      <c r="AJ104" s="20"/>
      <c r="AK104" s="20"/>
      <c r="AL104" s="20"/>
      <c r="AM104" s="20"/>
      <c r="AN104" s="20">
        <v>1</v>
      </c>
      <c r="AO104" s="20"/>
      <c r="AP104" s="20"/>
      <c r="AQ104" s="20"/>
      <c r="AR104" s="20"/>
      <c r="AS104" s="20"/>
      <c r="AT104" s="20"/>
      <c r="AU104" s="20">
        <v>1</v>
      </c>
      <c r="AV104" s="20"/>
      <c r="AW104" s="20"/>
      <c r="AX104" s="20"/>
      <c r="AY104" s="20">
        <v>1</v>
      </c>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v>1</v>
      </c>
      <c r="BZ104" s="20"/>
      <c r="CA104" s="20"/>
    </row>
    <row r="105" spans="1:79" ht="20.100000000000001" customHeight="1" x14ac:dyDescent="0.3">
      <c r="A105" s="15" t="s">
        <v>82</v>
      </c>
      <c r="B105" s="3" t="s">
        <v>665</v>
      </c>
      <c r="C105" s="3">
        <v>183</v>
      </c>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row>
    <row r="106" spans="1:79" ht="20.100000000000001" customHeight="1" x14ac:dyDescent="0.3">
      <c r="A106" s="15" t="s">
        <v>83</v>
      </c>
      <c r="B106" s="3" t="s">
        <v>573</v>
      </c>
      <c r="C106" s="3">
        <v>184</v>
      </c>
      <c r="D106" s="20"/>
      <c r="E106" s="20">
        <v>1</v>
      </c>
      <c r="F106" s="20">
        <v>1</v>
      </c>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row>
    <row r="107" spans="1:79" ht="20.100000000000001" customHeight="1" x14ac:dyDescent="0.3">
      <c r="A107" s="15" t="s">
        <v>743</v>
      </c>
      <c r="B107" s="3" t="s">
        <v>744</v>
      </c>
      <c r="C107" s="3">
        <v>184.1</v>
      </c>
      <c r="D107" s="20"/>
      <c r="E107" s="20"/>
      <c r="F107" s="20"/>
      <c r="G107" s="20"/>
      <c r="H107" s="20"/>
      <c r="I107" s="20">
        <v>1</v>
      </c>
      <c r="J107" s="20"/>
      <c r="K107" s="20"/>
      <c r="L107" s="20">
        <v>1</v>
      </c>
      <c r="M107" s="20"/>
      <c r="N107" s="20"/>
      <c r="O107" s="20"/>
      <c r="P107" s="20"/>
      <c r="Q107" s="20"/>
      <c r="R107" s="20"/>
      <c r="S107" s="20"/>
      <c r="T107" s="20"/>
      <c r="U107" s="20"/>
      <c r="V107" s="20"/>
      <c r="W107" s="20"/>
      <c r="X107" s="20"/>
      <c r="Y107" s="20">
        <v>1</v>
      </c>
      <c r="Z107" s="20"/>
      <c r="AA107" s="20"/>
      <c r="AB107" s="20"/>
      <c r="AC107" s="20"/>
      <c r="AD107" s="20"/>
      <c r="AE107" s="20"/>
      <c r="AF107" s="20"/>
      <c r="AG107" s="20"/>
      <c r="AH107" s="20"/>
      <c r="AI107" s="20"/>
      <c r="AJ107" s="20"/>
      <c r="AK107" s="20"/>
      <c r="AL107" s="20"/>
      <c r="AM107" s="20"/>
      <c r="AN107" s="20"/>
      <c r="AO107" s="20"/>
      <c r="AP107" s="20">
        <v>1</v>
      </c>
      <c r="AQ107" s="20"/>
      <c r="AR107" s="20"/>
      <c r="AS107" s="20"/>
      <c r="AT107" s="20"/>
      <c r="AU107" s="20"/>
      <c r="AV107" s="20"/>
      <c r="AW107" s="20">
        <v>1</v>
      </c>
      <c r="AX107" s="20"/>
      <c r="AY107" s="20">
        <v>1</v>
      </c>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v>1</v>
      </c>
      <c r="BZ107" s="20"/>
      <c r="CA107" s="20"/>
    </row>
    <row r="108" spans="1:79" ht="20.100000000000001" customHeight="1" x14ac:dyDescent="0.3">
      <c r="A108" s="15" t="s">
        <v>84</v>
      </c>
      <c r="B108" s="3" t="s">
        <v>574</v>
      </c>
      <c r="C108" s="3">
        <v>185</v>
      </c>
      <c r="D108" s="20"/>
      <c r="E108" s="20">
        <v>1</v>
      </c>
      <c r="F108" s="20">
        <v>1</v>
      </c>
      <c r="G108" s="20"/>
      <c r="H108" s="20"/>
      <c r="I108" s="20">
        <v>1</v>
      </c>
      <c r="J108" s="20"/>
      <c r="K108" s="20"/>
      <c r="L108" s="20">
        <v>1</v>
      </c>
      <c r="M108" s="20"/>
      <c r="N108" s="20"/>
      <c r="O108" s="20"/>
      <c r="P108" s="20"/>
      <c r="Q108" s="20"/>
      <c r="R108" s="20"/>
      <c r="S108" s="20"/>
      <c r="T108" s="20"/>
      <c r="U108" s="20"/>
      <c r="V108" s="20"/>
      <c r="W108" s="20"/>
      <c r="X108" s="20"/>
      <c r="Y108" s="20">
        <v>1</v>
      </c>
      <c r="Z108" s="20"/>
      <c r="AA108" s="20"/>
      <c r="AB108" s="20"/>
      <c r="AC108" s="20"/>
      <c r="AD108" s="20"/>
      <c r="AE108" s="20"/>
      <c r="AF108" s="20"/>
      <c r="AG108" s="20"/>
      <c r="AH108" s="20"/>
      <c r="AI108" s="20"/>
      <c r="AJ108" s="20">
        <v>1</v>
      </c>
      <c r="AK108" s="20"/>
      <c r="AL108" s="20"/>
      <c r="AM108" s="20"/>
      <c r="AN108" s="20"/>
      <c r="AO108" s="20"/>
      <c r="AP108" s="20">
        <v>1</v>
      </c>
      <c r="AQ108" s="20"/>
      <c r="AR108" s="20"/>
      <c r="AS108" s="20"/>
      <c r="AT108" s="20"/>
      <c r="AU108" s="20"/>
      <c r="AV108" s="20"/>
      <c r="AW108" s="20">
        <v>1</v>
      </c>
      <c r="AX108" s="20"/>
      <c r="AY108" s="20">
        <v>1</v>
      </c>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v>1</v>
      </c>
      <c r="BZ108" s="20">
        <v>1</v>
      </c>
      <c r="CA108" s="20"/>
    </row>
    <row r="109" spans="1:79" ht="20.100000000000001" customHeight="1" x14ac:dyDescent="0.3">
      <c r="A109" s="15" t="s">
        <v>85</v>
      </c>
      <c r="B109" s="3" t="s">
        <v>575</v>
      </c>
      <c r="C109" s="3">
        <v>186</v>
      </c>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row>
    <row r="110" spans="1:79" ht="20.100000000000001" customHeight="1" x14ac:dyDescent="0.3">
      <c r="A110" s="15" t="s">
        <v>86</v>
      </c>
      <c r="B110" s="3" t="s">
        <v>87</v>
      </c>
      <c r="C110" s="3">
        <v>186.1</v>
      </c>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row>
    <row r="111" spans="1:79" ht="20.100000000000001" customHeight="1" x14ac:dyDescent="0.3">
      <c r="A111" s="15" t="s">
        <v>745</v>
      </c>
      <c r="B111" s="3" t="s">
        <v>422</v>
      </c>
      <c r="C111" s="3"/>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20"/>
      <c r="BV111" s="20"/>
      <c r="BW111" s="20"/>
      <c r="BX111" s="20"/>
      <c r="BY111" s="20"/>
      <c r="BZ111" s="20"/>
      <c r="CA111" s="20"/>
    </row>
    <row r="112" spans="1:79" ht="20.100000000000001" customHeight="1" x14ac:dyDescent="0.3">
      <c r="A112" s="40" t="s">
        <v>88</v>
      </c>
      <c r="B112" s="39" t="s">
        <v>438</v>
      </c>
      <c r="C112" s="3"/>
      <c r="D112" s="13">
        <f>SUM(D113:D148)</f>
        <v>0</v>
      </c>
      <c r="E112" s="13">
        <f t="shared" ref="E112:BP112" si="12">SUM(E113:E148)</f>
        <v>0</v>
      </c>
      <c r="F112" s="13">
        <f t="shared" si="12"/>
        <v>0</v>
      </c>
      <c r="G112" s="13">
        <f t="shared" si="12"/>
        <v>0</v>
      </c>
      <c r="H112" s="13">
        <f t="shared" si="12"/>
        <v>1</v>
      </c>
      <c r="I112" s="13">
        <f t="shared" si="12"/>
        <v>1</v>
      </c>
      <c r="J112" s="13">
        <f t="shared" si="12"/>
        <v>0</v>
      </c>
      <c r="K112" s="13">
        <f t="shared" si="12"/>
        <v>0</v>
      </c>
      <c r="L112" s="13">
        <f t="shared" si="12"/>
        <v>1</v>
      </c>
      <c r="M112" s="13">
        <f t="shared" si="12"/>
        <v>0</v>
      </c>
      <c r="N112" s="13">
        <f t="shared" si="12"/>
        <v>0</v>
      </c>
      <c r="O112" s="13">
        <f t="shared" si="12"/>
        <v>0</v>
      </c>
      <c r="P112" s="13">
        <f t="shared" si="12"/>
        <v>0</v>
      </c>
      <c r="Q112" s="13">
        <f t="shared" si="12"/>
        <v>1</v>
      </c>
      <c r="R112" s="13">
        <f t="shared" si="12"/>
        <v>0</v>
      </c>
      <c r="S112" s="13">
        <f t="shared" si="12"/>
        <v>0</v>
      </c>
      <c r="T112" s="13">
        <f t="shared" si="12"/>
        <v>0</v>
      </c>
      <c r="U112" s="13">
        <f t="shared" si="12"/>
        <v>0</v>
      </c>
      <c r="V112" s="13">
        <f t="shared" si="12"/>
        <v>0</v>
      </c>
      <c r="W112" s="13">
        <f t="shared" si="12"/>
        <v>1</v>
      </c>
      <c r="X112" s="13">
        <f t="shared" si="12"/>
        <v>0</v>
      </c>
      <c r="Y112" s="13">
        <f t="shared" si="12"/>
        <v>0</v>
      </c>
      <c r="Z112" s="13">
        <f t="shared" si="12"/>
        <v>0</v>
      </c>
      <c r="AA112" s="13">
        <f t="shared" si="12"/>
        <v>0</v>
      </c>
      <c r="AB112" s="13">
        <f t="shared" si="12"/>
        <v>0</v>
      </c>
      <c r="AC112" s="13">
        <f t="shared" si="12"/>
        <v>0</v>
      </c>
      <c r="AD112" s="13">
        <f t="shared" si="12"/>
        <v>0</v>
      </c>
      <c r="AE112" s="13">
        <f t="shared" si="12"/>
        <v>1</v>
      </c>
      <c r="AF112" s="13">
        <f t="shared" si="12"/>
        <v>0</v>
      </c>
      <c r="AG112" s="13">
        <f t="shared" si="12"/>
        <v>0</v>
      </c>
      <c r="AH112" s="13">
        <f t="shared" si="12"/>
        <v>0</v>
      </c>
      <c r="AI112" s="13">
        <f t="shared" si="12"/>
        <v>0</v>
      </c>
      <c r="AJ112" s="13">
        <f t="shared" si="12"/>
        <v>0</v>
      </c>
      <c r="AK112" s="13">
        <f t="shared" si="12"/>
        <v>0</v>
      </c>
      <c r="AL112" s="13">
        <f t="shared" si="12"/>
        <v>0</v>
      </c>
      <c r="AM112" s="13">
        <f t="shared" si="12"/>
        <v>0</v>
      </c>
      <c r="AN112" s="13">
        <f t="shared" si="12"/>
        <v>0</v>
      </c>
      <c r="AO112" s="13">
        <f t="shared" si="12"/>
        <v>0</v>
      </c>
      <c r="AP112" s="13">
        <f t="shared" si="12"/>
        <v>1</v>
      </c>
      <c r="AQ112" s="13">
        <f t="shared" si="12"/>
        <v>0</v>
      </c>
      <c r="AR112" s="13">
        <f t="shared" si="12"/>
        <v>0</v>
      </c>
      <c r="AS112" s="13">
        <f t="shared" si="12"/>
        <v>0</v>
      </c>
      <c r="AT112" s="13">
        <f t="shared" si="12"/>
        <v>1</v>
      </c>
      <c r="AU112" s="13">
        <f t="shared" si="12"/>
        <v>0</v>
      </c>
      <c r="AV112" s="13">
        <f t="shared" si="12"/>
        <v>0</v>
      </c>
      <c r="AW112" s="13">
        <f t="shared" si="12"/>
        <v>0</v>
      </c>
      <c r="AX112" s="13">
        <f t="shared" si="12"/>
        <v>0</v>
      </c>
      <c r="AY112" s="13">
        <f t="shared" si="12"/>
        <v>1</v>
      </c>
      <c r="AZ112" s="13">
        <f t="shared" si="12"/>
        <v>0</v>
      </c>
      <c r="BA112" s="13">
        <f t="shared" si="12"/>
        <v>0</v>
      </c>
      <c r="BB112" s="13">
        <f t="shared" si="12"/>
        <v>0</v>
      </c>
      <c r="BC112" s="13">
        <f t="shared" si="12"/>
        <v>0</v>
      </c>
      <c r="BD112" s="13">
        <f t="shared" si="12"/>
        <v>0</v>
      </c>
      <c r="BE112" s="13">
        <f t="shared" si="12"/>
        <v>0</v>
      </c>
      <c r="BF112" s="13">
        <f t="shared" si="12"/>
        <v>0</v>
      </c>
      <c r="BG112" s="13">
        <f t="shared" si="12"/>
        <v>0</v>
      </c>
      <c r="BH112" s="13">
        <f t="shared" si="12"/>
        <v>0</v>
      </c>
      <c r="BI112" s="13">
        <f t="shared" si="12"/>
        <v>0</v>
      </c>
      <c r="BJ112" s="13">
        <f t="shared" si="12"/>
        <v>0</v>
      </c>
      <c r="BK112" s="13">
        <f t="shared" si="12"/>
        <v>0</v>
      </c>
      <c r="BL112" s="13">
        <f t="shared" si="12"/>
        <v>0</v>
      </c>
      <c r="BM112" s="13">
        <f t="shared" si="12"/>
        <v>0</v>
      </c>
      <c r="BN112" s="13">
        <f t="shared" si="12"/>
        <v>0</v>
      </c>
      <c r="BO112" s="13">
        <f t="shared" si="12"/>
        <v>0</v>
      </c>
      <c r="BP112" s="13">
        <f t="shared" si="12"/>
        <v>0</v>
      </c>
      <c r="BQ112" s="13">
        <f t="shared" ref="BQ112:CA112" si="13">SUM(BQ113:BQ148)</f>
        <v>0</v>
      </c>
      <c r="BR112" s="13">
        <f t="shared" si="13"/>
        <v>0</v>
      </c>
      <c r="BS112" s="13">
        <f t="shared" si="13"/>
        <v>0</v>
      </c>
      <c r="BT112" s="13">
        <f t="shared" si="13"/>
        <v>0</v>
      </c>
      <c r="BU112" s="13">
        <f t="shared" si="13"/>
        <v>0</v>
      </c>
      <c r="BV112" s="13">
        <f t="shared" si="13"/>
        <v>0</v>
      </c>
      <c r="BW112" s="13">
        <f t="shared" si="13"/>
        <v>0</v>
      </c>
      <c r="BX112" s="13">
        <f t="shared" si="13"/>
        <v>0</v>
      </c>
      <c r="BY112" s="13">
        <f t="shared" si="13"/>
        <v>1</v>
      </c>
      <c r="BZ112" s="13">
        <f t="shared" si="13"/>
        <v>0</v>
      </c>
      <c r="CA112" s="13">
        <f t="shared" si="13"/>
        <v>0</v>
      </c>
    </row>
    <row r="113" spans="1:79" ht="20.100000000000001" customHeight="1" x14ac:dyDescent="0.3">
      <c r="A113" s="5" t="s">
        <v>89</v>
      </c>
      <c r="B113" s="3" t="s">
        <v>650</v>
      </c>
      <c r="C113" s="3">
        <v>187</v>
      </c>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row>
    <row r="114" spans="1:79" ht="20.100000000000001" customHeight="1" x14ac:dyDescent="0.3">
      <c r="A114" s="5" t="s">
        <v>90</v>
      </c>
      <c r="B114" s="3" t="s">
        <v>666</v>
      </c>
      <c r="C114" s="3">
        <v>188</v>
      </c>
      <c r="D114" s="21"/>
      <c r="E114" s="21"/>
      <c r="F114" s="20"/>
      <c r="G114" s="20"/>
      <c r="H114" s="20">
        <v>1</v>
      </c>
      <c r="I114" s="20"/>
      <c r="J114" s="20"/>
      <c r="K114" s="20"/>
      <c r="L114" s="20"/>
      <c r="M114" s="20"/>
      <c r="N114" s="20"/>
      <c r="O114" s="20"/>
      <c r="P114" s="20"/>
      <c r="Q114" s="20"/>
      <c r="R114" s="20"/>
      <c r="S114" s="20"/>
      <c r="T114" s="20"/>
      <c r="U114" s="20"/>
      <c r="V114" s="20"/>
      <c r="W114" s="20"/>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0"/>
      <c r="BG114" s="21"/>
      <c r="BH114" s="21"/>
      <c r="BI114" s="21"/>
      <c r="BJ114" s="21"/>
      <c r="BK114" s="21"/>
      <c r="BL114" s="21"/>
      <c r="BM114" s="21"/>
      <c r="BN114" s="21"/>
      <c r="BO114" s="21"/>
      <c r="BP114" s="21"/>
      <c r="BQ114" s="21"/>
      <c r="BR114" s="21"/>
      <c r="BS114" s="20"/>
      <c r="BT114" s="21"/>
      <c r="BU114" s="21"/>
      <c r="BV114" s="21"/>
      <c r="BW114" s="21"/>
      <c r="BX114" s="21"/>
      <c r="BY114" s="20"/>
      <c r="BZ114" s="20"/>
      <c r="CA114" s="20"/>
    </row>
    <row r="115" spans="1:79" ht="20.100000000000001" customHeight="1" x14ac:dyDescent="0.3">
      <c r="A115" s="5" t="s">
        <v>91</v>
      </c>
      <c r="B115" s="3" t="s">
        <v>576</v>
      </c>
      <c r="C115" s="3">
        <v>188.1</v>
      </c>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row>
    <row r="116" spans="1:79" ht="20.100000000000001" customHeight="1" x14ac:dyDescent="0.3">
      <c r="A116" s="5" t="s">
        <v>92</v>
      </c>
      <c r="B116" s="3" t="s">
        <v>439</v>
      </c>
      <c r="C116" s="3">
        <v>189</v>
      </c>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row>
    <row r="117" spans="1:79" ht="20.100000000000001" customHeight="1" x14ac:dyDescent="0.3">
      <c r="A117" s="5" t="s">
        <v>746</v>
      </c>
      <c r="B117" s="3" t="s">
        <v>747</v>
      </c>
      <c r="C117" s="3">
        <v>189.1</v>
      </c>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row>
    <row r="118" spans="1:79" ht="20.100000000000001" customHeight="1" x14ac:dyDescent="0.3">
      <c r="A118" s="5" t="s">
        <v>93</v>
      </c>
      <c r="B118" s="3" t="s">
        <v>748</v>
      </c>
      <c r="C118" s="3">
        <v>190</v>
      </c>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row>
    <row r="119" spans="1:79" ht="20.100000000000001" customHeight="1" x14ac:dyDescent="0.3">
      <c r="A119" s="5" t="s">
        <v>749</v>
      </c>
      <c r="B119" s="3" t="s">
        <v>750</v>
      </c>
      <c r="C119" s="3">
        <v>190.1</v>
      </c>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row>
    <row r="120" spans="1:79" ht="20.100000000000001" customHeight="1" x14ac:dyDescent="0.3">
      <c r="A120" s="5" t="s">
        <v>751</v>
      </c>
      <c r="B120" s="3" t="s">
        <v>752</v>
      </c>
      <c r="C120" s="3">
        <v>190.2</v>
      </c>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20"/>
      <c r="BT120" s="20"/>
      <c r="BU120" s="20"/>
      <c r="BV120" s="20"/>
      <c r="BW120" s="20"/>
      <c r="BX120" s="20"/>
      <c r="BY120" s="20"/>
      <c r="BZ120" s="20"/>
      <c r="CA120" s="20"/>
    </row>
    <row r="121" spans="1:79" ht="20.100000000000001" customHeight="1" x14ac:dyDescent="0.3">
      <c r="A121" s="5" t="s">
        <v>94</v>
      </c>
      <c r="B121" s="3" t="s">
        <v>667</v>
      </c>
      <c r="C121" s="3">
        <v>191</v>
      </c>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c r="BN121" s="20"/>
      <c r="BO121" s="20"/>
      <c r="BP121" s="20"/>
      <c r="BQ121" s="20"/>
      <c r="BR121" s="20"/>
      <c r="BS121" s="20"/>
      <c r="BT121" s="20"/>
      <c r="BU121" s="20"/>
      <c r="BV121" s="20"/>
      <c r="BW121" s="20"/>
      <c r="BX121" s="20"/>
      <c r="BY121" s="20"/>
      <c r="BZ121" s="20"/>
      <c r="CA121" s="20"/>
    </row>
    <row r="122" spans="1:79" ht="20.100000000000001" customHeight="1" x14ac:dyDescent="0.3">
      <c r="A122" s="5" t="s">
        <v>95</v>
      </c>
      <c r="B122" s="3" t="s">
        <v>668</v>
      </c>
      <c r="C122" s="3">
        <v>192</v>
      </c>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20"/>
      <c r="BV122" s="20"/>
      <c r="BW122" s="20"/>
      <c r="BX122" s="20"/>
      <c r="BY122" s="20"/>
      <c r="BZ122" s="20"/>
      <c r="CA122" s="20"/>
    </row>
    <row r="123" spans="1:79" ht="20.100000000000001" customHeight="1" x14ac:dyDescent="0.3">
      <c r="A123" s="5" t="s">
        <v>96</v>
      </c>
      <c r="B123" s="3" t="s">
        <v>440</v>
      </c>
      <c r="C123" s="3">
        <v>193</v>
      </c>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row>
    <row r="124" spans="1:79" ht="20.100000000000001" customHeight="1" x14ac:dyDescent="0.3">
      <c r="A124" s="5" t="s">
        <v>97</v>
      </c>
      <c r="B124" s="3" t="s">
        <v>441</v>
      </c>
      <c r="C124" s="3">
        <v>194</v>
      </c>
      <c r="D124" s="44"/>
      <c r="E124" s="44"/>
      <c r="F124" s="20"/>
      <c r="G124" s="20"/>
      <c r="H124" s="20"/>
      <c r="I124" s="20"/>
      <c r="J124" s="20"/>
      <c r="K124" s="20"/>
      <c r="L124" s="20"/>
      <c r="M124" s="20"/>
      <c r="N124" s="20"/>
      <c r="O124" s="20"/>
      <c r="P124" s="20"/>
      <c r="Q124" s="20"/>
      <c r="R124" s="20"/>
      <c r="S124" s="20"/>
      <c r="T124" s="20"/>
      <c r="U124" s="20"/>
      <c r="V124" s="20"/>
      <c r="W124" s="20"/>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20"/>
      <c r="BG124" s="44"/>
      <c r="BH124" s="44"/>
      <c r="BI124" s="44"/>
      <c r="BJ124" s="44"/>
      <c r="BK124" s="44"/>
      <c r="BL124" s="44"/>
      <c r="BM124" s="44"/>
      <c r="BN124" s="44"/>
      <c r="BO124" s="44"/>
      <c r="BP124" s="44"/>
      <c r="BQ124" s="44"/>
      <c r="BR124" s="44"/>
      <c r="BS124" s="20"/>
      <c r="BT124" s="44"/>
      <c r="BU124" s="44"/>
      <c r="BV124" s="44"/>
      <c r="BW124" s="44"/>
      <c r="BX124" s="44"/>
      <c r="BY124" s="20"/>
      <c r="BZ124" s="20"/>
      <c r="CA124" s="20"/>
    </row>
    <row r="125" spans="1:79" ht="20.100000000000001" customHeight="1" x14ac:dyDescent="0.3">
      <c r="A125" s="5" t="s">
        <v>98</v>
      </c>
      <c r="B125" s="3" t="s">
        <v>753</v>
      </c>
      <c r="C125" s="3">
        <v>195</v>
      </c>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20"/>
      <c r="BV125" s="20"/>
      <c r="BW125" s="20"/>
      <c r="BX125" s="20"/>
      <c r="BY125" s="20"/>
      <c r="BZ125" s="20"/>
      <c r="CA125" s="20"/>
    </row>
    <row r="126" spans="1:79" ht="20.100000000000001" customHeight="1" x14ac:dyDescent="0.3">
      <c r="A126" s="5" t="s">
        <v>99</v>
      </c>
      <c r="B126" s="3" t="s">
        <v>442</v>
      </c>
      <c r="C126" s="3">
        <v>196</v>
      </c>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row>
    <row r="127" spans="1:79" ht="20.100000000000001" customHeight="1" x14ac:dyDescent="0.3">
      <c r="A127" s="5" t="s">
        <v>100</v>
      </c>
      <c r="B127" s="3" t="s">
        <v>669</v>
      </c>
      <c r="C127" s="3">
        <v>197</v>
      </c>
      <c r="D127" s="21"/>
      <c r="E127" s="21"/>
      <c r="F127" s="20"/>
      <c r="G127" s="20"/>
      <c r="H127" s="20"/>
      <c r="I127" s="20"/>
      <c r="J127" s="20"/>
      <c r="K127" s="20"/>
      <c r="L127" s="20"/>
      <c r="M127" s="20"/>
      <c r="N127" s="20"/>
      <c r="O127" s="20"/>
      <c r="P127" s="20"/>
      <c r="Q127" s="20"/>
      <c r="R127" s="20"/>
      <c r="S127" s="20"/>
      <c r="T127" s="20"/>
      <c r="U127" s="20"/>
      <c r="V127" s="20"/>
      <c r="W127" s="20"/>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0"/>
      <c r="BG127" s="21"/>
      <c r="BH127" s="21"/>
      <c r="BI127" s="21"/>
      <c r="BJ127" s="21"/>
      <c r="BK127" s="21"/>
      <c r="BL127" s="21"/>
      <c r="BM127" s="21"/>
      <c r="BN127" s="21"/>
      <c r="BO127" s="21"/>
      <c r="BP127" s="21"/>
      <c r="BQ127" s="21"/>
      <c r="BR127" s="21"/>
      <c r="BS127" s="20"/>
      <c r="BT127" s="21"/>
      <c r="BU127" s="21"/>
      <c r="BV127" s="21"/>
      <c r="BW127" s="21"/>
      <c r="BX127" s="21"/>
      <c r="BY127" s="20"/>
      <c r="BZ127" s="20"/>
      <c r="CA127" s="20"/>
    </row>
    <row r="128" spans="1:79" ht="20.100000000000001" customHeight="1" x14ac:dyDescent="0.3">
      <c r="A128" s="5" t="s">
        <v>101</v>
      </c>
      <c r="B128" s="3" t="s">
        <v>329</v>
      </c>
      <c r="C128" s="3">
        <v>198</v>
      </c>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0"/>
      <c r="BW128" s="20"/>
      <c r="BX128" s="20"/>
      <c r="BY128" s="20"/>
      <c r="BZ128" s="20"/>
      <c r="CA128" s="20"/>
    </row>
    <row r="129" spans="1:79" ht="20.100000000000001" customHeight="1" x14ac:dyDescent="0.3">
      <c r="A129" s="5" t="s">
        <v>102</v>
      </c>
      <c r="B129" s="3" t="s">
        <v>754</v>
      </c>
      <c r="C129" s="3">
        <v>199</v>
      </c>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0"/>
      <c r="BW129" s="20"/>
      <c r="BX129" s="20"/>
      <c r="BY129" s="20"/>
      <c r="BZ129" s="20"/>
      <c r="CA129" s="20"/>
    </row>
    <row r="130" spans="1:79" ht="20.100000000000001" customHeight="1" x14ac:dyDescent="0.3">
      <c r="A130" s="5" t="s">
        <v>103</v>
      </c>
      <c r="B130" s="3" t="s">
        <v>670</v>
      </c>
      <c r="C130" s="3">
        <v>199.1</v>
      </c>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0"/>
      <c r="BW130" s="20"/>
      <c r="BX130" s="20"/>
      <c r="BY130" s="20"/>
      <c r="BZ130" s="20"/>
      <c r="CA130" s="20"/>
    </row>
    <row r="131" spans="1:79" ht="20.100000000000001" customHeight="1" x14ac:dyDescent="0.3">
      <c r="A131" s="5" t="s">
        <v>104</v>
      </c>
      <c r="B131" s="3" t="s">
        <v>577</v>
      </c>
      <c r="C131" s="3">
        <v>200</v>
      </c>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row>
    <row r="132" spans="1:79" ht="20.100000000000001" customHeight="1" x14ac:dyDescent="0.3">
      <c r="A132" s="5" t="s">
        <v>105</v>
      </c>
      <c r="B132" s="3" t="s">
        <v>443</v>
      </c>
      <c r="C132" s="3">
        <v>201</v>
      </c>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row>
    <row r="133" spans="1:79" ht="20.100000000000001" customHeight="1" x14ac:dyDescent="0.3">
      <c r="A133" s="5" t="s">
        <v>106</v>
      </c>
      <c r="B133" s="3" t="s">
        <v>507</v>
      </c>
      <c r="C133" s="3">
        <v>202</v>
      </c>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20"/>
      <c r="BV133" s="20"/>
      <c r="BW133" s="20"/>
      <c r="BX133" s="20"/>
      <c r="BY133" s="20"/>
      <c r="BZ133" s="20"/>
      <c r="CA133" s="20"/>
    </row>
    <row r="134" spans="1:79" ht="20.100000000000001" customHeight="1" x14ac:dyDescent="0.3">
      <c r="A134" s="5" t="s">
        <v>107</v>
      </c>
      <c r="B134" s="3" t="s">
        <v>508</v>
      </c>
      <c r="C134" s="3">
        <v>203</v>
      </c>
      <c r="D134" s="21"/>
      <c r="E134" s="21"/>
      <c r="F134" s="20"/>
      <c r="G134" s="20"/>
      <c r="H134" s="20"/>
      <c r="I134" s="20"/>
      <c r="J134" s="20"/>
      <c r="K134" s="20"/>
      <c r="L134" s="20"/>
      <c r="M134" s="20"/>
      <c r="N134" s="20"/>
      <c r="O134" s="20"/>
      <c r="P134" s="20"/>
      <c r="Q134" s="20"/>
      <c r="R134" s="20"/>
      <c r="S134" s="20"/>
      <c r="T134" s="20"/>
      <c r="U134" s="20"/>
      <c r="V134" s="20"/>
      <c r="W134" s="20"/>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0"/>
      <c r="BG134" s="21"/>
      <c r="BH134" s="21"/>
      <c r="BI134" s="21"/>
      <c r="BJ134" s="21"/>
      <c r="BK134" s="21"/>
      <c r="BL134" s="21"/>
      <c r="BM134" s="21"/>
      <c r="BN134" s="21"/>
      <c r="BO134" s="21"/>
      <c r="BP134" s="21"/>
      <c r="BQ134" s="21"/>
      <c r="BR134" s="21"/>
      <c r="BS134" s="20"/>
      <c r="BT134" s="21"/>
      <c r="BU134" s="21"/>
      <c r="BV134" s="21"/>
      <c r="BW134" s="21"/>
      <c r="BX134" s="21"/>
      <c r="BY134" s="20"/>
      <c r="BZ134" s="20"/>
      <c r="CA134" s="20"/>
    </row>
    <row r="135" spans="1:79" ht="20.100000000000001" customHeight="1" x14ac:dyDescent="0.3">
      <c r="A135" s="5" t="s">
        <v>108</v>
      </c>
      <c r="B135" s="3" t="s">
        <v>444</v>
      </c>
      <c r="C135" s="3">
        <v>204</v>
      </c>
      <c r="D135" s="21"/>
      <c r="E135" s="21"/>
      <c r="F135" s="20"/>
      <c r="G135" s="20"/>
      <c r="H135" s="20"/>
      <c r="I135" s="20"/>
      <c r="J135" s="20"/>
      <c r="K135" s="20"/>
      <c r="L135" s="20"/>
      <c r="M135" s="20"/>
      <c r="N135" s="20"/>
      <c r="O135" s="20"/>
      <c r="P135" s="20"/>
      <c r="Q135" s="20"/>
      <c r="R135" s="20"/>
      <c r="S135" s="20"/>
      <c r="T135" s="20"/>
      <c r="U135" s="20"/>
      <c r="V135" s="20"/>
      <c r="W135" s="20"/>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0"/>
      <c r="BG135" s="21"/>
      <c r="BH135" s="21"/>
      <c r="BI135" s="21"/>
      <c r="BJ135" s="21"/>
      <c r="BK135" s="21"/>
      <c r="BL135" s="21"/>
      <c r="BM135" s="21"/>
      <c r="BN135" s="21"/>
      <c r="BO135" s="21"/>
      <c r="BP135" s="21"/>
      <c r="BQ135" s="21"/>
      <c r="BR135" s="21"/>
      <c r="BS135" s="20"/>
      <c r="BT135" s="21"/>
      <c r="BU135" s="21"/>
      <c r="BV135" s="21"/>
      <c r="BW135" s="21"/>
      <c r="BX135" s="21"/>
      <c r="BY135" s="20"/>
      <c r="BZ135" s="20"/>
      <c r="CA135" s="20"/>
    </row>
    <row r="136" spans="1:79" ht="20.100000000000001" customHeight="1" x14ac:dyDescent="0.3">
      <c r="A136" s="5" t="s">
        <v>109</v>
      </c>
      <c r="B136" s="3" t="s">
        <v>578</v>
      </c>
      <c r="C136" s="3">
        <v>205</v>
      </c>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20"/>
      <c r="BV136" s="20"/>
      <c r="BW136" s="20"/>
      <c r="BX136" s="20"/>
      <c r="BY136" s="20"/>
      <c r="BZ136" s="20"/>
      <c r="CA136" s="20"/>
    </row>
    <row r="137" spans="1:79" ht="20.100000000000001" customHeight="1" x14ac:dyDescent="0.3">
      <c r="A137" s="5" t="s">
        <v>110</v>
      </c>
      <c r="B137" s="3" t="s">
        <v>755</v>
      </c>
      <c r="C137" s="3">
        <v>207</v>
      </c>
      <c r="D137" s="21"/>
      <c r="E137" s="21"/>
      <c r="F137" s="20"/>
      <c r="G137" s="20"/>
      <c r="H137" s="20"/>
      <c r="I137" s="20"/>
      <c r="J137" s="20"/>
      <c r="K137" s="20"/>
      <c r="L137" s="20"/>
      <c r="M137" s="20"/>
      <c r="N137" s="20"/>
      <c r="O137" s="20"/>
      <c r="P137" s="20"/>
      <c r="Q137" s="20"/>
      <c r="R137" s="20"/>
      <c r="S137" s="20"/>
      <c r="T137" s="20"/>
      <c r="U137" s="20"/>
      <c r="V137" s="20"/>
      <c r="W137" s="20"/>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0"/>
      <c r="BG137" s="21"/>
      <c r="BH137" s="21"/>
      <c r="BI137" s="21"/>
      <c r="BJ137" s="21"/>
      <c r="BK137" s="21"/>
      <c r="BL137" s="21"/>
      <c r="BM137" s="21"/>
      <c r="BN137" s="21"/>
      <c r="BO137" s="21"/>
      <c r="BP137" s="21"/>
      <c r="BQ137" s="21"/>
      <c r="BR137" s="21"/>
      <c r="BS137" s="20"/>
      <c r="BT137" s="21"/>
      <c r="BU137" s="21"/>
      <c r="BV137" s="21"/>
      <c r="BW137" s="21"/>
      <c r="BX137" s="21"/>
      <c r="BY137" s="20"/>
      <c r="BZ137" s="20"/>
      <c r="CA137" s="20"/>
    </row>
    <row r="138" spans="1:79" ht="20.100000000000001" customHeight="1" x14ac:dyDescent="0.3">
      <c r="A138" s="5" t="s">
        <v>111</v>
      </c>
      <c r="B138" s="3" t="s">
        <v>756</v>
      </c>
      <c r="C138" s="3">
        <v>208</v>
      </c>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0"/>
    </row>
    <row r="139" spans="1:79" ht="20.100000000000001" customHeight="1" x14ac:dyDescent="0.3">
      <c r="A139" s="5" t="s">
        <v>112</v>
      </c>
      <c r="B139" s="3" t="s">
        <v>757</v>
      </c>
      <c r="C139" s="3">
        <v>209</v>
      </c>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0"/>
      <c r="BW139" s="20"/>
      <c r="BX139" s="20"/>
      <c r="BY139" s="20"/>
      <c r="BZ139" s="20"/>
      <c r="CA139" s="20"/>
    </row>
    <row r="140" spans="1:79" ht="20.100000000000001" customHeight="1" x14ac:dyDescent="0.3">
      <c r="A140" s="5" t="s">
        <v>113</v>
      </c>
      <c r="B140" s="3" t="s">
        <v>758</v>
      </c>
      <c r="C140" s="3">
        <v>210</v>
      </c>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0"/>
    </row>
    <row r="141" spans="1:79" ht="20.100000000000001" customHeight="1" x14ac:dyDescent="0.3">
      <c r="A141" s="5" t="s">
        <v>114</v>
      </c>
      <c r="B141" s="3" t="s">
        <v>759</v>
      </c>
      <c r="C141" s="3">
        <v>211</v>
      </c>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0"/>
    </row>
    <row r="142" spans="1:79" ht="20.100000000000001" customHeight="1" x14ac:dyDescent="0.3">
      <c r="A142" s="5" t="s">
        <v>115</v>
      </c>
      <c r="B142" s="3" t="s">
        <v>343</v>
      </c>
      <c r="C142" s="3">
        <v>212</v>
      </c>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row>
    <row r="143" spans="1:79" ht="20.100000000000001" customHeight="1" x14ac:dyDescent="0.3">
      <c r="A143" s="5" t="s">
        <v>116</v>
      </c>
      <c r="B143" s="3" t="s">
        <v>445</v>
      </c>
      <c r="C143" s="3">
        <v>213</v>
      </c>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row>
    <row r="144" spans="1:79" ht="20.100000000000001" customHeight="1" x14ac:dyDescent="0.3">
      <c r="A144" s="5" t="s">
        <v>117</v>
      </c>
      <c r="B144" s="3" t="s">
        <v>446</v>
      </c>
      <c r="C144" s="3">
        <v>214</v>
      </c>
      <c r="D144" s="20"/>
      <c r="E144" s="20"/>
      <c r="F144" s="20"/>
      <c r="G144" s="20"/>
      <c r="H144" s="20"/>
      <c r="I144" s="20">
        <v>1</v>
      </c>
      <c r="J144" s="20"/>
      <c r="K144" s="20"/>
      <c r="L144" s="20">
        <v>1</v>
      </c>
      <c r="M144" s="20"/>
      <c r="N144" s="20"/>
      <c r="O144" s="20"/>
      <c r="P144" s="20"/>
      <c r="Q144" s="20">
        <v>1</v>
      </c>
      <c r="R144" s="20"/>
      <c r="S144" s="20"/>
      <c r="T144" s="20"/>
      <c r="U144" s="20"/>
      <c r="V144" s="20"/>
      <c r="W144" s="20">
        <v>1</v>
      </c>
      <c r="X144" s="20"/>
      <c r="Y144" s="20"/>
      <c r="Z144" s="20"/>
      <c r="AA144" s="20"/>
      <c r="AB144" s="20"/>
      <c r="AC144" s="20"/>
      <c r="AD144" s="20"/>
      <c r="AE144" s="20">
        <v>1</v>
      </c>
      <c r="AF144" s="20"/>
      <c r="AG144" s="20"/>
      <c r="AH144" s="20"/>
      <c r="AI144" s="20"/>
      <c r="AJ144" s="20"/>
      <c r="AK144" s="20"/>
      <c r="AL144" s="20"/>
      <c r="AM144" s="20"/>
      <c r="AN144" s="20"/>
      <c r="AO144" s="20"/>
      <c r="AP144" s="20">
        <v>1</v>
      </c>
      <c r="AQ144" s="20"/>
      <c r="AR144" s="20"/>
      <c r="AS144" s="20"/>
      <c r="AT144" s="20">
        <v>1</v>
      </c>
      <c r="AU144" s="20"/>
      <c r="AV144" s="20"/>
      <c r="AW144" s="20"/>
      <c r="AX144" s="20"/>
      <c r="AY144" s="20">
        <v>1</v>
      </c>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v>1</v>
      </c>
      <c r="BZ144" s="20"/>
      <c r="CA144" s="20"/>
    </row>
    <row r="145" spans="1:79" ht="20.100000000000001" customHeight="1" x14ac:dyDescent="0.3">
      <c r="A145" s="5" t="s">
        <v>760</v>
      </c>
      <c r="B145" s="3" t="s">
        <v>761</v>
      </c>
      <c r="C145" s="3">
        <v>215.1</v>
      </c>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0"/>
    </row>
    <row r="146" spans="1:79" ht="20.100000000000001" customHeight="1" x14ac:dyDescent="0.3">
      <c r="A146" s="5" t="s">
        <v>762</v>
      </c>
      <c r="B146" s="3" t="s">
        <v>763</v>
      </c>
      <c r="C146" s="3">
        <v>215.2</v>
      </c>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0"/>
    </row>
    <row r="147" spans="1:79" ht="20.100000000000001" customHeight="1" x14ac:dyDescent="0.3">
      <c r="A147" s="5" t="s">
        <v>118</v>
      </c>
      <c r="B147" s="3" t="s">
        <v>579</v>
      </c>
      <c r="C147" s="3">
        <v>216</v>
      </c>
      <c r="D147" s="44"/>
      <c r="E147" s="44"/>
      <c r="F147" s="20"/>
      <c r="G147" s="20"/>
      <c r="H147" s="20"/>
      <c r="I147" s="20"/>
      <c r="J147" s="20"/>
      <c r="K147" s="20"/>
      <c r="L147" s="20"/>
      <c r="M147" s="20"/>
      <c r="N147" s="20"/>
      <c r="O147" s="20"/>
      <c r="P147" s="20"/>
      <c r="Q147" s="20"/>
      <c r="R147" s="20"/>
      <c r="S147" s="20"/>
      <c r="T147" s="20"/>
      <c r="U147" s="20"/>
      <c r="V147" s="20"/>
      <c r="W147" s="20"/>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20"/>
      <c r="BG147" s="44"/>
      <c r="BH147" s="44"/>
      <c r="BI147" s="44"/>
      <c r="BJ147" s="44"/>
      <c r="BK147" s="44"/>
      <c r="BL147" s="44"/>
      <c r="BM147" s="44"/>
      <c r="BN147" s="44"/>
      <c r="BO147" s="44"/>
      <c r="BP147" s="44"/>
      <c r="BQ147" s="44"/>
      <c r="BR147" s="44"/>
      <c r="BS147" s="20"/>
      <c r="BT147" s="44"/>
      <c r="BU147" s="44"/>
      <c r="BV147" s="44"/>
      <c r="BW147" s="44"/>
      <c r="BX147" s="44"/>
      <c r="BY147" s="20"/>
      <c r="BZ147" s="20"/>
      <c r="CA147" s="20"/>
    </row>
    <row r="148" spans="1:79" ht="20.100000000000001" customHeight="1" x14ac:dyDescent="0.3">
      <c r="A148" s="5" t="s">
        <v>119</v>
      </c>
      <c r="B148" s="3" t="s">
        <v>422</v>
      </c>
      <c r="C148" s="3"/>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row>
    <row r="149" spans="1:79" ht="20.100000000000001" customHeight="1" x14ac:dyDescent="0.3">
      <c r="A149" s="40" t="s">
        <v>120</v>
      </c>
      <c r="B149" s="39" t="s">
        <v>447</v>
      </c>
      <c r="C149" s="3"/>
      <c r="D149" s="13">
        <f>SUM(D150:D189)</f>
        <v>0</v>
      </c>
      <c r="E149" s="13">
        <f t="shared" ref="E149:BP149" si="14">SUM(E150:E189)</f>
        <v>4</v>
      </c>
      <c r="F149" s="13">
        <f t="shared" si="14"/>
        <v>4</v>
      </c>
      <c r="G149" s="13">
        <f t="shared" si="14"/>
        <v>0</v>
      </c>
      <c r="H149" s="13">
        <f t="shared" si="14"/>
        <v>1</v>
      </c>
      <c r="I149" s="13">
        <f t="shared" si="14"/>
        <v>55</v>
      </c>
      <c r="J149" s="13">
        <f t="shared" si="14"/>
        <v>0</v>
      </c>
      <c r="K149" s="13">
        <f t="shared" si="14"/>
        <v>0</v>
      </c>
      <c r="L149" s="13">
        <f t="shared" si="14"/>
        <v>55</v>
      </c>
      <c r="M149" s="13">
        <f t="shared" si="14"/>
        <v>0</v>
      </c>
      <c r="N149" s="13">
        <f t="shared" si="14"/>
        <v>0</v>
      </c>
      <c r="O149" s="13">
        <f t="shared" si="14"/>
        <v>7</v>
      </c>
      <c r="P149" s="13">
        <f t="shared" si="14"/>
        <v>4</v>
      </c>
      <c r="Q149" s="13">
        <f t="shared" si="14"/>
        <v>1</v>
      </c>
      <c r="R149" s="13">
        <f t="shared" si="14"/>
        <v>0</v>
      </c>
      <c r="S149" s="13">
        <f t="shared" si="14"/>
        <v>1</v>
      </c>
      <c r="T149" s="13">
        <f t="shared" si="14"/>
        <v>0</v>
      </c>
      <c r="U149" s="13">
        <f t="shared" si="14"/>
        <v>0</v>
      </c>
      <c r="V149" s="13">
        <f t="shared" si="14"/>
        <v>0</v>
      </c>
      <c r="W149" s="13">
        <f t="shared" si="14"/>
        <v>13</v>
      </c>
      <c r="X149" s="13">
        <f t="shared" si="14"/>
        <v>0</v>
      </c>
      <c r="Y149" s="13">
        <f t="shared" si="14"/>
        <v>42</v>
      </c>
      <c r="Z149" s="13">
        <f t="shared" si="14"/>
        <v>0</v>
      </c>
      <c r="AA149" s="13">
        <f t="shared" si="14"/>
        <v>0</v>
      </c>
      <c r="AB149" s="13">
        <f t="shared" si="14"/>
        <v>0</v>
      </c>
      <c r="AC149" s="13">
        <f t="shared" si="14"/>
        <v>0</v>
      </c>
      <c r="AD149" s="13">
        <f t="shared" si="14"/>
        <v>8</v>
      </c>
      <c r="AE149" s="13">
        <f t="shared" si="14"/>
        <v>0</v>
      </c>
      <c r="AF149" s="13">
        <f t="shared" si="14"/>
        <v>0</v>
      </c>
      <c r="AG149" s="13">
        <f t="shared" si="14"/>
        <v>0</v>
      </c>
      <c r="AH149" s="13">
        <f t="shared" si="14"/>
        <v>7</v>
      </c>
      <c r="AI149" s="13">
        <f t="shared" si="14"/>
        <v>0</v>
      </c>
      <c r="AJ149" s="13">
        <f t="shared" si="14"/>
        <v>29</v>
      </c>
      <c r="AK149" s="13">
        <f t="shared" si="14"/>
        <v>0</v>
      </c>
      <c r="AL149" s="13">
        <f t="shared" si="14"/>
        <v>0</v>
      </c>
      <c r="AM149" s="13">
        <f t="shared" si="14"/>
        <v>0</v>
      </c>
      <c r="AN149" s="13">
        <f t="shared" si="14"/>
        <v>0</v>
      </c>
      <c r="AO149" s="13">
        <f t="shared" si="14"/>
        <v>13</v>
      </c>
      <c r="AP149" s="13">
        <f t="shared" si="14"/>
        <v>33</v>
      </c>
      <c r="AQ149" s="13">
        <f t="shared" si="14"/>
        <v>9</v>
      </c>
      <c r="AR149" s="13">
        <f t="shared" si="14"/>
        <v>0</v>
      </c>
      <c r="AS149" s="13">
        <f t="shared" si="14"/>
        <v>3</v>
      </c>
      <c r="AT149" s="13">
        <f t="shared" si="14"/>
        <v>8</v>
      </c>
      <c r="AU149" s="13">
        <f t="shared" si="14"/>
        <v>0</v>
      </c>
      <c r="AV149" s="13">
        <f t="shared" si="14"/>
        <v>0</v>
      </c>
      <c r="AW149" s="13">
        <f t="shared" si="14"/>
        <v>44</v>
      </c>
      <c r="AX149" s="13">
        <f t="shared" si="14"/>
        <v>0</v>
      </c>
      <c r="AY149" s="13">
        <f t="shared" si="14"/>
        <v>55</v>
      </c>
      <c r="AZ149" s="13">
        <f t="shared" si="14"/>
        <v>0</v>
      </c>
      <c r="BA149" s="13">
        <f t="shared" si="14"/>
        <v>0</v>
      </c>
      <c r="BB149" s="13">
        <f t="shared" si="14"/>
        <v>2</v>
      </c>
      <c r="BC149" s="13">
        <f t="shared" si="14"/>
        <v>0</v>
      </c>
      <c r="BD149" s="13">
        <f t="shared" si="14"/>
        <v>0</v>
      </c>
      <c r="BE149" s="13">
        <f t="shared" si="14"/>
        <v>0</v>
      </c>
      <c r="BF149" s="13">
        <f t="shared" si="14"/>
        <v>0</v>
      </c>
      <c r="BG149" s="13">
        <f t="shared" si="14"/>
        <v>0</v>
      </c>
      <c r="BH149" s="13">
        <f t="shared" si="14"/>
        <v>0</v>
      </c>
      <c r="BI149" s="13">
        <f t="shared" si="14"/>
        <v>0</v>
      </c>
      <c r="BJ149" s="13">
        <f t="shared" si="14"/>
        <v>0</v>
      </c>
      <c r="BK149" s="13">
        <f t="shared" si="14"/>
        <v>0</v>
      </c>
      <c r="BL149" s="13">
        <f t="shared" si="14"/>
        <v>0</v>
      </c>
      <c r="BM149" s="13">
        <f t="shared" si="14"/>
        <v>0</v>
      </c>
      <c r="BN149" s="13">
        <f t="shared" si="14"/>
        <v>0</v>
      </c>
      <c r="BO149" s="13">
        <f t="shared" si="14"/>
        <v>0</v>
      </c>
      <c r="BP149" s="13">
        <f t="shared" si="14"/>
        <v>0</v>
      </c>
      <c r="BQ149" s="13">
        <f t="shared" ref="BQ149:CA149" si="15">SUM(BQ150:BQ189)</f>
        <v>0</v>
      </c>
      <c r="BR149" s="13">
        <f t="shared" si="15"/>
        <v>0</v>
      </c>
      <c r="BS149" s="13">
        <f t="shared" si="15"/>
        <v>0</v>
      </c>
      <c r="BT149" s="13">
        <f t="shared" si="15"/>
        <v>0</v>
      </c>
      <c r="BU149" s="13">
        <f t="shared" si="15"/>
        <v>0</v>
      </c>
      <c r="BV149" s="13">
        <f t="shared" si="15"/>
        <v>0</v>
      </c>
      <c r="BW149" s="13">
        <f t="shared" si="15"/>
        <v>0</v>
      </c>
      <c r="BX149" s="13">
        <f t="shared" si="15"/>
        <v>0</v>
      </c>
      <c r="BY149" s="13">
        <f t="shared" si="15"/>
        <v>55</v>
      </c>
      <c r="BZ149" s="13">
        <f t="shared" si="15"/>
        <v>35</v>
      </c>
      <c r="CA149" s="13">
        <f t="shared" si="15"/>
        <v>0</v>
      </c>
    </row>
    <row r="150" spans="1:79" ht="20.100000000000001" customHeight="1" x14ac:dyDescent="0.3">
      <c r="A150" s="5" t="s">
        <v>764</v>
      </c>
      <c r="B150" s="3" t="s">
        <v>448</v>
      </c>
      <c r="C150" s="3">
        <v>217</v>
      </c>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row>
    <row r="151" spans="1:79" ht="20.100000000000001" customHeight="1" x14ac:dyDescent="0.3">
      <c r="A151" s="5" t="s">
        <v>765</v>
      </c>
      <c r="B151" s="14" t="s">
        <v>705</v>
      </c>
      <c r="C151" s="3">
        <v>217.1</v>
      </c>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row>
    <row r="152" spans="1:79" ht="20.100000000000001" customHeight="1" x14ac:dyDescent="0.3">
      <c r="A152" s="5" t="s">
        <v>766</v>
      </c>
      <c r="B152" s="3" t="s">
        <v>361</v>
      </c>
      <c r="C152" s="3">
        <v>218</v>
      </c>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row>
    <row r="153" spans="1:79" ht="20.100000000000001" customHeight="1" x14ac:dyDescent="0.3">
      <c r="A153" s="5" t="s">
        <v>767</v>
      </c>
      <c r="B153" s="3" t="s">
        <v>768</v>
      </c>
      <c r="C153" s="3">
        <v>219</v>
      </c>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row>
    <row r="154" spans="1:79" ht="20.100000000000001" customHeight="1" x14ac:dyDescent="0.3">
      <c r="A154" s="5" t="s">
        <v>769</v>
      </c>
      <c r="B154" s="3" t="s">
        <v>449</v>
      </c>
      <c r="C154" s="3">
        <v>220</v>
      </c>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row>
    <row r="155" spans="1:79" ht="20.100000000000001" customHeight="1" x14ac:dyDescent="0.3">
      <c r="A155" s="5" t="s">
        <v>770</v>
      </c>
      <c r="B155" s="3" t="s">
        <v>651</v>
      </c>
      <c r="C155" s="3">
        <v>221</v>
      </c>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0"/>
    </row>
    <row r="156" spans="1:79" ht="20.100000000000001" customHeight="1" x14ac:dyDescent="0.3">
      <c r="A156" s="5" t="s">
        <v>771</v>
      </c>
      <c r="B156" s="3" t="s">
        <v>332</v>
      </c>
      <c r="C156" s="3">
        <v>222</v>
      </c>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0"/>
    </row>
    <row r="157" spans="1:79" ht="20.100000000000001" customHeight="1" x14ac:dyDescent="0.3">
      <c r="A157" s="5" t="s">
        <v>772</v>
      </c>
      <c r="B157" s="3" t="s">
        <v>450</v>
      </c>
      <c r="C157" s="3">
        <v>223</v>
      </c>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row>
    <row r="158" spans="1:79" ht="20.100000000000001" customHeight="1" x14ac:dyDescent="0.3">
      <c r="A158" s="5" t="s">
        <v>121</v>
      </c>
      <c r="B158" s="3" t="s">
        <v>652</v>
      </c>
      <c r="C158" s="3">
        <v>224</v>
      </c>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row>
    <row r="159" spans="1:79" ht="20.100000000000001" customHeight="1" x14ac:dyDescent="0.3">
      <c r="A159" s="5" t="s">
        <v>122</v>
      </c>
      <c r="B159" s="3" t="s">
        <v>451</v>
      </c>
      <c r="C159" s="3">
        <v>225</v>
      </c>
      <c r="D159" s="20"/>
      <c r="E159" s="20"/>
      <c r="F159" s="20"/>
      <c r="G159" s="20"/>
      <c r="H159" s="20"/>
      <c r="I159" s="20">
        <v>1</v>
      </c>
      <c r="J159" s="20"/>
      <c r="K159" s="20"/>
      <c r="L159" s="20">
        <v>1</v>
      </c>
      <c r="M159" s="20"/>
      <c r="N159" s="20"/>
      <c r="O159" s="20"/>
      <c r="P159" s="20"/>
      <c r="Q159" s="20">
        <v>1</v>
      </c>
      <c r="R159" s="20"/>
      <c r="S159" s="20"/>
      <c r="T159" s="20"/>
      <c r="U159" s="20"/>
      <c r="V159" s="20"/>
      <c r="W159" s="20">
        <v>1</v>
      </c>
      <c r="X159" s="20"/>
      <c r="Y159" s="20"/>
      <c r="Z159" s="20"/>
      <c r="AA159" s="20"/>
      <c r="AB159" s="20"/>
      <c r="AC159" s="20"/>
      <c r="AD159" s="20">
        <v>1</v>
      </c>
      <c r="AE159" s="20"/>
      <c r="AF159" s="20"/>
      <c r="AG159" s="20"/>
      <c r="AH159" s="20"/>
      <c r="AI159" s="20"/>
      <c r="AJ159" s="20"/>
      <c r="AK159" s="20"/>
      <c r="AL159" s="20"/>
      <c r="AM159" s="20"/>
      <c r="AN159" s="20"/>
      <c r="AO159" s="20"/>
      <c r="AP159" s="20">
        <v>1</v>
      </c>
      <c r="AQ159" s="20"/>
      <c r="AR159" s="20"/>
      <c r="AS159" s="20"/>
      <c r="AT159" s="20"/>
      <c r="AU159" s="20"/>
      <c r="AV159" s="20"/>
      <c r="AW159" s="20">
        <v>1</v>
      </c>
      <c r="AX159" s="20"/>
      <c r="AY159" s="20">
        <v>1</v>
      </c>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v>1</v>
      </c>
      <c r="BZ159" s="20"/>
      <c r="CA159" s="20"/>
    </row>
    <row r="160" spans="1:79" ht="20.100000000000001" customHeight="1" x14ac:dyDescent="0.3">
      <c r="A160" s="5" t="s">
        <v>123</v>
      </c>
      <c r="B160" s="3" t="s">
        <v>773</v>
      </c>
      <c r="C160" s="3">
        <v>225.1</v>
      </c>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0"/>
    </row>
    <row r="161" spans="1:79" ht="20.100000000000001" customHeight="1" x14ac:dyDescent="0.3">
      <c r="A161" s="5" t="s">
        <v>124</v>
      </c>
      <c r="B161" s="3" t="s">
        <v>580</v>
      </c>
      <c r="C161" s="3">
        <v>226</v>
      </c>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0"/>
    </row>
    <row r="162" spans="1:79" ht="20.100000000000001" customHeight="1" x14ac:dyDescent="0.3">
      <c r="A162" s="5" t="s">
        <v>125</v>
      </c>
      <c r="B162" s="3" t="s">
        <v>671</v>
      </c>
      <c r="C162" s="3">
        <v>227</v>
      </c>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row>
    <row r="163" spans="1:79" ht="20.100000000000001" customHeight="1" x14ac:dyDescent="0.3">
      <c r="A163" s="5" t="s">
        <v>126</v>
      </c>
      <c r="B163" s="3" t="s">
        <v>774</v>
      </c>
      <c r="C163" s="3">
        <v>228</v>
      </c>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row>
    <row r="164" spans="1:79" ht="20.100000000000001" customHeight="1" x14ac:dyDescent="0.3">
      <c r="A164" s="5" t="s">
        <v>127</v>
      </c>
      <c r="B164" s="3" t="s">
        <v>452</v>
      </c>
      <c r="C164" s="3">
        <v>229</v>
      </c>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row>
    <row r="165" spans="1:79" ht="20.100000000000001" customHeight="1" x14ac:dyDescent="0.3">
      <c r="A165" s="5" t="s">
        <v>128</v>
      </c>
      <c r="B165" s="3" t="s">
        <v>581</v>
      </c>
      <c r="C165" s="3">
        <v>230</v>
      </c>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row>
    <row r="166" spans="1:79" ht="20.100000000000001" customHeight="1" x14ac:dyDescent="0.3">
      <c r="A166" s="5" t="s">
        <v>129</v>
      </c>
      <c r="B166" s="3" t="s">
        <v>672</v>
      </c>
      <c r="C166" s="3">
        <v>231</v>
      </c>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row>
    <row r="167" spans="1:79" ht="20.100000000000001" customHeight="1" x14ac:dyDescent="0.3">
      <c r="A167" s="5" t="s">
        <v>130</v>
      </c>
      <c r="B167" s="3" t="s">
        <v>453</v>
      </c>
      <c r="C167" s="3">
        <v>232</v>
      </c>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row>
    <row r="168" spans="1:79" ht="20.100000000000001" customHeight="1" x14ac:dyDescent="0.3">
      <c r="A168" s="5" t="s">
        <v>131</v>
      </c>
      <c r="B168" s="3" t="s">
        <v>673</v>
      </c>
      <c r="C168" s="3">
        <v>233</v>
      </c>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row>
    <row r="169" spans="1:79" ht="20.100000000000001" customHeight="1" x14ac:dyDescent="0.3">
      <c r="A169" s="5" t="s">
        <v>132</v>
      </c>
      <c r="B169" s="3" t="s">
        <v>509</v>
      </c>
      <c r="C169" s="3">
        <v>234</v>
      </c>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row>
    <row r="170" spans="1:79" ht="20.100000000000001" customHeight="1" x14ac:dyDescent="0.3">
      <c r="A170" s="5" t="s">
        <v>133</v>
      </c>
      <c r="B170" s="3" t="s">
        <v>674</v>
      </c>
      <c r="C170" s="3">
        <v>235</v>
      </c>
      <c r="D170" s="20"/>
      <c r="E170" s="20"/>
      <c r="F170" s="20"/>
      <c r="G170" s="20"/>
      <c r="H170" s="20"/>
      <c r="I170" s="20">
        <v>5</v>
      </c>
      <c r="J170" s="20"/>
      <c r="K170" s="20"/>
      <c r="L170" s="20">
        <v>5</v>
      </c>
      <c r="M170" s="20"/>
      <c r="N170" s="20"/>
      <c r="O170" s="20">
        <v>3</v>
      </c>
      <c r="P170" s="20"/>
      <c r="Q170" s="20"/>
      <c r="R170" s="20"/>
      <c r="S170" s="20"/>
      <c r="T170" s="20"/>
      <c r="U170" s="20"/>
      <c r="V170" s="20"/>
      <c r="W170" s="20">
        <v>3</v>
      </c>
      <c r="X170" s="20"/>
      <c r="Y170" s="20">
        <v>2</v>
      </c>
      <c r="Z170" s="20"/>
      <c r="AA170" s="20"/>
      <c r="AB170" s="20"/>
      <c r="AC170" s="20"/>
      <c r="AD170" s="20">
        <v>3</v>
      </c>
      <c r="AE170" s="20"/>
      <c r="AF170" s="20"/>
      <c r="AG170" s="20"/>
      <c r="AH170" s="20"/>
      <c r="AI170" s="20"/>
      <c r="AJ170" s="20"/>
      <c r="AK170" s="20"/>
      <c r="AL170" s="20"/>
      <c r="AM170" s="20"/>
      <c r="AN170" s="20"/>
      <c r="AO170" s="20">
        <v>1</v>
      </c>
      <c r="AP170" s="20">
        <v>1</v>
      </c>
      <c r="AQ170" s="20">
        <v>3</v>
      </c>
      <c r="AR170" s="20"/>
      <c r="AS170" s="20"/>
      <c r="AT170" s="20">
        <v>1</v>
      </c>
      <c r="AU170" s="20"/>
      <c r="AV170" s="20"/>
      <c r="AW170" s="20">
        <v>4</v>
      </c>
      <c r="AX170" s="20"/>
      <c r="AY170" s="20">
        <v>5</v>
      </c>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v>5</v>
      </c>
      <c r="BZ170" s="20">
        <v>3</v>
      </c>
      <c r="CA170" s="20"/>
    </row>
    <row r="171" spans="1:79" ht="20.100000000000001" customHeight="1" x14ac:dyDescent="0.3">
      <c r="A171" s="5" t="s">
        <v>775</v>
      </c>
      <c r="B171" s="3" t="s">
        <v>776</v>
      </c>
      <c r="C171" s="3">
        <v>235.1</v>
      </c>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row>
    <row r="172" spans="1:79" ht="20.100000000000001" customHeight="1" x14ac:dyDescent="0.3">
      <c r="A172" s="5" t="s">
        <v>134</v>
      </c>
      <c r="B172" s="3" t="s">
        <v>675</v>
      </c>
      <c r="C172" s="3">
        <v>236</v>
      </c>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row>
    <row r="173" spans="1:79" ht="20.100000000000001" customHeight="1" x14ac:dyDescent="0.3">
      <c r="A173" s="5" t="s">
        <v>135</v>
      </c>
      <c r="B173" s="3" t="s">
        <v>582</v>
      </c>
      <c r="C173" s="3">
        <v>237</v>
      </c>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20"/>
      <c r="BV173" s="20"/>
      <c r="BW173" s="20"/>
      <c r="BX173" s="20"/>
      <c r="BY173" s="20"/>
      <c r="BZ173" s="20"/>
      <c r="CA173" s="20"/>
    </row>
    <row r="174" spans="1:79" ht="20.100000000000001" customHeight="1" x14ac:dyDescent="0.3">
      <c r="A174" s="5" t="s">
        <v>136</v>
      </c>
      <c r="B174" s="3" t="s">
        <v>583</v>
      </c>
      <c r="C174" s="3">
        <v>238</v>
      </c>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row>
    <row r="175" spans="1:79" ht="20.100000000000001" customHeight="1" x14ac:dyDescent="0.3">
      <c r="A175" s="5" t="s">
        <v>137</v>
      </c>
      <c r="B175" s="3" t="s">
        <v>584</v>
      </c>
      <c r="C175" s="3">
        <v>239</v>
      </c>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0"/>
    </row>
    <row r="176" spans="1:79" ht="20.100000000000001" customHeight="1" x14ac:dyDescent="0.3">
      <c r="A176" s="5" t="s">
        <v>138</v>
      </c>
      <c r="B176" s="3" t="s">
        <v>676</v>
      </c>
      <c r="C176" s="3">
        <v>240</v>
      </c>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0"/>
    </row>
    <row r="177" spans="1:79" ht="20.100000000000001" customHeight="1" x14ac:dyDescent="0.3">
      <c r="A177" s="5" t="s">
        <v>777</v>
      </c>
      <c r="B177" s="3" t="s">
        <v>778</v>
      </c>
      <c r="C177" s="3">
        <v>240.1</v>
      </c>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0"/>
      <c r="BW177" s="20"/>
      <c r="BX177" s="20"/>
      <c r="BY177" s="20"/>
      <c r="BZ177" s="20"/>
      <c r="CA177" s="20"/>
    </row>
    <row r="178" spans="1:79" ht="20.100000000000001" customHeight="1" x14ac:dyDescent="0.3">
      <c r="A178" s="5" t="s">
        <v>139</v>
      </c>
      <c r="B178" s="3" t="s">
        <v>677</v>
      </c>
      <c r="C178" s="3">
        <v>241</v>
      </c>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0"/>
      <c r="BW178" s="20"/>
      <c r="BX178" s="20"/>
      <c r="BY178" s="20"/>
      <c r="BZ178" s="20"/>
      <c r="CA178" s="20"/>
    </row>
    <row r="179" spans="1:79" ht="20.100000000000001" customHeight="1" x14ac:dyDescent="0.3">
      <c r="A179" s="5" t="s">
        <v>140</v>
      </c>
      <c r="B179" s="3" t="s">
        <v>454</v>
      </c>
      <c r="C179" s="3">
        <v>242</v>
      </c>
      <c r="D179" s="20"/>
      <c r="E179" s="20">
        <v>4</v>
      </c>
      <c r="F179" s="20">
        <v>4</v>
      </c>
      <c r="G179" s="20"/>
      <c r="H179" s="20"/>
      <c r="I179" s="20">
        <v>6</v>
      </c>
      <c r="J179" s="20"/>
      <c r="K179" s="20"/>
      <c r="L179" s="20">
        <v>6</v>
      </c>
      <c r="M179" s="20"/>
      <c r="N179" s="20"/>
      <c r="O179" s="20">
        <v>1</v>
      </c>
      <c r="P179" s="20">
        <v>4</v>
      </c>
      <c r="Q179" s="20"/>
      <c r="R179" s="20"/>
      <c r="S179" s="20">
        <v>1</v>
      </c>
      <c r="T179" s="20"/>
      <c r="U179" s="20"/>
      <c r="V179" s="20"/>
      <c r="W179" s="20">
        <v>6</v>
      </c>
      <c r="X179" s="20"/>
      <c r="Y179" s="20"/>
      <c r="Z179" s="20"/>
      <c r="AA179" s="20"/>
      <c r="AB179" s="20"/>
      <c r="AC179" s="20"/>
      <c r="AD179" s="20">
        <v>3</v>
      </c>
      <c r="AE179" s="20"/>
      <c r="AF179" s="20"/>
      <c r="AG179" s="20"/>
      <c r="AH179" s="20">
        <v>6</v>
      </c>
      <c r="AI179" s="20"/>
      <c r="AJ179" s="20">
        <v>1</v>
      </c>
      <c r="AK179" s="20"/>
      <c r="AL179" s="20"/>
      <c r="AM179" s="20"/>
      <c r="AN179" s="20"/>
      <c r="AO179" s="20">
        <v>1</v>
      </c>
      <c r="AP179" s="20">
        <v>4</v>
      </c>
      <c r="AQ179" s="20">
        <v>1</v>
      </c>
      <c r="AR179" s="20"/>
      <c r="AS179" s="20">
        <v>1</v>
      </c>
      <c r="AT179" s="20">
        <v>1</v>
      </c>
      <c r="AU179" s="20"/>
      <c r="AV179" s="20"/>
      <c r="AW179" s="20">
        <v>4</v>
      </c>
      <c r="AX179" s="20"/>
      <c r="AY179" s="20">
        <v>6</v>
      </c>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0"/>
      <c r="BX179" s="20"/>
      <c r="BY179" s="20">
        <v>6</v>
      </c>
      <c r="BZ179" s="20">
        <v>12</v>
      </c>
      <c r="CA179" s="20"/>
    </row>
    <row r="180" spans="1:79" ht="20.100000000000001" customHeight="1" x14ac:dyDescent="0.3">
      <c r="A180" s="5" t="s">
        <v>141</v>
      </c>
      <c r="B180" s="3" t="s">
        <v>362</v>
      </c>
      <c r="C180" s="3">
        <v>243</v>
      </c>
      <c r="D180" s="20"/>
      <c r="E180" s="21"/>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0"/>
      <c r="CA180" s="20"/>
    </row>
    <row r="181" spans="1:79" ht="20.100000000000001" customHeight="1" x14ac:dyDescent="0.3">
      <c r="A181" s="5" t="s">
        <v>779</v>
      </c>
      <c r="B181" s="3" t="s">
        <v>780</v>
      </c>
      <c r="C181" s="3">
        <v>243.1</v>
      </c>
      <c r="D181" s="20"/>
      <c r="E181" s="21"/>
      <c r="F181" s="20"/>
      <c r="G181" s="20"/>
      <c r="H181" s="20">
        <v>1</v>
      </c>
      <c r="I181" s="20">
        <v>42</v>
      </c>
      <c r="J181" s="20"/>
      <c r="K181" s="20"/>
      <c r="L181" s="20">
        <v>42</v>
      </c>
      <c r="M181" s="20"/>
      <c r="N181" s="20"/>
      <c r="O181" s="20">
        <v>3</v>
      </c>
      <c r="P181" s="20"/>
      <c r="Q181" s="20"/>
      <c r="R181" s="20"/>
      <c r="S181" s="20"/>
      <c r="T181" s="20"/>
      <c r="U181" s="20"/>
      <c r="V181" s="20"/>
      <c r="W181" s="20">
        <v>3</v>
      </c>
      <c r="X181" s="20"/>
      <c r="Y181" s="20">
        <v>39</v>
      </c>
      <c r="Z181" s="20"/>
      <c r="AA181" s="20"/>
      <c r="AB181" s="20"/>
      <c r="AC181" s="20"/>
      <c r="AD181" s="20">
        <v>1</v>
      </c>
      <c r="AE181" s="20"/>
      <c r="AF181" s="20"/>
      <c r="AG181" s="20"/>
      <c r="AH181" s="20">
        <v>1</v>
      </c>
      <c r="AI181" s="20"/>
      <c r="AJ181" s="20">
        <v>28</v>
      </c>
      <c r="AK181" s="20"/>
      <c r="AL181" s="20"/>
      <c r="AM181" s="20"/>
      <c r="AN181" s="20"/>
      <c r="AO181" s="20">
        <v>11</v>
      </c>
      <c r="AP181" s="20">
        <v>26</v>
      </c>
      <c r="AQ181" s="20">
        <v>5</v>
      </c>
      <c r="AR181" s="20"/>
      <c r="AS181" s="20">
        <v>2</v>
      </c>
      <c r="AT181" s="20">
        <v>6</v>
      </c>
      <c r="AU181" s="20"/>
      <c r="AV181" s="20"/>
      <c r="AW181" s="20">
        <v>34</v>
      </c>
      <c r="AX181" s="20"/>
      <c r="AY181" s="20">
        <v>42</v>
      </c>
      <c r="AZ181" s="20"/>
      <c r="BA181" s="20"/>
      <c r="BB181" s="20">
        <v>2</v>
      </c>
      <c r="BC181" s="20"/>
      <c r="BD181" s="20"/>
      <c r="BE181" s="20"/>
      <c r="BF181" s="20"/>
      <c r="BG181" s="20"/>
      <c r="BH181" s="20"/>
      <c r="BI181" s="20"/>
      <c r="BJ181" s="20"/>
      <c r="BK181" s="20"/>
      <c r="BL181" s="20"/>
      <c r="BM181" s="20"/>
      <c r="BN181" s="20"/>
      <c r="BO181" s="20"/>
      <c r="BP181" s="20"/>
      <c r="BQ181" s="20"/>
      <c r="BR181" s="20"/>
      <c r="BS181" s="20"/>
      <c r="BT181" s="20"/>
      <c r="BU181" s="20"/>
      <c r="BV181" s="20"/>
      <c r="BW181" s="20"/>
      <c r="BX181" s="20"/>
      <c r="BY181" s="20">
        <v>42</v>
      </c>
      <c r="BZ181" s="20">
        <v>20</v>
      </c>
      <c r="CA181" s="20"/>
    </row>
    <row r="182" spans="1:79" ht="20.100000000000001" customHeight="1" x14ac:dyDescent="0.3">
      <c r="A182" s="5" t="s">
        <v>142</v>
      </c>
      <c r="B182" s="3" t="s">
        <v>344</v>
      </c>
      <c r="C182" s="3">
        <v>244</v>
      </c>
      <c r="D182" s="20"/>
      <c r="E182" s="21"/>
      <c r="F182" s="20"/>
      <c r="G182" s="20"/>
      <c r="H182" s="20"/>
      <c r="I182" s="20">
        <v>1</v>
      </c>
      <c r="J182" s="20"/>
      <c r="K182" s="20"/>
      <c r="L182" s="20">
        <v>1</v>
      </c>
      <c r="M182" s="20"/>
      <c r="N182" s="20"/>
      <c r="O182" s="20"/>
      <c r="P182" s="20"/>
      <c r="Q182" s="20"/>
      <c r="R182" s="20"/>
      <c r="S182" s="20"/>
      <c r="T182" s="20"/>
      <c r="U182" s="20"/>
      <c r="V182" s="20"/>
      <c r="W182" s="20"/>
      <c r="X182" s="20"/>
      <c r="Y182" s="20">
        <v>1</v>
      </c>
      <c r="Z182" s="20"/>
      <c r="AA182" s="20"/>
      <c r="AB182" s="20"/>
      <c r="AC182" s="20"/>
      <c r="AD182" s="20"/>
      <c r="AE182" s="20"/>
      <c r="AF182" s="20"/>
      <c r="AG182" s="20"/>
      <c r="AH182" s="20"/>
      <c r="AI182" s="20"/>
      <c r="AJ182" s="20"/>
      <c r="AK182" s="20"/>
      <c r="AL182" s="20"/>
      <c r="AM182" s="20"/>
      <c r="AN182" s="20"/>
      <c r="AO182" s="20"/>
      <c r="AP182" s="20">
        <v>1</v>
      </c>
      <c r="AQ182" s="20"/>
      <c r="AR182" s="20"/>
      <c r="AS182" s="20"/>
      <c r="AT182" s="20"/>
      <c r="AU182" s="20"/>
      <c r="AV182" s="20"/>
      <c r="AW182" s="20">
        <v>1</v>
      </c>
      <c r="AX182" s="20"/>
      <c r="AY182" s="20">
        <v>1</v>
      </c>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v>1</v>
      </c>
      <c r="BZ182" s="20"/>
      <c r="CA182" s="20"/>
    </row>
    <row r="183" spans="1:79" ht="20.100000000000001" customHeight="1" x14ac:dyDescent="0.3">
      <c r="A183" s="5" t="s">
        <v>143</v>
      </c>
      <c r="B183" s="3" t="s">
        <v>585</v>
      </c>
      <c r="C183" s="3">
        <v>245</v>
      </c>
      <c r="D183" s="44"/>
      <c r="E183" s="44"/>
      <c r="F183" s="20"/>
      <c r="G183" s="20"/>
      <c r="H183" s="20"/>
      <c r="I183" s="20"/>
      <c r="J183" s="20"/>
      <c r="K183" s="20"/>
      <c r="L183" s="20"/>
      <c r="M183" s="20"/>
      <c r="N183" s="20"/>
      <c r="O183" s="20"/>
      <c r="P183" s="20"/>
      <c r="Q183" s="20"/>
      <c r="R183" s="20"/>
      <c r="S183" s="20"/>
      <c r="T183" s="20"/>
      <c r="U183" s="20"/>
      <c r="V183" s="20"/>
      <c r="W183" s="20"/>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20"/>
      <c r="BG183" s="44"/>
      <c r="BH183" s="44"/>
      <c r="BI183" s="44"/>
      <c r="BJ183" s="44"/>
      <c r="BK183" s="44"/>
      <c r="BL183" s="44"/>
      <c r="BM183" s="44"/>
      <c r="BN183" s="44"/>
      <c r="BO183" s="44"/>
      <c r="BP183" s="44"/>
      <c r="BQ183" s="44"/>
      <c r="BR183" s="44"/>
      <c r="BS183" s="20"/>
      <c r="BT183" s="44"/>
      <c r="BU183" s="44"/>
      <c r="BV183" s="44"/>
      <c r="BW183" s="44"/>
      <c r="BX183" s="44"/>
      <c r="BY183" s="20"/>
      <c r="BZ183" s="20"/>
      <c r="CA183" s="20"/>
    </row>
    <row r="184" spans="1:79" ht="20.100000000000001" customHeight="1" x14ac:dyDescent="0.3">
      <c r="A184" s="5" t="s">
        <v>144</v>
      </c>
      <c r="B184" s="3" t="s">
        <v>510</v>
      </c>
      <c r="C184" s="3">
        <v>246</v>
      </c>
      <c r="D184" s="20"/>
      <c r="E184" s="21"/>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row>
    <row r="185" spans="1:79" ht="20.100000000000001" customHeight="1" x14ac:dyDescent="0.3">
      <c r="A185" s="5" t="s">
        <v>145</v>
      </c>
      <c r="B185" s="3" t="s">
        <v>586</v>
      </c>
      <c r="C185" s="3">
        <v>247</v>
      </c>
      <c r="D185" s="20"/>
      <c r="E185" s="21"/>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row>
    <row r="186" spans="1:79" ht="20.100000000000001" customHeight="1" x14ac:dyDescent="0.3">
      <c r="A186" s="5" t="s">
        <v>146</v>
      </c>
      <c r="B186" s="3" t="s">
        <v>587</v>
      </c>
      <c r="C186" s="3">
        <v>248</v>
      </c>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row>
    <row r="187" spans="1:79" ht="20.100000000000001" customHeight="1" x14ac:dyDescent="0.3">
      <c r="A187" s="5" t="s">
        <v>147</v>
      </c>
      <c r="B187" s="3" t="s">
        <v>678</v>
      </c>
      <c r="C187" s="3">
        <v>249</v>
      </c>
      <c r="D187" s="20"/>
      <c r="E187" s="21"/>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row>
    <row r="188" spans="1:79" ht="20.100000000000001" customHeight="1" x14ac:dyDescent="0.3">
      <c r="A188" s="5" t="s">
        <v>148</v>
      </c>
      <c r="B188" s="3" t="s">
        <v>588</v>
      </c>
      <c r="C188" s="3">
        <v>250</v>
      </c>
      <c r="D188" s="20"/>
      <c r="E188" s="21"/>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row>
    <row r="189" spans="1:79" ht="20.100000000000001" customHeight="1" x14ac:dyDescent="0.3">
      <c r="A189" s="5" t="s">
        <v>149</v>
      </c>
      <c r="B189" s="3" t="s">
        <v>422</v>
      </c>
      <c r="C189" s="3"/>
      <c r="D189" s="20"/>
      <c r="E189" s="21"/>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row>
    <row r="190" spans="1:79" ht="20.100000000000001" customHeight="1" x14ac:dyDescent="0.3">
      <c r="A190" s="40" t="s">
        <v>150</v>
      </c>
      <c r="B190" s="39" t="s">
        <v>455</v>
      </c>
      <c r="C190" s="3"/>
      <c r="D190" s="13">
        <f>SUM(D191:D198)</f>
        <v>0</v>
      </c>
      <c r="E190" s="13">
        <f t="shared" ref="E190:BP190" si="16">SUM(E191:E198)</f>
        <v>0</v>
      </c>
      <c r="F190" s="13">
        <f t="shared" si="16"/>
        <v>0</v>
      </c>
      <c r="G190" s="13">
        <f t="shared" si="16"/>
        <v>0</v>
      </c>
      <c r="H190" s="13">
        <f t="shared" si="16"/>
        <v>0</v>
      </c>
      <c r="I190" s="13">
        <f t="shared" si="16"/>
        <v>0</v>
      </c>
      <c r="J190" s="13">
        <f t="shared" si="16"/>
        <v>0</v>
      </c>
      <c r="K190" s="13">
        <f t="shared" si="16"/>
        <v>0</v>
      </c>
      <c r="L190" s="13">
        <f t="shared" si="16"/>
        <v>0</v>
      </c>
      <c r="M190" s="13">
        <f t="shared" si="16"/>
        <v>0</v>
      </c>
      <c r="N190" s="13">
        <f t="shared" si="16"/>
        <v>0</v>
      </c>
      <c r="O190" s="13">
        <f t="shared" si="16"/>
        <v>0</v>
      </c>
      <c r="P190" s="13">
        <f t="shared" si="16"/>
        <v>0</v>
      </c>
      <c r="Q190" s="13">
        <f t="shared" si="16"/>
        <v>0</v>
      </c>
      <c r="R190" s="13">
        <f t="shared" si="16"/>
        <v>0</v>
      </c>
      <c r="S190" s="13">
        <f t="shared" si="16"/>
        <v>0</v>
      </c>
      <c r="T190" s="13">
        <f t="shared" si="16"/>
        <v>0</v>
      </c>
      <c r="U190" s="13">
        <f t="shared" si="16"/>
        <v>0</v>
      </c>
      <c r="V190" s="13">
        <f t="shared" si="16"/>
        <v>0</v>
      </c>
      <c r="W190" s="13">
        <f t="shared" si="16"/>
        <v>0</v>
      </c>
      <c r="X190" s="13">
        <f t="shared" si="16"/>
        <v>0</v>
      </c>
      <c r="Y190" s="13">
        <f t="shared" si="16"/>
        <v>0</v>
      </c>
      <c r="Z190" s="13">
        <f t="shared" si="16"/>
        <v>0</v>
      </c>
      <c r="AA190" s="13">
        <f t="shared" si="16"/>
        <v>0</v>
      </c>
      <c r="AB190" s="13">
        <f t="shared" si="16"/>
        <v>0</v>
      </c>
      <c r="AC190" s="13">
        <f t="shared" si="16"/>
        <v>0</v>
      </c>
      <c r="AD190" s="13">
        <f t="shared" si="16"/>
        <v>0</v>
      </c>
      <c r="AE190" s="13">
        <f t="shared" si="16"/>
        <v>0</v>
      </c>
      <c r="AF190" s="13">
        <f t="shared" si="16"/>
        <v>0</v>
      </c>
      <c r="AG190" s="13">
        <f t="shared" si="16"/>
        <v>0</v>
      </c>
      <c r="AH190" s="13">
        <f t="shared" si="16"/>
        <v>0</v>
      </c>
      <c r="AI190" s="13">
        <f t="shared" si="16"/>
        <v>0</v>
      </c>
      <c r="AJ190" s="13">
        <f t="shared" si="16"/>
        <v>0</v>
      </c>
      <c r="AK190" s="13">
        <f t="shared" si="16"/>
        <v>0</v>
      </c>
      <c r="AL190" s="13">
        <f t="shared" si="16"/>
        <v>0</v>
      </c>
      <c r="AM190" s="13">
        <f t="shared" si="16"/>
        <v>0</v>
      </c>
      <c r="AN190" s="13">
        <f t="shared" si="16"/>
        <v>0</v>
      </c>
      <c r="AO190" s="13">
        <f t="shared" si="16"/>
        <v>0</v>
      </c>
      <c r="AP190" s="13">
        <f t="shared" si="16"/>
        <v>0</v>
      </c>
      <c r="AQ190" s="13">
        <f t="shared" si="16"/>
        <v>0</v>
      </c>
      <c r="AR190" s="13">
        <f t="shared" si="16"/>
        <v>0</v>
      </c>
      <c r="AS190" s="13">
        <f t="shared" si="16"/>
        <v>0</v>
      </c>
      <c r="AT190" s="13">
        <f t="shared" si="16"/>
        <v>0</v>
      </c>
      <c r="AU190" s="13">
        <f t="shared" si="16"/>
        <v>0</v>
      </c>
      <c r="AV190" s="13">
        <f t="shared" si="16"/>
        <v>0</v>
      </c>
      <c r="AW190" s="13">
        <f t="shared" si="16"/>
        <v>0</v>
      </c>
      <c r="AX190" s="13">
        <f t="shared" si="16"/>
        <v>0</v>
      </c>
      <c r="AY190" s="13">
        <f t="shared" si="16"/>
        <v>0</v>
      </c>
      <c r="AZ190" s="13">
        <f t="shared" si="16"/>
        <v>0</v>
      </c>
      <c r="BA190" s="13">
        <f t="shared" si="16"/>
        <v>0</v>
      </c>
      <c r="BB190" s="13">
        <f t="shared" si="16"/>
        <v>0</v>
      </c>
      <c r="BC190" s="13">
        <f t="shared" si="16"/>
        <v>0</v>
      </c>
      <c r="BD190" s="13">
        <f t="shared" si="16"/>
        <v>0</v>
      </c>
      <c r="BE190" s="13">
        <f t="shared" si="16"/>
        <v>0</v>
      </c>
      <c r="BF190" s="13">
        <f t="shared" si="16"/>
        <v>0</v>
      </c>
      <c r="BG190" s="13">
        <f t="shared" si="16"/>
        <v>0</v>
      </c>
      <c r="BH190" s="13">
        <f t="shared" si="16"/>
        <v>0</v>
      </c>
      <c r="BI190" s="13">
        <f t="shared" si="16"/>
        <v>0</v>
      </c>
      <c r="BJ190" s="13">
        <f t="shared" si="16"/>
        <v>0</v>
      </c>
      <c r="BK190" s="13">
        <f t="shared" si="16"/>
        <v>0</v>
      </c>
      <c r="BL190" s="13">
        <f t="shared" si="16"/>
        <v>0</v>
      </c>
      <c r="BM190" s="13">
        <f t="shared" si="16"/>
        <v>0</v>
      </c>
      <c r="BN190" s="13">
        <f t="shared" si="16"/>
        <v>0</v>
      </c>
      <c r="BO190" s="13">
        <f t="shared" si="16"/>
        <v>0</v>
      </c>
      <c r="BP190" s="13">
        <f t="shared" si="16"/>
        <v>0</v>
      </c>
      <c r="BQ190" s="13">
        <f t="shared" ref="BQ190:CA190" si="17">SUM(BQ191:BQ198)</f>
        <v>0</v>
      </c>
      <c r="BR190" s="13">
        <f t="shared" si="17"/>
        <v>0</v>
      </c>
      <c r="BS190" s="13">
        <f t="shared" si="17"/>
        <v>0</v>
      </c>
      <c r="BT190" s="13">
        <f t="shared" si="17"/>
        <v>0</v>
      </c>
      <c r="BU190" s="13">
        <f t="shared" si="17"/>
        <v>0</v>
      </c>
      <c r="BV190" s="13">
        <f t="shared" si="17"/>
        <v>0</v>
      </c>
      <c r="BW190" s="13">
        <f t="shared" si="17"/>
        <v>0</v>
      </c>
      <c r="BX190" s="13">
        <f t="shared" si="17"/>
        <v>0</v>
      </c>
      <c r="BY190" s="13">
        <f t="shared" si="17"/>
        <v>0</v>
      </c>
      <c r="BZ190" s="13">
        <f t="shared" si="17"/>
        <v>0</v>
      </c>
      <c r="CA190" s="13">
        <f t="shared" si="17"/>
        <v>0</v>
      </c>
    </row>
    <row r="191" spans="1:79" ht="20.100000000000001" customHeight="1" x14ac:dyDescent="0.3">
      <c r="A191" s="5" t="s">
        <v>151</v>
      </c>
      <c r="B191" s="3" t="s">
        <v>781</v>
      </c>
      <c r="C191" s="3">
        <v>251</v>
      </c>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20"/>
      <c r="BV191" s="20"/>
      <c r="BW191" s="20"/>
      <c r="BX191" s="20"/>
      <c r="BY191" s="20"/>
      <c r="BZ191" s="20"/>
      <c r="CA191" s="20"/>
    </row>
    <row r="192" spans="1:79" ht="20.100000000000001" customHeight="1" x14ac:dyDescent="0.3">
      <c r="A192" s="5" t="s">
        <v>152</v>
      </c>
      <c r="B192" s="3" t="s">
        <v>511</v>
      </c>
      <c r="C192" s="3">
        <v>252</v>
      </c>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row>
    <row r="193" spans="1:79" ht="20.100000000000001" customHeight="1" x14ac:dyDescent="0.3">
      <c r="A193" s="5" t="s">
        <v>153</v>
      </c>
      <c r="B193" s="3" t="s">
        <v>345</v>
      </c>
      <c r="C193" s="3">
        <v>253</v>
      </c>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row>
    <row r="194" spans="1:79" ht="20.100000000000001" customHeight="1" x14ac:dyDescent="0.3">
      <c r="A194" s="5" t="s">
        <v>154</v>
      </c>
      <c r="B194" s="3" t="s">
        <v>679</v>
      </c>
      <c r="C194" s="3">
        <v>254</v>
      </c>
      <c r="D194" s="21"/>
      <c r="E194" s="21"/>
      <c r="F194" s="20"/>
      <c r="G194" s="20"/>
      <c r="H194" s="20"/>
      <c r="I194" s="20"/>
      <c r="J194" s="20"/>
      <c r="K194" s="20"/>
      <c r="L194" s="20"/>
      <c r="M194" s="20"/>
      <c r="N194" s="20"/>
      <c r="O194" s="20"/>
      <c r="P194" s="20"/>
      <c r="Q194" s="20"/>
      <c r="R194" s="20"/>
      <c r="S194" s="20"/>
      <c r="T194" s="20"/>
      <c r="U194" s="20"/>
      <c r="V194" s="20"/>
      <c r="W194" s="20"/>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0"/>
      <c r="BG194" s="21"/>
      <c r="BH194" s="21"/>
      <c r="BI194" s="21"/>
      <c r="BJ194" s="21"/>
      <c r="BK194" s="21"/>
      <c r="BL194" s="21"/>
      <c r="BM194" s="21"/>
      <c r="BN194" s="21"/>
      <c r="BO194" s="21"/>
      <c r="BP194" s="21"/>
      <c r="BQ194" s="21"/>
      <c r="BR194" s="21"/>
      <c r="BS194" s="20"/>
      <c r="BT194" s="21"/>
      <c r="BU194" s="21"/>
      <c r="BV194" s="21"/>
      <c r="BW194" s="21"/>
      <c r="BX194" s="21"/>
      <c r="BY194" s="20"/>
      <c r="BZ194" s="20"/>
      <c r="CA194" s="20"/>
    </row>
    <row r="195" spans="1:79" ht="20.100000000000001" customHeight="1" x14ac:dyDescent="0.3">
      <c r="A195" s="5" t="s">
        <v>155</v>
      </c>
      <c r="B195" s="3" t="s">
        <v>680</v>
      </c>
      <c r="C195" s="3">
        <v>255</v>
      </c>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row>
    <row r="196" spans="1:79" ht="20.100000000000001" customHeight="1" x14ac:dyDescent="0.3">
      <c r="A196" s="5" t="s">
        <v>156</v>
      </c>
      <c r="B196" s="3" t="s">
        <v>681</v>
      </c>
      <c r="C196" s="3">
        <v>256</v>
      </c>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row>
    <row r="197" spans="1:79" ht="20.100000000000001" customHeight="1" x14ac:dyDescent="0.3">
      <c r="A197" s="5" t="s">
        <v>157</v>
      </c>
      <c r="B197" s="3" t="s">
        <v>456</v>
      </c>
      <c r="C197" s="3">
        <v>257</v>
      </c>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row>
    <row r="198" spans="1:79" ht="20.100000000000001" customHeight="1" x14ac:dyDescent="0.3">
      <c r="A198" s="5" t="s">
        <v>158</v>
      </c>
      <c r="B198" s="3" t="s">
        <v>422</v>
      </c>
      <c r="C198" s="3"/>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row>
    <row r="199" spans="1:79" ht="20.100000000000001" customHeight="1" x14ac:dyDescent="0.3">
      <c r="A199" s="40" t="s">
        <v>159</v>
      </c>
      <c r="B199" s="39" t="s">
        <v>457</v>
      </c>
      <c r="C199" s="3"/>
      <c r="D199" s="13">
        <f>SUM(D200:D208)</f>
        <v>0</v>
      </c>
      <c r="E199" s="13">
        <f t="shared" ref="E199:BP199" si="18">SUM(E200:E208)</f>
        <v>1</v>
      </c>
      <c r="F199" s="13">
        <f t="shared" si="18"/>
        <v>1</v>
      </c>
      <c r="G199" s="13">
        <f t="shared" si="18"/>
        <v>0</v>
      </c>
      <c r="H199" s="13">
        <f t="shared" si="18"/>
        <v>0</v>
      </c>
      <c r="I199" s="13">
        <f t="shared" si="18"/>
        <v>1</v>
      </c>
      <c r="J199" s="13">
        <f t="shared" si="18"/>
        <v>0</v>
      </c>
      <c r="K199" s="13">
        <f t="shared" si="18"/>
        <v>0</v>
      </c>
      <c r="L199" s="13">
        <f t="shared" si="18"/>
        <v>1</v>
      </c>
      <c r="M199" s="13">
        <f t="shared" si="18"/>
        <v>0</v>
      </c>
      <c r="N199" s="13">
        <f t="shared" si="18"/>
        <v>0</v>
      </c>
      <c r="O199" s="13">
        <f t="shared" si="18"/>
        <v>1</v>
      </c>
      <c r="P199" s="13">
        <f t="shared" si="18"/>
        <v>0</v>
      </c>
      <c r="Q199" s="13">
        <f t="shared" si="18"/>
        <v>0</v>
      </c>
      <c r="R199" s="13">
        <f t="shared" si="18"/>
        <v>0</v>
      </c>
      <c r="S199" s="13">
        <f t="shared" si="18"/>
        <v>0</v>
      </c>
      <c r="T199" s="13">
        <f t="shared" si="18"/>
        <v>0</v>
      </c>
      <c r="U199" s="13">
        <f t="shared" si="18"/>
        <v>0</v>
      </c>
      <c r="V199" s="13">
        <f t="shared" si="18"/>
        <v>0</v>
      </c>
      <c r="W199" s="13">
        <f t="shared" si="18"/>
        <v>1</v>
      </c>
      <c r="X199" s="13">
        <f t="shared" si="18"/>
        <v>0</v>
      </c>
      <c r="Y199" s="13">
        <f t="shared" si="18"/>
        <v>0</v>
      </c>
      <c r="Z199" s="13">
        <f t="shared" si="18"/>
        <v>0</v>
      </c>
      <c r="AA199" s="13">
        <f t="shared" si="18"/>
        <v>0</v>
      </c>
      <c r="AB199" s="13">
        <f t="shared" si="18"/>
        <v>0</v>
      </c>
      <c r="AC199" s="13">
        <f t="shared" si="18"/>
        <v>0</v>
      </c>
      <c r="AD199" s="13">
        <f t="shared" si="18"/>
        <v>1</v>
      </c>
      <c r="AE199" s="13">
        <f t="shared" si="18"/>
        <v>0</v>
      </c>
      <c r="AF199" s="13">
        <f t="shared" si="18"/>
        <v>0</v>
      </c>
      <c r="AG199" s="13">
        <f t="shared" si="18"/>
        <v>0</v>
      </c>
      <c r="AH199" s="13">
        <f t="shared" si="18"/>
        <v>0</v>
      </c>
      <c r="AI199" s="13">
        <f t="shared" si="18"/>
        <v>0</v>
      </c>
      <c r="AJ199" s="13">
        <f t="shared" si="18"/>
        <v>0</v>
      </c>
      <c r="AK199" s="13">
        <f t="shared" si="18"/>
        <v>0</v>
      </c>
      <c r="AL199" s="13">
        <f t="shared" si="18"/>
        <v>0</v>
      </c>
      <c r="AM199" s="13">
        <f t="shared" si="18"/>
        <v>0</v>
      </c>
      <c r="AN199" s="13">
        <f t="shared" si="18"/>
        <v>0</v>
      </c>
      <c r="AO199" s="13">
        <f t="shared" si="18"/>
        <v>1</v>
      </c>
      <c r="AP199" s="13">
        <f t="shared" si="18"/>
        <v>0</v>
      </c>
      <c r="AQ199" s="13">
        <f t="shared" si="18"/>
        <v>0</v>
      </c>
      <c r="AR199" s="13">
        <f t="shared" si="18"/>
        <v>0</v>
      </c>
      <c r="AS199" s="13">
        <f t="shared" si="18"/>
        <v>1</v>
      </c>
      <c r="AT199" s="13">
        <f t="shared" si="18"/>
        <v>0</v>
      </c>
      <c r="AU199" s="13">
        <f t="shared" si="18"/>
        <v>0</v>
      </c>
      <c r="AV199" s="13">
        <f t="shared" si="18"/>
        <v>0</v>
      </c>
      <c r="AW199" s="13">
        <f t="shared" si="18"/>
        <v>0</v>
      </c>
      <c r="AX199" s="13">
        <f t="shared" si="18"/>
        <v>0</v>
      </c>
      <c r="AY199" s="13">
        <f t="shared" si="18"/>
        <v>1</v>
      </c>
      <c r="AZ199" s="13">
        <f t="shared" si="18"/>
        <v>0</v>
      </c>
      <c r="BA199" s="13">
        <f t="shared" si="18"/>
        <v>0</v>
      </c>
      <c r="BB199" s="13">
        <f t="shared" si="18"/>
        <v>0</v>
      </c>
      <c r="BC199" s="13">
        <f t="shared" si="18"/>
        <v>0</v>
      </c>
      <c r="BD199" s="13">
        <f t="shared" si="18"/>
        <v>0</v>
      </c>
      <c r="BE199" s="13">
        <f t="shared" si="18"/>
        <v>0</v>
      </c>
      <c r="BF199" s="13">
        <f t="shared" si="18"/>
        <v>0</v>
      </c>
      <c r="BG199" s="13">
        <f t="shared" si="18"/>
        <v>0</v>
      </c>
      <c r="BH199" s="13">
        <f t="shared" si="18"/>
        <v>0</v>
      </c>
      <c r="BI199" s="13">
        <f t="shared" si="18"/>
        <v>0</v>
      </c>
      <c r="BJ199" s="13">
        <f t="shared" si="18"/>
        <v>0</v>
      </c>
      <c r="BK199" s="13">
        <f t="shared" si="18"/>
        <v>0</v>
      </c>
      <c r="BL199" s="13">
        <f t="shared" si="18"/>
        <v>0</v>
      </c>
      <c r="BM199" s="13">
        <f t="shared" si="18"/>
        <v>0</v>
      </c>
      <c r="BN199" s="13">
        <f t="shared" si="18"/>
        <v>0</v>
      </c>
      <c r="BO199" s="13">
        <f t="shared" si="18"/>
        <v>0</v>
      </c>
      <c r="BP199" s="13">
        <f t="shared" si="18"/>
        <v>0</v>
      </c>
      <c r="BQ199" s="13">
        <f t="shared" ref="BQ199:CA199" si="19">SUM(BQ200:BQ208)</f>
        <v>0</v>
      </c>
      <c r="BR199" s="13">
        <f t="shared" si="19"/>
        <v>0</v>
      </c>
      <c r="BS199" s="13">
        <f t="shared" si="19"/>
        <v>0</v>
      </c>
      <c r="BT199" s="13">
        <f t="shared" si="19"/>
        <v>0</v>
      </c>
      <c r="BU199" s="13">
        <f t="shared" si="19"/>
        <v>0</v>
      </c>
      <c r="BV199" s="13">
        <f t="shared" si="19"/>
        <v>0</v>
      </c>
      <c r="BW199" s="13">
        <f t="shared" si="19"/>
        <v>0</v>
      </c>
      <c r="BX199" s="13">
        <f t="shared" si="19"/>
        <v>0</v>
      </c>
      <c r="BY199" s="13">
        <f t="shared" si="19"/>
        <v>1</v>
      </c>
      <c r="BZ199" s="13">
        <f t="shared" si="19"/>
        <v>1</v>
      </c>
      <c r="CA199" s="13">
        <f t="shared" si="19"/>
        <v>0</v>
      </c>
    </row>
    <row r="200" spans="1:79" ht="20.100000000000001" customHeight="1" x14ac:dyDescent="0.3">
      <c r="A200" s="5" t="s">
        <v>160</v>
      </c>
      <c r="B200" s="3" t="s">
        <v>458</v>
      </c>
      <c r="C200" s="3">
        <v>258</v>
      </c>
      <c r="D200" s="20"/>
      <c r="E200" s="20">
        <v>1</v>
      </c>
      <c r="F200" s="20">
        <v>1</v>
      </c>
      <c r="G200" s="20"/>
      <c r="H200" s="20"/>
      <c r="I200" s="20">
        <v>1</v>
      </c>
      <c r="J200" s="20"/>
      <c r="K200" s="20"/>
      <c r="L200" s="20">
        <v>1</v>
      </c>
      <c r="M200" s="20"/>
      <c r="N200" s="20"/>
      <c r="O200" s="20">
        <v>1</v>
      </c>
      <c r="P200" s="20"/>
      <c r="Q200" s="20"/>
      <c r="R200" s="20"/>
      <c r="S200" s="20"/>
      <c r="T200" s="20"/>
      <c r="U200" s="20"/>
      <c r="V200" s="20"/>
      <c r="W200" s="20">
        <v>1</v>
      </c>
      <c r="X200" s="20"/>
      <c r="Y200" s="20"/>
      <c r="Z200" s="20"/>
      <c r="AA200" s="20"/>
      <c r="AB200" s="20"/>
      <c r="AC200" s="20"/>
      <c r="AD200" s="20">
        <v>1</v>
      </c>
      <c r="AE200" s="20"/>
      <c r="AF200" s="20"/>
      <c r="AG200" s="20"/>
      <c r="AH200" s="20"/>
      <c r="AI200" s="20"/>
      <c r="AJ200" s="20"/>
      <c r="AK200" s="20"/>
      <c r="AL200" s="20"/>
      <c r="AM200" s="20"/>
      <c r="AN200" s="20"/>
      <c r="AO200" s="20">
        <v>1</v>
      </c>
      <c r="AP200" s="20"/>
      <c r="AQ200" s="20"/>
      <c r="AR200" s="20"/>
      <c r="AS200" s="20">
        <v>1</v>
      </c>
      <c r="AT200" s="20"/>
      <c r="AU200" s="20"/>
      <c r="AV200" s="20"/>
      <c r="AW200" s="20"/>
      <c r="AX200" s="20"/>
      <c r="AY200" s="20">
        <v>1</v>
      </c>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v>1</v>
      </c>
      <c r="BZ200" s="20">
        <v>1</v>
      </c>
      <c r="CA200" s="20"/>
    </row>
    <row r="201" spans="1:79" ht="20.100000000000001" customHeight="1" x14ac:dyDescent="0.3">
      <c r="A201" s="5" t="s">
        <v>161</v>
      </c>
      <c r="B201" s="3" t="s">
        <v>459</v>
      </c>
      <c r="C201" s="3">
        <v>259</v>
      </c>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row>
    <row r="202" spans="1:79" ht="20.100000000000001" customHeight="1" x14ac:dyDescent="0.3">
      <c r="A202" s="5" t="s">
        <v>162</v>
      </c>
      <c r="B202" s="3" t="s">
        <v>328</v>
      </c>
      <c r="C202" s="3">
        <v>260</v>
      </c>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row>
    <row r="203" spans="1:79" ht="20.100000000000001" customHeight="1" x14ac:dyDescent="0.3">
      <c r="A203" s="5" t="s">
        <v>163</v>
      </c>
      <c r="B203" s="3" t="s">
        <v>460</v>
      </c>
      <c r="C203" s="3">
        <v>261</v>
      </c>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row>
    <row r="204" spans="1:79" ht="20.100000000000001" customHeight="1" x14ac:dyDescent="0.3">
      <c r="A204" s="5" t="s">
        <v>164</v>
      </c>
      <c r="B204" s="3" t="s">
        <v>461</v>
      </c>
      <c r="C204" s="3">
        <v>262</v>
      </c>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row>
    <row r="205" spans="1:79" ht="20.100000000000001" customHeight="1" x14ac:dyDescent="0.3">
      <c r="A205" s="5" t="s">
        <v>165</v>
      </c>
      <c r="B205" s="3" t="s">
        <v>682</v>
      </c>
      <c r="C205" s="3">
        <v>263</v>
      </c>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row>
    <row r="206" spans="1:79" ht="20.100000000000001" customHeight="1" x14ac:dyDescent="0.3">
      <c r="A206" s="5" t="s">
        <v>166</v>
      </c>
      <c r="B206" s="3" t="s">
        <v>462</v>
      </c>
      <c r="C206" s="3">
        <v>264</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row>
    <row r="207" spans="1:79" ht="20.100000000000001" customHeight="1" x14ac:dyDescent="0.3">
      <c r="A207" s="5" t="s">
        <v>167</v>
      </c>
      <c r="B207" s="3" t="s">
        <v>589</v>
      </c>
      <c r="C207" s="3">
        <v>265</v>
      </c>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20"/>
      <c r="BZ207" s="20"/>
      <c r="CA207" s="20"/>
    </row>
    <row r="208" spans="1:79" ht="20.100000000000001" customHeight="1" x14ac:dyDescent="0.3">
      <c r="A208" s="5" t="s">
        <v>168</v>
      </c>
      <c r="B208" s="3" t="s">
        <v>422</v>
      </c>
      <c r="C208" s="3"/>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20"/>
      <c r="BZ208" s="20"/>
      <c r="CA208" s="20"/>
    </row>
    <row r="209" spans="1:79" ht="20.100000000000001" customHeight="1" x14ac:dyDescent="0.3">
      <c r="A209" s="40" t="s">
        <v>169</v>
      </c>
      <c r="B209" s="39" t="s">
        <v>463</v>
      </c>
      <c r="C209" s="3"/>
      <c r="D209" s="13">
        <f>SUM(D210:D227)</f>
        <v>0</v>
      </c>
      <c r="E209" s="13">
        <f t="shared" ref="E209:BP209" si="20">SUM(E210:E227)</f>
        <v>2</v>
      </c>
      <c r="F209" s="13">
        <f t="shared" si="20"/>
        <v>2</v>
      </c>
      <c r="G209" s="13">
        <f t="shared" si="20"/>
        <v>0</v>
      </c>
      <c r="H209" s="13">
        <f t="shared" si="20"/>
        <v>1</v>
      </c>
      <c r="I209" s="13">
        <f t="shared" si="20"/>
        <v>22</v>
      </c>
      <c r="J209" s="13">
        <f t="shared" si="20"/>
        <v>0</v>
      </c>
      <c r="K209" s="13">
        <f t="shared" si="20"/>
        <v>0</v>
      </c>
      <c r="L209" s="13">
        <f t="shared" si="20"/>
        <v>22</v>
      </c>
      <c r="M209" s="13">
        <f t="shared" si="20"/>
        <v>0</v>
      </c>
      <c r="N209" s="13">
        <f t="shared" si="20"/>
        <v>0</v>
      </c>
      <c r="O209" s="13">
        <f t="shared" si="20"/>
        <v>6</v>
      </c>
      <c r="P209" s="13">
        <f t="shared" si="20"/>
        <v>0</v>
      </c>
      <c r="Q209" s="13">
        <f t="shared" si="20"/>
        <v>0</v>
      </c>
      <c r="R209" s="13">
        <f t="shared" si="20"/>
        <v>1</v>
      </c>
      <c r="S209" s="13">
        <f t="shared" si="20"/>
        <v>0</v>
      </c>
      <c r="T209" s="13">
        <f t="shared" si="20"/>
        <v>0</v>
      </c>
      <c r="U209" s="13">
        <f t="shared" si="20"/>
        <v>0</v>
      </c>
      <c r="V209" s="13">
        <f t="shared" si="20"/>
        <v>0</v>
      </c>
      <c r="W209" s="13">
        <f t="shared" si="20"/>
        <v>7</v>
      </c>
      <c r="X209" s="13">
        <f t="shared" si="20"/>
        <v>0</v>
      </c>
      <c r="Y209" s="13">
        <f t="shared" si="20"/>
        <v>3</v>
      </c>
      <c r="Z209" s="13">
        <f t="shared" si="20"/>
        <v>0</v>
      </c>
      <c r="AA209" s="13">
        <f t="shared" si="20"/>
        <v>0</v>
      </c>
      <c r="AB209" s="13">
        <f t="shared" si="20"/>
        <v>0</v>
      </c>
      <c r="AC209" s="13">
        <f t="shared" si="20"/>
        <v>12</v>
      </c>
      <c r="AD209" s="13">
        <f t="shared" si="20"/>
        <v>13</v>
      </c>
      <c r="AE209" s="13">
        <f t="shared" si="20"/>
        <v>0</v>
      </c>
      <c r="AF209" s="13">
        <f t="shared" si="20"/>
        <v>0</v>
      </c>
      <c r="AG209" s="13">
        <f t="shared" si="20"/>
        <v>0</v>
      </c>
      <c r="AH209" s="13">
        <f t="shared" si="20"/>
        <v>0</v>
      </c>
      <c r="AI209" s="13">
        <f t="shared" si="20"/>
        <v>0</v>
      </c>
      <c r="AJ209" s="13">
        <f t="shared" si="20"/>
        <v>0</v>
      </c>
      <c r="AK209" s="13">
        <f t="shared" si="20"/>
        <v>0</v>
      </c>
      <c r="AL209" s="13">
        <f t="shared" si="20"/>
        <v>0</v>
      </c>
      <c r="AM209" s="13">
        <f t="shared" si="20"/>
        <v>0</v>
      </c>
      <c r="AN209" s="13">
        <f t="shared" si="20"/>
        <v>0</v>
      </c>
      <c r="AO209" s="13">
        <f t="shared" si="20"/>
        <v>3</v>
      </c>
      <c r="AP209" s="13">
        <f t="shared" si="20"/>
        <v>10</v>
      </c>
      <c r="AQ209" s="13">
        <f t="shared" si="20"/>
        <v>9</v>
      </c>
      <c r="AR209" s="13">
        <f t="shared" si="20"/>
        <v>0</v>
      </c>
      <c r="AS209" s="13">
        <f t="shared" si="20"/>
        <v>1</v>
      </c>
      <c r="AT209" s="13">
        <f t="shared" si="20"/>
        <v>3</v>
      </c>
      <c r="AU209" s="13">
        <f t="shared" si="20"/>
        <v>0</v>
      </c>
      <c r="AV209" s="13">
        <f t="shared" si="20"/>
        <v>0</v>
      </c>
      <c r="AW209" s="13">
        <f t="shared" si="20"/>
        <v>17</v>
      </c>
      <c r="AX209" s="13">
        <f t="shared" si="20"/>
        <v>1</v>
      </c>
      <c r="AY209" s="13">
        <f t="shared" si="20"/>
        <v>21</v>
      </c>
      <c r="AZ209" s="13">
        <f t="shared" si="20"/>
        <v>1</v>
      </c>
      <c r="BA209" s="13">
        <f t="shared" si="20"/>
        <v>0</v>
      </c>
      <c r="BB209" s="13">
        <f t="shared" si="20"/>
        <v>0</v>
      </c>
      <c r="BC209" s="13">
        <f t="shared" si="20"/>
        <v>1</v>
      </c>
      <c r="BD209" s="13">
        <f t="shared" si="20"/>
        <v>0</v>
      </c>
      <c r="BE209" s="13">
        <f t="shared" si="20"/>
        <v>0</v>
      </c>
      <c r="BF209" s="13">
        <f t="shared" si="20"/>
        <v>1</v>
      </c>
      <c r="BG209" s="13">
        <f t="shared" si="20"/>
        <v>0</v>
      </c>
      <c r="BH209" s="13">
        <f t="shared" si="20"/>
        <v>0</v>
      </c>
      <c r="BI209" s="13">
        <f t="shared" si="20"/>
        <v>0</v>
      </c>
      <c r="BJ209" s="13">
        <f t="shared" si="20"/>
        <v>1</v>
      </c>
      <c r="BK209" s="13">
        <f t="shared" si="20"/>
        <v>1</v>
      </c>
      <c r="BL209" s="13">
        <f t="shared" si="20"/>
        <v>0</v>
      </c>
      <c r="BM209" s="13">
        <f t="shared" si="20"/>
        <v>0</v>
      </c>
      <c r="BN209" s="13">
        <f t="shared" si="20"/>
        <v>0</v>
      </c>
      <c r="BO209" s="13">
        <f t="shared" si="20"/>
        <v>0</v>
      </c>
      <c r="BP209" s="13">
        <f t="shared" si="20"/>
        <v>0</v>
      </c>
      <c r="BQ209" s="13">
        <f t="shared" ref="BQ209:CA209" si="21">SUM(BQ210:BQ227)</f>
        <v>0</v>
      </c>
      <c r="BR209" s="13">
        <f t="shared" si="21"/>
        <v>0</v>
      </c>
      <c r="BS209" s="13">
        <f t="shared" si="21"/>
        <v>0</v>
      </c>
      <c r="BT209" s="13">
        <f t="shared" si="21"/>
        <v>0</v>
      </c>
      <c r="BU209" s="13">
        <f t="shared" si="21"/>
        <v>0</v>
      </c>
      <c r="BV209" s="13">
        <f t="shared" si="21"/>
        <v>0</v>
      </c>
      <c r="BW209" s="13">
        <f t="shared" si="21"/>
        <v>0</v>
      </c>
      <c r="BX209" s="13">
        <f t="shared" si="21"/>
        <v>0</v>
      </c>
      <c r="BY209" s="13">
        <f t="shared" si="21"/>
        <v>22</v>
      </c>
      <c r="BZ209" s="13">
        <f t="shared" si="21"/>
        <v>20</v>
      </c>
      <c r="CA209" s="13">
        <f t="shared" si="21"/>
        <v>0</v>
      </c>
    </row>
    <row r="210" spans="1:79" ht="20.100000000000001" customHeight="1" x14ac:dyDescent="0.3">
      <c r="A210" s="5" t="s">
        <v>170</v>
      </c>
      <c r="B210" s="3" t="s">
        <v>782</v>
      </c>
      <c r="C210" s="3">
        <v>266</v>
      </c>
      <c r="D210" s="44"/>
      <c r="E210" s="44"/>
      <c r="F210" s="20"/>
      <c r="G210" s="20"/>
      <c r="H210" s="20">
        <v>1</v>
      </c>
      <c r="I210" s="20"/>
      <c r="J210" s="20"/>
      <c r="K210" s="20"/>
      <c r="L210" s="20"/>
      <c r="M210" s="20"/>
      <c r="N210" s="20"/>
      <c r="O210" s="20"/>
      <c r="P210" s="20"/>
      <c r="Q210" s="20"/>
      <c r="R210" s="20"/>
      <c r="S210" s="20"/>
      <c r="T210" s="20"/>
      <c r="U210" s="20"/>
      <c r="V210" s="20"/>
      <c r="W210" s="20"/>
      <c r="X210" s="44"/>
      <c r="Y210" s="44"/>
      <c r="Z210" s="44"/>
      <c r="AA210" s="44"/>
      <c r="AB210" s="44"/>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c r="BD210" s="44"/>
      <c r="BE210" s="44"/>
      <c r="BF210" s="20"/>
      <c r="BG210" s="44"/>
      <c r="BH210" s="44"/>
      <c r="BI210" s="44"/>
      <c r="BJ210" s="44"/>
      <c r="BK210" s="44"/>
      <c r="BL210" s="44"/>
      <c r="BM210" s="44"/>
      <c r="BN210" s="44"/>
      <c r="BO210" s="44"/>
      <c r="BP210" s="44"/>
      <c r="BQ210" s="44"/>
      <c r="BR210" s="44"/>
      <c r="BS210" s="20"/>
      <c r="BT210" s="44"/>
      <c r="BU210" s="44"/>
      <c r="BV210" s="44"/>
      <c r="BW210" s="44"/>
      <c r="BX210" s="44"/>
      <c r="BY210" s="20"/>
      <c r="BZ210" s="20"/>
      <c r="CA210" s="20"/>
    </row>
    <row r="211" spans="1:79" ht="20.100000000000001" customHeight="1" x14ac:dyDescent="0.3">
      <c r="A211" s="5" t="s">
        <v>171</v>
      </c>
      <c r="B211" s="3" t="s">
        <v>783</v>
      </c>
      <c r="C211" s="3">
        <v>267</v>
      </c>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row>
    <row r="212" spans="1:79" ht="20.100000000000001" customHeight="1" x14ac:dyDescent="0.3">
      <c r="A212" s="5" t="s">
        <v>784</v>
      </c>
      <c r="B212" s="3" t="s">
        <v>785</v>
      </c>
      <c r="C212" s="3">
        <v>267.10000000000002</v>
      </c>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row>
    <row r="213" spans="1:79" ht="20.100000000000001" customHeight="1" x14ac:dyDescent="0.3">
      <c r="A213" s="5" t="s">
        <v>172</v>
      </c>
      <c r="B213" s="3" t="s">
        <v>786</v>
      </c>
      <c r="C213" s="3">
        <v>268</v>
      </c>
      <c r="D213" s="20"/>
      <c r="E213" s="20">
        <v>2</v>
      </c>
      <c r="F213" s="20">
        <v>2</v>
      </c>
      <c r="G213" s="20"/>
      <c r="H213" s="20"/>
      <c r="I213" s="20">
        <v>21</v>
      </c>
      <c r="J213" s="20"/>
      <c r="K213" s="20"/>
      <c r="L213" s="20">
        <v>21</v>
      </c>
      <c r="M213" s="20"/>
      <c r="N213" s="20"/>
      <c r="O213" s="20">
        <v>6</v>
      </c>
      <c r="P213" s="20"/>
      <c r="Q213" s="20"/>
      <c r="R213" s="20">
        <v>1</v>
      </c>
      <c r="S213" s="20"/>
      <c r="T213" s="20"/>
      <c r="U213" s="20"/>
      <c r="V213" s="20"/>
      <c r="W213" s="20">
        <v>7</v>
      </c>
      <c r="X213" s="20"/>
      <c r="Y213" s="20">
        <v>2</v>
      </c>
      <c r="Z213" s="20"/>
      <c r="AA213" s="20"/>
      <c r="AB213" s="20"/>
      <c r="AC213" s="20">
        <v>12</v>
      </c>
      <c r="AD213" s="20">
        <v>13</v>
      </c>
      <c r="AE213" s="20"/>
      <c r="AF213" s="20"/>
      <c r="AG213" s="20"/>
      <c r="AH213" s="20"/>
      <c r="AI213" s="20"/>
      <c r="AJ213" s="20"/>
      <c r="AK213" s="20"/>
      <c r="AL213" s="20"/>
      <c r="AM213" s="20"/>
      <c r="AN213" s="20"/>
      <c r="AO213" s="20">
        <v>3</v>
      </c>
      <c r="AP213" s="20">
        <v>10</v>
      </c>
      <c r="AQ213" s="20">
        <v>8</v>
      </c>
      <c r="AR213" s="20"/>
      <c r="AS213" s="20">
        <v>1</v>
      </c>
      <c r="AT213" s="20">
        <v>2</v>
      </c>
      <c r="AU213" s="20"/>
      <c r="AV213" s="20"/>
      <c r="AW213" s="20">
        <v>17</v>
      </c>
      <c r="AX213" s="20">
        <v>1</v>
      </c>
      <c r="AY213" s="20">
        <v>21</v>
      </c>
      <c r="AZ213" s="20"/>
      <c r="BA213" s="20"/>
      <c r="BB213" s="20"/>
      <c r="BC213" s="20">
        <v>1</v>
      </c>
      <c r="BD213" s="20"/>
      <c r="BE213" s="20"/>
      <c r="BF213" s="20">
        <v>1</v>
      </c>
      <c r="BG213" s="20"/>
      <c r="BH213" s="20"/>
      <c r="BI213" s="20"/>
      <c r="BJ213" s="20">
        <v>1</v>
      </c>
      <c r="BK213" s="20">
        <v>1</v>
      </c>
      <c r="BL213" s="20"/>
      <c r="BM213" s="20"/>
      <c r="BN213" s="20"/>
      <c r="BO213" s="20"/>
      <c r="BP213" s="20"/>
      <c r="BQ213" s="20"/>
      <c r="BR213" s="20"/>
      <c r="BS213" s="20"/>
      <c r="BT213" s="20"/>
      <c r="BU213" s="20"/>
      <c r="BV213" s="20"/>
      <c r="BW213" s="20"/>
      <c r="BX213" s="20"/>
      <c r="BY213" s="20">
        <v>21</v>
      </c>
      <c r="BZ213" s="20">
        <v>20</v>
      </c>
      <c r="CA213" s="20"/>
    </row>
    <row r="214" spans="1:79" ht="20.100000000000001" customHeight="1" x14ac:dyDescent="0.3">
      <c r="A214" s="5" t="s">
        <v>173</v>
      </c>
      <c r="B214" s="3" t="s">
        <v>787</v>
      </c>
      <c r="C214" s="3">
        <v>269</v>
      </c>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row>
    <row r="215" spans="1:79" ht="20.100000000000001" customHeight="1" x14ac:dyDescent="0.3">
      <c r="A215" s="5" t="s">
        <v>174</v>
      </c>
      <c r="B215" s="3" t="s">
        <v>788</v>
      </c>
      <c r="C215" s="3">
        <v>269.10000000000002</v>
      </c>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row>
    <row r="216" spans="1:79" ht="20.100000000000001" customHeight="1" x14ac:dyDescent="0.3">
      <c r="A216" s="5" t="s">
        <v>175</v>
      </c>
      <c r="B216" s="3" t="s">
        <v>789</v>
      </c>
      <c r="C216" s="3">
        <v>270</v>
      </c>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row>
    <row r="217" spans="1:79" ht="20.100000000000001" customHeight="1" x14ac:dyDescent="0.3">
      <c r="A217" s="5" t="s">
        <v>176</v>
      </c>
      <c r="B217" s="3" t="s">
        <v>790</v>
      </c>
      <c r="C217" s="3">
        <v>272</v>
      </c>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row>
    <row r="218" spans="1:79" ht="20.100000000000001" customHeight="1" x14ac:dyDescent="0.3">
      <c r="A218" s="5" t="s">
        <v>177</v>
      </c>
      <c r="B218" s="3" t="s">
        <v>791</v>
      </c>
      <c r="C218" s="3">
        <v>273</v>
      </c>
      <c r="D218" s="20"/>
      <c r="E218" s="20"/>
      <c r="F218" s="20"/>
      <c r="G218" s="20"/>
      <c r="H218" s="20"/>
      <c r="I218" s="20">
        <v>1</v>
      </c>
      <c r="J218" s="20"/>
      <c r="K218" s="20"/>
      <c r="L218" s="20">
        <v>1</v>
      </c>
      <c r="M218" s="20"/>
      <c r="N218" s="20"/>
      <c r="O218" s="20"/>
      <c r="P218" s="20"/>
      <c r="Q218" s="20"/>
      <c r="R218" s="20"/>
      <c r="S218" s="20"/>
      <c r="T218" s="20"/>
      <c r="U218" s="20"/>
      <c r="V218" s="20"/>
      <c r="W218" s="20"/>
      <c r="X218" s="20"/>
      <c r="Y218" s="20">
        <v>1</v>
      </c>
      <c r="Z218" s="20"/>
      <c r="AA218" s="20"/>
      <c r="AB218" s="20"/>
      <c r="AC218" s="20"/>
      <c r="AD218" s="20"/>
      <c r="AE218" s="20"/>
      <c r="AF218" s="20"/>
      <c r="AG218" s="20"/>
      <c r="AH218" s="20"/>
      <c r="AI218" s="20"/>
      <c r="AJ218" s="20"/>
      <c r="AK218" s="20"/>
      <c r="AL218" s="20"/>
      <c r="AM218" s="20"/>
      <c r="AN218" s="20"/>
      <c r="AO218" s="20"/>
      <c r="AP218" s="20"/>
      <c r="AQ218" s="20">
        <v>1</v>
      </c>
      <c r="AR218" s="20"/>
      <c r="AS218" s="20"/>
      <c r="AT218" s="20">
        <v>1</v>
      </c>
      <c r="AU218" s="20"/>
      <c r="AV218" s="20"/>
      <c r="AW218" s="20"/>
      <c r="AX218" s="20"/>
      <c r="AY218" s="20"/>
      <c r="AZ218" s="20">
        <v>1</v>
      </c>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20">
        <v>1</v>
      </c>
      <c r="BZ218" s="20"/>
      <c r="CA218" s="20"/>
    </row>
    <row r="219" spans="1:79" ht="20.100000000000001" customHeight="1" x14ac:dyDescent="0.3">
      <c r="A219" s="5" t="s">
        <v>178</v>
      </c>
      <c r="B219" s="3" t="s">
        <v>792</v>
      </c>
      <c r="C219" s="3">
        <v>274</v>
      </c>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row>
    <row r="220" spans="1:79" ht="20.100000000000001" customHeight="1" x14ac:dyDescent="0.3">
      <c r="A220" s="5" t="s">
        <v>179</v>
      </c>
      <c r="B220" s="3" t="s">
        <v>793</v>
      </c>
      <c r="C220" s="3">
        <v>275</v>
      </c>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20"/>
      <c r="BZ220" s="20"/>
      <c r="CA220" s="20"/>
    </row>
    <row r="221" spans="1:79" ht="20.100000000000001" customHeight="1" x14ac:dyDescent="0.3">
      <c r="A221" s="5" t="s">
        <v>180</v>
      </c>
      <c r="B221" s="3" t="s">
        <v>590</v>
      </c>
      <c r="C221" s="3">
        <v>276</v>
      </c>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20"/>
      <c r="BU221" s="20"/>
      <c r="BV221" s="20"/>
      <c r="BW221" s="20"/>
      <c r="BX221" s="20"/>
      <c r="BY221" s="20"/>
      <c r="BZ221" s="20"/>
      <c r="CA221" s="20"/>
    </row>
    <row r="222" spans="1:79" ht="20.100000000000001" customHeight="1" x14ac:dyDescent="0.3">
      <c r="A222" s="5" t="s">
        <v>181</v>
      </c>
      <c r="B222" s="3" t="s">
        <v>346</v>
      </c>
      <c r="C222" s="3">
        <v>277</v>
      </c>
      <c r="D222" s="44"/>
      <c r="E222" s="44"/>
      <c r="F222" s="20"/>
      <c r="G222" s="20"/>
      <c r="H222" s="20"/>
      <c r="I222" s="20"/>
      <c r="J222" s="20"/>
      <c r="K222" s="20"/>
      <c r="L222" s="20"/>
      <c r="M222" s="20"/>
      <c r="N222" s="20"/>
      <c r="O222" s="20"/>
      <c r="P222" s="20"/>
      <c r="Q222" s="20"/>
      <c r="R222" s="20"/>
      <c r="S222" s="20"/>
      <c r="T222" s="20"/>
      <c r="U222" s="20"/>
      <c r="V222" s="20"/>
      <c r="W222" s="20"/>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20"/>
      <c r="BG222" s="44"/>
      <c r="BH222" s="44"/>
      <c r="BI222" s="44"/>
      <c r="BJ222" s="44"/>
      <c r="BK222" s="44"/>
      <c r="BL222" s="44"/>
      <c r="BM222" s="44"/>
      <c r="BN222" s="44"/>
      <c r="BO222" s="44"/>
      <c r="BP222" s="44"/>
      <c r="BQ222" s="44"/>
      <c r="BR222" s="44"/>
      <c r="BS222" s="20"/>
      <c r="BT222" s="44"/>
      <c r="BU222" s="44"/>
      <c r="BV222" s="44"/>
      <c r="BW222" s="44"/>
      <c r="BX222" s="44"/>
      <c r="BY222" s="20"/>
      <c r="BZ222" s="20"/>
      <c r="CA222" s="20"/>
    </row>
    <row r="223" spans="1:79" ht="20.100000000000001" customHeight="1" x14ac:dyDescent="0.3">
      <c r="A223" s="5" t="s">
        <v>182</v>
      </c>
      <c r="B223" s="3" t="s">
        <v>591</v>
      </c>
      <c r="C223" s="3">
        <v>278</v>
      </c>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20"/>
      <c r="BV223" s="20"/>
      <c r="BW223" s="20"/>
      <c r="BX223" s="20"/>
      <c r="BY223" s="20"/>
      <c r="BZ223" s="20"/>
      <c r="CA223" s="20"/>
    </row>
    <row r="224" spans="1:79" ht="20.100000000000001" customHeight="1" x14ac:dyDescent="0.3">
      <c r="A224" s="5" t="s">
        <v>183</v>
      </c>
      <c r="B224" s="3" t="s">
        <v>592</v>
      </c>
      <c r="C224" s="3">
        <v>279</v>
      </c>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20"/>
      <c r="BV224" s="20"/>
      <c r="BW224" s="20"/>
      <c r="BX224" s="20"/>
      <c r="BY224" s="20"/>
      <c r="BZ224" s="20"/>
      <c r="CA224" s="20"/>
    </row>
    <row r="225" spans="1:79" ht="20.100000000000001" customHeight="1" x14ac:dyDescent="0.3">
      <c r="A225" s="5" t="s">
        <v>184</v>
      </c>
      <c r="B225" s="3" t="s">
        <v>794</v>
      </c>
      <c r="C225" s="3">
        <v>280</v>
      </c>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20"/>
      <c r="BQ225" s="20"/>
      <c r="BR225" s="20"/>
      <c r="BS225" s="20"/>
      <c r="BT225" s="20"/>
      <c r="BU225" s="20"/>
      <c r="BV225" s="20"/>
      <c r="BW225" s="20"/>
      <c r="BX225" s="20"/>
      <c r="BY225" s="20"/>
      <c r="BZ225" s="20"/>
      <c r="CA225" s="20"/>
    </row>
    <row r="226" spans="1:79" ht="20.100000000000001" customHeight="1" x14ac:dyDescent="0.3">
      <c r="A226" s="5" t="s">
        <v>795</v>
      </c>
      <c r="B226" s="3" t="s">
        <v>796</v>
      </c>
      <c r="C226" s="3">
        <v>280.10000000000002</v>
      </c>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20"/>
      <c r="BZ226" s="20"/>
      <c r="CA226" s="20"/>
    </row>
    <row r="227" spans="1:79" ht="20.100000000000001" customHeight="1" x14ac:dyDescent="0.3">
      <c r="A227" s="5" t="s">
        <v>185</v>
      </c>
      <c r="B227" s="3" t="s">
        <v>422</v>
      </c>
      <c r="C227" s="3"/>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20"/>
      <c r="BZ227" s="20"/>
      <c r="CA227" s="20"/>
    </row>
    <row r="228" spans="1:79" ht="20.100000000000001" customHeight="1" x14ac:dyDescent="0.3">
      <c r="A228" s="40" t="s">
        <v>186</v>
      </c>
      <c r="B228" s="39" t="s">
        <v>464</v>
      </c>
      <c r="C228" s="3"/>
      <c r="D228" s="13">
        <f>SUM(D229:D247)</f>
        <v>0</v>
      </c>
      <c r="E228" s="13">
        <f t="shared" ref="E228:BP228" si="22">SUM(E229:E247)</f>
        <v>2</v>
      </c>
      <c r="F228" s="13">
        <f t="shared" si="22"/>
        <v>2</v>
      </c>
      <c r="G228" s="13">
        <f t="shared" si="22"/>
        <v>0</v>
      </c>
      <c r="H228" s="13">
        <f t="shared" si="22"/>
        <v>0</v>
      </c>
      <c r="I228" s="13">
        <f t="shared" si="22"/>
        <v>3</v>
      </c>
      <c r="J228" s="13">
        <f t="shared" si="22"/>
        <v>0</v>
      </c>
      <c r="K228" s="13">
        <f t="shared" si="22"/>
        <v>0</v>
      </c>
      <c r="L228" s="13">
        <f t="shared" si="22"/>
        <v>3</v>
      </c>
      <c r="M228" s="13">
        <f t="shared" si="22"/>
        <v>0</v>
      </c>
      <c r="N228" s="13">
        <f t="shared" si="22"/>
        <v>0</v>
      </c>
      <c r="O228" s="13">
        <f t="shared" si="22"/>
        <v>0</v>
      </c>
      <c r="P228" s="13">
        <f t="shared" si="22"/>
        <v>1</v>
      </c>
      <c r="Q228" s="13">
        <f t="shared" si="22"/>
        <v>0</v>
      </c>
      <c r="R228" s="13">
        <f t="shared" si="22"/>
        <v>0</v>
      </c>
      <c r="S228" s="13">
        <f t="shared" si="22"/>
        <v>0</v>
      </c>
      <c r="T228" s="13">
        <f t="shared" si="22"/>
        <v>0</v>
      </c>
      <c r="U228" s="13">
        <f t="shared" si="22"/>
        <v>0</v>
      </c>
      <c r="V228" s="13">
        <f t="shared" si="22"/>
        <v>0</v>
      </c>
      <c r="W228" s="13">
        <f t="shared" si="22"/>
        <v>1</v>
      </c>
      <c r="X228" s="13">
        <f t="shared" si="22"/>
        <v>0</v>
      </c>
      <c r="Y228" s="13">
        <f t="shared" si="22"/>
        <v>2</v>
      </c>
      <c r="Z228" s="13">
        <f t="shared" si="22"/>
        <v>0</v>
      </c>
      <c r="AA228" s="13">
        <f t="shared" si="22"/>
        <v>0</v>
      </c>
      <c r="AB228" s="13">
        <f t="shared" si="22"/>
        <v>0</v>
      </c>
      <c r="AC228" s="13">
        <f t="shared" si="22"/>
        <v>0</v>
      </c>
      <c r="AD228" s="13">
        <f t="shared" si="22"/>
        <v>1</v>
      </c>
      <c r="AE228" s="13">
        <f t="shared" si="22"/>
        <v>0</v>
      </c>
      <c r="AF228" s="13">
        <f t="shared" si="22"/>
        <v>0</v>
      </c>
      <c r="AG228" s="13">
        <f t="shared" si="22"/>
        <v>0</v>
      </c>
      <c r="AH228" s="13">
        <f t="shared" si="22"/>
        <v>0</v>
      </c>
      <c r="AI228" s="13">
        <f t="shared" si="22"/>
        <v>0</v>
      </c>
      <c r="AJ228" s="13">
        <f t="shared" si="22"/>
        <v>0</v>
      </c>
      <c r="AK228" s="13">
        <f t="shared" si="22"/>
        <v>0</v>
      </c>
      <c r="AL228" s="13">
        <f t="shared" si="22"/>
        <v>0</v>
      </c>
      <c r="AM228" s="13">
        <f t="shared" si="22"/>
        <v>0</v>
      </c>
      <c r="AN228" s="13">
        <f t="shared" si="22"/>
        <v>0</v>
      </c>
      <c r="AO228" s="13">
        <f t="shared" si="22"/>
        <v>0</v>
      </c>
      <c r="AP228" s="13">
        <f t="shared" si="22"/>
        <v>3</v>
      </c>
      <c r="AQ228" s="13">
        <f t="shared" si="22"/>
        <v>0</v>
      </c>
      <c r="AR228" s="13">
        <f t="shared" si="22"/>
        <v>0</v>
      </c>
      <c r="AS228" s="13">
        <f t="shared" si="22"/>
        <v>0</v>
      </c>
      <c r="AT228" s="13">
        <f t="shared" si="22"/>
        <v>0</v>
      </c>
      <c r="AU228" s="13">
        <f t="shared" si="22"/>
        <v>0</v>
      </c>
      <c r="AV228" s="13">
        <f t="shared" si="22"/>
        <v>0</v>
      </c>
      <c r="AW228" s="13">
        <f t="shared" si="22"/>
        <v>3</v>
      </c>
      <c r="AX228" s="13">
        <f t="shared" si="22"/>
        <v>0</v>
      </c>
      <c r="AY228" s="13">
        <f t="shared" si="22"/>
        <v>3</v>
      </c>
      <c r="AZ228" s="13">
        <f t="shared" si="22"/>
        <v>0</v>
      </c>
      <c r="BA228" s="13">
        <f t="shared" si="22"/>
        <v>0</v>
      </c>
      <c r="BB228" s="13">
        <f t="shared" si="22"/>
        <v>1</v>
      </c>
      <c r="BC228" s="13">
        <f t="shared" si="22"/>
        <v>0</v>
      </c>
      <c r="BD228" s="13">
        <f t="shared" si="22"/>
        <v>0</v>
      </c>
      <c r="BE228" s="13">
        <f t="shared" si="22"/>
        <v>0</v>
      </c>
      <c r="BF228" s="13">
        <f t="shared" si="22"/>
        <v>0</v>
      </c>
      <c r="BG228" s="13">
        <f t="shared" si="22"/>
        <v>0</v>
      </c>
      <c r="BH228" s="13">
        <f t="shared" si="22"/>
        <v>0</v>
      </c>
      <c r="BI228" s="13">
        <f t="shared" si="22"/>
        <v>0</v>
      </c>
      <c r="BJ228" s="13">
        <f t="shared" si="22"/>
        <v>0</v>
      </c>
      <c r="BK228" s="13">
        <f t="shared" si="22"/>
        <v>0</v>
      </c>
      <c r="BL228" s="13">
        <f t="shared" si="22"/>
        <v>0</v>
      </c>
      <c r="BM228" s="13">
        <f t="shared" si="22"/>
        <v>0</v>
      </c>
      <c r="BN228" s="13">
        <f t="shared" si="22"/>
        <v>0</v>
      </c>
      <c r="BO228" s="13">
        <f t="shared" si="22"/>
        <v>0</v>
      </c>
      <c r="BP228" s="13">
        <f t="shared" si="22"/>
        <v>0</v>
      </c>
      <c r="BQ228" s="13">
        <f t="shared" ref="BQ228:CA228" si="23">SUM(BQ229:BQ247)</f>
        <v>0</v>
      </c>
      <c r="BR228" s="13">
        <f t="shared" si="23"/>
        <v>0</v>
      </c>
      <c r="BS228" s="13">
        <f t="shared" si="23"/>
        <v>0</v>
      </c>
      <c r="BT228" s="13">
        <f t="shared" si="23"/>
        <v>0</v>
      </c>
      <c r="BU228" s="13">
        <f t="shared" si="23"/>
        <v>0</v>
      </c>
      <c r="BV228" s="13">
        <f t="shared" si="23"/>
        <v>0</v>
      </c>
      <c r="BW228" s="13">
        <f t="shared" si="23"/>
        <v>0</v>
      </c>
      <c r="BX228" s="13">
        <f t="shared" si="23"/>
        <v>0</v>
      </c>
      <c r="BY228" s="13">
        <f t="shared" si="23"/>
        <v>3</v>
      </c>
      <c r="BZ228" s="13">
        <f t="shared" si="23"/>
        <v>8</v>
      </c>
      <c r="CA228" s="13">
        <f t="shared" si="23"/>
        <v>0</v>
      </c>
    </row>
    <row r="229" spans="1:79" ht="20.100000000000001" customHeight="1" x14ac:dyDescent="0.3">
      <c r="A229" s="5" t="s">
        <v>187</v>
      </c>
      <c r="B229" s="3" t="s">
        <v>593</v>
      </c>
      <c r="C229" s="3">
        <v>281</v>
      </c>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20"/>
      <c r="BZ229" s="20"/>
      <c r="CA229" s="20"/>
    </row>
    <row r="230" spans="1:79" ht="20.100000000000001" customHeight="1" x14ac:dyDescent="0.3">
      <c r="A230" s="5" t="s">
        <v>188</v>
      </c>
      <c r="B230" s="3" t="s">
        <v>594</v>
      </c>
      <c r="C230" s="14">
        <v>282</v>
      </c>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row>
    <row r="231" spans="1:79" ht="20.100000000000001" customHeight="1" x14ac:dyDescent="0.3">
      <c r="A231" s="5" t="s">
        <v>189</v>
      </c>
      <c r="B231" s="3" t="s">
        <v>595</v>
      </c>
      <c r="C231" s="3">
        <v>283</v>
      </c>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row>
    <row r="232" spans="1:79" ht="20.100000000000001" customHeight="1" x14ac:dyDescent="0.3">
      <c r="A232" s="5" t="s">
        <v>190</v>
      </c>
      <c r="B232" s="3" t="s">
        <v>596</v>
      </c>
      <c r="C232" s="3">
        <v>284</v>
      </c>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row>
    <row r="233" spans="1:79" ht="20.100000000000001" customHeight="1" x14ac:dyDescent="0.3">
      <c r="A233" s="5" t="s">
        <v>191</v>
      </c>
      <c r="B233" s="3" t="s">
        <v>597</v>
      </c>
      <c r="C233" s="3">
        <v>285</v>
      </c>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20"/>
      <c r="BZ233" s="20"/>
      <c r="CA233" s="20"/>
    </row>
    <row r="234" spans="1:79" ht="20.100000000000001" customHeight="1" x14ac:dyDescent="0.3">
      <c r="A234" s="5" t="s">
        <v>192</v>
      </c>
      <c r="B234" s="3" t="s">
        <v>598</v>
      </c>
      <c r="C234" s="3">
        <v>286</v>
      </c>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row>
    <row r="235" spans="1:79" ht="20.100000000000001" customHeight="1" x14ac:dyDescent="0.3">
      <c r="A235" s="5" t="s">
        <v>193</v>
      </c>
      <c r="B235" s="3" t="s">
        <v>347</v>
      </c>
      <c r="C235" s="3">
        <v>287</v>
      </c>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row>
    <row r="236" spans="1:79" ht="20.100000000000001" customHeight="1" x14ac:dyDescent="0.3">
      <c r="A236" s="5" t="s">
        <v>194</v>
      </c>
      <c r="B236" s="3" t="s">
        <v>348</v>
      </c>
      <c r="C236" s="3">
        <v>288</v>
      </c>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row>
    <row r="237" spans="1:79" ht="20.100000000000001" customHeight="1" x14ac:dyDescent="0.3">
      <c r="A237" s="5" t="s">
        <v>195</v>
      </c>
      <c r="B237" s="3" t="s">
        <v>683</v>
      </c>
      <c r="C237" s="3">
        <v>289</v>
      </c>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row>
    <row r="238" spans="1:79" ht="20.100000000000001" customHeight="1" x14ac:dyDescent="0.3">
      <c r="A238" s="5" t="s">
        <v>196</v>
      </c>
      <c r="B238" s="3" t="s">
        <v>512</v>
      </c>
      <c r="C238" s="3">
        <v>290</v>
      </c>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row>
    <row r="239" spans="1:79" ht="20.100000000000001" customHeight="1" x14ac:dyDescent="0.3">
      <c r="A239" s="5" t="s">
        <v>197</v>
      </c>
      <c r="B239" s="3" t="s">
        <v>684</v>
      </c>
      <c r="C239" s="3">
        <v>291</v>
      </c>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0"/>
      <c r="BW239" s="20"/>
      <c r="BX239" s="20"/>
      <c r="BY239" s="20"/>
      <c r="BZ239" s="20"/>
      <c r="CA239" s="20"/>
    </row>
    <row r="240" spans="1:79" ht="20.100000000000001" customHeight="1" x14ac:dyDescent="0.3">
      <c r="A240" s="5" t="s">
        <v>198</v>
      </c>
      <c r="B240" s="3" t="s">
        <v>685</v>
      </c>
      <c r="C240" s="3">
        <v>292</v>
      </c>
      <c r="D240" s="20"/>
      <c r="E240" s="20">
        <v>2</v>
      </c>
      <c r="F240" s="20">
        <v>2</v>
      </c>
      <c r="G240" s="20"/>
      <c r="H240" s="20"/>
      <c r="I240" s="20">
        <v>1</v>
      </c>
      <c r="J240" s="20"/>
      <c r="K240" s="20"/>
      <c r="L240" s="20">
        <v>1</v>
      </c>
      <c r="M240" s="20"/>
      <c r="N240" s="20"/>
      <c r="O240" s="20"/>
      <c r="P240" s="20"/>
      <c r="Q240" s="20"/>
      <c r="R240" s="20"/>
      <c r="S240" s="20"/>
      <c r="T240" s="20"/>
      <c r="U240" s="20"/>
      <c r="V240" s="20"/>
      <c r="W240" s="20"/>
      <c r="X240" s="20"/>
      <c r="Y240" s="20">
        <v>1</v>
      </c>
      <c r="Z240" s="20"/>
      <c r="AA240" s="20"/>
      <c r="AB240" s="20"/>
      <c r="AC240" s="20"/>
      <c r="AD240" s="20"/>
      <c r="AE240" s="20"/>
      <c r="AF240" s="20"/>
      <c r="AG240" s="20"/>
      <c r="AH240" s="20"/>
      <c r="AI240" s="20"/>
      <c r="AJ240" s="20"/>
      <c r="AK240" s="20"/>
      <c r="AL240" s="20"/>
      <c r="AM240" s="20"/>
      <c r="AN240" s="20"/>
      <c r="AO240" s="20"/>
      <c r="AP240" s="20">
        <v>1</v>
      </c>
      <c r="AQ240" s="20"/>
      <c r="AR240" s="20"/>
      <c r="AS240" s="20"/>
      <c r="AT240" s="20"/>
      <c r="AU240" s="20"/>
      <c r="AV240" s="20"/>
      <c r="AW240" s="20">
        <v>1</v>
      </c>
      <c r="AX240" s="20"/>
      <c r="AY240" s="20">
        <v>1</v>
      </c>
      <c r="AZ240" s="20"/>
      <c r="BA240" s="20"/>
      <c r="BB240" s="20">
        <v>1</v>
      </c>
      <c r="BC240" s="20"/>
      <c r="BD240" s="20"/>
      <c r="BE240" s="20"/>
      <c r="BF240" s="20"/>
      <c r="BG240" s="20"/>
      <c r="BH240" s="20"/>
      <c r="BI240" s="20"/>
      <c r="BJ240" s="20"/>
      <c r="BK240" s="20"/>
      <c r="BL240" s="20"/>
      <c r="BM240" s="20"/>
      <c r="BN240" s="20"/>
      <c r="BO240" s="20"/>
      <c r="BP240" s="20"/>
      <c r="BQ240" s="20"/>
      <c r="BR240" s="20"/>
      <c r="BS240" s="20"/>
      <c r="BT240" s="20"/>
      <c r="BU240" s="20"/>
      <c r="BV240" s="20"/>
      <c r="BW240" s="20"/>
      <c r="BX240" s="20"/>
      <c r="BY240" s="20">
        <v>1</v>
      </c>
      <c r="BZ240" s="20"/>
      <c r="CA240" s="20"/>
    </row>
    <row r="241" spans="1:79" ht="20.100000000000001" customHeight="1" x14ac:dyDescent="0.3">
      <c r="A241" s="5" t="s">
        <v>199</v>
      </c>
      <c r="B241" s="3" t="s">
        <v>465</v>
      </c>
      <c r="C241" s="3">
        <v>293</v>
      </c>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row>
    <row r="242" spans="1:79" ht="20.100000000000001" customHeight="1" x14ac:dyDescent="0.3">
      <c r="A242" s="5" t="s">
        <v>200</v>
      </c>
      <c r="B242" s="3" t="s">
        <v>686</v>
      </c>
      <c r="C242" s="3">
        <v>294</v>
      </c>
      <c r="D242" s="44"/>
      <c r="E242" s="44"/>
      <c r="F242" s="20"/>
      <c r="G242" s="20"/>
      <c r="H242" s="20"/>
      <c r="I242" s="20"/>
      <c r="J242" s="20"/>
      <c r="K242" s="20"/>
      <c r="L242" s="20"/>
      <c r="M242" s="20"/>
      <c r="N242" s="20"/>
      <c r="O242" s="20"/>
      <c r="P242" s="20"/>
      <c r="Q242" s="20"/>
      <c r="R242" s="20"/>
      <c r="S242" s="20"/>
      <c r="T242" s="20"/>
      <c r="U242" s="20"/>
      <c r="V242" s="20"/>
      <c r="W242" s="20"/>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20"/>
      <c r="BG242" s="44"/>
      <c r="BH242" s="44"/>
      <c r="BI242" s="44"/>
      <c r="BJ242" s="44"/>
      <c r="BK242" s="44"/>
      <c r="BL242" s="44"/>
      <c r="BM242" s="44"/>
      <c r="BN242" s="44"/>
      <c r="BO242" s="44"/>
      <c r="BP242" s="44"/>
      <c r="BQ242" s="44"/>
      <c r="BR242" s="44"/>
      <c r="BS242" s="20"/>
      <c r="BT242" s="44"/>
      <c r="BU242" s="44"/>
      <c r="BV242" s="44"/>
      <c r="BW242" s="44"/>
      <c r="BX242" s="44"/>
      <c r="BY242" s="20"/>
      <c r="BZ242" s="20"/>
      <c r="CA242" s="20"/>
    </row>
    <row r="243" spans="1:79" ht="20.100000000000001" customHeight="1" x14ac:dyDescent="0.3">
      <c r="A243" s="5" t="s">
        <v>201</v>
      </c>
      <c r="B243" s="3" t="s">
        <v>687</v>
      </c>
      <c r="C243" s="3">
        <v>295</v>
      </c>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row>
    <row r="244" spans="1:79" ht="20.100000000000001" customHeight="1" x14ac:dyDescent="0.3">
      <c r="A244" s="5" t="s">
        <v>202</v>
      </c>
      <c r="B244" s="3" t="s">
        <v>688</v>
      </c>
      <c r="C244" s="3">
        <v>296</v>
      </c>
      <c r="D244" s="20"/>
      <c r="E244" s="20"/>
      <c r="F244" s="20"/>
      <c r="G244" s="20"/>
      <c r="H244" s="20"/>
      <c r="I244" s="20">
        <v>2</v>
      </c>
      <c r="J244" s="20"/>
      <c r="K244" s="20"/>
      <c r="L244" s="20">
        <v>2</v>
      </c>
      <c r="M244" s="20"/>
      <c r="N244" s="20"/>
      <c r="O244" s="20"/>
      <c r="P244" s="20">
        <v>1</v>
      </c>
      <c r="Q244" s="20"/>
      <c r="R244" s="20"/>
      <c r="S244" s="20"/>
      <c r="T244" s="20"/>
      <c r="U244" s="20"/>
      <c r="V244" s="20"/>
      <c r="W244" s="20">
        <v>1</v>
      </c>
      <c r="X244" s="20"/>
      <c r="Y244" s="20">
        <v>1</v>
      </c>
      <c r="Z244" s="20"/>
      <c r="AA244" s="20"/>
      <c r="AB244" s="20"/>
      <c r="AC244" s="20"/>
      <c r="AD244" s="20">
        <v>1</v>
      </c>
      <c r="AE244" s="20"/>
      <c r="AF244" s="20"/>
      <c r="AG244" s="20"/>
      <c r="AH244" s="20"/>
      <c r="AI244" s="20"/>
      <c r="AJ244" s="20"/>
      <c r="AK244" s="20"/>
      <c r="AL244" s="20"/>
      <c r="AM244" s="20"/>
      <c r="AN244" s="20"/>
      <c r="AO244" s="20"/>
      <c r="AP244" s="20">
        <v>2</v>
      </c>
      <c r="AQ244" s="20"/>
      <c r="AR244" s="20"/>
      <c r="AS244" s="20"/>
      <c r="AT244" s="20"/>
      <c r="AU244" s="20"/>
      <c r="AV244" s="20"/>
      <c r="AW244" s="20">
        <v>2</v>
      </c>
      <c r="AX244" s="20"/>
      <c r="AY244" s="20">
        <v>2</v>
      </c>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c r="BV244" s="20"/>
      <c r="BW244" s="20"/>
      <c r="BX244" s="20"/>
      <c r="BY244" s="20">
        <v>2</v>
      </c>
      <c r="BZ244" s="20">
        <v>8</v>
      </c>
      <c r="CA244" s="20"/>
    </row>
    <row r="245" spans="1:79" ht="20.100000000000001" customHeight="1" x14ac:dyDescent="0.3">
      <c r="A245" s="5" t="s">
        <v>203</v>
      </c>
      <c r="B245" s="3" t="s">
        <v>363</v>
      </c>
      <c r="C245" s="14">
        <v>297</v>
      </c>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20"/>
      <c r="BY245" s="20"/>
      <c r="BZ245" s="20"/>
      <c r="CA245" s="20"/>
    </row>
    <row r="246" spans="1:79" ht="20.100000000000001" customHeight="1" x14ac:dyDescent="0.3">
      <c r="A246" s="5" t="s">
        <v>204</v>
      </c>
      <c r="B246" s="3" t="s">
        <v>599</v>
      </c>
      <c r="C246" s="3">
        <v>298</v>
      </c>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row>
    <row r="247" spans="1:79" ht="20.100000000000001" customHeight="1" x14ac:dyDescent="0.3">
      <c r="A247" s="5" t="s">
        <v>205</v>
      </c>
      <c r="B247" s="3" t="s">
        <v>422</v>
      </c>
      <c r="C247" s="3"/>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row>
    <row r="248" spans="1:79" ht="20.100000000000001" customHeight="1" x14ac:dyDescent="0.3">
      <c r="A248" s="5" t="s">
        <v>206</v>
      </c>
      <c r="B248" s="39" t="s">
        <v>600</v>
      </c>
      <c r="C248" s="3"/>
      <c r="D248" s="13">
        <f>SUM(D249:D261)</f>
        <v>0</v>
      </c>
      <c r="E248" s="13">
        <f t="shared" ref="E248:BP248" si="24">SUM(E249:E261)</f>
        <v>0</v>
      </c>
      <c r="F248" s="13">
        <f t="shared" si="24"/>
        <v>0</v>
      </c>
      <c r="G248" s="13">
        <f t="shared" si="24"/>
        <v>0</v>
      </c>
      <c r="H248" s="13">
        <f t="shared" si="24"/>
        <v>0</v>
      </c>
      <c r="I248" s="13">
        <f t="shared" si="24"/>
        <v>0</v>
      </c>
      <c r="J248" s="13">
        <f t="shared" si="24"/>
        <v>0</v>
      </c>
      <c r="K248" s="13">
        <f t="shared" si="24"/>
        <v>0</v>
      </c>
      <c r="L248" s="13">
        <f t="shared" si="24"/>
        <v>0</v>
      </c>
      <c r="M248" s="13">
        <f t="shared" si="24"/>
        <v>0</v>
      </c>
      <c r="N248" s="13">
        <f t="shared" si="24"/>
        <v>0</v>
      </c>
      <c r="O248" s="13">
        <f t="shared" si="24"/>
        <v>0</v>
      </c>
      <c r="P248" s="13">
        <f t="shared" si="24"/>
        <v>0</v>
      </c>
      <c r="Q248" s="13">
        <f t="shared" si="24"/>
        <v>0</v>
      </c>
      <c r="R248" s="13">
        <f t="shared" si="24"/>
        <v>0</v>
      </c>
      <c r="S248" s="13">
        <f t="shared" si="24"/>
        <v>0</v>
      </c>
      <c r="T248" s="13">
        <f t="shared" si="24"/>
        <v>0</v>
      </c>
      <c r="U248" s="13">
        <f t="shared" si="24"/>
        <v>0</v>
      </c>
      <c r="V248" s="13">
        <f t="shared" si="24"/>
        <v>0</v>
      </c>
      <c r="W248" s="13">
        <f t="shared" si="24"/>
        <v>0</v>
      </c>
      <c r="X248" s="13">
        <f t="shared" si="24"/>
        <v>0</v>
      </c>
      <c r="Y248" s="13">
        <f t="shared" si="24"/>
        <v>0</v>
      </c>
      <c r="Z248" s="13">
        <f t="shared" si="24"/>
        <v>0</v>
      </c>
      <c r="AA248" s="13">
        <f t="shared" si="24"/>
        <v>0</v>
      </c>
      <c r="AB248" s="13">
        <f t="shared" si="24"/>
        <v>0</v>
      </c>
      <c r="AC248" s="13">
        <f t="shared" si="24"/>
        <v>0</v>
      </c>
      <c r="AD248" s="13">
        <f t="shared" si="24"/>
        <v>0</v>
      </c>
      <c r="AE248" s="13">
        <f t="shared" si="24"/>
        <v>0</v>
      </c>
      <c r="AF248" s="13">
        <f t="shared" si="24"/>
        <v>0</v>
      </c>
      <c r="AG248" s="13">
        <f t="shared" si="24"/>
        <v>0</v>
      </c>
      <c r="AH248" s="13">
        <f t="shared" si="24"/>
        <v>0</v>
      </c>
      <c r="AI248" s="13">
        <f t="shared" si="24"/>
        <v>0</v>
      </c>
      <c r="AJ248" s="13">
        <f t="shared" si="24"/>
        <v>0</v>
      </c>
      <c r="AK248" s="13">
        <f t="shared" si="24"/>
        <v>0</v>
      </c>
      <c r="AL248" s="13">
        <f t="shared" si="24"/>
        <v>0</v>
      </c>
      <c r="AM248" s="13">
        <f t="shared" si="24"/>
        <v>0</v>
      </c>
      <c r="AN248" s="13">
        <f t="shared" si="24"/>
        <v>0</v>
      </c>
      <c r="AO248" s="13">
        <f t="shared" si="24"/>
        <v>0</v>
      </c>
      <c r="AP248" s="13">
        <f t="shared" si="24"/>
        <v>0</v>
      </c>
      <c r="AQ248" s="13">
        <f t="shared" si="24"/>
        <v>0</v>
      </c>
      <c r="AR248" s="13">
        <f t="shared" si="24"/>
        <v>0</v>
      </c>
      <c r="AS248" s="13">
        <f t="shared" si="24"/>
        <v>0</v>
      </c>
      <c r="AT248" s="13">
        <f t="shared" si="24"/>
        <v>0</v>
      </c>
      <c r="AU248" s="13">
        <f t="shared" si="24"/>
        <v>0</v>
      </c>
      <c r="AV248" s="13">
        <f t="shared" si="24"/>
        <v>0</v>
      </c>
      <c r="AW248" s="13">
        <f t="shared" si="24"/>
        <v>0</v>
      </c>
      <c r="AX248" s="13">
        <f t="shared" si="24"/>
        <v>0</v>
      </c>
      <c r="AY248" s="13">
        <f t="shared" si="24"/>
        <v>0</v>
      </c>
      <c r="AZ248" s="13">
        <f t="shared" si="24"/>
        <v>0</v>
      </c>
      <c r="BA248" s="13">
        <f t="shared" si="24"/>
        <v>0</v>
      </c>
      <c r="BB248" s="13">
        <f t="shared" si="24"/>
        <v>0</v>
      </c>
      <c r="BC248" s="13">
        <f t="shared" si="24"/>
        <v>0</v>
      </c>
      <c r="BD248" s="13">
        <f t="shared" si="24"/>
        <v>0</v>
      </c>
      <c r="BE248" s="13">
        <f t="shared" si="24"/>
        <v>0</v>
      </c>
      <c r="BF248" s="13">
        <f t="shared" si="24"/>
        <v>0</v>
      </c>
      <c r="BG248" s="13">
        <f t="shared" si="24"/>
        <v>0</v>
      </c>
      <c r="BH248" s="13">
        <f t="shared" si="24"/>
        <v>0</v>
      </c>
      <c r="BI248" s="13">
        <f t="shared" si="24"/>
        <v>0</v>
      </c>
      <c r="BJ248" s="13">
        <f t="shared" si="24"/>
        <v>0</v>
      </c>
      <c r="BK248" s="13">
        <f t="shared" si="24"/>
        <v>0</v>
      </c>
      <c r="BL248" s="13">
        <f t="shared" si="24"/>
        <v>0</v>
      </c>
      <c r="BM248" s="13">
        <f t="shared" si="24"/>
        <v>0</v>
      </c>
      <c r="BN248" s="13">
        <f t="shared" si="24"/>
        <v>0</v>
      </c>
      <c r="BO248" s="13">
        <f t="shared" si="24"/>
        <v>0</v>
      </c>
      <c r="BP248" s="13">
        <f t="shared" si="24"/>
        <v>0</v>
      </c>
      <c r="BQ248" s="13">
        <f t="shared" ref="BQ248:CA248" si="25">SUM(BQ249:BQ261)</f>
        <v>0</v>
      </c>
      <c r="BR248" s="13">
        <f t="shared" si="25"/>
        <v>0</v>
      </c>
      <c r="BS248" s="13">
        <f t="shared" si="25"/>
        <v>0</v>
      </c>
      <c r="BT248" s="13">
        <f t="shared" si="25"/>
        <v>0</v>
      </c>
      <c r="BU248" s="13">
        <f t="shared" si="25"/>
        <v>0</v>
      </c>
      <c r="BV248" s="13">
        <f t="shared" si="25"/>
        <v>0</v>
      </c>
      <c r="BW248" s="13">
        <f t="shared" si="25"/>
        <v>0</v>
      </c>
      <c r="BX248" s="13">
        <f t="shared" si="25"/>
        <v>0</v>
      </c>
      <c r="BY248" s="13">
        <f t="shared" si="25"/>
        <v>0</v>
      </c>
      <c r="BZ248" s="13">
        <f t="shared" si="25"/>
        <v>0</v>
      </c>
      <c r="CA248" s="13">
        <f t="shared" si="25"/>
        <v>0</v>
      </c>
    </row>
    <row r="249" spans="1:79" ht="20.100000000000001" customHeight="1" x14ac:dyDescent="0.3">
      <c r="A249" s="5" t="s">
        <v>207</v>
      </c>
      <c r="B249" s="3" t="s">
        <v>466</v>
      </c>
      <c r="C249" s="3">
        <v>299</v>
      </c>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20"/>
      <c r="BW249" s="20"/>
      <c r="BX249" s="20"/>
      <c r="BY249" s="20"/>
      <c r="BZ249" s="20"/>
      <c r="CA249" s="20"/>
    </row>
    <row r="250" spans="1:79" ht="20.100000000000001" customHeight="1" x14ac:dyDescent="0.3">
      <c r="A250" s="5" t="s">
        <v>208</v>
      </c>
      <c r="B250" s="3" t="s">
        <v>797</v>
      </c>
      <c r="C250" s="3">
        <v>300</v>
      </c>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20"/>
      <c r="BW250" s="20"/>
      <c r="BX250" s="20"/>
      <c r="BY250" s="20"/>
      <c r="BZ250" s="20"/>
      <c r="CA250" s="20"/>
    </row>
    <row r="251" spans="1:79" ht="20.100000000000001" customHeight="1" x14ac:dyDescent="0.3">
      <c r="A251" s="5" t="s">
        <v>209</v>
      </c>
      <c r="B251" s="3" t="s">
        <v>349</v>
      </c>
      <c r="C251" s="3">
        <v>300.10000000000002</v>
      </c>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20"/>
      <c r="BQ251" s="20"/>
      <c r="BR251" s="20"/>
      <c r="BS251" s="20"/>
      <c r="BT251" s="20"/>
      <c r="BU251" s="20"/>
      <c r="BV251" s="20"/>
      <c r="BW251" s="20"/>
      <c r="BX251" s="20"/>
      <c r="BY251" s="20"/>
      <c r="BZ251" s="20"/>
      <c r="CA251" s="20"/>
    </row>
    <row r="252" spans="1:79" ht="20.100000000000001" customHeight="1" x14ac:dyDescent="0.3">
      <c r="A252" s="5" t="s">
        <v>210</v>
      </c>
      <c r="B252" s="3" t="s">
        <v>601</v>
      </c>
      <c r="C252" s="3">
        <v>300.2</v>
      </c>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20"/>
      <c r="BV252" s="20"/>
      <c r="BW252" s="20"/>
      <c r="BX252" s="20"/>
      <c r="BY252" s="20"/>
      <c r="BZ252" s="20"/>
      <c r="CA252" s="20"/>
    </row>
    <row r="253" spans="1:79" ht="20.100000000000001" customHeight="1" x14ac:dyDescent="0.3">
      <c r="A253" s="5" t="s">
        <v>211</v>
      </c>
      <c r="B253" s="3" t="s">
        <v>798</v>
      </c>
      <c r="C253" s="3">
        <v>301</v>
      </c>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row>
    <row r="254" spans="1:79" ht="20.100000000000001" customHeight="1" x14ac:dyDescent="0.3">
      <c r="A254" s="5" t="s">
        <v>212</v>
      </c>
      <c r="B254" s="3" t="s">
        <v>467</v>
      </c>
      <c r="C254" s="3">
        <v>301.10000000000002</v>
      </c>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row>
    <row r="255" spans="1:79" ht="20.100000000000001" customHeight="1" x14ac:dyDescent="0.3">
      <c r="A255" s="5" t="s">
        <v>213</v>
      </c>
      <c r="B255" s="3" t="s">
        <v>468</v>
      </c>
      <c r="C255" s="3">
        <v>302</v>
      </c>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c r="BD255" s="20"/>
      <c r="BE255" s="20"/>
      <c r="BF255" s="20"/>
      <c r="BG255" s="20"/>
      <c r="BH255" s="20"/>
      <c r="BI255" s="20"/>
      <c r="BJ255" s="20"/>
      <c r="BK255" s="20"/>
      <c r="BL255" s="20"/>
      <c r="BM255" s="20"/>
      <c r="BN255" s="20"/>
      <c r="BO255" s="20"/>
      <c r="BP255" s="20"/>
      <c r="BQ255" s="20"/>
      <c r="BR255" s="20"/>
      <c r="BS255" s="20"/>
      <c r="BT255" s="20"/>
      <c r="BU255" s="20"/>
      <c r="BV255" s="20"/>
      <c r="BW255" s="20"/>
      <c r="BX255" s="20"/>
      <c r="BY255" s="20"/>
      <c r="BZ255" s="20"/>
      <c r="CA255" s="20"/>
    </row>
    <row r="256" spans="1:79" ht="20.100000000000001" customHeight="1" x14ac:dyDescent="0.3">
      <c r="A256" s="5" t="s">
        <v>214</v>
      </c>
      <c r="B256" s="3" t="s">
        <v>350</v>
      </c>
      <c r="C256" s="3">
        <v>303</v>
      </c>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c r="BC256" s="20"/>
      <c r="BD256" s="20"/>
      <c r="BE256" s="20"/>
      <c r="BF256" s="20"/>
      <c r="BG256" s="20"/>
      <c r="BH256" s="20"/>
      <c r="BI256" s="20"/>
      <c r="BJ256" s="20"/>
      <c r="BK256" s="20"/>
      <c r="BL256" s="20"/>
      <c r="BM256" s="20"/>
      <c r="BN256" s="20"/>
      <c r="BO256" s="20"/>
      <c r="BP256" s="20"/>
      <c r="BQ256" s="20"/>
      <c r="BR256" s="20"/>
      <c r="BS256" s="20"/>
      <c r="BT256" s="20"/>
      <c r="BU256" s="20"/>
      <c r="BV256" s="20"/>
      <c r="BW256" s="20"/>
      <c r="BX256" s="20"/>
      <c r="BY256" s="20"/>
      <c r="BZ256" s="20"/>
      <c r="CA256" s="20"/>
    </row>
    <row r="257" spans="1:79" ht="20.100000000000001" customHeight="1" x14ac:dyDescent="0.3">
      <c r="A257" s="5" t="s">
        <v>215</v>
      </c>
      <c r="B257" s="3" t="s">
        <v>469</v>
      </c>
      <c r="C257" s="3">
        <v>304</v>
      </c>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20"/>
      <c r="BW257" s="20"/>
      <c r="BX257" s="20"/>
      <c r="BY257" s="20"/>
      <c r="BZ257" s="20"/>
      <c r="CA257" s="20"/>
    </row>
    <row r="258" spans="1:79" ht="20.100000000000001" customHeight="1" x14ac:dyDescent="0.3">
      <c r="A258" s="5" t="s">
        <v>216</v>
      </c>
      <c r="B258" s="3" t="s">
        <v>602</v>
      </c>
      <c r="C258" s="3">
        <v>305</v>
      </c>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row>
    <row r="259" spans="1:79" ht="20.100000000000001" customHeight="1" x14ac:dyDescent="0.3">
      <c r="A259" s="5" t="s">
        <v>217</v>
      </c>
      <c r="B259" s="3" t="s">
        <v>603</v>
      </c>
      <c r="C259" s="3">
        <v>306</v>
      </c>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row>
    <row r="260" spans="1:79" ht="20.100000000000001" customHeight="1" x14ac:dyDescent="0.3">
      <c r="A260" s="5" t="s">
        <v>218</v>
      </c>
      <c r="B260" s="3" t="s">
        <v>604</v>
      </c>
      <c r="C260" s="3">
        <v>307</v>
      </c>
      <c r="D260" s="44"/>
      <c r="E260" s="44"/>
      <c r="F260" s="20"/>
      <c r="G260" s="20"/>
      <c r="H260" s="20"/>
      <c r="I260" s="20"/>
      <c r="J260" s="20"/>
      <c r="K260" s="20"/>
      <c r="L260" s="20"/>
      <c r="M260" s="20"/>
      <c r="N260" s="20"/>
      <c r="O260" s="20"/>
      <c r="P260" s="20"/>
      <c r="Q260" s="20"/>
      <c r="R260" s="20"/>
      <c r="S260" s="20"/>
      <c r="T260" s="20"/>
      <c r="U260" s="20"/>
      <c r="V260" s="20"/>
      <c r="W260" s="20"/>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20"/>
      <c r="BG260" s="44"/>
      <c r="BH260" s="44"/>
      <c r="BI260" s="44"/>
      <c r="BJ260" s="44"/>
      <c r="BK260" s="44"/>
      <c r="BL260" s="44"/>
      <c r="BM260" s="44"/>
      <c r="BN260" s="44"/>
      <c r="BO260" s="44"/>
      <c r="BP260" s="44"/>
      <c r="BQ260" s="44"/>
      <c r="BR260" s="44"/>
      <c r="BS260" s="20"/>
      <c r="BT260" s="44"/>
      <c r="BU260" s="44"/>
      <c r="BV260" s="44"/>
      <c r="BW260" s="44"/>
      <c r="BX260" s="44"/>
      <c r="BY260" s="20"/>
      <c r="BZ260" s="20"/>
      <c r="CA260" s="20"/>
    </row>
    <row r="261" spans="1:79" ht="20.100000000000001" customHeight="1" x14ac:dyDescent="0.3">
      <c r="A261" s="5" t="s">
        <v>219</v>
      </c>
      <c r="B261" s="3" t="s">
        <v>422</v>
      </c>
      <c r="C261" s="3"/>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row>
    <row r="262" spans="1:79" ht="20.100000000000001" customHeight="1" x14ac:dyDescent="0.3">
      <c r="A262" s="40" t="s">
        <v>220</v>
      </c>
      <c r="B262" s="39" t="s">
        <v>470</v>
      </c>
      <c r="C262" s="3"/>
      <c r="D262" s="13">
        <f>SUM(D263:D279)</f>
        <v>0</v>
      </c>
      <c r="E262" s="13">
        <f t="shared" ref="E262:BP262" si="26">SUM(E263:E279)</f>
        <v>0</v>
      </c>
      <c r="F262" s="13">
        <f t="shared" si="26"/>
        <v>0</v>
      </c>
      <c r="G262" s="13">
        <f t="shared" si="26"/>
        <v>0</v>
      </c>
      <c r="H262" s="13">
        <f t="shared" si="26"/>
        <v>0</v>
      </c>
      <c r="I262" s="13">
        <f t="shared" si="26"/>
        <v>2</v>
      </c>
      <c r="J262" s="13">
        <f t="shared" si="26"/>
        <v>0</v>
      </c>
      <c r="K262" s="13">
        <f t="shared" si="26"/>
        <v>0</v>
      </c>
      <c r="L262" s="13">
        <f t="shared" si="26"/>
        <v>2</v>
      </c>
      <c r="M262" s="13">
        <f t="shared" si="26"/>
        <v>0</v>
      </c>
      <c r="N262" s="13">
        <f t="shared" si="26"/>
        <v>0</v>
      </c>
      <c r="O262" s="13">
        <f t="shared" si="26"/>
        <v>0</v>
      </c>
      <c r="P262" s="13">
        <f t="shared" si="26"/>
        <v>0</v>
      </c>
      <c r="Q262" s="13">
        <f t="shared" si="26"/>
        <v>0</v>
      </c>
      <c r="R262" s="13">
        <f t="shared" si="26"/>
        <v>0</v>
      </c>
      <c r="S262" s="13">
        <f t="shared" si="26"/>
        <v>0</v>
      </c>
      <c r="T262" s="13">
        <f t="shared" si="26"/>
        <v>0</v>
      </c>
      <c r="U262" s="13">
        <f t="shared" si="26"/>
        <v>0</v>
      </c>
      <c r="V262" s="13">
        <f t="shared" si="26"/>
        <v>0</v>
      </c>
      <c r="W262" s="13">
        <f t="shared" si="26"/>
        <v>0</v>
      </c>
      <c r="X262" s="13">
        <f t="shared" si="26"/>
        <v>0</v>
      </c>
      <c r="Y262" s="13">
        <f t="shared" si="26"/>
        <v>2</v>
      </c>
      <c r="Z262" s="13">
        <f t="shared" si="26"/>
        <v>0</v>
      </c>
      <c r="AA262" s="13">
        <f t="shared" si="26"/>
        <v>0</v>
      </c>
      <c r="AB262" s="13">
        <f t="shared" si="26"/>
        <v>0</v>
      </c>
      <c r="AC262" s="13">
        <f t="shared" si="26"/>
        <v>0</v>
      </c>
      <c r="AD262" s="13">
        <f t="shared" si="26"/>
        <v>0</v>
      </c>
      <c r="AE262" s="13">
        <f t="shared" si="26"/>
        <v>0</v>
      </c>
      <c r="AF262" s="13">
        <f t="shared" si="26"/>
        <v>0</v>
      </c>
      <c r="AG262" s="13">
        <f t="shared" si="26"/>
        <v>0</v>
      </c>
      <c r="AH262" s="13">
        <f t="shared" si="26"/>
        <v>0</v>
      </c>
      <c r="AI262" s="13">
        <f t="shared" si="26"/>
        <v>0</v>
      </c>
      <c r="AJ262" s="13">
        <f t="shared" si="26"/>
        <v>0</v>
      </c>
      <c r="AK262" s="13">
        <f t="shared" si="26"/>
        <v>0</v>
      </c>
      <c r="AL262" s="13">
        <f t="shared" si="26"/>
        <v>0</v>
      </c>
      <c r="AM262" s="13">
        <f t="shared" si="26"/>
        <v>0</v>
      </c>
      <c r="AN262" s="13">
        <f t="shared" si="26"/>
        <v>0</v>
      </c>
      <c r="AO262" s="13">
        <f t="shared" si="26"/>
        <v>0</v>
      </c>
      <c r="AP262" s="13">
        <f t="shared" si="26"/>
        <v>1</v>
      </c>
      <c r="AQ262" s="13">
        <f t="shared" si="26"/>
        <v>1</v>
      </c>
      <c r="AR262" s="13">
        <f t="shared" si="26"/>
        <v>0</v>
      </c>
      <c r="AS262" s="13">
        <f t="shared" si="26"/>
        <v>0</v>
      </c>
      <c r="AT262" s="13">
        <f t="shared" si="26"/>
        <v>1</v>
      </c>
      <c r="AU262" s="13">
        <f t="shared" si="26"/>
        <v>0</v>
      </c>
      <c r="AV262" s="13">
        <f t="shared" si="26"/>
        <v>0</v>
      </c>
      <c r="AW262" s="13">
        <f t="shared" si="26"/>
        <v>1</v>
      </c>
      <c r="AX262" s="13">
        <f t="shared" si="26"/>
        <v>0</v>
      </c>
      <c r="AY262" s="13">
        <f t="shared" si="26"/>
        <v>2</v>
      </c>
      <c r="AZ262" s="13">
        <f t="shared" si="26"/>
        <v>0</v>
      </c>
      <c r="BA262" s="13">
        <f t="shared" si="26"/>
        <v>0</v>
      </c>
      <c r="BB262" s="13">
        <f t="shared" si="26"/>
        <v>0</v>
      </c>
      <c r="BC262" s="13">
        <f t="shared" si="26"/>
        <v>0</v>
      </c>
      <c r="BD262" s="13">
        <f t="shared" si="26"/>
        <v>0</v>
      </c>
      <c r="BE262" s="13">
        <f t="shared" si="26"/>
        <v>0</v>
      </c>
      <c r="BF262" s="13">
        <f t="shared" si="26"/>
        <v>0</v>
      </c>
      <c r="BG262" s="13">
        <f t="shared" si="26"/>
        <v>0</v>
      </c>
      <c r="BH262" s="13">
        <f t="shared" si="26"/>
        <v>0</v>
      </c>
      <c r="BI262" s="13">
        <f t="shared" si="26"/>
        <v>0</v>
      </c>
      <c r="BJ262" s="13">
        <f t="shared" si="26"/>
        <v>0</v>
      </c>
      <c r="BK262" s="13">
        <f t="shared" si="26"/>
        <v>0</v>
      </c>
      <c r="BL262" s="13">
        <f t="shared" si="26"/>
        <v>0</v>
      </c>
      <c r="BM262" s="13">
        <f t="shared" si="26"/>
        <v>0</v>
      </c>
      <c r="BN262" s="13">
        <f t="shared" si="26"/>
        <v>0</v>
      </c>
      <c r="BO262" s="13">
        <f t="shared" si="26"/>
        <v>0</v>
      </c>
      <c r="BP262" s="13">
        <f t="shared" si="26"/>
        <v>0</v>
      </c>
      <c r="BQ262" s="13">
        <f t="shared" ref="BQ262:CA262" si="27">SUM(BQ263:BQ279)</f>
        <v>0</v>
      </c>
      <c r="BR262" s="13">
        <f t="shared" si="27"/>
        <v>0</v>
      </c>
      <c r="BS262" s="13">
        <f t="shared" si="27"/>
        <v>0</v>
      </c>
      <c r="BT262" s="13">
        <f t="shared" si="27"/>
        <v>0</v>
      </c>
      <c r="BU262" s="13">
        <f t="shared" si="27"/>
        <v>0</v>
      </c>
      <c r="BV262" s="13">
        <f t="shared" si="27"/>
        <v>0</v>
      </c>
      <c r="BW262" s="13">
        <f t="shared" si="27"/>
        <v>0</v>
      </c>
      <c r="BX262" s="13">
        <f t="shared" si="27"/>
        <v>0</v>
      </c>
      <c r="BY262" s="13">
        <f t="shared" si="27"/>
        <v>2</v>
      </c>
      <c r="BZ262" s="13">
        <f t="shared" si="27"/>
        <v>0</v>
      </c>
      <c r="CA262" s="13">
        <f t="shared" si="27"/>
        <v>0</v>
      </c>
    </row>
    <row r="263" spans="1:79" ht="20.100000000000001" customHeight="1" x14ac:dyDescent="0.3">
      <c r="A263" s="5" t="s">
        <v>221</v>
      </c>
      <c r="B263" s="3" t="s">
        <v>471</v>
      </c>
      <c r="C263" s="3">
        <v>308</v>
      </c>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row>
    <row r="264" spans="1:79" ht="20.100000000000001" customHeight="1" x14ac:dyDescent="0.3">
      <c r="A264" s="5" t="s">
        <v>222</v>
      </c>
      <c r="B264" s="3" t="s">
        <v>472</v>
      </c>
      <c r="C264" s="14">
        <v>309</v>
      </c>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20"/>
      <c r="BW264" s="20"/>
      <c r="BX264" s="20"/>
      <c r="BY264" s="20"/>
      <c r="BZ264" s="20"/>
      <c r="CA264" s="20"/>
    </row>
    <row r="265" spans="1:79" ht="20.100000000000001" customHeight="1" x14ac:dyDescent="0.3">
      <c r="A265" s="5" t="s">
        <v>799</v>
      </c>
      <c r="B265" s="3" t="s">
        <v>417</v>
      </c>
      <c r="C265" s="14">
        <v>309.10000000000002</v>
      </c>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row>
    <row r="266" spans="1:79" ht="20.100000000000001" customHeight="1" x14ac:dyDescent="0.3">
      <c r="A266" s="5" t="s">
        <v>223</v>
      </c>
      <c r="B266" s="14" t="s">
        <v>689</v>
      </c>
      <c r="C266" s="3">
        <v>310</v>
      </c>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20"/>
      <c r="BV266" s="20"/>
      <c r="BW266" s="20"/>
      <c r="BX266" s="20"/>
      <c r="BY266" s="20"/>
      <c r="BZ266" s="20"/>
      <c r="CA266" s="20"/>
    </row>
    <row r="267" spans="1:79" ht="20.100000000000001" customHeight="1" x14ac:dyDescent="0.3">
      <c r="A267" s="5" t="s">
        <v>224</v>
      </c>
      <c r="B267" s="3" t="s">
        <v>605</v>
      </c>
      <c r="C267" s="3">
        <v>311</v>
      </c>
      <c r="D267" s="20"/>
      <c r="E267" s="20"/>
      <c r="F267" s="20"/>
      <c r="G267" s="20"/>
      <c r="H267" s="20"/>
      <c r="I267" s="20">
        <v>1</v>
      </c>
      <c r="J267" s="20"/>
      <c r="K267" s="20"/>
      <c r="L267" s="20">
        <v>1</v>
      </c>
      <c r="M267" s="20"/>
      <c r="N267" s="20"/>
      <c r="O267" s="20"/>
      <c r="P267" s="20"/>
      <c r="Q267" s="20"/>
      <c r="R267" s="20"/>
      <c r="S267" s="20"/>
      <c r="T267" s="20"/>
      <c r="U267" s="20"/>
      <c r="V267" s="20"/>
      <c r="W267" s="20"/>
      <c r="X267" s="20"/>
      <c r="Y267" s="20">
        <v>1</v>
      </c>
      <c r="Z267" s="20"/>
      <c r="AA267" s="20"/>
      <c r="AB267" s="20"/>
      <c r="AC267" s="20"/>
      <c r="AD267" s="20"/>
      <c r="AE267" s="20"/>
      <c r="AF267" s="20"/>
      <c r="AG267" s="20"/>
      <c r="AH267" s="20"/>
      <c r="AI267" s="20"/>
      <c r="AJ267" s="20"/>
      <c r="AK267" s="20"/>
      <c r="AL267" s="20"/>
      <c r="AM267" s="20"/>
      <c r="AN267" s="20"/>
      <c r="AO267" s="20"/>
      <c r="AP267" s="20"/>
      <c r="AQ267" s="20">
        <v>1</v>
      </c>
      <c r="AR267" s="20"/>
      <c r="AS267" s="20"/>
      <c r="AT267" s="20"/>
      <c r="AU267" s="20"/>
      <c r="AV267" s="20"/>
      <c r="AW267" s="20">
        <v>1</v>
      </c>
      <c r="AX267" s="20"/>
      <c r="AY267" s="20">
        <v>1</v>
      </c>
      <c r="AZ267" s="20"/>
      <c r="BA267" s="20"/>
      <c r="BB267" s="20"/>
      <c r="BC267" s="20"/>
      <c r="BD267" s="20"/>
      <c r="BE267" s="20"/>
      <c r="BF267" s="20"/>
      <c r="BG267" s="20"/>
      <c r="BH267" s="20"/>
      <c r="BI267" s="20"/>
      <c r="BJ267" s="20"/>
      <c r="BK267" s="20"/>
      <c r="BL267" s="20"/>
      <c r="BM267" s="20"/>
      <c r="BN267" s="20"/>
      <c r="BO267" s="20"/>
      <c r="BP267" s="20"/>
      <c r="BQ267" s="20"/>
      <c r="BR267" s="20"/>
      <c r="BS267" s="20"/>
      <c r="BT267" s="20"/>
      <c r="BU267" s="20"/>
      <c r="BV267" s="20"/>
      <c r="BW267" s="20"/>
      <c r="BX267" s="20"/>
      <c r="BY267" s="20">
        <v>1</v>
      </c>
      <c r="BZ267" s="20"/>
      <c r="CA267" s="20"/>
    </row>
    <row r="268" spans="1:79" ht="20.100000000000001" customHeight="1" x14ac:dyDescent="0.3">
      <c r="A268" s="5" t="s">
        <v>225</v>
      </c>
      <c r="B268" s="3" t="s">
        <v>690</v>
      </c>
      <c r="C268" s="3">
        <v>311.10000000000002</v>
      </c>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row>
    <row r="269" spans="1:79" ht="20.100000000000001" customHeight="1" x14ac:dyDescent="0.3">
      <c r="A269" s="5" t="s">
        <v>226</v>
      </c>
      <c r="B269" s="3" t="s">
        <v>691</v>
      </c>
      <c r="C269" s="3">
        <v>311.2</v>
      </c>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20"/>
      <c r="BV269" s="20"/>
      <c r="BW269" s="20"/>
      <c r="BX269" s="20"/>
      <c r="BY269" s="20"/>
      <c r="BZ269" s="20"/>
      <c r="CA269" s="20"/>
    </row>
    <row r="270" spans="1:79" ht="20.100000000000001" customHeight="1" x14ac:dyDescent="0.3">
      <c r="A270" s="5" t="s">
        <v>227</v>
      </c>
      <c r="B270" s="3" t="s">
        <v>606</v>
      </c>
      <c r="C270" s="14">
        <v>312</v>
      </c>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row>
    <row r="271" spans="1:79" ht="20.100000000000001" customHeight="1" x14ac:dyDescent="0.3">
      <c r="A271" s="5" t="s">
        <v>228</v>
      </c>
      <c r="B271" s="3" t="s">
        <v>692</v>
      </c>
      <c r="C271" s="14">
        <v>312.10000000000002</v>
      </c>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20"/>
      <c r="BV271" s="20"/>
      <c r="BW271" s="20"/>
      <c r="BX271" s="20"/>
      <c r="BY271" s="20"/>
      <c r="BZ271" s="20"/>
      <c r="CA271" s="20"/>
    </row>
    <row r="272" spans="1:79" ht="20.100000000000001" customHeight="1" x14ac:dyDescent="0.3">
      <c r="A272" s="5" t="s">
        <v>800</v>
      </c>
      <c r="B272" s="3" t="s">
        <v>801</v>
      </c>
      <c r="C272" s="14">
        <v>312.2</v>
      </c>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row>
    <row r="273" spans="1:79" ht="20.100000000000001" customHeight="1" x14ac:dyDescent="0.3">
      <c r="A273" s="5" t="s">
        <v>229</v>
      </c>
      <c r="B273" s="3" t="s">
        <v>607</v>
      </c>
      <c r="C273" s="3">
        <v>313</v>
      </c>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20"/>
      <c r="BW273" s="20"/>
      <c r="BX273" s="20"/>
      <c r="BY273" s="20"/>
      <c r="BZ273" s="20"/>
      <c r="CA273" s="20"/>
    </row>
    <row r="274" spans="1:79" ht="20.100000000000001" customHeight="1" x14ac:dyDescent="0.3">
      <c r="A274" s="5" t="s">
        <v>230</v>
      </c>
      <c r="B274" s="3" t="s">
        <v>608</v>
      </c>
      <c r="C274" s="3">
        <v>314</v>
      </c>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c r="BV274" s="20"/>
      <c r="BW274" s="20"/>
      <c r="BX274" s="20"/>
      <c r="BY274" s="20"/>
      <c r="BZ274" s="20"/>
      <c r="CA274" s="20"/>
    </row>
    <row r="275" spans="1:79" ht="20.100000000000001" customHeight="1" x14ac:dyDescent="0.3">
      <c r="A275" s="5" t="s">
        <v>231</v>
      </c>
      <c r="B275" s="3" t="s">
        <v>693</v>
      </c>
      <c r="C275" s="3">
        <v>314.10000000000002</v>
      </c>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0"/>
      <c r="BW275" s="20"/>
      <c r="BX275" s="20"/>
      <c r="BY275" s="20"/>
      <c r="BZ275" s="20"/>
      <c r="CA275" s="20"/>
    </row>
    <row r="276" spans="1:79" ht="20.100000000000001" customHeight="1" x14ac:dyDescent="0.3">
      <c r="A276" s="5" t="s">
        <v>232</v>
      </c>
      <c r="B276" s="3" t="s">
        <v>513</v>
      </c>
      <c r="C276" s="3">
        <v>315</v>
      </c>
      <c r="D276" s="20"/>
      <c r="E276" s="20"/>
      <c r="F276" s="20"/>
      <c r="G276" s="20"/>
      <c r="H276" s="20"/>
      <c r="I276" s="20">
        <v>1</v>
      </c>
      <c r="J276" s="20"/>
      <c r="K276" s="20"/>
      <c r="L276" s="20">
        <v>1</v>
      </c>
      <c r="M276" s="20"/>
      <c r="N276" s="20"/>
      <c r="O276" s="20"/>
      <c r="P276" s="20"/>
      <c r="Q276" s="20"/>
      <c r="R276" s="20"/>
      <c r="S276" s="20"/>
      <c r="T276" s="20"/>
      <c r="U276" s="20"/>
      <c r="V276" s="20"/>
      <c r="W276" s="20"/>
      <c r="X276" s="20"/>
      <c r="Y276" s="20">
        <v>1</v>
      </c>
      <c r="Z276" s="20"/>
      <c r="AA276" s="20"/>
      <c r="AB276" s="20"/>
      <c r="AC276" s="20"/>
      <c r="AD276" s="20"/>
      <c r="AE276" s="20"/>
      <c r="AF276" s="20"/>
      <c r="AG276" s="20"/>
      <c r="AH276" s="20"/>
      <c r="AI276" s="20"/>
      <c r="AJ276" s="20"/>
      <c r="AK276" s="20"/>
      <c r="AL276" s="20"/>
      <c r="AM276" s="20"/>
      <c r="AN276" s="20"/>
      <c r="AO276" s="20"/>
      <c r="AP276" s="20">
        <v>1</v>
      </c>
      <c r="AQ276" s="20"/>
      <c r="AR276" s="20"/>
      <c r="AS276" s="20"/>
      <c r="AT276" s="20">
        <v>1</v>
      </c>
      <c r="AU276" s="20"/>
      <c r="AV276" s="20"/>
      <c r="AW276" s="20"/>
      <c r="AX276" s="20"/>
      <c r="AY276" s="20">
        <v>1</v>
      </c>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c r="BV276" s="20"/>
      <c r="BW276" s="20"/>
      <c r="BX276" s="20"/>
      <c r="BY276" s="20">
        <v>1</v>
      </c>
      <c r="BZ276" s="20"/>
      <c r="CA276" s="20"/>
    </row>
    <row r="277" spans="1:79" ht="20.100000000000001" customHeight="1" x14ac:dyDescent="0.3">
      <c r="A277" s="5" t="s">
        <v>233</v>
      </c>
      <c r="B277" s="3" t="s">
        <v>802</v>
      </c>
      <c r="C277" s="3">
        <v>315.10000000000002</v>
      </c>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0"/>
      <c r="BW277" s="20"/>
      <c r="BX277" s="20"/>
      <c r="BY277" s="20"/>
      <c r="BZ277" s="20"/>
      <c r="CA277" s="20"/>
    </row>
    <row r="278" spans="1:79" ht="20.100000000000001" customHeight="1" x14ac:dyDescent="0.3">
      <c r="A278" s="5" t="s">
        <v>234</v>
      </c>
      <c r="B278" s="3" t="s">
        <v>803</v>
      </c>
      <c r="C278" s="3">
        <v>315.2</v>
      </c>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row>
    <row r="279" spans="1:79" ht="20.100000000000001" customHeight="1" x14ac:dyDescent="0.3">
      <c r="A279" s="5" t="s">
        <v>235</v>
      </c>
      <c r="B279" s="3" t="s">
        <v>422</v>
      </c>
      <c r="C279" s="3"/>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20"/>
      <c r="BV279" s="20"/>
      <c r="BW279" s="20"/>
      <c r="BX279" s="20"/>
      <c r="BY279" s="20"/>
      <c r="BZ279" s="20"/>
      <c r="CA279" s="20"/>
    </row>
    <row r="280" spans="1:79" ht="20.100000000000001" customHeight="1" x14ac:dyDescent="0.3">
      <c r="A280" s="40" t="s">
        <v>236</v>
      </c>
      <c r="B280" s="39" t="s">
        <v>473</v>
      </c>
      <c r="C280" s="3"/>
      <c r="D280" s="13">
        <f>SUM(D281:D303)</f>
        <v>1</v>
      </c>
      <c r="E280" s="13">
        <f>SUM(E281:E303)</f>
        <v>2</v>
      </c>
      <c r="F280" s="13">
        <f t="shared" ref="F280:BQ280" si="28">SUM(F281:F303)</f>
        <v>3</v>
      </c>
      <c r="G280" s="13">
        <f t="shared" si="28"/>
        <v>0</v>
      </c>
      <c r="H280" s="13">
        <f t="shared" si="28"/>
        <v>0</v>
      </c>
      <c r="I280" s="13">
        <f t="shared" si="28"/>
        <v>1</v>
      </c>
      <c r="J280" s="13">
        <f t="shared" si="28"/>
        <v>0</v>
      </c>
      <c r="K280" s="13">
        <f t="shared" si="28"/>
        <v>0</v>
      </c>
      <c r="L280" s="13">
        <f t="shared" si="28"/>
        <v>1</v>
      </c>
      <c r="M280" s="13">
        <f t="shared" si="28"/>
        <v>0</v>
      </c>
      <c r="N280" s="13">
        <f t="shared" si="28"/>
        <v>0</v>
      </c>
      <c r="O280" s="13">
        <f t="shared" si="28"/>
        <v>0</v>
      </c>
      <c r="P280" s="13">
        <f t="shared" si="28"/>
        <v>0</v>
      </c>
      <c r="Q280" s="13">
        <f t="shared" si="28"/>
        <v>0</v>
      </c>
      <c r="R280" s="13">
        <f t="shared" si="28"/>
        <v>0</v>
      </c>
      <c r="S280" s="13">
        <f t="shared" si="28"/>
        <v>0</v>
      </c>
      <c r="T280" s="13">
        <f t="shared" si="28"/>
        <v>0</v>
      </c>
      <c r="U280" s="13">
        <f t="shared" si="28"/>
        <v>0</v>
      </c>
      <c r="V280" s="13">
        <f t="shared" si="28"/>
        <v>0</v>
      </c>
      <c r="W280" s="13">
        <f t="shared" si="28"/>
        <v>0</v>
      </c>
      <c r="X280" s="13">
        <f t="shared" si="28"/>
        <v>0</v>
      </c>
      <c r="Y280" s="13">
        <f t="shared" si="28"/>
        <v>1</v>
      </c>
      <c r="Z280" s="13">
        <f t="shared" si="28"/>
        <v>0</v>
      </c>
      <c r="AA280" s="13">
        <f t="shared" si="28"/>
        <v>0</v>
      </c>
      <c r="AB280" s="13">
        <f t="shared" si="28"/>
        <v>0</v>
      </c>
      <c r="AC280" s="13">
        <f t="shared" si="28"/>
        <v>0</v>
      </c>
      <c r="AD280" s="13">
        <f t="shared" si="28"/>
        <v>0</v>
      </c>
      <c r="AE280" s="13">
        <f t="shared" si="28"/>
        <v>0</v>
      </c>
      <c r="AF280" s="13">
        <f t="shared" si="28"/>
        <v>0</v>
      </c>
      <c r="AG280" s="13">
        <f t="shared" si="28"/>
        <v>0</v>
      </c>
      <c r="AH280" s="13">
        <f t="shared" si="28"/>
        <v>0</v>
      </c>
      <c r="AI280" s="13">
        <f t="shared" si="28"/>
        <v>0</v>
      </c>
      <c r="AJ280" s="13">
        <f t="shared" si="28"/>
        <v>0</v>
      </c>
      <c r="AK280" s="13">
        <f t="shared" si="28"/>
        <v>0</v>
      </c>
      <c r="AL280" s="13">
        <f t="shared" si="28"/>
        <v>0</v>
      </c>
      <c r="AM280" s="13">
        <f t="shared" si="28"/>
        <v>0</v>
      </c>
      <c r="AN280" s="13">
        <f t="shared" si="28"/>
        <v>0</v>
      </c>
      <c r="AO280" s="13">
        <f t="shared" si="28"/>
        <v>0</v>
      </c>
      <c r="AP280" s="13">
        <f t="shared" si="28"/>
        <v>1</v>
      </c>
      <c r="AQ280" s="13">
        <f t="shared" si="28"/>
        <v>0</v>
      </c>
      <c r="AR280" s="13">
        <f t="shared" si="28"/>
        <v>0</v>
      </c>
      <c r="AS280" s="13">
        <f t="shared" si="28"/>
        <v>0</v>
      </c>
      <c r="AT280" s="13">
        <f t="shared" si="28"/>
        <v>0</v>
      </c>
      <c r="AU280" s="13">
        <f t="shared" si="28"/>
        <v>0</v>
      </c>
      <c r="AV280" s="13">
        <f t="shared" si="28"/>
        <v>0</v>
      </c>
      <c r="AW280" s="13">
        <f t="shared" si="28"/>
        <v>1</v>
      </c>
      <c r="AX280" s="13">
        <f t="shared" si="28"/>
        <v>0</v>
      </c>
      <c r="AY280" s="13">
        <f t="shared" si="28"/>
        <v>1</v>
      </c>
      <c r="AZ280" s="13">
        <f t="shared" si="28"/>
        <v>0</v>
      </c>
      <c r="BA280" s="13">
        <f t="shared" si="28"/>
        <v>0</v>
      </c>
      <c r="BB280" s="13">
        <f t="shared" si="28"/>
        <v>0</v>
      </c>
      <c r="BC280" s="13">
        <f t="shared" si="28"/>
        <v>0</v>
      </c>
      <c r="BD280" s="13">
        <f t="shared" si="28"/>
        <v>0</v>
      </c>
      <c r="BE280" s="13">
        <f t="shared" si="28"/>
        <v>0</v>
      </c>
      <c r="BF280" s="13">
        <f t="shared" si="28"/>
        <v>0</v>
      </c>
      <c r="BG280" s="13">
        <f t="shared" si="28"/>
        <v>0</v>
      </c>
      <c r="BH280" s="13">
        <f t="shared" si="28"/>
        <v>0</v>
      </c>
      <c r="BI280" s="13">
        <f t="shared" si="28"/>
        <v>0</v>
      </c>
      <c r="BJ280" s="13">
        <f t="shared" si="28"/>
        <v>0</v>
      </c>
      <c r="BK280" s="13">
        <f t="shared" si="28"/>
        <v>0</v>
      </c>
      <c r="BL280" s="13">
        <f t="shared" si="28"/>
        <v>0</v>
      </c>
      <c r="BM280" s="13">
        <f t="shared" si="28"/>
        <v>0</v>
      </c>
      <c r="BN280" s="13">
        <f t="shared" si="28"/>
        <v>0</v>
      </c>
      <c r="BO280" s="13">
        <f t="shared" si="28"/>
        <v>0</v>
      </c>
      <c r="BP280" s="13">
        <f t="shared" si="28"/>
        <v>0</v>
      </c>
      <c r="BQ280" s="13">
        <f t="shared" si="28"/>
        <v>0</v>
      </c>
      <c r="BR280" s="13">
        <f t="shared" ref="BR280:CA280" si="29">SUM(BR281:BR303)</f>
        <v>0</v>
      </c>
      <c r="BS280" s="13">
        <f t="shared" si="29"/>
        <v>0</v>
      </c>
      <c r="BT280" s="13">
        <f t="shared" si="29"/>
        <v>0</v>
      </c>
      <c r="BU280" s="13">
        <f t="shared" si="29"/>
        <v>0</v>
      </c>
      <c r="BV280" s="13">
        <f t="shared" si="29"/>
        <v>0</v>
      </c>
      <c r="BW280" s="13">
        <f t="shared" si="29"/>
        <v>0</v>
      </c>
      <c r="BX280" s="13">
        <f t="shared" si="29"/>
        <v>0</v>
      </c>
      <c r="BY280" s="13">
        <f t="shared" si="29"/>
        <v>1</v>
      </c>
      <c r="BZ280" s="13">
        <f t="shared" si="29"/>
        <v>0</v>
      </c>
      <c r="CA280" s="13">
        <f t="shared" si="29"/>
        <v>0</v>
      </c>
    </row>
    <row r="281" spans="1:79" ht="20.100000000000001" customHeight="1" x14ac:dyDescent="0.3">
      <c r="A281" s="5" t="s">
        <v>237</v>
      </c>
      <c r="B281" s="3" t="s">
        <v>474</v>
      </c>
      <c r="C281" s="3">
        <v>316</v>
      </c>
      <c r="D281" s="44"/>
      <c r="E281" s="44">
        <v>1</v>
      </c>
      <c r="F281" s="20">
        <v>1</v>
      </c>
      <c r="G281" s="20"/>
      <c r="H281" s="20"/>
      <c r="I281" s="20"/>
      <c r="J281" s="20"/>
      <c r="K281" s="20"/>
      <c r="L281" s="20"/>
      <c r="M281" s="20"/>
      <c r="N281" s="20"/>
      <c r="O281" s="20"/>
      <c r="P281" s="20"/>
      <c r="Q281" s="20"/>
      <c r="R281" s="20"/>
      <c r="S281" s="20"/>
      <c r="T281" s="20"/>
      <c r="U281" s="20"/>
      <c r="V281" s="20"/>
      <c r="W281" s="20"/>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c r="BE281" s="44"/>
      <c r="BF281" s="20"/>
      <c r="BG281" s="44"/>
      <c r="BH281" s="44"/>
      <c r="BI281" s="44"/>
      <c r="BJ281" s="44"/>
      <c r="BK281" s="44"/>
      <c r="BL281" s="44"/>
      <c r="BM281" s="44"/>
      <c r="BN281" s="44"/>
      <c r="BO281" s="44"/>
      <c r="BP281" s="44"/>
      <c r="BQ281" s="44"/>
      <c r="BR281" s="44"/>
      <c r="BS281" s="20"/>
      <c r="BT281" s="44"/>
      <c r="BU281" s="44"/>
      <c r="BV281" s="44"/>
      <c r="BW281" s="44"/>
      <c r="BX281" s="44"/>
      <c r="BY281" s="20"/>
      <c r="BZ281" s="20"/>
      <c r="CA281" s="20"/>
    </row>
    <row r="282" spans="1:79" ht="20.100000000000001" customHeight="1" x14ac:dyDescent="0.3">
      <c r="A282" s="5" t="s">
        <v>238</v>
      </c>
      <c r="B282" s="3" t="s">
        <v>609</v>
      </c>
      <c r="C282" s="3">
        <v>317</v>
      </c>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20"/>
      <c r="BH282" s="20"/>
      <c r="BI282" s="20"/>
      <c r="BJ282" s="20"/>
      <c r="BK282" s="20"/>
      <c r="BL282" s="20"/>
      <c r="BM282" s="20"/>
      <c r="BN282" s="20"/>
      <c r="BO282" s="20"/>
      <c r="BP282" s="20"/>
      <c r="BQ282" s="20"/>
      <c r="BR282" s="20"/>
      <c r="BS282" s="20"/>
      <c r="BT282" s="20"/>
      <c r="BU282" s="20"/>
      <c r="BV282" s="20"/>
      <c r="BW282" s="20"/>
      <c r="BX282" s="20"/>
      <c r="BY282" s="20"/>
      <c r="BZ282" s="20"/>
      <c r="CA282" s="20"/>
    </row>
    <row r="283" spans="1:79" ht="20.100000000000001" customHeight="1" x14ac:dyDescent="0.3">
      <c r="A283" s="5" t="s">
        <v>239</v>
      </c>
      <c r="B283" s="3" t="s">
        <v>475</v>
      </c>
      <c r="C283" s="3">
        <v>319</v>
      </c>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20"/>
      <c r="BV283" s="20"/>
      <c r="BW283" s="20"/>
      <c r="BX283" s="20"/>
      <c r="BY283" s="20"/>
      <c r="BZ283" s="20"/>
      <c r="CA283" s="20"/>
    </row>
    <row r="284" spans="1:79" ht="20.100000000000001" customHeight="1" x14ac:dyDescent="0.3">
      <c r="A284" s="5" t="s">
        <v>240</v>
      </c>
      <c r="B284" s="3" t="s">
        <v>694</v>
      </c>
      <c r="C284" s="3">
        <v>320</v>
      </c>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20"/>
      <c r="BH284" s="20"/>
      <c r="BI284" s="20"/>
      <c r="BJ284" s="20"/>
      <c r="BK284" s="20"/>
      <c r="BL284" s="20"/>
      <c r="BM284" s="20"/>
      <c r="BN284" s="20"/>
      <c r="BO284" s="20"/>
      <c r="BP284" s="20"/>
      <c r="BQ284" s="20"/>
      <c r="BR284" s="20"/>
      <c r="BS284" s="20"/>
      <c r="BT284" s="20"/>
      <c r="BU284" s="20"/>
      <c r="BV284" s="20"/>
      <c r="BW284" s="20"/>
      <c r="BX284" s="20"/>
      <c r="BY284" s="20"/>
      <c r="BZ284" s="20"/>
      <c r="CA284" s="20"/>
    </row>
    <row r="285" spans="1:79" ht="20.100000000000001" customHeight="1" x14ac:dyDescent="0.3">
      <c r="A285" s="5" t="s">
        <v>241</v>
      </c>
      <c r="B285" s="3" t="s">
        <v>476</v>
      </c>
      <c r="C285" s="3">
        <v>321</v>
      </c>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BP285" s="20"/>
      <c r="BQ285" s="20"/>
      <c r="BR285" s="20"/>
      <c r="BS285" s="20"/>
      <c r="BT285" s="20"/>
      <c r="BU285" s="20"/>
      <c r="BV285" s="20"/>
      <c r="BW285" s="20"/>
      <c r="BX285" s="20"/>
      <c r="BY285" s="20"/>
      <c r="BZ285" s="20"/>
      <c r="CA285" s="20"/>
    </row>
    <row r="286" spans="1:79" ht="20.100000000000001" customHeight="1" x14ac:dyDescent="0.3">
      <c r="A286" s="5" t="s">
        <v>242</v>
      </c>
      <c r="B286" s="3" t="s">
        <v>610</v>
      </c>
      <c r="C286" s="3">
        <v>322</v>
      </c>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20"/>
      <c r="BV286" s="20"/>
      <c r="BW286" s="20"/>
      <c r="BX286" s="20"/>
      <c r="BY286" s="20"/>
      <c r="BZ286" s="20"/>
      <c r="CA286" s="20"/>
    </row>
    <row r="287" spans="1:79" ht="20.100000000000001" customHeight="1" x14ac:dyDescent="0.3">
      <c r="A287" s="5" t="s">
        <v>243</v>
      </c>
      <c r="B287" s="3" t="s">
        <v>514</v>
      </c>
      <c r="C287" s="3">
        <v>323</v>
      </c>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row>
    <row r="288" spans="1:79" ht="20.100000000000001" customHeight="1" x14ac:dyDescent="0.3">
      <c r="A288" s="5" t="s">
        <v>244</v>
      </c>
      <c r="B288" s="3" t="s">
        <v>611</v>
      </c>
      <c r="C288" s="3">
        <v>324</v>
      </c>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c r="BM288" s="20"/>
      <c r="BN288" s="20"/>
      <c r="BO288" s="20"/>
      <c r="BP288" s="20"/>
      <c r="BQ288" s="20"/>
      <c r="BR288" s="20"/>
      <c r="BS288" s="20"/>
      <c r="BT288" s="20"/>
      <c r="BU288" s="20"/>
      <c r="BV288" s="20"/>
      <c r="BW288" s="20"/>
      <c r="BX288" s="20"/>
      <c r="BY288" s="20"/>
      <c r="BZ288" s="20"/>
      <c r="CA288" s="20"/>
    </row>
    <row r="289" spans="1:79" ht="20.100000000000001" customHeight="1" x14ac:dyDescent="0.3">
      <c r="A289" s="5" t="s">
        <v>245</v>
      </c>
      <c r="B289" s="3" t="s">
        <v>695</v>
      </c>
      <c r="C289" s="3">
        <v>325</v>
      </c>
      <c r="D289" s="20"/>
      <c r="E289" s="20">
        <v>1</v>
      </c>
      <c r="F289" s="20">
        <v>1</v>
      </c>
      <c r="G289" s="20"/>
      <c r="H289" s="20"/>
      <c r="I289" s="20">
        <v>1</v>
      </c>
      <c r="J289" s="20"/>
      <c r="K289" s="20"/>
      <c r="L289" s="20">
        <v>1</v>
      </c>
      <c r="M289" s="20"/>
      <c r="N289" s="20"/>
      <c r="O289" s="20"/>
      <c r="P289" s="20"/>
      <c r="Q289" s="20"/>
      <c r="R289" s="20"/>
      <c r="S289" s="20"/>
      <c r="T289" s="20"/>
      <c r="U289" s="20"/>
      <c r="V289" s="20"/>
      <c r="W289" s="20"/>
      <c r="X289" s="20"/>
      <c r="Y289" s="20">
        <v>1</v>
      </c>
      <c r="Z289" s="20"/>
      <c r="AA289" s="20"/>
      <c r="AB289" s="20"/>
      <c r="AC289" s="20"/>
      <c r="AD289" s="20"/>
      <c r="AE289" s="20"/>
      <c r="AF289" s="20"/>
      <c r="AG289" s="20"/>
      <c r="AH289" s="20"/>
      <c r="AI289" s="20"/>
      <c r="AJ289" s="20"/>
      <c r="AK289" s="20"/>
      <c r="AL289" s="20"/>
      <c r="AM289" s="20"/>
      <c r="AN289" s="20"/>
      <c r="AO289" s="20"/>
      <c r="AP289" s="20">
        <v>1</v>
      </c>
      <c r="AQ289" s="20"/>
      <c r="AR289" s="20"/>
      <c r="AS289" s="20"/>
      <c r="AT289" s="20"/>
      <c r="AU289" s="20"/>
      <c r="AV289" s="20"/>
      <c r="AW289" s="20">
        <v>1</v>
      </c>
      <c r="AX289" s="20"/>
      <c r="AY289" s="20">
        <v>1</v>
      </c>
      <c r="AZ289" s="20"/>
      <c r="BA289" s="20"/>
      <c r="BB289" s="20"/>
      <c r="BC289" s="20"/>
      <c r="BD289" s="20"/>
      <c r="BE289" s="20"/>
      <c r="BF289" s="20"/>
      <c r="BG289" s="20"/>
      <c r="BH289" s="20"/>
      <c r="BI289" s="20"/>
      <c r="BJ289" s="20"/>
      <c r="BK289" s="20"/>
      <c r="BL289" s="20"/>
      <c r="BM289" s="20"/>
      <c r="BN289" s="20"/>
      <c r="BO289" s="20"/>
      <c r="BP289" s="20"/>
      <c r="BQ289" s="20"/>
      <c r="BR289" s="20"/>
      <c r="BS289" s="20"/>
      <c r="BT289" s="20"/>
      <c r="BU289" s="20"/>
      <c r="BV289" s="20"/>
      <c r="BW289" s="20"/>
      <c r="BX289" s="20"/>
      <c r="BY289" s="20">
        <v>1</v>
      </c>
      <c r="BZ289" s="20"/>
      <c r="CA289" s="20"/>
    </row>
    <row r="290" spans="1:79" ht="20.100000000000001" customHeight="1" x14ac:dyDescent="0.3">
      <c r="A290" s="5" t="s">
        <v>246</v>
      </c>
      <c r="B290" s="3" t="s">
        <v>696</v>
      </c>
      <c r="C290" s="3">
        <v>326</v>
      </c>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c r="BM290" s="20"/>
      <c r="BN290" s="20"/>
      <c r="BO290" s="20"/>
      <c r="BP290" s="20"/>
      <c r="BQ290" s="20"/>
      <c r="BR290" s="20"/>
      <c r="BS290" s="20"/>
      <c r="BT290" s="20"/>
      <c r="BU290" s="20"/>
      <c r="BV290" s="20"/>
      <c r="BW290" s="20"/>
      <c r="BX290" s="20"/>
      <c r="BY290" s="20"/>
      <c r="BZ290" s="20"/>
      <c r="CA290" s="20"/>
    </row>
    <row r="291" spans="1:79" ht="20.100000000000001" customHeight="1" x14ac:dyDescent="0.3">
      <c r="A291" s="5" t="s">
        <v>247</v>
      </c>
      <c r="B291" s="3" t="s">
        <v>612</v>
      </c>
      <c r="C291" s="3">
        <v>327</v>
      </c>
      <c r="D291" s="20">
        <v>1</v>
      </c>
      <c r="E291" s="20"/>
      <c r="F291" s="20">
        <v>1</v>
      </c>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c r="BG291" s="20"/>
      <c r="BH291" s="20"/>
      <c r="BI291" s="20"/>
      <c r="BJ291" s="20"/>
      <c r="BK291" s="20"/>
      <c r="BL291" s="20"/>
      <c r="BM291" s="20"/>
      <c r="BN291" s="20"/>
      <c r="BO291" s="20"/>
      <c r="BP291" s="20"/>
      <c r="BQ291" s="20"/>
      <c r="BR291" s="20"/>
      <c r="BS291" s="20"/>
      <c r="BT291" s="20"/>
      <c r="BU291" s="20"/>
      <c r="BV291" s="20"/>
      <c r="BW291" s="20"/>
      <c r="BX291" s="20"/>
      <c r="BY291" s="20"/>
      <c r="BZ291" s="20"/>
      <c r="CA291" s="20"/>
    </row>
    <row r="292" spans="1:79" ht="20.100000000000001" customHeight="1" x14ac:dyDescent="0.3">
      <c r="A292" s="5" t="s">
        <v>248</v>
      </c>
      <c r="B292" s="3" t="s">
        <v>613</v>
      </c>
      <c r="C292" s="3">
        <v>327.10000000000002</v>
      </c>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20"/>
      <c r="BH292" s="20"/>
      <c r="BI292" s="20"/>
      <c r="BJ292" s="20"/>
      <c r="BK292" s="20"/>
      <c r="BL292" s="20"/>
      <c r="BM292" s="20"/>
      <c r="BN292" s="20"/>
      <c r="BO292" s="20"/>
      <c r="BP292" s="20"/>
      <c r="BQ292" s="20"/>
      <c r="BR292" s="20"/>
      <c r="BS292" s="20"/>
      <c r="BT292" s="20"/>
      <c r="BU292" s="20"/>
      <c r="BV292" s="20"/>
      <c r="BW292" s="20"/>
      <c r="BX292" s="20"/>
      <c r="BY292" s="20"/>
      <c r="BZ292" s="20"/>
      <c r="CA292" s="20"/>
    </row>
    <row r="293" spans="1:79" ht="20.100000000000001" customHeight="1" x14ac:dyDescent="0.3">
      <c r="A293" s="5" t="s">
        <v>249</v>
      </c>
      <c r="B293" s="3" t="s">
        <v>614</v>
      </c>
      <c r="C293" s="3">
        <v>327.2</v>
      </c>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20"/>
      <c r="BW293" s="20"/>
      <c r="BX293" s="20"/>
      <c r="BY293" s="20"/>
      <c r="BZ293" s="20"/>
      <c r="CA293" s="20"/>
    </row>
    <row r="294" spans="1:79" ht="20.100000000000001" customHeight="1" x14ac:dyDescent="0.3">
      <c r="A294" s="5" t="s">
        <v>250</v>
      </c>
      <c r="B294" s="3" t="s">
        <v>697</v>
      </c>
      <c r="C294" s="3">
        <v>327.3</v>
      </c>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row>
    <row r="295" spans="1:79" ht="20.100000000000001" customHeight="1" x14ac:dyDescent="0.3">
      <c r="A295" s="5" t="s">
        <v>251</v>
      </c>
      <c r="B295" s="3" t="s">
        <v>615</v>
      </c>
      <c r="C295" s="3">
        <v>327.39999999999998</v>
      </c>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20"/>
      <c r="BW295" s="20"/>
      <c r="BX295" s="20"/>
      <c r="BY295" s="20"/>
      <c r="BZ295" s="20"/>
      <c r="CA295" s="20"/>
    </row>
    <row r="296" spans="1:79" ht="20.100000000000001" customHeight="1" x14ac:dyDescent="0.3">
      <c r="A296" s="5" t="s">
        <v>252</v>
      </c>
      <c r="B296" s="3" t="s">
        <v>515</v>
      </c>
      <c r="C296" s="3">
        <v>327.5</v>
      </c>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20"/>
      <c r="BT296" s="20"/>
      <c r="BU296" s="20"/>
      <c r="BV296" s="20"/>
      <c r="BW296" s="20"/>
      <c r="BX296" s="20"/>
      <c r="BY296" s="20"/>
      <c r="BZ296" s="20"/>
      <c r="CA296" s="20"/>
    </row>
    <row r="297" spans="1:79" ht="20.100000000000001" customHeight="1" x14ac:dyDescent="0.3">
      <c r="A297" s="5" t="s">
        <v>804</v>
      </c>
      <c r="B297" s="3" t="s">
        <v>805</v>
      </c>
      <c r="C297" s="3">
        <v>327.60000000000002</v>
      </c>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row>
    <row r="298" spans="1:79" ht="20.100000000000001" customHeight="1" x14ac:dyDescent="0.3">
      <c r="A298" s="5" t="s">
        <v>253</v>
      </c>
      <c r="B298" s="3" t="s">
        <v>516</v>
      </c>
      <c r="C298" s="3">
        <v>328</v>
      </c>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20"/>
      <c r="BS298" s="20"/>
      <c r="BT298" s="20"/>
      <c r="BU298" s="20"/>
      <c r="BV298" s="20"/>
      <c r="BW298" s="20"/>
      <c r="BX298" s="20"/>
      <c r="BY298" s="20"/>
      <c r="BZ298" s="20"/>
      <c r="CA298" s="20"/>
    </row>
    <row r="299" spans="1:79" ht="20.100000000000001" customHeight="1" x14ac:dyDescent="0.3">
      <c r="A299" s="5" t="s">
        <v>254</v>
      </c>
      <c r="B299" s="3" t="s">
        <v>698</v>
      </c>
      <c r="C299" s="3">
        <v>329</v>
      </c>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BQ299" s="20"/>
      <c r="BR299" s="20"/>
      <c r="BS299" s="20"/>
      <c r="BT299" s="20"/>
      <c r="BU299" s="20"/>
      <c r="BV299" s="20"/>
      <c r="BW299" s="20"/>
      <c r="BX299" s="20"/>
      <c r="BY299" s="20"/>
      <c r="BZ299" s="20"/>
      <c r="CA299" s="20"/>
    </row>
    <row r="300" spans="1:79" ht="20.100000000000001" customHeight="1" x14ac:dyDescent="0.3">
      <c r="A300" s="5" t="s">
        <v>806</v>
      </c>
      <c r="B300" s="3" t="s">
        <v>807</v>
      </c>
      <c r="C300" s="3">
        <v>329.1</v>
      </c>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20"/>
      <c r="BT300" s="20"/>
      <c r="BU300" s="20"/>
      <c r="BV300" s="20"/>
      <c r="BW300" s="20"/>
      <c r="BX300" s="20"/>
      <c r="BY300" s="20"/>
      <c r="BZ300" s="20"/>
      <c r="CA300" s="20"/>
    </row>
    <row r="301" spans="1:79" ht="20.100000000000001" customHeight="1" x14ac:dyDescent="0.3">
      <c r="A301" s="5" t="s">
        <v>255</v>
      </c>
      <c r="B301" s="3" t="s">
        <v>364</v>
      </c>
      <c r="C301" s="3">
        <v>330</v>
      </c>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c r="CA301" s="20"/>
    </row>
    <row r="302" spans="1:79" ht="20.100000000000001" customHeight="1" x14ac:dyDescent="0.3">
      <c r="A302" s="5" t="s">
        <v>256</v>
      </c>
      <c r="B302" s="3" t="s">
        <v>351</v>
      </c>
      <c r="C302" s="3">
        <v>331</v>
      </c>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row>
    <row r="303" spans="1:79" ht="20.100000000000001" customHeight="1" x14ac:dyDescent="0.3">
      <c r="A303" s="5" t="s">
        <v>257</v>
      </c>
      <c r="B303" s="3" t="s">
        <v>422</v>
      </c>
      <c r="C303" s="3"/>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20"/>
      <c r="BW303" s="20"/>
      <c r="BX303" s="20"/>
      <c r="BY303" s="20"/>
      <c r="BZ303" s="20"/>
      <c r="CA303" s="20"/>
    </row>
    <row r="304" spans="1:79" ht="20.100000000000001" customHeight="1" x14ac:dyDescent="0.3">
      <c r="A304" s="40" t="s">
        <v>258</v>
      </c>
      <c r="B304" s="39" t="s">
        <v>477</v>
      </c>
      <c r="C304" s="3"/>
      <c r="D304" s="13">
        <f>SUM(D305:D338)</f>
        <v>0</v>
      </c>
      <c r="E304" s="13">
        <f t="shared" ref="E304:BP304" si="30">SUM(E305:E338)</f>
        <v>1</v>
      </c>
      <c r="F304" s="13">
        <f t="shared" si="30"/>
        <v>1</v>
      </c>
      <c r="G304" s="13">
        <f t="shared" si="30"/>
        <v>0</v>
      </c>
      <c r="H304" s="13">
        <f t="shared" si="30"/>
        <v>0</v>
      </c>
      <c r="I304" s="13">
        <f t="shared" si="30"/>
        <v>3</v>
      </c>
      <c r="J304" s="13">
        <f t="shared" si="30"/>
        <v>0</v>
      </c>
      <c r="K304" s="13">
        <f t="shared" si="30"/>
        <v>0</v>
      </c>
      <c r="L304" s="13">
        <f t="shared" si="30"/>
        <v>3</v>
      </c>
      <c r="M304" s="13">
        <f t="shared" si="30"/>
        <v>3</v>
      </c>
      <c r="N304" s="13">
        <f t="shared" si="30"/>
        <v>0</v>
      </c>
      <c r="O304" s="13">
        <f t="shared" si="30"/>
        <v>1</v>
      </c>
      <c r="P304" s="13">
        <f t="shared" si="30"/>
        <v>0</v>
      </c>
      <c r="Q304" s="13">
        <f t="shared" si="30"/>
        <v>0</v>
      </c>
      <c r="R304" s="13">
        <f t="shared" si="30"/>
        <v>0</v>
      </c>
      <c r="S304" s="13">
        <f t="shared" si="30"/>
        <v>0</v>
      </c>
      <c r="T304" s="13">
        <f t="shared" si="30"/>
        <v>0</v>
      </c>
      <c r="U304" s="13">
        <f t="shared" si="30"/>
        <v>0</v>
      </c>
      <c r="V304" s="13">
        <f t="shared" si="30"/>
        <v>0</v>
      </c>
      <c r="W304" s="13">
        <f t="shared" si="30"/>
        <v>1</v>
      </c>
      <c r="X304" s="13">
        <f t="shared" si="30"/>
        <v>0</v>
      </c>
      <c r="Y304" s="13">
        <f t="shared" si="30"/>
        <v>2</v>
      </c>
      <c r="Z304" s="13">
        <f t="shared" si="30"/>
        <v>0</v>
      </c>
      <c r="AA304" s="13">
        <f t="shared" si="30"/>
        <v>0</v>
      </c>
      <c r="AB304" s="13">
        <f t="shared" si="30"/>
        <v>0</v>
      </c>
      <c r="AC304" s="13">
        <f t="shared" si="30"/>
        <v>0</v>
      </c>
      <c r="AD304" s="13">
        <f t="shared" si="30"/>
        <v>1</v>
      </c>
      <c r="AE304" s="13">
        <f t="shared" si="30"/>
        <v>0</v>
      </c>
      <c r="AF304" s="13">
        <f t="shared" si="30"/>
        <v>0</v>
      </c>
      <c r="AG304" s="13">
        <f t="shared" si="30"/>
        <v>0</v>
      </c>
      <c r="AH304" s="13">
        <f t="shared" si="30"/>
        <v>0</v>
      </c>
      <c r="AI304" s="13">
        <f t="shared" si="30"/>
        <v>0</v>
      </c>
      <c r="AJ304" s="13">
        <f t="shared" si="30"/>
        <v>0</v>
      </c>
      <c r="AK304" s="13">
        <f t="shared" si="30"/>
        <v>0</v>
      </c>
      <c r="AL304" s="13">
        <f t="shared" si="30"/>
        <v>0</v>
      </c>
      <c r="AM304" s="13">
        <f t="shared" si="30"/>
        <v>0</v>
      </c>
      <c r="AN304" s="13">
        <f t="shared" si="30"/>
        <v>0</v>
      </c>
      <c r="AO304" s="13">
        <f t="shared" si="30"/>
        <v>2</v>
      </c>
      <c r="AP304" s="13">
        <f t="shared" si="30"/>
        <v>0</v>
      </c>
      <c r="AQ304" s="13">
        <f t="shared" si="30"/>
        <v>1</v>
      </c>
      <c r="AR304" s="13">
        <f t="shared" si="30"/>
        <v>0</v>
      </c>
      <c r="AS304" s="13">
        <f t="shared" si="30"/>
        <v>0</v>
      </c>
      <c r="AT304" s="13">
        <f t="shared" si="30"/>
        <v>1</v>
      </c>
      <c r="AU304" s="13">
        <f t="shared" si="30"/>
        <v>0</v>
      </c>
      <c r="AV304" s="13">
        <f t="shared" si="30"/>
        <v>0</v>
      </c>
      <c r="AW304" s="13">
        <f t="shared" si="30"/>
        <v>2</v>
      </c>
      <c r="AX304" s="13">
        <f t="shared" si="30"/>
        <v>0</v>
      </c>
      <c r="AY304" s="13">
        <f t="shared" si="30"/>
        <v>3</v>
      </c>
      <c r="AZ304" s="13">
        <f t="shared" si="30"/>
        <v>0</v>
      </c>
      <c r="BA304" s="13">
        <f t="shared" si="30"/>
        <v>0</v>
      </c>
      <c r="BB304" s="13">
        <f t="shared" si="30"/>
        <v>0</v>
      </c>
      <c r="BC304" s="13">
        <f t="shared" si="30"/>
        <v>0</v>
      </c>
      <c r="BD304" s="13">
        <f t="shared" si="30"/>
        <v>0</v>
      </c>
      <c r="BE304" s="13">
        <f t="shared" si="30"/>
        <v>0</v>
      </c>
      <c r="BF304" s="13">
        <f t="shared" si="30"/>
        <v>0</v>
      </c>
      <c r="BG304" s="13">
        <f t="shared" si="30"/>
        <v>0</v>
      </c>
      <c r="BH304" s="13">
        <f t="shared" si="30"/>
        <v>0</v>
      </c>
      <c r="BI304" s="13">
        <f t="shared" si="30"/>
        <v>0</v>
      </c>
      <c r="BJ304" s="13">
        <f t="shared" si="30"/>
        <v>0</v>
      </c>
      <c r="BK304" s="13">
        <f t="shared" si="30"/>
        <v>0</v>
      </c>
      <c r="BL304" s="13">
        <f t="shared" si="30"/>
        <v>0</v>
      </c>
      <c r="BM304" s="13">
        <f t="shared" si="30"/>
        <v>0</v>
      </c>
      <c r="BN304" s="13">
        <f t="shared" si="30"/>
        <v>0</v>
      </c>
      <c r="BO304" s="13">
        <f t="shared" si="30"/>
        <v>0</v>
      </c>
      <c r="BP304" s="13">
        <f t="shared" si="30"/>
        <v>0</v>
      </c>
      <c r="BQ304" s="13">
        <f t="shared" ref="BQ304:CA304" si="31">SUM(BQ305:BQ338)</f>
        <v>0</v>
      </c>
      <c r="BR304" s="13">
        <f t="shared" si="31"/>
        <v>0</v>
      </c>
      <c r="BS304" s="13">
        <f t="shared" si="31"/>
        <v>0</v>
      </c>
      <c r="BT304" s="13">
        <f t="shared" si="31"/>
        <v>0</v>
      </c>
      <c r="BU304" s="13">
        <f t="shared" si="31"/>
        <v>0</v>
      </c>
      <c r="BV304" s="13">
        <f t="shared" si="31"/>
        <v>0</v>
      </c>
      <c r="BW304" s="13">
        <f t="shared" si="31"/>
        <v>0</v>
      </c>
      <c r="BX304" s="13">
        <f t="shared" si="31"/>
        <v>0</v>
      </c>
      <c r="BY304" s="13">
        <f t="shared" si="31"/>
        <v>3</v>
      </c>
      <c r="BZ304" s="13">
        <f t="shared" si="31"/>
        <v>0</v>
      </c>
      <c r="CA304" s="13">
        <f t="shared" si="31"/>
        <v>0</v>
      </c>
    </row>
    <row r="305" spans="1:79" ht="20.100000000000001" customHeight="1" x14ac:dyDescent="0.3">
      <c r="A305" s="5" t="s">
        <v>259</v>
      </c>
      <c r="B305" s="3" t="s">
        <v>616</v>
      </c>
      <c r="C305" s="3">
        <v>332</v>
      </c>
      <c r="D305" s="44"/>
      <c r="E305" s="44"/>
      <c r="F305" s="20"/>
      <c r="G305" s="20"/>
      <c r="H305" s="20"/>
      <c r="I305" s="20"/>
      <c r="J305" s="20"/>
      <c r="K305" s="20"/>
      <c r="L305" s="20"/>
      <c r="M305" s="20"/>
      <c r="N305" s="20"/>
      <c r="O305" s="20"/>
      <c r="P305" s="20"/>
      <c r="Q305" s="20"/>
      <c r="R305" s="20"/>
      <c r="S305" s="20"/>
      <c r="T305" s="20"/>
      <c r="U305" s="20"/>
      <c r="V305" s="20"/>
      <c r="W305" s="20"/>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20"/>
      <c r="BG305" s="44"/>
      <c r="BH305" s="44"/>
      <c r="BI305" s="44"/>
      <c r="BJ305" s="44"/>
      <c r="BK305" s="44"/>
      <c r="BL305" s="44"/>
      <c r="BM305" s="44"/>
      <c r="BN305" s="44"/>
      <c r="BO305" s="44"/>
      <c r="BP305" s="44"/>
      <c r="BQ305" s="44"/>
      <c r="BR305" s="44"/>
      <c r="BS305" s="20"/>
      <c r="BT305" s="44"/>
      <c r="BU305" s="44"/>
      <c r="BV305" s="44"/>
      <c r="BW305" s="44"/>
      <c r="BX305" s="44"/>
      <c r="BY305" s="20"/>
      <c r="BZ305" s="20"/>
      <c r="CA305" s="20"/>
    </row>
    <row r="306" spans="1:79" ht="20.100000000000001" customHeight="1" x14ac:dyDescent="0.3">
      <c r="A306" s="5" t="s">
        <v>260</v>
      </c>
      <c r="B306" s="3" t="s">
        <v>617</v>
      </c>
      <c r="C306" s="3">
        <v>332.1</v>
      </c>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0"/>
      <c r="BT306" s="20"/>
      <c r="BU306" s="20"/>
      <c r="BV306" s="20"/>
      <c r="BW306" s="20"/>
      <c r="BX306" s="20"/>
      <c r="BY306" s="20"/>
      <c r="BZ306" s="20"/>
      <c r="CA306" s="20"/>
    </row>
    <row r="307" spans="1:79" ht="20.100000000000001" customHeight="1" x14ac:dyDescent="0.3">
      <c r="A307" s="5" t="s">
        <v>261</v>
      </c>
      <c r="B307" s="3" t="s">
        <v>618</v>
      </c>
      <c r="C307" s="14">
        <v>332.2</v>
      </c>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0"/>
      <c r="BV307" s="20"/>
      <c r="BW307" s="20"/>
      <c r="BX307" s="20"/>
      <c r="BY307" s="20"/>
      <c r="BZ307" s="20"/>
      <c r="CA307" s="20"/>
    </row>
    <row r="308" spans="1:79" ht="20.100000000000001" customHeight="1" x14ac:dyDescent="0.3">
      <c r="A308" s="5" t="s">
        <v>808</v>
      </c>
      <c r="B308" s="3" t="s">
        <v>809</v>
      </c>
      <c r="C308" s="14">
        <v>332.3</v>
      </c>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0"/>
      <c r="BT308" s="20"/>
      <c r="BU308" s="20"/>
      <c r="BV308" s="20"/>
      <c r="BW308" s="20"/>
      <c r="BX308" s="20"/>
      <c r="BY308" s="20"/>
      <c r="BZ308" s="20"/>
      <c r="CA308" s="20"/>
    </row>
    <row r="309" spans="1:79" ht="20.100000000000001" customHeight="1" x14ac:dyDescent="0.3">
      <c r="A309" s="5" t="s">
        <v>810</v>
      </c>
      <c r="B309" s="3" t="s">
        <v>811</v>
      </c>
      <c r="C309" s="14">
        <v>332.4</v>
      </c>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c r="BG309" s="20"/>
      <c r="BH309" s="20"/>
      <c r="BI309" s="20"/>
      <c r="BJ309" s="20"/>
      <c r="BK309" s="20"/>
      <c r="BL309" s="20"/>
      <c r="BM309" s="20"/>
      <c r="BN309" s="20"/>
      <c r="BO309" s="20"/>
      <c r="BP309" s="20"/>
      <c r="BQ309" s="20"/>
      <c r="BR309" s="20"/>
      <c r="BS309" s="20"/>
      <c r="BT309" s="20"/>
      <c r="BU309" s="20"/>
      <c r="BV309" s="20"/>
      <c r="BW309" s="20"/>
      <c r="BX309" s="20"/>
      <c r="BY309" s="20"/>
      <c r="BZ309" s="20"/>
      <c r="CA309" s="20"/>
    </row>
    <row r="310" spans="1:79" ht="20.100000000000001" customHeight="1" x14ac:dyDescent="0.3">
      <c r="A310" s="5" t="s">
        <v>812</v>
      </c>
      <c r="B310" s="3" t="s">
        <v>813</v>
      </c>
      <c r="C310" s="14">
        <v>332.5</v>
      </c>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20"/>
      <c r="BV310" s="20"/>
      <c r="BW310" s="20"/>
      <c r="BX310" s="20"/>
      <c r="BY310" s="20"/>
      <c r="BZ310" s="20"/>
      <c r="CA310" s="20"/>
    </row>
    <row r="311" spans="1:79" ht="20.100000000000001" customHeight="1" x14ac:dyDescent="0.3">
      <c r="A311" s="5" t="s">
        <v>262</v>
      </c>
      <c r="B311" s="3" t="s">
        <v>478</v>
      </c>
      <c r="C311" s="14">
        <v>333</v>
      </c>
      <c r="D311" s="20"/>
      <c r="E311" s="20">
        <v>1</v>
      </c>
      <c r="F311" s="20">
        <v>1</v>
      </c>
      <c r="G311" s="20"/>
      <c r="H311" s="20"/>
      <c r="I311" s="20">
        <v>3</v>
      </c>
      <c r="J311" s="20"/>
      <c r="K311" s="20"/>
      <c r="L311" s="20">
        <v>3</v>
      </c>
      <c r="M311" s="20">
        <v>3</v>
      </c>
      <c r="N311" s="20"/>
      <c r="O311" s="20">
        <v>1</v>
      </c>
      <c r="P311" s="20"/>
      <c r="Q311" s="20"/>
      <c r="R311" s="20"/>
      <c r="S311" s="20"/>
      <c r="T311" s="20"/>
      <c r="U311" s="20"/>
      <c r="V311" s="20"/>
      <c r="W311" s="20">
        <v>1</v>
      </c>
      <c r="X311" s="20"/>
      <c r="Y311" s="20">
        <v>2</v>
      </c>
      <c r="Z311" s="20"/>
      <c r="AA311" s="20"/>
      <c r="AB311" s="20"/>
      <c r="AC311" s="20"/>
      <c r="AD311" s="20">
        <v>1</v>
      </c>
      <c r="AE311" s="20"/>
      <c r="AF311" s="20"/>
      <c r="AG311" s="20"/>
      <c r="AH311" s="20"/>
      <c r="AI311" s="20"/>
      <c r="AJ311" s="20"/>
      <c r="AK311" s="20"/>
      <c r="AL311" s="20"/>
      <c r="AM311" s="20"/>
      <c r="AN311" s="20"/>
      <c r="AO311" s="20">
        <v>2</v>
      </c>
      <c r="AP311" s="20"/>
      <c r="AQ311" s="20">
        <v>1</v>
      </c>
      <c r="AR311" s="20"/>
      <c r="AS311" s="20"/>
      <c r="AT311" s="20">
        <v>1</v>
      </c>
      <c r="AU311" s="20"/>
      <c r="AV311" s="20"/>
      <c r="AW311" s="20">
        <v>2</v>
      </c>
      <c r="AX311" s="20"/>
      <c r="AY311" s="20">
        <v>3</v>
      </c>
      <c r="AZ311" s="20"/>
      <c r="BA311" s="20"/>
      <c r="BB311" s="20"/>
      <c r="BC311" s="20"/>
      <c r="BD311" s="20"/>
      <c r="BE311" s="20"/>
      <c r="BF311" s="20"/>
      <c r="BG311" s="20"/>
      <c r="BH311" s="20"/>
      <c r="BI311" s="20"/>
      <c r="BJ311" s="20"/>
      <c r="BK311" s="20"/>
      <c r="BL311" s="20"/>
      <c r="BM311" s="20"/>
      <c r="BN311" s="20"/>
      <c r="BO311" s="20"/>
      <c r="BP311" s="20"/>
      <c r="BQ311" s="20"/>
      <c r="BR311" s="20"/>
      <c r="BS311" s="20"/>
      <c r="BT311" s="20"/>
      <c r="BU311" s="20"/>
      <c r="BV311" s="20"/>
      <c r="BW311" s="20"/>
      <c r="BX311" s="20"/>
      <c r="BY311" s="20">
        <v>3</v>
      </c>
      <c r="BZ311" s="20"/>
      <c r="CA311" s="20" t="s">
        <v>844</v>
      </c>
    </row>
    <row r="312" spans="1:79" ht="20.100000000000001" customHeight="1" x14ac:dyDescent="0.3">
      <c r="A312" s="5" t="s">
        <v>263</v>
      </c>
      <c r="B312" s="3" t="s">
        <v>479</v>
      </c>
      <c r="C312" s="14">
        <v>334</v>
      </c>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c r="BC312" s="20"/>
      <c r="BD312" s="20"/>
      <c r="BE312" s="20"/>
      <c r="BF312" s="20"/>
      <c r="BG312" s="20"/>
      <c r="BH312" s="20"/>
      <c r="BI312" s="20"/>
      <c r="BJ312" s="20"/>
      <c r="BK312" s="20"/>
      <c r="BL312" s="20"/>
      <c r="BM312" s="20"/>
      <c r="BN312" s="20"/>
      <c r="BO312" s="20"/>
      <c r="BP312" s="20"/>
      <c r="BQ312" s="20"/>
      <c r="BR312" s="20"/>
      <c r="BS312" s="20"/>
      <c r="BT312" s="20"/>
      <c r="BU312" s="20"/>
      <c r="BV312" s="20"/>
      <c r="BW312" s="20"/>
      <c r="BX312" s="20"/>
      <c r="BY312" s="20"/>
      <c r="BZ312" s="20"/>
      <c r="CA312" s="20"/>
    </row>
    <row r="313" spans="1:79" ht="20.100000000000001" customHeight="1" x14ac:dyDescent="0.3">
      <c r="A313" s="5" t="s">
        <v>264</v>
      </c>
      <c r="B313" s="3" t="s">
        <v>519</v>
      </c>
      <c r="C313" s="14">
        <v>334.1</v>
      </c>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0"/>
      <c r="BX313" s="20"/>
      <c r="BY313" s="20"/>
      <c r="BZ313" s="20"/>
      <c r="CA313" s="20"/>
    </row>
    <row r="314" spans="1:79" ht="20.100000000000001" customHeight="1" x14ac:dyDescent="0.3">
      <c r="A314" s="5" t="s">
        <v>265</v>
      </c>
      <c r="B314" s="3" t="s">
        <v>480</v>
      </c>
      <c r="C314" s="3">
        <v>335</v>
      </c>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0"/>
      <c r="BW314" s="20"/>
      <c r="BX314" s="20"/>
      <c r="BY314" s="20"/>
      <c r="BZ314" s="20"/>
      <c r="CA314" s="20"/>
    </row>
    <row r="315" spans="1:79" ht="20.100000000000001" customHeight="1" x14ac:dyDescent="0.3">
      <c r="A315" s="5" t="s">
        <v>266</v>
      </c>
      <c r="B315" s="3" t="s">
        <v>619</v>
      </c>
      <c r="C315" s="3">
        <v>336</v>
      </c>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row>
    <row r="316" spans="1:79" ht="20.100000000000001" customHeight="1" x14ac:dyDescent="0.3">
      <c r="A316" s="5" t="s">
        <v>267</v>
      </c>
      <c r="B316" s="3" t="s">
        <v>620</v>
      </c>
      <c r="C316" s="3">
        <v>337</v>
      </c>
      <c r="D316" s="21"/>
      <c r="E316" s="21"/>
      <c r="F316" s="20"/>
      <c r="G316" s="20"/>
      <c r="H316" s="20"/>
      <c r="I316" s="20"/>
      <c r="J316" s="20"/>
      <c r="K316" s="20"/>
      <c r="L316" s="20"/>
      <c r="M316" s="20"/>
      <c r="N316" s="20"/>
      <c r="O316" s="20"/>
      <c r="P316" s="20"/>
      <c r="Q316" s="20"/>
      <c r="R316" s="20"/>
      <c r="S316" s="20"/>
      <c r="T316" s="20"/>
      <c r="U316" s="20"/>
      <c r="V316" s="20"/>
      <c r="W316" s="20"/>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0"/>
      <c r="BG316" s="21"/>
      <c r="BH316" s="21"/>
      <c r="BI316" s="21"/>
      <c r="BJ316" s="21"/>
      <c r="BK316" s="21"/>
      <c r="BL316" s="21"/>
      <c r="BM316" s="21"/>
      <c r="BN316" s="21"/>
      <c r="BO316" s="21"/>
      <c r="BP316" s="21"/>
      <c r="BQ316" s="21"/>
      <c r="BR316" s="21"/>
      <c r="BS316" s="20"/>
      <c r="BT316" s="21"/>
      <c r="BU316" s="21"/>
      <c r="BV316" s="21"/>
      <c r="BW316" s="21"/>
      <c r="BX316" s="21"/>
      <c r="BY316" s="20"/>
      <c r="BZ316" s="20"/>
      <c r="CA316" s="21"/>
    </row>
    <row r="317" spans="1:79" ht="20.100000000000001" customHeight="1" x14ac:dyDescent="0.3">
      <c r="A317" s="5" t="s">
        <v>268</v>
      </c>
      <c r="B317" s="3" t="s">
        <v>621</v>
      </c>
      <c r="C317" s="3">
        <v>338</v>
      </c>
      <c r="D317" s="21"/>
      <c r="E317" s="21"/>
      <c r="F317" s="20"/>
      <c r="G317" s="20"/>
      <c r="H317" s="20"/>
      <c r="I317" s="20"/>
      <c r="J317" s="20"/>
      <c r="K317" s="20"/>
      <c r="L317" s="20"/>
      <c r="M317" s="20"/>
      <c r="N317" s="20"/>
      <c r="O317" s="20"/>
      <c r="P317" s="20"/>
      <c r="Q317" s="20"/>
      <c r="R317" s="20"/>
      <c r="S317" s="20"/>
      <c r="T317" s="20"/>
      <c r="U317" s="20"/>
      <c r="V317" s="20"/>
      <c r="W317" s="20"/>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0"/>
      <c r="BG317" s="21"/>
      <c r="BH317" s="21"/>
      <c r="BI317" s="21"/>
      <c r="BJ317" s="21"/>
      <c r="BK317" s="21"/>
      <c r="BL317" s="21"/>
      <c r="BM317" s="21"/>
      <c r="BN317" s="21"/>
      <c r="BO317" s="21"/>
      <c r="BP317" s="21"/>
      <c r="BQ317" s="21"/>
      <c r="BR317" s="21"/>
      <c r="BS317" s="20"/>
      <c r="BT317" s="21"/>
      <c r="BU317" s="21"/>
      <c r="BV317" s="21"/>
      <c r="BW317" s="21"/>
      <c r="BX317" s="21"/>
      <c r="BY317" s="20"/>
      <c r="BZ317" s="20"/>
      <c r="CA317" s="21"/>
    </row>
    <row r="318" spans="1:79" ht="20.100000000000001" customHeight="1" x14ac:dyDescent="0.3">
      <c r="A318" s="5" t="s">
        <v>814</v>
      </c>
      <c r="B318" s="3" t="s">
        <v>815</v>
      </c>
      <c r="C318" s="3">
        <v>338.1</v>
      </c>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row>
    <row r="319" spans="1:79" ht="20.100000000000001" customHeight="1" x14ac:dyDescent="0.3">
      <c r="A319" s="5" t="s">
        <v>269</v>
      </c>
      <c r="B319" s="3" t="s">
        <v>622</v>
      </c>
      <c r="C319" s="3">
        <v>339</v>
      </c>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0"/>
      <c r="BX319" s="20"/>
      <c r="BY319" s="20"/>
      <c r="BZ319" s="20"/>
      <c r="CA319" s="20"/>
    </row>
    <row r="320" spans="1:79" ht="20.100000000000001" customHeight="1" x14ac:dyDescent="0.3">
      <c r="A320" s="5" t="s">
        <v>270</v>
      </c>
      <c r="B320" s="3" t="s">
        <v>623</v>
      </c>
      <c r="C320" s="3">
        <v>340</v>
      </c>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0"/>
      <c r="BW320" s="20"/>
      <c r="BX320" s="20"/>
      <c r="BY320" s="20"/>
      <c r="BZ320" s="20"/>
      <c r="CA320" s="20"/>
    </row>
    <row r="321" spans="1:79" ht="20.100000000000001" customHeight="1" x14ac:dyDescent="0.3">
      <c r="A321" s="5" t="s">
        <v>271</v>
      </c>
      <c r="B321" s="3" t="s">
        <v>816</v>
      </c>
      <c r="C321" s="3">
        <v>341</v>
      </c>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20"/>
      <c r="BQ321" s="20"/>
      <c r="BR321" s="20"/>
      <c r="BS321" s="20"/>
      <c r="BT321" s="20"/>
      <c r="BU321" s="20"/>
      <c r="BV321" s="20"/>
      <c r="BW321" s="20"/>
      <c r="BX321" s="20"/>
      <c r="BY321" s="20"/>
      <c r="BZ321" s="20"/>
      <c r="CA321" s="20"/>
    </row>
    <row r="322" spans="1:79" ht="20.100000000000001" customHeight="1" x14ac:dyDescent="0.3">
      <c r="A322" s="5" t="s">
        <v>272</v>
      </c>
      <c r="B322" s="3" t="s">
        <v>624</v>
      </c>
      <c r="C322" s="3">
        <v>342</v>
      </c>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20"/>
      <c r="BQ322" s="20"/>
      <c r="BR322" s="20"/>
      <c r="BS322" s="20"/>
      <c r="BT322" s="20"/>
      <c r="BU322" s="20"/>
      <c r="BV322" s="20"/>
      <c r="BW322" s="20"/>
      <c r="BX322" s="20"/>
      <c r="BY322" s="20"/>
      <c r="BZ322" s="20"/>
      <c r="CA322" s="20"/>
    </row>
    <row r="323" spans="1:79" ht="20.100000000000001" customHeight="1" x14ac:dyDescent="0.3">
      <c r="A323" s="5" t="s">
        <v>817</v>
      </c>
      <c r="B323" s="3" t="s">
        <v>818</v>
      </c>
      <c r="C323" s="3">
        <v>342.1</v>
      </c>
      <c r="D323" s="21"/>
      <c r="E323" s="21"/>
      <c r="F323" s="20"/>
      <c r="G323" s="20"/>
      <c r="H323" s="20"/>
      <c r="I323" s="20"/>
      <c r="J323" s="20"/>
      <c r="K323" s="20"/>
      <c r="L323" s="20"/>
      <c r="M323" s="20"/>
      <c r="N323" s="20"/>
      <c r="O323" s="20"/>
      <c r="P323" s="20"/>
      <c r="Q323" s="20"/>
      <c r="R323" s="20"/>
      <c r="S323" s="20"/>
      <c r="T323" s="20"/>
      <c r="U323" s="20"/>
      <c r="V323" s="20"/>
      <c r="W323" s="20"/>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0"/>
      <c r="BG323" s="21"/>
      <c r="BH323" s="21"/>
      <c r="BI323" s="21"/>
      <c r="BJ323" s="21"/>
      <c r="BK323" s="21"/>
      <c r="BL323" s="21"/>
      <c r="BM323" s="21"/>
      <c r="BN323" s="21"/>
      <c r="BO323" s="21"/>
      <c r="BP323" s="21"/>
      <c r="BQ323" s="21"/>
      <c r="BR323" s="21"/>
      <c r="BS323" s="20"/>
      <c r="BT323" s="21"/>
      <c r="BU323" s="21"/>
      <c r="BV323" s="21"/>
      <c r="BW323" s="21"/>
      <c r="BX323" s="21"/>
      <c r="BY323" s="20"/>
      <c r="BZ323" s="20"/>
      <c r="CA323" s="20"/>
    </row>
    <row r="324" spans="1:79" s="16" customFormat="1" ht="20.100000000000001" customHeight="1" x14ac:dyDescent="0.3">
      <c r="A324" s="5" t="s">
        <v>273</v>
      </c>
      <c r="B324" s="3" t="s">
        <v>625</v>
      </c>
      <c r="C324" s="3">
        <v>343</v>
      </c>
      <c r="D324" s="22"/>
      <c r="E324" s="22"/>
      <c r="F324" s="23"/>
      <c r="G324" s="23"/>
      <c r="H324" s="23"/>
      <c r="I324" s="23"/>
      <c r="J324" s="23"/>
      <c r="K324" s="23"/>
      <c r="L324" s="23"/>
      <c r="M324" s="23"/>
      <c r="N324" s="23"/>
      <c r="O324" s="23"/>
      <c r="P324" s="23"/>
      <c r="Q324" s="23"/>
      <c r="R324" s="23"/>
      <c r="S324" s="23"/>
      <c r="T324" s="23"/>
      <c r="U324" s="23"/>
      <c r="V324" s="23"/>
      <c r="W324" s="23"/>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3"/>
      <c r="BG324" s="22"/>
      <c r="BH324" s="22"/>
      <c r="BI324" s="22"/>
      <c r="BJ324" s="22"/>
      <c r="BK324" s="22"/>
      <c r="BL324" s="22"/>
      <c r="BM324" s="22"/>
      <c r="BN324" s="22"/>
      <c r="BO324" s="22"/>
      <c r="BP324" s="22"/>
      <c r="BQ324" s="22"/>
      <c r="BR324" s="22"/>
      <c r="BS324" s="23"/>
      <c r="BT324" s="22"/>
      <c r="BU324" s="22"/>
      <c r="BV324" s="22"/>
      <c r="BW324" s="22"/>
      <c r="BX324" s="22"/>
      <c r="BY324" s="23"/>
      <c r="BZ324" s="23"/>
      <c r="CA324" s="23"/>
    </row>
    <row r="325" spans="1:79" ht="20.100000000000001" customHeight="1" x14ac:dyDescent="0.3">
      <c r="A325" s="5" t="s">
        <v>274</v>
      </c>
      <c r="B325" s="3" t="s">
        <v>626</v>
      </c>
      <c r="C325" s="3">
        <v>344</v>
      </c>
      <c r="D325" s="21"/>
      <c r="E325" s="21"/>
      <c r="F325" s="20"/>
      <c r="G325" s="20"/>
      <c r="H325" s="20"/>
      <c r="I325" s="20"/>
      <c r="J325" s="20"/>
      <c r="K325" s="20"/>
      <c r="L325" s="20"/>
      <c r="M325" s="20"/>
      <c r="N325" s="20"/>
      <c r="O325" s="20"/>
      <c r="P325" s="20"/>
      <c r="Q325" s="20"/>
      <c r="R325" s="20"/>
      <c r="S325" s="20"/>
      <c r="T325" s="20"/>
      <c r="U325" s="20"/>
      <c r="V325" s="20"/>
      <c r="W325" s="20"/>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0"/>
      <c r="BG325" s="21"/>
      <c r="BH325" s="21"/>
      <c r="BI325" s="21"/>
      <c r="BJ325" s="21"/>
      <c r="BK325" s="21"/>
      <c r="BL325" s="21"/>
      <c r="BM325" s="21"/>
      <c r="BN325" s="21"/>
      <c r="BO325" s="21"/>
      <c r="BP325" s="21"/>
      <c r="BQ325" s="21"/>
      <c r="BR325" s="21"/>
      <c r="BS325" s="20"/>
      <c r="BT325" s="21"/>
      <c r="BU325" s="21"/>
      <c r="BV325" s="21"/>
      <c r="BW325" s="21"/>
      <c r="BX325" s="21"/>
      <c r="BY325" s="20"/>
      <c r="BZ325" s="20"/>
      <c r="CA325" s="20"/>
    </row>
    <row r="326" spans="1:79" ht="20.100000000000001" customHeight="1" x14ac:dyDescent="0.3">
      <c r="A326" s="5" t="s">
        <v>275</v>
      </c>
      <c r="B326" s="3" t="s">
        <v>699</v>
      </c>
      <c r="C326" s="3">
        <v>345</v>
      </c>
      <c r="D326" s="21"/>
      <c r="E326" s="21"/>
      <c r="F326" s="20"/>
      <c r="G326" s="20"/>
      <c r="H326" s="20"/>
      <c r="I326" s="20"/>
      <c r="J326" s="20"/>
      <c r="K326" s="20"/>
      <c r="L326" s="20"/>
      <c r="M326" s="20"/>
      <c r="N326" s="20"/>
      <c r="O326" s="20"/>
      <c r="P326" s="20"/>
      <c r="Q326" s="20"/>
      <c r="R326" s="20"/>
      <c r="S326" s="20"/>
      <c r="T326" s="20"/>
      <c r="U326" s="20"/>
      <c r="V326" s="20"/>
      <c r="W326" s="20"/>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0"/>
      <c r="BG326" s="21"/>
      <c r="BH326" s="21"/>
      <c r="BI326" s="21"/>
      <c r="BJ326" s="21"/>
      <c r="BK326" s="21"/>
      <c r="BL326" s="21"/>
      <c r="BM326" s="21"/>
      <c r="BN326" s="21"/>
      <c r="BO326" s="21"/>
      <c r="BP326" s="21"/>
      <c r="BQ326" s="21"/>
      <c r="BR326" s="21"/>
      <c r="BS326" s="20"/>
      <c r="BT326" s="21"/>
      <c r="BU326" s="21"/>
      <c r="BV326" s="21"/>
      <c r="BW326" s="21"/>
      <c r="BX326" s="21"/>
      <c r="BY326" s="20"/>
      <c r="BZ326" s="20"/>
      <c r="CA326" s="20"/>
    </row>
    <row r="327" spans="1:79" ht="20.100000000000001" customHeight="1" x14ac:dyDescent="0.3">
      <c r="A327" s="5" t="s">
        <v>276</v>
      </c>
      <c r="B327" s="3" t="s">
        <v>627</v>
      </c>
      <c r="C327" s="3">
        <v>345.1</v>
      </c>
      <c r="D327" s="21"/>
      <c r="E327" s="21"/>
      <c r="F327" s="20"/>
      <c r="G327" s="20"/>
      <c r="H327" s="20"/>
      <c r="I327" s="20"/>
      <c r="J327" s="20"/>
      <c r="K327" s="20"/>
      <c r="L327" s="20"/>
      <c r="M327" s="20"/>
      <c r="N327" s="20"/>
      <c r="O327" s="20"/>
      <c r="P327" s="20"/>
      <c r="Q327" s="20"/>
      <c r="R327" s="20"/>
      <c r="S327" s="20"/>
      <c r="T327" s="20"/>
      <c r="U327" s="20"/>
      <c r="V327" s="20"/>
      <c r="W327" s="20"/>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0"/>
      <c r="BG327" s="21"/>
      <c r="BH327" s="21"/>
      <c r="BI327" s="21"/>
      <c r="BJ327" s="21"/>
      <c r="BK327" s="21"/>
      <c r="BL327" s="21"/>
      <c r="BM327" s="21"/>
      <c r="BN327" s="21"/>
      <c r="BO327" s="21"/>
      <c r="BP327" s="21"/>
      <c r="BQ327" s="21"/>
      <c r="BR327" s="21"/>
      <c r="BS327" s="20"/>
      <c r="BT327" s="21"/>
      <c r="BU327" s="21"/>
      <c r="BV327" s="21"/>
      <c r="BW327" s="21"/>
      <c r="BX327" s="21"/>
      <c r="BY327" s="20"/>
      <c r="BZ327" s="20"/>
      <c r="CA327" s="20"/>
    </row>
    <row r="328" spans="1:79" ht="20.100000000000001" customHeight="1" x14ac:dyDescent="0.3">
      <c r="A328" s="5" t="s">
        <v>277</v>
      </c>
      <c r="B328" s="3" t="s">
        <v>481</v>
      </c>
      <c r="C328" s="3">
        <v>346</v>
      </c>
      <c r="D328" s="21"/>
      <c r="E328" s="21"/>
      <c r="F328" s="20"/>
      <c r="G328" s="20"/>
      <c r="H328" s="20"/>
      <c r="I328" s="20"/>
      <c r="J328" s="20"/>
      <c r="K328" s="20"/>
      <c r="L328" s="20"/>
      <c r="M328" s="20"/>
      <c r="N328" s="20"/>
      <c r="O328" s="20"/>
      <c r="P328" s="20"/>
      <c r="Q328" s="20"/>
      <c r="R328" s="20"/>
      <c r="S328" s="20"/>
      <c r="T328" s="20"/>
      <c r="U328" s="20"/>
      <c r="V328" s="20"/>
      <c r="W328" s="20"/>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0"/>
      <c r="BG328" s="21"/>
      <c r="BH328" s="21"/>
      <c r="BI328" s="21"/>
      <c r="BJ328" s="21"/>
      <c r="BK328" s="21"/>
      <c r="BL328" s="21"/>
      <c r="BM328" s="21"/>
      <c r="BN328" s="21"/>
      <c r="BO328" s="21"/>
      <c r="BP328" s="21"/>
      <c r="BQ328" s="21"/>
      <c r="BR328" s="21"/>
      <c r="BS328" s="20"/>
      <c r="BT328" s="21"/>
      <c r="BU328" s="21"/>
      <c r="BV328" s="21"/>
      <c r="BW328" s="21"/>
      <c r="BX328" s="21"/>
      <c r="BY328" s="20"/>
      <c r="BZ328" s="20"/>
      <c r="CA328" s="20"/>
    </row>
    <row r="329" spans="1:79" ht="20.100000000000001" customHeight="1" x14ac:dyDescent="0.3">
      <c r="A329" s="5" t="s">
        <v>278</v>
      </c>
      <c r="B329" s="3" t="s">
        <v>628</v>
      </c>
      <c r="C329" s="3">
        <v>347</v>
      </c>
      <c r="D329" s="21"/>
      <c r="E329" s="21"/>
      <c r="F329" s="20"/>
      <c r="G329" s="20"/>
      <c r="H329" s="20"/>
      <c r="I329" s="20"/>
      <c r="J329" s="20"/>
      <c r="K329" s="20"/>
      <c r="L329" s="20"/>
      <c r="M329" s="20"/>
      <c r="N329" s="20"/>
      <c r="O329" s="20"/>
      <c r="P329" s="20"/>
      <c r="Q329" s="20"/>
      <c r="R329" s="20"/>
      <c r="S329" s="20"/>
      <c r="T329" s="20"/>
      <c r="U329" s="20"/>
      <c r="V329" s="20"/>
      <c r="W329" s="20"/>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0"/>
      <c r="BG329" s="21"/>
      <c r="BH329" s="21"/>
      <c r="BI329" s="21"/>
      <c r="BJ329" s="21"/>
      <c r="BK329" s="21"/>
      <c r="BL329" s="21"/>
      <c r="BM329" s="21"/>
      <c r="BN329" s="21"/>
      <c r="BO329" s="21"/>
      <c r="BP329" s="21"/>
      <c r="BQ329" s="21"/>
      <c r="BR329" s="21"/>
      <c r="BS329" s="20"/>
      <c r="BT329" s="21"/>
      <c r="BU329" s="21"/>
      <c r="BV329" s="21"/>
      <c r="BW329" s="21"/>
      <c r="BX329" s="21"/>
      <c r="BY329" s="20"/>
      <c r="BZ329" s="20"/>
      <c r="CA329" s="20"/>
    </row>
    <row r="330" spans="1:79" ht="20.100000000000001" customHeight="1" x14ac:dyDescent="0.3">
      <c r="A330" s="5" t="s">
        <v>279</v>
      </c>
      <c r="B330" s="3" t="s">
        <v>700</v>
      </c>
      <c r="C330" s="3">
        <v>348</v>
      </c>
      <c r="D330" s="21"/>
      <c r="E330" s="21"/>
      <c r="F330" s="20"/>
      <c r="G330" s="20"/>
      <c r="H330" s="20"/>
      <c r="I330" s="20"/>
      <c r="J330" s="20"/>
      <c r="K330" s="20"/>
      <c r="L330" s="20"/>
      <c r="M330" s="20"/>
      <c r="N330" s="20"/>
      <c r="O330" s="20"/>
      <c r="P330" s="20"/>
      <c r="Q330" s="20"/>
      <c r="R330" s="20"/>
      <c r="S330" s="20"/>
      <c r="T330" s="20"/>
      <c r="U330" s="20"/>
      <c r="V330" s="20"/>
      <c r="W330" s="20"/>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0"/>
      <c r="BG330" s="21"/>
      <c r="BH330" s="21"/>
      <c r="BI330" s="21"/>
      <c r="BJ330" s="21"/>
      <c r="BK330" s="21"/>
      <c r="BL330" s="21"/>
      <c r="BM330" s="21"/>
      <c r="BN330" s="21"/>
      <c r="BO330" s="21"/>
      <c r="BP330" s="21"/>
      <c r="BQ330" s="21"/>
      <c r="BR330" s="21"/>
      <c r="BS330" s="20"/>
      <c r="BT330" s="21"/>
      <c r="BU330" s="21"/>
      <c r="BV330" s="21"/>
      <c r="BW330" s="21"/>
      <c r="BX330" s="21"/>
      <c r="BY330" s="20"/>
      <c r="BZ330" s="20"/>
      <c r="CA330" s="20"/>
    </row>
    <row r="331" spans="1:79" ht="20.100000000000001" customHeight="1" x14ac:dyDescent="0.3">
      <c r="A331" s="5" t="s">
        <v>280</v>
      </c>
      <c r="B331" s="3" t="s">
        <v>482</v>
      </c>
      <c r="C331" s="3">
        <v>349</v>
      </c>
      <c r="D331" s="21"/>
      <c r="E331" s="21"/>
      <c r="F331" s="20"/>
      <c r="G331" s="20"/>
      <c r="H331" s="20"/>
      <c r="I331" s="20"/>
      <c r="J331" s="20"/>
      <c r="K331" s="20"/>
      <c r="L331" s="20"/>
      <c r="M331" s="20"/>
      <c r="N331" s="20"/>
      <c r="O331" s="20"/>
      <c r="P331" s="20"/>
      <c r="Q331" s="20"/>
      <c r="R331" s="20"/>
      <c r="S331" s="20"/>
      <c r="T331" s="20"/>
      <c r="U331" s="20"/>
      <c r="V331" s="20"/>
      <c r="W331" s="20"/>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0"/>
      <c r="BG331" s="21"/>
      <c r="BH331" s="21"/>
      <c r="BI331" s="21"/>
      <c r="BJ331" s="21"/>
      <c r="BK331" s="21"/>
      <c r="BL331" s="21"/>
      <c r="BM331" s="21"/>
      <c r="BN331" s="21"/>
      <c r="BO331" s="21"/>
      <c r="BP331" s="21"/>
      <c r="BQ331" s="21"/>
      <c r="BR331" s="21"/>
      <c r="BS331" s="20"/>
      <c r="BT331" s="21"/>
      <c r="BU331" s="21"/>
      <c r="BV331" s="21"/>
      <c r="BW331" s="21"/>
      <c r="BX331" s="21"/>
      <c r="BY331" s="20"/>
      <c r="BZ331" s="20"/>
      <c r="CA331" s="20"/>
    </row>
    <row r="332" spans="1:79" ht="20.100000000000001" customHeight="1" x14ac:dyDescent="0.3">
      <c r="A332" s="5" t="s">
        <v>281</v>
      </c>
      <c r="B332" s="3" t="s">
        <v>629</v>
      </c>
      <c r="C332" s="3">
        <v>350</v>
      </c>
      <c r="D332" s="21"/>
      <c r="E332" s="21"/>
      <c r="F332" s="20"/>
      <c r="G332" s="20"/>
      <c r="H332" s="20"/>
      <c r="I332" s="20"/>
      <c r="J332" s="20"/>
      <c r="K332" s="20"/>
      <c r="L332" s="20"/>
      <c r="M332" s="20"/>
      <c r="N332" s="20"/>
      <c r="O332" s="20"/>
      <c r="P332" s="20"/>
      <c r="Q332" s="20"/>
      <c r="R332" s="20"/>
      <c r="S332" s="20"/>
      <c r="T332" s="20"/>
      <c r="U332" s="20"/>
      <c r="V332" s="20"/>
      <c r="W332" s="20"/>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0"/>
      <c r="BG332" s="21"/>
      <c r="BH332" s="21"/>
      <c r="BI332" s="21"/>
      <c r="BJ332" s="21"/>
      <c r="BK332" s="21"/>
      <c r="BL332" s="21"/>
      <c r="BM332" s="21"/>
      <c r="BN332" s="21"/>
      <c r="BO332" s="21"/>
      <c r="BP332" s="21"/>
      <c r="BQ332" s="21"/>
      <c r="BR332" s="21"/>
      <c r="BS332" s="20"/>
      <c r="BT332" s="21"/>
      <c r="BU332" s="21"/>
      <c r="BV332" s="21"/>
      <c r="BW332" s="21"/>
      <c r="BX332" s="21"/>
      <c r="BY332" s="20"/>
      <c r="BZ332" s="20"/>
      <c r="CA332" s="20"/>
    </row>
    <row r="333" spans="1:79" ht="20.100000000000001" customHeight="1" x14ac:dyDescent="0.3">
      <c r="A333" s="5" t="s">
        <v>282</v>
      </c>
      <c r="B333" s="3" t="s">
        <v>701</v>
      </c>
      <c r="C333" s="3">
        <v>351</v>
      </c>
      <c r="D333" s="21"/>
      <c r="E333" s="21"/>
      <c r="F333" s="20"/>
      <c r="G333" s="20"/>
      <c r="H333" s="20"/>
      <c r="I333" s="20"/>
      <c r="J333" s="20"/>
      <c r="K333" s="20"/>
      <c r="L333" s="20"/>
      <c r="M333" s="20"/>
      <c r="N333" s="20"/>
      <c r="O333" s="20"/>
      <c r="P333" s="20"/>
      <c r="Q333" s="20"/>
      <c r="R333" s="20"/>
      <c r="S333" s="20"/>
      <c r="T333" s="20"/>
      <c r="U333" s="20"/>
      <c r="V333" s="20"/>
      <c r="W333" s="20"/>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0"/>
      <c r="BG333" s="21"/>
      <c r="BH333" s="21"/>
      <c r="BI333" s="21"/>
      <c r="BJ333" s="21"/>
      <c r="BK333" s="21"/>
      <c r="BL333" s="21"/>
      <c r="BM333" s="21"/>
      <c r="BN333" s="21"/>
      <c r="BO333" s="21"/>
      <c r="BP333" s="21"/>
      <c r="BQ333" s="21"/>
      <c r="BR333" s="21"/>
      <c r="BS333" s="20"/>
      <c r="BT333" s="21"/>
      <c r="BU333" s="21"/>
      <c r="BV333" s="21"/>
      <c r="BW333" s="21"/>
      <c r="BX333" s="21"/>
      <c r="BY333" s="20"/>
      <c r="BZ333" s="20"/>
      <c r="CA333" s="20"/>
    </row>
    <row r="334" spans="1:79" ht="20.100000000000001" customHeight="1" x14ac:dyDescent="0.3">
      <c r="A334" s="5" t="s">
        <v>283</v>
      </c>
      <c r="B334" s="3" t="s">
        <v>365</v>
      </c>
      <c r="C334" s="3">
        <v>352</v>
      </c>
      <c r="D334" s="21"/>
      <c r="E334" s="21"/>
      <c r="F334" s="20"/>
      <c r="G334" s="20"/>
      <c r="H334" s="20"/>
      <c r="I334" s="20"/>
      <c r="J334" s="20"/>
      <c r="K334" s="20"/>
      <c r="L334" s="20"/>
      <c r="M334" s="20"/>
      <c r="N334" s="20"/>
      <c r="O334" s="20"/>
      <c r="P334" s="20"/>
      <c r="Q334" s="20"/>
      <c r="R334" s="20"/>
      <c r="S334" s="20"/>
      <c r="T334" s="20"/>
      <c r="U334" s="20"/>
      <c r="V334" s="20"/>
      <c r="W334" s="20"/>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0"/>
      <c r="BG334" s="21"/>
      <c r="BH334" s="21"/>
      <c r="BI334" s="21"/>
      <c r="BJ334" s="21"/>
      <c r="BK334" s="21"/>
      <c r="BL334" s="21"/>
      <c r="BM334" s="21"/>
      <c r="BN334" s="21"/>
      <c r="BO334" s="21"/>
      <c r="BP334" s="21"/>
      <c r="BQ334" s="21"/>
      <c r="BR334" s="21"/>
      <c r="BS334" s="20"/>
      <c r="BT334" s="21"/>
      <c r="BU334" s="21"/>
      <c r="BV334" s="21"/>
      <c r="BW334" s="21"/>
      <c r="BX334" s="21"/>
      <c r="BY334" s="20"/>
      <c r="BZ334" s="20"/>
      <c r="CA334" s="20"/>
    </row>
    <row r="335" spans="1:79" ht="20.100000000000001" customHeight="1" x14ac:dyDescent="0.3">
      <c r="A335" s="5" t="s">
        <v>284</v>
      </c>
      <c r="B335" s="3" t="s">
        <v>819</v>
      </c>
      <c r="C335" s="3">
        <v>353</v>
      </c>
      <c r="D335" s="21"/>
      <c r="E335" s="21"/>
      <c r="F335" s="20"/>
      <c r="G335" s="20"/>
      <c r="H335" s="20"/>
      <c r="I335" s="20"/>
      <c r="J335" s="20"/>
      <c r="K335" s="20"/>
      <c r="L335" s="20"/>
      <c r="M335" s="20"/>
      <c r="N335" s="20"/>
      <c r="O335" s="20"/>
      <c r="P335" s="20"/>
      <c r="Q335" s="20"/>
      <c r="R335" s="20"/>
      <c r="S335" s="20"/>
      <c r="T335" s="20"/>
      <c r="U335" s="20"/>
      <c r="V335" s="20"/>
      <c r="W335" s="20"/>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0"/>
      <c r="BG335" s="21"/>
      <c r="BH335" s="21"/>
      <c r="BI335" s="21"/>
      <c r="BJ335" s="21"/>
      <c r="BK335" s="21"/>
      <c r="BL335" s="21"/>
      <c r="BM335" s="21"/>
      <c r="BN335" s="21"/>
      <c r="BO335" s="21"/>
      <c r="BP335" s="21"/>
      <c r="BQ335" s="21"/>
      <c r="BR335" s="21"/>
      <c r="BS335" s="20"/>
      <c r="BT335" s="21"/>
      <c r="BU335" s="21"/>
      <c r="BV335" s="21"/>
      <c r="BW335" s="21"/>
      <c r="BX335" s="21"/>
      <c r="BY335" s="20"/>
      <c r="BZ335" s="20"/>
      <c r="CA335" s="20"/>
    </row>
    <row r="336" spans="1:79" ht="20.100000000000001" customHeight="1" x14ac:dyDescent="0.3">
      <c r="A336" s="5" t="s">
        <v>285</v>
      </c>
      <c r="B336" s="3" t="s">
        <v>517</v>
      </c>
      <c r="C336" s="3">
        <v>354</v>
      </c>
      <c r="D336" s="21"/>
      <c r="E336" s="21"/>
      <c r="F336" s="20"/>
      <c r="G336" s="20"/>
      <c r="H336" s="20"/>
      <c r="I336" s="20"/>
      <c r="J336" s="20"/>
      <c r="K336" s="20"/>
      <c r="L336" s="20"/>
      <c r="M336" s="20"/>
      <c r="N336" s="20"/>
      <c r="O336" s="20"/>
      <c r="P336" s="20"/>
      <c r="Q336" s="20"/>
      <c r="R336" s="20"/>
      <c r="S336" s="20"/>
      <c r="T336" s="20"/>
      <c r="U336" s="20"/>
      <c r="V336" s="20"/>
      <c r="W336" s="20"/>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0"/>
      <c r="BG336" s="21"/>
      <c r="BH336" s="21"/>
      <c r="BI336" s="21"/>
      <c r="BJ336" s="21"/>
      <c r="BK336" s="21"/>
      <c r="BL336" s="21"/>
      <c r="BM336" s="21"/>
      <c r="BN336" s="21"/>
      <c r="BO336" s="21"/>
      <c r="BP336" s="21"/>
      <c r="BQ336" s="21"/>
      <c r="BR336" s="21"/>
      <c r="BS336" s="20"/>
      <c r="BT336" s="21"/>
      <c r="BU336" s="21"/>
      <c r="BV336" s="21"/>
      <c r="BW336" s="21"/>
      <c r="BX336" s="21"/>
      <c r="BY336" s="20"/>
      <c r="BZ336" s="20"/>
      <c r="CA336" s="20"/>
    </row>
    <row r="337" spans="1:79" ht="20.100000000000001" customHeight="1" x14ac:dyDescent="0.3">
      <c r="A337" s="5" t="s">
        <v>286</v>
      </c>
      <c r="B337" s="3" t="s">
        <v>820</v>
      </c>
      <c r="C337" s="3">
        <v>355</v>
      </c>
      <c r="D337" s="21"/>
      <c r="E337" s="21"/>
      <c r="F337" s="20"/>
      <c r="G337" s="20"/>
      <c r="H337" s="20"/>
      <c r="I337" s="20"/>
      <c r="J337" s="20"/>
      <c r="K337" s="20"/>
      <c r="L337" s="20"/>
      <c r="M337" s="20"/>
      <c r="N337" s="20"/>
      <c r="O337" s="20"/>
      <c r="P337" s="20"/>
      <c r="Q337" s="20"/>
      <c r="R337" s="20"/>
      <c r="S337" s="20"/>
      <c r="T337" s="20"/>
      <c r="U337" s="20"/>
      <c r="V337" s="20"/>
      <c r="W337" s="20"/>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0"/>
      <c r="BG337" s="21"/>
      <c r="BH337" s="21"/>
      <c r="BI337" s="21"/>
      <c r="BJ337" s="21"/>
      <c r="BK337" s="21"/>
      <c r="BL337" s="21"/>
      <c r="BM337" s="21"/>
      <c r="BN337" s="21"/>
      <c r="BO337" s="21"/>
      <c r="BP337" s="21"/>
      <c r="BQ337" s="21"/>
      <c r="BR337" s="21"/>
      <c r="BS337" s="20"/>
      <c r="BT337" s="21"/>
      <c r="BU337" s="21"/>
      <c r="BV337" s="21"/>
      <c r="BW337" s="21"/>
      <c r="BX337" s="21"/>
      <c r="BY337" s="20"/>
      <c r="BZ337" s="20"/>
      <c r="CA337" s="20"/>
    </row>
    <row r="338" spans="1:79" ht="20.100000000000001" customHeight="1" x14ac:dyDescent="0.3">
      <c r="A338" s="5" t="s">
        <v>287</v>
      </c>
      <c r="B338" s="3" t="s">
        <v>422</v>
      </c>
      <c r="C338" s="3"/>
      <c r="D338" s="21"/>
      <c r="E338" s="21"/>
      <c r="F338" s="20"/>
      <c r="G338" s="20"/>
      <c r="H338" s="20"/>
      <c r="I338" s="20"/>
      <c r="J338" s="20"/>
      <c r="K338" s="20"/>
      <c r="L338" s="20"/>
      <c r="M338" s="20"/>
      <c r="N338" s="20"/>
      <c r="O338" s="20"/>
      <c r="P338" s="20"/>
      <c r="Q338" s="20"/>
      <c r="R338" s="20"/>
      <c r="S338" s="20"/>
      <c r="T338" s="20"/>
      <c r="U338" s="20"/>
      <c r="V338" s="20"/>
      <c r="W338" s="20"/>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0"/>
      <c r="BG338" s="21"/>
      <c r="BH338" s="21"/>
      <c r="BI338" s="21"/>
      <c r="BJ338" s="21"/>
      <c r="BK338" s="21"/>
      <c r="BL338" s="21"/>
      <c r="BM338" s="21"/>
      <c r="BN338" s="21"/>
      <c r="BO338" s="21"/>
      <c r="BP338" s="21"/>
      <c r="BQ338" s="21"/>
      <c r="BR338" s="21"/>
      <c r="BS338" s="20"/>
      <c r="BT338" s="21"/>
      <c r="BU338" s="21"/>
      <c r="BV338" s="21"/>
      <c r="BW338" s="21"/>
      <c r="BX338" s="21"/>
      <c r="BY338" s="20"/>
      <c r="BZ338" s="20"/>
      <c r="CA338" s="20"/>
    </row>
    <row r="339" spans="1:79" ht="20.100000000000001" customHeight="1" x14ac:dyDescent="0.3">
      <c r="A339" s="40" t="s">
        <v>288</v>
      </c>
      <c r="B339" s="39" t="s">
        <v>483</v>
      </c>
      <c r="C339" s="3"/>
      <c r="D339" s="13">
        <f>SUM(D340:D372)</f>
        <v>0</v>
      </c>
      <c r="E339" s="13">
        <f t="shared" ref="E339:BP339" si="32">SUM(E340:E372)</f>
        <v>6</v>
      </c>
      <c r="F339" s="13">
        <f t="shared" si="32"/>
        <v>6</v>
      </c>
      <c r="G339" s="13">
        <f t="shared" si="32"/>
        <v>0</v>
      </c>
      <c r="H339" s="13">
        <f t="shared" si="32"/>
        <v>0</v>
      </c>
      <c r="I339" s="13">
        <f t="shared" si="32"/>
        <v>13</v>
      </c>
      <c r="J339" s="13">
        <f t="shared" si="32"/>
        <v>0</v>
      </c>
      <c r="K339" s="13">
        <f t="shared" si="32"/>
        <v>0</v>
      </c>
      <c r="L339" s="13">
        <f t="shared" si="32"/>
        <v>13</v>
      </c>
      <c r="M339" s="13">
        <f t="shared" si="32"/>
        <v>0</v>
      </c>
      <c r="N339" s="13">
        <f t="shared" si="32"/>
        <v>0</v>
      </c>
      <c r="O339" s="13">
        <f t="shared" si="32"/>
        <v>3</v>
      </c>
      <c r="P339" s="13">
        <f t="shared" si="32"/>
        <v>1</v>
      </c>
      <c r="Q339" s="13">
        <f t="shared" si="32"/>
        <v>1</v>
      </c>
      <c r="R339" s="13">
        <f t="shared" si="32"/>
        <v>1</v>
      </c>
      <c r="S339" s="13">
        <f t="shared" si="32"/>
        <v>5</v>
      </c>
      <c r="T339" s="13">
        <f t="shared" si="32"/>
        <v>0</v>
      </c>
      <c r="U339" s="13">
        <f t="shared" si="32"/>
        <v>0</v>
      </c>
      <c r="V339" s="13">
        <f t="shared" si="32"/>
        <v>0</v>
      </c>
      <c r="W339" s="13">
        <f t="shared" si="32"/>
        <v>11</v>
      </c>
      <c r="X339" s="13">
        <f t="shared" si="32"/>
        <v>0</v>
      </c>
      <c r="Y339" s="13">
        <f t="shared" si="32"/>
        <v>0</v>
      </c>
      <c r="Z339" s="13">
        <f t="shared" si="32"/>
        <v>1</v>
      </c>
      <c r="AA339" s="13">
        <f t="shared" si="32"/>
        <v>0</v>
      </c>
      <c r="AB339" s="13">
        <f t="shared" si="32"/>
        <v>0</v>
      </c>
      <c r="AC339" s="13">
        <f t="shared" si="32"/>
        <v>1</v>
      </c>
      <c r="AD339" s="13">
        <f t="shared" si="32"/>
        <v>4</v>
      </c>
      <c r="AE339" s="13">
        <f t="shared" si="32"/>
        <v>7</v>
      </c>
      <c r="AF339" s="13">
        <f t="shared" si="32"/>
        <v>0</v>
      </c>
      <c r="AG339" s="13">
        <f t="shared" si="32"/>
        <v>0</v>
      </c>
      <c r="AH339" s="13">
        <f t="shared" si="32"/>
        <v>0</v>
      </c>
      <c r="AI339" s="13">
        <f t="shared" si="32"/>
        <v>0</v>
      </c>
      <c r="AJ339" s="13">
        <f t="shared" si="32"/>
        <v>0</v>
      </c>
      <c r="AK339" s="13">
        <f t="shared" si="32"/>
        <v>0</v>
      </c>
      <c r="AL339" s="13">
        <f t="shared" si="32"/>
        <v>0</v>
      </c>
      <c r="AM339" s="13">
        <f t="shared" si="32"/>
        <v>0</v>
      </c>
      <c r="AN339" s="13">
        <f t="shared" si="32"/>
        <v>0</v>
      </c>
      <c r="AO339" s="13">
        <f t="shared" si="32"/>
        <v>9</v>
      </c>
      <c r="AP339" s="13">
        <f t="shared" si="32"/>
        <v>4</v>
      </c>
      <c r="AQ339" s="13">
        <f t="shared" si="32"/>
        <v>0</v>
      </c>
      <c r="AR339" s="13">
        <f t="shared" si="32"/>
        <v>0</v>
      </c>
      <c r="AS339" s="13">
        <f t="shared" si="32"/>
        <v>12</v>
      </c>
      <c r="AT339" s="13">
        <f t="shared" si="32"/>
        <v>0</v>
      </c>
      <c r="AU339" s="13">
        <f t="shared" si="32"/>
        <v>0</v>
      </c>
      <c r="AV339" s="13">
        <f t="shared" si="32"/>
        <v>0</v>
      </c>
      <c r="AW339" s="13">
        <f t="shared" si="32"/>
        <v>1</v>
      </c>
      <c r="AX339" s="13">
        <f t="shared" si="32"/>
        <v>0</v>
      </c>
      <c r="AY339" s="13">
        <f t="shared" si="32"/>
        <v>13</v>
      </c>
      <c r="AZ339" s="13">
        <f t="shared" si="32"/>
        <v>0</v>
      </c>
      <c r="BA339" s="13">
        <f t="shared" si="32"/>
        <v>0</v>
      </c>
      <c r="BB339" s="13">
        <f t="shared" si="32"/>
        <v>0</v>
      </c>
      <c r="BC339" s="13">
        <f t="shared" si="32"/>
        <v>0</v>
      </c>
      <c r="BD339" s="13">
        <f t="shared" si="32"/>
        <v>0</v>
      </c>
      <c r="BE339" s="13">
        <f t="shared" si="32"/>
        <v>0</v>
      </c>
      <c r="BF339" s="13">
        <f t="shared" si="32"/>
        <v>0</v>
      </c>
      <c r="BG339" s="13">
        <f t="shared" si="32"/>
        <v>0</v>
      </c>
      <c r="BH339" s="13">
        <f t="shared" si="32"/>
        <v>0</v>
      </c>
      <c r="BI339" s="13">
        <f t="shared" si="32"/>
        <v>0</v>
      </c>
      <c r="BJ339" s="13">
        <f t="shared" si="32"/>
        <v>0</v>
      </c>
      <c r="BK339" s="13">
        <f t="shared" si="32"/>
        <v>0</v>
      </c>
      <c r="BL339" s="13">
        <f t="shared" si="32"/>
        <v>0</v>
      </c>
      <c r="BM339" s="13">
        <f t="shared" si="32"/>
        <v>0</v>
      </c>
      <c r="BN339" s="13">
        <f t="shared" si="32"/>
        <v>0</v>
      </c>
      <c r="BO339" s="13">
        <f t="shared" si="32"/>
        <v>0</v>
      </c>
      <c r="BP339" s="13">
        <f t="shared" si="32"/>
        <v>0</v>
      </c>
      <c r="BQ339" s="13">
        <f t="shared" ref="BQ339:CA339" si="33">SUM(BQ340:BQ372)</f>
        <v>0</v>
      </c>
      <c r="BR339" s="13">
        <f t="shared" si="33"/>
        <v>0</v>
      </c>
      <c r="BS339" s="13">
        <f t="shared" si="33"/>
        <v>0</v>
      </c>
      <c r="BT339" s="13">
        <f t="shared" si="33"/>
        <v>0</v>
      </c>
      <c r="BU339" s="13">
        <f t="shared" si="33"/>
        <v>0</v>
      </c>
      <c r="BV339" s="13">
        <f t="shared" si="33"/>
        <v>0</v>
      </c>
      <c r="BW339" s="13">
        <f t="shared" si="33"/>
        <v>0</v>
      </c>
      <c r="BX339" s="13">
        <f t="shared" si="33"/>
        <v>0</v>
      </c>
      <c r="BY339" s="13">
        <f t="shared" si="33"/>
        <v>13</v>
      </c>
      <c r="BZ339" s="13">
        <f t="shared" si="33"/>
        <v>12</v>
      </c>
      <c r="CA339" s="13">
        <f t="shared" si="33"/>
        <v>0</v>
      </c>
    </row>
    <row r="340" spans="1:79" ht="20.100000000000001" customHeight="1" x14ac:dyDescent="0.3">
      <c r="A340" s="5" t="s">
        <v>289</v>
      </c>
      <c r="B340" s="3" t="s">
        <v>352</v>
      </c>
      <c r="C340" s="14">
        <v>356</v>
      </c>
      <c r="D340" s="21"/>
      <c r="E340" s="21"/>
      <c r="F340" s="20"/>
      <c r="G340" s="20"/>
      <c r="H340" s="20"/>
      <c r="I340" s="20"/>
      <c r="J340" s="20"/>
      <c r="K340" s="20"/>
      <c r="L340" s="20"/>
      <c r="M340" s="20"/>
      <c r="N340" s="20"/>
      <c r="O340" s="20"/>
      <c r="P340" s="20"/>
      <c r="Q340" s="20"/>
      <c r="R340" s="20"/>
      <c r="S340" s="20"/>
      <c r="T340" s="20"/>
      <c r="U340" s="20"/>
      <c r="V340" s="20"/>
      <c r="W340" s="20"/>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0"/>
      <c r="BG340" s="21"/>
      <c r="BH340" s="21"/>
      <c r="BI340" s="21"/>
      <c r="BJ340" s="21"/>
      <c r="BK340" s="21"/>
      <c r="BL340" s="21"/>
      <c r="BM340" s="21"/>
      <c r="BN340" s="21"/>
      <c r="BO340" s="21"/>
      <c r="BP340" s="21"/>
      <c r="BQ340" s="21"/>
      <c r="BR340" s="21"/>
      <c r="BS340" s="20"/>
      <c r="BT340" s="21"/>
      <c r="BU340" s="21"/>
      <c r="BV340" s="21"/>
      <c r="BW340" s="21"/>
      <c r="BX340" s="21"/>
      <c r="BY340" s="20"/>
      <c r="BZ340" s="20"/>
      <c r="CA340" s="20"/>
    </row>
    <row r="341" spans="1:79" ht="20.100000000000001" customHeight="1" x14ac:dyDescent="0.3">
      <c r="A341" s="5" t="s">
        <v>290</v>
      </c>
      <c r="B341" s="3" t="s">
        <v>484</v>
      </c>
      <c r="C341" s="14">
        <v>357</v>
      </c>
      <c r="D341" s="21"/>
      <c r="E341" s="21"/>
      <c r="F341" s="20"/>
      <c r="G341" s="20"/>
      <c r="H341" s="20"/>
      <c r="I341" s="20"/>
      <c r="J341" s="20"/>
      <c r="K341" s="20"/>
      <c r="L341" s="20"/>
      <c r="M341" s="20"/>
      <c r="N341" s="20"/>
      <c r="O341" s="20"/>
      <c r="P341" s="20"/>
      <c r="Q341" s="20"/>
      <c r="R341" s="20"/>
      <c r="S341" s="20"/>
      <c r="T341" s="20"/>
      <c r="U341" s="20"/>
      <c r="V341" s="20"/>
      <c r="W341" s="20"/>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0"/>
      <c r="BG341" s="21"/>
      <c r="BH341" s="21"/>
      <c r="BI341" s="21"/>
      <c r="BJ341" s="21"/>
      <c r="BK341" s="21"/>
      <c r="BL341" s="21"/>
      <c r="BM341" s="21"/>
      <c r="BN341" s="21"/>
      <c r="BO341" s="21"/>
      <c r="BP341" s="21"/>
      <c r="BQ341" s="21"/>
      <c r="BR341" s="21"/>
      <c r="BS341" s="20"/>
      <c r="BT341" s="21"/>
      <c r="BU341" s="21"/>
      <c r="BV341" s="21"/>
      <c r="BW341" s="21"/>
      <c r="BX341" s="21"/>
      <c r="BY341" s="20"/>
      <c r="BZ341" s="20"/>
      <c r="CA341" s="20"/>
    </row>
    <row r="342" spans="1:79" ht="20.100000000000001" customHeight="1" x14ac:dyDescent="0.3">
      <c r="A342" s="5" t="s">
        <v>291</v>
      </c>
      <c r="B342" s="3" t="s">
        <v>821</v>
      </c>
      <c r="C342" s="14">
        <v>358</v>
      </c>
      <c r="D342" s="21"/>
      <c r="E342" s="21">
        <v>1</v>
      </c>
      <c r="F342" s="20">
        <v>1</v>
      </c>
      <c r="G342" s="20"/>
      <c r="H342" s="20"/>
      <c r="I342" s="20">
        <v>1</v>
      </c>
      <c r="J342" s="20"/>
      <c r="K342" s="20"/>
      <c r="L342" s="20">
        <v>1</v>
      </c>
      <c r="M342" s="20"/>
      <c r="N342" s="20"/>
      <c r="O342" s="20"/>
      <c r="P342" s="20"/>
      <c r="Q342" s="20"/>
      <c r="R342" s="20">
        <v>1</v>
      </c>
      <c r="S342" s="20"/>
      <c r="T342" s="20"/>
      <c r="U342" s="20"/>
      <c r="V342" s="20"/>
      <c r="W342" s="20">
        <v>1</v>
      </c>
      <c r="X342" s="21"/>
      <c r="Y342" s="21"/>
      <c r="Z342" s="21"/>
      <c r="AA342" s="21"/>
      <c r="AB342" s="21"/>
      <c r="AC342" s="21"/>
      <c r="AD342" s="21">
        <v>1</v>
      </c>
      <c r="AE342" s="21"/>
      <c r="AF342" s="21"/>
      <c r="AG342" s="21"/>
      <c r="AH342" s="21"/>
      <c r="AI342" s="21"/>
      <c r="AJ342" s="21"/>
      <c r="AK342" s="21"/>
      <c r="AL342" s="21"/>
      <c r="AM342" s="21"/>
      <c r="AN342" s="21"/>
      <c r="AO342" s="21">
        <v>1</v>
      </c>
      <c r="AP342" s="21"/>
      <c r="AQ342" s="21"/>
      <c r="AR342" s="21"/>
      <c r="AS342" s="21"/>
      <c r="AT342" s="21"/>
      <c r="AU342" s="21"/>
      <c r="AV342" s="21"/>
      <c r="AW342" s="21">
        <v>1</v>
      </c>
      <c r="AX342" s="21"/>
      <c r="AY342" s="21">
        <v>1</v>
      </c>
      <c r="AZ342" s="21"/>
      <c r="BA342" s="21"/>
      <c r="BB342" s="21"/>
      <c r="BC342" s="21"/>
      <c r="BD342" s="21"/>
      <c r="BE342" s="21"/>
      <c r="BF342" s="20"/>
      <c r="BG342" s="21"/>
      <c r="BH342" s="21"/>
      <c r="BI342" s="21"/>
      <c r="BJ342" s="21"/>
      <c r="BK342" s="21"/>
      <c r="BL342" s="21"/>
      <c r="BM342" s="21"/>
      <c r="BN342" s="21"/>
      <c r="BO342" s="21"/>
      <c r="BP342" s="21"/>
      <c r="BQ342" s="21"/>
      <c r="BR342" s="21"/>
      <c r="BS342" s="20"/>
      <c r="BT342" s="21"/>
      <c r="BU342" s="21"/>
      <c r="BV342" s="21"/>
      <c r="BW342" s="21"/>
      <c r="BX342" s="21"/>
      <c r="BY342" s="20">
        <v>1</v>
      </c>
      <c r="BZ342" s="20">
        <v>1</v>
      </c>
      <c r="CA342" s="20"/>
    </row>
    <row r="343" spans="1:79" ht="20.100000000000001" customHeight="1" x14ac:dyDescent="0.3">
      <c r="A343" s="5" t="s">
        <v>822</v>
      </c>
      <c r="B343" s="3" t="s">
        <v>823</v>
      </c>
      <c r="C343" s="14">
        <v>358.1</v>
      </c>
      <c r="D343" s="21"/>
      <c r="E343" s="21">
        <v>3</v>
      </c>
      <c r="F343" s="20">
        <v>3</v>
      </c>
      <c r="G343" s="20"/>
      <c r="H343" s="20"/>
      <c r="I343" s="20"/>
      <c r="J343" s="20"/>
      <c r="K343" s="20"/>
      <c r="L343" s="20"/>
      <c r="M343" s="20"/>
      <c r="N343" s="20"/>
      <c r="O343" s="20"/>
      <c r="P343" s="20"/>
      <c r="Q343" s="20"/>
      <c r="R343" s="20"/>
      <c r="S343" s="20"/>
      <c r="T343" s="20"/>
      <c r="U343" s="20"/>
      <c r="V343" s="20"/>
      <c r="W343" s="20"/>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0"/>
      <c r="BG343" s="21"/>
      <c r="BH343" s="21"/>
      <c r="BI343" s="21"/>
      <c r="BJ343" s="21"/>
      <c r="BK343" s="21"/>
      <c r="BL343" s="21"/>
      <c r="BM343" s="21"/>
      <c r="BN343" s="21"/>
      <c r="BO343" s="21"/>
      <c r="BP343" s="21"/>
      <c r="BQ343" s="21"/>
      <c r="BR343" s="21"/>
      <c r="BS343" s="20"/>
      <c r="BT343" s="21"/>
      <c r="BU343" s="21"/>
      <c r="BV343" s="21"/>
      <c r="BW343" s="21"/>
      <c r="BX343" s="21"/>
      <c r="BY343" s="20"/>
      <c r="BZ343" s="20"/>
      <c r="CA343" s="20"/>
    </row>
    <row r="344" spans="1:79" ht="20.100000000000001" customHeight="1" x14ac:dyDescent="0.3">
      <c r="A344" s="5" t="s">
        <v>292</v>
      </c>
      <c r="B344" s="3" t="s">
        <v>824</v>
      </c>
      <c r="C344" s="14">
        <v>359</v>
      </c>
      <c r="D344" s="20"/>
      <c r="E344" s="20"/>
      <c r="F344" s="20"/>
      <c r="G344" s="20"/>
      <c r="H344" s="20"/>
      <c r="I344" s="20">
        <v>2</v>
      </c>
      <c r="J344" s="20"/>
      <c r="K344" s="20"/>
      <c r="L344" s="20">
        <v>2</v>
      </c>
      <c r="M344" s="20"/>
      <c r="N344" s="20"/>
      <c r="O344" s="20">
        <v>2</v>
      </c>
      <c r="P344" s="20"/>
      <c r="Q344" s="20"/>
      <c r="R344" s="20"/>
      <c r="S344" s="20"/>
      <c r="T344" s="20"/>
      <c r="U344" s="20"/>
      <c r="V344" s="20"/>
      <c r="W344" s="20">
        <v>2</v>
      </c>
      <c r="X344" s="20"/>
      <c r="Y344" s="20"/>
      <c r="Z344" s="20"/>
      <c r="AA344" s="20"/>
      <c r="AB344" s="20"/>
      <c r="AC344" s="20"/>
      <c r="AD344" s="20">
        <v>2</v>
      </c>
      <c r="AE344" s="20"/>
      <c r="AF344" s="20"/>
      <c r="AG344" s="20"/>
      <c r="AH344" s="20"/>
      <c r="AI344" s="20"/>
      <c r="AJ344" s="20"/>
      <c r="AK344" s="20"/>
      <c r="AL344" s="20"/>
      <c r="AM344" s="20"/>
      <c r="AN344" s="20"/>
      <c r="AO344" s="20">
        <v>2</v>
      </c>
      <c r="AP344" s="20"/>
      <c r="AQ344" s="20"/>
      <c r="AR344" s="20"/>
      <c r="AS344" s="20">
        <v>2</v>
      </c>
      <c r="AT344" s="20"/>
      <c r="AU344" s="20"/>
      <c r="AV344" s="20"/>
      <c r="AW344" s="20"/>
      <c r="AX344" s="20"/>
      <c r="AY344" s="20">
        <v>2</v>
      </c>
      <c r="AZ344" s="20"/>
      <c r="BA344" s="20"/>
      <c r="BB344" s="20"/>
      <c r="BC344" s="20"/>
      <c r="BD344" s="20"/>
      <c r="BE344" s="20"/>
      <c r="BF344" s="20"/>
      <c r="BG344" s="20"/>
      <c r="BH344" s="20"/>
      <c r="BI344" s="20"/>
      <c r="BJ344" s="20"/>
      <c r="BK344" s="20"/>
      <c r="BL344" s="20"/>
      <c r="BM344" s="20"/>
      <c r="BN344" s="20"/>
      <c r="BO344" s="20"/>
      <c r="BP344" s="20"/>
      <c r="BQ344" s="20"/>
      <c r="BR344" s="20"/>
      <c r="BS344" s="20"/>
      <c r="BT344" s="20"/>
      <c r="BU344" s="20"/>
      <c r="BV344" s="20"/>
      <c r="BW344" s="20"/>
      <c r="BX344" s="20"/>
      <c r="BY344" s="20">
        <v>2</v>
      </c>
      <c r="BZ344" s="20">
        <v>4</v>
      </c>
      <c r="CA344" s="20"/>
    </row>
    <row r="345" spans="1:79" ht="20.100000000000001" customHeight="1" x14ac:dyDescent="0.3">
      <c r="A345" s="5" t="s">
        <v>293</v>
      </c>
      <c r="B345" s="3" t="s">
        <v>630</v>
      </c>
      <c r="C345" s="14">
        <v>360</v>
      </c>
      <c r="D345" s="20"/>
      <c r="E345" s="20"/>
      <c r="F345" s="20"/>
      <c r="G345" s="20"/>
      <c r="H345" s="20"/>
      <c r="I345" s="20">
        <v>1</v>
      </c>
      <c r="J345" s="20"/>
      <c r="K345" s="20"/>
      <c r="L345" s="20">
        <v>1</v>
      </c>
      <c r="M345" s="20"/>
      <c r="N345" s="20"/>
      <c r="O345" s="20"/>
      <c r="P345" s="20"/>
      <c r="Q345" s="20"/>
      <c r="R345" s="20"/>
      <c r="S345" s="20"/>
      <c r="T345" s="20"/>
      <c r="U345" s="20"/>
      <c r="V345" s="20"/>
      <c r="W345" s="20"/>
      <c r="X345" s="20"/>
      <c r="Y345" s="20"/>
      <c r="Z345" s="20"/>
      <c r="AA345" s="20"/>
      <c r="AB345" s="20"/>
      <c r="AC345" s="20">
        <v>1</v>
      </c>
      <c r="AD345" s="20">
        <v>1</v>
      </c>
      <c r="AE345" s="20"/>
      <c r="AF345" s="20"/>
      <c r="AG345" s="20"/>
      <c r="AH345" s="20"/>
      <c r="AI345" s="20"/>
      <c r="AJ345" s="20"/>
      <c r="AK345" s="20"/>
      <c r="AL345" s="20"/>
      <c r="AM345" s="20"/>
      <c r="AN345" s="20"/>
      <c r="AO345" s="20">
        <v>1</v>
      </c>
      <c r="AP345" s="20"/>
      <c r="AQ345" s="20"/>
      <c r="AR345" s="20"/>
      <c r="AS345" s="20">
        <v>1</v>
      </c>
      <c r="AT345" s="20"/>
      <c r="AU345" s="20"/>
      <c r="AV345" s="20"/>
      <c r="AW345" s="20"/>
      <c r="AX345" s="20"/>
      <c r="AY345" s="20">
        <v>1</v>
      </c>
      <c r="AZ345" s="20"/>
      <c r="BA345" s="20"/>
      <c r="BB345" s="20"/>
      <c r="BC345" s="20"/>
      <c r="BD345" s="20"/>
      <c r="BE345" s="20"/>
      <c r="BF345" s="20"/>
      <c r="BG345" s="20"/>
      <c r="BH345" s="20"/>
      <c r="BI345" s="20"/>
      <c r="BJ345" s="20"/>
      <c r="BK345" s="20"/>
      <c r="BL345" s="20"/>
      <c r="BM345" s="20"/>
      <c r="BN345" s="20"/>
      <c r="BO345" s="20"/>
      <c r="BP345" s="20"/>
      <c r="BQ345" s="20"/>
      <c r="BR345" s="20"/>
      <c r="BS345" s="20"/>
      <c r="BT345" s="20"/>
      <c r="BU345" s="20"/>
      <c r="BV345" s="20"/>
      <c r="BW345" s="20"/>
      <c r="BX345" s="20"/>
      <c r="BY345" s="20">
        <v>1</v>
      </c>
      <c r="BZ345" s="20">
        <v>1</v>
      </c>
      <c r="CA345" s="20"/>
    </row>
    <row r="346" spans="1:79" ht="20.100000000000001" customHeight="1" x14ac:dyDescent="0.3">
      <c r="A346" s="5" t="s">
        <v>294</v>
      </c>
      <c r="B346" s="3" t="s">
        <v>631</v>
      </c>
      <c r="C346" s="3">
        <v>361</v>
      </c>
      <c r="D346" s="20"/>
      <c r="E346" s="20">
        <v>2</v>
      </c>
      <c r="F346" s="20">
        <v>2</v>
      </c>
      <c r="G346" s="20"/>
      <c r="H346" s="20"/>
      <c r="I346" s="20">
        <v>5</v>
      </c>
      <c r="J346" s="20"/>
      <c r="K346" s="20"/>
      <c r="L346" s="20">
        <v>5</v>
      </c>
      <c r="M346" s="20"/>
      <c r="N346" s="20"/>
      <c r="O346" s="20"/>
      <c r="P346" s="20"/>
      <c r="Q346" s="20"/>
      <c r="R346" s="20"/>
      <c r="S346" s="20">
        <v>5</v>
      </c>
      <c r="T346" s="20"/>
      <c r="U346" s="20"/>
      <c r="V346" s="20"/>
      <c r="W346" s="20">
        <v>5</v>
      </c>
      <c r="X346" s="20"/>
      <c r="Y346" s="20"/>
      <c r="Z346" s="20"/>
      <c r="AA346" s="20"/>
      <c r="AB346" s="20"/>
      <c r="AC346" s="20"/>
      <c r="AD346" s="20"/>
      <c r="AE346" s="20">
        <v>5</v>
      </c>
      <c r="AF346" s="20"/>
      <c r="AG346" s="20"/>
      <c r="AH346" s="20"/>
      <c r="AI346" s="20"/>
      <c r="AJ346" s="20"/>
      <c r="AK346" s="20"/>
      <c r="AL346" s="20"/>
      <c r="AM346" s="20"/>
      <c r="AN346" s="20"/>
      <c r="AO346" s="20">
        <v>5</v>
      </c>
      <c r="AP346" s="20"/>
      <c r="AQ346" s="20"/>
      <c r="AR346" s="20"/>
      <c r="AS346" s="20">
        <v>5</v>
      </c>
      <c r="AT346" s="20"/>
      <c r="AU346" s="20"/>
      <c r="AV346" s="20"/>
      <c r="AW346" s="20"/>
      <c r="AX346" s="20"/>
      <c r="AY346" s="20">
        <v>5</v>
      </c>
      <c r="AZ346" s="20"/>
      <c r="BA346" s="20"/>
      <c r="BB346" s="20"/>
      <c r="BC346" s="20"/>
      <c r="BD346" s="20"/>
      <c r="BE346" s="20"/>
      <c r="BF346" s="20"/>
      <c r="BG346" s="20"/>
      <c r="BH346" s="20"/>
      <c r="BI346" s="20"/>
      <c r="BJ346" s="20"/>
      <c r="BK346" s="20"/>
      <c r="BL346" s="20"/>
      <c r="BM346" s="20"/>
      <c r="BN346" s="20"/>
      <c r="BO346" s="20"/>
      <c r="BP346" s="20"/>
      <c r="BQ346" s="20"/>
      <c r="BR346" s="20"/>
      <c r="BS346" s="20"/>
      <c r="BT346" s="20"/>
      <c r="BU346" s="20"/>
      <c r="BV346" s="20"/>
      <c r="BW346" s="20"/>
      <c r="BX346" s="20"/>
      <c r="BY346" s="20">
        <v>5</v>
      </c>
      <c r="BZ346" s="20">
        <v>3</v>
      </c>
      <c r="CA346" s="20"/>
    </row>
    <row r="347" spans="1:79" ht="20.100000000000001" customHeight="1" x14ac:dyDescent="0.3">
      <c r="A347" s="5" t="s">
        <v>295</v>
      </c>
      <c r="B347" s="3" t="s">
        <v>632</v>
      </c>
      <c r="C347" s="3">
        <v>362</v>
      </c>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c r="BB347" s="20"/>
      <c r="BC347" s="20"/>
      <c r="BD347" s="20"/>
      <c r="BE347" s="20"/>
      <c r="BF347" s="20"/>
      <c r="BG347" s="20"/>
      <c r="BH347" s="20"/>
      <c r="BI347" s="20"/>
      <c r="BJ347" s="20"/>
      <c r="BK347" s="20"/>
      <c r="BL347" s="20"/>
      <c r="BM347" s="20"/>
      <c r="BN347" s="20"/>
      <c r="BO347" s="20"/>
      <c r="BP347" s="20"/>
      <c r="BQ347" s="20"/>
      <c r="BR347" s="20"/>
      <c r="BS347" s="20"/>
      <c r="BT347" s="20"/>
      <c r="BU347" s="20"/>
      <c r="BV347" s="20"/>
      <c r="BW347" s="20"/>
      <c r="BX347" s="20"/>
      <c r="BY347" s="20"/>
      <c r="BZ347" s="20"/>
      <c r="CA347" s="20"/>
    </row>
    <row r="348" spans="1:79" ht="20.100000000000001" customHeight="1" x14ac:dyDescent="0.3">
      <c r="A348" s="5" t="s">
        <v>296</v>
      </c>
      <c r="B348" s="3" t="s">
        <v>825</v>
      </c>
      <c r="C348" s="3">
        <v>363</v>
      </c>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c r="BB348" s="20"/>
      <c r="BC348" s="20"/>
      <c r="BD348" s="20"/>
      <c r="BE348" s="20"/>
      <c r="BF348" s="20"/>
      <c r="BG348" s="20"/>
      <c r="BH348" s="20"/>
      <c r="BI348" s="20"/>
      <c r="BJ348" s="20"/>
      <c r="BK348" s="20"/>
      <c r="BL348" s="20"/>
      <c r="BM348" s="20"/>
      <c r="BN348" s="20"/>
      <c r="BO348" s="20"/>
      <c r="BP348" s="20"/>
      <c r="BQ348" s="20"/>
      <c r="BR348" s="20"/>
      <c r="BS348" s="20"/>
      <c r="BT348" s="20"/>
      <c r="BU348" s="20"/>
      <c r="BV348" s="20"/>
      <c r="BW348" s="20"/>
      <c r="BX348" s="20"/>
      <c r="BY348" s="20"/>
      <c r="BZ348" s="20"/>
      <c r="CA348" s="20"/>
    </row>
    <row r="349" spans="1:79" ht="20.100000000000001" customHeight="1" x14ac:dyDescent="0.3">
      <c r="A349" s="5" t="s">
        <v>297</v>
      </c>
      <c r="B349" s="3" t="s">
        <v>485</v>
      </c>
      <c r="C349" s="3">
        <v>364</v>
      </c>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c r="BB349" s="20"/>
      <c r="BC349" s="20"/>
      <c r="BD349" s="20"/>
      <c r="BE349" s="20"/>
      <c r="BF349" s="20"/>
      <c r="BG349" s="20"/>
      <c r="BH349" s="20"/>
      <c r="BI349" s="20"/>
      <c r="BJ349" s="20"/>
      <c r="BK349" s="20"/>
      <c r="BL349" s="20"/>
      <c r="BM349" s="20"/>
      <c r="BN349" s="20"/>
      <c r="BO349" s="20"/>
      <c r="BP349" s="20"/>
      <c r="BQ349" s="20"/>
      <c r="BR349" s="20"/>
      <c r="BS349" s="20"/>
      <c r="BT349" s="20"/>
      <c r="BU349" s="20"/>
      <c r="BV349" s="20"/>
      <c r="BW349" s="20"/>
      <c r="BX349" s="20"/>
      <c r="BY349" s="20"/>
      <c r="BZ349" s="20"/>
      <c r="CA349" s="20"/>
    </row>
    <row r="350" spans="1:79" ht="20.100000000000001" customHeight="1" x14ac:dyDescent="0.3">
      <c r="A350" s="5" t="s">
        <v>826</v>
      </c>
      <c r="B350" s="3" t="s">
        <v>827</v>
      </c>
      <c r="C350" s="3">
        <v>364.1</v>
      </c>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20"/>
      <c r="BH350" s="20"/>
      <c r="BI350" s="20"/>
      <c r="BJ350" s="20"/>
      <c r="BK350" s="20"/>
      <c r="BL350" s="20"/>
      <c r="BM350" s="20"/>
      <c r="BN350" s="20"/>
      <c r="BO350" s="20"/>
      <c r="BP350" s="20"/>
      <c r="BQ350" s="20"/>
      <c r="BR350" s="20"/>
      <c r="BS350" s="20"/>
      <c r="BT350" s="20"/>
      <c r="BU350" s="20"/>
      <c r="BV350" s="20"/>
      <c r="BW350" s="20"/>
      <c r="BX350" s="20"/>
      <c r="BY350" s="20"/>
      <c r="BZ350" s="20"/>
      <c r="CA350" s="20"/>
    </row>
    <row r="351" spans="1:79" ht="20.100000000000001" customHeight="1" x14ac:dyDescent="0.3">
      <c r="A351" s="5" t="s">
        <v>828</v>
      </c>
      <c r="B351" s="3" t="s">
        <v>829</v>
      </c>
      <c r="C351" s="3">
        <v>364.2</v>
      </c>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c r="BB351" s="20"/>
      <c r="BC351" s="20"/>
      <c r="BD351" s="20"/>
      <c r="BE351" s="20"/>
      <c r="BF351" s="20"/>
      <c r="BG351" s="20"/>
      <c r="BH351" s="20"/>
      <c r="BI351" s="20"/>
      <c r="BJ351" s="20"/>
      <c r="BK351" s="20"/>
      <c r="BL351" s="20"/>
      <c r="BM351" s="20"/>
      <c r="BN351" s="20"/>
      <c r="BO351" s="20"/>
      <c r="BP351" s="20"/>
      <c r="BQ351" s="20"/>
      <c r="BR351" s="20"/>
      <c r="BS351" s="20"/>
      <c r="BT351" s="20"/>
      <c r="BU351" s="20"/>
      <c r="BV351" s="20"/>
      <c r="BW351" s="20"/>
      <c r="BX351" s="20"/>
      <c r="BY351" s="20"/>
      <c r="BZ351" s="20"/>
      <c r="CA351" s="20"/>
    </row>
    <row r="352" spans="1:79" ht="20.100000000000001" customHeight="1" x14ac:dyDescent="0.3">
      <c r="A352" s="5" t="s">
        <v>298</v>
      </c>
      <c r="B352" s="3" t="s">
        <v>486</v>
      </c>
      <c r="C352" s="3">
        <v>365</v>
      </c>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0"/>
      <c r="BC352" s="20"/>
      <c r="BD352" s="20"/>
      <c r="BE352" s="20"/>
      <c r="BF352" s="20"/>
      <c r="BG352" s="20"/>
      <c r="BH352" s="20"/>
      <c r="BI352" s="20"/>
      <c r="BJ352" s="20"/>
      <c r="BK352" s="20"/>
      <c r="BL352" s="20"/>
      <c r="BM352" s="20"/>
      <c r="BN352" s="20"/>
      <c r="BO352" s="20"/>
      <c r="BP352" s="20"/>
      <c r="BQ352" s="20"/>
      <c r="BR352" s="20"/>
      <c r="BS352" s="20"/>
      <c r="BT352" s="20"/>
      <c r="BU352" s="20"/>
      <c r="BV352" s="20"/>
      <c r="BW352" s="20"/>
      <c r="BX352" s="20"/>
      <c r="BY352" s="20"/>
      <c r="BZ352" s="20"/>
      <c r="CA352" s="20"/>
    </row>
    <row r="353" spans="1:79" ht="20.100000000000001" customHeight="1" x14ac:dyDescent="0.3">
      <c r="A353" s="5" t="s">
        <v>299</v>
      </c>
      <c r="B353" s="3" t="s">
        <v>487</v>
      </c>
      <c r="C353" s="3">
        <v>366</v>
      </c>
      <c r="D353" s="44"/>
      <c r="E353" s="44"/>
      <c r="F353" s="20"/>
      <c r="G353" s="20"/>
      <c r="H353" s="20"/>
      <c r="I353" s="20"/>
      <c r="J353" s="20"/>
      <c r="K353" s="20"/>
      <c r="L353" s="20"/>
      <c r="M353" s="20"/>
      <c r="N353" s="20"/>
      <c r="O353" s="20"/>
      <c r="P353" s="20"/>
      <c r="Q353" s="20"/>
      <c r="R353" s="20"/>
      <c r="S353" s="20"/>
      <c r="T353" s="20"/>
      <c r="U353" s="20"/>
      <c r="V353" s="20"/>
      <c r="W353" s="20"/>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20"/>
      <c r="BG353" s="44"/>
      <c r="BH353" s="44"/>
      <c r="BI353" s="44"/>
      <c r="BJ353" s="44"/>
      <c r="BK353" s="44"/>
      <c r="BL353" s="44"/>
      <c r="BM353" s="44"/>
      <c r="BN353" s="44"/>
      <c r="BO353" s="44"/>
      <c r="BP353" s="44"/>
      <c r="BQ353" s="44"/>
      <c r="BR353" s="44"/>
      <c r="BS353" s="20"/>
      <c r="BT353" s="44"/>
      <c r="BU353" s="44"/>
      <c r="BV353" s="44"/>
      <c r="BW353" s="44"/>
      <c r="BX353" s="44"/>
      <c r="BY353" s="20"/>
      <c r="BZ353" s="20"/>
      <c r="CA353" s="20"/>
    </row>
    <row r="354" spans="1:79" ht="20.100000000000001" customHeight="1" x14ac:dyDescent="0.3">
      <c r="A354" s="5" t="s">
        <v>300</v>
      </c>
      <c r="B354" s="3" t="s">
        <v>633</v>
      </c>
      <c r="C354" s="3">
        <v>367</v>
      </c>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c r="BP354" s="20"/>
      <c r="BQ354" s="20"/>
      <c r="BR354" s="20"/>
      <c r="BS354" s="20"/>
      <c r="BT354" s="20"/>
      <c r="BU354" s="20"/>
      <c r="BV354" s="20"/>
      <c r="BW354" s="20"/>
      <c r="BX354" s="20"/>
      <c r="BY354" s="20"/>
      <c r="BZ354" s="20"/>
      <c r="CA354" s="20"/>
    </row>
    <row r="355" spans="1:79" ht="20.100000000000001" customHeight="1" x14ac:dyDescent="0.3">
      <c r="A355" s="5" t="s">
        <v>301</v>
      </c>
      <c r="B355" s="3" t="s">
        <v>634</v>
      </c>
      <c r="C355" s="3">
        <v>368</v>
      </c>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c r="BM355" s="20"/>
      <c r="BN355" s="20"/>
      <c r="BO355" s="20"/>
      <c r="BP355" s="20"/>
      <c r="BQ355" s="20"/>
      <c r="BR355" s="20"/>
      <c r="BS355" s="20"/>
      <c r="BT355" s="20"/>
      <c r="BU355" s="20"/>
      <c r="BV355" s="20"/>
      <c r="BW355" s="20"/>
      <c r="BX355" s="20"/>
      <c r="BY355" s="20"/>
      <c r="BZ355" s="20"/>
      <c r="CA355" s="20"/>
    </row>
    <row r="356" spans="1:79" ht="20.100000000000001" customHeight="1" x14ac:dyDescent="0.3">
      <c r="A356" s="5" t="s">
        <v>830</v>
      </c>
      <c r="B356" s="3" t="s">
        <v>831</v>
      </c>
      <c r="C356" s="3">
        <v>368.1</v>
      </c>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20"/>
      <c r="BH356" s="20"/>
      <c r="BI356" s="20"/>
      <c r="BJ356" s="20"/>
      <c r="BK356" s="20"/>
      <c r="BL356" s="20"/>
      <c r="BM356" s="20"/>
      <c r="BN356" s="20"/>
      <c r="BO356" s="20"/>
      <c r="BP356" s="20"/>
      <c r="BQ356" s="20"/>
      <c r="BR356" s="20"/>
      <c r="BS356" s="20"/>
      <c r="BT356" s="20"/>
      <c r="BU356" s="20"/>
      <c r="BV356" s="20"/>
      <c r="BW356" s="20"/>
      <c r="BX356" s="20"/>
      <c r="BY356" s="20"/>
      <c r="BZ356" s="20"/>
      <c r="CA356" s="20"/>
    </row>
    <row r="357" spans="1:79" ht="20.100000000000001" customHeight="1" x14ac:dyDescent="0.3">
      <c r="A357" s="5" t="s">
        <v>302</v>
      </c>
      <c r="B357" s="3" t="s">
        <v>635</v>
      </c>
      <c r="C357" s="3">
        <v>369</v>
      </c>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20"/>
      <c r="BH357" s="20"/>
      <c r="BI357" s="20"/>
      <c r="BJ357" s="20"/>
      <c r="BK357" s="20"/>
      <c r="BL357" s="20"/>
      <c r="BM357" s="20"/>
      <c r="BN357" s="20"/>
      <c r="BO357" s="20"/>
      <c r="BP357" s="20"/>
      <c r="BQ357" s="20"/>
      <c r="BR357" s="20"/>
      <c r="BS357" s="20"/>
      <c r="BT357" s="20"/>
      <c r="BU357" s="20"/>
      <c r="BV357" s="20"/>
      <c r="BW357" s="20"/>
      <c r="BX357" s="20"/>
      <c r="BY357" s="20"/>
      <c r="BZ357" s="20"/>
      <c r="CA357" s="20"/>
    </row>
    <row r="358" spans="1:79" ht="20.100000000000001" customHeight="1" x14ac:dyDescent="0.3">
      <c r="A358" s="5" t="s">
        <v>303</v>
      </c>
      <c r="B358" s="3" t="s">
        <v>636</v>
      </c>
      <c r="C358" s="3">
        <v>370</v>
      </c>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20"/>
      <c r="BU358" s="20"/>
      <c r="BV358" s="20"/>
      <c r="BW358" s="20"/>
      <c r="BX358" s="20"/>
      <c r="BY358" s="20"/>
      <c r="BZ358" s="20"/>
      <c r="CA358" s="20"/>
    </row>
    <row r="359" spans="1:79" ht="20.100000000000001" customHeight="1" x14ac:dyDescent="0.3">
      <c r="A359" s="5" t="s">
        <v>304</v>
      </c>
      <c r="B359" s="3" t="s">
        <v>832</v>
      </c>
      <c r="C359" s="3">
        <v>371</v>
      </c>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c r="BB359" s="20"/>
      <c r="BC359" s="20"/>
      <c r="BD359" s="20"/>
      <c r="BE359" s="20"/>
      <c r="BF359" s="20"/>
      <c r="BG359" s="20"/>
      <c r="BH359" s="20"/>
      <c r="BI359" s="20"/>
      <c r="BJ359" s="20"/>
      <c r="BK359" s="20"/>
      <c r="BL359" s="20"/>
      <c r="BM359" s="20"/>
      <c r="BN359" s="20"/>
      <c r="BO359" s="20"/>
      <c r="BP359" s="20"/>
      <c r="BQ359" s="20"/>
      <c r="BR359" s="20"/>
      <c r="BS359" s="20"/>
      <c r="BT359" s="20"/>
      <c r="BU359" s="20"/>
      <c r="BV359" s="20"/>
      <c r="BW359" s="20"/>
      <c r="BX359" s="20"/>
      <c r="BY359" s="20"/>
      <c r="BZ359" s="20"/>
      <c r="CA359" s="20"/>
    </row>
    <row r="360" spans="1:79" ht="20.100000000000001" customHeight="1" x14ac:dyDescent="0.3">
      <c r="A360" s="5" t="s">
        <v>305</v>
      </c>
      <c r="B360" s="3" t="s">
        <v>637</v>
      </c>
      <c r="C360" s="3">
        <v>372</v>
      </c>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c r="BM360" s="20"/>
      <c r="BN360" s="20"/>
      <c r="BO360" s="20"/>
      <c r="BP360" s="20"/>
      <c r="BQ360" s="20"/>
      <c r="BR360" s="20"/>
      <c r="BS360" s="20"/>
      <c r="BT360" s="20"/>
      <c r="BU360" s="20"/>
      <c r="BV360" s="20"/>
      <c r="BW360" s="20"/>
      <c r="BX360" s="20"/>
      <c r="BY360" s="20"/>
      <c r="BZ360" s="20"/>
      <c r="CA360" s="20"/>
    </row>
    <row r="361" spans="1:79" ht="20.100000000000001" customHeight="1" x14ac:dyDescent="0.3">
      <c r="A361" s="5" t="s">
        <v>306</v>
      </c>
      <c r="B361" s="3" t="s">
        <v>638</v>
      </c>
      <c r="C361" s="3">
        <v>373</v>
      </c>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20"/>
      <c r="BQ361" s="20"/>
      <c r="BR361" s="20"/>
      <c r="BS361" s="20"/>
      <c r="BT361" s="20"/>
      <c r="BU361" s="20"/>
      <c r="BV361" s="20"/>
      <c r="BW361" s="20"/>
      <c r="BX361" s="20"/>
      <c r="BY361" s="20"/>
      <c r="BZ361" s="20"/>
      <c r="CA361" s="20"/>
    </row>
    <row r="362" spans="1:79" s="6" customFormat="1" ht="20.100000000000001" customHeight="1" x14ac:dyDescent="0.3">
      <c r="A362" s="5" t="s">
        <v>307</v>
      </c>
      <c r="B362" s="3" t="s">
        <v>639</v>
      </c>
      <c r="C362" s="3">
        <v>374</v>
      </c>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20"/>
      <c r="BQ362" s="20"/>
      <c r="BR362" s="20"/>
      <c r="BS362" s="20"/>
      <c r="BT362" s="20"/>
      <c r="BU362" s="20"/>
      <c r="BV362" s="20"/>
      <c r="BW362" s="20"/>
      <c r="BX362" s="20"/>
      <c r="BY362" s="20"/>
      <c r="BZ362" s="20"/>
      <c r="CA362" s="20"/>
    </row>
    <row r="363" spans="1:79" s="6" customFormat="1" ht="20.100000000000001" customHeight="1" x14ac:dyDescent="0.3">
      <c r="A363" s="5" t="s">
        <v>308</v>
      </c>
      <c r="B363" s="3" t="s">
        <v>488</v>
      </c>
      <c r="C363" s="3">
        <v>375</v>
      </c>
      <c r="D363" s="20"/>
      <c r="E363" s="20"/>
      <c r="F363" s="20"/>
      <c r="G363" s="20"/>
      <c r="H363" s="20"/>
      <c r="I363" s="20">
        <v>2</v>
      </c>
      <c r="J363" s="20"/>
      <c r="K363" s="20"/>
      <c r="L363" s="20">
        <v>2</v>
      </c>
      <c r="M363" s="20"/>
      <c r="N363" s="20"/>
      <c r="O363" s="20"/>
      <c r="P363" s="20">
        <v>1</v>
      </c>
      <c r="Q363" s="20">
        <v>1</v>
      </c>
      <c r="R363" s="20"/>
      <c r="S363" s="20"/>
      <c r="T363" s="20"/>
      <c r="U363" s="20"/>
      <c r="V363" s="20"/>
      <c r="W363" s="20">
        <v>2</v>
      </c>
      <c r="X363" s="20"/>
      <c r="Y363" s="20"/>
      <c r="Z363" s="20"/>
      <c r="AA363" s="20"/>
      <c r="AB363" s="20"/>
      <c r="AC363" s="20"/>
      <c r="AD363" s="20"/>
      <c r="AE363" s="20">
        <v>2</v>
      </c>
      <c r="AF363" s="20"/>
      <c r="AG363" s="20"/>
      <c r="AH363" s="20"/>
      <c r="AI363" s="20"/>
      <c r="AJ363" s="20"/>
      <c r="AK363" s="20"/>
      <c r="AL363" s="20"/>
      <c r="AM363" s="20"/>
      <c r="AN363" s="20"/>
      <c r="AO363" s="20"/>
      <c r="AP363" s="20">
        <v>2</v>
      </c>
      <c r="AQ363" s="20"/>
      <c r="AR363" s="20"/>
      <c r="AS363" s="20">
        <v>2</v>
      </c>
      <c r="AT363" s="20"/>
      <c r="AU363" s="20"/>
      <c r="AV363" s="20"/>
      <c r="AW363" s="20"/>
      <c r="AX363" s="20"/>
      <c r="AY363" s="20">
        <v>2</v>
      </c>
      <c r="AZ363" s="20"/>
      <c r="BA363" s="20"/>
      <c r="BB363" s="20"/>
      <c r="BC363" s="20"/>
      <c r="BD363" s="20"/>
      <c r="BE363" s="20"/>
      <c r="BF363" s="20"/>
      <c r="BG363" s="20"/>
      <c r="BH363" s="20"/>
      <c r="BI363" s="20"/>
      <c r="BJ363" s="20"/>
      <c r="BK363" s="20"/>
      <c r="BL363" s="20"/>
      <c r="BM363" s="20"/>
      <c r="BN363" s="20"/>
      <c r="BO363" s="20"/>
      <c r="BP363" s="20"/>
      <c r="BQ363" s="20"/>
      <c r="BR363" s="20"/>
      <c r="BS363" s="20"/>
      <c r="BT363" s="20"/>
      <c r="BU363" s="20"/>
      <c r="BV363" s="20"/>
      <c r="BW363" s="20"/>
      <c r="BX363" s="20"/>
      <c r="BY363" s="20">
        <v>2</v>
      </c>
      <c r="BZ363" s="20">
        <v>2</v>
      </c>
      <c r="CA363" s="20"/>
    </row>
    <row r="364" spans="1:79" s="6" customFormat="1" ht="20.100000000000001" customHeight="1" x14ac:dyDescent="0.3">
      <c r="A364" s="5" t="s">
        <v>309</v>
      </c>
      <c r="B364" s="3" t="s">
        <v>640</v>
      </c>
      <c r="C364" s="3">
        <v>376</v>
      </c>
      <c r="D364" s="20"/>
      <c r="E364" s="20"/>
      <c r="F364" s="20"/>
      <c r="G364" s="20"/>
      <c r="H364" s="20"/>
      <c r="I364" s="20">
        <v>2</v>
      </c>
      <c r="J364" s="20"/>
      <c r="K364" s="20"/>
      <c r="L364" s="20">
        <v>2</v>
      </c>
      <c r="M364" s="20"/>
      <c r="N364" s="20"/>
      <c r="O364" s="20">
        <v>1</v>
      </c>
      <c r="P364" s="20"/>
      <c r="Q364" s="20"/>
      <c r="R364" s="20"/>
      <c r="S364" s="20"/>
      <c r="T364" s="20"/>
      <c r="U364" s="20"/>
      <c r="V364" s="20"/>
      <c r="W364" s="20">
        <v>1</v>
      </c>
      <c r="X364" s="20"/>
      <c r="Y364" s="20"/>
      <c r="Z364" s="20">
        <v>1</v>
      </c>
      <c r="AA364" s="20"/>
      <c r="AB364" s="20"/>
      <c r="AC364" s="20"/>
      <c r="AD364" s="20"/>
      <c r="AE364" s="20"/>
      <c r="AF364" s="20"/>
      <c r="AG364" s="20"/>
      <c r="AH364" s="20"/>
      <c r="AI364" s="20"/>
      <c r="AJ364" s="20"/>
      <c r="AK364" s="20"/>
      <c r="AL364" s="20"/>
      <c r="AM364" s="20"/>
      <c r="AN364" s="20"/>
      <c r="AO364" s="20"/>
      <c r="AP364" s="20">
        <v>2</v>
      </c>
      <c r="AQ364" s="20"/>
      <c r="AR364" s="20"/>
      <c r="AS364" s="20">
        <v>2</v>
      </c>
      <c r="AT364" s="20"/>
      <c r="AU364" s="20"/>
      <c r="AV364" s="20"/>
      <c r="AW364" s="20"/>
      <c r="AX364" s="20"/>
      <c r="AY364" s="20">
        <v>2</v>
      </c>
      <c r="AZ364" s="20"/>
      <c r="BA364" s="20"/>
      <c r="BB364" s="20"/>
      <c r="BC364" s="20"/>
      <c r="BD364" s="20"/>
      <c r="BE364" s="20"/>
      <c r="BF364" s="20"/>
      <c r="BG364" s="20"/>
      <c r="BH364" s="20"/>
      <c r="BI364" s="20"/>
      <c r="BJ364" s="20"/>
      <c r="BK364" s="20"/>
      <c r="BL364" s="20"/>
      <c r="BM364" s="20"/>
      <c r="BN364" s="20"/>
      <c r="BO364" s="20"/>
      <c r="BP364" s="20"/>
      <c r="BQ364" s="20"/>
      <c r="BR364" s="20"/>
      <c r="BS364" s="20"/>
      <c r="BT364" s="20"/>
      <c r="BU364" s="20"/>
      <c r="BV364" s="20"/>
      <c r="BW364" s="20"/>
      <c r="BX364" s="20"/>
      <c r="BY364" s="20">
        <v>2</v>
      </c>
      <c r="BZ364" s="20">
        <v>1</v>
      </c>
      <c r="CA364" s="20"/>
    </row>
    <row r="365" spans="1:79" s="6" customFormat="1" ht="20.100000000000001" customHeight="1" x14ac:dyDescent="0.3">
      <c r="A365" s="5" t="s">
        <v>310</v>
      </c>
      <c r="B365" s="3" t="s">
        <v>641</v>
      </c>
      <c r="C365" s="3">
        <v>377</v>
      </c>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c r="BG365" s="20"/>
      <c r="BH365" s="20"/>
      <c r="BI365" s="20"/>
      <c r="BJ365" s="20"/>
      <c r="BK365" s="20"/>
      <c r="BL365" s="20"/>
      <c r="BM365" s="20"/>
      <c r="BN365" s="20"/>
      <c r="BO365" s="20"/>
      <c r="BP365" s="20"/>
      <c r="BQ365" s="20"/>
      <c r="BR365" s="20"/>
      <c r="BS365" s="20"/>
      <c r="BT365" s="20"/>
      <c r="BU365" s="20"/>
      <c r="BV365" s="20"/>
      <c r="BW365" s="20"/>
      <c r="BX365" s="20"/>
      <c r="BY365" s="20"/>
      <c r="BZ365" s="20"/>
      <c r="CA365" s="20"/>
    </row>
    <row r="366" spans="1:79" s="6" customFormat="1" ht="20.100000000000001" customHeight="1" x14ac:dyDescent="0.3">
      <c r="A366" s="5" t="s">
        <v>311</v>
      </c>
      <c r="B366" s="3" t="s">
        <v>642</v>
      </c>
      <c r="C366" s="3">
        <v>378</v>
      </c>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20"/>
      <c r="BW366" s="20"/>
      <c r="BX366" s="20"/>
      <c r="BY366" s="20"/>
      <c r="BZ366" s="20"/>
      <c r="CA366" s="20"/>
    </row>
    <row r="367" spans="1:79" s="6" customFormat="1" ht="20.100000000000001" customHeight="1" x14ac:dyDescent="0.3">
      <c r="A367" s="5" t="s">
        <v>312</v>
      </c>
      <c r="B367" s="3" t="s">
        <v>489</v>
      </c>
      <c r="C367" s="3">
        <v>379</v>
      </c>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20"/>
      <c r="BQ367" s="20"/>
      <c r="BR367" s="20"/>
      <c r="BS367" s="20"/>
      <c r="BT367" s="20"/>
      <c r="BU367" s="20"/>
      <c r="BV367" s="20"/>
      <c r="BW367" s="20"/>
      <c r="BX367" s="20"/>
      <c r="BY367" s="20"/>
      <c r="BZ367" s="20"/>
      <c r="CA367" s="20"/>
    </row>
    <row r="368" spans="1:79" s="6" customFormat="1" ht="20.100000000000001" customHeight="1" x14ac:dyDescent="0.3">
      <c r="A368" s="5" t="s">
        <v>313</v>
      </c>
      <c r="B368" s="3" t="s">
        <v>643</v>
      </c>
      <c r="C368" s="3">
        <v>380</v>
      </c>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BQ368" s="20"/>
      <c r="BR368" s="20"/>
      <c r="BS368" s="20"/>
      <c r="BT368" s="20"/>
      <c r="BU368" s="20"/>
      <c r="BV368" s="20"/>
      <c r="BW368" s="20"/>
      <c r="BX368" s="20"/>
      <c r="BY368" s="20"/>
      <c r="BZ368" s="20"/>
      <c r="CA368" s="20"/>
    </row>
    <row r="369" spans="1:79" s="6" customFormat="1" ht="20.100000000000001" customHeight="1" x14ac:dyDescent="0.3">
      <c r="A369" s="5" t="s">
        <v>314</v>
      </c>
      <c r="B369" s="3" t="s">
        <v>353</v>
      </c>
      <c r="C369" s="3">
        <v>381</v>
      </c>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20"/>
      <c r="BQ369" s="20"/>
      <c r="BR369" s="20"/>
      <c r="BS369" s="20"/>
      <c r="BT369" s="20"/>
      <c r="BU369" s="20"/>
      <c r="BV369" s="20"/>
      <c r="BW369" s="20"/>
      <c r="BX369" s="20"/>
      <c r="BY369" s="20"/>
      <c r="BZ369" s="20"/>
      <c r="CA369" s="20"/>
    </row>
    <row r="370" spans="1:79" s="6" customFormat="1" ht="20.100000000000001" customHeight="1" x14ac:dyDescent="0.3">
      <c r="A370" s="5" t="s">
        <v>315</v>
      </c>
      <c r="B370" s="3" t="s">
        <v>490</v>
      </c>
      <c r="C370" s="17">
        <v>382</v>
      </c>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c r="BM370" s="20"/>
      <c r="BN370" s="20"/>
      <c r="BO370" s="20"/>
      <c r="BP370" s="20"/>
      <c r="BQ370" s="20"/>
      <c r="BR370" s="20"/>
      <c r="BS370" s="20"/>
      <c r="BT370" s="20"/>
      <c r="BU370" s="20"/>
      <c r="BV370" s="20"/>
      <c r="BW370" s="20"/>
      <c r="BX370" s="20"/>
      <c r="BY370" s="20"/>
      <c r="BZ370" s="20"/>
      <c r="CA370" s="20"/>
    </row>
    <row r="371" spans="1:79" s="6" customFormat="1" ht="20.100000000000001" customHeight="1" x14ac:dyDescent="0.3">
      <c r="A371" s="5" t="s">
        <v>316</v>
      </c>
      <c r="B371" s="3" t="s">
        <v>491</v>
      </c>
      <c r="C371" s="17">
        <v>383</v>
      </c>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Q371" s="20"/>
      <c r="BR371" s="20"/>
      <c r="BS371" s="20"/>
      <c r="BT371" s="20"/>
      <c r="BU371" s="20"/>
      <c r="BV371" s="20"/>
      <c r="BW371" s="20"/>
      <c r="BX371" s="20"/>
      <c r="BY371" s="20"/>
      <c r="BZ371" s="20"/>
      <c r="CA371" s="20"/>
    </row>
    <row r="372" spans="1:79" s="6" customFormat="1" ht="20.100000000000001" customHeight="1" x14ac:dyDescent="0.3">
      <c r="A372" s="5" t="s">
        <v>317</v>
      </c>
      <c r="B372" s="3" t="s">
        <v>422</v>
      </c>
      <c r="C372" s="3"/>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BQ372" s="20"/>
      <c r="BR372" s="20"/>
      <c r="BS372" s="20"/>
      <c r="BT372" s="20"/>
      <c r="BU372" s="20"/>
      <c r="BV372" s="20"/>
      <c r="BW372" s="20"/>
      <c r="BX372" s="20"/>
      <c r="BY372" s="20"/>
      <c r="BZ372" s="20"/>
      <c r="CA372" s="20"/>
    </row>
    <row r="373" spans="1:79" s="6" customFormat="1" ht="20.100000000000001" customHeight="1" x14ac:dyDescent="0.3">
      <c r="A373" s="40" t="s">
        <v>318</v>
      </c>
      <c r="B373" s="39" t="s">
        <v>492</v>
      </c>
      <c r="C373" s="3"/>
      <c r="D373" s="13">
        <f>SUM(D374:D388)</f>
        <v>0</v>
      </c>
      <c r="E373" s="13">
        <f t="shared" ref="E373:BP373" si="34">SUM(E374:E388)</f>
        <v>0</v>
      </c>
      <c r="F373" s="13">
        <f t="shared" si="34"/>
        <v>0</v>
      </c>
      <c r="G373" s="13">
        <f t="shared" si="34"/>
        <v>0</v>
      </c>
      <c r="H373" s="13">
        <f t="shared" si="34"/>
        <v>0</v>
      </c>
      <c r="I373" s="13">
        <f t="shared" si="34"/>
        <v>0</v>
      </c>
      <c r="J373" s="13">
        <f t="shared" si="34"/>
        <v>0</v>
      </c>
      <c r="K373" s="13">
        <f t="shared" si="34"/>
        <v>0</v>
      </c>
      <c r="L373" s="13">
        <f t="shared" si="34"/>
        <v>0</v>
      </c>
      <c r="M373" s="13">
        <f t="shared" si="34"/>
        <v>0</v>
      </c>
      <c r="N373" s="13">
        <f t="shared" si="34"/>
        <v>0</v>
      </c>
      <c r="O373" s="13">
        <f t="shared" si="34"/>
        <v>0</v>
      </c>
      <c r="P373" s="13">
        <f t="shared" si="34"/>
        <v>0</v>
      </c>
      <c r="Q373" s="13">
        <f t="shared" si="34"/>
        <v>0</v>
      </c>
      <c r="R373" s="13">
        <f t="shared" si="34"/>
        <v>0</v>
      </c>
      <c r="S373" s="13">
        <f t="shared" si="34"/>
        <v>0</v>
      </c>
      <c r="T373" s="13">
        <f t="shared" si="34"/>
        <v>0</v>
      </c>
      <c r="U373" s="13">
        <f t="shared" si="34"/>
        <v>0</v>
      </c>
      <c r="V373" s="13">
        <f t="shared" si="34"/>
        <v>0</v>
      </c>
      <c r="W373" s="13">
        <f t="shared" si="34"/>
        <v>0</v>
      </c>
      <c r="X373" s="13">
        <f t="shared" si="34"/>
        <v>0</v>
      </c>
      <c r="Y373" s="13">
        <f t="shared" si="34"/>
        <v>0</v>
      </c>
      <c r="Z373" s="13">
        <f t="shared" si="34"/>
        <v>0</v>
      </c>
      <c r="AA373" s="13">
        <f t="shared" si="34"/>
        <v>0</v>
      </c>
      <c r="AB373" s="13">
        <f t="shared" si="34"/>
        <v>0</v>
      </c>
      <c r="AC373" s="13">
        <f t="shared" si="34"/>
        <v>0</v>
      </c>
      <c r="AD373" s="13">
        <f t="shared" si="34"/>
        <v>0</v>
      </c>
      <c r="AE373" s="13">
        <f t="shared" si="34"/>
        <v>0</v>
      </c>
      <c r="AF373" s="13">
        <f t="shared" si="34"/>
        <v>0</v>
      </c>
      <c r="AG373" s="13">
        <f t="shared" si="34"/>
        <v>0</v>
      </c>
      <c r="AH373" s="13">
        <f t="shared" si="34"/>
        <v>0</v>
      </c>
      <c r="AI373" s="13">
        <f t="shared" si="34"/>
        <v>0</v>
      </c>
      <c r="AJ373" s="13">
        <f t="shared" si="34"/>
        <v>0</v>
      </c>
      <c r="AK373" s="13">
        <f t="shared" si="34"/>
        <v>0</v>
      </c>
      <c r="AL373" s="13">
        <f t="shared" si="34"/>
        <v>0</v>
      </c>
      <c r="AM373" s="13">
        <f t="shared" si="34"/>
        <v>0</v>
      </c>
      <c r="AN373" s="13">
        <f t="shared" si="34"/>
        <v>0</v>
      </c>
      <c r="AO373" s="13">
        <f t="shared" si="34"/>
        <v>0</v>
      </c>
      <c r="AP373" s="13">
        <f t="shared" si="34"/>
        <v>0</v>
      </c>
      <c r="AQ373" s="13">
        <f t="shared" si="34"/>
        <v>0</v>
      </c>
      <c r="AR373" s="13">
        <f t="shared" si="34"/>
        <v>0</v>
      </c>
      <c r="AS373" s="13">
        <f t="shared" si="34"/>
        <v>0</v>
      </c>
      <c r="AT373" s="13">
        <f t="shared" si="34"/>
        <v>0</v>
      </c>
      <c r="AU373" s="13">
        <f t="shared" si="34"/>
        <v>0</v>
      </c>
      <c r="AV373" s="13">
        <f t="shared" si="34"/>
        <v>0</v>
      </c>
      <c r="AW373" s="13">
        <f t="shared" si="34"/>
        <v>0</v>
      </c>
      <c r="AX373" s="13">
        <f t="shared" si="34"/>
        <v>0</v>
      </c>
      <c r="AY373" s="13">
        <f t="shared" si="34"/>
        <v>0</v>
      </c>
      <c r="AZ373" s="13">
        <f t="shared" si="34"/>
        <v>0</v>
      </c>
      <c r="BA373" s="13">
        <f t="shared" si="34"/>
        <v>0</v>
      </c>
      <c r="BB373" s="13">
        <f t="shared" si="34"/>
        <v>0</v>
      </c>
      <c r="BC373" s="13">
        <f t="shared" si="34"/>
        <v>0</v>
      </c>
      <c r="BD373" s="13">
        <f t="shared" si="34"/>
        <v>0</v>
      </c>
      <c r="BE373" s="13">
        <f t="shared" si="34"/>
        <v>0</v>
      </c>
      <c r="BF373" s="13">
        <f t="shared" si="34"/>
        <v>0</v>
      </c>
      <c r="BG373" s="13">
        <f t="shared" si="34"/>
        <v>0</v>
      </c>
      <c r="BH373" s="13">
        <f t="shared" si="34"/>
        <v>0</v>
      </c>
      <c r="BI373" s="13">
        <f t="shared" si="34"/>
        <v>0</v>
      </c>
      <c r="BJ373" s="13">
        <f t="shared" si="34"/>
        <v>0</v>
      </c>
      <c r="BK373" s="13">
        <f t="shared" si="34"/>
        <v>0</v>
      </c>
      <c r="BL373" s="13">
        <f t="shared" si="34"/>
        <v>0</v>
      </c>
      <c r="BM373" s="13">
        <f t="shared" si="34"/>
        <v>0</v>
      </c>
      <c r="BN373" s="13">
        <f t="shared" si="34"/>
        <v>0</v>
      </c>
      <c r="BO373" s="13">
        <f t="shared" si="34"/>
        <v>0</v>
      </c>
      <c r="BP373" s="13">
        <f t="shared" si="34"/>
        <v>0</v>
      </c>
      <c r="BQ373" s="13">
        <f t="shared" ref="BQ373:CA373" si="35">SUM(BQ374:BQ388)</f>
        <v>0</v>
      </c>
      <c r="BR373" s="13">
        <f t="shared" si="35"/>
        <v>0</v>
      </c>
      <c r="BS373" s="13">
        <f t="shared" si="35"/>
        <v>0</v>
      </c>
      <c r="BT373" s="13">
        <f t="shared" si="35"/>
        <v>0</v>
      </c>
      <c r="BU373" s="13">
        <f t="shared" si="35"/>
        <v>0</v>
      </c>
      <c r="BV373" s="13">
        <f t="shared" si="35"/>
        <v>0</v>
      </c>
      <c r="BW373" s="13">
        <f t="shared" si="35"/>
        <v>0</v>
      </c>
      <c r="BX373" s="13">
        <f t="shared" si="35"/>
        <v>0</v>
      </c>
      <c r="BY373" s="13">
        <f t="shared" si="35"/>
        <v>0</v>
      </c>
      <c r="BZ373" s="13">
        <f t="shared" si="35"/>
        <v>0</v>
      </c>
      <c r="CA373" s="13">
        <f t="shared" si="35"/>
        <v>0</v>
      </c>
    </row>
    <row r="374" spans="1:79" s="6" customFormat="1" ht="20.100000000000001" customHeight="1" x14ac:dyDescent="0.3">
      <c r="A374" s="5" t="s">
        <v>833</v>
      </c>
      <c r="B374" s="3" t="s">
        <v>354</v>
      </c>
      <c r="C374" s="3">
        <v>384</v>
      </c>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row>
    <row r="375" spans="1:79" s="6" customFormat="1" ht="20.100000000000001" customHeight="1" x14ac:dyDescent="0.3">
      <c r="A375" s="5" t="s">
        <v>319</v>
      </c>
      <c r="B375" s="3" t="s">
        <v>355</v>
      </c>
      <c r="C375" s="3">
        <v>385</v>
      </c>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20"/>
      <c r="BV375" s="20"/>
      <c r="BW375" s="20"/>
      <c r="BX375" s="20"/>
      <c r="BY375" s="20"/>
      <c r="BZ375" s="20"/>
      <c r="CA375" s="20"/>
    </row>
    <row r="376" spans="1:79" s="6" customFormat="1" ht="20.100000000000001" customHeight="1" x14ac:dyDescent="0.3">
      <c r="A376" s="5" t="s">
        <v>834</v>
      </c>
      <c r="B376" s="3" t="s">
        <v>644</v>
      </c>
      <c r="C376" s="3">
        <v>386</v>
      </c>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20"/>
      <c r="BV376" s="20"/>
      <c r="BW376" s="20"/>
      <c r="BX376" s="20"/>
      <c r="BY376" s="20"/>
      <c r="BZ376" s="20"/>
      <c r="CA376" s="20"/>
    </row>
    <row r="377" spans="1:79" s="6" customFormat="1" ht="20.100000000000001" customHeight="1" x14ac:dyDescent="0.3">
      <c r="A377" s="5" t="s">
        <v>835</v>
      </c>
      <c r="B377" s="3" t="s">
        <v>493</v>
      </c>
      <c r="C377" s="3">
        <v>387</v>
      </c>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20"/>
      <c r="BV377" s="20"/>
      <c r="BW377" s="20"/>
      <c r="BX377" s="20"/>
      <c r="BY377" s="20"/>
      <c r="BZ377" s="20"/>
      <c r="CA377" s="20"/>
    </row>
    <row r="378" spans="1:79" s="6" customFormat="1" ht="20.100000000000001" customHeight="1" x14ac:dyDescent="0.3">
      <c r="A378" s="5" t="s">
        <v>836</v>
      </c>
      <c r="B378" s="3" t="s">
        <v>702</v>
      </c>
      <c r="C378" s="3">
        <v>388</v>
      </c>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20"/>
      <c r="BV378" s="20"/>
      <c r="BW378" s="20"/>
      <c r="BX378" s="20"/>
      <c r="BY378" s="20"/>
      <c r="BZ378" s="20"/>
      <c r="CA378" s="20"/>
    </row>
    <row r="379" spans="1:79" s="6" customFormat="1" ht="20.100000000000001" customHeight="1" x14ac:dyDescent="0.3">
      <c r="A379" s="5" t="s">
        <v>320</v>
      </c>
      <c r="B379" s="3" t="s">
        <v>494</v>
      </c>
      <c r="C379" s="3">
        <v>389</v>
      </c>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20"/>
      <c r="BV379" s="20"/>
      <c r="BW379" s="20"/>
      <c r="BX379" s="20"/>
      <c r="BY379" s="20"/>
      <c r="BZ379" s="20"/>
      <c r="CA379" s="20"/>
    </row>
    <row r="380" spans="1:79" s="6" customFormat="1" ht="20.100000000000001" customHeight="1" x14ac:dyDescent="0.3">
      <c r="A380" s="5" t="s">
        <v>837</v>
      </c>
      <c r="B380" s="3" t="s">
        <v>645</v>
      </c>
      <c r="C380" s="14">
        <v>390</v>
      </c>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20"/>
      <c r="BQ380" s="20"/>
      <c r="BR380" s="20"/>
      <c r="BS380" s="20"/>
      <c r="BT380" s="20"/>
      <c r="BU380" s="20"/>
      <c r="BV380" s="20"/>
      <c r="BW380" s="20"/>
      <c r="BX380" s="20"/>
      <c r="BY380" s="20"/>
      <c r="BZ380" s="20"/>
      <c r="CA380" s="20"/>
    </row>
    <row r="381" spans="1:79" s="6" customFormat="1" ht="20.100000000000001" customHeight="1" x14ac:dyDescent="0.3">
      <c r="A381" s="5" t="s">
        <v>321</v>
      </c>
      <c r="B381" s="3" t="s">
        <v>495</v>
      </c>
      <c r="C381" s="14">
        <v>391</v>
      </c>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c r="BN381" s="20"/>
      <c r="BO381" s="20"/>
      <c r="BP381" s="20"/>
      <c r="BQ381" s="20"/>
      <c r="BR381" s="20"/>
      <c r="BS381" s="20"/>
      <c r="BT381" s="20"/>
      <c r="BU381" s="20"/>
      <c r="BV381" s="20"/>
      <c r="BW381" s="20"/>
      <c r="BX381" s="20"/>
      <c r="BY381" s="20"/>
      <c r="BZ381" s="20"/>
      <c r="CA381" s="20"/>
    </row>
    <row r="382" spans="1:79" ht="20.100000000000001" customHeight="1" x14ac:dyDescent="0.3">
      <c r="A382" s="5" t="s">
        <v>838</v>
      </c>
      <c r="B382" s="3" t="s">
        <v>496</v>
      </c>
      <c r="C382" s="3">
        <v>392</v>
      </c>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0"/>
      <c r="BU382" s="20"/>
      <c r="BV382" s="20"/>
      <c r="BW382" s="20"/>
      <c r="BX382" s="20"/>
      <c r="BY382" s="20"/>
      <c r="BZ382" s="20"/>
      <c r="CA382" s="20"/>
    </row>
    <row r="383" spans="1:79" ht="20.100000000000001" customHeight="1" x14ac:dyDescent="0.3">
      <c r="A383" s="5" t="s">
        <v>322</v>
      </c>
      <c r="B383" s="3" t="s">
        <v>497</v>
      </c>
      <c r="C383" s="3">
        <v>393</v>
      </c>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c r="BM383" s="20"/>
      <c r="BN383" s="20"/>
      <c r="BO383" s="20"/>
      <c r="BP383" s="20"/>
      <c r="BQ383" s="20"/>
      <c r="BR383" s="20"/>
      <c r="BS383" s="20"/>
      <c r="BT383" s="20"/>
      <c r="BU383" s="20"/>
      <c r="BV383" s="20"/>
      <c r="BW383" s="20"/>
      <c r="BX383" s="20"/>
      <c r="BY383" s="20"/>
      <c r="BZ383" s="20"/>
      <c r="CA383" s="20"/>
    </row>
    <row r="384" spans="1:79" ht="20.100000000000001" customHeight="1" x14ac:dyDescent="0.3">
      <c r="A384" s="5" t="s">
        <v>839</v>
      </c>
      <c r="B384" s="3" t="s">
        <v>366</v>
      </c>
      <c r="C384" s="3">
        <v>394</v>
      </c>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BQ384" s="20"/>
      <c r="BR384" s="20"/>
      <c r="BS384" s="20"/>
      <c r="BT384" s="20"/>
      <c r="BU384" s="20"/>
      <c r="BV384" s="20"/>
      <c r="BW384" s="20"/>
      <c r="BX384" s="20"/>
      <c r="BY384" s="20"/>
      <c r="BZ384" s="20"/>
      <c r="CA384" s="20"/>
    </row>
    <row r="385" spans="1:79" ht="20.100000000000001" customHeight="1" x14ac:dyDescent="0.3">
      <c r="A385" s="5" t="s">
        <v>323</v>
      </c>
      <c r="B385" s="3" t="s">
        <v>498</v>
      </c>
      <c r="C385" s="3">
        <v>395</v>
      </c>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c r="BM385" s="20"/>
      <c r="BN385" s="20"/>
      <c r="BO385" s="20"/>
      <c r="BP385" s="20"/>
      <c r="BQ385" s="20"/>
      <c r="BR385" s="20"/>
      <c r="BS385" s="20"/>
      <c r="BT385" s="20"/>
      <c r="BU385" s="20"/>
      <c r="BV385" s="20"/>
      <c r="BW385" s="20"/>
      <c r="BX385" s="20"/>
      <c r="BY385" s="20"/>
      <c r="BZ385" s="20"/>
      <c r="CA385" s="20"/>
    </row>
    <row r="386" spans="1:79" ht="20.100000000000001" customHeight="1" x14ac:dyDescent="0.3">
      <c r="A386" s="5" t="s">
        <v>840</v>
      </c>
      <c r="B386" s="3" t="s">
        <v>703</v>
      </c>
      <c r="C386" s="3">
        <v>396</v>
      </c>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c r="BM386" s="20"/>
      <c r="BN386" s="20"/>
      <c r="BO386" s="20"/>
      <c r="BP386" s="20"/>
      <c r="BQ386" s="20"/>
      <c r="BR386" s="20"/>
      <c r="BS386" s="20"/>
      <c r="BT386" s="20"/>
      <c r="BU386" s="20"/>
      <c r="BV386" s="20"/>
      <c r="BW386" s="20"/>
      <c r="BX386" s="20"/>
      <c r="BY386" s="20"/>
      <c r="BZ386" s="20"/>
      <c r="CA386" s="20"/>
    </row>
    <row r="387" spans="1:79" ht="20.100000000000001" customHeight="1" x14ac:dyDescent="0.3">
      <c r="A387" s="5" t="s">
        <v>324</v>
      </c>
      <c r="B387" s="3" t="s">
        <v>704</v>
      </c>
      <c r="C387" s="3">
        <v>397</v>
      </c>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20"/>
      <c r="BW387" s="20"/>
      <c r="BX387" s="20"/>
      <c r="BY387" s="20"/>
      <c r="BZ387" s="20"/>
      <c r="CA387" s="20"/>
    </row>
    <row r="388" spans="1:79" ht="20.100000000000001" customHeight="1" x14ac:dyDescent="0.3">
      <c r="A388" s="5" t="s">
        <v>841</v>
      </c>
      <c r="B388" s="3" t="s">
        <v>646</v>
      </c>
      <c r="C388" s="3">
        <v>397.1</v>
      </c>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row>
    <row r="389" spans="1:79" ht="20.100000000000001" customHeight="1" x14ac:dyDescent="0.3">
      <c r="A389" s="5">
        <v>19</v>
      </c>
      <c r="B389" s="43" t="s">
        <v>326</v>
      </c>
      <c r="C389" s="7"/>
      <c r="D389" s="45">
        <f>D7+D35+D44+D51+D81+D96+D112+D149+D190+D199+D209+D228+D248+D262+D280+D304+D339+D373</f>
        <v>1</v>
      </c>
      <c r="E389" s="45">
        <f t="shared" ref="E389:BP389" si="36">E7+E35+E44+E51+E81+E96+E112+E149+E190+E199+E209+E228+E248+E262+E280+E304+E339+E373</f>
        <v>34</v>
      </c>
      <c r="F389" s="45">
        <f t="shared" si="36"/>
        <v>35</v>
      </c>
      <c r="G389" s="45">
        <f>G7+G35+G44+G51+G81+G96+G112+G149+G190+G199+G209+G228+G248+G262+G280+G304+G339+G373</f>
        <v>2</v>
      </c>
      <c r="H389" s="45">
        <f t="shared" si="36"/>
        <v>3</v>
      </c>
      <c r="I389" s="45">
        <f t="shared" si="36"/>
        <v>135</v>
      </c>
      <c r="J389" s="45">
        <f t="shared" si="36"/>
        <v>6</v>
      </c>
      <c r="K389" s="45">
        <f t="shared" si="36"/>
        <v>3</v>
      </c>
      <c r="L389" s="45">
        <f t="shared" si="36"/>
        <v>144</v>
      </c>
      <c r="M389" s="45">
        <f t="shared" si="36"/>
        <v>5</v>
      </c>
      <c r="N389" s="45">
        <f t="shared" si="36"/>
        <v>2</v>
      </c>
      <c r="O389" s="45">
        <f t="shared" si="36"/>
        <v>20</v>
      </c>
      <c r="P389" s="45">
        <f t="shared" si="36"/>
        <v>7</v>
      </c>
      <c r="Q389" s="45">
        <f t="shared" si="36"/>
        <v>4</v>
      </c>
      <c r="R389" s="45">
        <f t="shared" si="36"/>
        <v>13</v>
      </c>
      <c r="S389" s="45">
        <f t="shared" si="36"/>
        <v>8</v>
      </c>
      <c r="T389" s="45">
        <f t="shared" si="36"/>
        <v>4</v>
      </c>
      <c r="U389" s="45">
        <f t="shared" si="36"/>
        <v>3</v>
      </c>
      <c r="V389" s="45">
        <f t="shared" si="36"/>
        <v>0</v>
      </c>
      <c r="W389" s="45">
        <f t="shared" si="36"/>
        <v>59</v>
      </c>
      <c r="X389" s="45">
        <f t="shared" si="36"/>
        <v>0</v>
      </c>
      <c r="Y389" s="45">
        <f t="shared" si="36"/>
        <v>71</v>
      </c>
      <c r="Z389" s="45">
        <f t="shared" si="36"/>
        <v>1</v>
      </c>
      <c r="AA389" s="45">
        <f t="shared" si="36"/>
        <v>0</v>
      </c>
      <c r="AB389" s="45">
        <f t="shared" si="36"/>
        <v>0</v>
      </c>
      <c r="AC389" s="45">
        <f t="shared" si="36"/>
        <v>13</v>
      </c>
      <c r="AD389" s="45">
        <f t="shared" si="36"/>
        <v>38</v>
      </c>
      <c r="AE389" s="45">
        <f t="shared" si="36"/>
        <v>12</v>
      </c>
      <c r="AF389" s="45">
        <f t="shared" si="36"/>
        <v>0</v>
      </c>
      <c r="AG389" s="45">
        <f t="shared" si="36"/>
        <v>0</v>
      </c>
      <c r="AH389" s="45">
        <f t="shared" si="36"/>
        <v>8</v>
      </c>
      <c r="AI389" s="45">
        <f t="shared" si="36"/>
        <v>0</v>
      </c>
      <c r="AJ389" s="45">
        <f t="shared" si="36"/>
        <v>30</v>
      </c>
      <c r="AK389" s="45">
        <f t="shared" si="36"/>
        <v>17</v>
      </c>
      <c r="AL389" s="45">
        <f t="shared" si="36"/>
        <v>0</v>
      </c>
      <c r="AM389" s="45">
        <f t="shared" si="36"/>
        <v>0</v>
      </c>
      <c r="AN389" s="45">
        <f t="shared" si="36"/>
        <v>2</v>
      </c>
      <c r="AO389" s="45">
        <f t="shared" si="36"/>
        <v>43</v>
      </c>
      <c r="AP389" s="45">
        <f t="shared" si="36"/>
        <v>73</v>
      </c>
      <c r="AQ389" s="45">
        <f t="shared" si="36"/>
        <v>26</v>
      </c>
      <c r="AR389" s="45">
        <f t="shared" si="36"/>
        <v>0</v>
      </c>
      <c r="AS389" s="45">
        <f t="shared" si="36"/>
        <v>24</v>
      </c>
      <c r="AT389" s="45">
        <f t="shared" si="36"/>
        <v>19</v>
      </c>
      <c r="AU389" s="45">
        <f t="shared" si="36"/>
        <v>1</v>
      </c>
      <c r="AV389" s="45">
        <f t="shared" si="36"/>
        <v>0</v>
      </c>
      <c r="AW389" s="45">
        <f t="shared" si="36"/>
        <v>99</v>
      </c>
      <c r="AX389" s="45">
        <f t="shared" si="36"/>
        <v>1</v>
      </c>
      <c r="AY389" s="45">
        <f t="shared" si="36"/>
        <v>143</v>
      </c>
      <c r="AZ389" s="45">
        <f t="shared" si="36"/>
        <v>1</v>
      </c>
      <c r="BA389" s="45">
        <f t="shared" si="36"/>
        <v>0</v>
      </c>
      <c r="BB389" s="45">
        <f t="shared" si="36"/>
        <v>4</v>
      </c>
      <c r="BC389" s="45">
        <f t="shared" si="36"/>
        <v>4</v>
      </c>
      <c r="BD389" s="45">
        <f t="shared" si="36"/>
        <v>0</v>
      </c>
      <c r="BE389" s="45">
        <f t="shared" si="36"/>
        <v>0</v>
      </c>
      <c r="BF389" s="45">
        <f t="shared" si="36"/>
        <v>4</v>
      </c>
      <c r="BG389" s="45">
        <f t="shared" si="36"/>
        <v>0</v>
      </c>
      <c r="BH389" s="45">
        <f t="shared" si="36"/>
        <v>3</v>
      </c>
      <c r="BI389" s="45">
        <f t="shared" si="36"/>
        <v>0</v>
      </c>
      <c r="BJ389" s="45">
        <f t="shared" si="36"/>
        <v>1</v>
      </c>
      <c r="BK389" s="45">
        <f t="shared" si="36"/>
        <v>2</v>
      </c>
      <c r="BL389" s="45">
        <f t="shared" si="36"/>
        <v>2</v>
      </c>
      <c r="BM389" s="45">
        <f t="shared" si="36"/>
        <v>0</v>
      </c>
      <c r="BN389" s="45">
        <f t="shared" si="36"/>
        <v>0</v>
      </c>
      <c r="BO389" s="45">
        <f t="shared" si="36"/>
        <v>0</v>
      </c>
      <c r="BP389" s="45">
        <f t="shared" si="36"/>
        <v>0</v>
      </c>
      <c r="BQ389" s="45">
        <f t="shared" ref="BQ389:CA389" si="37">BQ7+BQ35+BQ44+BQ51+BQ81+BQ96+BQ112+BQ149+BQ190+BQ199+BQ209+BQ228+BQ248+BQ262+BQ280+BQ304+BQ339+BQ373</f>
        <v>0</v>
      </c>
      <c r="BR389" s="45">
        <f t="shared" si="37"/>
        <v>0</v>
      </c>
      <c r="BS389" s="45">
        <f t="shared" si="37"/>
        <v>0</v>
      </c>
      <c r="BT389" s="45">
        <f t="shared" si="37"/>
        <v>0</v>
      </c>
      <c r="BU389" s="45">
        <f t="shared" si="37"/>
        <v>0</v>
      </c>
      <c r="BV389" s="45">
        <f t="shared" si="37"/>
        <v>0</v>
      </c>
      <c r="BW389" s="45">
        <f t="shared" si="37"/>
        <v>0</v>
      </c>
      <c r="BX389" s="45">
        <f t="shared" si="37"/>
        <v>0</v>
      </c>
      <c r="BY389" s="45">
        <f t="shared" si="37"/>
        <v>144</v>
      </c>
      <c r="BZ389" s="45">
        <f t="shared" si="37"/>
        <v>117</v>
      </c>
      <c r="CA389" s="45">
        <f t="shared" si="37"/>
        <v>0</v>
      </c>
    </row>
    <row r="391" spans="1:79" s="6" customFormat="1" x14ac:dyDescent="0.3"/>
    <row r="392" spans="1:79" s="6" customFormat="1" x14ac:dyDescent="0.3"/>
    <row r="393" spans="1:79" s="6" customFormat="1" x14ac:dyDescent="0.3"/>
    <row r="394" spans="1:79" s="6" customFormat="1" x14ac:dyDescent="0.3"/>
    <row r="395" spans="1:79" s="6" customFormat="1" x14ac:dyDescent="0.3"/>
    <row r="396" spans="1:79" s="6" customFormat="1" x14ac:dyDescent="0.3"/>
    <row r="397" spans="1:79" s="6" customFormat="1" x14ac:dyDescent="0.3"/>
    <row r="398" spans="1:79" s="6" customFormat="1" x14ac:dyDescent="0.3"/>
    <row r="399" spans="1:79" s="6" customFormat="1" x14ac:dyDescent="0.3"/>
    <row r="400" spans="1:79" s="6" customFormat="1" x14ac:dyDescent="0.3"/>
    <row r="401" s="6" customFormat="1" x14ac:dyDescent="0.3"/>
    <row r="402" s="6" customFormat="1" x14ac:dyDescent="0.3"/>
    <row r="403" s="6" customFormat="1" x14ac:dyDescent="0.3"/>
    <row r="404" s="6" customFormat="1" x14ac:dyDescent="0.3"/>
    <row r="405" s="6" customFormat="1" x14ac:dyDescent="0.3"/>
    <row r="406" s="6" customFormat="1" x14ac:dyDescent="0.3"/>
    <row r="407" s="6" customFormat="1" x14ac:dyDescent="0.3"/>
  </sheetData>
  <sheetProtection sheet="1" objects="1" scenarios="1"/>
  <mergeCells count="83">
    <mergeCell ref="A1:CA1"/>
    <mergeCell ref="A3:A5"/>
    <mergeCell ref="B3:B4"/>
    <mergeCell ref="C3:C5"/>
    <mergeCell ref="D3:F3"/>
    <mergeCell ref="X4:X5"/>
    <mergeCell ref="Y4:Y5"/>
    <mergeCell ref="Z4:Z5"/>
    <mergeCell ref="AA4:AA5"/>
    <mergeCell ref="AB4:AB5"/>
    <mergeCell ref="AC4:AC5"/>
    <mergeCell ref="BK3:BN3"/>
    <mergeCell ref="BO3:BS3"/>
    <mergeCell ref="G3:G5"/>
    <mergeCell ref="H3:H5"/>
    <mergeCell ref="BC3:BF3"/>
    <mergeCell ref="BP4:BP5"/>
    <mergeCell ref="BN4:BN5"/>
    <mergeCell ref="BQ4:BQ5"/>
    <mergeCell ref="C2:CA2"/>
    <mergeCell ref="A2:B2"/>
    <mergeCell ref="BG3:BJ3"/>
    <mergeCell ref="AK4:AK5"/>
    <mergeCell ref="AL4:AL5"/>
    <mergeCell ref="AM4:AM5"/>
    <mergeCell ref="AN4:AN5"/>
    <mergeCell ref="I3:N3"/>
    <mergeCell ref="AF4:AF5"/>
    <mergeCell ref="AG4:AG5"/>
    <mergeCell ref="AH4:AH5"/>
    <mergeCell ref="BC4:BC5"/>
    <mergeCell ref="BA4:BA5"/>
    <mergeCell ref="BI4:BI5"/>
    <mergeCell ref="BJ4:BJ5"/>
    <mergeCell ref="BU3:BU5"/>
    <mergeCell ref="BV3:BV5"/>
    <mergeCell ref="O3:AC3"/>
    <mergeCell ref="AD3:AD5"/>
    <mergeCell ref="AE3:AE5"/>
    <mergeCell ref="AF3:AH3"/>
    <mergeCell ref="AI3:AI5"/>
    <mergeCell ref="AP4:AP5"/>
    <mergeCell ref="AQ4:AQ5"/>
    <mergeCell ref="AR4:AR5"/>
    <mergeCell ref="AS4:AS5"/>
    <mergeCell ref="AT4:AT5"/>
    <mergeCell ref="AJ4:AJ5"/>
    <mergeCell ref="BO4:BO5"/>
    <mergeCell ref="M4:M5"/>
    <mergeCell ref="N4:N5"/>
    <mergeCell ref="O4:W4"/>
    <mergeCell ref="AU4:AV4"/>
    <mergeCell ref="AW4:AW5"/>
    <mergeCell ref="D4:D5"/>
    <mergeCell ref="E4:E5"/>
    <mergeCell ref="F4:F5"/>
    <mergeCell ref="I4:K4"/>
    <mergeCell ref="L4:L5"/>
    <mergeCell ref="BK4:BK5"/>
    <mergeCell ref="BL4:BL5"/>
    <mergeCell ref="BM4:BM5"/>
    <mergeCell ref="AJ3:AQ3"/>
    <mergeCell ref="AR3:AX3"/>
    <mergeCell ref="AY3:BA3"/>
    <mergeCell ref="BB3:BB5"/>
    <mergeCell ref="AO4:AO5"/>
    <mergeCell ref="AZ4:AZ5"/>
    <mergeCell ref="BD4:BD5"/>
    <mergeCell ref="BE4:BE5"/>
    <mergeCell ref="BF4:BF5"/>
    <mergeCell ref="BG4:BG5"/>
    <mergeCell ref="BH4:BH5"/>
    <mergeCell ref="AX4:AX5"/>
    <mergeCell ref="AY4:AY5"/>
    <mergeCell ref="BS4:BS5"/>
    <mergeCell ref="BY4:BY5"/>
    <mergeCell ref="BZ4:BZ5"/>
    <mergeCell ref="CA4:CA5"/>
    <mergeCell ref="BR4:BR5"/>
    <mergeCell ref="BW3:BW5"/>
    <mergeCell ref="BT3:BT5"/>
    <mergeCell ref="BX3:BX5"/>
    <mergeCell ref="BY3:CA3"/>
  </mergeCells>
  <pageMargins left="0" right="0" top="0" bottom="0" header="0.3" footer="0.3"/>
  <pageSetup paperSize="9" scale="35" orientation="landscape" horizontalDpi="180" verticalDpi="18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B407"/>
  <sheetViews>
    <sheetView topLeftCell="J1" zoomScaleNormal="73" workbookViewId="0">
      <selection activeCell="B5" sqref="B5"/>
    </sheetView>
  </sheetViews>
  <sheetFormatPr defaultRowHeight="16.5" x14ac:dyDescent="0.3"/>
  <cols>
    <col min="1" max="1" width="6.85546875" style="2" customWidth="1"/>
    <col min="2" max="2" width="37" style="2" customWidth="1"/>
    <col min="3" max="3" width="7.140625" style="2" customWidth="1"/>
    <col min="4" max="4" width="11.5703125" style="2" customWidth="1"/>
    <col min="5" max="14" width="5.5703125" style="2" customWidth="1"/>
    <col min="15" max="38" width="5.5703125" style="2" hidden="1" customWidth="1"/>
    <col min="39" max="46" width="5.5703125" style="2" customWidth="1"/>
    <col min="47" max="47" width="6" style="2" customWidth="1"/>
    <col min="48" max="48" width="6.140625" style="2" customWidth="1"/>
    <col min="49" max="79" width="5.5703125" style="2" customWidth="1"/>
    <col min="80" max="16384" width="9.140625" style="2"/>
  </cols>
  <sheetData>
    <row r="1" spans="1:79" ht="41.25" customHeight="1" x14ac:dyDescent="0.3">
      <c r="A1" s="52" t="s">
        <v>367</v>
      </c>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row>
    <row r="2" spans="1:79" s="6" customFormat="1" ht="17.25" customHeight="1" x14ac:dyDescent="0.3">
      <c r="A2" s="53" t="s">
        <v>851</v>
      </c>
      <c r="B2" s="53"/>
      <c r="C2" s="76" t="s">
        <v>647</v>
      </c>
      <c r="D2" s="76"/>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row>
    <row r="3" spans="1:79" ht="66" customHeight="1" x14ac:dyDescent="0.3">
      <c r="A3" s="54" t="s">
        <v>333</v>
      </c>
      <c r="B3" s="57" t="s">
        <v>368</v>
      </c>
      <c r="C3" s="51" t="s">
        <v>653</v>
      </c>
      <c r="D3" s="50" t="s">
        <v>520</v>
      </c>
      <c r="E3" s="50"/>
      <c r="F3" s="50"/>
      <c r="G3" s="51" t="s">
        <v>369</v>
      </c>
      <c r="H3" s="51" t="s">
        <v>356</v>
      </c>
      <c r="I3" s="50" t="s">
        <v>370</v>
      </c>
      <c r="J3" s="50"/>
      <c r="K3" s="50"/>
      <c r="L3" s="50"/>
      <c r="M3" s="50"/>
      <c r="N3" s="50"/>
      <c r="O3" s="50" t="s">
        <v>334</v>
      </c>
      <c r="P3" s="50"/>
      <c r="Q3" s="50"/>
      <c r="R3" s="50"/>
      <c r="S3" s="50"/>
      <c r="T3" s="50"/>
      <c r="U3" s="50"/>
      <c r="V3" s="50"/>
      <c r="W3" s="50"/>
      <c r="X3" s="50"/>
      <c r="Y3" s="50"/>
      <c r="Z3" s="50"/>
      <c r="AA3" s="50"/>
      <c r="AB3" s="50"/>
      <c r="AC3" s="50"/>
      <c r="AD3" s="51" t="s">
        <v>335</v>
      </c>
      <c r="AE3" s="66" t="s">
        <v>336</v>
      </c>
      <c r="AF3" s="50" t="s">
        <v>371</v>
      </c>
      <c r="AG3" s="50"/>
      <c r="AH3" s="50"/>
      <c r="AI3" s="51" t="s">
        <v>648</v>
      </c>
      <c r="AJ3" s="50" t="s">
        <v>521</v>
      </c>
      <c r="AK3" s="50"/>
      <c r="AL3" s="50"/>
      <c r="AM3" s="50"/>
      <c r="AN3" s="50"/>
      <c r="AO3" s="50"/>
      <c r="AP3" s="50"/>
      <c r="AQ3" s="50"/>
      <c r="AR3" s="50" t="s">
        <v>522</v>
      </c>
      <c r="AS3" s="50"/>
      <c r="AT3" s="50"/>
      <c r="AU3" s="50"/>
      <c r="AV3" s="50"/>
      <c r="AW3" s="50"/>
      <c r="AX3" s="50"/>
      <c r="AY3" s="59" t="s">
        <v>523</v>
      </c>
      <c r="AZ3" s="60"/>
      <c r="BA3" s="61"/>
      <c r="BB3" s="51" t="s">
        <v>372</v>
      </c>
      <c r="BC3" s="50" t="s">
        <v>524</v>
      </c>
      <c r="BD3" s="50"/>
      <c r="BE3" s="50"/>
      <c r="BF3" s="50"/>
      <c r="BG3" s="50" t="s">
        <v>373</v>
      </c>
      <c r="BH3" s="50"/>
      <c r="BI3" s="50"/>
      <c r="BJ3" s="50"/>
      <c r="BK3" s="50" t="s">
        <v>374</v>
      </c>
      <c r="BL3" s="50"/>
      <c r="BM3" s="50"/>
      <c r="BN3" s="50"/>
      <c r="BO3" s="50" t="s">
        <v>375</v>
      </c>
      <c r="BP3" s="50"/>
      <c r="BQ3" s="50"/>
      <c r="BR3" s="50"/>
      <c r="BS3" s="50"/>
      <c r="BT3" s="51" t="s">
        <v>525</v>
      </c>
      <c r="BU3" s="48" t="s">
        <v>526</v>
      </c>
      <c r="BV3" s="51" t="s">
        <v>376</v>
      </c>
      <c r="BW3" s="51" t="s">
        <v>377</v>
      </c>
      <c r="BX3" s="51" t="s">
        <v>378</v>
      </c>
      <c r="BY3" s="50" t="s">
        <v>379</v>
      </c>
      <c r="BZ3" s="50"/>
      <c r="CA3" s="50"/>
    </row>
    <row r="4" spans="1:79" ht="12.75" customHeight="1" x14ac:dyDescent="0.3">
      <c r="A4" s="55"/>
      <c r="B4" s="58"/>
      <c r="C4" s="51"/>
      <c r="D4" s="51" t="s">
        <v>527</v>
      </c>
      <c r="E4" s="51" t="s">
        <v>528</v>
      </c>
      <c r="F4" s="51" t="s">
        <v>326</v>
      </c>
      <c r="G4" s="51"/>
      <c r="H4" s="51"/>
      <c r="I4" s="59" t="s">
        <v>357</v>
      </c>
      <c r="J4" s="60"/>
      <c r="K4" s="61"/>
      <c r="L4" s="51" t="s">
        <v>380</v>
      </c>
      <c r="M4" s="51" t="s">
        <v>529</v>
      </c>
      <c r="N4" s="51" t="s">
        <v>500</v>
      </c>
      <c r="O4" s="62" t="s">
        <v>381</v>
      </c>
      <c r="P4" s="62"/>
      <c r="Q4" s="62"/>
      <c r="R4" s="62"/>
      <c r="S4" s="62"/>
      <c r="T4" s="62"/>
      <c r="U4" s="62"/>
      <c r="V4" s="62"/>
      <c r="W4" s="62"/>
      <c r="X4" s="51" t="s">
        <v>530</v>
      </c>
      <c r="Y4" s="51" t="s">
        <v>531</v>
      </c>
      <c r="Z4" s="51" t="s">
        <v>382</v>
      </c>
      <c r="AA4" s="51" t="s">
        <v>383</v>
      </c>
      <c r="AB4" s="48" t="s">
        <v>0</v>
      </c>
      <c r="AC4" s="51" t="s">
        <v>532</v>
      </c>
      <c r="AD4" s="51"/>
      <c r="AE4" s="66"/>
      <c r="AF4" s="51" t="s">
        <v>533</v>
      </c>
      <c r="AG4" s="51" t="s">
        <v>384</v>
      </c>
      <c r="AH4" s="51" t="s">
        <v>385</v>
      </c>
      <c r="AI4" s="51"/>
      <c r="AJ4" s="51" t="s">
        <v>386</v>
      </c>
      <c r="AK4" s="51" t="s">
        <v>387</v>
      </c>
      <c r="AL4" s="51" t="s">
        <v>388</v>
      </c>
      <c r="AM4" s="51" t="s">
        <v>389</v>
      </c>
      <c r="AN4" s="51" t="s">
        <v>390</v>
      </c>
      <c r="AO4" s="51" t="s">
        <v>391</v>
      </c>
      <c r="AP4" s="51" t="s">
        <v>392</v>
      </c>
      <c r="AQ4" s="51" t="s">
        <v>337</v>
      </c>
      <c r="AR4" s="51" t="s">
        <v>534</v>
      </c>
      <c r="AS4" s="51" t="s">
        <v>338</v>
      </c>
      <c r="AT4" s="51" t="s">
        <v>535</v>
      </c>
      <c r="AU4" s="50" t="s">
        <v>339</v>
      </c>
      <c r="AV4" s="50"/>
      <c r="AW4" s="51" t="s">
        <v>393</v>
      </c>
      <c r="AX4" s="51" t="s">
        <v>536</v>
      </c>
      <c r="AY4" s="72" t="s">
        <v>537</v>
      </c>
      <c r="AZ4" s="74" t="s">
        <v>538</v>
      </c>
      <c r="BA4" s="64" t="s">
        <v>649</v>
      </c>
      <c r="BB4" s="51"/>
      <c r="BC4" s="51" t="s">
        <v>394</v>
      </c>
      <c r="BD4" s="51" t="s">
        <v>395</v>
      </c>
      <c r="BE4" s="51" t="s">
        <v>539</v>
      </c>
      <c r="BF4" s="51" t="s">
        <v>326</v>
      </c>
      <c r="BG4" s="51" t="s">
        <v>396</v>
      </c>
      <c r="BH4" s="51" t="s">
        <v>540</v>
      </c>
      <c r="BI4" s="51" t="s">
        <v>397</v>
      </c>
      <c r="BJ4" s="51" t="s">
        <v>398</v>
      </c>
      <c r="BK4" s="51" t="s">
        <v>501</v>
      </c>
      <c r="BL4" s="51" t="s">
        <v>330</v>
      </c>
      <c r="BM4" s="51" t="s">
        <v>340</v>
      </c>
      <c r="BN4" s="51" t="s">
        <v>541</v>
      </c>
      <c r="BO4" s="51" t="s">
        <v>399</v>
      </c>
      <c r="BP4" s="51" t="s">
        <v>341</v>
      </c>
      <c r="BQ4" s="51" t="s">
        <v>400</v>
      </c>
      <c r="BR4" s="51" t="s">
        <v>542</v>
      </c>
      <c r="BS4" s="51" t="s">
        <v>326</v>
      </c>
      <c r="BT4" s="51"/>
      <c r="BU4" s="63"/>
      <c r="BV4" s="51"/>
      <c r="BW4" s="51"/>
      <c r="BX4" s="51"/>
      <c r="BY4" s="51" t="s">
        <v>543</v>
      </c>
      <c r="BZ4" s="51" t="s">
        <v>544</v>
      </c>
      <c r="CA4" s="51" t="s">
        <v>358</v>
      </c>
    </row>
    <row r="5" spans="1:79" ht="155.25" customHeight="1" x14ac:dyDescent="0.3">
      <c r="A5" s="56"/>
      <c r="B5" s="8"/>
      <c r="C5" s="51"/>
      <c r="D5" s="51"/>
      <c r="E5" s="51"/>
      <c r="F5" s="51"/>
      <c r="G5" s="51"/>
      <c r="H5" s="51"/>
      <c r="I5" s="9" t="s">
        <v>401</v>
      </c>
      <c r="J5" s="18" t="s">
        <v>654</v>
      </c>
      <c r="K5" s="9" t="s">
        <v>655</v>
      </c>
      <c r="L5" s="51"/>
      <c r="M5" s="51"/>
      <c r="N5" s="51"/>
      <c r="O5" s="18" t="s">
        <v>342</v>
      </c>
      <c r="P5" s="18" t="s">
        <v>402</v>
      </c>
      <c r="Q5" s="18" t="s">
        <v>403</v>
      </c>
      <c r="R5" s="18" t="s">
        <v>404</v>
      </c>
      <c r="S5" s="18" t="s">
        <v>405</v>
      </c>
      <c r="T5" s="18" t="s">
        <v>406</v>
      </c>
      <c r="U5" s="18" t="s">
        <v>407</v>
      </c>
      <c r="V5" s="18" t="s">
        <v>408</v>
      </c>
      <c r="W5" s="18" t="s">
        <v>327</v>
      </c>
      <c r="X5" s="51"/>
      <c r="Y5" s="51"/>
      <c r="Z5" s="51"/>
      <c r="AA5" s="51"/>
      <c r="AB5" s="49"/>
      <c r="AC5" s="51"/>
      <c r="AD5" s="51"/>
      <c r="AE5" s="66"/>
      <c r="AF5" s="51"/>
      <c r="AG5" s="51"/>
      <c r="AH5" s="51"/>
      <c r="AI5" s="51"/>
      <c r="AJ5" s="51"/>
      <c r="AK5" s="51"/>
      <c r="AL5" s="51"/>
      <c r="AM5" s="51"/>
      <c r="AN5" s="51"/>
      <c r="AO5" s="51"/>
      <c r="AP5" s="51"/>
      <c r="AQ5" s="51"/>
      <c r="AR5" s="51"/>
      <c r="AS5" s="51"/>
      <c r="AT5" s="51"/>
      <c r="AU5" s="18" t="s">
        <v>359</v>
      </c>
      <c r="AV5" s="18" t="s">
        <v>360</v>
      </c>
      <c r="AW5" s="51"/>
      <c r="AX5" s="51"/>
      <c r="AY5" s="73"/>
      <c r="AZ5" s="75"/>
      <c r="BA5" s="65"/>
      <c r="BB5" s="51"/>
      <c r="BC5" s="51"/>
      <c r="BD5" s="51"/>
      <c r="BE5" s="51"/>
      <c r="BF5" s="51"/>
      <c r="BG5" s="51"/>
      <c r="BH5" s="51"/>
      <c r="BI5" s="51"/>
      <c r="BJ5" s="51"/>
      <c r="BK5" s="51"/>
      <c r="BL5" s="51"/>
      <c r="BM5" s="51"/>
      <c r="BN5" s="51"/>
      <c r="BO5" s="51"/>
      <c r="BP5" s="51"/>
      <c r="BQ5" s="51"/>
      <c r="BR5" s="51"/>
      <c r="BS5" s="51"/>
      <c r="BT5" s="51"/>
      <c r="BU5" s="49"/>
      <c r="BV5" s="51"/>
      <c r="BW5" s="51"/>
      <c r="BX5" s="51"/>
      <c r="BY5" s="51"/>
      <c r="BZ5" s="51"/>
      <c r="CA5" s="51"/>
    </row>
    <row r="6" spans="1:79" ht="36.75" customHeight="1" x14ac:dyDescent="0.3">
      <c r="A6" s="10"/>
      <c r="B6" s="11"/>
      <c r="C6" s="12"/>
      <c r="D6" s="38">
        <v>1</v>
      </c>
      <c r="E6" s="38">
        <v>2</v>
      </c>
      <c r="F6" s="38">
        <v>3</v>
      </c>
      <c r="G6" s="38">
        <v>4</v>
      </c>
      <c r="H6" s="38">
        <v>5</v>
      </c>
      <c r="I6" s="38">
        <v>6</v>
      </c>
      <c r="J6" s="38">
        <v>7</v>
      </c>
      <c r="K6" s="38">
        <v>8</v>
      </c>
      <c r="L6" s="38">
        <v>9</v>
      </c>
      <c r="M6" s="38">
        <v>10</v>
      </c>
      <c r="N6" s="38">
        <v>11</v>
      </c>
      <c r="O6" s="38">
        <v>12</v>
      </c>
      <c r="P6" s="38">
        <v>13</v>
      </c>
      <c r="Q6" s="38">
        <v>14</v>
      </c>
      <c r="R6" s="38">
        <v>15</v>
      </c>
      <c r="S6" s="38">
        <v>16</v>
      </c>
      <c r="T6" s="38">
        <v>17</v>
      </c>
      <c r="U6" s="38">
        <v>18</v>
      </c>
      <c r="V6" s="38">
        <v>19</v>
      </c>
      <c r="W6" s="38">
        <v>20</v>
      </c>
      <c r="X6" s="38">
        <v>21</v>
      </c>
      <c r="Y6" s="38">
        <v>22</v>
      </c>
      <c r="Z6" s="38">
        <v>23</v>
      </c>
      <c r="AA6" s="38">
        <v>24</v>
      </c>
      <c r="AB6" s="38">
        <v>25</v>
      </c>
      <c r="AC6" s="38">
        <v>26</v>
      </c>
      <c r="AD6" s="38">
        <v>27</v>
      </c>
      <c r="AE6" s="38">
        <v>28</v>
      </c>
      <c r="AF6" s="38">
        <v>29</v>
      </c>
      <c r="AG6" s="38">
        <v>30</v>
      </c>
      <c r="AH6" s="38">
        <v>31</v>
      </c>
      <c r="AI6" s="38">
        <v>32</v>
      </c>
      <c r="AJ6" s="38">
        <v>33</v>
      </c>
      <c r="AK6" s="38">
        <v>34</v>
      </c>
      <c r="AL6" s="38">
        <v>35</v>
      </c>
      <c r="AM6" s="38">
        <v>36</v>
      </c>
      <c r="AN6" s="38">
        <v>37</v>
      </c>
      <c r="AO6" s="38">
        <v>38</v>
      </c>
      <c r="AP6" s="38">
        <v>39</v>
      </c>
      <c r="AQ6" s="38">
        <v>40</v>
      </c>
      <c r="AR6" s="38">
        <v>41</v>
      </c>
      <c r="AS6" s="38">
        <v>42</v>
      </c>
      <c r="AT6" s="38">
        <v>43</v>
      </c>
      <c r="AU6" s="38">
        <v>44</v>
      </c>
      <c r="AV6" s="38">
        <v>45</v>
      </c>
      <c r="AW6" s="38">
        <v>46</v>
      </c>
      <c r="AX6" s="38">
        <v>47</v>
      </c>
      <c r="AY6" s="38">
        <v>48</v>
      </c>
      <c r="AZ6" s="38">
        <v>49</v>
      </c>
      <c r="BA6" s="38">
        <v>50</v>
      </c>
      <c r="BB6" s="38">
        <v>51</v>
      </c>
      <c r="BC6" s="38">
        <v>52</v>
      </c>
      <c r="BD6" s="38">
        <v>53</v>
      </c>
      <c r="BE6" s="38">
        <v>54</v>
      </c>
      <c r="BF6" s="38">
        <v>55</v>
      </c>
      <c r="BG6" s="38">
        <v>56</v>
      </c>
      <c r="BH6" s="38">
        <v>57</v>
      </c>
      <c r="BI6" s="38">
        <v>58</v>
      </c>
      <c r="BJ6" s="38">
        <v>59</v>
      </c>
      <c r="BK6" s="38">
        <v>60</v>
      </c>
      <c r="BL6" s="38">
        <v>61</v>
      </c>
      <c r="BM6" s="38">
        <v>62</v>
      </c>
      <c r="BN6" s="38">
        <v>63</v>
      </c>
      <c r="BO6" s="38">
        <v>64</v>
      </c>
      <c r="BP6" s="38">
        <v>65</v>
      </c>
      <c r="BQ6" s="38">
        <v>66</v>
      </c>
      <c r="BR6" s="38">
        <v>67</v>
      </c>
      <c r="BS6" s="38">
        <v>68</v>
      </c>
      <c r="BT6" s="38">
        <v>69</v>
      </c>
      <c r="BU6" s="38">
        <v>70</v>
      </c>
      <c r="BV6" s="38">
        <v>71</v>
      </c>
      <c r="BW6" s="38">
        <v>72</v>
      </c>
      <c r="BX6" s="38">
        <v>73</v>
      </c>
      <c r="BY6" s="38">
        <v>74</v>
      </c>
      <c r="BZ6" s="38">
        <v>75</v>
      </c>
      <c r="CA6" s="38">
        <v>76</v>
      </c>
    </row>
    <row r="7" spans="1:79" ht="20.100000000000001" customHeight="1" x14ac:dyDescent="0.3">
      <c r="A7" s="5" t="s">
        <v>1</v>
      </c>
      <c r="B7" s="39" t="s">
        <v>706</v>
      </c>
      <c r="C7" s="1"/>
      <c r="D7" s="13">
        <f>SUM(D8:D34)</f>
        <v>0</v>
      </c>
      <c r="E7" s="13">
        <f t="shared" ref="E7:BP7" si="0">SUM(E8:E34)</f>
        <v>14</v>
      </c>
      <c r="F7" s="13">
        <f t="shared" si="0"/>
        <v>14</v>
      </c>
      <c r="G7" s="13">
        <f t="shared" si="0"/>
        <v>2</v>
      </c>
      <c r="H7" s="13">
        <f t="shared" si="0"/>
        <v>2</v>
      </c>
      <c r="I7" s="13">
        <f t="shared" si="0"/>
        <v>13</v>
      </c>
      <c r="J7" s="13">
        <f t="shared" si="0"/>
        <v>0</v>
      </c>
      <c r="K7" s="13">
        <f t="shared" si="0"/>
        <v>0</v>
      </c>
      <c r="L7" s="13">
        <f t="shared" si="0"/>
        <v>13</v>
      </c>
      <c r="M7" s="13">
        <f t="shared" si="0"/>
        <v>0</v>
      </c>
      <c r="N7" s="13">
        <f t="shared" si="0"/>
        <v>0</v>
      </c>
      <c r="O7" s="13">
        <f t="shared" si="0"/>
        <v>0</v>
      </c>
      <c r="P7" s="13">
        <f t="shared" si="0"/>
        <v>1</v>
      </c>
      <c r="Q7" s="13">
        <f t="shared" si="0"/>
        <v>3</v>
      </c>
      <c r="R7" s="13">
        <f t="shared" si="0"/>
        <v>3</v>
      </c>
      <c r="S7" s="13">
        <f t="shared" si="0"/>
        <v>0</v>
      </c>
      <c r="T7" s="13">
        <f t="shared" si="0"/>
        <v>0</v>
      </c>
      <c r="U7" s="13">
        <f t="shared" si="0"/>
        <v>0</v>
      </c>
      <c r="V7" s="13">
        <f t="shared" si="0"/>
        <v>0</v>
      </c>
      <c r="W7" s="13">
        <f t="shared" si="0"/>
        <v>7</v>
      </c>
      <c r="X7" s="13">
        <f t="shared" si="0"/>
        <v>0</v>
      </c>
      <c r="Y7" s="13">
        <f t="shared" si="0"/>
        <v>6</v>
      </c>
      <c r="Z7" s="13">
        <f t="shared" si="0"/>
        <v>0</v>
      </c>
      <c r="AA7" s="13">
        <f t="shared" si="0"/>
        <v>0</v>
      </c>
      <c r="AB7" s="13">
        <f t="shared" si="0"/>
        <v>0</v>
      </c>
      <c r="AC7" s="13">
        <f t="shared" si="0"/>
        <v>0</v>
      </c>
      <c r="AD7" s="13">
        <f t="shared" si="0"/>
        <v>5</v>
      </c>
      <c r="AE7" s="13">
        <f t="shared" si="0"/>
        <v>2</v>
      </c>
      <c r="AF7" s="13">
        <f t="shared" si="0"/>
        <v>0</v>
      </c>
      <c r="AG7" s="13">
        <f t="shared" si="0"/>
        <v>0</v>
      </c>
      <c r="AH7" s="13">
        <f t="shared" si="0"/>
        <v>0</v>
      </c>
      <c r="AI7" s="13">
        <f t="shared" si="0"/>
        <v>0</v>
      </c>
      <c r="AJ7" s="13">
        <f t="shared" si="0"/>
        <v>0</v>
      </c>
      <c r="AK7" s="13">
        <f t="shared" si="0"/>
        <v>0</v>
      </c>
      <c r="AL7" s="13">
        <f t="shared" si="0"/>
        <v>0</v>
      </c>
      <c r="AM7" s="13">
        <f t="shared" si="0"/>
        <v>0</v>
      </c>
      <c r="AN7" s="13">
        <f t="shared" si="0"/>
        <v>0</v>
      </c>
      <c r="AO7" s="13">
        <f t="shared" si="0"/>
        <v>6</v>
      </c>
      <c r="AP7" s="13">
        <f t="shared" si="0"/>
        <v>6</v>
      </c>
      <c r="AQ7" s="13">
        <f t="shared" si="0"/>
        <v>1</v>
      </c>
      <c r="AR7" s="13">
        <f t="shared" si="0"/>
        <v>1</v>
      </c>
      <c r="AS7" s="13">
        <f t="shared" si="0"/>
        <v>0</v>
      </c>
      <c r="AT7" s="13">
        <f t="shared" si="0"/>
        <v>3</v>
      </c>
      <c r="AU7" s="13">
        <f t="shared" si="0"/>
        <v>0</v>
      </c>
      <c r="AV7" s="13">
        <f t="shared" si="0"/>
        <v>1</v>
      </c>
      <c r="AW7" s="13">
        <f t="shared" si="0"/>
        <v>8</v>
      </c>
      <c r="AX7" s="13">
        <f t="shared" si="0"/>
        <v>0</v>
      </c>
      <c r="AY7" s="13">
        <f t="shared" si="0"/>
        <v>13</v>
      </c>
      <c r="AZ7" s="13">
        <f t="shared" si="0"/>
        <v>0</v>
      </c>
      <c r="BA7" s="13">
        <f t="shared" si="0"/>
        <v>0</v>
      </c>
      <c r="BB7" s="13">
        <f t="shared" si="0"/>
        <v>3</v>
      </c>
      <c r="BC7" s="13">
        <f t="shared" si="0"/>
        <v>1</v>
      </c>
      <c r="BD7" s="13">
        <f t="shared" si="0"/>
        <v>0</v>
      </c>
      <c r="BE7" s="13">
        <f t="shared" si="0"/>
        <v>0</v>
      </c>
      <c r="BF7" s="13">
        <f t="shared" si="0"/>
        <v>1</v>
      </c>
      <c r="BG7" s="13">
        <f t="shared" si="0"/>
        <v>0</v>
      </c>
      <c r="BH7" s="13">
        <f t="shared" si="0"/>
        <v>0</v>
      </c>
      <c r="BI7" s="13">
        <f t="shared" si="0"/>
        <v>0</v>
      </c>
      <c r="BJ7" s="13">
        <f t="shared" si="0"/>
        <v>1</v>
      </c>
      <c r="BK7" s="13">
        <f t="shared" si="0"/>
        <v>1</v>
      </c>
      <c r="BL7" s="13">
        <f t="shared" si="0"/>
        <v>0</v>
      </c>
      <c r="BM7" s="13">
        <f t="shared" si="0"/>
        <v>0</v>
      </c>
      <c r="BN7" s="13">
        <f t="shared" si="0"/>
        <v>0</v>
      </c>
      <c r="BO7" s="13">
        <f t="shared" si="0"/>
        <v>0</v>
      </c>
      <c r="BP7" s="13">
        <f t="shared" si="0"/>
        <v>0</v>
      </c>
      <c r="BQ7" s="13">
        <f t="shared" ref="BQ7:CA7" si="1">SUM(BQ8:BQ34)</f>
        <v>0</v>
      </c>
      <c r="BR7" s="13">
        <f t="shared" si="1"/>
        <v>0</v>
      </c>
      <c r="BS7" s="13">
        <f t="shared" si="1"/>
        <v>0</v>
      </c>
      <c r="BT7" s="13">
        <f t="shared" si="1"/>
        <v>0</v>
      </c>
      <c r="BU7" s="13">
        <f t="shared" si="1"/>
        <v>31</v>
      </c>
      <c r="BV7" s="13">
        <f t="shared" si="1"/>
        <v>0</v>
      </c>
      <c r="BW7" s="13">
        <f t="shared" si="1"/>
        <v>0</v>
      </c>
      <c r="BX7" s="13">
        <f t="shared" si="1"/>
        <v>0</v>
      </c>
      <c r="BY7" s="13">
        <f t="shared" si="1"/>
        <v>13</v>
      </c>
      <c r="BZ7" s="13">
        <f t="shared" si="1"/>
        <v>0</v>
      </c>
      <c r="CA7" s="13">
        <f t="shared" si="1"/>
        <v>0</v>
      </c>
    </row>
    <row r="8" spans="1:79" ht="20.100000000000001" customHeight="1" x14ac:dyDescent="0.3">
      <c r="A8" s="5" t="s">
        <v>707</v>
      </c>
      <c r="B8" s="3" t="s">
        <v>409</v>
      </c>
      <c r="C8" s="3">
        <v>104</v>
      </c>
      <c r="D8" s="20"/>
      <c r="E8" s="20"/>
      <c r="F8" s="20"/>
      <c r="G8" s="20">
        <v>1</v>
      </c>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v>1</v>
      </c>
      <c r="BV8" s="20"/>
      <c r="BW8" s="20"/>
      <c r="BX8" s="20"/>
      <c r="BY8" s="20"/>
      <c r="BZ8" s="20"/>
      <c r="CA8" s="20"/>
    </row>
    <row r="9" spans="1:79" ht="20.100000000000001" customHeight="1" x14ac:dyDescent="0.3">
      <c r="A9" s="5" t="s">
        <v>2</v>
      </c>
      <c r="B9" s="3" t="s">
        <v>545</v>
      </c>
      <c r="C9" s="3">
        <v>105</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row>
    <row r="10" spans="1:79" ht="20.100000000000001" customHeight="1" x14ac:dyDescent="0.3">
      <c r="A10" s="5" t="s">
        <v>3</v>
      </c>
      <c r="B10" s="3" t="s">
        <v>410</v>
      </c>
      <c r="C10" s="3">
        <v>106</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row>
    <row r="11" spans="1:79" ht="20.100000000000001" customHeight="1" x14ac:dyDescent="0.3">
      <c r="A11" s="5" t="s">
        <v>4</v>
      </c>
      <c r="B11" s="3" t="s">
        <v>546</v>
      </c>
      <c r="C11" s="3">
        <v>107</v>
      </c>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row>
    <row r="12" spans="1:79" ht="20.100000000000001" customHeight="1" x14ac:dyDescent="0.3">
      <c r="A12" s="5" t="s">
        <v>5</v>
      </c>
      <c r="B12" s="3" t="s">
        <v>411</v>
      </c>
      <c r="C12" s="3">
        <v>108</v>
      </c>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row>
    <row r="13" spans="1:79" ht="20.100000000000001" customHeight="1" x14ac:dyDescent="0.3">
      <c r="A13" s="5" t="s">
        <v>6</v>
      </c>
      <c r="B13" s="3" t="s">
        <v>412</v>
      </c>
      <c r="C13" s="3">
        <v>109</v>
      </c>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row>
    <row r="14" spans="1:79" ht="20.100000000000001" customHeight="1" x14ac:dyDescent="0.3">
      <c r="A14" s="5" t="s">
        <v>7</v>
      </c>
      <c r="B14" s="3" t="s">
        <v>547</v>
      </c>
      <c r="C14" s="3">
        <v>110</v>
      </c>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row>
    <row r="15" spans="1:79" ht="20.100000000000001" customHeight="1" x14ac:dyDescent="0.3">
      <c r="A15" s="5" t="s">
        <v>8</v>
      </c>
      <c r="B15" s="3" t="s">
        <v>548</v>
      </c>
      <c r="C15" s="3">
        <v>111</v>
      </c>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row>
    <row r="16" spans="1:79" ht="20.100000000000001" customHeight="1" x14ac:dyDescent="0.3">
      <c r="A16" s="5" t="s">
        <v>708</v>
      </c>
      <c r="B16" s="3" t="s">
        <v>413</v>
      </c>
      <c r="C16" s="3">
        <v>112</v>
      </c>
      <c r="D16" s="20"/>
      <c r="E16" s="20"/>
      <c r="F16" s="20"/>
      <c r="G16" s="20">
        <v>1</v>
      </c>
      <c r="H16" s="20"/>
      <c r="I16" s="20">
        <v>6</v>
      </c>
      <c r="J16" s="20"/>
      <c r="K16" s="20"/>
      <c r="L16" s="20">
        <v>6</v>
      </c>
      <c r="M16" s="20"/>
      <c r="N16" s="20"/>
      <c r="O16" s="20"/>
      <c r="P16" s="20"/>
      <c r="Q16" s="20">
        <v>3</v>
      </c>
      <c r="R16" s="20">
        <v>3</v>
      </c>
      <c r="S16" s="20"/>
      <c r="T16" s="20"/>
      <c r="U16" s="20"/>
      <c r="V16" s="20"/>
      <c r="W16" s="20">
        <v>6</v>
      </c>
      <c r="X16" s="20"/>
      <c r="Y16" s="20"/>
      <c r="Z16" s="20"/>
      <c r="AA16" s="20"/>
      <c r="AB16" s="20"/>
      <c r="AC16" s="20"/>
      <c r="AD16" s="20">
        <v>4</v>
      </c>
      <c r="AE16" s="20">
        <v>2</v>
      </c>
      <c r="AF16" s="20"/>
      <c r="AG16" s="20"/>
      <c r="AH16" s="20"/>
      <c r="AI16" s="20"/>
      <c r="AJ16" s="20"/>
      <c r="AK16" s="20"/>
      <c r="AL16" s="20"/>
      <c r="AM16" s="20"/>
      <c r="AN16" s="20"/>
      <c r="AO16" s="20">
        <v>4</v>
      </c>
      <c r="AP16" s="20">
        <v>2</v>
      </c>
      <c r="AQ16" s="20"/>
      <c r="AR16" s="20">
        <v>1</v>
      </c>
      <c r="AS16" s="20"/>
      <c r="AT16" s="20">
        <v>1</v>
      </c>
      <c r="AU16" s="20"/>
      <c r="AV16" s="20"/>
      <c r="AW16" s="20">
        <v>4</v>
      </c>
      <c r="AX16" s="20"/>
      <c r="AY16" s="20">
        <v>6</v>
      </c>
      <c r="AZ16" s="20"/>
      <c r="BA16" s="20"/>
      <c r="BB16" s="20">
        <v>1</v>
      </c>
      <c r="BC16" s="20">
        <v>1</v>
      </c>
      <c r="BD16" s="20"/>
      <c r="BE16" s="20"/>
      <c r="BF16" s="20">
        <v>1</v>
      </c>
      <c r="BG16" s="20"/>
      <c r="BH16" s="20"/>
      <c r="BI16" s="20"/>
      <c r="BJ16" s="20">
        <v>1</v>
      </c>
      <c r="BK16" s="20">
        <v>1</v>
      </c>
      <c r="BL16" s="20"/>
      <c r="BM16" s="20"/>
      <c r="BN16" s="20"/>
      <c r="BO16" s="20"/>
      <c r="BP16" s="20"/>
      <c r="BQ16" s="20"/>
      <c r="BR16" s="20"/>
      <c r="BS16" s="20"/>
      <c r="BT16" s="20"/>
      <c r="BU16" s="20">
        <v>7</v>
      </c>
      <c r="BV16" s="20"/>
      <c r="BW16" s="20"/>
      <c r="BX16" s="20"/>
      <c r="BY16" s="20">
        <v>6</v>
      </c>
      <c r="BZ16" s="20"/>
      <c r="CA16" s="20"/>
    </row>
    <row r="17" spans="1:79" ht="20.100000000000001" customHeight="1" x14ac:dyDescent="0.3">
      <c r="A17" s="5" t="s">
        <v>9</v>
      </c>
      <c r="B17" s="3" t="s">
        <v>414</v>
      </c>
      <c r="C17" s="3">
        <v>113</v>
      </c>
      <c r="D17" s="20"/>
      <c r="E17" s="20">
        <v>1</v>
      </c>
      <c r="F17" s="20">
        <v>1</v>
      </c>
      <c r="G17" s="20"/>
      <c r="H17" s="20"/>
      <c r="I17" s="20">
        <v>1</v>
      </c>
      <c r="J17" s="20"/>
      <c r="K17" s="20"/>
      <c r="L17" s="20">
        <v>1</v>
      </c>
      <c r="M17" s="20"/>
      <c r="N17" s="20"/>
      <c r="O17" s="20"/>
      <c r="P17" s="20">
        <v>1</v>
      </c>
      <c r="Q17" s="20"/>
      <c r="R17" s="20"/>
      <c r="S17" s="20"/>
      <c r="T17" s="20"/>
      <c r="U17" s="20"/>
      <c r="V17" s="20"/>
      <c r="W17" s="20">
        <v>1</v>
      </c>
      <c r="X17" s="20"/>
      <c r="Y17" s="20"/>
      <c r="Z17" s="20"/>
      <c r="AA17" s="20"/>
      <c r="AB17" s="20"/>
      <c r="AC17" s="20"/>
      <c r="AD17" s="20">
        <v>1</v>
      </c>
      <c r="AE17" s="20"/>
      <c r="AF17" s="20"/>
      <c r="AG17" s="20"/>
      <c r="AH17" s="20"/>
      <c r="AI17" s="20"/>
      <c r="AJ17" s="20"/>
      <c r="AK17" s="20"/>
      <c r="AL17" s="20"/>
      <c r="AM17" s="20"/>
      <c r="AN17" s="20"/>
      <c r="AO17" s="20">
        <v>1</v>
      </c>
      <c r="AP17" s="20"/>
      <c r="AQ17" s="20"/>
      <c r="AR17" s="20"/>
      <c r="AS17" s="20"/>
      <c r="AT17" s="20"/>
      <c r="AU17" s="20"/>
      <c r="AV17" s="20">
        <v>1</v>
      </c>
      <c r="AW17" s="20"/>
      <c r="AX17" s="20"/>
      <c r="AY17" s="20">
        <v>1</v>
      </c>
      <c r="AZ17" s="20"/>
      <c r="BA17" s="20"/>
      <c r="BB17" s="20"/>
      <c r="BC17" s="20"/>
      <c r="BD17" s="20"/>
      <c r="BE17" s="20"/>
      <c r="BF17" s="20"/>
      <c r="BG17" s="20"/>
      <c r="BH17" s="20"/>
      <c r="BI17" s="20"/>
      <c r="BJ17" s="20"/>
      <c r="BK17" s="20"/>
      <c r="BL17" s="20"/>
      <c r="BM17" s="20"/>
      <c r="BN17" s="20"/>
      <c r="BO17" s="20"/>
      <c r="BP17" s="20"/>
      <c r="BQ17" s="20"/>
      <c r="BR17" s="20"/>
      <c r="BS17" s="20"/>
      <c r="BT17" s="20"/>
      <c r="BU17" s="20">
        <v>2</v>
      </c>
      <c r="BV17" s="20"/>
      <c r="BW17" s="20"/>
      <c r="BX17" s="20"/>
      <c r="BY17" s="20">
        <v>1</v>
      </c>
      <c r="BZ17" s="20"/>
      <c r="CA17" s="20"/>
    </row>
    <row r="18" spans="1:79" ht="20.100000000000001" customHeight="1" x14ac:dyDescent="0.3">
      <c r="A18" s="5" t="s">
        <v>10</v>
      </c>
      <c r="B18" s="3" t="s">
        <v>549</v>
      </c>
      <c r="C18" s="3">
        <v>114</v>
      </c>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row>
    <row r="19" spans="1:79" ht="20.100000000000001" customHeight="1" x14ac:dyDescent="0.3">
      <c r="A19" s="5" t="s">
        <v>11</v>
      </c>
      <c r="B19" s="3" t="s">
        <v>550</v>
      </c>
      <c r="C19" s="3">
        <v>115</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row>
    <row r="20" spans="1:79" ht="20.100000000000001" customHeight="1" x14ac:dyDescent="0.3">
      <c r="A20" s="5" t="s">
        <v>12</v>
      </c>
      <c r="B20" s="3" t="s">
        <v>415</v>
      </c>
      <c r="C20" s="3">
        <v>116</v>
      </c>
      <c r="D20" s="44"/>
      <c r="E20" s="44"/>
      <c r="F20" s="20"/>
      <c r="G20" s="44"/>
      <c r="H20" s="44"/>
      <c r="I20" s="44"/>
      <c r="J20" s="44"/>
      <c r="K20" s="44"/>
      <c r="L20" s="20"/>
      <c r="M20" s="44"/>
      <c r="N20" s="44"/>
      <c r="O20" s="44"/>
      <c r="P20" s="44"/>
      <c r="Q20" s="44"/>
      <c r="R20" s="44"/>
      <c r="S20" s="44"/>
      <c r="T20" s="44"/>
      <c r="U20" s="44"/>
      <c r="V20" s="44"/>
      <c r="W20" s="20"/>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20"/>
      <c r="BG20" s="44"/>
      <c r="BH20" s="44"/>
      <c r="BI20" s="44"/>
      <c r="BJ20" s="44"/>
      <c r="BK20" s="44"/>
      <c r="BL20" s="44"/>
      <c r="BM20" s="44"/>
      <c r="BN20" s="44"/>
      <c r="BO20" s="44"/>
      <c r="BP20" s="44"/>
      <c r="BQ20" s="44"/>
      <c r="BR20" s="44"/>
      <c r="BS20" s="20"/>
      <c r="BT20" s="44"/>
      <c r="BU20" s="44"/>
      <c r="BV20" s="44"/>
      <c r="BW20" s="44"/>
      <c r="BX20" s="44"/>
      <c r="BY20" s="20"/>
      <c r="BZ20" s="20"/>
      <c r="CA20" s="20"/>
    </row>
    <row r="21" spans="1:79" ht="20.100000000000001" customHeight="1" x14ac:dyDescent="0.3">
      <c r="A21" s="5" t="s">
        <v>13</v>
      </c>
      <c r="B21" s="3" t="s">
        <v>416</v>
      </c>
      <c r="C21" s="3">
        <v>117</v>
      </c>
      <c r="D21" s="20"/>
      <c r="E21" s="20">
        <v>2</v>
      </c>
      <c r="F21" s="20">
        <v>2</v>
      </c>
      <c r="G21" s="20"/>
      <c r="H21" s="20">
        <v>1</v>
      </c>
      <c r="I21" s="20">
        <v>2</v>
      </c>
      <c r="J21" s="20"/>
      <c r="K21" s="20"/>
      <c r="L21" s="20">
        <v>2</v>
      </c>
      <c r="M21" s="20"/>
      <c r="N21" s="20"/>
      <c r="O21" s="20"/>
      <c r="P21" s="20"/>
      <c r="Q21" s="20"/>
      <c r="R21" s="20"/>
      <c r="S21" s="20"/>
      <c r="T21" s="20"/>
      <c r="U21" s="20"/>
      <c r="V21" s="20"/>
      <c r="W21" s="20"/>
      <c r="X21" s="20"/>
      <c r="Y21" s="20">
        <v>2</v>
      </c>
      <c r="Z21" s="20"/>
      <c r="AA21" s="20"/>
      <c r="AB21" s="20"/>
      <c r="AC21" s="20"/>
      <c r="AD21" s="20"/>
      <c r="AE21" s="20"/>
      <c r="AF21" s="20"/>
      <c r="AG21" s="20"/>
      <c r="AH21" s="20"/>
      <c r="AI21" s="20"/>
      <c r="AJ21" s="20"/>
      <c r="AK21" s="20"/>
      <c r="AL21" s="20"/>
      <c r="AM21" s="20"/>
      <c r="AN21" s="20"/>
      <c r="AO21" s="20"/>
      <c r="AP21" s="20">
        <v>1</v>
      </c>
      <c r="AQ21" s="20">
        <v>1</v>
      </c>
      <c r="AR21" s="20"/>
      <c r="AS21" s="20"/>
      <c r="AT21" s="20"/>
      <c r="AU21" s="20"/>
      <c r="AV21" s="20"/>
      <c r="AW21" s="20">
        <v>2</v>
      </c>
      <c r="AX21" s="20"/>
      <c r="AY21" s="20">
        <v>2</v>
      </c>
      <c r="AZ21" s="20"/>
      <c r="BA21" s="20"/>
      <c r="BB21" s="20"/>
      <c r="BC21" s="20"/>
      <c r="BD21" s="20"/>
      <c r="BE21" s="20"/>
      <c r="BF21" s="20"/>
      <c r="BG21" s="20"/>
      <c r="BH21" s="20"/>
      <c r="BI21" s="20"/>
      <c r="BJ21" s="20"/>
      <c r="BK21" s="20"/>
      <c r="BL21" s="20"/>
      <c r="BM21" s="20"/>
      <c r="BN21" s="20"/>
      <c r="BO21" s="20"/>
      <c r="BP21" s="20"/>
      <c r="BQ21" s="20"/>
      <c r="BR21" s="20"/>
      <c r="BS21" s="20"/>
      <c r="BT21" s="20"/>
      <c r="BU21" s="20">
        <v>5</v>
      </c>
      <c r="BV21" s="20"/>
      <c r="BW21" s="20"/>
      <c r="BX21" s="20"/>
      <c r="BY21" s="20">
        <v>2</v>
      </c>
      <c r="BZ21" s="20"/>
      <c r="CA21" s="20"/>
    </row>
    <row r="22" spans="1:79" ht="20.100000000000001" customHeight="1" x14ac:dyDescent="0.3">
      <c r="A22" s="5" t="s">
        <v>14</v>
      </c>
      <c r="B22" s="3" t="s">
        <v>325</v>
      </c>
      <c r="C22" s="3">
        <v>118</v>
      </c>
      <c r="D22" s="20"/>
      <c r="E22" s="20">
        <v>11</v>
      </c>
      <c r="F22" s="20">
        <v>11</v>
      </c>
      <c r="G22" s="20"/>
      <c r="H22" s="20">
        <v>1</v>
      </c>
      <c r="I22" s="20">
        <v>4</v>
      </c>
      <c r="J22" s="20"/>
      <c r="K22" s="20"/>
      <c r="L22" s="20">
        <v>4</v>
      </c>
      <c r="M22" s="20"/>
      <c r="N22" s="20"/>
      <c r="O22" s="20"/>
      <c r="P22" s="20"/>
      <c r="Q22" s="20"/>
      <c r="R22" s="20"/>
      <c r="S22" s="20"/>
      <c r="T22" s="20"/>
      <c r="U22" s="20"/>
      <c r="V22" s="20"/>
      <c r="W22" s="20"/>
      <c r="X22" s="20"/>
      <c r="Y22" s="20">
        <v>4</v>
      </c>
      <c r="Z22" s="20"/>
      <c r="AA22" s="20"/>
      <c r="AB22" s="20"/>
      <c r="AC22" s="20"/>
      <c r="AD22" s="20"/>
      <c r="AE22" s="20"/>
      <c r="AF22" s="20"/>
      <c r="AG22" s="20"/>
      <c r="AH22" s="20"/>
      <c r="AI22" s="20"/>
      <c r="AJ22" s="20"/>
      <c r="AK22" s="20"/>
      <c r="AL22" s="20"/>
      <c r="AM22" s="20"/>
      <c r="AN22" s="20"/>
      <c r="AO22" s="20">
        <v>1</v>
      </c>
      <c r="AP22" s="20">
        <v>3</v>
      </c>
      <c r="AQ22" s="20"/>
      <c r="AR22" s="20"/>
      <c r="AS22" s="20"/>
      <c r="AT22" s="20">
        <v>2</v>
      </c>
      <c r="AU22" s="20"/>
      <c r="AV22" s="20"/>
      <c r="AW22" s="20">
        <v>2</v>
      </c>
      <c r="AX22" s="20"/>
      <c r="AY22" s="20">
        <v>4</v>
      </c>
      <c r="AZ22" s="20"/>
      <c r="BA22" s="20"/>
      <c r="BB22" s="20">
        <v>2</v>
      </c>
      <c r="BC22" s="20"/>
      <c r="BD22" s="20"/>
      <c r="BE22" s="20"/>
      <c r="BF22" s="20"/>
      <c r="BG22" s="20"/>
      <c r="BH22" s="20"/>
      <c r="BI22" s="20"/>
      <c r="BJ22" s="20"/>
      <c r="BK22" s="20"/>
      <c r="BL22" s="20"/>
      <c r="BM22" s="20"/>
      <c r="BN22" s="20"/>
      <c r="BO22" s="20"/>
      <c r="BP22" s="20"/>
      <c r="BQ22" s="20"/>
      <c r="BR22" s="20"/>
      <c r="BS22" s="20"/>
      <c r="BT22" s="20"/>
      <c r="BU22" s="20">
        <v>16</v>
      </c>
      <c r="BV22" s="20"/>
      <c r="BW22" s="20"/>
      <c r="BX22" s="20"/>
      <c r="BY22" s="20">
        <v>4</v>
      </c>
      <c r="BZ22" s="20"/>
      <c r="CA22" s="20"/>
    </row>
    <row r="23" spans="1:79" ht="20.100000000000001" customHeight="1" x14ac:dyDescent="0.3">
      <c r="A23" s="5" t="s">
        <v>15</v>
      </c>
      <c r="B23" s="3" t="s">
        <v>709</v>
      </c>
      <c r="C23" s="3">
        <v>119</v>
      </c>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row>
    <row r="24" spans="1:79" ht="20.100000000000001" customHeight="1" x14ac:dyDescent="0.3">
      <c r="A24" s="5" t="s">
        <v>16</v>
      </c>
      <c r="B24" s="3" t="s">
        <v>418</v>
      </c>
      <c r="C24" s="3">
        <v>120</v>
      </c>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row>
    <row r="25" spans="1:79" ht="20.100000000000001" customHeight="1" x14ac:dyDescent="0.3">
      <c r="A25" s="5" t="s">
        <v>17</v>
      </c>
      <c r="B25" s="3" t="s">
        <v>419</v>
      </c>
      <c r="C25" s="3">
        <v>121</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row>
    <row r="26" spans="1:79" ht="20.100000000000001" customHeight="1" x14ac:dyDescent="0.3">
      <c r="A26" s="5" t="s">
        <v>18</v>
      </c>
      <c r="B26" s="3" t="s">
        <v>656</v>
      </c>
      <c r="C26" s="3">
        <v>122</v>
      </c>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row>
    <row r="27" spans="1:79" ht="20.100000000000001" customHeight="1" x14ac:dyDescent="0.3">
      <c r="A27" s="5" t="s">
        <v>19</v>
      </c>
      <c r="B27" s="3" t="s">
        <v>420</v>
      </c>
      <c r="C27" s="14">
        <v>123</v>
      </c>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row>
    <row r="28" spans="1:79" ht="20.100000000000001" customHeight="1" x14ac:dyDescent="0.3">
      <c r="A28" s="5" t="s">
        <v>20</v>
      </c>
      <c r="B28" s="3" t="s">
        <v>421</v>
      </c>
      <c r="C28" s="14">
        <v>124</v>
      </c>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row>
    <row r="29" spans="1:79" ht="20.100000000000001" customHeight="1" x14ac:dyDescent="0.3">
      <c r="A29" s="5" t="s">
        <v>21</v>
      </c>
      <c r="B29" s="3" t="s">
        <v>499</v>
      </c>
      <c r="C29" s="14">
        <v>125</v>
      </c>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row>
    <row r="30" spans="1:79" ht="20.100000000000001" customHeight="1" x14ac:dyDescent="0.3">
      <c r="A30" s="5" t="s">
        <v>22</v>
      </c>
      <c r="B30" s="3" t="s">
        <v>502</v>
      </c>
      <c r="C30" s="14">
        <v>127</v>
      </c>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row>
    <row r="31" spans="1:79" ht="20.100000000000001" customHeight="1" x14ac:dyDescent="0.3">
      <c r="A31" s="5" t="s">
        <v>23</v>
      </c>
      <c r="B31" s="3" t="s">
        <v>331</v>
      </c>
      <c r="C31" s="14">
        <v>128</v>
      </c>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row>
    <row r="32" spans="1:79" ht="20.100000000000001" customHeight="1" x14ac:dyDescent="0.3">
      <c r="A32" s="5" t="s">
        <v>24</v>
      </c>
      <c r="B32" s="3" t="s">
        <v>657</v>
      </c>
      <c r="C32" s="14">
        <v>129</v>
      </c>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row>
    <row r="33" spans="1:80" ht="20.100000000000001" customHeight="1" x14ac:dyDescent="0.3">
      <c r="A33" s="5" t="s">
        <v>25</v>
      </c>
      <c r="B33" s="3" t="s">
        <v>658</v>
      </c>
      <c r="C33" s="14">
        <v>130</v>
      </c>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row>
    <row r="34" spans="1:80" ht="20.100000000000001" customHeight="1" x14ac:dyDescent="0.3">
      <c r="A34" s="5" t="s">
        <v>26</v>
      </c>
      <c r="B34" s="3" t="s">
        <v>422</v>
      </c>
      <c r="C34" s="14"/>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row>
    <row r="35" spans="1:80" ht="20.100000000000001" customHeight="1" x14ac:dyDescent="0.3">
      <c r="A35" s="40" t="s">
        <v>27</v>
      </c>
      <c r="B35" s="39" t="s">
        <v>423</v>
      </c>
      <c r="C35" s="41"/>
      <c r="D35" s="13">
        <f>SUM(D36:D43)</f>
        <v>0</v>
      </c>
      <c r="E35" s="13">
        <f t="shared" ref="E35:BP35" si="2">SUM(E36:E43)</f>
        <v>0</v>
      </c>
      <c r="F35" s="13">
        <f t="shared" si="2"/>
        <v>0</v>
      </c>
      <c r="G35" s="13">
        <f t="shared" si="2"/>
        <v>0</v>
      </c>
      <c r="H35" s="13">
        <f t="shared" si="2"/>
        <v>4</v>
      </c>
      <c r="I35" s="13">
        <f t="shared" si="2"/>
        <v>2</v>
      </c>
      <c r="J35" s="13">
        <f t="shared" si="2"/>
        <v>0</v>
      </c>
      <c r="K35" s="13">
        <f t="shared" si="2"/>
        <v>0</v>
      </c>
      <c r="L35" s="13">
        <f t="shared" si="2"/>
        <v>2</v>
      </c>
      <c r="M35" s="13">
        <f t="shared" si="2"/>
        <v>0</v>
      </c>
      <c r="N35" s="13">
        <f t="shared" si="2"/>
        <v>0</v>
      </c>
      <c r="O35" s="13">
        <f t="shared" si="2"/>
        <v>0</v>
      </c>
      <c r="P35" s="13">
        <f t="shared" si="2"/>
        <v>0</v>
      </c>
      <c r="Q35" s="13">
        <f t="shared" si="2"/>
        <v>0</v>
      </c>
      <c r="R35" s="13">
        <f t="shared" si="2"/>
        <v>0</v>
      </c>
      <c r="S35" s="13">
        <f t="shared" si="2"/>
        <v>0</v>
      </c>
      <c r="T35" s="13">
        <f t="shared" si="2"/>
        <v>0</v>
      </c>
      <c r="U35" s="13">
        <f t="shared" si="2"/>
        <v>0</v>
      </c>
      <c r="V35" s="13">
        <f t="shared" si="2"/>
        <v>0</v>
      </c>
      <c r="W35" s="13">
        <f t="shared" si="2"/>
        <v>0</v>
      </c>
      <c r="X35" s="13">
        <f t="shared" si="2"/>
        <v>0</v>
      </c>
      <c r="Y35" s="13">
        <f t="shared" si="2"/>
        <v>2</v>
      </c>
      <c r="Z35" s="13">
        <f t="shared" si="2"/>
        <v>0</v>
      </c>
      <c r="AA35" s="13">
        <f t="shared" si="2"/>
        <v>0</v>
      </c>
      <c r="AB35" s="13">
        <f t="shared" si="2"/>
        <v>0</v>
      </c>
      <c r="AC35" s="13">
        <f t="shared" si="2"/>
        <v>0</v>
      </c>
      <c r="AD35" s="13">
        <f t="shared" si="2"/>
        <v>0</v>
      </c>
      <c r="AE35" s="13">
        <f t="shared" si="2"/>
        <v>0</v>
      </c>
      <c r="AF35" s="13">
        <f t="shared" si="2"/>
        <v>0</v>
      </c>
      <c r="AG35" s="13">
        <f t="shared" si="2"/>
        <v>0</v>
      </c>
      <c r="AH35" s="13">
        <f t="shared" si="2"/>
        <v>0</v>
      </c>
      <c r="AI35" s="13">
        <f t="shared" si="2"/>
        <v>0</v>
      </c>
      <c r="AJ35" s="13">
        <f t="shared" si="2"/>
        <v>0</v>
      </c>
      <c r="AK35" s="13">
        <f t="shared" si="2"/>
        <v>0</v>
      </c>
      <c r="AL35" s="13">
        <f t="shared" si="2"/>
        <v>0</v>
      </c>
      <c r="AM35" s="13">
        <f t="shared" si="2"/>
        <v>0</v>
      </c>
      <c r="AN35" s="13">
        <f t="shared" si="2"/>
        <v>0</v>
      </c>
      <c r="AO35" s="13">
        <f t="shared" si="2"/>
        <v>0</v>
      </c>
      <c r="AP35" s="13">
        <f t="shared" si="2"/>
        <v>0</v>
      </c>
      <c r="AQ35" s="13">
        <f t="shared" si="2"/>
        <v>2</v>
      </c>
      <c r="AR35" s="13">
        <f t="shared" si="2"/>
        <v>0</v>
      </c>
      <c r="AS35" s="13">
        <f t="shared" si="2"/>
        <v>0</v>
      </c>
      <c r="AT35" s="13">
        <f t="shared" si="2"/>
        <v>0</v>
      </c>
      <c r="AU35" s="13">
        <f t="shared" si="2"/>
        <v>0</v>
      </c>
      <c r="AV35" s="13">
        <f t="shared" si="2"/>
        <v>0</v>
      </c>
      <c r="AW35" s="13">
        <f t="shared" si="2"/>
        <v>2</v>
      </c>
      <c r="AX35" s="13">
        <f t="shared" si="2"/>
        <v>0</v>
      </c>
      <c r="AY35" s="13">
        <f t="shared" si="2"/>
        <v>2</v>
      </c>
      <c r="AZ35" s="13">
        <f t="shared" si="2"/>
        <v>0</v>
      </c>
      <c r="BA35" s="13">
        <f t="shared" si="2"/>
        <v>0</v>
      </c>
      <c r="BB35" s="13">
        <f t="shared" si="2"/>
        <v>1</v>
      </c>
      <c r="BC35" s="13">
        <f t="shared" si="2"/>
        <v>0</v>
      </c>
      <c r="BD35" s="13">
        <f t="shared" si="2"/>
        <v>0</v>
      </c>
      <c r="BE35" s="13">
        <f t="shared" si="2"/>
        <v>0</v>
      </c>
      <c r="BF35" s="13">
        <f t="shared" si="2"/>
        <v>0</v>
      </c>
      <c r="BG35" s="13">
        <f t="shared" si="2"/>
        <v>0</v>
      </c>
      <c r="BH35" s="13">
        <f t="shared" si="2"/>
        <v>0</v>
      </c>
      <c r="BI35" s="13">
        <f t="shared" si="2"/>
        <v>0</v>
      </c>
      <c r="BJ35" s="13">
        <f t="shared" si="2"/>
        <v>0</v>
      </c>
      <c r="BK35" s="13">
        <f t="shared" si="2"/>
        <v>0</v>
      </c>
      <c r="BL35" s="13">
        <f t="shared" si="2"/>
        <v>0</v>
      </c>
      <c r="BM35" s="13">
        <f t="shared" si="2"/>
        <v>0</v>
      </c>
      <c r="BN35" s="13">
        <f t="shared" si="2"/>
        <v>0</v>
      </c>
      <c r="BO35" s="13">
        <f t="shared" si="2"/>
        <v>0</v>
      </c>
      <c r="BP35" s="13">
        <f t="shared" si="2"/>
        <v>0</v>
      </c>
      <c r="BQ35" s="13">
        <f t="shared" ref="BQ35:CA35" si="3">SUM(BQ36:BQ43)</f>
        <v>0</v>
      </c>
      <c r="BR35" s="13">
        <f t="shared" si="3"/>
        <v>0</v>
      </c>
      <c r="BS35" s="13">
        <f t="shared" si="3"/>
        <v>0</v>
      </c>
      <c r="BT35" s="13">
        <f t="shared" si="3"/>
        <v>0</v>
      </c>
      <c r="BU35" s="13">
        <f t="shared" si="3"/>
        <v>6</v>
      </c>
      <c r="BV35" s="13">
        <f t="shared" si="3"/>
        <v>0</v>
      </c>
      <c r="BW35" s="13">
        <f t="shared" si="3"/>
        <v>0</v>
      </c>
      <c r="BX35" s="13">
        <f t="shared" si="3"/>
        <v>0</v>
      </c>
      <c r="BY35" s="13">
        <f t="shared" si="3"/>
        <v>2</v>
      </c>
      <c r="BZ35" s="13">
        <f t="shared" si="3"/>
        <v>0</v>
      </c>
      <c r="CA35" s="13">
        <f t="shared" si="3"/>
        <v>0</v>
      </c>
    </row>
    <row r="36" spans="1:80" ht="20.100000000000001" customHeight="1" x14ac:dyDescent="0.3">
      <c r="A36" s="5" t="s">
        <v>28</v>
      </c>
      <c r="B36" s="3" t="s">
        <v>424</v>
      </c>
      <c r="C36" s="3">
        <v>131</v>
      </c>
      <c r="D36" s="20"/>
      <c r="E36" s="20"/>
      <c r="F36" s="20"/>
      <c r="G36" s="20"/>
      <c r="H36" s="20">
        <v>4</v>
      </c>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v>4</v>
      </c>
      <c r="BV36" s="20"/>
      <c r="BW36" s="20"/>
      <c r="BX36" s="20"/>
      <c r="BY36" s="20"/>
      <c r="BZ36" s="20"/>
      <c r="CA36" s="20"/>
    </row>
    <row r="37" spans="1:80" ht="20.100000000000001" customHeight="1" x14ac:dyDescent="0.3">
      <c r="A37" s="5" t="s">
        <v>29</v>
      </c>
      <c r="B37" s="3" t="s">
        <v>710</v>
      </c>
      <c r="C37" s="3">
        <v>132</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row>
    <row r="38" spans="1:80" ht="20.100000000000001" customHeight="1" x14ac:dyDescent="0.3">
      <c r="A38" s="5" t="s">
        <v>711</v>
      </c>
      <c r="B38" s="3" t="s">
        <v>712</v>
      </c>
      <c r="C38" s="3">
        <v>132.19999999999999</v>
      </c>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row>
    <row r="39" spans="1:80" ht="20.100000000000001" customHeight="1" x14ac:dyDescent="0.3">
      <c r="A39" s="5" t="s">
        <v>713</v>
      </c>
      <c r="B39" s="3" t="s">
        <v>714</v>
      </c>
      <c r="C39" s="3">
        <v>132.30000000000001</v>
      </c>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row>
    <row r="40" spans="1:80" ht="20.100000000000001" customHeight="1" x14ac:dyDescent="0.3">
      <c r="A40" s="5" t="s">
        <v>30</v>
      </c>
      <c r="B40" s="3" t="s">
        <v>659</v>
      </c>
      <c r="C40" s="3">
        <v>133</v>
      </c>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row>
    <row r="41" spans="1:80" ht="20.100000000000001" customHeight="1" x14ac:dyDescent="0.3">
      <c r="A41" s="5" t="s">
        <v>31</v>
      </c>
      <c r="B41" s="3" t="s">
        <v>660</v>
      </c>
      <c r="C41" s="3">
        <v>134</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row>
    <row r="42" spans="1:80" ht="20.100000000000001" customHeight="1" x14ac:dyDescent="0.3">
      <c r="A42" s="5" t="s">
        <v>32</v>
      </c>
      <c r="B42" s="3" t="s">
        <v>551</v>
      </c>
      <c r="C42" s="3">
        <v>137</v>
      </c>
      <c r="D42" s="20"/>
      <c r="E42" s="20"/>
      <c r="F42" s="20"/>
      <c r="G42" s="20"/>
      <c r="H42" s="20"/>
      <c r="I42" s="20">
        <v>2</v>
      </c>
      <c r="J42" s="20"/>
      <c r="K42" s="20"/>
      <c r="L42" s="20">
        <v>2</v>
      </c>
      <c r="M42" s="20"/>
      <c r="N42" s="20"/>
      <c r="O42" s="20"/>
      <c r="P42" s="20"/>
      <c r="Q42" s="20"/>
      <c r="R42" s="20"/>
      <c r="S42" s="20"/>
      <c r="T42" s="20"/>
      <c r="U42" s="20"/>
      <c r="V42" s="20"/>
      <c r="W42" s="20"/>
      <c r="X42" s="20"/>
      <c r="Y42" s="20">
        <v>2</v>
      </c>
      <c r="Z42" s="20"/>
      <c r="AA42" s="20"/>
      <c r="AB42" s="20"/>
      <c r="AC42" s="20"/>
      <c r="AD42" s="20"/>
      <c r="AE42" s="20"/>
      <c r="AF42" s="20"/>
      <c r="AG42" s="20"/>
      <c r="AH42" s="20"/>
      <c r="AI42" s="20"/>
      <c r="AJ42" s="20"/>
      <c r="AK42" s="20"/>
      <c r="AL42" s="20"/>
      <c r="AM42" s="20"/>
      <c r="AN42" s="20"/>
      <c r="AO42" s="20"/>
      <c r="AP42" s="20"/>
      <c r="AQ42" s="20">
        <v>2</v>
      </c>
      <c r="AR42" s="20"/>
      <c r="AS42" s="20"/>
      <c r="AT42" s="20"/>
      <c r="AU42" s="20"/>
      <c r="AV42" s="20"/>
      <c r="AW42" s="20">
        <v>2</v>
      </c>
      <c r="AX42" s="20"/>
      <c r="AY42" s="20">
        <v>2</v>
      </c>
      <c r="AZ42" s="20"/>
      <c r="BA42" s="20"/>
      <c r="BB42" s="20">
        <v>1</v>
      </c>
      <c r="BC42" s="20"/>
      <c r="BD42" s="20"/>
      <c r="BE42" s="20"/>
      <c r="BF42" s="20"/>
      <c r="BG42" s="20"/>
      <c r="BH42" s="20"/>
      <c r="BI42" s="20"/>
      <c r="BJ42" s="20"/>
      <c r="BK42" s="20"/>
      <c r="BL42" s="20"/>
      <c r="BM42" s="20"/>
      <c r="BN42" s="20"/>
      <c r="BO42" s="20"/>
      <c r="BP42" s="20"/>
      <c r="BQ42" s="20"/>
      <c r="BR42" s="20"/>
      <c r="BS42" s="20"/>
      <c r="BT42" s="20"/>
      <c r="BU42" s="20">
        <v>2</v>
      </c>
      <c r="BV42" s="20"/>
      <c r="BW42" s="20"/>
      <c r="BX42" s="20"/>
      <c r="BY42" s="20">
        <v>2</v>
      </c>
      <c r="BZ42" s="20"/>
      <c r="CA42" s="20"/>
    </row>
    <row r="43" spans="1:80" ht="20.100000000000001" customHeight="1" x14ac:dyDescent="0.3">
      <c r="A43" s="5" t="s">
        <v>715</v>
      </c>
      <c r="B43" s="3" t="s">
        <v>422</v>
      </c>
      <c r="C43" s="3"/>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row>
    <row r="44" spans="1:80" ht="20.100000000000001" customHeight="1" x14ac:dyDescent="0.3">
      <c r="A44" s="40" t="s">
        <v>33</v>
      </c>
      <c r="B44" s="39" t="s">
        <v>425</v>
      </c>
      <c r="C44" s="3"/>
      <c r="D44" s="13">
        <f t="shared" ref="D44:BP44" si="4">SUM(D45:D50)</f>
        <v>0</v>
      </c>
      <c r="E44" s="13">
        <f t="shared" si="4"/>
        <v>0</v>
      </c>
      <c r="F44" s="13">
        <f t="shared" si="4"/>
        <v>0</v>
      </c>
      <c r="G44" s="13">
        <f t="shared" si="4"/>
        <v>0</v>
      </c>
      <c r="H44" s="13">
        <f t="shared" si="4"/>
        <v>0</v>
      </c>
      <c r="I44" s="13">
        <f t="shared" si="4"/>
        <v>2</v>
      </c>
      <c r="J44" s="13">
        <f t="shared" si="4"/>
        <v>0</v>
      </c>
      <c r="K44" s="13">
        <f t="shared" si="4"/>
        <v>0</v>
      </c>
      <c r="L44" s="13">
        <f t="shared" si="4"/>
        <v>2</v>
      </c>
      <c r="M44" s="13">
        <f t="shared" si="4"/>
        <v>0</v>
      </c>
      <c r="N44" s="13">
        <f t="shared" si="4"/>
        <v>0</v>
      </c>
      <c r="O44" s="13">
        <f t="shared" si="4"/>
        <v>0</v>
      </c>
      <c r="P44" s="13">
        <f t="shared" si="4"/>
        <v>0</v>
      </c>
      <c r="Q44" s="13">
        <f t="shared" si="4"/>
        <v>0</v>
      </c>
      <c r="R44" s="13">
        <f t="shared" si="4"/>
        <v>2</v>
      </c>
      <c r="S44" s="13">
        <f t="shared" si="4"/>
        <v>0</v>
      </c>
      <c r="T44" s="13">
        <f t="shared" si="4"/>
        <v>0</v>
      </c>
      <c r="U44" s="13">
        <f t="shared" si="4"/>
        <v>0</v>
      </c>
      <c r="V44" s="13">
        <f t="shared" si="4"/>
        <v>0</v>
      </c>
      <c r="W44" s="13">
        <f t="shared" si="4"/>
        <v>2</v>
      </c>
      <c r="X44" s="13">
        <f t="shared" si="4"/>
        <v>0</v>
      </c>
      <c r="Y44" s="13">
        <f t="shared" si="4"/>
        <v>0</v>
      </c>
      <c r="Z44" s="13">
        <f t="shared" si="4"/>
        <v>0</v>
      </c>
      <c r="AA44" s="13">
        <f t="shared" si="4"/>
        <v>0</v>
      </c>
      <c r="AB44" s="13">
        <f t="shared" si="4"/>
        <v>0</v>
      </c>
      <c r="AC44" s="13">
        <f t="shared" si="4"/>
        <v>0</v>
      </c>
      <c r="AD44" s="13">
        <f t="shared" si="4"/>
        <v>2</v>
      </c>
      <c r="AE44" s="13">
        <f t="shared" si="4"/>
        <v>0</v>
      </c>
      <c r="AF44" s="13">
        <f t="shared" si="4"/>
        <v>0</v>
      </c>
      <c r="AG44" s="13">
        <f t="shared" si="4"/>
        <v>0</v>
      </c>
      <c r="AH44" s="13">
        <f t="shared" si="4"/>
        <v>0</v>
      </c>
      <c r="AI44" s="13">
        <f t="shared" si="4"/>
        <v>0</v>
      </c>
      <c r="AJ44" s="13">
        <f t="shared" si="4"/>
        <v>0</v>
      </c>
      <c r="AK44" s="13">
        <f t="shared" si="4"/>
        <v>0</v>
      </c>
      <c r="AL44" s="13">
        <f t="shared" si="4"/>
        <v>0</v>
      </c>
      <c r="AM44" s="13">
        <f t="shared" si="4"/>
        <v>0</v>
      </c>
      <c r="AN44" s="13">
        <f t="shared" si="4"/>
        <v>0</v>
      </c>
      <c r="AO44" s="13">
        <f t="shared" si="4"/>
        <v>1</v>
      </c>
      <c r="AP44" s="13">
        <f t="shared" si="4"/>
        <v>1</v>
      </c>
      <c r="AQ44" s="13">
        <f t="shared" si="4"/>
        <v>0</v>
      </c>
      <c r="AR44" s="13">
        <f t="shared" si="4"/>
        <v>0</v>
      </c>
      <c r="AS44" s="13">
        <f t="shared" si="4"/>
        <v>0</v>
      </c>
      <c r="AT44" s="13">
        <f t="shared" si="4"/>
        <v>0</v>
      </c>
      <c r="AU44" s="13">
        <f t="shared" si="4"/>
        <v>0</v>
      </c>
      <c r="AV44" s="13">
        <f t="shared" si="4"/>
        <v>0</v>
      </c>
      <c r="AW44" s="13">
        <f t="shared" si="4"/>
        <v>2</v>
      </c>
      <c r="AX44" s="13">
        <f t="shared" si="4"/>
        <v>0</v>
      </c>
      <c r="AY44" s="13">
        <f t="shared" si="4"/>
        <v>2</v>
      </c>
      <c r="AZ44" s="13">
        <f t="shared" si="4"/>
        <v>0</v>
      </c>
      <c r="BA44" s="13">
        <f t="shared" si="4"/>
        <v>0</v>
      </c>
      <c r="BB44" s="13">
        <f t="shared" si="4"/>
        <v>0</v>
      </c>
      <c r="BC44" s="13">
        <f t="shared" si="4"/>
        <v>1</v>
      </c>
      <c r="BD44" s="13">
        <f t="shared" si="4"/>
        <v>0</v>
      </c>
      <c r="BE44" s="13">
        <f t="shared" si="4"/>
        <v>0</v>
      </c>
      <c r="BF44" s="13">
        <f t="shared" si="4"/>
        <v>1</v>
      </c>
      <c r="BG44" s="13">
        <f t="shared" si="4"/>
        <v>0</v>
      </c>
      <c r="BH44" s="13">
        <f t="shared" si="4"/>
        <v>0</v>
      </c>
      <c r="BI44" s="13">
        <f t="shared" si="4"/>
        <v>0</v>
      </c>
      <c r="BJ44" s="13">
        <f t="shared" si="4"/>
        <v>1</v>
      </c>
      <c r="BK44" s="13">
        <f t="shared" si="4"/>
        <v>0</v>
      </c>
      <c r="BL44" s="13">
        <f t="shared" si="4"/>
        <v>0</v>
      </c>
      <c r="BM44" s="13">
        <f t="shared" si="4"/>
        <v>0</v>
      </c>
      <c r="BN44" s="13">
        <f t="shared" si="4"/>
        <v>0</v>
      </c>
      <c r="BO44" s="13">
        <f t="shared" si="4"/>
        <v>0</v>
      </c>
      <c r="BP44" s="13">
        <f t="shared" si="4"/>
        <v>1</v>
      </c>
      <c r="BQ44" s="13">
        <f t="shared" ref="BQ44:CA44" si="5">SUM(BQ45:BQ50)</f>
        <v>0</v>
      </c>
      <c r="BR44" s="13">
        <f t="shared" si="5"/>
        <v>0</v>
      </c>
      <c r="BS44" s="13">
        <f t="shared" si="5"/>
        <v>1</v>
      </c>
      <c r="BT44" s="13">
        <f t="shared" si="5"/>
        <v>0</v>
      </c>
      <c r="BU44" s="13">
        <f t="shared" si="5"/>
        <v>2</v>
      </c>
      <c r="BV44" s="13">
        <f t="shared" si="5"/>
        <v>0</v>
      </c>
      <c r="BW44" s="13">
        <f t="shared" si="5"/>
        <v>0</v>
      </c>
      <c r="BX44" s="13">
        <f t="shared" si="5"/>
        <v>0</v>
      </c>
      <c r="BY44" s="13">
        <f t="shared" si="5"/>
        <v>2</v>
      </c>
      <c r="BZ44" s="13">
        <f t="shared" si="5"/>
        <v>0</v>
      </c>
      <c r="CA44" s="13">
        <f t="shared" si="5"/>
        <v>0</v>
      </c>
      <c r="CB44" s="4"/>
    </row>
    <row r="45" spans="1:80" ht="20.100000000000001" customHeight="1" x14ac:dyDescent="0.3">
      <c r="A45" s="5" t="s">
        <v>716</v>
      </c>
      <c r="B45" s="3" t="s">
        <v>426</v>
      </c>
      <c r="C45" s="3">
        <v>138</v>
      </c>
      <c r="D45" s="20"/>
      <c r="E45" s="20"/>
      <c r="F45" s="20"/>
      <c r="G45" s="44"/>
      <c r="H45" s="44"/>
      <c r="I45" s="44"/>
      <c r="J45" s="44"/>
      <c r="K45" s="44"/>
      <c r="L45" s="20"/>
      <c r="M45" s="44"/>
      <c r="N45" s="44"/>
      <c r="O45" s="44"/>
      <c r="P45" s="44"/>
      <c r="Q45" s="44"/>
      <c r="R45" s="44"/>
      <c r="S45" s="44"/>
      <c r="T45" s="44"/>
      <c r="U45" s="44"/>
      <c r="V45" s="44"/>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row>
    <row r="46" spans="1:80" ht="20.100000000000001" customHeight="1" x14ac:dyDescent="0.3">
      <c r="A46" s="15" t="s">
        <v>717</v>
      </c>
      <c r="B46" s="3" t="s">
        <v>552</v>
      </c>
      <c r="C46" s="14">
        <v>139</v>
      </c>
      <c r="D46" s="20"/>
      <c r="E46" s="20"/>
      <c r="F46" s="20"/>
      <c r="G46" s="44"/>
      <c r="H46" s="44"/>
      <c r="I46" s="44"/>
      <c r="J46" s="44"/>
      <c r="K46" s="44"/>
      <c r="L46" s="20"/>
      <c r="M46" s="44"/>
      <c r="N46" s="44"/>
      <c r="O46" s="44"/>
      <c r="P46" s="44"/>
      <c r="Q46" s="44"/>
      <c r="R46" s="44"/>
      <c r="S46" s="44"/>
      <c r="T46" s="44"/>
      <c r="U46" s="44"/>
      <c r="V46" s="44"/>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row>
    <row r="47" spans="1:80" ht="20.100000000000001" customHeight="1" x14ac:dyDescent="0.3">
      <c r="A47" s="5" t="s">
        <v>718</v>
      </c>
      <c r="B47" s="3" t="s">
        <v>719</v>
      </c>
      <c r="C47" s="3">
        <v>140</v>
      </c>
      <c r="D47" s="20"/>
      <c r="E47" s="20"/>
      <c r="F47" s="20"/>
      <c r="G47" s="44"/>
      <c r="H47" s="44"/>
      <c r="I47" s="44"/>
      <c r="J47" s="44"/>
      <c r="K47" s="44"/>
      <c r="L47" s="20"/>
      <c r="M47" s="44"/>
      <c r="N47" s="44"/>
      <c r="O47" s="44"/>
      <c r="P47" s="44"/>
      <c r="Q47" s="44"/>
      <c r="R47" s="44"/>
      <c r="S47" s="44"/>
      <c r="T47" s="44"/>
      <c r="U47" s="44"/>
      <c r="V47" s="44"/>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row>
    <row r="48" spans="1:80" ht="20.100000000000001" customHeight="1" x14ac:dyDescent="0.3">
      <c r="A48" s="15" t="s">
        <v>720</v>
      </c>
      <c r="B48" s="3" t="s">
        <v>721</v>
      </c>
      <c r="C48" s="3">
        <v>141</v>
      </c>
      <c r="D48" s="20"/>
      <c r="E48" s="20"/>
      <c r="F48" s="20"/>
      <c r="G48" s="44"/>
      <c r="H48" s="44"/>
      <c r="I48" s="44">
        <v>2</v>
      </c>
      <c r="J48" s="44"/>
      <c r="K48" s="44"/>
      <c r="L48" s="20">
        <v>2</v>
      </c>
      <c r="M48" s="44"/>
      <c r="N48" s="44"/>
      <c r="O48" s="44"/>
      <c r="P48" s="44"/>
      <c r="Q48" s="44"/>
      <c r="R48" s="44">
        <v>2</v>
      </c>
      <c r="S48" s="44"/>
      <c r="T48" s="44"/>
      <c r="U48" s="44"/>
      <c r="V48" s="44"/>
      <c r="W48" s="20">
        <v>2</v>
      </c>
      <c r="X48" s="20"/>
      <c r="Y48" s="20"/>
      <c r="Z48" s="20"/>
      <c r="AA48" s="20"/>
      <c r="AB48" s="20"/>
      <c r="AC48" s="20"/>
      <c r="AD48" s="20">
        <v>2</v>
      </c>
      <c r="AE48" s="20"/>
      <c r="AF48" s="20"/>
      <c r="AG48" s="20"/>
      <c r="AH48" s="20"/>
      <c r="AI48" s="20"/>
      <c r="AJ48" s="20"/>
      <c r="AK48" s="20"/>
      <c r="AL48" s="20"/>
      <c r="AM48" s="20"/>
      <c r="AN48" s="20"/>
      <c r="AO48" s="20">
        <v>1</v>
      </c>
      <c r="AP48" s="20">
        <v>1</v>
      </c>
      <c r="AQ48" s="20"/>
      <c r="AR48" s="20"/>
      <c r="AS48" s="20"/>
      <c r="AT48" s="20"/>
      <c r="AU48" s="20"/>
      <c r="AV48" s="20"/>
      <c r="AW48" s="20">
        <v>2</v>
      </c>
      <c r="AX48" s="20"/>
      <c r="AY48" s="20">
        <v>2</v>
      </c>
      <c r="AZ48" s="20"/>
      <c r="BA48" s="20"/>
      <c r="BB48" s="20"/>
      <c r="BC48" s="20">
        <v>1</v>
      </c>
      <c r="BD48" s="20"/>
      <c r="BE48" s="20"/>
      <c r="BF48" s="20">
        <v>1</v>
      </c>
      <c r="BG48" s="20"/>
      <c r="BH48" s="20"/>
      <c r="BI48" s="20"/>
      <c r="BJ48" s="20">
        <v>1</v>
      </c>
      <c r="BK48" s="20"/>
      <c r="BL48" s="20"/>
      <c r="BM48" s="20"/>
      <c r="BN48" s="20"/>
      <c r="BO48" s="20"/>
      <c r="BP48" s="20">
        <v>1</v>
      </c>
      <c r="BQ48" s="20"/>
      <c r="BR48" s="20"/>
      <c r="BS48" s="20">
        <v>1</v>
      </c>
      <c r="BT48" s="20"/>
      <c r="BU48" s="20">
        <v>2</v>
      </c>
      <c r="BV48" s="20"/>
      <c r="BW48" s="20"/>
      <c r="BX48" s="20"/>
      <c r="BY48" s="20">
        <v>2</v>
      </c>
      <c r="BZ48" s="20"/>
      <c r="CA48" s="20"/>
    </row>
    <row r="49" spans="1:79" ht="20.100000000000001" customHeight="1" x14ac:dyDescent="0.3">
      <c r="A49" s="5" t="s">
        <v>722</v>
      </c>
      <c r="B49" s="3" t="s">
        <v>427</v>
      </c>
      <c r="C49" s="3">
        <v>142</v>
      </c>
      <c r="D49" s="20"/>
      <c r="E49" s="20"/>
      <c r="F49" s="20"/>
      <c r="G49" s="44"/>
      <c r="H49" s="44"/>
      <c r="I49" s="44"/>
      <c r="J49" s="44"/>
      <c r="K49" s="44"/>
      <c r="L49" s="20"/>
      <c r="M49" s="44"/>
      <c r="N49" s="44"/>
      <c r="O49" s="44"/>
      <c r="P49" s="44"/>
      <c r="Q49" s="44"/>
      <c r="R49" s="44"/>
      <c r="S49" s="44"/>
      <c r="T49" s="44"/>
      <c r="U49" s="44"/>
      <c r="V49" s="44"/>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row>
    <row r="50" spans="1:79" ht="20.100000000000001" customHeight="1" x14ac:dyDescent="0.3">
      <c r="A50" s="15" t="s">
        <v>723</v>
      </c>
      <c r="B50" s="3" t="s">
        <v>422</v>
      </c>
      <c r="C50" s="14"/>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row>
    <row r="51" spans="1:79" ht="20.100000000000001" customHeight="1" x14ac:dyDescent="0.3">
      <c r="A51" s="40" t="s">
        <v>34</v>
      </c>
      <c r="B51" s="39" t="s">
        <v>553</v>
      </c>
      <c r="C51" s="3"/>
      <c r="D51" s="13">
        <f>SUM(D52:D80)</f>
        <v>0</v>
      </c>
      <c r="E51" s="13">
        <f t="shared" ref="E51:BP51" si="6">SUM(E52:E80)</f>
        <v>1</v>
      </c>
      <c r="F51" s="13">
        <f t="shared" si="6"/>
        <v>1</v>
      </c>
      <c r="G51" s="13">
        <f t="shared" si="6"/>
        <v>0</v>
      </c>
      <c r="H51" s="13">
        <f t="shared" si="6"/>
        <v>0</v>
      </c>
      <c r="I51" s="13">
        <f t="shared" si="6"/>
        <v>3</v>
      </c>
      <c r="J51" s="13">
        <f t="shared" si="6"/>
        <v>0</v>
      </c>
      <c r="K51" s="13">
        <f t="shared" si="6"/>
        <v>0</v>
      </c>
      <c r="L51" s="13">
        <f t="shared" si="6"/>
        <v>3</v>
      </c>
      <c r="M51" s="13">
        <f t="shared" si="6"/>
        <v>0</v>
      </c>
      <c r="N51" s="13">
        <f t="shared" si="6"/>
        <v>0</v>
      </c>
      <c r="O51" s="13">
        <f t="shared" si="6"/>
        <v>0</v>
      </c>
      <c r="P51" s="13">
        <f t="shared" si="6"/>
        <v>0</v>
      </c>
      <c r="Q51" s="13">
        <f t="shared" si="6"/>
        <v>0</v>
      </c>
      <c r="R51" s="13">
        <f t="shared" si="6"/>
        <v>2</v>
      </c>
      <c r="S51" s="13">
        <f t="shared" si="6"/>
        <v>0</v>
      </c>
      <c r="T51" s="13">
        <f t="shared" si="6"/>
        <v>0</v>
      </c>
      <c r="U51" s="13">
        <f t="shared" si="6"/>
        <v>0</v>
      </c>
      <c r="V51" s="13">
        <f t="shared" si="6"/>
        <v>0</v>
      </c>
      <c r="W51" s="13">
        <f t="shared" si="6"/>
        <v>2</v>
      </c>
      <c r="X51" s="13">
        <f t="shared" si="6"/>
        <v>0</v>
      </c>
      <c r="Y51" s="13">
        <f t="shared" si="6"/>
        <v>1</v>
      </c>
      <c r="Z51" s="13">
        <f t="shared" si="6"/>
        <v>0</v>
      </c>
      <c r="AA51" s="13">
        <f t="shared" si="6"/>
        <v>0</v>
      </c>
      <c r="AB51" s="13">
        <f t="shared" si="6"/>
        <v>0</v>
      </c>
      <c r="AC51" s="13">
        <f t="shared" si="6"/>
        <v>0</v>
      </c>
      <c r="AD51" s="13">
        <f t="shared" si="6"/>
        <v>2</v>
      </c>
      <c r="AE51" s="13">
        <f t="shared" si="6"/>
        <v>0</v>
      </c>
      <c r="AF51" s="13">
        <f t="shared" si="6"/>
        <v>0</v>
      </c>
      <c r="AG51" s="13">
        <f t="shared" si="6"/>
        <v>0</v>
      </c>
      <c r="AH51" s="13">
        <f t="shared" si="6"/>
        <v>0</v>
      </c>
      <c r="AI51" s="13">
        <f t="shared" si="6"/>
        <v>0</v>
      </c>
      <c r="AJ51" s="13">
        <f t="shared" si="6"/>
        <v>0</v>
      </c>
      <c r="AK51" s="13">
        <f t="shared" si="6"/>
        <v>0</v>
      </c>
      <c r="AL51" s="13">
        <f t="shared" si="6"/>
        <v>0</v>
      </c>
      <c r="AM51" s="13">
        <f t="shared" si="6"/>
        <v>0</v>
      </c>
      <c r="AN51" s="13">
        <f t="shared" si="6"/>
        <v>0</v>
      </c>
      <c r="AO51" s="13">
        <f t="shared" si="6"/>
        <v>0</v>
      </c>
      <c r="AP51" s="13">
        <f t="shared" si="6"/>
        <v>0</v>
      </c>
      <c r="AQ51" s="13">
        <f t="shared" si="6"/>
        <v>3</v>
      </c>
      <c r="AR51" s="13">
        <f t="shared" si="6"/>
        <v>0</v>
      </c>
      <c r="AS51" s="13">
        <f t="shared" si="6"/>
        <v>0</v>
      </c>
      <c r="AT51" s="13">
        <f t="shared" si="6"/>
        <v>0</v>
      </c>
      <c r="AU51" s="13">
        <f t="shared" si="6"/>
        <v>0</v>
      </c>
      <c r="AV51" s="13">
        <f t="shared" si="6"/>
        <v>0</v>
      </c>
      <c r="AW51" s="13">
        <f t="shared" si="6"/>
        <v>3</v>
      </c>
      <c r="AX51" s="13">
        <f t="shared" si="6"/>
        <v>0</v>
      </c>
      <c r="AY51" s="13">
        <f t="shared" si="6"/>
        <v>3</v>
      </c>
      <c r="AZ51" s="13">
        <f t="shared" si="6"/>
        <v>0</v>
      </c>
      <c r="BA51" s="13">
        <f t="shared" si="6"/>
        <v>0</v>
      </c>
      <c r="BB51" s="13">
        <f t="shared" si="6"/>
        <v>0</v>
      </c>
      <c r="BC51" s="13">
        <f t="shared" si="6"/>
        <v>0</v>
      </c>
      <c r="BD51" s="13">
        <f t="shared" si="6"/>
        <v>0</v>
      </c>
      <c r="BE51" s="13">
        <f t="shared" si="6"/>
        <v>0</v>
      </c>
      <c r="BF51" s="13">
        <f t="shared" si="6"/>
        <v>0</v>
      </c>
      <c r="BG51" s="13">
        <f t="shared" si="6"/>
        <v>0</v>
      </c>
      <c r="BH51" s="13">
        <f t="shared" si="6"/>
        <v>0</v>
      </c>
      <c r="BI51" s="13">
        <f t="shared" si="6"/>
        <v>0</v>
      </c>
      <c r="BJ51" s="13">
        <f t="shared" si="6"/>
        <v>0</v>
      </c>
      <c r="BK51" s="13">
        <f t="shared" si="6"/>
        <v>0</v>
      </c>
      <c r="BL51" s="13">
        <f t="shared" si="6"/>
        <v>0</v>
      </c>
      <c r="BM51" s="13">
        <f t="shared" si="6"/>
        <v>0</v>
      </c>
      <c r="BN51" s="13">
        <f t="shared" si="6"/>
        <v>0</v>
      </c>
      <c r="BO51" s="13">
        <f t="shared" si="6"/>
        <v>0</v>
      </c>
      <c r="BP51" s="13">
        <f t="shared" si="6"/>
        <v>0</v>
      </c>
      <c r="BQ51" s="13">
        <f t="shared" ref="BQ51:CA51" si="7">SUM(BQ52:BQ80)</f>
        <v>0</v>
      </c>
      <c r="BR51" s="13">
        <f t="shared" si="7"/>
        <v>0</v>
      </c>
      <c r="BS51" s="13">
        <f t="shared" si="7"/>
        <v>0</v>
      </c>
      <c r="BT51" s="13">
        <f t="shared" si="7"/>
        <v>0</v>
      </c>
      <c r="BU51" s="13">
        <f t="shared" si="7"/>
        <v>4</v>
      </c>
      <c r="BV51" s="13">
        <f t="shared" si="7"/>
        <v>0</v>
      </c>
      <c r="BW51" s="13">
        <f t="shared" si="7"/>
        <v>0</v>
      </c>
      <c r="BX51" s="13">
        <f t="shared" si="7"/>
        <v>0</v>
      </c>
      <c r="BY51" s="13">
        <f t="shared" si="7"/>
        <v>3</v>
      </c>
      <c r="BZ51" s="13">
        <f t="shared" si="7"/>
        <v>0</v>
      </c>
      <c r="CA51" s="13">
        <f t="shared" si="7"/>
        <v>0</v>
      </c>
    </row>
    <row r="52" spans="1:79" ht="20.100000000000001" customHeight="1" x14ac:dyDescent="0.3">
      <c r="A52" s="5" t="s">
        <v>35</v>
      </c>
      <c r="B52" s="3" t="s">
        <v>724</v>
      </c>
      <c r="C52" s="3">
        <v>143</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row>
    <row r="53" spans="1:79" ht="20.100000000000001" customHeight="1" x14ac:dyDescent="0.3">
      <c r="A53" s="5" t="s">
        <v>36</v>
      </c>
      <c r="B53" s="3" t="s">
        <v>661</v>
      </c>
      <c r="C53" s="14">
        <v>144</v>
      </c>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row>
    <row r="54" spans="1:79" ht="20.100000000000001" customHeight="1" x14ac:dyDescent="0.3">
      <c r="A54" s="5" t="s">
        <v>37</v>
      </c>
      <c r="B54" s="3" t="s">
        <v>554</v>
      </c>
      <c r="C54" s="14">
        <v>145</v>
      </c>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row>
    <row r="55" spans="1:79" ht="20.100000000000001" customHeight="1" x14ac:dyDescent="0.3">
      <c r="A55" s="5" t="s">
        <v>38</v>
      </c>
      <c r="B55" s="3" t="s">
        <v>503</v>
      </c>
      <c r="C55" s="14">
        <v>146</v>
      </c>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row>
    <row r="56" spans="1:79" ht="20.100000000000001" customHeight="1" x14ac:dyDescent="0.3">
      <c r="A56" s="5" t="s">
        <v>39</v>
      </c>
      <c r="B56" s="3" t="s">
        <v>428</v>
      </c>
      <c r="C56" s="14">
        <v>147</v>
      </c>
      <c r="D56" s="20"/>
      <c r="E56" s="20">
        <v>1</v>
      </c>
      <c r="F56" s="20">
        <v>1</v>
      </c>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v>1</v>
      </c>
      <c r="BV56" s="20"/>
      <c r="BW56" s="20"/>
      <c r="BX56" s="20"/>
      <c r="BY56" s="20"/>
      <c r="BZ56" s="20"/>
      <c r="CA56" s="20"/>
    </row>
    <row r="57" spans="1:79" ht="20.100000000000001" customHeight="1" x14ac:dyDescent="0.3">
      <c r="A57" s="5" t="s">
        <v>40</v>
      </c>
      <c r="B57" s="3" t="s">
        <v>429</v>
      </c>
      <c r="C57" s="14">
        <v>148</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row>
    <row r="58" spans="1:79" ht="20.100000000000001" customHeight="1" x14ac:dyDescent="0.3">
      <c r="A58" s="5" t="s">
        <v>41</v>
      </c>
      <c r="B58" s="3" t="s">
        <v>555</v>
      </c>
      <c r="C58" s="14">
        <v>149</v>
      </c>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row>
    <row r="59" spans="1:79" ht="20.100000000000001" customHeight="1" x14ac:dyDescent="0.3">
      <c r="A59" s="5" t="s">
        <v>42</v>
      </c>
      <c r="B59" s="3" t="s">
        <v>556</v>
      </c>
      <c r="C59" s="14">
        <v>150</v>
      </c>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row>
    <row r="60" spans="1:79" ht="20.100000000000001" customHeight="1" x14ac:dyDescent="0.3">
      <c r="A60" s="5" t="s">
        <v>43</v>
      </c>
      <c r="B60" s="3" t="s">
        <v>725</v>
      </c>
      <c r="C60" s="3">
        <v>152</v>
      </c>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row>
    <row r="61" spans="1:79" ht="20.100000000000001" customHeight="1" x14ac:dyDescent="0.3">
      <c r="A61" s="5" t="s">
        <v>44</v>
      </c>
      <c r="B61" s="3" t="s">
        <v>557</v>
      </c>
      <c r="C61" s="3">
        <v>153</v>
      </c>
      <c r="D61" s="21"/>
      <c r="E61" s="21"/>
      <c r="F61" s="20"/>
      <c r="G61" s="20"/>
      <c r="H61" s="20"/>
      <c r="I61" s="20"/>
      <c r="J61" s="20"/>
      <c r="K61" s="20"/>
      <c r="L61" s="20"/>
      <c r="M61" s="20"/>
      <c r="N61" s="20"/>
      <c r="O61" s="20"/>
      <c r="P61" s="20"/>
      <c r="Q61" s="20"/>
      <c r="R61" s="20"/>
      <c r="S61" s="20"/>
      <c r="T61" s="20"/>
      <c r="U61" s="20"/>
      <c r="V61" s="20"/>
      <c r="W61" s="20"/>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0"/>
      <c r="BG61" s="21"/>
      <c r="BH61" s="21"/>
      <c r="BI61" s="21"/>
      <c r="BJ61" s="21"/>
      <c r="BK61" s="21"/>
      <c r="BL61" s="21"/>
      <c r="BM61" s="21"/>
      <c r="BN61" s="21"/>
      <c r="BO61" s="21"/>
      <c r="BP61" s="21"/>
      <c r="BQ61" s="21"/>
      <c r="BR61" s="21"/>
      <c r="BS61" s="20"/>
      <c r="BT61" s="21"/>
      <c r="BU61" s="21"/>
      <c r="BV61" s="21"/>
      <c r="BW61" s="21"/>
      <c r="BX61" s="21"/>
      <c r="BY61" s="20"/>
      <c r="BZ61" s="21"/>
      <c r="CA61" s="20"/>
    </row>
    <row r="62" spans="1:79" ht="20.100000000000001" customHeight="1" x14ac:dyDescent="0.3">
      <c r="A62" s="5" t="s">
        <v>45</v>
      </c>
      <c r="B62" s="3" t="s">
        <v>518</v>
      </c>
      <c r="C62" s="3">
        <v>154</v>
      </c>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row>
    <row r="63" spans="1:79" ht="20.100000000000001" customHeight="1" x14ac:dyDescent="0.3">
      <c r="A63" s="5" t="s">
        <v>46</v>
      </c>
      <c r="B63" s="3" t="s">
        <v>726</v>
      </c>
      <c r="C63" s="3">
        <v>154.1</v>
      </c>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row>
    <row r="64" spans="1:79" ht="20.100000000000001" customHeight="1" x14ac:dyDescent="0.3">
      <c r="A64" s="5" t="s">
        <v>47</v>
      </c>
      <c r="B64" s="3" t="s">
        <v>727</v>
      </c>
      <c r="C64" s="3">
        <v>154.19999999999999</v>
      </c>
      <c r="D64" s="20"/>
      <c r="E64" s="20"/>
      <c r="F64" s="20"/>
      <c r="G64" s="20"/>
      <c r="H64" s="20"/>
      <c r="I64" s="20">
        <v>2</v>
      </c>
      <c r="J64" s="20"/>
      <c r="K64" s="20"/>
      <c r="L64" s="20">
        <v>2</v>
      </c>
      <c r="M64" s="20"/>
      <c r="N64" s="20"/>
      <c r="O64" s="20"/>
      <c r="P64" s="20"/>
      <c r="Q64" s="20"/>
      <c r="R64" s="20">
        <v>2</v>
      </c>
      <c r="S64" s="20"/>
      <c r="T64" s="20"/>
      <c r="U64" s="20"/>
      <c r="V64" s="20"/>
      <c r="W64" s="20">
        <v>2</v>
      </c>
      <c r="X64" s="20"/>
      <c r="Y64" s="20"/>
      <c r="Z64" s="20"/>
      <c r="AA64" s="20"/>
      <c r="AB64" s="20"/>
      <c r="AC64" s="20"/>
      <c r="AD64" s="20">
        <v>2</v>
      </c>
      <c r="AE64" s="20"/>
      <c r="AF64" s="20"/>
      <c r="AG64" s="20"/>
      <c r="AH64" s="20"/>
      <c r="AI64" s="20"/>
      <c r="AJ64" s="20"/>
      <c r="AK64" s="20"/>
      <c r="AL64" s="20"/>
      <c r="AM64" s="20"/>
      <c r="AN64" s="20"/>
      <c r="AO64" s="20"/>
      <c r="AP64" s="20"/>
      <c r="AQ64" s="20">
        <v>2</v>
      </c>
      <c r="AR64" s="20"/>
      <c r="AS64" s="20"/>
      <c r="AT64" s="20"/>
      <c r="AU64" s="20"/>
      <c r="AV64" s="20"/>
      <c r="AW64" s="20">
        <v>2</v>
      </c>
      <c r="AX64" s="20"/>
      <c r="AY64" s="20">
        <v>2</v>
      </c>
      <c r="AZ64" s="20"/>
      <c r="BA64" s="20"/>
      <c r="BB64" s="20"/>
      <c r="BC64" s="20"/>
      <c r="BD64" s="20"/>
      <c r="BE64" s="20"/>
      <c r="BF64" s="20"/>
      <c r="BG64" s="20"/>
      <c r="BH64" s="20"/>
      <c r="BI64" s="20"/>
      <c r="BJ64" s="20"/>
      <c r="BK64" s="20"/>
      <c r="BL64" s="20"/>
      <c r="BM64" s="20"/>
      <c r="BN64" s="20"/>
      <c r="BO64" s="20"/>
      <c r="BP64" s="20"/>
      <c r="BQ64" s="20"/>
      <c r="BR64" s="20"/>
      <c r="BS64" s="20"/>
      <c r="BT64" s="20"/>
      <c r="BU64" s="20">
        <v>2</v>
      </c>
      <c r="BV64" s="20"/>
      <c r="BW64" s="20"/>
      <c r="BX64" s="20"/>
      <c r="BY64" s="20">
        <v>2</v>
      </c>
      <c r="BZ64" s="20"/>
      <c r="CA64" s="20"/>
    </row>
    <row r="65" spans="1:79" ht="20.100000000000001" customHeight="1" x14ac:dyDescent="0.3">
      <c r="A65" s="5" t="s">
        <v>48</v>
      </c>
      <c r="B65" s="3" t="s">
        <v>558</v>
      </c>
      <c r="C65" s="3">
        <v>154.4</v>
      </c>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row>
    <row r="66" spans="1:79" ht="20.100000000000001" customHeight="1" x14ac:dyDescent="0.3">
      <c r="A66" s="5" t="s">
        <v>49</v>
      </c>
      <c r="B66" s="3" t="s">
        <v>504</v>
      </c>
      <c r="C66" s="3">
        <v>154.5</v>
      </c>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row>
    <row r="67" spans="1:79" ht="20.100000000000001" customHeight="1" x14ac:dyDescent="0.3">
      <c r="A67" s="5" t="s">
        <v>728</v>
      </c>
      <c r="B67" s="3" t="s">
        <v>729</v>
      </c>
      <c r="C67" s="3">
        <v>154.6</v>
      </c>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row>
    <row r="68" spans="1:79" ht="20.100000000000001" customHeight="1" x14ac:dyDescent="0.3">
      <c r="A68" s="5" t="s">
        <v>730</v>
      </c>
      <c r="B68" s="3" t="s">
        <v>731</v>
      </c>
      <c r="C68" s="3">
        <v>154.69999999999999</v>
      </c>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row>
    <row r="69" spans="1:79" ht="20.100000000000001" customHeight="1" x14ac:dyDescent="0.3">
      <c r="A69" s="5" t="s">
        <v>732</v>
      </c>
      <c r="B69" s="3" t="s">
        <v>733</v>
      </c>
      <c r="C69" s="3">
        <v>154.80000000000001</v>
      </c>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row>
    <row r="70" spans="1:79" ht="20.100000000000001" customHeight="1" x14ac:dyDescent="0.3">
      <c r="A70" s="5" t="s">
        <v>50</v>
      </c>
      <c r="B70" s="3" t="s">
        <v>430</v>
      </c>
      <c r="C70" s="3">
        <v>155</v>
      </c>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row>
    <row r="71" spans="1:79" ht="20.100000000000001" customHeight="1" x14ac:dyDescent="0.3">
      <c r="A71" s="5" t="s">
        <v>51</v>
      </c>
      <c r="B71" s="3" t="s">
        <v>559</v>
      </c>
      <c r="C71" s="3">
        <v>156</v>
      </c>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row>
    <row r="72" spans="1:79" ht="20.100000000000001" customHeight="1" x14ac:dyDescent="0.3">
      <c r="A72" s="5" t="s">
        <v>52</v>
      </c>
      <c r="B72" s="3" t="s">
        <v>560</v>
      </c>
      <c r="C72" s="3">
        <v>157</v>
      </c>
      <c r="D72" s="20"/>
      <c r="E72" s="20"/>
      <c r="F72" s="20"/>
      <c r="G72" s="20"/>
      <c r="H72" s="20"/>
      <c r="I72" s="20">
        <v>1</v>
      </c>
      <c r="J72" s="20"/>
      <c r="K72" s="20"/>
      <c r="L72" s="20">
        <v>1</v>
      </c>
      <c r="M72" s="20"/>
      <c r="N72" s="20"/>
      <c r="O72" s="20"/>
      <c r="P72" s="20"/>
      <c r="Q72" s="20"/>
      <c r="R72" s="20"/>
      <c r="S72" s="20"/>
      <c r="T72" s="20"/>
      <c r="U72" s="20"/>
      <c r="V72" s="20"/>
      <c r="W72" s="20"/>
      <c r="X72" s="20"/>
      <c r="Y72" s="20">
        <v>1</v>
      </c>
      <c r="Z72" s="20"/>
      <c r="AA72" s="20"/>
      <c r="AB72" s="20"/>
      <c r="AC72" s="20"/>
      <c r="AD72" s="20"/>
      <c r="AE72" s="20"/>
      <c r="AF72" s="20"/>
      <c r="AG72" s="20"/>
      <c r="AH72" s="20"/>
      <c r="AI72" s="20"/>
      <c r="AJ72" s="20"/>
      <c r="AK72" s="20"/>
      <c r="AL72" s="20"/>
      <c r="AM72" s="20"/>
      <c r="AN72" s="20"/>
      <c r="AO72" s="20"/>
      <c r="AP72" s="20"/>
      <c r="AQ72" s="20">
        <v>1</v>
      </c>
      <c r="AR72" s="20"/>
      <c r="AS72" s="20"/>
      <c r="AT72" s="20"/>
      <c r="AU72" s="20"/>
      <c r="AV72" s="20"/>
      <c r="AW72" s="20">
        <v>1</v>
      </c>
      <c r="AX72" s="20"/>
      <c r="AY72" s="20">
        <v>1</v>
      </c>
      <c r="AZ72" s="20"/>
      <c r="BA72" s="20"/>
      <c r="BB72" s="20"/>
      <c r="BC72" s="20"/>
      <c r="BD72" s="20"/>
      <c r="BE72" s="20"/>
      <c r="BF72" s="20"/>
      <c r="BG72" s="20"/>
      <c r="BH72" s="20"/>
      <c r="BI72" s="20"/>
      <c r="BJ72" s="20"/>
      <c r="BK72" s="20"/>
      <c r="BL72" s="20"/>
      <c r="BM72" s="20"/>
      <c r="BN72" s="20"/>
      <c r="BO72" s="20"/>
      <c r="BP72" s="20"/>
      <c r="BQ72" s="20"/>
      <c r="BR72" s="20"/>
      <c r="BS72" s="20"/>
      <c r="BT72" s="20"/>
      <c r="BU72" s="20">
        <v>1</v>
      </c>
      <c r="BV72" s="20"/>
      <c r="BW72" s="20"/>
      <c r="BX72" s="20"/>
      <c r="BY72" s="20">
        <v>1</v>
      </c>
      <c r="BZ72" s="20"/>
      <c r="CA72" s="20"/>
    </row>
    <row r="73" spans="1:79" ht="20.100000000000001" customHeight="1" x14ac:dyDescent="0.3">
      <c r="A73" s="5" t="s">
        <v>53</v>
      </c>
      <c r="B73" s="3" t="s">
        <v>561</v>
      </c>
      <c r="C73" s="3">
        <v>158</v>
      </c>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row>
    <row r="74" spans="1:79" ht="20.100000000000001" customHeight="1" x14ac:dyDescent="0.3">
      <c r="A74" s="5" t="s">
        <v>54</v>
      </c>
      <c r="B74" s="3" t="s">
        <v>562</v>
      </c>
      <c r="C74" s="3">
        <v>159</v>
      </c>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row>
    <row r="75" spans="1:79" ht="20.100000000000001" customHeight="1" x14ac:dyDescent="0.3">
      <c r="A75" s="5" t="s">
        <v>55</v>
      </c>
      <c r="B75" s="3" t="s">
        <v>563</v>
      </c>
      <c r="C75" s="3">
        <v>160</v>
      </c>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row>
    <row r="76" spans="1:79" ht="20.100000000000001" customHeight="1" x14ac:dyDescent="0.3">
      <c r="A76" s="5" t="s">
        <v>56</v>
      </c>
      <c r="B76" s="3" t="s">
        <v>564</v>
      </c>
      <c r="C76" s="3">
        <v>161</v>
      </c>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row>
    <row r="77" spans="1:79" ht="20.100000000000001" customHeight="1" x14ac:dyDescent="0.3">
      <c r="A77" s="5" t="s">
        <v>57</v>
      </c>
      <c r="B77" s="3" t="s">
        <v>565</v>
      </c>
      <c r="C77" s="3">
        <v>162</v>
      </c>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row>
    <row r="78" spans="1:79" ht="20.100000000000001" customHeight="1" x14ac:dyDescent="0.3">
      <c r="A78" s="5" t="s">
        <v>58</v>
      </c>
      <c r="B78" s="3" t="s">
        <v>734</v>
      </c>
      <c r="C78" s="3">
        <v>163</v>
      </c>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row>
    <row r="79" spans="1:79" ht="20.100000000000001" customHeight="1" x14ac:dyDescent="0.3">
      <c r="A79" s="5" t="s">
        <v>59</v>
      </c>
      <c r="B79" s="3" t="s">
        <v>662</v>
      </c>
      <c r="C79" s="3">
        <v>164</v>
      </c>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row>
    <row r="80" spans="1:79" ht="20.100000000000001" customHeight="1" x14ac:dyDescent="0.3">
      <c r="A80" s="5" t="s">
        <v>60</v>
      </c>
      <c r="B80" s="3" t="s">
        <v>422</v>
      </c>
      <c r="C80" s="3"/>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row>
    <row r="81" spans="1:79" ht="20.100000000000001" customHeight="1" x14ac:dyDescent="0.3">
      <c r="A81" s="40" t="s">
        <v>61</v>
      </c>
      <c r="B81" s="39" t="s">
        <v>566</v>
      </c>
      <c r="C81" s="3"/>
      <c r="D81" s="13">
        <f>SUM(D82:D95)</f>
        <v>0</v>
      </c>
      <c r="E81" s="13">
        <f t="shared" ref="E81:BP81" si="8">SUM(E82:E95)</f>
        <v>1</v>
      </c>
      <c r="F81" s="13">
        <f t="shared" si="8"/>
        <v>1</v>
      </c>
      <c r="G81" s="13">
        <f t="shared" si="8"/>
        <v>0</v>
      </c>
      <c r="H81" s="13">
        <f t="shared" si="8"/>
        <v>0</v>
      </c>
      <c r="I81" s="13">
        <f t="shared" si="8"/>
        <v>1</v>
      </c>
      <c r="J81" s="13">
        <f t="shared" si="8"/>
        <v>0</v>
      </c>
      <c r="K81" s="13">
        <f t="shared" si="8"/>
        <v>0</v>
      </c>
      <c r="L81" s="13">
        <f t="shared" si="8"/>
        <v>1</v>
      </c>
      <c r="M81" s="13">
        <f t="shared" si="8"/>
        <v>0</v>
      </c>
      <c r="N81" s="13">
        <f t="shared" si="8"/>
        <v>0</v>
      </c>
      <c r="O81" s="13">
        <f t="shared" si="8"/>
        <v>0</v>
      </c>
      <c r="P81" s="13">
        <f t="shared" si="8"/>
        <v>0</v>
      </c>
      <c r="Q81" s="13">
        <f t="shared" si="8"/>
        <v>0</v>
      </c>
      <c r="R81" s="13">
        <f t="shared" si="8"/>
        <v>0</v>
      </c>
      <c r="S81" s="13">
        <f t="shared" si="8"/>
        <v>0</v>
      </c>
      <c r="T81" s="13">
        <f t="shared" si="8"/>
        <v>0</v>
      </c>
      <c r="U81" s="13">
        <f t="shared" si="8"/>
        <v>0</v>
      </c>
      <c r="V81" s="13">
        <f t="shared" si="8"/>
        <v>0</v>
      </c>
      <c r="W81" s="13">
        <f t="shared" si="8"/>
        <v>0</v>
      </c>
      <c r="X81" s="13">
        <f t="shared" si="8"/>
        <v>0</v>
      </c>
      <c r="Y81" s="13">
        <f t="shared" si="8"/>
        <v>1</v>
      </c>
      <c r="Z81" s="13">
        <f t="shared" si="8"/>
        <v>0</v>
      </c>
      <c r="AA81" s="13">
        <f t="shared" si="8"/>
        <v>0</v>
      </c>
      <c r="AB81" s="13">
        <f t="shared" si="8"/>
        <v>0</v>
      </c>
      <c r="AC81" s="13">
        <f t="shared" si="8"/>
        <v>0</v>
      </c>
      <c r="AD81" s="13">
        <f t="shared" si="8"/>
        <v>0</v>
      </c>
      <c r="AE81" s="13">
        <f t="shared" si="8"/>
        <v>0</v>
      </c>
      <c r="AF81" s="13">
        <f t="shared" si="8"/>
        <v>0</v>
      </c>
      <c r="AG81" s="13">
        <f t="shared" si="8"/>
        <v>0</v>
      </c>
      <c r="AH81" s="13">
        <f t="shared" si="8"/>
        <v>0</v>
      </c>
      <c r="AI81" s="13">
        <f t="shared" si="8"/>
        <v>0</v>
      </c>
      <c r="AJ81" s="13">
        <f t="shared" si="8"/>
        <v>0</v>
      </c>
      <c r="AK81" s="13">
        <f t="shared" si="8"/>
        <v>0</v>
      </c>
      <c r="AL81" s="13">
        <f t="shared" si="8"/>
        <v>0</v>
      </c>
      <c r="AM81" s="13">
        <f t="shared" si="8"/>
        <v>0</v>
      </c>
      <c r="AN81" s="13">
        <f t="shared" si="8"/>
        <v>0</v>
      </c>
      <c r="AO81" s="13">
        <f t="shared" si="8"/>
        <v>0</v>
      </c>
      <c r="AP81" s="13">
        <f t="shared" si="8"/>
        <v>1</v>
      </c>
      <c r="AQ81" s="13">
        <f t="shared" si="8"/>
        <v>0</v>
      </c>
      <c r="AR81" s="13">
        <f t="shared" si="8"/>
        <v>0</v>
      </c>
      <c r="AS81" s="13">
        <f t="shared" si="8"/>
        <v>0</v>
      </c>
      <c r="AT81" s="13">
        <f t="shared" si="8"/>
        <v>0</v>
      </c>
      <c r="AU81" s="13">
        <f t="shared" si="8"/>
        <v>0</v>
      </c>
      <c r="AV81" s="13">
        <f t="shared" si="8"/>
        <v>0</v>
      </c>
      <c r="AW81" s="13">
        <f t="shared" si="8"/>
        <v>1</v>
      </c>
      <c r="AX81" s="13">
        <f t="shared" si="8"/>
        <v>0</v>
      </c>
      <c r="AY81" s="13">
        <f t="shared" si="8"/>
        <v>1</v>
      </c>
      <c r="AZ81" s="13">
        <f t="shared" si="8"/>
        <v>0</v>
      </c>
      <c r="BA81" s="13">
        <f t="shared" si="8"/>
        <v>0</v>
      </c>
      <c r="BB81" s="13">
        <f t="shared" si="8"/>
        <v>0</v>
      </c>
      <c r="BC81" s="13">
        <f t="shared" si="8"/>
        <v>0</v>
      </c>
      <c r="BD81" s="13">
        <f t="shared" si="8"/>
        <v>0</v>
      </c>
      <c r="BE81" s="13">
        <f t="shared" si="8"/>
        <v>0</v>
      </c>
      <c r="BF81" s="13">
        <f t="shared" si="8"/>
        <v>0</v>
      </c>
      <c r="BG81" s="13">
        <f t="shared" si="8"/>
        <v>0</v>
      </c>
      <c r="BH81" s="13">
        <f t="shared" si="8"/>
        <v>0</v>
      </c>
      <c r="BI81" s="13">
        <f t="shared" si="8"/>
        <v>0</v>
      </c>
      <c r="BJ81" s="13">
        <f t="shared" si="8"/>
        <v>0</v>
      </c>
      <c r="BK81" s="13">
        <f t="shared" si="8"/>
        <v>0</v>
      </c>
      <c r="BL81" s="13">
        <f t="shared" si="8"/>
        <v>0</v>
      </c>
      <c r="BM81" s="13">
        <f t="shared" si="8"/>
        <v>0</v>
      </c>
      <c r="BN81" s="13">
        <f t="shared" si="8"/>
        <v>0</v>
      </c>
      <c r="BO81" s="13">
        <f t="shared" si="8"/>
        <v>0</v>
      </c>
      <c r="BP81" s="13">
        <f t="shared" si="8"/>
        <v>0</v>
      </c>
      <c r="BQ81" s="13">
        <f t="shared" ref="BQ81:CA81" si="9">SUM(BQ82:BQ95)</f>
        <v>0</v>
      </c>
      <c r="BR81" s="13">
        <f t="shared" si="9"/>
        <v>0</v>
      </c>
      <c r="BS81" s="13">
        <f t="shared" si="9"/>
        <v>0</v>
      </c>
      <c r="BT81" s="13">
        <f t="shared" si="9"/>
        <v>0</v>
      </c>
      <c r="BU81" s="13">
        <f t="shared" si="9"/>
        <v>2</v>
      </c>
      <c r="BV81" s="13">
        <f t="shared" si="9"/>
        <v>0</v>
      </c>
      <c r="BW81" s="13">
        <f t="shared" si="9"/>
        <v>0</v>
      </c>
      <c r="BX81" s="13">
        <f t="shared" si="9"/>
        <v>0</v>
      </c>
      <c r="BY81" s="13">
        <f t="shared" si="9"/>
        <v>1</v>
      </c>
      <c r="BZ81" s="13">
        <f t="shared" si="9"/>
        <v>0</v>
      </c>
      <c r="CA81" s="13">
        <f t="shared" si="9"/>
        <v>0</v>
      </c>
    </row>
    <row r="82" spans="1:79" ht="20.100000000000001" customHeight="1" x14ac:dyDescent="0.3">
      <c r="A82" s="15" t="s">
        <v>62</v>
      </c>
      <c r="B82" s="3" t="s">
        <v>567</v>
      </c>
      <c r="C82" s="3">
        <v>165</v>
      </c>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row>
    <row r="83" spans="1:79" ht="20.100000000000001" customHeight="1" x14ac:dyDescent="0.3">
      <c r="A83" s="15" t="s">
        <v>63</v>
      </c>
      <c r="B83" s="3" t="s">
        <v>735</v>
      </c>
      <c r="C83" s="3">
        <v>166</v>
      </c>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row>
    <row r="84" spans="1:79" ht="20.100000000000001" customHeight="1" x14ac:dyDescent="0.3">
      <c r="A84" s="15" t="s">
        <v>736</v>
      </c>
      <c r="B84" s="3" t="s">
        <v>737</v>
      </c>
      <c r="C84" s="3">
        <v>166.1</v>
      </c>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row>
    <row r="85" spans="1:79" ht="20.100000000000001" customHeight="1" x14ac:dyDescent="0.3">
      <c r="A85" s="15" t="s">
        <v>64</v>
      </c>
      <c r="B85" s="3" t="s">
        <v>663</v>
      </c>
      <c r="C85" s="3">
        <v>167</v>
      </c>
      <c r="D85" s="20"/>
      <c r="E85" s="20">
        <v>1</v>
      </c>
      <c r="F85" s="20">
        <v>1</v>
      </c>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v>1</v>
      </c>
      <c r="BV85" s="20"/>
      <c r="BW85" s="20"/>
      <c r="BX85" s="20"/>
      <c r="BY85" s="20"/>
      <c r="BZ85" s="20"/>
      <c r="CA85" s="20"/>
    </row>
    <row r="86" spans="1:79" ht="20.100000000000001" customHeight="1" x14ac:dyDescent="0.3">
      <c r="A86" s="15" t="s">
        <v>65</v>
      </c>
      <c r="B86" s="3" t="s">
        <v>738</v>
      </c>
      <c r="C86" s="3">
        <v>168</v>
      </c>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row>
    <row r="87" spans="1:79" ht="20.100000000000001" customHeight="1" x14ac:dyDescent="0.3">
      <c r="A87" s="15" t="s">
        <v>66</v>
      </c>
      <c r="B87" s="3" t="s">
        <v>568</v>
      </c>
      <c r="C87" s="3">
        <v>169</v>
      </c>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row>
    <row r="88" spans="1:79" ht="20.100000000000001" customHeight="1" x14ac:dyDescent="0.3">
      <c r="A88" s="15" t="s">
        <v>67</v>
      </c>
      <c r="B88" s="3" t="s">
        <v>569</v>
      </c>
      <c r="C88" s="3">
        <v>169.1</v>
      </c>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row>
    <row r="89" spans="1:79" ht="20.100000000000001" customHeight="1" x14ac:dyDescent="0.3">
      <c r="A89" s="15" t="s">
        <v>68</v>
      </c>
      <c r="B89" s="3" t="s">
        <v>431</v>
      </c>
      <c r="C89" s="3">
        <v>170</v>
      </c>
      <c r="D89" s="21"/>
      <c r="E89" s="21"/>
      <c r="F89" s="20"/>
      <c r="G89" s="20"/>
      <c r="H89" s="20"/>
      <c r="I89" s="20"/>
      <c r="J89" s="20"/>
      <c r="K89" s="20"/>
      <c r="L89" s="20"/>
      <c r="M89" s="20"/>
      <c r="N89" s="20"/>
      <c r="O89" s="20"/>
      <c r="P89" s="20"/>
      <c r="Q89" s="20"/>
      <c r="R89" s="20"/>
      <c r="S89" s="20"/>
      <c r="T89" s="20"/>
      <c r="U89" s="20"/>
      <c r="V89" s="20"/>
      <c r="W89" s="20"/>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0"/>
      <c r="BG89" s="21"/>
      <c r="BH89" s="21"/>
      <c r="BI89" s="21"/>
      <c r="BJ89" s="21"/>
      <c r="BK89" s="21"/>
      <c r="BL89" s="21"/>
      <c r="BM89" s="21"/>
      <c r="BN89" s="21"/>
      <c r="BO89" s="21"/>
      <c r="BP89" s="21"/>
      <c r="BQ89" s="21"/>
      <c r="BR89" s="21"/>
      <c r="BS89" s="20"/>
      <c r="BT89" s="21"/>
      <c r="BU89" s="21"/>
      <c r="BV89" s="21"/>
      <c r="BW89" s="21"/>
      <c r="BX89" s="21"/>
      <c r="BY89" s="20"/>
      <c r="BZ89" s="21"/>
      <c r="CA89" s="20"/>
    </row>
    <row r="90" spans="1:79" ht="20.100000000000001" customHeight="1" x14ac:dyDescent="0.3">
      <c r="A90" s="15" t="s">
        <v>69</v>
      </c>
      <c r="B90" s="3" t="s">
        <v>570</v>
      </c>
      <c r="C90" s="3">
        <v>171</v>
      </c>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row>
    <row r="91" spans="1:79" ht="20.100000000000001" customHeight="1" x14ac:dyDescent="0.3">
      <c r="A91" s="15" t="s">
        <v>739</v>
      </c>
      <c r="B91" s="3" t="s">
        <v>740</v>
      </c>
      <c r="C91" s="3">
        <v>171.1</v>
      </c>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row>
    <row r="92" spans="1:79" ht="20.100000000000001" customHeight="1" x14ac:dyDescent="0.3">
      <c r="A92" s="15" t="s">
        <v>70</v>
      </c>
      <c r="B92" s="3" t="s">
        <v>571</v>
      </c>
      <c r="C92" s="3">
        <v>172</v>
      </c>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row>
    <row r="93" spans="1:79" ht="20.100000000000001" customHeight="1" x14ac:dyDescent="0.3">
      <c r="A93" s="15" t="s">
        <v>71</v>
      </c>
      <c r="B93" s="3" t="s">
        <v>741</v>
      </c>
      <c r="C93" s="3">
        <v>173</v>
      </c>
      <c r="D93" s="20"/>
      <c r="E93" s="20"/>
      <c r="F93" s="20"/>
      <c r="G93" s="20"/>
      <c r="H93" s="20"/>
      <c r="I93" s="20">
        <v>1</v>
      </c>
      <c r="J93" s="20"/>
      <c r="K93" s="20"/>
      <c r="L93" s="20">
        <v>1</v>
      </c>
      <c r="M93" s="20"/>
      <c r="N93" s="20"/>
      <c r="O93" s="20"/>
      <c r="P93" s="20"/>
      <c r="Q93" s="20"/>
      <c r="R93" s="20"/>
      <c r="S93" s="20"/>
      <c r="T93" s="20"/>
      <c r="U93" s="20"/>
      <c r="V93" s="20"/>
      <c r="W93" s="20"/>
      <c r="X93" s="20"/>
      <c r="Y93" s="20">
        <v>1</v>
      </c>
      <c r="Z93" s="20"/>
      <c r="AA93" s="20"/>
      <c r="AB93" s="20"/>
      <c r="AC93" s="20"/>
      <c r="AD93" s="20"/>
      <c r="AE93" s="20"/>
      <c r="AF93" s="20"/>
      <c r="AG93" s="20"/>
      <c r="AH93" s="20"/>
      <c r="AI93" s="20"/>
      <c r="AJ93" s="20"/>
      <c r="AK93" s="20"/>
      <c r="AL93" s="20"/>
      <c r="AM93" s="20"/>
      <c r="AN93" s="20"/>
      <c r="AO93" s="20"/>
      <c r="AP93" s="20">
        <v>1</v>
      </c>
      <c r="AQ93" s="20"/>
      <c r="AR93" s="20"/>
      <c r="AS93" s="20"/>
      <c r="AT93" s="20"/>
      <c r="AU93" s="20"/>
      <c r="AV93" s="20"/>
      <c r="AW93" s="20">
        <v>1</v>
      </c>
      <c r="AX93" s="20"/>
      <c r="AY93" s="20">
        <v>1</v>
      </c>
      <c r="AZ93" s="20"/>
      <c r="BA93" s="20"/>
      <c r="BB93" s="20"/>
      <c r="BC93" s="20"/>
      <c r="BD93" s="20"/>
      <c r="BE93" s="20"/>
      <c r="BF93" s="20"/>
      <c r="BG93" s="20"/>
      <c r="BH93" s="20"/>
      <c r="BI93" s="20"/>
      <c r="BJ93" s="20"/>
      <c r="BK93" s="20"/>
      <c r="BL93" s="20"/>
      <c r="BM93" s="20"/>
      <c r="BN93" s="20"/>
      <c r="BO93" s="20"/>
      <c r="BP93" s="20"/>
      <c r="BQ93" s="20"/>
      <c r="BR93" s="20"/>
      <c r="BS93" s="20"/>
      <c r="BT93" s="20"/>
      <c r="BU93" s="20">
        <v>1</v>
      </c>
      <c r="BV93" s="20"/>
      <c r="BW93" s="20"/>
      <c r="BX93" s="20"/>
      <c r="BY93" s="20">
        <v>1</v>
      </c>
      <c r="BZ93" s="20"/>
      <c r="CA93" s="20"/>
    </row>
    <row r="94" spans="1:79" ht="20.100000000000001" customHeight="1" x14ac:dyDescent="0.3">
      <c r="A94" s="15" t="s">
        <v>72</v>
      </c>
      <c r="B94" s="3" t="s">
        <v>505</v>
      </c>
      <c r="C94" s="3">
        <v>174</v>
      </c>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row>
    <row r="95" spans="1:79" ht="20.100000000000001" customHeight="1" x14ac:dyDescent="0.3">
      <c r="A95" s="15" t="s">
        <v>73</v>
      </c>
      <c r="B95" s="3" t="s">
        <v>422</v>
      </c>
      <c r="C95" s="3"/>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row>
    <row r="96" spans="1:79" ht="20.100000000000001" customHeight="1" x14ac:dyDescent="0.3">
      <c r="A96" s="42" t="s">
        <v>74</v>
      </c>
      <c r="B96" s="39" t="s">
        <v>506</v>
      </c>
      <c r="C96" s="3"/>
      <c r="D96" s="13">
        <f>SUM(D97:D111)</f>
        <v>0</v>
      </c>
      <c r="E96" s="13">
        <f t="shared" ref="E96:BP96" si="10">SUM(E97:E111)</f>
        <v>6</v>
      </c>
      <c r="F96" s="13">
        <f t="shared" si="10"/>
        <v>6</v>
      </c>
      <c r="G96" s="13">
        <f t="shared" si="10"/>
        <v>0</v>
      </c>
      <c r="H96" s="13">
        <f t="shared" si="10"/>
        <v>1</v>
      </c>
      <c r="I96" s="13">
        <f t="shared" si="10"/>
        <v>33</v>
      </c>
      <c r="J96" s="13">
        <f t="shared" si="10"/>
        <v>3</v>
      </c>
      <c r="K96" s="13">
        <f t="shared" si="10"/>
        <v>4</v>
      </c>
      <c r="L96" s="13">
        <f t="shared" si="10"/>
        <v>40</v>
      </c>
      <c r="M96" s="13">
        <f t="shared" si="10"/>
        <v>9</v>
      </c>
      <c r="N96" s="13">
        <f t="shared" si="10"/>
        <v>0</v>
      </c>
      <c r="O96" s="13">
        <f t="shared" si="10"/>
        <v>0</v>
      </c>
      <c r="P96" s="13">
        <f t="shared" si="10"/>
        <v>2</v>
      </c>
      <c r="Q96" s="13">
        <f t="shared" si="10"/>
        <v>12</v>
      </c>
      <c r="R96" s="13">
        <f t="shared" si="10"/>
        <v>12</v>
      </c>
      <c r="S96" s="13">
        <f t="shared" si="10"/>
        <v>5</v>
      </c>
      <c r="T96" s="13">
        <f t="shared" si="10"/>
        <v>0</v>
      </c>
      <c r="U96" s="13">
        <f t="shared" si="10"/>
        <v>0</v>
      </c>
      <c r="V96" s="13">
        <f t="shared" si="10"/>
        <v>0</v>
      </c>
      <c r="W96" s="13">
        <f t="shared" si="10"/>
        <v>31</v>
      </c>
      <c r="X96" s="13">
        <f t="shared" si="10"/>
        <v>0</v>
      </c>
      <c r="Y96" s="13">
        <f t="shared" si="10"/>
        <v>9</v>
      </c>
      <c r="Z96" s="13">
        <f t="shared" si="10"/>
        <v>0</v>
      </c>
      <c r="AA96" s="13">
        <f t="shared" si="10"/>
        <v>0</v>
      </c>
      <c r="AB96" s="13">
        <f t="shared" si="10"/>
        <v>0</v>
      </c>
      <c r="AC96" s="13">
        <f t="shared" si="10"/>
        <v>0</v>
      </c>
      <c r="AD96" s="13">
        <f t="shared" si="10"/>
        <v>24</v>
      </c>
      <c r="AE96" s="13">
        <f t="shared" si="10"/>
        <v>5</v>
      </c>
      <c r="AF96" s="13">
        <f t="shared" si="10"/>
        <v>0</v>
      </c>
      <c r="AG96" s="13">
        <f t="shared" si="10"/>
        <v>0</v>
      </c>
      <c r="AH96" s="13">
        <f t="shared" si="10"/>
        <v>0</v>
      </c>
      <c r="AI96" s="13">
        <f t="shared" si="10"/>
        <v>0</v>
      </c>
      <c r="AJ96" s="13">
        <f t="shared" si="10"/>
        <v>0</v>
      </c>
      <c r="AK96" s="13">
        <f t="shared" si="10"/>
        <v>0</v>
      </c>
      <c r="AL96" s="13">
        <f t="shared" si="10"/>
        <v>0</v>
      </c>
      <c r="AM96" s="13">
        <f t="shared" si="10"/>
        <v>0</v>
      </c>
      <c r="AN96" s="13">
        <f t="shared" si="10"/>
        <v>0</v>
      </c>
      <c r="AO96" s="13">
        <f t="shared" si="10"/>
        <v>21</v>
      </c>
      <c r="AP96" s="13">
        <f t="shared" si="10"/>
        <v>14</v>
      </c>
      <c r="AQ96" s="13">
        <f t="shared" si="10"/>
        <v>5</v>
      </c>
      <c r="AR96" s="13">
        <f t="shared" si="10"/>
        <v>6</v>
      </c>
      <c r="AS96" s="13">
        <f t="shared" si="10"/>
        <v>1</v>
      </c>
      <c r="AT96" s="13">
        <f t="shared" si="10"/>
        <v>10</v>
      </c>
      <c r="AU96" s="13">
        <f t="shared" si="10"/>
        <v>0</v>
      </c>
      <c r="AV96" s="13">
        <f t="shared" si="10"/>
        <v>0</v>
      </c>
      <c r="AW96" s="13">
        <f t="shared" si="10"/>
        <v>23</v>
      </c>
      <c r="AX96" s="13">
        <f t="shared" si="10"/>
        <v>0</v>
      </c>
      <c r="AY96" s="13">
        <f t="shared" si="10"/>
        <v>40</v>
      </c>
      <c r="AZ96" s="13">
        <f t="shared" si="10"/>
        <v>0</v>
      </c>
      <c r="BA96" s="13">
        <f t="shared" si="10"/>
        <v>0</v>
      </c>
      <c r="BB96" s="13">
        <f t="shared" si="10"/>
        <v>6</v>
      </c>
      <c r="BC96" s="13">
        <f t="shared" si="10"/>
        <v>3</v>
      </c>
      <c r="BD96" s="13">
        <f t="shared" si="10"/>
        <v>0</v>
      </c>
      <c r="BE96" s="13">
        <f t="shared" si="10"/>
        <v>0</v>
      </c>
      <c r="BF96" s="13">
        <f t="shared" si="10"/>
        <v>3</v>
      </c>
      <c r="BG96" s="13">
        <f t="shared" si="10"/>
        <v>0</v>
      </c>
      <c r="BH96" s="13">
        <f t="shared" si="10"/>
        <v>0</v>
      </c>
      <c r="BI96" s="13">
        <f t="shared" si="10"/>
        <v>0</v>
      </c>
      <c r="BJ96" s="13">
        <f t="shared" si="10"/>
        <v>3</v>
      </c>
      <c r="BK96" s="13">
        <f t="shared" si="10"/>
        <v>2</v>
      </c>
      <c r="BL96" s="13">
        <f t="shared" si="10"/>
        <v>0</v>
      </c>
      <c r="BM96" s="13">
        <f t="shared" si="10"/>
        <v>0</v>
      </c>
      <c r="BN96" s="13">
        <f t="shared" si="10"/>
        <v>0</v>
      </c>
      <c r="BO96" s="13">
        <f t="shared" si="10"/>
        <v>1</v>
      </c>
      <c r="BP96" s="13">
        <f t="shared" si="10"/>
        <v>0</v>
      </c>
      <c r="BQ96" s="13">
        <f t="shared" ref="BQ96:CA96" si="11">SUM(BQ97:BQ111)</f>
        <v>0</v>
      </c>
      <c r="BR96" s="13">
        <f t="shared" si="11"/>
        <v>0</v>
      </c>
      <c r="BS96" s="13">
        <f t="shared" si="11"/>
        <v>1</v>
      </c>
      <c r="BT96" s="13">
        <f t="shared" si="11"/>
        <v>0</v>
      </c>
      <c r="BU96" s="13">
        <f t="shared" si="11"/>
        <v>47</v>
      </c>
      <c r="BV96" s="13">
        <f t="shared" si="11"/>
        <v>0</v>
      </c>
      <c r="BW96" s="13">
        <f t="shared" si="11"/>
        <v>0</v>
      </c>
      <c r="BX96" s="13">
        <f t="shared" si="11"/>
        <v>0</v>
      </c>
      <c r="BY96" s="13">
        <f t="shared" si="11"/>
        <v>40</v>
      </c>
      <c r="BZ96" s="13">
        <f t="shared" si="11"/>
        <v>0</v>
      </c>
      <c r="CA96" s="13">
        <f t="shared" si="11"/>
        <v>0</v>
      </c>
    </row>
    <row r="97" spans="1:79" ht="20.100000000000001" customHeight="1" x14ac:dyDescent="0.3">
      <c r="A97" s="15" t="s">
        <v>742</v>
      </c>
      <c r="B97" s="3" t="s">
        <v>432</v>
      </c>
      <c r="C97" s="3">
        <v>175</v>
      </c>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row>
    <row r="98" spans="1:79" ht="20.100000000000001" customHeight="1" x14ac:dyDescent="0.3">
      <c r="A98" s="15" t="s">
        <v>75</v>
      </c>
      <c r="B98" s="3" t="s">
        <v>433</v>
      </c>
      <c r="C98" s="3">
        <v>176</v>
      </c>
      <c r="D98" s="20"/>
      <c r="E98" s="20">
        <v>1</v>
      </c>
      <c r="F98" s="20">
        <v>1</v>
      </c>
      <c r="G98" s="20"/>
      <c r="H98" s="20"/>
      <c r="I98" s="20">
        <v>1</v>
      </c>
      <c r="J98" s="20"/>
      <c r="K98" s="20"/>
      <c r="L98" s="20">
        <v>1</v>
      </c>
      <c r="M98" s="20"/>
      <c r="N98" s="20"/>
      <c r="O98" s="20"/>
      <c r="P98" s="20"/>
      <c r="Q98" s="20"/>
      <c r="R98" s="20"/>
      <c r="S98" s="20"/>
      <c r="T98" s="20"/>
      <c r="U98" s="20"/>
      <c r="V98" s="20"/>
      <c r="W98" s="20"/>
      <c r="X98" s="20"/>
      <c r="Y98" s="20">
        <v>1</v>
      </c>
      <c r="Z98" s="20"/>
      <c r="AA98" s="20"/>
      <c r="AB98" s="20"/>
      <c r="AC98" s="20"/>
      <c r="AD98" s="20"/>
      <c r="AE98" s="20"/>
      <c r="AF98" s="20"/>
      <c r="AG98" s="20"/>
      <c r="AH98" s="20"/>
      <c r="AI98" s="20"/>
      <c r="AJ98" s="20"/>
      <c r="AK98" s="20"/>
      <c r="AL98" s="20"/>
      <c r="AM98" s="20"/>
      <c r="AN98" s="20"/>
      <c r="AO98" s="20"/>
      <c r="AP98" s="20">
        <v>1</v>
      </c>
      <c r="AQ98" s="20"/>
      <c r="AR98" s="20"/>
      <c r="AS98" s="20"/>
      <c r="AT98" s="20"/>
      <c r="AU98" s="20"/>
      <c r="AV98" s="20"/>
      <c r="AW98" s="20">
        <v>1</v>
      </c>
      <c r="AX98" s="20"/>
      <c r="AY98" s="20">
        <v>1</v>
      </c>
      <c r="AZ98" s="20"/>
      <c r="BA98" s="20"/>
      <c r="BB98" s="20"/>
      <c r="BC98" s="20"/>
      <c r="BD98" s="20"/>
      <c r="BE98" s="20"/>
      <c r="BF98" s="20"/>
      <c r="BG98" s="20"/>
      <c r="BH98" s="20"/>
      <c r="BI98" s="20"/>
      <c r="BJ98" s="20"/>
      <c r="BK98" s="20"/>
      <c r="BL98" s="20"/>
      <c r="BM98" s="20"/>
      <c r="BN98" s="20"/>
      <c r="BO98" s="20"/>
      <c r="BP98" s="20"/>
      <c r="BQ98" s="20"/>
      <c r="BR98" s="20"/>
      <c r="BS98" s="20"/>
      <c r="BT98" s="20"/>
      <c r="BU98" s="20">
        <v>2</v>
      </c>
      <c r="BV98" s="20"/>
      <c r="BW98" s="20"/>
      <c r="BX98" s="20"/>
      <c r="BY98" s="20">
        <v>1</v>
      </c>
      <c r="BZ98" s="20"/>
      <c r="CA98" s="20"/>
    </row>
    <row r="99" spans="1:79" ht="20.100000000000001" customHeight="1" x14ac:dyDescent="0.3">
      <c r="A99" s="15" t="s">
        <v>76</v>
      </c>
      <c r="B99" s="3" t="s">
        <v>434</v>
      </c>
      <c r="C99" s="3">
        <v>177</v>
      </c>
      <c r="D99" s="20"/>
      <c r="E99" s="20">
        <v>3</v>
      </c>
      <c r="F99" s="20">
        <v>3</v>
      </c>
      <c r="G99" s="20"/>
      <c r="H99" s="20">
        <v>1</v>
      </c>
      <c r="I99" s="20">
        <v>18</v>
      </c>
      <c r="J99" s="20">
        <v>1</v>
      </c>
      <c r="K99" s="20"/>
      <c r="L99" s="20">
        <v>19</v>
      </c>
      <c r="M99" s="20"/>
      <c r="N99" s="20"/>
      <c r="O99" s="20"/>
      <c r="P99" s="20"/>
      <c r="Q99" s="20">
        <v>4</v>
      </c>
      <c r="R99" s="20">
        <v>10</v>
      </c>
      <c r="S99" s="20">
        <v>3</v>
      </c>
      <c r="T99" s="20"/>
      <c r="U99" s="20"/>
      <c r="V99" s="20"/>
      <c r="W99" s="20">
        <v>17</v>
      </c>
      <c r="X99" s="20"/>
      <c r="Y99" s="20">
        <v>2</v>
      </c>
      <c r="Z99" s="20"/>
      <c r="AA99" s="20"/>
      <c r="AB99" s="20"/>
      <c r="AC99" s="20"/>
      <c r="AD99" s="20">
        <v>11</v>
      </c>
      <c r="AE99" s="20">
        <v>3</v>
      </c>
      <c r="AF99" s="20"/>
      <c r="AG99" s="20"/>
      <c r="AH99" s="20"/>
      <c r="AI99" s="20"/>
      <c r="AJ99" s="20"/>
      <c r="AK99" s="20"/>
      <c r="AL99" s="20"/>
      <c r="AM99" s="20"/>
      <c r="AN99" s="20"/>
      <c r="AO99" s="20">
        <v>12</v>
      </c>
      <c r="AP99" s="20">
        <v>7</v>
      </c>
      <c r="AQ99" s="20"/>
      <c r="AR99" s="20"/>
      <c r="AS99" s="20"/>
      <c r="AT99" s="20">
        <v>7</v>
      </c>
      <c r="AU99" s="20"/>
      <c r="AV99" s="20"/>
      <c r="AW99" s="20">
        <v>12</v>
      </c>
      <c r="AX99" s="20"/>
      <c r="AY99" s="20">
        <v>19</v>
      </c>
      <c r="AZ99" s="20"/>
      <c r="BA99" s="20"/>
      <c r="BB99" s="20">
        <v>3</v>
      </c>
      <c r="BC99" s="20">
        <v>2</v>
      </c>
      <c r="BD99" s="20"/>
      <c r="BE99" s="20"/>
      <c r="BF99" s="20">
        <v>2</v>
      </c>
      <c r="BG99" s="20"/>
      <c r="BH99" s="20"/>
      <c r="BI99" s="20"/>
      <c r="BJ99" s="20">
        <v>2</v>
      </c>
      <c r="BK99" s="20">
        <v>2</v>
      </c>
      <c r="BL99" s="20"/>
      <c r="BM99" s="20"/>
      <c r="BN99" s="20"/>
      <c r="BO99" s="20"/>
      <c r="BP99" s="20"/>
      <c r="BQ99" s="20"/>
      <c r="BR99" s="20"/>
      <c r="BS99" s="20"/>
      <c r="BT99" s="20"/>
      <c r="BU99" s="20">
        <v>23</v>
      </c>
      <c r="BV99" s="20"/>
      <c r="BW99" s="20"/>
      <c r="BX99" s="20"/>
      <c r="BY99" s="20">
        <v>19</v>
      </c>
      <c r="BZ99" s="20"/>
      <c r="CA99" s="20"/>
    </row>
    <row r="100" spans="1:79" ht="20.100000000000001" customHeight="1" x14ac:dyDescent="0.3">
      <c r="A100" s="15" t="s">
        <v>77</v>
      </c>
      <c r="B100" s="3" t="s">
        <v>435</v>
      </c>
      <c r="C100" s="3">
        <v>178</v>
      </c>
      <c r="D100" s="20"/>
      <c r="E100" s="20"/>
      <c r="F100" s="20"/>
      <c r="G100" s="20"/>
      <c r="H100" s="20"/>
      <c r="I100" s="20">
        <v>2</v>
      </c>
      <c r="J100" s="20">
        <v>2</v>
      </c>
      <c r="K100" s="20"/>
      <c r="L100" s="20">
        <v>4</v>
      </c>
      <c r="M100" s="20">
        <v>1</v>
      </c>
      <c r="N100" s="20"/>
      <c r="O100" s="20"/>
      <c r="P100" s="20"/>
      <c r="Q100" s="20">
        <v>3</v>
      </c>
      <c r="R100" s="20"/>
      <c r="S100" s="20"/>
      <c r="T100" s="20"/>
      <c r="U100" s="20"/>
      <c r="V100" s="20"/>
      <c r="W100" s="20">
        <v>3</v>
      </c>
      <c r="X100" s="20"/>
      <c r="Y100" s="20">
        <v>1</v>
      </c>
      <c r="Z100" s="20"/>
      <c r="AA100" s="20"/>
      <c r="AB100" s="20"/>
      <c r="AC100" s="20"/>
      <c r="AD100" s="20">
        <v>3</v>
      </c>
      <c r="AE100" s="20"/>
      <c r="AF100" s="20"/>
      <c r="AG100" s="20"/>
      <c r="AH100" s="20"/>
      <c r="AI100" s="20"/>
      <c r="AJ100" s="20"/>
      <c r="AK100" s="20"/>
      <c r="AL100" s="20"/>
      <c r="AM100" s="20"/>
      <c r="AN100" s="20"/>
      <c r="AO100" s="20">
        <v>1</v>
      </c>
      <c r="AP100" s="20">
        <v>2</v>
      </c>
      <c r="AQ100" s="20">
        <v>1</v>
      </c>
      <c r="AR100" s="20"/>
      <c r="AS100" s="20"/>
      <c r="AT100" s="20">
        <v>1</v>
      </c>
      <c r="AU100" s="20"/>
      <c r="AV100" s="20"/>
      <c r="AW100" s="20">
        <v>3</v>
      </c>
      <c r="AX100" s="20"/>
      <c r="AY100" s="20">
        <v>4</v>
      </c>
      <c r="AZ100" s="20"/>
      <c r="BA100" s="20"/>
      <c r="BB100" s="20">
        <v>2</v>
      </c>
      <c r="BC100" s="20"/>
      <c r="BD100" s="20"/>
      <c r="BE100" s="20"/>
      <c r="BF100" s="20"/>
      <c r="BG100" s="20"/>
      <c r="BH100" s="20"/>
      <c r="BI100" s="20"/>
      <c r="BJ100" s="20"/>
      <c r="BK100" s="20"/>
      <c r="BL100" s="20"/>
      <c r="BM100" s="20"/>
      <c r="BN100" s="20"/>
      <c r="BO100" s="20"/>
      <c r="BP100" s="20"/>
      <c r="BQ100" s="20"/>
      <c r="BR100" s="20"/>
      <c r="BS100" s="20"/>
      <c r="BT100" s="20"/>
      <c r="BU100" s="20">
        <v>4</v>
      </c>
      <c r="BV100" s="20"/>
      <c r="BW100" s="20"/>
      <c r="BX100" s="20"/>
      <c r="BY100" s="20">
        <v>4</v>
      </c>
      <c r="BZ100" s="20"/>
      <c r="CA100" s="20"/>
    </row>
    <row r="101" spans="1:79" ht="20.100000000000001" customHeight="1" x14ac:dyDescent="0.3">
      <c r="A101" s="15" t="s">
        <v>78</v>
      </c>
      <c r="B101" s="3" t="s">
        <v>436</v>
      </c>
      <c r="C101" s="3">
        <v>179</v>
      </c>
      <c r="D101" s="20"/>
      <c r="E101" s="20"/>
      <c r="F101" s="20"/>
      <c r="G101" s="20"/>
      <c r="H101" s="20"/>
      <c r="I101" s="20">
        <v>9</v>
      </c>
      <c r="J101" s="20"/>
      <c r="K101" s="20">
        <v>4</v>
      </c>
      <c r="L101" s="20">
        <v>13</v>
      </c>
      <c r="M101" s="20">
        <v>6</v>
      </c>
      <c r="N101" s="20">
        <v>0</v>
      </c>
      <c r="O101" s="20">
        <v>0</v>
      </c>
      <c r="P101" s="20">
        <v>2</v>
      </c>
      <c r="Q101" s="20">
        <v>5</v>
      </c>
      <c r="R101" s="20">
        <v>0</v>
      </c>
      <c r="S101" s="20">
        <v>1</v>
      </c>
      <c r="T101" s="20">
        <v>0</v>
      </c>
      <c r="U101" s="20">
        <v>0</v>
      </c>
      <c r="V101" s="20">
        <v>0</v>
      </c>
      <c r="W101" s="20">
        <v>8</v>
      </c>
      <c r="X101" s="20">
        <v>0</v>
      </c>
      <c r="Y101" s="20">
        <v>5</v>
      </c>
      <c r="Z101" s="20">
        <v>0</v>
      </c>
      <c r="AA101" s="20">
        <v>0</v>
      </c>
      <c r="AB101" s="20">
        <v>0</v>
      </c>
      <c r="AC101" s="20">
        <v>0</v>
      </c>
      <c r="AD101" s="20">
        <v>8</v>
      </c>
      <c r="AE101" s="20">
        <v>2</v>
      </c>
      <c r="AF101" s="20">
        <v>0</v>
      </c>
      <c r="AG101" s="20">
        <v>0</v>
      </c>
      <c r="AH101" s="20">
        <v>0</v>
      </c>
      <c r="AI101" s="20">
        <v>0</v>
      </c>
      <c r="AJ101" s="20">
        <v>0</v>
      </c>
      <c r="AK101" s="20">
        <v>0</v>
      </c>
      <c r="AL101" s="20">
        <v>0</v>
      </c>
      <c r="AM101" s="20">
        <v>0</v>
      </c>
      <c r="AN101" s="20">
        <v>0</v>
      </c>
      <c r="AO101" s="20">
        <v>6</v>
      </c>
      <c r="AP101" s="20">
        <v>3</v>
      </c>
      <c r="AQ101" s="20">
        <v>4</v>
      </c>
      <c r="AR101" s="20">
        <v>6</v>
      </c>
      <c r="AS101" s="20">
        <v>1</v>
      </c>
      <c r="AT101" s="20">
        <v>2</v>
      </c>
      <c r="AU101" s="20"/>
      <c r="AV101" s="20"/>
      <c r="AW101" s="20">
        <v>4</v>
      </c>
      <c r="AX101" s="20"/>
      <c r="AY101" s="20">
        <v>13</v>
      </c>
      <c r="AZ101" s="20"/>
      <c r="BA101" s="20"/>
      <c r="BB101" s="20">
        <v>1</v>
      </c>
      <c r="BC101" s="20"/>
      <c r="BD101" s="20"/>
      <c r="BE101" s="20"/>
      <c r="BF101" s="20"/>
      <c r="BG101" s="20"/>
      <c r="BH101" s="20"/>
      <c r="BI101" s="20"/>
      <c r="BJ101" s="20"/>
      <c r="BK101" s="20"/>
      <c r="BL101" s="20"/>
      <c r="BM101" s="20"/>
      <c r="BN101" s="20"/>
      <c r="BO101" s="20"/>
      <c r="BP101" s="20"/>
      <c r="BQ101" s="20"/>
      <c r="BR101" s="20"/>
      <c r="BS101" s="20"/>
      <c r="BT101" s="20"/>
      <c r="BU101" s="20">
        <v>13</v>
      </c>
      <c r="BV101" s="20"/>
      <c r="BW101" s="20"/>
      <c r="BX101" s="20"/>
      <c r="BY101" s="20">
        <v>13</v>
      </c>
      <c r="BZ101" s="20"/>
      <c r="CA101" s="20"/>
    </row>
    <row r="102" spans="1:79" ht="20.100000000000001" customHeight="1" x14ac:dyDescent="0.3">
      <c r="A102" s="15" t="s">
        <v>79</v>
      </c>
      <c r="B102" s="3" t="s">
        <v>572</v>
      </c>
      <c r="C102" s="3">
        <v>180</v>
      </c>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row>
    <row r="103" spans="1:79" ht="20.100000000000001" customHeight="1" x14ac:dyDescent="0.3">
      <c r="A103" s="15" t="s">
        <v>80</v>
      </c>
      <c r="B103" s="3" t="s">
        <v>664</v>
      </c>
      <c r="C103" s="3">
        <v>181</v>
      </c>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row>
    <row r="104" spans="1:79" ht="20.100000000000001" customHeight="1" x14ac:dyDescent="0.3">
      <c r="A104" s="15" t="s">
        <v>81</v>
      </c>
      <c r="B104" s="3" t="s">
        <v>437</v>
      </c>
      <c r="C104" s="3">
        <v>182</v>
      </c>
      <c r="D104" s="20"/>
      <c r="E104" s="20"/>
      <c r="F104" s="20"/>
      <c r="G104" s="20"/>
      <c r="H104" s="20"/>
      <c r="I104" s="20">
        <v>2</v>
      </c>
      <c r="J104" s="20"/>
      <c r="K104" s="20"/>
      <c r="L104" s="20">
        <v>2</v>
      </c>
      <c r="M104" s="20">
        <v>2</v>
      </c>
      <c r="N104" s="20"/>
      <c r="O104" s="20"/>
      <c r="P104" s="20"/>
      <c r="Q104" s="20"/>
      <c r="R104" s="20">
        <v>2</v>
      </c>
      <c r="S104" s="20"/>
      <c r="T104" s="20"/>
      <c r="U104" s="20"/>
      <c r="V104" s="20"/>
      <c r="W104" s="20">
        <v>2</v>
      </c>
      <c r="X104" s="20"/>
      <c r="Y104" s="20"/>
      <c r="Z104" s="20"/>
      <c r="AA104" s="20"/>
      <c r="AB104" s="20"/>
      <c r="AC104" s="20"/>
      <c r="AD104" s="20">
        <v>2</v>
      </c>
      <c r="AE104" s="20"/>
      <c r="AF104" s="20"/>
      <c r="AG104" s="20"/>
      <c r="AH104" s="20"/>
      <c r="AI104" s="20"/>
      <c r="AJ104" s="20"/>
      <c r="AK104" s="20"/>
      <c r="AL104" s="20"/>
      <c r="AM104" s="20"/>
      <c r="AN104" s="20"/>
      <c r="AO104" s="20">
        <v>2</v>
      </c>
      <c r="AP104" s="20"/>
      <c r="AQ104" s="20"/>
      <c r="AR104" s="20"/>
      <c r="AS104" s="20"/>
      <c r="AT104" s="20"/>
      <c r="AU104" s="20"/>
      <c r="AV104" s="20"/>
      <c r="AW104" s="20">
        <v>2</v>
      </c>
      <c r="AX104" s="20"/>
      <c r="AY104" s="20">
        <v>2</v>
      </c>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v>2</v>
      </c>
      <c r="BV104" s="20"/>
      <c r="BW104" s="20"/>
      <c r="BX104" s="20"/>
      <c r="BY104" s="20">
        <v>2</v>
      </c>
      <c r="BZ104" s="20"/>
      <c r="CA104" s="20"/>
    </row>
    <row r="105" spans="1:79" ht="20.100000000000001" customHeight="1" x14ac:dyDescent="0.3">
      <c r="A105" s="15" t="s">
        <v>82</v>
      </c>
      <c r="B105" s="3" t="s">
        <v>665</v>
      </c>
      <c r="C105" s="3">
        <v>183</v>
      </c>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row>
    <row r="106" spans="1:79" ht="20.100000000000001" customHeight="1" x14ac:dyDescent="0.3">
      <c r="A106" s="15" t="s">
        <v>83</v>
      </c>
      <c r="B106" s="3" t="s">
        <v>573</v>
      </c>
      <c r="C106" s="3">
        <v>184</v>
      </c>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row>
    <row r="107" spans="1:79" ht="20.100000000000001" customHeight="1" x14ac:dyDescent="0.3">
      <c r="A107" s="15" t="s">
        <v>743</v>
      </c>
      <c r="B107" s="3" t="s">
        <v>744</v>
      </c>
      <c r="C107" s="3">
        <v>184.1</v>
      </c>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row>
    <row r="108" spans="1:79" ht="20.100000000000001" customHeight="1" x14ac:dyDescent="0.3">
      <c r="A108" s="15" t="s">
        <v>84</v>
      </c>
      <c r="B108" s="3" t="s">
        <v>574</v>
      </c>
      <c r="C108" s="3">
        <v>185</v>
      </c>
      <c r="D108" s="20"/>
      <c r="E108" s="20">
        <v>1</v>
      </c>
      <c r="F108" s="20">
        <v>1</v>
      </c>
      <c r="G108" s="20"/>
      <c r="H108" s="20"/>
      <c r="I108" s="20">
        <v>1</v>
      </c>
      <c r="J108" s="20"/>
      <c r="K108" s="20"/>
      <c r="L108" s="20">
        <v>1</v>
      </c>
      <c r="M108" s="20"/>
      <c r="N108" s="20"/>
      <c r="O108" s="20"/>
      <c r="P108" s="20"/>
      <c r="Q108" s="20"/>
      <c r="R108" s="20"/>
      <c r="S108" s="20">
        <v>1</v>
      </c>
      <c r="T108" s="20"/>
      <c r="U108" s="20"/>
      <c r="V108" s="20"/>
      <c r="W108" s="20">
        <v>1</v>
      </c>
      <c r="X108" s="20"/>
      <c r="Y108" s="20"/>
      <c r="Z108" s="20"/>
      <c r="AA108" s="20"/>
      <c r="AB108" s="20"/>
      <c r="AC108" s="20"/>
      <c r="AD108" s="20"/>
      <c r="AE108" s="20"/>
      <c r="AF108" s="20"/>
      <c r="AG108" s="20"/>
      <c r="AH108" s="20"/>
      <c r="AI108" s="20"/>
      <c r="AJ108" s="20"/>
      <c r="AK108" s="20"/>
      <c r="AL108" s="20"/>
      <c r="AM108" s="20"/>
      <c r="AN108" s="20"/>
      <c r="AO108" s="20"/>
      <c r="AP108" s="20">
        <v>1</v>
      </c>
      <c r="AQ108" s="20"/>
      <c r="AR108" s="20"/>
      <c r="AS108" s="20"/>
      <c r="AT108" s="20"/>
      <c r="AU108" s="20"/>
      <c r="AV108" s="20"/>
      <c r="AW108" s="20">
        <v>1</v>
      </c>
      <c r="AX108" s="20"/>
      <c r="AY108" s="20">
        <v>1</v>
      </c>
      <c r="AZ108" s="20"/>
      <c r="BA108" s="20"/>
      <c r="BB108" s="20"/>
      <c r="BC108" s="20">
        <v>1</v>
      </c>
      <c r="BD108" s="20"/>
      <c r="BE108" s="20"/>
      <c r="BF108" s="20">
        <v>1</v>
      </c>
      <c r="BG108" s="20"/>
      <c r="BH108" s="20"/>
      <c r="BI108" s="20"/>
      <c r="BJ108" s="20">
        <v>1</v>
      </c>
      <c r="BK108" s="20"/>
      <c r="BL108" s="20"/>
      <c r="BM108" s="20"/>
      <c r="BN108" s="20"/>
      <c r="BO108" s="20">
        <v>1</v>
      </c>
      <c r="BP108" s="20"/>
      <c r="BQ108" s="20"/>
      <c r="BR108" s="20"/>
      <c r="BS108" s="20">
        <v>1</v>
      </c>
      <c r="BT108" s="20"/>
      <c r="BU108" s="20">
        <v>2</v>
      </c>
      <c r="BV108" s="20"/>
      <c r="BW108" s="20"/>
      <c r="BX108" s="20"/>
      <c r="BY108" s="20">
        <v>1</v>
      </c>
      <c r="BZ108" s="20"/>
      <c r="CA108" s="20"/>
    </row>
    <row r="109" spans="1:79" ht="20.100000000000001" customHeight="1" x14ac:dyDescent="0.3">
      <c r="A109" s="15" t="s">
        <v>85</v>
      </c>
      <c r="B109" s="3" t="s">
        <v>575</v>
      </c>
      <c r="C109" s="3">
        <v>186</v>
      </c>
      <c r="D109" s="20"/>
      <c r="E109" s="20">
        <v>1</v>
      </c>
      <c r="F109" s="20">
        <v>1</v>
      </c>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v>1</v>
      </c>
      <c r="BV109" s="20"/>
      <c r="BW109" s="20"/>
      <c r="BX109" s="20"/>
      <c r="BY109" s="20"/>
      <c r="BZ109" s="20"/>
      <c r="CA109" s="20"/>
    </row>
    <row r="110" spans="1:79" ht="20.100000000000001" customHeight="1" x14ac:dyDescent="0.3">
      <c r="A110" s="15" t="s">
        <v>86</v>
      </c>
      <c r="B110" s="3" t="s">
        <v>87</v>
      </c>
      <c r="C110" s="3">
        <v>186.1</v>
      </c>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row>
    <row r="111" spans="1:79" ht="20.100000000000001" customHeight="1" x14ac:dyDescent="0.3">
      <c r="A111" s="15" t="s">
        <v>745</v>
      </c>
      <c r="B111" s="3" t="s">
        <v>422</v>
      </c>
      <c r="C111" s="3"/>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20"/>
      <c r="BV111" s="20"/>
      <c r="BW111" s="20"/>
      <c r="BX111" s="20"/>
      <c r="BY111" s="20"/>
      <c r="BZ111" s="20"/>
      <c r="CA111" s="20"/>
    </row>
    <row r="112" spans="1:79" ht="20.100000000000001" customHeight="1" x14ac:dyDescent="0.3">
      <c r="A112" s="40" t="s">
        <v>88</v>
      </c>
      <c r="B112" s="39" t="s">
        <v>438</v>
      </c>
      <c r="C112" s="3"/>
      <c r="D112" s="13">
        <f>SUM(D113:D148)</f>
        <v>0</v>
      </c>
      <c r="E112" s="13">
        <f t="shared" ref="E112:BP112" si="12">SUM(E113:E148)</f>
        <v>1</v>
      </c>
      <c r="F112" s="13">
        <f t="shared" si="12"/>
        <v>1</v>
      </c>
      <c r="G112" s="13">
        <f t="shared" si="12"/>
        <v>0</v>
      </c>
      <c r="H112" s="13">
        <f t="shared" si="12"/>
        <v>0</v>
      </c>
      <c r="I112" s="13">
        <f t="shared" si="12"/>
        <v>0</v>
      </c>
      <c r="J112" s="13">
        <f t="shared" si="12"/>
        <v>0</v>
      </c>
      <c r="K112" s="13">
        <f t="shared" si="12"/>
        <v>0</v>
      </c>
      <c r="L112" s="13">
        <f t="shared" si="12"/>
        <v>0</v>
      </c>
      <c r="M112" s="13">
        <f t="shared" si="12"/>
        <v>0</v>
      </c>
      <c r="N112" s="13">
        <f t="shared" si="12"/>
        <v>0</v>
      </c>
      <c r="O112" s="13">
        <f t="shared" si="12"/>
        <v>0</v>
      </c>
      <c r="P112" s="13">
        <f t="shared" si="12"/>
        <v>0</v>
      </c>
      <c r="Q112" s="13">
        <f t="shared" si="12"/>
        <v>0</v>
      </c>
      <c r="R112" s="13">
        <f t="shared" si="12"/>
        <v>0</v>
      </c>
      <c r="S112" s="13">
        <f t="shared" si="12"/>
        <v>0</v>
      </c>
      <c r="T112" s="13">
        <f t="shared" si="12"/>
        <v>0</v>
      </c>
      <c r="U112" s="13">
        <f t="shared" si="12"/>
        <v>0</v>
      </c>
      <c r="V112" s="13">
        <f t="shared" si="12"/>
        <v>0</v>
      </c>
      <c r="W112" s="13">
        <f t="shared" si="12"/>
        <v>0</v>
      </c>
      <c r="X112" s="13">
        <f t="shared" si="12"/>
        <v>0</v>
      </c>
      <c r="Y112" s="13">
        <f t="shared" si="12"/>
        <v>0</v>
      </c>
      <c r="Z112" s="13">
        <f t="shared" si="12"/>
        <v>0</v>
      </c>
      <c r="AA112" s="13">
        <f t="shared" si="12"/>
        <v>0</v>
      </c>
      <c r="AB112" s="13">
        <f t="shared" si="12"/>
        <v>0</v>
      </c>
      <c r="AC112" s="13">
        <f t="shared" si="12"/>
        <v>0</v>
      </c>
      <c r="AD112" s="13">
        <f t="shared" si="12"/>
        <v>0</v>
      </c>
      <c r="AE112" s="13">
        <f t="shared" si="12"/>
        <v>0</v>
      </c>
      <c r="AF112" s="13">
        <f t="shared" si="12"/>
        <v>0</v>
      </c>
      <c r="AG112" s="13">
        <f t="shared" si="12"/>
        <v>0</v>
      </c>
      <c r="AH112" s="13">
        <f t="shared" si="12"/>
        <v>0</v>
      </c>
      <c r="AI112" s="13">
        <f t="shared" si="12"/>
        <v>0</v>
      </c>
      <c r="AJ112" s="13">
        <f t="shared" si="12"/>
        <v>0</v>
      </c>
      <c r="AK112" s="13">
        <f t="shared" si="12"/>
        <v>0</v>
      </c>
      <c r="AL112" s="13">
        <f t="shared" si="12"/>
        <v>0</v>
      </c>
      <c r="AM112" s="13">
        <f t="shared" si="12"/>
        <v>0</v>
      </c>
      <c r="AN112" s="13">
        <f t="shared" si="12"/>
        <v>0</v>
      </c>
      <c r="AO112" s="13">
        <f t="shared" si="12"/>
        <v>0</v>
      </c>
      <c r="AP112" s="13">
        <f t="shared" si="12"/>
        <v>0</v>
      </c>
      <c r="AQ112" s="13">
        <f t="shared" si="12"/>
        <v>0</v>
      </c>
      <c r="AR112" s="13">
        <f t="shared" si="12"/>
        <v>0</v>
      </c>
      <c r="AS112" s="13">
        <f t="shared" si="12"/>
        <v>0</v>
      </c>
      <c r="AT112" s="13">
        <f t="shared" si="12"/>
        <v>0</v>
      </c>
      <c r="AU112" s="13">
        <f t="shared" si="12"/>
        <v>0</v>
      </c>
      <c r="AV112" s="13">
        <f t="shared" si="12"/>
        <v>0</v>
      </c>
      <c r="AW112" s="13">
        <f t="shared" si="12"/>
        <v>0</v>
      </c>
      <c r="AX112" s="13">
        <f t="shared" si="12"/>
        <v>0</v>
      </c>
      <c r="AY112" s="13">
        <f t="shared" si="12"/>
        <v>0</v>
      </c>
      <c r="AZ112" s="13">
        <f t="shared" si="12"/>
        <v>0</v>
      </c>
      <c r="BA112" s="13">
        <f t="shared" si="12"/>
        <v>0</v>
      </c>
      <c r="BB112" s="13">
        <f t="shared" si="12"/>
        <v>0</v>
      </c>
      <c r="BC112" s="13">
        <f t="shared" si="12"/>
        <v>0</v>
      </c>
      <c r="BD112" s="13">
        <f t="shared" si="12"/>
        <v>0</v>
      </c>
      <c r="BE112" s="13">
        <f t="shared" si="12"/>
        <v>0</v>
      </c>
      <c r="BF112" s="13">
        <f t="shared" si="12"/>
        <v>0</v>
      </c>
      <c r="BG112" s="13">
        <f t="shared" si="12"/>
        <v>0</v>
      </c>
      <c r="BH112" s="13">
        <f t="shared" si="12"/>
        <v>0</v>
      </c>
      <c r="BI112" s="13">
        <f t="shared" si="12"/>
        <v>0</v>
      </c>
      <c r="BJ112" s="13">
        <f t="shared" si="12"/>
        <v>0</v>
      </c>
      <c r="BK112" s="13">
        <f t="shared" si="12"/>
        <v>0</v>
      </c>
      <c r="BL112" s="13">
        <f t="shared" si="12"/>
        <v>0</v>
      </c>
      <c r="BM112" s="13">
        <f t="shared" si="12"/>
        <v>0</v>
      </c>
      <c r="BN112" s="13">
        <f t="shared" si="12"/>
        <v>0</v>
      </c>
      <c r="BO112" s="13">
        <f t="shared" si="12"/>
        <v>0</v>
      </c>
      <c r="BP112" s="13">
        <f t="shared" si="12"/>
        <v>0</v>
      </c>
      <c r="BQ112" s="13">
        <f t="shared" ref="BQ112:CA112" si="13">SUM(BQ113:BQ148)</f>
        <v>0</v>
      </c>
      <c r="BR112" s="13">
        <f t="shared" si="13"/>
        <v>0</v>
      </c>
      <c r="BS112" s="13">
        <f t="shared" si="13"/>
        <v>0</v>
      </c>
      <c r="BT112" s="13">
        <f t="shared" si="13"/>
        <v>0</v>
      </c>
      <c r="BU112" s="13">
        <f t="shared" si="13"/>
        <v>1</v>
      </c>
      <c r="BV112" s="13">
        <f t="shared" si="13"/>
        <v>0</v>
      </c>
      <c r="BW112" s="13">
        <f t="shared" si="13"/>
        <v>0</v>
      </c>
      <c r="BX112" s="13">
        <f t="shared" si="13"/>
        <v>0</v>
      </c>
      <c r="BY112" s="13">
        <f t="shared" si="13"/>
        <v>0</v>
      </c>
      <c r="BZ112" s="13">
        <f t="shared" si="13"/>
        <v>0</v>
      </c>
      <c r="CA112" s="13">
        <f t="shared" si="13"/>
        <v>0</v>
      </c>
    </row>
    <row r="113" spans="1:79" ht="20.100000000000001" customHeight="1" x14ac:dyDescent="0.3">
      <c r="A113" s="5" t="s">
        <v>89</v>
      </c>
      <c r="B113" s="3" t="s">
        <v>650</v>
      </c>
      <c r="C113" s="3">
        <v>187</v>
      </c>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row>
    <row r="114" spans="1:79" ht="20.100000000000001" customHeight="1" x14ac:dyDescent="0.3">
      <c r="A114" s="5" t="s">
        <v>90</v>
      </c>
      <c r="B114" s="3" t="s">
        <v>666</v>
      </c>
      <c r="C114" s="3">
        <v>188</v>
      </c>
      <c r="D114" s="21"/>
      <c r="E114" s="21"/>
      <c r="F114" s="20"/>
      <c r="G114" s="20"/>
      <c r="H114" s="20"/>
      <c r="I114" s="20"/>
      <c r="J114" s="20"/>
      <c r="K114" s="20"/>
      <c r="L114" s="20"/>
      <c r="M114" s="20"/>
      <c r="N114" s="20"/>
      <c r="O114" s="20"/>
      <c r="P114" s="20"/>
      <c r="Q114" s="20"/>
      <c r="R114" s="20"/>
      <c r="S114" s="20"/>
      <c r="T114" s="20"/>
      <c r="U114" s="20"/>
      <c r="V114" s="20"/>
      <c r="W114" s="20"/>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0"/>
      <c r="BG114" s="21"/>
      <c r="BH114" s="21"/>
      <c r="BI114" s="21"/>
      <c r="BJ114" s="21"/>
      <c r="BK114" s="21"/>
      <c r="BL114" s="21"/>
      <c r="BM114" s="21"/>
      <c r="BN114" s="21"/>
      <c r="BO114" s="21"/>
      <c r="BP114" s="21"/>
      <c r="BQ114" s="21"/>
      <c r="BR114" s="21"/>
      <c r="BS114" s="20"/>
      <c r="BT114" s="21"/>
      <c r="BU114" s="21"/>
      <c r="BV114" s="21"/>
      <c r="BW114" s="21"/>
      <c r="BX114" s="21"/>
      <c r="BY114" s="20"/>
      <c r="BZ114" s="21"/>
      <c r="CA114" s="20"/>
    </row>
    <row r="115" spans="1:79" ht="20.100000000000001" customHeight="1" x14ac:dyDescent="0.3">
      <c r="A115" s="5" t="s">
        <v>91</v>
      </c>
      <c r="B115" s="3" t="s">
        <v>576</v>
      </c>
      <c r="C115" s="3">
        <v>188.1</v>
      </c>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row>
    <row r="116" spans="1:79" ht="20.100000000000001" customHeight="1" x14ac:dyDescent="0.3">
      <c r="A116" s="5" t="s">
        <v>92</v>
      </c>
      <c r="B116" s="3" t="s">
        <v>439</v>
      </c>
      <c r="C116" s="3">
        <v>189</v>
      </c>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row>
    <row r="117" spans="1:79" ht="20.100000000000001" customHeight="1" x14ac:dyDescent="0.3">
      <c r="A117" s="5" t="s">
        <v>746</v>
      </c>
      <c r="B117" s="3" t="s">
        <v>747</v>
      </c>
      <c r="C117" s="3">
        <v>189.1</v>
      </c>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row>
    <row r="118" spans="1:79" ht="20.100000000000001" customHeight="1" x14ac:dyDescent="0.3">
      <c r="A118" s="5" t="s">
        <v>93</v>
      </c>
      <c r="B118" s="3" t="s">
        <v>748</v>
      </c>
      <c r="C118" s="3">
        <v>190</v>
      </c>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row>
    <row r="119" spans="1:79" ht="20.100000000000001" customHeight="1" x14ac:dyDescent="0.3">
      <c r="A119" s="5" t="s">
        <v>749</v>
      </c>
      <c r="B119" s="3" t="s">
        <v>750</v>
      </c>
      <c r="C119" s="3">
        <v>190.1</v>
      </c>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row>
    <row r="120" spans="1:79" ht="20.100000000000001" customHeight="1" x14ac:dyDescent="0.3">
      <c r="A120" s="5" t="s">
        <v>751</v>
      </c>
      <c r="B120" s="3" t="s">
        <v>752</v>
      </c>
      <c r="C120" s="3">
        <v>190.2</v>
      </c>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20"/>
      <c r="BT120" s="20"/>
      <c r="BU120" s="20"/>
      <c r="BV120" s="20"/>
      <c r="BW120" s="20"/>
      <c r="BX120" s="20"/>
      <c r="BY120" s="20"/>
      <c r="BZ120" s="20"/>
      <c r="CA120" s="20"/>
    </row>
    <row r="121" spans="1:79" ht="20.100000000000001" customHeight="1" x14ac:dyDescent="0.3">
      <c r="A121" s="5" t="s">
        <v>94</v>
      </c>
      <c r="B121" s="3" t="s">
        <v>667</v>
      </c>
      <c r="C121" s="3">
        <v>191</v>
      </c>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c r="BN121" s="20"/>
      <c r="BO121" s="20"/>
      <c r="BP121" s="20"/>
      <c r="BQ121" s="20"/>
      <c r="BR121" s="20"/>
      <c r="BS121" s="20"/>
      <c r="BT121" s="20"/>
      <c r="BU121" s="20"/>
      <c r="BV121" s="20"/>
      <c r="BW121" s="20"/>
      <c r="BX121" s="20"/>
      <c r="BY121" s="20"/>
      <c r="BZ121" s="20"/>
      <c r="CA121" s="20"/>
    </row>
    <row r="122" spans="1:79" ht="20.100000000000001" customHeight="1" x14ac:dyDescent="0.3">
      <c r="A122" s="5" t="s">
        <v>95</v>
      </c>
      <c r="B122" s="3" t="s">
        <v>668</v>
      </c>
      <c r="C122" s="3">
        <v>192</v>
      </c>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20"/>
      <c r="BV122" s="20"/>
      <c r="BW122" s="20"/>
      <c r="BX122" s="20"/>
      <c r="BY122" s="20"/>
      <c r="BZ122" s="20"/>
      <c r="CA122" s="20"/>
    </row>
    <row r="123" spans="1:79" ht="20.100000000000001" customHeight="1" x14ac:dyDescent="0.3">
      <c r="A123" s="5" t="s">
        <v>96</v>
      </c>
      <c r="B123" s="3" t="s">
        <v>440</v>
      </c>
      <c r="C123" s="3">
        <v>193</v>
      </c>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row>
    <row r="124" spans="1:79" ht="20.100000000000001" customHeight="1" x14ac:dyDescent="0.3">
      <c r="A124" s="5" t="s">
        <v>97</v>
      </c>
      <c r="B124" s="3" t="s">
        <v>441</v>
      </c>
      <c r="C124" s="3">
        <v>194</v>
      </c>
      <c r="D124" s="44"/>
      <c r="E124" s="44"/>
      <c r="F124" s="20"/>
      <c r="G124" s="20"/>
      <c r="H124" s="20"/>
      <c r="I124" s="20"/>
      <c r="J124" s="20"/>
      <c r="K124" s="20"/>
      <c r="L124" s="20"/>
      <c r="M124" s="20"/>
      <c r="N124" s="20"/>
      <c r="O124" s="20"/>
      <c r="P124" s="20"/>
      <c r="Q124" s="20"/>
      <c r="R124" s="20"/>
      <c r="S124" s="20"/>
      <c r="T124" s="20"/>
      <c r="U124" s="20"/>
      <c r="V124" s="20"/>
      <c r="W124" s="20"/>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20"/>
      <c r="BG124" s="44"/>
      <c r="BH124" s="44"/>
      <c r="BI124" s="44"/>
      <c r="BJ124" s="44"/>
      <c r="BK124" s="44"/>
      <c r="BL124" s="44"/>
      <c r="BM124" s="44"/>
      <c r="BN124" s="44"/>
      <c r="BO124" s="44"/>
      <c r="BP124" s="44"/>
      <c r="BQ124" s="44"/>
      <c r="BR124" s="44"/>
      <c r="BS124" s="20"/>
      <c r="BT124" s="44"/>
      <c r="BU124" s="44"/>
      <c r="BV124" s="44"/>
      <c r="BW124" s="44"/>
      <c r="BX124" s="44"/>
      <c r="BY124" s="20"/>
      <c r="BZ124" s="44"/>
      <c r="CA124" s="20"/>
    </row>
    <row r="125" spans="1:79" ht="20.100000000000001" customHeight="1" x14ac:dyDescent="0.3">
      <c r="A125" s="5" t="s">
        <v>98</v>
      </c>
      <c r="B125" s="3" t="s">
        <v>753</v>
      </c>
      <c r="C125" s="3">
        <v>195</v>
      </c>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20"/>
      <c r="BV125" s="20"/>
      <c r="BW125" s="20"/>
      <c r="BX125" s="20"/>
      <c r="BY125" s="20"/>
      <c r="BZ125" s="20"/>
      <c r="CA125" s="20"/>
    </row>
    <row r="126" spans="1:79" ht="20.100000000000001" customHeight="1" x14ac:dyDescent="0.3">
      <c r="A126" s="5" t="s">
        <v>99</v>
      </c>
      <c r="B126" s="3" t="s">
        <v>442</v>
      </c>
      <c r="C126" s="3">
        <v>196</v>
      </c>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row>
    <row r="127" spans="1:79" ht="20.100000000000001" customHeight="1" x14ac:dyDescent="0.3">
      <c r="A127" s="5" t="s">
        <v>100</v>
      </c>
      <c r="B127" s="3" t="s">
        <v>669</v>
      </c>
      <c r="C127" s="3">
        <v>197</v>
      </c>
      <c r="D127" s="21"/>
      <c r="E127" s="21"/>
      <c r="F127" s="20"/>
      <c r="G127" s="20"/>
      <c r="H127" s="20"/>
      <c r="I127" s="20"/>
      <c r="J127" s="20"/>
      <c r="K127" s="20"/>
      <c r="L127" s="20"/>
      <c r="M127" s="20"/>
      <c r="N127" s="20"/>
      <c r="O127" s="20"/>
      <c r="P127" s="20"/>
      <c r="Q127" s="20"/>
      <c r="R127" s="20"/>
      <c r="S127" s="20"/>
      <c r="T127" s="20"/>
      <c r="U127" s="20"/>
      <c r="V127" s="20"/>
      <c r="W127" s="20"/>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0"/>
      <c r="BG127" s="21"/>
      <c r="BH127" s="21"/>
      <c r="BI127" s="21"/>
      <c r="BJ127" s="21"/>
      <c r="BK127" s="21"/>
      <c r="BL127" s="21"/>
      <c r="BM127" s="21"/>
      <c r="BN127" s="21"/>
      <c r="BO127" s="21"/>
      <c r="BP127" s="21"/>
      <c r="BQ127" s="21"/>
      <c r="BR127" s="21"/>
      <c r="BS127" s="20"/>
      <c r="BT127" s="21"/>
      <c r="BU127" s="21"/>
      <c r="BV127" s="21"/>
      <c r="BW127" s="21"/>
      <c r="BX127" s="21"/>
      <c r="BY127" s="20"/>
      <c r="BZ127" s="21"/>
      <c r="CA127" s="20"/>
    </row>
    <row r="128" spans="1:79" ht="20.100000000000001" customHeight="1" x14ac:dyDescent="0.3">
      <c r="A128" s="5" t="s">
        <v>101</v>
      </c>
      <c r="B128" s="3" t="s">
        <v>329</v>
      </c>
      <c r="C128" s="3">
        <v>198</v>
      </c>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0"/>
      <c r="BW128" s="20"/>
      <c r="BX128" s="20"/>
      <c r="BY128" s="20"/>
      <c r="BZ128" s="20"/>
      <c r="CA128" s="20"/>
    </row>
    <row r="129" spans="1:79" ht="20.100000000000001" customHeight="1" x14ac:dyDescent="0.3">
      <c r="A129" s="5" t="s">
        <v>102</v>
      </c>
      <c r="B129" s="3" t="s">
        <v>754</v>
      </c>
      <c r="C129" s="3">
        <v>199</v>
      </c>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0"/>
      <c r="BW129" s="20"/>
      <c r="BX129" s="20"/>
      <c r="BY129" s="20"/>
      <c r="BZ129" s="20"/>
      <c r="CA129" s="20"/>
    </row>
    <row r="130" spans="1:79" ht="20.100000000000001" customHeight="1" x14ac:dyDescent="0.3">
      <c r="A130" s="5" t="s">
        <v>103</v>
      </c>
      <c r="B130" s="3" t="s">
        <v>670</v>
      </c>
      <c r="C130" s="3">
        <v>199.1</v>
      </c>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0"/>
      <c r="BW130" s="20"/>
      <c r="BX130" s="20"/>
      <c r="BY130" s="20"/>
      <c r="BZ130" s="20"/>
      <c r="CA130" s="20"/>
    </row>
    <row r="131" spans="1:79" ht="20.100000000000001" customHeight="1" x14ac:dyDescent="0.3">
      <c r="A131" s="5" t="s">
        <v>104</v>
      </c>
      <c r="B131" s="3" t="s">
        <v>577</v>
      </c>
      <c r="C131" s="3">
        <v>200</v>
      </c>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row>
    <row r="132" spans="1:79" ht="20.100000000000001" customHeight="1" x14ac:dyDescent="0.3">
      <c r="A132" s="5" t="s">
        <v>105</v>
      </c>
      <c r="B132" s="3" t="s">
        <v>443</v>
      </c>
      <c r="C132" s="3">
        <v>201</v>
      </c>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row>
    <row r="133" spans="1:79" ht="20.100000000000001" customHeight="1" x14ac:dyDescent="0.3">
      <c r="A133" s="5" t="s">
        <v>106</v>
      </c>
      <c r="B133" s="3" t="s">
        <v>507</v>
      </c>
      <c r="C133" s="3">
        <v>202</v>
      </c>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20"/>
      <c r="BV133" s="20"/>
      <c r="BW133" s="20"/>
      <c r="BX133" s="20"/>
      <c r="BY133" s="20"/>
      <c r="BZ133" s="20"/>
      <c r="CA133" s="20"/>
    </row>
    <row r="134" spans="1:79" ht="20.100000000000001" customHeight="1" x14ac:dyDescent="0.3">
      <c r="A134" s="5" t="s">
        <v>107</v>
      </c>
      <c r="B134" s="3" t="s">
        <v>508</v>
      </c>
      <c r="C134" s="3">
        <v>203</v>
      </c>
      <c r="D134" s="21"/>
      <c r="E134" s="21"/>
      <c r="F134" s="20"/>
      <c r="G134" s="20"/>
      <c r="H134" s="20"/>
      <c r="I134" s="20"/>
      <c r="J134" s="20"/>
      <c r="K134" s="20"/>
      <c r="L134" s="20"/>
      <c r="M134" s="20"/>
      <c r="N134" s="20"/>
      <c r="O134" s="20"/>
      <c r="P134" s="20"/>
      <c r="Q134" s="20"/>
      <c r="R134" s="20"/>
      <c r="S134" s="20"/>
      <c r="T134" s="20"/>
      <c r="U134" s="20"/>
      <c r="V134" s="20"/>
      <c r="W134" s="20"/>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0"/>
      <c r="BG134" s="21"/>
      <c r="BH134" s="21"/>
      <c r="BI134" s="21"/>
      <c r="BJ134" s="21"/>
      <c r="BK134" s="21"/>
      <c r="BL134" s="21"/>
      <c r="BM134" s="21"/>
      <c r="BN134" s="21"/>
      <c r="BO134" s="21"/>
      <c r="BP134" s="21"/>
      <c r="BQ134" s="21"/>
      <c r="BR134" s="21"/>
      <c r="BS134" s="20"/>
      <c r="BT134" s="21"/>
      <c r="BU134" s="21"/>
      <c r="BV134" s="21"/>
      <c r="BW134" s="21"/>
      <c r="BX134" s="21"/>
      <c r="BY134" s="20"/>
      <c r="BZ134" s="21"/>
      <c r="CA134" s="20"/>
    </row>
    <row r="135" spans="1:79" ht="20.100000000000001" customHeight="1" x14ac:dyDescent="0.3">
      <c r="A135" s="5" t="s">
        <v>108</v>
      </c>
      <c r="B135" s="3" t="s">
        <v>444</v>
      </c>
      <c r="C135" s="3">
        <v>204</v>
      </c>
      <c r="D135" s="21"/>
      <c r="E135" s="21"/>
      <c r="F135" s="20"/>
      <c r="G135" s="20"/>
      <c r="H135" s="20"/>
      <c r="I135" s="20"/>
      <c r="J135" s="20"/>
      <c r="K135" s="20"/>
      <c r="L135" s="20"/>
      <c r="M135" s="20"/>
      <c r="N135" s="20"/>
      <c r="O135" s="20"/>
      <c r="P135" s="20"/>
      <c r="Q135" s="20"/>
      <c r="R135" s="20"/>
      <c r="S135" s="20"/>
      <c r="T135" s="20"/>
      <c r="U135" s="20"/>
      <c r="V135" s="20"/>
      <c r="W135" s="20"/>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0"/>
      <c r="BG135" s="21"/>
      <c r="BH135" s="21"/>
      <c r="BI135" s="21"/>
      <c r="BJ135" s="21"/>
      <c r="BK135" s="21"/>
      <c r="BL135" s="21"/>
      <c r="BM135" s="21"/>
      <c r="BN135" s="21"/>
      <c r="BO135" s="21"/>
      <c r="BP135" s="21"/>
      <c r="BQ135" s="21"/>
      <c r="BR135" s="21"/>
      <c r="BS135" s="20"/>
      <c r="BT135" s="21"/>
      <c r="BU135" s="21"/>
      <c r="BV135" s="21"/>
      <c r="BW135" s="21"/>
      <c r="BX135" s="21"/>
      <c r="BY135" s="20"/>
      <c r="BZ135" s="21"/>
      <c r="CA135" s="20"/>
    </row>
    <row r="136" spans="1:79" ht="20.100000000000001" customHeight="1" x14ac:dyDescent="0.3">
      <c r="A136" s="5" t="s">
        <v>109</v>
      </c>
      <c r="B136" s="3" t="s">
        <v>578</v>
      </c>
      <c r="C136" s="3">
        <v>205</v>
      </c>
      <c r="D136" s="20"/>
      <c r="E136" s="20">
        <v>1</v>
      </c>
      <c r="F136" s="20">
        <v>1</v>
      </c>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20">
        <v>1</v>
      </c>
      <c r="BV136" s="20"/>
      <c r="BW136" s="20"/>
      <c r="BX136" s="20"/>
      <c r="BY136" s="20"/>
      <c r="BZ136" s="20"/>
      <c r="CA136" s="20"/>
    </row>
    <row r="137" spans="1:79" ht="20.100000000000001" customHeight="1" x14ac:dyDescent="0.3">
      <c r="A137" s="5" t="s">
        <v>110</v>
      </c>
      <c r="B137" s="3" t="s">
        <v>755</v>
      </c>
      <c r="C137" s="3">
        <v>207</v>
      </c>
      <c r="D137" s="21"/>
      <c r="E137" s="21"/>
      <c r="F137" s="20"/>
      <c r="G137" s="20"/>
      <c r="H137" s="20"/>
      <c r="I137" s="20"/>
      <c r="J137" s="20"/>
      <c r="K137" s="20"/>
      <c r="L137" s="20"/>
      <c r="M137" s="20"/>
      <c r="N137" s="20"/>
      <c r="O137" s="20"/>
      <c r="P137" s="20"/>
      <c r="Q137" s="20"/>
      <c r="R137" s="20"/>
      <c r="S137" s="20"/>
      <c r="T137" s="20"/>
      <c r="U137" s="20"/>
      <c r="V137" s="20"/>
      <c r="W137" s="20"/>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0"/>
      <c r="BG137" s="21"/>
      <c r="BH137" s="21"/>
      <c r="BI137" s="21"/>
      <c r="BJ137" s="21"/>
      <c r="BK137" s="21"/>
      <c r="BL137" s="21"/>
      <c r="BM137" s="21"/>
      <c r="BN137" s="21"/>
      <c r="BO137" s="21"/>
      <c r="BP137" s="21"/>
      <c r="BQ137" s="21"/>
      <c r="BR137" s="21"/>
      <c r="BS137" s="20"/>
      <c r="BT137" s="21"/>
      <c r="BU137" s="21"/>
      <c r="BV137" s="21"/>
      <c r="BW137" s="21"/>
      <c r="BX137" s="21"/>
      <c r="BY137" s="20"/>
      <c r="BZ137" s="21"/>
      <c r="CA137" s="20"/>
    </row>
    <row r="138" spans="1:79" ht="20.100000000000001" customHeight="1" x14ac:dyDescent="0.3">
      <c r="A138" s="5" t="s">
        <v>111</v>
      </c>
      <c r="B138" s="3" t="s">
        <v>756</v>
      </c>
      <c r="C138" s="3">
        <v>208</v>
      </c>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0"/>
    </row>
    <row r="139" spans="1:79" ht="20.100000000000001" customHeight="1" x14ac:dyDescent="0.3">
      <c r="A139" s="5" t="s">
        <v>112</v>
      </c>
      <c r="B139" s="3" t="s">
        <v>757</v>
      </c>
      <c r="C139" s="3">
        <v>209</v>
      </c>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0"/>
      <c r="BW139" s="20"/>
      <c r="BX139" s="20"/>
      <c r="BY139" s="20"/>
      <c r="BZ139" s="20"/>
      <c r="CA139" s="20"/>
    </row>
    <row r="140" spans="1:79" ht="20.100000000000001" customHeight="1" x14ac:dyDescent="0.3">
      <c r="A140" s="5" t="s">
        <v>113</v>
      </c>
      <c r="B140" s="3" t="s">
        <v>758</v>
      </c>
      <c r="C140" s="3">
        <v>210</v>
      </c>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0"/>
    </row>
    <row r="141" spans="1:79" ht="20.100000000000001" customHeight="1" x14ac:dyDescent="0.3">
      <c r="A141" s="5" t="s">
        <v>114</v>
      </c>
      <c r="B141" s="3" t="s">
        <v>759</v>
      </c>
      <c r="C141" s="3">
        <v>211</v>
      </c>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0"/>
    </row>
    <row r="142" spans="1:79" ht="20.100000000000001" customHeight="1" x14ac:dyDescent="0.3">
      <c r="A142" s="5" t="s">
        <v>115</v>
      </c>
      <c r="B142" s="3" t="s">
        <v>343</v>
      </c>
      <c r="C142" s="3">
        <v>212</v>
      </c>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row>
    <row r="143" spans="1:79" ht="20.100000000000001" customHeight="1" x14ac:dyDescent="0.3">
      <c r="A143" s="5" t="s">
        <v>116</v>
      </c>
      <c r="B143" s="3" t="s">
        <v>445</v>
      </c>
      <c r="C143" s="3">
        <v>213</v>
      </c>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row>
    <row r="144" spans="1:79" ht="20.100000000000001" customHeight="1" x14ac:dyDescent="0.3">
      <c r="A144" s="5" t="s">
        <v>117</v>
      </c>
      <c r="B144" s="3" t="s">
        <v>446</v>
      </c>
      <c r="C144" s="3">
        <v>214</v>
      </c>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row>
    <row r="145" spans="1:79" ht="20.100000000000001" customHeight="1" x14ac:dyDescent="0.3">
      <c r="A145" s="5" t="s">
        <v>760</v>
      </c>
      <c r="B145" s="3" t="s">
        <v>761</v>
      </c>
      <c r="C145" s="3">
        <v>215.1</v>
      </c>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0"/>
    </row>
    <row r="146" spans="1:79" ht="20.100000000000001" customHeight="1" x14ac:dyDescent="0.3">
      <c r="A146" s="5" t="s">
        <v>762</v>
      </c>
      <c r="B146" s="3" t="s">
        <v>763</v>
      </c>
      <c r="C146" s="3">
        <v>215.2</v>
      </c>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0"/>
    </row>
    <row r="147" spans="1:79" ht="20.100000000000001" customHeight="1" x14ac:dyDescent="0.3">
      <c r="A147" s="5" t="s">
        <v>118</v>
      </c>
      <c r="B147" s="3" t="s">
        <v>579</v>
      </c>
      <c r="C147" s="3">
        <v>216</v>
      </c>
      <c r="D147" s="44"/>
      <c r="E147" s="44"/>
      <c r="F147" s="20"/>
      <c r="G147" s="20"/>
      <c r="H147" s="20"/>
      <c r="I147" s="20"/>
      <c r="J147" s="20"/>
      <c r="K147" s="20"/>
      <c r="L147" s="20"/>
      <c r="M147" s="20"/>
      <c r="N147" s="20"/>
      <c r="O147" s="20"/>
      <c r="P147" s="20"/>
      <c r="Q147" s="20"/>
      <c r="R147" s="20"/>
      <c r="S147" s="20"/>
      <c r="T147" s="20"/>
      <c r="U147" s="20"/>
      <c r="V147" s="20"/>
      <c r="W147" s="20"/>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20"/>
      <c r="BG147" s="44"/>
      <c r="BH147" s="44"/>
      <c r="BI147" s="44"/>
      <c r="BJ147" s="44"/>
      <c r="BK147" s="44"/>
      <c r="BL147" s="44"/>
      <c r="BM147" s="44"/>
      <c r="BN147" s="44"/>
      <c r="BO147" s="44"/>
      <c r="BP147" s="44"/>
      <c r="BQ147" s="44"/>
      <c r="BR147" s="44"/>
      <c r="BS147" s="20"/>
      <c r="BT147" s="44"/>
      <c r="BU147" s="44"/>
      <c r="BV147" s="44"/>
      <c r="BW147" s="44"/>
      <c r="BX147" s="44"/>
      <c r="BY147" s="20"/>
      <c r="BZ147" s="44"/>
      <c r="CA147" s="20"/>
    </row>
    <row r="148" spans="1:79" ht="20.100000000000001" customHeight="1" x14ac:dyDescent="0.3">
      <c r="A148" s="5" t="s">
        <v>119</v>
      </c>
      <c r="B148" s="3" t="s">
        <v>422</v>
      </c>
      <c r="C148" s="3"/>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row>
    <row r="149" spans="1:79" ht="20.100000000000001" customHeight="1" x14ac:dyDescent="0.3">
      <c r="A149" s="40" t="s">
        <v>120</v>
      </c>
      <c r="B149" s="39" t="s">
        <v>447</v>
      </c>
      <c r="C149" s="3"/>
      <c r="D149" s="13">
        <f>SUM(D150:D189)</f>
        <v>0</v>
      </c>
      <c r="E149" s="13">
        <f t="shared" ref="E149:BP149" si="14">SUM(E150:E189)</f>
        <v>6</v>
      </c>
      <c r="F149" s="13">
        <f t="shared" si="14"/>
        <v>6</v>
      </c>
      <c r="G149" s="13">
        <f t="shared" si="14"/>
        <v>0</v>
      </c>
      <c r="H149" s="13">
        <f t="shared" si="14"/>
        <v>8</v>
      </c>
      <c r="I149" s="13">
        <f t="shared" si="14"/>
        <v>59</v>
      </c>
      <c r="J149" s="13">
        <f t="shared" si="14"/>
        <v>0</v>
      </c>
      <c r="K149" s="13">
        <f t="shared" si="14"/>
        <v>0</v>
      </c>
      <c r="L149" s="13">
        <f t="shared" si="14"/>
        <v>59</v>
      </c>
      <c r="M149" s="13">
        <f t="shared" si="14"/>
        <v>0</v>
      </c>
      <c r="N149" s="13">
        <f t="shared" si="14"/>
        <v>0</v>
      </c>
      <c r="O149" s="13">
        <f t="shared" si="14"/>
        <v>11</v>
      </c>
      <c r="P149" s="13">
        <f t="shared" si="14"/>
        <v>4</v>
      </c>
      <c r="Q149" s="13">
        <f t="shared" si="14"/>
        <v>1</v>
      </c>
      <c r="R149" s="13">
        <f t="shared" si="14"/>
        <v>2</v>
      </c>
      <c r="S149" s="13">
        <f t="shared" si="14"/>
        <v>0</v>
      </c>
      <c r="T149" s="13">
        <f t="shared" si="14"/>
        <v>0</v>
      </c>
      <c r="U149" s="13">
        <f t="shared" si="14"/>
        <v>0</v>
      </c>
      <c r="V149" s="13">
        <f t="shared" si="14"/>
        <v>0</v>
      </c>
      <c r="W149" s="13">
        <f t="shared" si="14"/>
        <v>18</v>
      </c>
      <c r="X149" s="13">
        <f t="shared" si="14"/>
        <v>0</v>
      </c>
      <c r="Y149" s="13">
        <f t="shared" si="14"/>
        <v>40</v>
      </c>
      <c r="Z149" s="13">
        <f t="shared" si="14"/>
        <v>0</v>
      </c>
      <c r="AA149" s="13">
        <f t="shared" si="14"/>
        <v>0</v>
      </c>
      <c r="AB149" s="13">
        <f t="shared" si="14"/>
        <v>0</v>
      </c>
      <c r="AC149" s="13">
        <f t="shared" si="14"/>
        <v>1</v>
      </c>
      <c r="AD149" s="13">
        <f t="shared" si="14"/>
        <v>13</v>
      </c>
      <c r="AE149" s="13">
        <f t="shared" si="14"/>
        <v>1</v>
      </c>
      <c r="AF149" s="13">
        <f t="shared" si="14"/>
        <v>0</v>
      </c>
      <c r="AG149" s="13">
        <f t="shared" si="14"/>
        <v>0</v>
      </c>
      <c r="AH149" s="13">
        <f t="shared" si="14"/>
        <v>0</v>
      </c>
      <c r="AI149" s="13">
        <f t="shared" si="14"/>
        <v>0</v>
      </c>
      <c r="AJ149" s="13">
        <f t="shared" si="14"/>
        <v>0</v>
      </c>
      <c r="AK149" s="13">
        <f t="shared" si="14"/>
        <v>0</v>
      </c>
      <c r="AL149" s="13">
        <f t="shared" si="14"/>
        <v>0</v>
      </c>
      <c r="AM149" s="13">
        <f t="shared" si="14"/>
        <v>0</v>
      </c>
      <c r="AN149" s="13">
        <f t="shared" si="14"/>
        <v>0</v>
      </c>
      <c r="AO149" s="13">
        <f t="shared" si="14"/>
        <v>20</v>
      </c>
      <c r="AP149" s="13">
        <f t="shared" si="14"/>
        <v>31</v>
      </c>
      <c r="AQ149" s="13">
        <f t="shared" si="14"/>
        <v>8</v>
      </c>
      <c r="AR149" s="13">
        <f t="shared" si="14"/>
        <v>0</v>
      </c>
      <c r="AS149" s="13">
        <f t="shared" si="14"/>
        <v>4</v>
      </c>
      <c r="AT149" s="13">
        <f t="shared" si="14"/>
        <v>7</v>
      </c>
      <c r="AU149" s="13">
        <f t="shared" si="14"/>
        <v>0</v>
      </c>
      <c r="AV149" s="13">
        <f t="shared" si="14"/>
        <v>0</v>
      </c>
      <c r="AW149" s="13">
        <f t="shared" si="14"/>
        <v>48</v>
      </c>
      <c r="AX149" s="13">
        <f t="shared" si="14"/>
        <v>0</v>
      </c>
      <c r="AY149" s="13">
        <f t="shared" si="14"/>
        <v>59</v>
      </c>
      <c r="AZ149" s="13">
        <f t="shared" si="14"/>
        <v>0</v>
      </c>
      <c r="BA149" s="13">
        <f t="shared" si="14"/>
        <v>0</v>
      </c>
      <c r="BB149" s="13">
        <f t="shared" si="14"/>
        <v>2</v>
      </c>
      <c r="BC149" s="13">
        <f t="shared" si="14"/>
        <v>0</v>
      </c>
      <c r="BD149" s="13">
        <f t="shared" si="14"/>
        <v>0</v>
      </c>
      <c r="BE149" s="13">
        <f t="shared" si="14"/>
        <v>0</v>
      </c>
      <c r="BF149" s="13">
        <f t="shared" si="14"/>
        <v>0</v>
      </c>
      <c r="BG149" s="13">
        <f t="shared" si="14"/>
        <v>0</v>
      </c>
      <c r="BH149" s="13">
        <f t="shared" si="14"/>
        <v>0</v>
      </c>
      <c r="BI149" s="13">
        <f t="shared" si="14"/>
        <v>0</v>
      </c>
      <c r="BJ149" s="13">
        <f t="shared" si="14"/>
        <v>0</v>
      </c>
      <c r="BK149" s="13">
        <f t="shared" si="14"/>
        <v>0</v>
      </c>
      <c r="BL149" s="13">
        <f t="shared" si="14"/>
        <v>0</v>
      </c>
      <c r="BM149" s="13">
        <f t="shared" si="14"/>
        <v>0</v>
      </c>
      <c r="BN149" s="13">
        <f t="shared" si="14"/>
        <v>0</v>
      </c>
      <c r="BO149" s="13">
        <f t="shared" si="14"/>
        <v>0</v>
      </c>
      <c r="BP149" s="13">
        <f t="shared" si="14"/>
        <v>0</v>
      </c>
      <c r="BQ149" s="13">
        <f t="shared" ref="BQ149:CA149" si="15">SUM(BQ150:BQ189)</f>
        <v>0</v>
      </c>
      <c r="BR149" s="13">
        <f t="shared" si="15"/>
        <v>0</v>
      </c>
      <c r="BS149" s="13">
        <f t="shared" si="15"/>
        <v>0</v>
      </c>
      <c r="BT149" s="13">
        <f t="shared" si="15"/>
        <v>0</v>
      </c>
      <c r="BU149" s="13">
        <f t="shared" si="15"/>
        <v>73</v>
      </c>
      <c r="BV149" s="13">
        <f t="shared" si="15"/>
        <v>0</v>
      </c>
      <c r="BW149" s="13">
        <f t="shared" si="15"/>
        <v>0</v>
      </c>
      <c r="BX149" s="13">
        <f t="shared" si="15"/>
        <v>0</v>
      </c>
      <c r="BY149" s="13">
        <f t="shared" si="15"/>
        <v>59</v>
      </c>
      <c r="BZ149" s="13">
        <f t="shared" si="15"/>
        <v>0</v>
      </c>
      <c r="CA149" s="13">
        <f t="shared" si="15"/>
        <v>0</v>
      </c>
    </row>
    <row r="150" spans="1:79" ht="20.100000000000001" customHeight="1" x14ac:dyDescent="0.3">
      <c r="A150" s="5" t="s">
        <v>764</v>
      </c>
      <c r="B150" s="3" t="s">
        <v>448</v>
      </c>
      <c r="C150" s="3">
        <v>217</v>
      </c>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row>
    <row r="151" spans="1:79" ht="20.100000000000001" customHeight="1" x14ac:dyDescent="0.3">
      <c r="A151" s="5" t="s">
        <v>765</v>
      </c>
      <c r="B151" s="14" t="s">
        <v>705</v>
      </c>
      <c r="C151" s="3">
        <v>217.1</v>
      </c>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row>
    <row r="152" spans="1:79" ht="20.100000000000001" customHeight="1" x14ac:dyDescent="0.3">
      <c r="A152" s="5" t="s">
        <v>766</v>
      </c>
      <c r="B152" s="3" t="s">
        <v>361</v>
      </c>
      <c r="C152" s="3">
        <v>218</v>
      </c>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row>
    <row r="153" spans="1:79" ht="20.100000000000001" customHeight="1" x14ac:dyDescent="0.3">
      <c r="A153" s="5" t="s">
        <v>767</v>
      </c>
      <c r="B153" s="3" t="s">
        <v>768</v>
      </c>
      <c r="C153" s="3">
        <v>219</v>
      </c>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row>
    <row r="154" spans="1:79" ht="20.100000000000001" customHeight="1" x14ac:dyDescent="0.3">
      <c r="A154" s="5" t="s">
        <v>769</v>
      </c>
      <c r="B154" s="3" t="s">
        <v>449</v>
      </c>
      <c r="C154" s="3">
        <v>220</v>
      </c>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row>
    <row r="155" spans="1:79" ht="20.100000000000001" customHeight="1" x14ac:dyDescent="0.3">
      <c r="A155" s="5" t="s">
        <v>770</v>
      </c>
      <c r="B155" s="3" t="s">
        <v>651</v>
      </c>
      <c r="C155" s="3">
        <v>221</v>
      </c>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0"/>
    </row>
    <row r="156" spans="1:79" ht="20.100000000000001" customHeight="1" x14ac:dyDescent="0.3">
      <c r="A156" s="5" t="s">
        <v>771</v>
      </c>
      <c r="B156" s="3" t="s">
        <v>332</v>
      </c>
      <c r="C156" s="3">
        <v>222</v>
      </c>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0"/>
    </row>
    <row r="157" spans="1:79" ht="20.100000000000001" customHeight="1" x14ac:dyDescent="0.3">
      <c r="A157" s="5" t="s">
        <v>772</v>
      </c>
      <c r="B157" s="3" t="s">
        <v>450</v>
      </c>
      <c r="C157" s="3">
        <v>223</v>
      </c>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row>
    <row r="158" spans="1:79" ht="20.100000000000001" customHeight="1" x14ac:dyDescent="0.3">
      <c r="A158" s="5" t="s">
        <v>121</v>
      </c>
      <c r="B158" s="3" t="s">
        <v>652</v>
      </c>
      <c r="C158" s="3">
        <v>224</v>
      </c>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row>
    <row r="159" spans="1:79" ht="20.100000000000001" customHeight="1" x14ac:dyDescent="0.3">
      <c r="A159" s="5" t="s">
        <v>122</v>
      </c>
      <c r="B159" s="3" t="s">
        <v>451</v>
      </c>
      <c r="C159" s="3">
        <v>225</v>
      </c>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row>
    <row r="160" spans="1:79" ht="20.100000000000001" customHeight="1" x14ac:dyDescent="0.3">
      <c r="A160" s="5" t="s">
        <v>123</v>
      </c>
      <c r="B160" s="3" t="s">
        <v>773</v>
      </c>
      <c r="C160" s="3">
        <v>225.1</v>
      </c>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0"/>
    </row>
    <row r="161" spans="1:79" ht="20.100000000000001" customHeight="1" x14ac:dyDescent="0.3">
      <c r="A161" s="5" t="s">
        <v>124</v>
      </c>
      <c r="B161" s="3" t="s">
        <v>580</v>
      </c>
      <c r="C161" s="3">
        <v>226</v>
      </c>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0"/>
    </row>
    <row r="162" spans="1:79" ht="20.100000000000001" customHeight="1" x14ac:dyDescent="0.3">
      <c r="A162" s="5" t="s">
        <v>125</v>
      </c>
      <c r="B162" s="3" t="s">
        <v>671</v>
      </c>
      <c r="C162" s="3">
        <v>227</v>
      </c>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row>
    <row r="163" spans="1:79" ht="20.100000000000001" customHeight="1" x14ac:dyDescent="0.3">
      <c r="A163" s="5" t="s">
        <v>126</v>
      </c>
      <c r="B163" s="3" t="s">
        <v>774</v>
      </c>
      <c r="C163" s="3">
        <v>228</v>
      </c>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row>
    <row r="164" spans="1:79" ht="20.100000000000001" customHeight="1" x14ac:dyDescent="0.3">
      <c r="A164" s="5" t="s">
        <v>127</v>
      </c>
      <c r="B164" s="3" t="s">
        <v>452</v>
      </c>
      <c r="C164" s="3">
        <v>229</v>
      </c>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row>
    <row r="165" spans="1:79" ht="20.100000000000001" customHeight="1" x14ac:dyDescent="0.3">
      <c r="A165" s="5" t="s">
        <v>128</v>
      </c>
      <c r="B165" s="3" t="s">
        <v>581</v>
      </c>
      <c r="C165" s="3">
        <v>230</v>
      </c>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row>
    <row r="166" spans="1:79" ht="20.100000000000001" customHeight="1" x14ac:dyDescent="0.3">
      <c r="A166" s="5" t="s">
        <v>129</v>
      </c>
      <c r="B166" s="3" t="s">
        <v>672</v>
      </c>
      <c r="C166" s="3">
        <v>231</v>
      </c>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row>
    <row r="167" spans="1:79" ht="20.100000000000001" customHeight="1" x14ac:dyDescent="0.3">
      <c r="A167" s="5" t="s">
        <v>130</v>
      </c>
      <c r="B167" s="3" t="s">
        <v>453</v>
      </c>
      <c r="C167" s="3">
        <v>232</v>
      </c>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row>
    <row r="168" spans="1:79" ht="20.100000000000001" customHeight="1" x14ac:dyDescent="0.3">
      <c r="A168" s="5" t="s">
        <v>131</v>
      </c>
      <c r="B168" s="3" t="s">
        <v>673</v>
      </c>
      <c r="C168" s="3">
        <v>233</v>
      </c>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row>
    <row r="169" spans="1:79" ht="20.100000000000001" customHeight="1" x14ac:dyDescent="0.3">
      <c r="A169" s="5" t="s">
        <v>132</v>
      </c>
      <c r="B169" s="3" t="s">
        <v>509</v>
      </c>
      <c r="C169" s="3">
        <v>234</v>
      </c>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row>
    <row r="170" spans="1:79" ht="20.100000000000001" customHeight="1" x14ac:dyDescent="0.3">
      <c r="A170" s="5" t="s">
        <v>133</v>
      </c>
      <c r="B170" s="3" t="s">
        <v>674</v>
      </c>
      <c r="C170" s="3">
        <v>235</v>
      </c>
      <c r="D170" s="20"/>
      <c r="E170" s="20">
        <v>1</v>
      </c>
      <c r="F170" s="20">
        <v>1</v>
      </c>
      <c r="G170" s="20"/>
      <c r="H170" s="20"/>
      <c r="I170" s="20">
        <v>6</v>
      </c>
      <c r="J170" s="20"/>
      <c r="K170" s="20"/>
      <c r="L170" s="20">
        <v>6</v>
      </c>
      <c r="M170" s="20"/>
      <c r="N170" s="20"/>
      <c r="O170" s="20">
        <v>5</v>
      </c>
      <c r="P170" s="20">
        <v>1</v>
      </c>
      <c r="Q170" s="20"/>
      <c r="R170" s="20"/>
      <c r="S170" s="20"/>
      <c r="T170" s="20"/>
      <c r="U170" s="20"/>
      <c r="V170" s="20"/>
      <c r="W170" s="20">
        <v>6</v>
      </c>
      <c r="X170" s="20"/>
      <c r="Y170" s="20"/>
      <c r="Z170" s="20"/>
      <c r="AA170" s="20"/>
      <c r="AB170" s="20"/>
      <c r="AC170" s="20"/>
      <c r="AD170" s="20">
        <v>6</v>
      </c>
      <c r="AE170" s="20"/>
      <c r="AF170" s="20"/>
      <c r="AG170" s="20"/>
      <c r="AH170" s="20"/>
      <c r="AI170" s="20"/>
      <c r="AJ170" s="20"/>
      <c r="AK170" s="20"/>
      <c r="AL170" s="20"/>
      <c r="AM170" s="20"/>
      <c r="AN170" s="20"/>
      <c r="AO170" s="20">
        <v>3</v>
      </c>
      <c r="AP170" s="20">
        <v>3</v>
      </c>
      <c r="AQ170" s="20"/>
      <c r="AR170" s="20"/>
      <c r="AS170" s="20"/>
      <c r="AT170" s="20"/>
      <c r="AU170" s="20"/>
      <c r="AV170" s="20"/>
      <c r="AW170" s="20">
        <v>6</v>
      </c>
      <c r="AX170" s="20"/>
      <c r="AY170" s="20">
        <v>6</v>
      </c>
      <c r="AZ170" s="20"/>
      <c r="BA170" s="20"/>
      <c r="BB170" s="20">
        <v>1</v>
      </c>
      <c r="BC170" s="20"/>
      <c r="BD170" s="20"/>
      <c r="BE170" s="20"/>
      <c r="BF170" s="20"/>
      <c r="BG170" s="20"/>
      <c r="BH170" s="20"/>
      <c r="BI170" s="20"/>
      <c r="BJ170" s="20"/>
      <c r="BK170" s="20"/>
      <c r="BL170" s="20"/>
      <c r="BM170" s="20"/>
      <c r="BN170" s="20"/>
      <c r="BO170" s="20"/>
      <c r="BP170" s="20"/>
      <c r="BQ170" s="20"/>
      <c r="BR170" s="20"/>
      <c r="BS170" s="20"/>
      <c r="BT170" s="20"/>
      <c r="BU170" s="20">
        <v>7</v>
      </c>
      <c r="BV170" s="20"/>
      <c r="BW170" s="20"/>
      <c r="BX170" s="20"/>
      <c r="BY170" s="20">
        <v>6</v>
      </c>
      <c r="BZ170" s="20"/>
      <c r="CA170" s="20"/>
    </row>
    <row r="171" spans="1:79" ht="20.100000000000001" customHeight="1" x14ac:dyDescent="0.3">
      <c r="A171" s="5" t="s">
        <v>775</v>
      </c>
      <c r="B171" s="3" t="s">
        <v>776</v>
      </c>
      <c r="C171" s="3">
        <v>235.1</v>
      </c>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row>
    <row r="172" spans="1:79" ht="20.100000000000001" customHeight="1" x14ac:dyDescent="0.3">
      <c r="A172" s="5" t="s">
        <v>134</v>
      </c>
      <c r="B172" s="3" t="s">
        <v>675</v>
      </c>
      <c r="C172" s="3">
        <v>236</v>
      </c>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row>
    <row r="173" spans="1:79" ht="20.100000000000001" customHeight="1" x14ac:dyDescent="0.3">
      <c r="A173" s="5" t="s">
        <v>135</v>
      </c>
      <c r="B173" s="3" t="s">
        <v>582</v>
      </c>
      <c r="C173" s="3">
        <v>237</v>
      </c>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20"/>
      <c r="BV173" s="20"/>
      <c r="BW173" s="20"/>
      <c r="BX173" s="20"/>
      <c r="BY173" s="20"/>
      <c r="BZ173" s="20"/>
      <c r="CA173" s="20"/>
    </row>
    <row r="174" spans="1:79" ht="20.100000000000001" customHeight="1" x14ac:dyDescent="0.3">
      <c r="A174" s="5" t="s">
        <v>136</v>
      </c>
      <c r="B174" s="3" t="s">
        <v>583</v>
      </c>
      <c r="C174" s="3">
        <v>238</v>
      </c>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row>
    <row r="175" spans="1:79" ht="20.100000000000001" customHeight="1" x14ac:dyDescent="0.3">
      <c r="A175" s="5" t="s">
        <v>137</v>
      </c>
      <c r="B175" s="3" t="s">
        <v>584</v>
      </c>
      <c r="C175" s="3">
        <v>239</v>
      </c>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0"/>
    </row>
    <row r="176" spans="1:79" ht="20.100000000000001" customHeight="1" x14ac:dyDescent="0.3">
      <c r="A176" s="5" t="s">
        <v>138</v>
      </c>
      <c r="B176" s="3" t="s">
        <v>676</v>
      </c>
      <c r="C176" s="3">
        <v>240</v>
      </c>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0"/>
    </row>
    <row r="177" spans="1:79" ht="20.100000000000001" customHeight="1" x14ac:dyDescent="0.3">
      <c r="A177" s="5" t="s">
        <v>777</v>
      </c>
      <c r="B177" s="3" t="s">
        <v>778</v>
      </c>
      <c r="C177" s="3">
        <v>240.1</v>
      </c>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0"/>
      <c r="BW177" s="20"/>
      <c r="BX177" s="20"/>
      <c r="BY177" s="20"/>
      <c r="BZ177" s="20"/>
      <c r="CA177" s="20"/>
    </row>
    <row r="178" spans="1:79" ht="20.100000000000001" customHeight="1" x14ac:dyDescent="0.3">
      <c r="A178" s="5" t="s">
        <v>139</v>
      </c>
      <c r="B178" s="3" t="s">
        <v>677</v>
      </c>
      <c r="C178" s="3">
        <v>241</v>
      </c>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0"/>
      <c r="BW178" s="20"/>
      <c r="BX178" s="20"/>
      <c r="BY178" s="20"/>
      <c r="BZ178" s="20"/>
      <c r="CA178" s="20"/>
    </row>
    <row r="179" spans="1:79" ht="20.100000000000001" customHeight="1" x14ac:dyDescent="0.3">
      <c r="A179" s="5" t="s">
        <v>140</v>
      </c>
      <c r="B179" s="3" t="s">
        <v>454</v>
      </c>
      <c r="C179" s="3">
        <v>242</v>
      </c>
      <c r="D179" s="20"/>
      <c r="E179" s="20">
        <v>3</v>
      </c>
      <c r="F179" s="20">
        <v>3</v>
      </c>
      <c r="G179" s="20">
        <v>0</v>
      </c>
      <c r="H179" s="20">
        <v>0</v>
      </c>
      <c r="I179" s="20">
        <v>7</v>
      </c>
      <c r="J179" s="20">
        <v>0</v>
      </c>
      <c r="K179" s="20">
        <v>0</v>
      </c>
      <c r="L179" s="20">
        <v>7</v>
      </c>
      <c r="M179" s="20">
        <v>0</v>
      </c>
      <c r="N179" s="20">
        <v>0</v>
      </c>
      <c r="O179" s="20">
        <v>1</v>
      </c>
      <c r="P179" s="20">
        <v>3</v>
      </c>
      <c r="Q179" s="20">
        <v>1</v>
      </c>
      <c r="R179" s="20">
        <v>2</v>
      </c>
      <c r="S179" s="20">
        <v>0</v>
      </c>
      <c r="T179" s="20">
        <v>0</v>
      </c>
      <c r="U179" s="20">
        <v>0</v>
      </c>
      <c r="V179" s="20">
        <v>0</v>
      </c>
      <c r="W179" s="20">
        <v>7</v>
      </c>
      <c r="X179" s="20">
        <v>0</v>
      </c>
      <c r="Y179" s="20">
        <v>0</v>
      </c>
      <c r="Z179" s="20">
        <v>0</v>
      </c>
      <c r="AA179" s="20">
        <v>0</v>
      </c>
      <c r="AB179" s="20">
        <v>0</v>
      </c>
      <c r="AC179" s="20">
        <v>0</v>
      </c>
      <c r="AD179" s="20">
        <v>4</v>
      </c>
      <c r="AE179" s="20">
        <v>1</v>
      </c>
      <c r="AF179" s="20">
        <v>0</v>
      </c>
      <c r="AG179" s="20">
        <v>0</v>
      </c>
      <c r="AH179" s="20">
        <v>0</v>
      </c>
      <c r="AI179" s="20">
        <v>0</v>
      </c>
      <c r="AJ179" s="20">
        <v>0</v>
      </c>
      <c r="AK179" s="20">
        <v>0</v>
      </c>
      <c r="AL179" s="20">
        <v>0</v>
      </c>
      <c r="AM179" s="20">
        <v>0</v>
      </c>
      <c r="AN179" s="20">
        <v>0</v>
      </c>
      <c r="AO179" s="20">
        <v>3</v>
      </c>
      <c r="AP179" s="20">
        <v>4</v>
      </c>
      <c r="AQ179" s="20">
        <v>0</v>
      </c>
      <c r="AR179" s="20">
        <v>0</v>
      </c>
      <c r="AS179" s="20">
        <v>1</v>
      </c>
      <c r="AT179" s="20">
        <v>1</v>
      </c>
      <c r="AU179" s="20">
        <v>0</v>
      </c>
      <c r="AV179" s="20">
        <v>0</v>
      </c>
      <c r="AW179" s="20">
        <v>5</v>
      </c>
      <c r="AX179" s="20">
        <v>0</v>
      </c>
      <c r="AY179" s="20">
        <v>7</v>
      </c>
      <c r="AZ179" s="20">
        <v>0</v>
      </c>
      <c r="BA179" s="20">
        <v>0</v>
      </c>
      <c r="BB179" s="20">
        <v>0</v>
      </c>
      <c r="BC179" s="20">
        <v>0</v>
      </c>
      <c r="BD179" s="20">
        <v>0</v>
      </c>
      <c r="BE179" s="20">
        <v>0</v>
      </c>
      <c r="BF179" s="20">
        <v>0</v>
      </c>
      <c r="BG179" s="20">
        <v>0</v>
      </c>
      <c r="BH179" s="20">
        <v>0</v>
      </c>
      <c r="BI179" s="20">
        <v>0</v>
      </c>
      <c r="BJ179" s="20">
        <v>0</v>
      </c>
      <c r="BK179" s="20">
        <v>0</v>
      </c>
      <c r="BL179" s="20">
        <v>0</v>
      </c>
      <c r="BM179" s="20">
        <v>0</v>
      </c>
      <c r="BN179" s="20">
        <v>0</v>
      </c>
      <c r="BO179" s="20">
        <v>0</v>
      </c>
      <c r="BP179" s="20">
        <v>0</v>
      </c>
      <c r="BQ179" s="20">
        <v>0</v>
      </c>
      <c r="BR179" s="20">
        <v>0</v>
      </c>
      <c r="BS179" s="20">
        <v>0</v>
      </c>
      <c r="BT179" s="20">
        <v>0</v>
      </c>
      <c r="BU179" s="20">
        <v>10</v>
      </c>
      <c r="BV179" s="20">
        <v>0</v>
      </c>
      <c r="BW179" s="20">
        <v>0</v>
      </c>
      <c r="BX179" s="20">
        <v>0</v>
      </c>
      <c r="BY179" s="20">
        <v>7</v>
      </c>
      <c r="BZ179" s="20"/>
      <c r="CA179" s="20"/>
    </row>
    <row r="180" spans="1:79" ht="20.100000000000001" customHeight="1" x14ac:dyDescent="0.3">
      <c r="A180" s="5" t="s">
        <v>141</v>
      </c>
      <c r="B180" s="3" t="s">
        <v>362</v>
      </c>
      <c r="C180" s="3">
        <v>243</v>
      </c>
      <c r="D180" s="20"/>
      <c r="E180" s="21">
        <v>0</v>
      </c>
      <c r="F180" s="20">
        <v>0</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0">
        <v>0</v>
      </c>
      <c r="AY180" s="20">
        <v>0</v>
      </c>
      <c r="AZ180" s="20">
        <v>0</v>
      </c>
      <c r="BA180" s="20">
        <v>0</v>
      </c>
      <c r="BB180" s="20">
        <v>0</v>
      </c>
      <c r="BC180" s="20">
        <v>0</v>
      </c>
      <c r="BD180" s="20">
        <v>0</v>
      </c>
      <c r="BE180" s="20">
        <v>0</v>
      </c>
      <c r="BF180" s="20">
        <v>0</v>
      </c>
      <c r="BG180" s="20">
        <v>0</v>
      </c>
      <c r="BH180" s="20">
        <v>0</v>
      </c>
      <c r="BI180" s="20">
        <v>0</v>
      </c>
      <c r="BJ180" s="20">
        <v>0</v>
      </c>
      <c r="BK180" s="20">
        <v>0</v>
      </c>
      <c r="BL180" s="20">
        <v>0</v>
      </c>
      <c r="BM180" s="20">
        <v>0</v>
      </c>
      <c r="BN180" s="20">
        <v>0</v>
      </c>
      <c r="BO180" s="20">
        <v>0</v>
      </c>
      <c r="BP180" s="20">
        <v>0</v>
      </c>
      <c r="BQ180" s="20">
        <v>0</v>
      </c>
      <c r="BR180" s="20">
        <v>0</v>
      </c>
      <c r="BS180" s="20">
        <v>0</v>
      </c>
      <c r="BT180" s="20">
        <v>0</v>
      </c>
      <c r="BU180" s="20">
        <v>0</v>
      </c>
      <c r="BV180" s="20"/>
      <c r="BW180" s="20"/>
      <c r="BX180" s="20"/>
      <c r="BY180" s="20"/>
      <c r="BZ180" s="20"/>
      <c r="CA180" s="20"/>
    </row>
    <row r="181" spans="1:79" ht="20.100000000000001" customHeight="1" x14ac:dyDescent="0.3">
      <c r="A181" s="5" t="s">
        <v>779</v>
      </c>
      <c r="B181" s="3" t="s">
        <v>780</v>
      </c>
      <c r="C181" s="3">
        <v>243.1</v>
      </c>
      <c r="D181" s="20"/>
      <c r="E181" s="21">
        <v>1</v>
      </c>
      <c r="F181" s="20">
        <v>1</v>
      </c>
      <c r="G181" s="20"/>
      <c r="H181" s="20">
        <v>8</v>
      </c>
      <c r="I181" s="20">
        <v>46</v>
      </c>
      <c r="J181" s="20">
        <v>0</v>
      </c>
      <c r="K181" s="20">
        <v>0</v>
      </c>
      <c r="L181" s="20">
        <v>46</v>
      </c>
      <c r="M181" s="20">
        <v>0</v>
      </c>
      <c r="N181" s="20">
        <v>0</v>
      </c>
      <c r="O181" s="20">
        <v>5</v>
      </c>
      <c r="P181" s="20">
        <v>0</v>
      </c>
      <c r="Q181" s="20">
        <v>0</v>
      </c>
      <c r="R181" s="20">
        <v>0</v>
      </c>
      <c r="S181" s="20">
        <v>0</v>
      </c>
      <c r="T181" s="20">
        <v>0</v>
      </c>
      <c r="U181" s="20">
        <v>0</v>
      </c>
      <c r="V181" s="20">
        <v>0</v>
      </c>
      <c r="W181" s="20">
        <v>5</v>
      </c>
      <c r="X181" s="20">
        <v>0</v>
      </c>
      <c r="Y181" s="20">
        <v>40</v>
      </c>
      <c r="Z181" s="20">
        <v>0</v>
      </c>
      <c r="AA181" s="20">
        <v>0</v>
      </c>
      <c r="AB181" s="20">
        <v>0</v>
      </c>
      <c r="AC181" s="20">
        <v>1</v>
      </c>
      <c r="AD181" s="20">
        <v>3</v>
      </c>
      <c r="AE181" s="20">
        <v>0</v>
      </c>
      <c r="AF181" s="20">
        <v>0</v>
      </c>
      <c r="AG181" s="20">
        <v>0</v>
      </c>
      <c r="AH181" s="20">
        <v>0</v>
      </c>
      <c r="AI181" s="20">
        <v>0</v>
      </c>
      <c r="AJ181" s="20">
        <v>0</v>
      </c>
      <c r="AK181" s="20">
        <v>0</v>
      </c>
      <c r="AL181" s="20">
        <v>0</v>
      </c>
      <c r="AM181" s="20">
        <v>0</v>
      </c>
      <c r="AN181" s="20">
        <v>0</v>
      </c>
      <c r="AO181" s="20">
        <v>14</v>
      </c>
      <c r="AP181" s="20">
        <v>24</v>
      </c>
      <c r="AQ181" s="20">
        <v>8</v>
      </c>
      <c r="AR181" s="20">
        <v>0</v>
      </c>
      <c r="AS181" s="20">
        <v>3</v>
      </c>
      <c r="AT181" s="20">
        <v>6</v>
      </c>
      <c r="AU181" s="20">
        <v>0</v>
      </c>
      <c r="AV181" s="20">
        <v>0</v>
      </c>
      <c r="AW181" s="20">
        <v>37</v>
      </c>
      <c r="AX181" s="20">
        <v>0</v>
      </c>
      <c r="AY181" s="20">
        <v>46</v>
      </c>
      <c r="AZ181" s="20">
        <v>0</v>
      </c>
      <c r="BA181" s="20">
        <v>0</v>
      </c>
      <c r="BB181" s="20">
        <v>1</v>
      </c>
      <c r="BC181" s="20">
        <v>0</v>
      </c>
      <c r="BD181" s="20">
        <v>0</v>
      </c>
      <c r="BE181" s="20">
        <v>0</v>
      </c>
      <c r="BF181" s="20">
        <v>0</v>
      </c>
      <c r="BG181" s="20">
        <v>0</v>
      </c>
      <c r="BH181" s="20">
        <v>0</v>
      </c>
      <c r="BI181" s="20">
        <v>0</v>
      </c>
      <c r="BJ181" s="20">
        <v>0</v>
      </c>
      <c r="BK181" s="20">
        <v>0</v>
      </c>
      <c r="BL181" s="20">
        <v>0</v>
      </c>
      <c r="BM181" s="20">
        <v>0</v>
      </c>
      <c r="BN181" s="20">
        <v>0</v>
      </c>
      <c r="BO181" s="20">
        <v>0</v>
      </c>
      <c r="BP181" s="20">
        <v>0</v>
      </c>
      <c r="BQ181" s="20">
        <v>0</v>
      </c>
      <c r="BR181" s="20">
        <v>0</v>
      </c>
      <c r="BS181" s="20">
        <v>0</v>
      </c>
      <c r="BT181" s="20">
        <v>0</v>
      </c>
      <c r="BU181" s="20">
        <v>55</v>
      </c>
      <c r="BV181" s="20">
        <v>0</v>
      </c>
      <c r="BW181" s="20">
        <v>0</v>
      </c>
      <c r="BX181" s="20">
        <v>0</v>
      </c>
      <c r="BY181" s="20">
        <v>46</v>
      </c>
      <c r="BZ181" s="20">
        <v>0</v>
      </c>
      <c r="CA181" s="20">
        <v>0</v>
      </c>
    </row>
    <row r="182" spans="1:79" ht="20.100000000000001" customHeight="1" x14ac:dyDescent="0.3">
      <c r="A182" s="5" t="s">
        <v>142</v>
      </c>
      <c r="B182" s="3" t="s">
        <v>344</v>
      </c>
      <c r="C182" s="3">
        <v>244</v>
      </c>
      <c r="D182" s="20"/>
      <c r="E182" s="21"/>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row>
    <row r="183" spans="1:79" ht="20.100000000000001" customHeight="1" x14ac:dyDescent="0.3">
      <c r="A183" s="5" t="s">
        <v>143</v>
      </c>
      <c r="B183" s="3" t="s">
        <v>585</v>
      </c>
      <c r="C183" s="3">
        <v>245</v>
      </c>
      <c r="D183" s="44"/>
      <c r="E183" s="44"/>
      <c r="F183" s="44"/>
      <c r="G183" s="44"/>
      <c r="H183" s="44"/>
      <c r="I183" s="44"/>
      <c r="J183" s="20"/>
      <c r="K183" s="20"/>
      <c r="L183" s="20"/>
      <c r="M183" s="20"/>
      <c r="N183" s="20"/>
      <c r="O183" s="20"/>
      <c r="P183" s="20"/>
      <c r="Q183" s="20"/>
      <c r="R183" s="20"/>
      <c r="S183" s="20"/>
      <c r="T183" s="20"/>
      <c r="U183" s="20"/>
      <c r="V183" s="20"/>
      <c r="W183" s="20"/>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20"/>
      <c r="BG183" s="44"/>
      <c r="BH183" s="44"/>
      <c r="BI183" s="44"/>
      <c r="BJ183" s="44"/>
      <c r="BK183" s="44"/>
      <c r="BL183" s="44"/>
      <c r="BM183" s="44"/>
      <c r="BN183" s="44"/>
      <c r="BO183" s="44"/>
      <c r="BP183" s="44"/>
      <c r="BQ183" s="44"/>
      <c r="BR183" s="44"/>
      <c r="BS183" s="20"/>
      <c r="BT183" s="44"/>
      <c r="BU183" s="44"/>
      <c r="BV183" s="44"/>
      <c r="BW183" s="44"/>
      <c r="BX183" s="44"/>
      <c r="BY183" s="20"/>
      <c r="BZ183" s="44"/>
      <c r="CA183" s="20"/>
    </row>
    <row r="184" spans="1:79" ht="20.100000000000001" customHeight="1" x14ac:dyDescent="0.3">
      <c r="A184" s="5" t="s">
        <v>144</v>
      </c>
      <c r="B184" s="3" t="s">
        <v>510</v>
      </c>
      <c r="C184" s="3">
        <v>246</v>
      </c>
      <c r="D184" s="20"/>
      <c r="E184" s="44"/>
      <c r="F184" s="44"/>
      <c r="G184" s="44"/>
      <c r="H184" s="44"/>
      <c r="I184" s="44"/>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row>
    <row r="185" spans="1:79" ht="20.100000000000001" customHeight="1" x14ac:dyDescent="0.3">
      <c r="A185" s="5" t="s">
        <v>145</v>
      </c>
      <c r="B185" s="3" t="s">
        <v>586</v>
      </c>
      <c r="C185" s="3">
        <v>247</v>
      </c>
      <c r="D185" s="20"/>
      <c r="E185" s="44"/>
      <c r="F185" s="44"/>
      <c r="G185" s="44"/>
      <c r="H185" s="44"/>
      <c r="I185" s="44"/>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row>
    <row r="186" spans="1:79" ht="20.100000000000001" customHeight="1" x14ac:dyDescent="0.3">
      <c r="A186" s="5" t="s">
        <v>146</v>
      </c>
      <c r="B186" s="3" t="s">
        <v>587</v>
      </c>
      <c r="C186" s="3">
        <v>248</v>
      </c>
      <c r="D186" s="20"/>
      <c r="E186" s="44"/>
      <c r="F186" s="44"/>
      <c r="G186" s="44"/>
      <c r="H186" s="44"/>
      <c r="I186" s="44"/>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row>
    <row r="187" spans="1:79" ht="20.100000000000001" customHeight="1" x14ac:dyDescent="0.3">
      <c r="A187" s="5" t="s">
        <v>147</v>
      </c>
      <c r="B187" s="3" t="s">
        <v>678</v>
      </c>
      <c r="C187" s="3">
        <v>249</v>
      </c>
      <c r="D187" s="20"/>
      <c r="E187" s="21"/>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row>
    <row r="188" spans="1:79" ht="20.100000000000001" customHeight="1" x14ac:dyDescent="0.3">
      <c r="A188" s="5" t="s">
        <v>148</v>
      </c>
      <c r="B188" s="3" t="s">
        <v>588</v>
      </c>
      <c r="C188" s="3">
        <v>250</v>
      </c>
      <c r="D188" s="20"/>
      <c r="E188" s="21"/>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row>
    <row r="189" spans="1:79" ht="20.100000000000001" customHeight="1" x14ac:dyDescent="0.3">
      <c r="A189" s="5" t="s">
        <v>149</v>
      </c>
      <c r="B189" s="3" t="s">
        <v>422</v>
      </c>
      <c r="C189" s="3"/>
      <c r="D189" s="7"/>
      <c r="E189" s="7">
        <v>1</v>
      </c>
      <c r="F189" s="7">
        <v>1</v>
      </c>
      <c r="G189" s="7"/>
      <c r="H189" s="7"/>
      <c r="I189" s="7"/>
      <c r="J189" s="7"/>
      <c r="K189" s="7"/>
      <c r="L189" s="7">
        <v>0</v>
      </c>
      <c r="M189" s="7">
        <v>0</v>
      </c>
      <c r="N189" s="7">
        <v>0</v>
      </c>
      <c r="O189" s="7">
        <v>0</v>
      </c>
      <c r="P189" s="7">
        <v>0</v>
      </c>
      <c r="Q189" s="7">
        <v>0</v>
      </c>
      <c r="R189" s="7">
        <v>0</v>
      </c>
      <c r="S189" s="7">
        <v>0</v>
      </c>
      <c r="T189" s="7">
        <v>0</v>
      </c>
      <c r="U189" s="7">
        <v>0</v>
      </c>
      <c r="V189" s="7">
        <v>0</v>
      </c>
      <c r="W189" s="7">
        <v>0</v>
      </c>
      <c r="X189" s="7">
        <v>0</v>
      </c>
      <c r="Y189" s="7">
        <v>0</v>
      </c>
      <c r="Z189" s="7">
        <v>0</v>
      </c>
      <c r="AA189" s="7">
        <v>0</v>
      </c>
      <c r="AB189" s="7">
        <v>0</v>
      </c>
      <c r="AC189" s="7">
        <v>0</v>
      </c>
      <c r="AD189" s="7">
        <v>0</v>
      </c>
      <c r="AE189" s="7">
        <v>0</v>
      </c>
      <c r="AF189" s="7">
        <v>0</v>
      </c>
      <c r="AG189" s="7">
        <v>0</v>
      </c>
      <c r="AH189" s="7">
        <v>0</v>
      </c>
      <c r="AI189" s="7">
        <v>0</v>
      </c>
      <c r="AJ189" s="7">
        <v>0</v>
      </c>
      <c r="AK189" s="7">
        <v>0</v>
      </c>
      <c r="AL189" s="7">
        <v>0</v>
      </c>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v>1</v>
      </c>
      <c r="BV189" s="7"/>
      <c r="BW189" s="7"/>
      <c r="BX189" s="7"/>
      <c r="BY189" s="7"/>
      <c r="BZ189" s="7"/>
      <c r="CA189" s="7"/>
    </row>
    <row r="190" spans="1:79" ht="20.100000000000001" customHeight="1" x14ac:dyDescent="0.3">
      <c r="A190" s="40" t="s">
        <v>150</v>
      </c>
      <c r="B190" s="39" t="s">
        <v>455</v>
      </c>
      <c r="C190" s="3"/>
      <c r="D190" s="13">
        <f>SUM(D191:D198)</f>
        <v>0</v>
      </c>
      <c r="E190" s="13">
        <f t="shared" ref="E190:BP190" si="16">SUM(E191:E198)</f>
        <v>0</v>
      </c>
      <c r="F190" s="13">
        <f t="shared" si="16"/>
        <v>0</v>
      </c>
      <c r="G190" s="13">
        <f t="shared" si="16"/>
        <v>0</v>
      </c>
      <c r="H190" s="13">
        <f t="shared" si="16"/>
        <v>0</v>
      </c>
      <c r="I190" s="13">
        <f t="shared" si="16"/>
        <v>0</v>
      </c>
      <c r="J190" s="13">
        <f t="shared" si="16"/>
        <v>0</v>
      </c>
      <c r="K190" s="13">
        <f t="shared" si="16"/>
        <v>0</v>
      </c>
      <c r="L190" s="13">
        <f t="shared" si="16"/>
        <v>0</v>
      </c>
      <c r="M190" s="13">
        <f t="shared" si="16"/>
        <v>0</v>
      </c>
      <c r="N190" s="13">
        <f t="shared" si="16"/>
        <v>0</v>
      </c>
      <c r="O190" s="13">
        <f t="shared" si="16"/>
        <v>0</v>
      </c>
      <c r="P190" s="13">
        <f t="shared" si="16"/>
        <v>0</v>
      </c>
      <c r="Q190" s="13">
        <f t="shared" si="16"/>
        <v>0</v>
      </c>
      <c r="R190" s="13">
        <f t="shared" si="16"/>
        <v>0</v>
      </c>
      <c r="S190" s="13">
        <f t="shared" si="16"/>
        <v>0</v>
      </c>
      <c r="T190" s="13">
        <f t="shared" si="16"/>
        <v>0</v>
      </c>
      <c r="U190" s="13">
        <f t="shared" si="16"/>
        <v>0</v>
      </c>
      <c r="V190" s="13">
        <f t="shared" si="16"/>
        <v>0</v>
      </c>
      <c r="W190" s="13">
        <f t="shared" si="16"/>
        <v>0</v>
      </c>
      <c r="X190" s="13">
        <f t="shared" si="16"/>
        <v>0</v>
      </c>
      <c r="Y190" s="13">
        <f t="shared" si="16"/>
        <v>0</v>
      </c>
      <c r="Z190" s="13">
        <f t="shared" si="16"/>
        <v>0</v>
      </c>
      <c r="AA190" s="13">
        <f t="shared" si="16"/>
        <v>0</v>
      </c>
      <c r="AB190" s="13">
        <f t="shared" si="16"/>
        <v>0</v>
      </c>
      <c r="AC190" s="13">
        <f t="shared" si="16"/>
        <v>0</v>
      </c>
      <c r="AD190" s="13">
        <f t="shared" si="16"/>
        <v>0</v>
      </c>
      <c r="AE190" s="13">
        <f t="shared" si="16"/>
        <v>0</v>
      </c>
      <c r="AF190" s="13">
        <f t="shared" si="16"/>
        <v>0</v>
      </c>
      <c r="AG190" s="13">
        <f t="shared" si="16"/>
        <v>0</v>
      </c>
      <c r="AH190" s="13">
        <f t="shared" si="16"/>
        <v>0</v>
      </c>
      <c r="AI190" s="13">
        <f t="shared" si="16"/>
        <v>0</v>
      </c>
      <c r="AJ190" s="13">
        <f t="shared" si="16"/>
        <v>0</v>
      </c>
      <c r="AK190" s="13">
        <f t="shared" si="16"/>
        <v>0</v>
      </c>
      <c r="AL190" s="13">
        <f t="shared" si="16"/>
        <v>0</v>
      </c>
      <c r="AM190" s="13">
        <f t="shared" si="16"/>
        <v>0</v>
      </c>
      <c r="AN190" s="13">
        <f t="shared" si="16"/>
        <v>0</v>
      </c>
      <c r="AO190" s="13">
        <f t="shared" si="16"/>
        <v>0</v>
      </c>
      <c r="AP190" s="13">
        <f t="shared" si="16"/>
        <v>0</v>
      </c>
      <c r="AQ190" s="13">
        <f t="shared" si="16"/>
        <v>0</v>
      </c>
      <c r="AR190" s="13">
        <f t="shared" si="16"/>
        <v>0</v>
      </c>
      <c r="AS190" s="13">
        <f t="shared" si="16"/>
        <v>0</v>
      </c>
      <c r="AT190" s="13">
        <f t="shared" si="16"/>
        <v>0</v>
      </c>
      <c r="AU190" s="13">
        <f t="shared" si="16"/>
        <v>0</v>
      </c>
      <c r="AV190" s="13">
        <f t="shared" si="16"/>
        <v>0</v>
      </c>
      <c r="AW190" s="13">
        <f t="shared" si="16"/>
        <v>0</v>
      </c>
      <c r="AX190" s="13">
        <f t="shared" si="16"/>
        <v>0</v>
      </c>
      <c r="AY190" s="13">
        <f t="shared" si="16"/>
        <v>0</v>
      </c>
      <c r="AZ190" s="13">
        <f t="shared" si="16"/>
        <v>0</v>
      </c>
      <c r="BA190" s="13">
        <f t="shared" si="16"/>
        <v>0</v>
      </c>
      <c r="BB190" s="13">
        <f t="shared" si="16"/>
        <v>0</v>
      </c>
      <c r="BC190" s="13">
        <f t="shared" si="16"/>
        <v>0</v>
      </c>
      <c r="BD190" s="13">
        <f t="shared" si="16"/>
        <v>0</v>
      </c>
      <c r="BE190" s="13">
        <f t="shared" si="16"/>
        <v>0</v>
      </c>
      <c r="BF190" s="13">
        <f t="shared" si="16"/>
        <v>0</v>
      </c>
      <c r="BG190" s="13">
        <f t="shared" si="16"/>
        <v>0</v>
      </c>
      <c r="BH190" s="13">
        <f t="shared" si="16"/>
        <v>0</v>
      </c>
      <c r="BI190" s="13">
        <f t="shared" si="16"/>
        <v>0</v>
      </c>
      <c r="BJ190" s="13">
        <f t="shared" si="16"/>
        <v>0</v>
      </c>
      <c r="BK190" s="13">
        <f t="shared" si="16"/>
        <v>0</v>
      </c>
      <c r="BL190" s="13">
        <f t="shared" si="16"/>
        <v>0</v>
      </c>
      <c r="BM190" s="13">
        <f t="shared" si="16"/>
        <v>0</v>
      </c>
      <c r="BN190" s="13">
        <f t="shared" si="16"/>
        <v>0</v>
      </c>
      <c r="BO190" s="13">
        <f t="shared" si="16"/>
        <v>0</v>
      </c>
      <c r="BP190" s="13">
        <f t="shared" si="16"/>
        <v>0</v>
      </c>
      <c r="BQ190" s="13">
        <f t="shared" ref="BQ190:CA190" si="17">SUM(BQ191:BQ198)</f>
        <v>0</v>
      </c>
      <c r="BR190" s="13">
        <f t="shared" si="17"/>
        <v>0</v>
      </c>
      <c r="BS190" s="13">
        <f t="shared" si="17"/>
        <v>0</v>
      </c>
      <c r="BT190" s="13">
        <f t="shared" si="17"/>
        <v>0</v>
      </c>
      <c r="BU190" s="13">
        <f t="shared" si="17"/>
        <v>0</v>
      </c>
      <c r="BV190" s="13">
        <f t="shared" si="17"/>
        <v>0</v>
      </c>
      <c r="BW190" s="13">
        <f t="shared" si="17"/>
        <v>0</v>
      </c>
      <c r="BX190" s="13">
        <f t="shared" si="17"/>
        <v>0</v>
      </c>
      <c r="BY190" s="13">
        <f t="shared" si="17"/>
        <v>0</v>
      </c>
      <c r="BZ190" s="13">
        <f t="shared" si="17"/>
        <v>0</v>
      </c>
      <c r="CA190" s="13">
        <f t="shared" si="17"/>
        <v>0</v>
      </c>
    </row>
    <row r="191" spans="1:79" ht="20.100000000000001" customHeight="1" x14ac:dyDescent="0.3">
      <c r="A191" s="5" t="s">
        <v>151</v>
      </c>
      <c r="B191" s="3" t="s">
        <v>781</v>
      </c>
      <c r="C191" s="3">
        <v>251</v>
      </c>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20"/>
      <c r="BV191" s="20"/>
      <c r="BW191" s="20"/>
      <c r="BX191" s="20"/>
      <c r="BY191" s="20"/>
      <c r="BZ191" s="20"/>
      <c r="CA191" s="20"/>
    </row>
    <row r="192" spans="1:79" ht="20.100000000000001" customHeight="1" x14ac:dyDescent="0.3">
      <c r="A192" s="5" t="s">
        <v>152</v>
      </c>
      <c r="B192" s="3" t="s">
        <v>511</v>
      </c>
      <c r="C192" s="3">
        <v>252</v>
      </c>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row>
    <row r="193" spans="1:79" ht="20.100000000000001" customHeight="1" x14ac:dyDescent="0.3">
      <c r="A193" s="5" t="s">
        <v>153</v>
      </c>
      <c r="B193" s="3" t="s">
        <v>345</v>
      </c>
      <c r="C193" s="3">
        <v>253</v>
      </c>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row>
    <row r="194" spans="1:79" ht="20.100000000000001" customHeight="1" x14ac:dyDescent="0.3">
      <c r="A194" s="5" t="s">
        <v>154</v>
      </c>
      <c r="B194" s="3" t="s">
        <v>679</v>
      </c>
      <c r="C194" s="3">
        <v>254</v>
      </c>
      <c r="D194" s="21"/>
      <c r="E194" s="21"/>
      <c r="F194" s="20"/>
      <c r="G194" s="20"/>
      <c r="H194" s="20"/>
      <c r="I194" s="20"/>
      <c r="J194" s="20"/>
      <c r="K194" s="20"/>
      <c r="L194" s="20"/>
      <c r="M194" s="20"/>
      <c r="N194" s="20"/>
      <c r="O194" s="20"/>
      <c r="P194" s="20"/>
      <c r="Q194" s="20"/>
      <c r="R194" s="20"/>
      <c r="S194" s="20"/>
      <c r="T194" s="20"/>
      <c r="U194" s="20"/>
      <c r="V194" s="20"/>
      <c r="W194" s="20"/>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0"/>
      <c r="BG194" s="21"/>
      <c r="BH194" s="21"/>
      <c r="BI194" s="21"/>
      <c r="BJ194" s="21"/>
      <c r="BK194" s="21"/>
      <c r="BL194" s="21"/>
      <c r="BM194" s="21"/>
      <c r="BN194" s="21"/>
      <c r="BO194" s="21"/>
      <c r="BP194" s="21"/>
      <c r="BQ194" s="21"/>
      <c r="BR194" s="21"/>
      <c r="BS194" s="20"/>
      <c r="BT194" s="21"/>
      <c r="BU194" s="21"/>
      <c r="BV194" s="21"/>
      <c r="BW194" s="21"/>
      <c r="BX194" s="21"/>
      <c r="BY194" s="20"/>
      <c r="BZ194" s="20"/>
      <c r="CA194" s="20"/>
    </row>
    <row r="195" spans="1:79" ht="20.100000000000001" customHeight="1" x14ac:dyDescent="0.3">
      <c r="A195" s="5" t="s">
        <v>155</v>
      </c>
      <c r="B195" s="3" t="s">
        <v>680</v>
      </c>
      <c r="C195" s="3">
        <v>255</v>
      </c>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row>
    <row r="196" spans="1:79" ht="20.100000000000001" customHeight="1" x14ac:dyDescent="0.3">
      <c r="A196" s="5" t="s">
        <v>156</v>
      </c>
      <c r="B196" s="3" t="s">
        <v>681</v>
      </c>
      <c r="C196" s="3">
        <v>256</v>
      </c>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row>
    <row r="197" spans="1:79" ht="20.100000000000001" customHeight="1" x14ac:dyDescent="0.3">
      <c r="A197" s="5" t="s">
        <v>157</v>
      </c>
      <c r="B197" s="3" t="s">
        <v>456</v>
      </c>
      <c r="C197" s="3">
        <v>257</v>
      </c>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row>
    <row r="198" spans="1:79" ht="20.100000000000001" customHeight="1" x14ac:dyDescent="0.3">
      <c r="A198" s="5" t="s">
        <v>158</v>
      </c>
      <c r="B198" s="3" t="s">
        <v>422</v>
      </c>
      <c r="C198" s="3"/>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row>
    <row r="199" spans="1:79" ht="20.100000000000001" customHeight="1" x14ac:dyDescent="0.3">
      <c r="A199" s="40" t="s">
        <v>159</v>
      </c>
      <c r="B199" s="39" t="s">
        <v>457</v>
      </c>
      <c r="C199" s="3"/>
      <c r="D199" s="13">
        <f>SUM(D200:D208)</f>
        <v>0</v>
      </c>
      <c r="E199" s="13">
        <f t="shared" ref="E199:BP199" si="18">SUM(E200:E208)</f>
        <v>0</v>
      </c>
      <c r="F199" s="13">
        <f t="shared" si="18"/>
        <v>0</v>
      </c>
      <c r="G199" s="13">
        <f t="shared" si="18"/>
        <v>1</v>
      </c>
      <c r="H199" s="13">
        <f t="shared" si="18"/>
        <v>1</v>
      </c>
      <c r="I199" s="13">
        <f t="shared" si="18"/>
        <v>6</v>
      </c>
      <c r="J199" s="13">
        <f t="shared" si="18"/>
        <v>0</v>
      </c>
      <c r="K199" s="13">
        <f t="shared" si="18"/>
        <v>0</v>
      </c>
      <c r="L199" s="13">
        <f t="shared" si="18"/>
        <v>6</v>
      </c>
      <c r="M199" s="13">
        <f t="shared" si="18"/>
        <v>0</v>
      </c>
      <c r="N199" s="13">
        <f t="shared" si="18"/>
        <v>1</v>
      </c>
      <c r="O199" s="13">
        <f t="shared" si="18"/>
        <v>1</v>
      </c>
      <c r="P199" s="13">
        <f t="shared" si="18"/>
        <v>1</v>
      </c>
      <c r="Q199" s="13">
        <f t="shared" si="18"/>
        <v>0</v>
      </c>
      <c r="R199" s="13">
        <f t="shared" si="18"/>
        <v>0</v>
      </c>
      <c r="S199" s="13">
        <f t="shared" si="18"/>
        <v>0</v>
      </c>
      <c r="T199" s="13">
        <f t="shared" si="18"/>
        <v>0</v>
      </c>
      <c r="U199" s="13">
        <f t="shared" si="18"/>
        <v>0</v>
      </c>
      <c r="V199" s="13">
        <f t="shared" si="18"/>
        <v>0</v>
      </c>
      <c r="W199" s="13">
        <f t="shared" si="18"/>
        <v>2</v>
      </c>
      <c r="X199" s="13">
        <f t="shared" si="18"/>
        <v>0</v>
      </c>
      <c r="Y199" s="13">
        <f t="shared" si="18"/>
        <v>4</v>
      </c>
      <c r="Z199" s="13">
        <f t="shared" si="18"/>
        <v>0</v>
      </c>
      <c r="AA199" s="13">
        <f t="shared" si="18"/>
        <v>0</v>
      </c>
      <c r="AB199" s="13">
        <f t="shared" si="18"/>
        <v>0</v>
      </c>
      <c r="AC199" s="13">
        <f t="shared" si="18"/>
        <v>0</v>
      </c>
      <c r="AD199" s="13">
        <f t="shared" si="18"/>
        <v>1</v>
      </c>
      <c r="AE199" s="13">
        <f t="shared" si="18"/>
        <v>0</v>
      </c>
      <c r="AF199" s="13">
        <f t="shared" si="18"/>
        <v>0</v>
      </c>
      <c r="AG199" s="13">
        <f t="shared" si="18"/>
        <v>0</v>
      </c>
      <c r="AH199" s="13">
        <f t="shared" si="18"/>
        <v>0</v>
      </c>
      <c r="AI199" s="13">
        <f t="shared" si="18"/>
        <v>0</v>
      </c>
      <c r="AJ199" s="13">
        <f t="shared" si="18"/>
        <v>0</v>
      </c>
      <c r="AK199" s="13">
        <f t="shared" si="18"/>
        <v>0</v>
      </c>
      <c r="AL199" s="13">
        <f t="shared" si="18"/>
        <v>0</v>
      </c>
      <c r="AM199" s="13">
        <f t="shared" si="18"/>
        <v>0</v>
      </c>
      <c r="AN199" s="13">
        <f t="shared" si="18"/>
        <v>1</v>
      </c>
      <c r="AO199" s="13">
        <f t="shared" si="18"/>
        <v>1</v>
      </c>
      <c r="AP199" s="13">
        <f t="shared" si="18"/>
        <v>3</v>
      </c>
      <c r="AQ199" s="13">
        <f t="shared" si="18"/>
        <v>1</v>
      </c>
      <c r="AR199" s="13">
        <f t="shared" si="18"/>
        <v>0</v>
      </c>
      <c r="AS199" s="13">
        <f t="shared" si="18"/>
        <v>0</v>
      </c>
      <c r="AT199" s="13">
        <f t="shared" si="18"/>
        <v>0</v>
      </c>
      <c r="AU199" s="13">
        <f t="shared" si="18"/>
        <v>1</v>
      </c>
      <c r="AV199" s="13">
        <f t="shared" si="18"/>
        <v>0</v>
      </c>
      <c r="AW199" s="13">
        <f t="shared" si="18"/>
        <v>5</v>
      </c>
      <c r="AX199" s="13">
        <f t="shared" si="18"/>
        <v>0</v>
      </c>
      <c r="AY199" s="13">
        <f t="shared" si="18"/>
        <v>6</v>
      </c>
      <c r="AZ199" s="13">
        <f t="shared" si="18"/>
        <v>0</v>
      </c>
      <c r="BA199" s="13">
        <f t="shared" si="18"/>
        <v>0</v>
      </c>
      <c r="BB199" s="13">
        <f t="shared" si="18"/>
        <v>0</v>
      </c>
      <c r="BC199" s="13">
        <f t="shared" si="18"/>
        <v>0</v>
      </c>
      <c r="BD199" s="13">
        <f t="shared" si="18"/>
        <v>0</v>
      </c>
      <c r="BE199" s="13">
        <f t="shared" si="18"/>
        <v>0</v>
      </c>
      <c r="BF199" s="13">
        <f t="shared" si="18"/>
        <v>0</v>
      </c>
      <c r="BG199" s="13">
        <f t="shared" si="18"/>
        <v>0</v>
      </c>
      <c r="BH199" s="13">
        <f t="shared" si="18"/>
        <v>0</v>
      </c>
      <c r="BI199" s="13">
        <f t="shared" si="18"/>
        <v>0</v>
      </c>
      <c r="BJ199" s="13">
        <f t="shared" si="18"/>
        <v>0</v>
      </c>
      <c r="BK199" s="13">
        <f t="shared" si="18"/>
        <v>0</v>
      </c>
      <c r="BL199" s="13">
        <f t="shared" si="18"/>
        <v>0</v>
      </c>
      <c r="BM199" s="13">
        <f t="shared" si="18"/>
        <v>0</v>
      </c>
      <c r="BN199" s="13">
        <f t="shared" si="18"/>
        <v>0</v>
      </c>
      <c r="BO199" s="13">
        <f t="shared" si="18"/>
        <v>0</v>
      </c>
      <c r="BP199" s="13">
        <f t="shared" si="18"/>
        <v>0</v>
      </c>
      <c r="BQ199" s="13">
        <f t="shared" ref="BQ199:CA199" si="19">SUM(BQ200:BQ208)</f>
        <v>0</v>
      </c>
      <c r="BR199" s="13">
        <f t="shared" si="19"/>
        <v>0</v>
      </c>
      <c r="BS199" s="13">
        <f t="shared" si="19"/>
        <v>0</v>
      </c>
      <c r="BT199" s="13">
        <f t="shared" si="19"/>
        <v>0</v>
      </c>
      <c r="BU199" s="13">
        <f t="shared" si="19"/>
        <v>8</v>
      </c>
      <c r="BV199" s="13">
        <f t="shared" si="19"/>
        <v>0</v>
      </c>
      <c r="BW199" s="13">
        <f t="shared" si="19"/>
        <v>0</v>
      </c>
      <c r="BX199" s="13">
        <f t="shared" si="19"/>
        <v>0</v>
      </c>
      <c r="BY199" s="13">
        <f t="shared" si="19"/>
        <v>6</v>
      </c>
      <c r="BZ199" s="13">
        <f t="shared" si="19"/>
        <v>0</v>
      </c>
      <c r="CA199" s="13">
        <f t="shared" si="19"/>
        <v>0</v>
      </c>
    </row>
    <row r="200" spans="1:79" ht="20.100000000000001" customHeight="1" x14ac:dyDescent="0.3">
      <c r="A200" s="5" t="s">
        <v>160</v>
      </c>
      <c r="B200" s="3" t="s">
        <v>458</v>
      </c>
      <c r="C200" s="3">
        <v>258</v>
      </c>
      <c r="D200" s="20"/>
      <c r="E200" s="20"/>
      <c r="F200" s="20"/>
      <c r="G200" s="20">
        <v>1</v>
      </c>
      <c r="H200" s="20"/>
      <c r="I200" s="20">
        <v>5</v>
      </c>
      <c r="J200" s="20"/>
      <c r="K200" s="20"/>
      <c r="L200" s="20">
        <v>5</v>
      </c>
      <c r="M200" s="20"/>
      <c r="N200" s="20"/>
      <c r="O200" s="20"/>
      <c r="P200" s="20">
        <v>1</v>
      </c>
      <c r="Q200" s="20"/>
      <c r="R200" s="20"/>
      <c r="S200" s="20"/>
      <c r="T200" s="20"/>
      <c r="U200" s="20"/>
      <c r="V200" s="20"/>
      <c r="W200" s="20">
        <v>1</v>
      </c>
      <c r="X200" s="20"/>
      <c r="Y200" s="20">
        <v>4</v>
      </c>
      <c r="Z200" s="20"/>
      <c r="AA200" s="20"/>
      <c r="AB200" s="20"/>
      <c r="AC200" s="20"/>
      <c r="AD200" s="20"/>
      <c r="AE200" s="20"/>
      <c r="AF200" s="20"/>
      <c r="AG200" s="20"/>
      <c r="AH200" s="20"/>
      <c r="AI200" s="20"/>
      <c r="AJ200" s="20"/>
      <c r="AK200" s="20"/>
      <c r="AL200" s="20"/>
      <c r="AM200" s="20"/>
      <c r="AN200" s="20"/>
      <c r="AO200" s="20">
        <v>1</v>
      </c>
      <c r="AP200" s="20">
        <v>3</v>
      </c>
      <c r="AQ200" s="20">
        <v>1</v>
      </c>
      <c r="AR200" s="20"/>
      <c r="AS200" s="20"/>
      <c r="AT200" s="20"/>
      <c r="AU200" s="20"/>
      <c r="AV200" s="20"/>
      <c r="AW200" s="20">
        <v>5</v>
      </c>
      <c r="AX200" s="20"/>
      <c r="AY200" s="20">
        <v>5</v>
      </c>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v>6</v>
      </c>
      <c r="BV200" s="20"/>
      <c r="BW200" s="20"/>
      <c r="BX200" s="20"/>
      <c r="BY200" s="20">
        <v>5</v>
      </c>
      <c r="BZ200" s="20"/>
      <c r="CA200" s="20"/>
    </row>
    <row r="201" spans="1:79" ht="20.100000000000001" customHeight="1" x14ac:dyDescent="0.3">
      <c r="A201" s="5" t="s">
        <v>161</v>
      </c>
      <c r="B201" s="3" t="s">
        <v>459</v>
      </c>
      <c r="C201" s="3">
        <v>259</v>
      </c>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row>
    <row r="202" spans="1:79" ht="20.100000000000001" customHeight="1" x14ac:dyDescent="0.3">
      <c r="A202" s="5" t="s">
        <v>162</v>
      </c>
      <c r="B202" s="3" t="s">
        <v>328</v>
      </c>
      <c r="C202" s="3">
        <v>260</v>
      </c>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row>
    <row r="203" spans="1:79" ht="20.100000000000001" customHeight="1" x14ac:dyDescent="0.3">
      <c r="A203" s="5" t="s">
        <v>163</v>
      </c>
      <c r="B203" s="3" t="s">
        <v>460</v>
      </c>
      <c r="C203" s="3">
        <v>261</v>
      </c>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row>
    <row r="204" spans="1:79" ht="20.100000000000001" customHeight="1" x14ac:dyDescent="0.3">
      <c r="A204" s="5" t="s">
        <v>164</v>
      </c>
      <c r="B204" s="3" t="s">
        <v>461</v>
      </c>
      <c r="C204" s="3">
        <v>262</v>
      </c>
      <c r="D204" s="20"/>
      <c r="E204" s="20"/>
      <c r="F204" s="20"/>
      <c r="G204" s="20"/>
      <c r="H204" s="20">
        <v>1</v>
      </c>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v>1</v>
      </c>
      <c r="BV204" s="20"/>
      <c r="BW204" s="20"/>
      <c r="BX204" s="20"/>
      <c r="BY204" s="20"/>
      <c r="BZ204" s="20"/>
      <c r="CA204" s="20"/>
    </row>
    <row r="205" spans="1:79" ht="20.100000000000001" customHeight="1" x14ac:dyDescent="0.3">
      <c r="A205" s="5" t="s">
        <v>165</v>
      </c>
      <c r="B205" s="3" t="s">
        <v>682</v>
      </c>
      <c r="C205" s="3">
        <v>263</v>
      </c>
      <c r="D205" s="20"/>
      <c r="E205" s="20"/>
      <c r="F205" s="20"/>
      <c r="G205" s="20"/>
      <c r="H205" s="20"/>
      <c r="I205" s="20">
        <v>1</v>
      </c>
      <c r="J205" s="20"/>
      <c r="K205" s="20"/>
      <c r="L205" s="20">
        <v>1</v>
      </c>
      <c r="M205" s="20"/>
      <c r="N205" s="20">
        <v>1</v>
      </c>
      <c r="O205" s="20">
        <v>1</v>
      </c>
      <c r="P205" s="20"/>
      <c r="Q205" s="20"/>
      <c r="R205" s="20"/>
      <c r="S205" s="20"/>
      <c r="T205" s="20"/>
      <c r="U205" s="20"/>
      <c r="V205" s="20"/>
      <c r="W205" s="20">
        <v>1</v>
      </c>
      <c r="X205" s="20"/>
      <c r="Y205" s="20"/>
      <c r="Z205" s="20"/>
      <c r="AA205" s="20"/>
      <c r="AB205" s="20"/>
      <c r="AC205" s="20"/>
      <c r="AD205" s="20">
        <v>1</v>
      </c>
      <c r="AE205" s="20"/>
      <c r="AF205" s="20"/>
      <c r="AG205" s="20"/>
      <c r="AH205" s="20"/>
      <c r="AI205" s="20"/>
      <c r="AJ205" s="20"/>
      <c r="AK205" s="20"/>
      <c r="AL205" s="20"/>
      <c r="AM205" s="20"/>
      <c r="AN205" s="20">
        <v>1</v>
      </c>
      <c r="AO205" s="20"/>
      <c r="AP205" s="20"/>
      <c r="AQ205" s="20"/>
      <c r="AR205" s="20"/>
      <c r="AS205" s="20"/>
      <c r="AT205" s="20"/>
      <c r="AU205" s="20">
        <v>1</v>
      </c>
      <c r="AV205" s="20"/>
      <c r="AW205" s="20"/>
      <c r="AX205" s="20"/>
      <c r="AY205" s="20">
        <v>1</v>
      </c>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v>1</v>
      </c>
      <c r="BV205" s="20"/>
      <c r="BW205" s="20"/>
      <c r="BX205" s="20"/>
      <c r="BY205" s="20">
        <v>1</v>
      </c>
      <c r="BZ205" s="20"/>
      <c r="CA205" s="20"/>
    </row>
    <row r="206" spans="1:79" ht="20.100000000000001" customHeight="1" x14ac:dyDescent="0.3">
      <c r="A206" s="5" t="s">
        <v>166</v>
      </c>
      <c r="B206" s="3" t="s">
        <v>462</v>
      </c>
      <c r="C206" s="3">
        <v>264</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row>
    <row r="207" spans="1:79" ht="20.100000000000001" customHeight="1" x14ac:dyDescent="0.3">
      <c r="A207" s="5" t="s">
        <v>167</v>
      </c>
      <c r="B207" s="3" t="s">
        <v>589</v>
      </c>
      <c r="C207" s="3">
        <v>265</v>
      </c>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20"/>
      <c r="BZ207" s="20"/>
      <c r="CA207" s="20"/>
    </row>
    <row r="208" spans="1:79" ht="20.100000000000001" customHeight="1" x14ac:dyDescent="0.3">
      <c r="A208" s="5" t="s">
        <v>168</v>
      </c>
      <c r="B208" s="3" t="s">
        <v>422</v>
      </c>
      <c r="C208" s="3"/>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20"/>
      <c r="BZ208" s="20"/>
      <c r="CA208" s="20"/>
    </row>
    <row r="209" spans="1:79" ht="20.100000000000001" customHeight="1" x14ac:dyDescent="0.3">
      <c r="A209" s="40" t="s">
        <v>169</v>
      </c>
      <c r="B209" s="39" t="s">
        <v>463</v>
      </c>
      <c r="C209" s="3"/>
      <c r="D209" s="13">
        <f>SUM(D210:D227)</f>
        <v>0</v>
      </c>
      <c r="E209" s="13">
        <f t="shared" ref="E209:BP209" si="20">SUM(E210:E227)</f>
        <v>3</v>
      </c>
      <c r="F209" s="13">
        <f t="shared" si="20"/>
        <v>3</v>
      </c>
      <c r="G209" s="13">
        <f t="shared" si="20"/>
        <v>0</v>
      </c>
      <c r="H209" s="13">
        <f t="shared" si="20"/>
        <v>0</v>
      </c>
      <c r="I209" s="13">
        <f t="shared" si="20"/>
        <v>41</v>
      </c>
      <c r="J209" s="13">
        <f t="shared" si="20"/>
        <v>1</v>
      </c>
      <c r="K209" s="13">
        <f t="shared" si="20"/>
        <v>1</v>
      </c>
      <c r="L209" s="13">
        <f t="shared" si="20"/>
        <v>43</v>
      </c>
      <c r="M209" s="13">
        <f t="shared" si="20"/>
        <v>0</v>
      </c>
      <c r="N209" s="13">
        <f t="shared" si="20"/>
        <v>0</v>
      </c>
      <c r="O209" s="13">
        <f t="shared" si="20"/>
        <v>27</v>
      </c>
      <c r="P209" s="13">
        <f t="shared" si="20"/>
        <v>3</v>
      </c>
      <c r="Q209" s="13">
        <f t="shared" si="20"/>
        <v>1</v>
      </c>
      <c r="R209" s="13">
        <f t="shared" si="20"/>
        <v>5</v>
      </c>
      <c r="S209" s="13">
        <f t="shared" si="20"/>
        <v>1</v>
      </c>
      <c r="T209" s="13">
        <f t="shared" si="20"/>
        <v>0</v>
      </c>
      <c r="U209" s="13">
        <f t="shared" si="20"/>
        <v>0</v>
      </c>
      <c r="V209" s="13">
        <f t="shared" si="20"/>
        <v>1</v>
      </c>
      <c r="W209" s="13">
        <f t="shared" si="20"/>
        <v>38</v>
      </c>
      <c r="X209" s="13">
        <f t="shared" si="20"/>
        <v>0</v>
      </c>
      <c r="Y209" s="13">
        <f t="shared" si="20"/>
        <v>5</v>
      </c>
      <c r="Z209" s="13">
        <f t="shared" si="20"/>
        <v>0</v>
      </c>
      <c r="AA209" s="13">
        <f t="shared" si="20"/>
        <v>0</v>
      </c>
      <c r="AB209" s="13">
        <f t="shared" si="20"/>
        <v>0</v>
      </c>
      <c r="AC209" s="13">
        <f t="shared" si="20"/>
        <v>0</v>
      </c>
      <c r="AD209" s="13">
        <f t="shared" si="20"/>
        <v>29</v>
      </c>
      <c r="AE209" s="13">
        <f t="shared" si="20"/>
        <v>0</v>
      </c>
      <c r="AF209" s="13">
        <f t="shared" si="20"/>
        <v>0</v>
      </c>
      <c r="AG209" s="13">
        <f t="shared" si="20"/>
        <v>0</v>
      </c>
      <c r="AH209" s="13">
        <f t="shared" si="20"/>
        <v>0</v>
      </c>
      <c r="AI209" s="13">
        <f t="shared" si="20"/>
        <v>0</v>
      </c>
      <c r="AJ209" s="13">
        <f t="shared" si="20"/>
        <v>0</v>
      </c>
      <c r="AK209" s="13">
        <f t="shared" si="20"/>
        <v>0</v>
      </c>
      <c r="AL209" s="13">
        <f t="shared" si="20"/>
        <v>0</v>
      </c>
      <c r="AM209" s="13">
        <f t="shared" si="20"/>
        <v>0</v>
      </c>
      <c r="AN209" s="13">
        <f t="shared" si="20"/>
        <v>0</v>
      </c>
      <c r="AO209" s="13">
        <f t="shared" si="20"/>
        <v>4</v>
      </c>
      <c r="AP209" s="13">
        <f t="shared" si="20"/>
        <v>18</v>
      </c>
      <c r="AQ209" s="13">
        <f t="shared" si="20"/>
        <v>21</v>
      </c>
      <c r="AR209" s="13">
        <f t="shared" si="20"/>
        <v>1</v>
      </c>
      <c r="AS209" s="13">
        <f t="shared" si="20"/>
        <v>1</v>
      </c>
      <c r="AT209" s="13">
        <f t="shared" si="20"/>
        <v>7</v>
      </c>
      <c r="AU209" s="13">
        <f t="shared" si="20"/>
        <v>0</v>
      </c>
      <c r="AV209" s="13">
        <f t="shared" si="20"/>
        <v>0</v>
      </c>
      <c r="AW209" s="13">
        <f t="shared" si="20"/>
        <v>34</v>
      </c>
      <c r="AX209" s="13">
        <f t="shared" si="20"/>
        <v>0</v>
      </c>
      <c r="AY209" s="13">
        <f t="shared" si="20"/>
        <v>43</v>
      </c>
      <c r="AZ209" s="13">
        <f t="shared" si="20"/>
        <v>0</v>
      </c>
      <c r="BA209" s="13">
        <f t="shared" si="20"/>
        <v>0</v>
      </c>
      <c r="BB209" s="13">
        <f t="shared" si="20"/>
        <v>4</v>
      </c>
      <c r="BC209" s="13">
        <f t="shared" si="20"/>
        <v>5</v>
      </c>
      <c r="BD209" s="13">
        <f t="shared" si="20"/>
        <v>0</v>
      </c>
      <c r="BE209" s="13">
        <f t="shared" si="20"/>
        <v>0</v>
      </c>
      <c r="BF209" s="13">
        <f t="shared" si="20"/>
        <v>5</v>
      </c>
      <c r="BG209" s="13">
        <f t="shared" si="20"/>
        <v>1</v>
      </c>
      <c r="BH209" s="13">
        <f t="shared" si="20"/>
        <v>0</v>
      </c>
      <c r="BI209" s="13">
        <f t="shared" si="20"/>
        <v>0</v>
      </c>
      <c r="BJ209" s="13">
        <f t="shared" si="20"/>
        <v>4</v>
      </c>
      <c r="BK209" s="13">
        <f t="shared" si="20"/>
        <v>0</v>
      </c>
      <c r="BL209" s="13">
        <f t="shared" si="20"/>
        <v>0</v>
      </c>
      <c r="BM209" s="13">
        <f t="shared" si="20"/>
        <v>0</v>
      </c>
      <c r="BN209" s="13">
        <f t="shared" si="20"/>
        <v>0</v>
      </c>
      <c r="BO209" s="13">
        <f t="shared" si="20"/>
        <v>3</v>
      </c>
      <c r="BP209" s="13">
        <f t="shared" si="20"/>
        <v>0</v>
      </c>
      <c r="BQ209" s="13">
        <f t="shared" ref="BQ209:CA209" si="21">SUM(BQ210:BQ227)</f>
        <v>0</v>
      </c>
      <c r="BR209" s="13">
        <f t="shared" si="21"/>
        <v>0</v>
      </c>
      <c r="BS209" s="13">
        <f t="shared" si="21"/>
        <v>3</v>
      </c>
      <c r="BT209" s="13">
        <f t="shared" si="21"/>
        <v>0</v>
      </c>
      <c r="BU209" s="13">
        <f t="shared" si="21"/>
        <v>46</v>
      </c>
      <c r="BV209" s="13">
        <f t="shared" si="21"/>
        <v>0</v>
      </c>
      <c r="BW209" s="13">
        <f t="shared" si="21"/>
        <v>0</v>
      </c>
      <c r="BX209" s="13">
        <f t="shared" si="21"/>
        <v>0</v>
      </c>
      <c r="BY209" s="13">
        <f t="shared" si="21"/>
        <v>43</v>
      </c>
      <c r="BZ209" s="13">
        <f t="shared" si="21"/>
        <v>0</v>
      </c>
      <c r="CA209" s="13">
        <f t="shared" si="21"/>
        <v>0</v>
      </c>
    </row>
    <row r="210" spans="1:79" ht="20.100000000000001" customHeight="1" x14ac:dyDescent="0.3">
      <c r="A210" s="5" t="s">
        <v>170</v>
      </c>
      <c r="B210" s="3" t="s">
        <v>782</v>
      </c>
      <c r="C210" s="3">
        <v>266</v>
      </c>
      <c r="D210" s="44"/>
      <c r="E210" s="44">
        <v>1</v>
      </c>
      <c r="F210" s="20">
        <v>1</v>
      </c>
      <c r="G210" s="20"/>
      <c r="H210" s="20"/>
      <c r="I210" s="20">
        <v>2</v>
      </c>
      <c r="J210" s="20"/>
      <c r="K210" s="20"/>
      <c r="L210" s="20">
        <v>2</v>
      </c>
      <c r="M210" s="20"/>
      <c r="N210" s="20"/>
      <c r="O210" s="20"/>
      <c r="P210" s="20"/>
      <c r="Q210" s="20"/>
      <c r="R210" s="20">
        <v>2</v>
      </c>
      <c r="S210" s="20"/>
      <c r="T210" s="20"/>
      <c r="U210" s="20"/>
      <c r="V210" s="20"/>
      <c r="W210" s="20">
        <v>2</v>
      </c>
      <c r="X210" s="44"/>
      <c r="Y210" s="44"/>
      <c r="Z210" s="44"/>
      <c r="AA210" s="44"/>
      <c r="AB210" s="44"/>
      <c r="AC210" s="44"/>
      <c r="AD210" s="44"/>
      <c r="AE210" s="44"/>
      <c r="AF210" s="44"/>
      <c r="AG210" s="44"/>
      <c r="AH210" s="44"/>
      <c r="AI210" s="44"/>
      <c r="AJ210" s="44"/>
      <c r="AK210" s="44"/>
      <c r="AL210" s="44"/>
      <c r="AM210" s="44"/>
      <c r="AN210" s="44"/>
      <c r="AO210" s="44"/>
      <c r="AP210" s="44">
        <v>2</v>
      </c>
      <c r="AQ210" s="44"/>
      <c r="AR210" s="44"/>
      <c r="AS210" s="44"/>
      <c r="AT210" s="44"/>
      <c r="AU210" s="44"/>
      <c r="AV210" s="44"/>
      <c r="AW210" s="44">
        <v>2</v>
      </c>
      <c r="AX210" s="44"/>
      <c r="AY210" s="44">
        <v>2</v>
      </c>
      <c r="AZ210" s="44"/>
      <c r="BA210" s="44"/>
      <c r="BB210" s="44"/>
      <c r="BC210" s="44"/>
      <c r="BD210" s="44"/>
      <c r="BE210" s="44"/>
      <c r="BF210" s="20"/>
      <c r="BG210" s="44"/>
      <c r="BH210" s="44"/>
      <c r="BI210" s="44"/>
      <c r="BJ210" s="44"/>
      <c r="BK210" s="44"/>
      <c r="BL210" s="44"/>
      <c r="BM210" s="44"/>
      <c r="BN210" s="44"/>
      <c r="BO210" s="44"/>
      <c r="BP210" s="44"/>
      <c r="BQ210" s="44"/>
      <c r="BR210" s="44"/>
      <c r="BS210" s="20"/>
      <c r="BT210" s="44"/>
      <c r="BU210" s="44">
        <v>3</v>
      </c>
      <c r="BV210" s="44"/>
      <c r="BW210" s="44"/>
      <c r="BX210" s="44"/>
      <c r="BY210" s="20">
        <v>2</v>
      </c>
      <c r="BZ210" s="20"/>
      <c r="CA210" s="20"/>
    </row>
    <row r="211" spans="1:79" ht="20.100000000000001" customHeight="1" x14ac:dyDescent="0.3">
      <c r="A211" s="5" t="s">
        <v>171</v>
      </c>
      <c r="B211" s="3" t="s">
        <v>783</v>
      </c>
      <c r="C211" s="3">
        <v>267</v>
      </c>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row>
    <row r="212" spans="1:79" ht="20.100000000000001" customHeight="1" x14ac:dyDescent="0.3">
      <c r="A212" s="5" t="s">
        <v>784</v>
      </c>
      <c r="B212" s="3" t="s">
        <v>785</v>
      </c>
      <c r="C212" s="3">
        <v>267.10000000000002</v>
      </c>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row>
    <row r="213" spans="1:79" ht="20.100000000000001" customHeight="1" x14ac:dyDescent="0.3">
      <c r="A213" s="5" t="s">
        <v>172</v>
      </c>
      <c r="B213" s="3" t="s">
        <v>786</v>
      </c>
      <c r="C213" s="3">
        <v>268</v>
      </c>
      <c r="D213" s="20"/>
      <c r="E213" s="20">
        <v>2</v>
      </c>
      <c r="F213" s="20">
        <v>2</v>
      </c>
      <c r="G213" s="20"/>
      <c r="H213" s="20"/>
      <c r="I213" s="20">
        <v>21</v>
      </c>
      <c r="J213" s="20">
        <v>1</v>
      </c>
      <c r="K213" s="20">
        <v>1</v>
      </c>
      <c r="L213" s="20">
        <v>23</v>
      </c>
      <c r="M213" s="20"/>
      <c r="N213" s="20"/>
      <c r="O213" s="20">
        <v>16</v>
      </c>
      <c r="P213" s="20">
        <v>2</v>
      </c>
      <c r="Q213" s="20"/>
      <c r="R213" s="20">
        <v>3</v>
      </c>
      <c r="S213" s="20">
        <v>1</v>
      </c>
      <c r="T213" s="20"/>
      <c r="U213" s="20"/>
      <c r="V213" s="20">
        <v>1</v>
      </c>
      <c r="W213" s="20">
        <v>23</v>
      </c>
      <c r="X213" s="20"/>
      <c r="Y213" s="20"/>
      <c r="Z213" s="20"/>
      <c r="AA213" s="20"/>
      <c r="AB213" s="20"/>
      <c r="AC213" s="20"/>
      <c r="AD213" s="20">
        <v>16</v>
      </c>
      <c r="AE213" s="20"/>
      <c r="AF213" s="20"/>
      <c r="AG213" s="20"/>
      <c r="AH213" s="20"/>
      <c r="AI213" s="20"/>
      <c r="AJ213" s="20"/>
      <c r="AK213" s="20"/>
      <c r="AL213" s="20"/>
      <c r="AM213" s="20"/>
      <c r="AN213" s="20"/>
      <c r="AO213" s="20">
        <v>3</v>
      </c>
      <c r="AP213" s="20">
        <v>13</v>
      </c>
      <c r="AQ213" s="20">
        <v>7</v>
      </c>
      <c r="AR213" s="20"/>
      <c r="AS213" s="20">
        <v>1</v>
      </c>
      <c r="AT213" s="20">
        <v>6</v>
      </c>
      <c r="AU213" s="20"/>
      <c r="AV213" s="20"/>
      <c r="AW213" s="20">
        <v>16</v>
      </c>
      <c r="AX213" s="20"/>
      <c r="AY213" s="20">
        <v>23</v>
      </c>
      <c r="AZ213" s="20"/>
      <c r="BA213" s="20"/>
      <c r="BB213" s="20">
        <v>2</v>
      </c>
      <c r="BC213" s="20">
        <v>5</v>
      </c>
      <c r="BD213" s="20"/>
      <c r="BE213" s="20"/>
      <c r="BF213" s="20">
        <v>5</v>
      </c>
      <c r="BG213" s="20">
        <v>1</v>
      </c>
      <c r="BH213" s="20"/>
      <c r="BI213" s="20"/>
      <c r="BJ213" s="20">
        <v>4</v>
      </c>
      <c r="BK213" s="20"/>
      <c r="BL213" s="20"/>
      <c r="BM213" s="20"/>
      <c r="BN213" s="20"/>
      <c r="BO213" s="20">
        <v>3</v>
      </c>
      <c r="BP213" s="20"/>
      <c r="BQ213" s="20"/>
      <c r="BR213" s="20"/>
      <c r="BS213" s="20">
        <v>3</v>
      </c>
      <c r="BT213" s="20"/>
      <c r="BU213" s="20">
        <v>25</v>
      </c>
      <c r="BV213" s="20"/>
      <c r="BW213" s="20"/>
      <c r="BX213" s="20"/>
      <c r="BY213" s="20">
        <v>23</v>
      </c>
      <c r="BZ213" s="20"/>
      <c r="CA213" s="20"/>
    </row>
    <row r="214" spans="1:79" ht="20.100000000000001" customHeight="1" x14ac:dyDescent="0.3">
      <c r="A214" s="5" t="s">
        <v>173</v>
      </c>
      <c r="B214" s="3" t="s">
        <v>787</v>
      </c>
      <c r="C214" s="3">
        <v>269</v>
      </c>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row>
    <row r="215" spans="1:79" ht="20.100000000000001" customHeight="1" x14ac:dyDescent="0.3">
      <c r="A215" s="5" t="s">
        <v>174</v>
      </c>
      <c r="B215" s="3" t="s">
        <v>788</v>
      </c>
      <c r="C215" s="3">
        <v>269.10000000000002</v>
      </c>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row>
    <row r="216" spans="1:79" ht="20.100000000000001" customHeight="1" x14ac:dyDescent="0.3">
      <c r="A216" s="5" t="s">
        <v>175</v>
      </c>
      <c r="B216" s="3" t="s">
        <v>789</v>
      </c>
      <c r="C216" s="3">
        <v>270</v>
      </c>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row>
    <row r="217" spans="1:79" ht="20.100000000000001" customHeight="1" x14ac:dyDescent="0.3">
      <c r="A217" s="5" t="s">
        <v>176</v>
      </c>
      <c r="B217" s="3" t="s">
        <v>790</v>
      </c>
      <c r="C217" s="3">
        <v>272</v>
      </c>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row>
    <row r="218" spans="1:79" ht="20.100000000000001" customHeight="1" x14ac:dyDescent="0.3">
      <c r="A218" s="5" t="s">
        <v>177</v>
      </c>
      <c r="B218" s="3" t="s">
        <v>791</v>
      </c>
      <c r="C218" s="3">
        <v>273</v>
      </c>
      <c r="D218" s="20"/>
      <c r="E218" s="20"/>
      <c r="F218" s="20"/>
      <c r="G218" s="20"/>
      <c r="H218" s="20"/>
      <c r="I218" s="20">
        <v>18</v>
      </c>
      <c r="J218" s="20"/>
      <c r="K218" s="20"/>
      <c r="L218" s="20">
        <v>18</v>
      </c>
      <c r="M218" s="20"/>
      <c r="N218" s="20"/>
      <c r="O218" s="20">
        <v>11</v>
      </c>
      <c r="P218" s="20">
        <v>1</v>
      </c>
      <c r="Q218" s="20">
        <v>1</v>
      </c>
      <c r="R218" s="20"/>
      <c r="S218" s="20"/>
      <c r="T218" s="20"/>
      <c r="U218" s="20"/>
      <c r="V218" s="20"/>
      <c r="W218" s="20">
        <v>13</v>
      </c>
      <c r="X218" s="20"/>
      <c r="Y218" s="20">
        <v>5</v>
      </c>
      <c r="Z218" s="20"/>
      <c r="AA218" s="20"/>
      <c r="AB218" s="20"/>
      <c r="AC218" s="20"/>
      <c r="AD218" s="20">
        <v>13</v>
      </c>
      <c r="AE218" s="20"/>
      <c r="AF218" s="20"/>
      <c r="AG218" s="20"/>
      <c r="AH218" s="20"/>
      <c r="AI218" s="20"/>
      <c r="AJ218" s="20"/>
      <c r="AK218" s="20"/>
      <c r="AL218" s="20"/>
      <c r="AM218" s="20"/>
      <c r="AN218" s="20"/>
      <c r="AO218" s="20">
        <v>1</v>
      </c>
      <c r="AP218" s="20">
        <v>3</v>
      </c>
      <c r="AQ218" s="20">
        <v>14</v>
      </c>
      <c r="AR218" s="20">
        <v>1</v>
      </c>
      <c r="AS218" s="20"/>
      <c r="AT218" s="20">
        <v>1</v>
      </c>
      <c r="AU218" s="20"/>
      <c r="AV218" s="20"/>
      <c r="AW218" s="20">
        <v>16</v>
      </c>
      <c r="AX218" s="20"/>
      <c r="AY218" s="20">
        <v>18</v>
      </c>
      <c r="AZ218" s="20"/>
      <c r="BA218" s="20"/>
      <c r="BB218" s="20">
        <v>2</v>
      </c>
      <c r="BC218" s="20"/>
      <c r="BD218" s="20"/>
      <c r="BE218" s="20"/>
      <c r="BF218" s="20"/>
      <c r="BG218" s="20"/>
      <c r="BH218" s="20"/>
      <c r="BI218" s="20"/>
      <c r="BJ218" s="20"/>
      <c r="BK218" s="20"/>
      <c r="BL218" s="20"/>
      <c r="BM218" s="20"/>
      <c r="BN218" s="20"/>
      <c r="BO218" s="20"/>
      <c r="BP218" s="20"/>
      <c r="BQ218" s="20"/>
      <c r="BR218" s="20"/>
      <c r="BS218" s="20"/>
      <c r="BT218" s="20"/>
      <c r="BU218" s="20">
        <v>18</v>
      </c>
      <c r="BV218" s="20"/>
      <c r="BW218" s="20"/>
      <c r="BX218" s="20"/>
      <c r="BY218" s="20">
        <v>18</v>
      </c>
      <c r="BZ218" s="20"/>
      <c r="CA218" s="20"/>
    </row>
    <row r="219" spans="1:79" ht="20.100000000000001" customHeight="1" x14ac:dyDescent="0.3">
      <c r="A219" s="5" t="s">
        <v>178</v>
      </c>
      <c r="B219" s="3" t="s">
        <v>792</v>
      </c>
      <c r="C219" s="3">
        <v>274</v>
      </c>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row>
    <row r="220" spans="1:79" ht="20.100000000000001" customHeight="1" x14ac:dyDescent="0.3">
      <c r="A220" s="5" t="s">
        <v>179</v>
      </c>
      <c r="B220" s="3" t="s">
        <v>793</v>
      </c>
      <c r="C220" s="3">
        <v>275</v>
      </c>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20"/>
      <c r="BZ220" s="20"/>
      <c r="CA220" s="20"/>
    </row>
    <row r="221" spans="1:79" ht="20.100000000000001" customHeight="1" x14ac:dyDescent="0.3">
      <c r="A221" s="5" t="s">
        <v>180</v>
      </c>
      <c r="B221" s="3" t="s">
        <v>590</v>
      </c>
      <c r="C221" s="3">
        <v>276</v>
      </c>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20"/>
      <c r="BU221" s="20"/>
      <c r="BV221" s="20"/>
      <c r="BW221" s="20"/>
      <c r="BX221" s="20"/>
      <c r="BY221" s="20"/>
      <c r="BZ221" s="20"/>
      <c r="CA221" s="20"/>
    </row>
    <row r="222" spans="1:79" ht="20.100000000000001" customHeight="1" x14ac:dyDescent="0.3">
      <c r="A222" s="5" t="s">
        <v>181</v>
      </c>
      <c r="B222" s="3" t="s">
        <v>346</v>
      </c>
      <c r="C222" s="3">
        <v>277</v>
      </c>
      <c r="D222" s="44"/>
      <c r="E222" s="44"/>
      <c r="F222" s="20"/>
      <c r="G222" s="20"/>
      <c r="H222" s="20"/>
      <c r="I222" s="20"/>
      <c r="J222" s="20"/>
      <c r="K222" s="20"/>
      <c r="L222" s="20"/>
      <c r="M222" s="20"/>
      <c r="N222" s="20"/>
      <c r="O222" s="20"/>
      <c r="P222" s="20"/>
      <c r="Q222" s="20"/>
      <c r="R222" s="20"/>
      <c r="S222" s="20"/>
      <c r="T222" s="20"/>
      <c r="U222" s="20"/>
      <c r="V222" s="20"/>
      <c r="W222" s="20"/>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20"/>
      <c r="BG222" s="44"/>
      <c r="BH222" s="44"/>
      <c r="BI222" s="44"/>
      <c r="BJ222" s="44"/>
      <c r="BK222" s="44"/>
      <c r="BL222" s="44"/>
      <c r="BM222" s="44"/>
      <c r="BN222" s="44"/>
      <c r="BO222" s="44"/>
      <c r="BP222" s="44"/>
      <c r="BQ222" s="44"/>
      <c r="BR222" s="44"/>
      <c r="BS222" s="20"/>
      <c r="BT222" s="44"/>
      <c r="BU222" s="44"/>
      <c r="BV222" s="44"/>
      <c r="BW222" s="44"/>
      <c r="BX222" s="44"/>
      <c r="BY222" s="20"/>
      <c r="BZ222" s="44"/>
      <c r="CA222" s="20"/>
    </row>
    <row r="223" spans="1:79" ht="20.100000000000001" customHeight="1" x14ac:dyDescent="0.3">
      <c r="A223" s="5" t="s">
        <v>182</v>
      </c>
      <c r="B223" s="3" t="s">
        <v>591</v>
      </c>
      <c r="C223" s="3">
        <v>278</v>
      </c>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20"/>
      <c r="BV223" s="20"/>
      <c r="BW223" s="20"/>
      <c r="BX223" s="20"/>
      <c r="BY223" s="20"/>
      <c r="BZ223" s="20"/>
      <c r="CA223" s="20"/>
    </row>
    <row r="224" spans="1:79" ht="20.100000000000001" customHeight="1" x14ac:dyDescent="0.3">
      <c r="A224" s="5" t="s">
        <v>183</v>
      </c>
      <c r="B224" s="3" t="s">
        <v>592</v>
      </c>
      <c r="C224" s="3">
        <v>279</v>
      </c>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20"/>
      <c r="BV224" s="20"/>
      <c r="BW224" s="20"/>
      <c r="BX224" s="20"/>
      <c r="BY224" s="20"/>
      <c r="BZ224" s="20"/>
      <c r="CA224" s="20"/>
    </row>
    <row r="225" spans="1:79" ht="20.100000000000001" customHeight="1" x14ac:dyDescent="0.3">
      <c r="A225" s="5" t="s">
        <v>184</v>
      </c>
      <c r="B225" s="3" t="s">
        <v>794</v>
      </c>
      <c r="C225" s="3">
        <v>280</v>
      </c>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20"/>
      <c r="BQ225" s="20"/>
      <c r="BR225" s="20"/>
      <c r="BS225" s="20"/>
      <c r="BT225" s="20"/>
      <c r="BU225" s="20"/>
      <c r="BV225" s="20"/>
      <c r="BW225" s="20"/>
      <c r="BX225" s="20"/>
      <c r="BY225" s="20"/>
      <c r="BZ225" s="20"/>
      <c r="CA225" s="20"/>
    </row>
    <row r="226" spans="1:79" ht="20.100000000000001" customHeight="1" x14ac:dyDescent="0.3">
      <c r="A226" s="5" t="s">
        <v>795</v>
      </c>
      <c r="B226" s="3" t="s">
        <v>796</v>
      </c>
      <c r="C226" s="3">
        <v>280.10000000000002</v>
      </c>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20"/>
      <c r="BZ226" s="20"/>
      <c r="CA226" s="20"/>
    </row>
    <row r="227" spans="1:79" ht="20.100000000000001" customHeight="1" x14ac:dyDescent="0.3">
      <c r="A227" s="5" t="s">
        <v>185</v>
      </c>
      <c r="B227" s="3" t="s">
        <v>422</v>
      </c>
      <c r="C227" s="3"/>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20"/>
      <c r="BZ227" s="20"/>
      <c r="CA227" s="20"/>
    </row>
    <row r="228" spans="1:79" ht="20.100000000000001" customHeight="1" x14ac:dyDescent="0.3">
      <c r="A228" s="40" t="s">
        <v>186</v>
      </c>
      <c r="B228" s="39" t="s">
        <v>464</v>
      </c>
      <c r="C228" s="3"/>
      <c r="D228" s="13">
        <f>SUM(D229:D247)</f>
        <v>0</v>
      </c>
      <c r="E228" s="13">
        <f t="shared" ref="E228:BP228" si="22">SUM(E229:E247)</f>
        <v>0</v>
      </c>
      <c r="F228" s="13">
        <f t="shared" si="22"/>
        <v>0</v>
      </c>
      <c r="G228" s="13">
        <f t="shared" si="22"/>
        <v>0</v>
      </c>
      <c r="H228" s="13">
        <f t="shared" si="22"/>
        <v>0</v>
      </c>
      <c r="I228" s="13">
        <f t="shared" si="22"/>
        <v>2</v>
      </c>
      <c r="J228" s="13">
        <f t="shared" si="22"/>
        <v>0</v>
      </c>
      <c r="K228" s="13">
        <f t="shared" si="22"/>
        <v>0</v>
      </c>
      <c r="L228" s="13">
        <f t="shared" si="22"/>
        <v>2</v>
      </c>
      <c r="M228" s="13">
        <f t="shared" si="22"/>
        <v>0</v>
      </c>
      <c r="N228" s="13">
        <f t="shared" si="22"/>
        <v>0</v>
      </c>
      <c r="O228" s="13">
        <f t="shared" si="22"/>
        <v>0</v>
      </c>
      <c r="P228" s="13">
        <f t="shared" si="22"/>
        <v>0</v>
      </c>
      <c r="Q228" s="13">
        <f t="shared" si="22"/>
        <v>0</v>
      </c>
      <c r="R228" s="13">
        <f t="shared" si="22"/>
        <v>0</v>
      </c>
      <c r="S228" s="13">
        <f t="shared" si="22"/>
        <v>0</v>
      </c>
      <c r="T228" s="13">
        <f t="shared" si="22"/>
        <v>0</v>
      </c>
      <c r="U228" s="13">
        <f t="shared" si="22"/>
        <v>0</v>
      </c>
      <c r="V228" s="13">
        <f t="shared" si="22"/>
        <v>0</v>
      </c>
      <c r="W228" s="13">
        <f t="shared" si="22"/>
        <v>0</v>
      </c>
      <c r="X228" s="13">
        <f t="shared" si="22"/>
        <v>0</v>
      </c>
      <c r="Y228" s="13">
        <f t="shared" si="22"/>
        <v>2</v>
      </c>
      <c r="Z228" s="13">
        <f t="shared" si="22"/>
        <v>0</v>
      </c>
      <c r="AA228" s="13">
        <f t="shared" si="22"/>
        <v>0</v>
      </c>
      <c r="AB228" s="13">
        <f t="shared" si="22"/>
        <v>0</v>
      </c>
      <c r="AC228" s="13">
        <f t="shared" si="22"/>
        <v>0</v>
      </c>
      <c r="AD228" s="13">
        <f t="shared" si="22"/>
        <v>0</v>
      </c>
      <c r="AE228" s="13">
        <f t="shared" si="22"/>
        <v>0</v>
      </c>
      <c r="AF228" s="13">
        <f t="shared" si="22"/>
        <v>0</v>
      </c>
      <c r="AG228" s="13">
        <f t="shared" si="22"/>
        <v>0</v>
      </c>
      <c r="AH228" s="13">
        <f t="shared" si="22"/>
        <v>0</v>
      </c>
      <c r="AI228" s="13">
        <f t="shared" si="22"/>
        <v>0</v>
      </c>
      <c r="AJ228" s="13">
        <f t="shared" si="22"/>
        <v>0</v>
      </c>
      <c r="AK228" s="13">
        <f t="shared" si="22"/>
        <v>0</v>
      </c>
      <c r="AL228" s="13">
        <f t="shared" si="22"/>
        <v>0</v>
      </c>
      <c r="AM228" s="13">
        <f t="shared" si="22"/>
        <v>0</v>
      </c>
      <c r="AN228" s="13">
        <f t="shared" si="22"/>
        <v>0</v>
      </c>
      <c r="AO228" s="13">
        <f t="shared" si="22"/>
        <v>0</v>
      </c>
      <c r="AP228" s="13">
        <f t="shared" si="22"/>
        <v>2</v>
      </c>
      <c r="AQ228" s="13">
        <f t="shared" si="22"/>
        <v>0</v>
      </c>
      <c r="AR228" s="13">
        <f t="shared" si="22"/>
        <v>0</v>
      </c>
      <c r="AS228" s="13">
        <f t="shared" si="22"/>
        <v>0</v>
      </c>
      <c r="AT228" s="13">
        <f t="shared" si="22"/>
        <v>0</v>
      </c>
      <c r="AU228" s="13">
        <f t="shared" si="22"/>
        <v>0</v>
      </c>
      <c r="AV228" s="13">
        <f t="shared" si="22"/>
        <v>0</v>
      </c>
      <c r="AW228" s="13">
        <f t="shared" si="22"/>
        <v>2</v>
      </c>
      <c r="AX228" s="13">
        <f t="shared" si="22"/>
        <v>0</v>
      </c>
      <c r="AY228" s="13">
        <f t="shared" si="22"/>
        <v>2</v>
      </c>
      <c r="AZ228" s="13">
        <f t="shared" si="22"/>
        <v>0</v>
      </c>
      <c r="BA228" s="13">
        <f t="shared" si="22"/>
        <v>0</v>
      </c>
      <c r="BB228" s="13">
        <f t="shared" si="22"/>
        <v>0</v>
      </c>
      <c r="BC228" s="13">
        <f t="shared" si="22"/>
        <v>0</v>
      </c>
      <c r="BD228" s="13">
        <f t="shared" si="22"/>
        <v>0</v>
      </c>
      <c r="BE228" s="13">
        <f t="shared" si="22"/>
        <v>0</v>
      </c>
      <c r="BF228" s="13">
        <f t="shared" si="22"/>
        <v>0</v>
      </c>
      <c r="BG228" s="13">
        <f t="shared" si="22"/>
        <v>0</v>
      </c>
      <c r="BH228" s="13">
        <f t="shared" si="22"/>
        <v>0</v>
      </c>
      <c r="BI228" s="13">
        <f t="shared" si="22"/>
        <v>0</v>
      </c>
      <c r="BJ228" s="13">
        <f t="shared" si="22"/>
        <v>0</v>
      </c>
      <c r="BK228" s="13">
        <f t="shared" si="22"/>
        <v>0</v>
      </c>
      <c r="BL228" s="13">
        <f t="shared" si="22"/>
        <v>0</v>
      </c>
      <c r="BM228" s="13">
        <f t="shared" si="22"/>
        <v>0</v>
      </c>
      <c r="BN228" s="13">
        <f t="shared" si="22"/>
        <v>0</v>
      </c>
      <c r="BO228" s="13">
        <f t="shared" si="22"/>
        <v>0</v>
      </c>
      <c r="BP228" s="13">
        <f t="shared" si="22"/>
        <v>0</v>
      </c>
      <c r="BQ228" s="13">
        <f t="shared" ref="BQ228:CA228" si="23">SUM(BQ229:BQ247)</f>
        <v>0</v>
      </c>
      <c r="BR228" s="13">
        <f t="shared" si="23"/>
        <v>0</v>
      </c>
      <c r="BS228" s="13">
        <f t="shared" si="23"/>
        <v>0</v>
      </c>
      <c r="BT228" s="13">
        <f t="shared" si="23"/>
        <v>0</v>
      </c>
      <c r="BU228" s="13">
        <f t="shared" si="23"/>
        <v>2</v>
      </c>
      <c r="BV228" s="13">
        <f t="shared" si="23"/>
        <v>0</v>
      </c>
      <c r="BW228" s="13">
        <f t="shared" si="23"/>
        <v>0</v>
      </c>
      <c r="BX228" s="13">
        <f t="shared" si="23"/>
        <v>0</v>
      </c>
      <c r="BY228" s="13">
        <f t="shared" si="23"/>
        <v>2</v>
      </c>
      <c r="BZ228" s="13">
        <f t="shared" si="23"/>
        <v>0</v>
      </c>
      <c r="CA228" s="13">
        <f t="shared" si="23"/>
        <v>0</v>
      </c>
    </row>
    <row r="229" spans="1:79" ht="20.100000000000001" customHeight="1" x14ac:dyDescent="0.3">
      <c r="A229" s="5" t="s">
        <v>187</v>
      </c>
      <c r="B229" s="3" t="s">
        <v>593</v>
      </c>
      <c r="C229" s="3">
        <v>281</v>
      </c>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20"/>
      <c r="BZ229" s="20"/>
      <c r="CA229" s="20"/>
    </row>
    <row r="230" spans="1:79" ht="20.100000000000001" customHeight="1" x14ac:dyDescent="0.3">
      <c r="A230" s="5" t="s">
        <v>188</v>
      </c>
      <c r="B230" s="3" t="s">
        <v>594</v>
      </c>
      <c r="C230" s="14">
        <v>282</v>
      </c>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row>
    <row r="231" spans="1:79" ht="20.100000000000001" customHeight="1" x14ac:dyDescent="0.3">
      <c r="A231" s="5" t="s">
        <v>189</v>
      </c>
      <c r="B231" s="3" t="s">
        <v>595</v>
      </c>
      <c r="C231" s="3">
        <v>283</v>
      </c>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row>
    <row r="232" spans="1:79" ht="20.100000000000001" customHeight="1" x14ac:dyDescent="0.3">
      <c r="A232" s="5" t="s">
        <v>190</v>
      </c>
      <c r="B232" s="3" t="s">
        <v>596</v>
      </c>
      <c r="C232" s="3">
        <v>284</v>
      </c>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row>
    <row r="233" spans="1:79" ht="20.100000000000001" customHeight="1" x14ac:dyDescent="0.3">
      <c r="A233" s="5" t="s">
        <v>191</v>
      </c>
      <c r="B233" s="3" t="s">
        <v>597</v>
      </c>
      <c r="C233" s="3">
        <v>285</v>
      </c>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20"/>
      <c r="BZ233" s="20"/>
      <c r="CA233" s="20"/>
    </row>
    <row r="234" spans="1:79" ht="20.100000000000001" customHeight="1" x14ac:dyDescent="0.3">
      <c r="A234" s="5" t="s">
        <v>192</v>
      </c>
      <c r="B234" s="3" t="s">
        <v>598</v>
      </c>
      <c r="C234" s="3">
        <v>286</v>
      </c>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row>
    <row r="235" spans="1:79" ht="20.100000000000001" customHeight="1" x14ac:dyDescent="0.3">
      <c r="A235" s="5" t="s">
        <v>193</v>
      </c>
      <c r="B235" s="3" t="s">
        <v>347</v>
      </c>
      <c r="C235" s="3">
        <v>287</v>
      </c>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row>
    <row r="236" spans="1:79" ht="20.100000000000001" customHeight="1" x14ac:dyDescent="0.3">
      <c r="A236" s="5" t="s">
        <v>194</v>
      </c>
      <c r="B236" s="3" t="s">
        <v>348</v>
      </c>
      <c r="C236" s="3">
        <v>288</v>
      </c>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row>
    <row r="237" spans="1:79" ht="20.100000000000001" customHeight="1" x14ac:dyDescent="0.3">
      <c r="A237" s="5" t="s">
        <v>195</v>
      </c>
      <c r="B237" s="3" t="s">
        <v>683</v>
      </c>
      <c r="C237" s="3">
        <v>289</v>
      </c>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row>
    <row r="238" spans="1:79" ht="20.100000000000001" customHeight="1" x14ac:dyDescent="0.3">
      <c r="A238" s="5" t="s">
        <v>196</v>
      </c>
      <c r="B238" s="3" t="s">
        <v>512</v>
      </c>
      <c r="C238" s="3">
        <v>290</v>
      </c>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row>
    <row r="239" spans="1:79" ht="20.100000000000001" customHeight="1" x14ac:dyDescent="0.3">
      <c r="A239" s="5" t="s">
        <v>197</v>
      </c>
      <c r="B239" s="3" t="s">
        <v>684</v>
      </c>
      <c r="C239" s="3">
        <v>291</v>
      </c>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0"/>
      <c r="BW239" s="20"/>
      <c r="BX239" s="20"/>
      <c r="BY239" s="20"/>
      <c r="BZ239" s="20"/>
      <c r="CA239" s="20"/>
    </row>
    <row r="240" spans="1:79" ht="20.100000000000001" customHeight="1" x14ac:dyDescent="0.3">
      <c r="A240" s="5" t="s">
        <v>198</v>
      </c>
      <c r="B240" s="3" t="s">
        <v>685</v>
      </c>
      <c r="C240" s="3">
        <v>292</v>
      </c>
      <c r="D240" s="20"/>
      <c r="E240" s="20"/>
      <c r="F240" s="20"/>
      <c r="G240" s="20"/>
      <c r="H240" s="20"/>
      <c r="I240" s="20">
        <v>2</v>
      </c>
      <c r="J240" s="20"/>
      <c r="K240" s="20"/>
      <c r="L240" s="20">
        <v>2</v>
      </c>
      <c r="M240" s="20"/>
      <c r="N240" s="20"/>
      <c r="O240" s="20"/>
      <c r="P240" s="20"/>
      <c r="Q240" s="20"/>
      <c r="R240" s="20"/>
      <c r="S240" s="20"/>
      <c r="T240" s="20"/>
      <c r="U240" s="20"/>
      <c r="V240" s="20"/>
      <c r="W240" s="20"/>
      <c r="X240" s="20"/>
      <c r="Y240" s="20">
        <v>2</v>
      </c>
      <c r="Z240" s="20"/>
      <c r="AA240" s="20"/>
      <c r="AB240" s="20"/>
      <c r="AC240" s="20"/>
      <c r="AD240" s="20"/>
      <c r="AE240" s="20"/>
      <c r="AF240" s="20"/>
      <c r="AG240" s="20"/>
      <c r="AH240" s="20"/>
      <c r="AI240" s="20"/>
      <c r="AJ240" s="20"/>
      <c r="AK240" s="20"/>
      <c r="AL240" s="20"/>
      <c r="AM240" s="20"/>
      <c r="AN240" s="20"/>
      <c r="AO240" s="20"/>
      <c r="AP240" s="20">
        <v>2</v>
      </c>
      <c r="AQ240" s="20"/>
      <c r="AR240" s="20"/>
      <c r="AS240" s="20"/>
      <c r="AT240" s="20"/>
      <c r="AU240" s="20"/>
      <c r="AV240" s="20"/>
      <c r="AW240" s="20">
        <v>2</v>
      </c>
      <c r="AX240" s="20"/>
      <c r="AY240" s="20">
        <v>2</v>
      </c>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v>2</v>
      </c>
      <c r="BV240" s="20"/>
      <c r="BW240" s="20"/>
      <c r="BX240" s="20"/>
      <c r="BY240" s="20">
        <v>2</v>
      </c>
      <c r="BZ240" s="20"/>
      <c r="CA240" s="20"/>
    </row>
    <row r="241" spans="1:79" ht="20.100000000000001" customHeight="1" x14ac:dyDescent="0.3">
      <c r="A241" s="5" t="s">
        <v>199</v>
      </c>
      <c r="B241" s="3" t="s">
        <v>465</v>
      </c>
      <c r="C241" s="3">
        <v>293</v>
      </c>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row>
    <row r="242" spans="1:79" ht="20.100000000000001" customHeight="1" x14ac:dyDescent="0.3">
      <c r="A242" s="5" t="s">
        <v>200</v>
      </c>
      <c r="B242" s="3" t="s">
        <v>686</v>
      </c>
      <c r="C242" s="3">
        <v>294</v>
      </c>
      <c r="D242" s="44"/>
      <c r="E242" s="44"/>
      <c r="F242" s="20"/>
      <c r="G242" s="20"/>
      <c r="H242" s="20"/>
      <c r="I242" s="20"/>
      <c r="J242" s="20"/>
      <c r="K242" s="20"/>
      <c r="L242" s="20"/>
      <c r="M242" s="20"/>
      <c r="N242" s="20"/>
      <c r="O242" s="20"/>
      <c r="P242" s="20"/>
      <c r="Q242" s="20"/>
      <c r="R242" s="20"/>
      <c r="S242" s="20"/>
      <c r="T242" s="20"/>
      <c r="U242" s="20"/>
      <c r="V242" s="20"/>
      <c r="W242" s="20"/>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20"/>
      <c r="BG242" s="44"/>
      <c r="BH242" s="44"/>
      <c r="BI242" s="44"/>
      <c r="BJ242" s="44"/>
      <c r="BK242" s="44"/>
      <c r="BL242" s="44"/>
      <c r="BM242" s="44"/>
      <c r="BN242" s="44"/>
      <c r="BO242" s="44"/>
      <c r="BP242" s="44"/>
      <c r="BQ242" s="44"/>
      <c r="BR242" s="44"/>
      <c r="BS242" s="20"/>
      <c r="BT242" s="44"/>
      <c r="BU242" s="44"/>
      <c r="BV242" s="44"/>
      <c r="BW242" s="44"/>
      <c r="BX242" s="44"/>
      <c r="BY242" s="20"/>
      <c r="BZ242" s="44"/>
      <c r="CA242" s="20"/>
    </row>
    <row r="243" spans="1:79" ht="20.100000000000001" customHeight="1" x14ac:dyDescent="0.3">
      <c r="A243" s="5" t="s">
        <v>201</v>
      </c>
      <c r="B243" s="3" t="s">
        <v>687</v>
      </c>
      <c r="C243" s="3">
        <v>295</v>
      </c>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row>
    <row r="244" spans="1:79" ht="20.100000000000001" customHeight="1" x14ac:dyDescent="0.3">
      <c r="A244" s="5" t="s">
        <v>202</v>
      </c>
      <c r="B244" s="3" t="s">
        <v>688</v>
      </c>
      <c r="C244" s="3">
        <v>296</v>
      </c>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c r="BV244" s="20"/>
      <c r="BW244" s="20"/>
      <c r="BX244" s="20"/>
      <c r="BY244" s="20"/>
      <c r="BZ244" s="20"/>
      <c r="CA244" s="20"/>
    </row>
    <row r="245" spans="1:79" ht="20.100000000000001" customHeight="1" x14ac:dyDescent="0.3">
      <c r="A245" s="5" t="s">
        <v>203</v>
      </c>
      <c r="B245" s="3" t="s">
        <v>363</v>
      </c>
      <c r="C245" s="14">
        <v>297</v>
      </c>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20"/>
      <c r="BY245" s="20"/>
      <c r="BZ245" s="20"/>
      <c r="CA245" s="20"/>
    </row>
    <row r="246" spans="1:79" ht="20.100000000000001" customHeight="1" x14ac:dyDescent="0.3">
      <c r="A246" s="5" t="s">
        <v>204</v>
      </c>
      <c r="B246" s="3" t="s">
        <v>599</v>
      </c>
      <c r="C246" s="3">
        <v>298</v>
      </c>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row>
    <row r="247" spans="1:79" ht="20.100000000000001" customHeight="1" x14ac:dyDescent="0.3">
      <c r="A247" s="5" t="s">
        <v>205</v>
      </c>
      <c r="B247" s="3" t="s">
        <v>422</v>
      </c>
      <c r="C247" s="3"/>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row>
    <row r="248" spans="1:79" ht="20.100000000000001" customHeight="1" x14ac:dyDescent="0.3">
      <c r="A248" s="5" t="s">
        <v>206</v>
      </c>
      <c r="B248" s="39" t="s">
        <v>600</v>
      </c>
      <c r="C248" s="3"/>
      <c r="D248" s="13">
        <f>SUM(D249:D261)</f>
        <v>0</v>
      </c>
      <c r="E248" s="13">
        <f t="shared" ref="E248:BP248" si="24">SUM(E249:E261)</f>
        <v>0</v>
      </c>
      <c r="F248" s="13">
        <f t="shared" si="24"/>
        <v>0</v>
      </c>
      <c r="G248" s="13">
        <f t="shared" si="24"/>
        <v>0</v>
      </c>
      <c r="H248" s="13">
        <f t="shared" si="24"/>
        <v>0</v>
      </c>
      <c r="I248" s="13">
        <f t="shared" si="24"/>
        <v>0</v>
      </c>
      <c r="J248" s="13">
        <f t="shared" si="24"/>
        <v>0</v>
      </c>
      <c r="K248" s="13">
        <f t="shared" si="24"/>
        <v>0</v>
      </c>
      <c r="L248" s="13">
        <f t="shared" si="24"/>
        <v>0</v>
      </c>
      <c r="M248" s="13">
        <f t="shared" si="24"/>
        <v>0</v>
      </c>
      <c r="N248" s="13">
        <f t="shared" si="24"/>
        <v>0</v>
      </c>
      <c r="O248" s="13">
        <f t="shared" si="24"/>
        <v>0</v>
      </c>
      <c r="P248" s="13">
        <f t="shared" si="24"/>
        <v>0</v>
      </c>
      <c r="Q248" s="13">
        <f t="shared" si="24"/>
        <v>0</v>
      </c>
      <c r="R248" s="13">
        <f t="shared" si="24"/>
        <v>0</v>
      </c>
      <c r="S248" s="13">
        <f t="shared" si="24"/>
        <v>0</v>
      </c>
      <c r="T248" s="13">
        <f t="shared" si="24"/>
        <v>0</v>
      </c>
      <c r="U248" s="13">
        <f t="shared" si="24"/>
        <v>0</v>
      </c>
      <c r="V248" s="13">
        <f t="shared" si="24"/>
        <v>0</v>
      </c>
      <c r="W248" s="13">
        <f t="shared" si="24"/>
        <v>0</v>
      </c>
      <c r="X248" s="13">
        <f t="shared" si="24"/>
        <v>0</v>
      </c>
      <c r="Y248" s="13">
        <f t="shared" si="24"/>
        <v>0</v>
      </c>
      <c r="Z248" s="13">
        <f t="shared" si="24"/>
        <v>0</v>
      </c>
      <c r="AA248" s="13">
        <f t="shared" si="24"/>
        <v>0</v>
      </c>
      <c r="AB248" s="13">
        <f t="shared" si="24"/>
        <v>0</v>
      </c>
      <c r="AC248" s="13">
        <f t="shared" si="24"/>
        <v>0</v>
      </c>
      <c r="AD248" s="13">
        <f t="shared" si="24"/>
        <v>0</v>
      </c>
      <c r="AE248" s="13">
        <f t="shared" si="24"/>
        <v>0</v>
      </c>
      <c r="AF248" s="13">
        <f t="shared" si="24"/>
        <v>0</v>
      </c>
      <c r="AG248" s="13">
        <f t="shared" si="24"/>
        <v>0</v>
      </c>
      <c r="AH248" s="13">
        <f t="shared" si="24"/>
        <v>0</v>
      </c>
      <c r="AI248" s="13">
        <f t="shared" si="24"/>
        <v>0</v>
      </c>
      <c r="AJ248" s="13">
        <f t="shared" si="24"/>
        <v>0</v>
      </c>
      <c r="AK248" s="13">
        <f t="shared" si="24"/>
        <v>0</v>
      </c>
      <c r="AL248" s="13">
        <f t="shared" si="24"/>
        <v>0</v>
      </c>
      <c r="AM248" s="13">
        <f t="shared" si="24"/>
        <v>0</v>
      </c>
      <c r="AN248" s="13">
        <f t="shared" si="24"/>
        <v>0</v>
      </c>
      <c r="AO248" s="13">
        <f t="shared" si="24"/>
        <v>0</v>
      </c>
      <c r="AP248" s="13">
        <f t="shared" si="24"/>
        <v>0</v>
      </c>
      <c r="AQ248" s="13">
        <f t="shared" si="24"/>
        <v>0</v>
      </c>
      <c r="AR248" s="13">
        <f t="shared" si="24"/>
        <v>0</v>
      </c>
      <c r="AS248" s="13">
        <f t="shared" si="24"/>
        <v>0</v>
      </c>
      <c r="AT248" s="13">
        <f t="shared" si="24"/>
        <v>0</v>
      </c>
      <c r="AU248" s="13">
        <f t="shared" si="24"/>
        <v>0</v>
      </c>
      <c r="AV248" s="13">
        <f t="shared" si="24"/>
        <v>0</v>
      </c>
      <c r="AW248" s="13">
        <f t="shared" si="24"/>
        <v>0</v>
      </c>
      <c r="AX248" s="13">
        <f t="shared" si="24"/>
        <v>0</v>
      </c>
      <c r="AY248" s="13">
        <f t="shared" si="24"/>
        <v>0</v>
      </c>
      <c r="AZ248" s="13">
        <f t="shared" si="24"/>
        <v>0</v>
      </c>
      <c r="BA248" s="13">
        <f t="shared" si="24"/>
        <v>0</v>
      </c>
      <c r="BB248" s="13">
        <f t="shared" si="24"/>
        <v>0</v>
      </c>
      <c r="BC248" s="13">
        <f t="shared" si="24"/>
        <v>0</v>
      </c>
      <c r="BD248" s="13">
        <f t="shared" si="24"/>
        <v>0</v>
      </c>
      <c r="BE248" s="13">
        <f t="shared" si="24"/>
        <v>0</v>
      </c>
      <c r="BF248" s="13">
        <f t="shared" si="24"/>
        <v>0</v>
      </c>
      <c r="BG248" s="13">
        <f t="shared" si="24"/>
        <v>0</v>
      </c>
      <c r="BH248" s="13">
        <f t="shared" si="24"/>
        <v>0</v>
      </c>
      <c r="BI248" s="13">
        <f t="shared" si="24"/>
        <v>0</v>
      </c>
      <c r="BJ248" s="13">
        <f t="shared" si="24"/>
        <v>0</v>
      </c>
      <c r="BK248" s="13">
        <f t="shared" si="24"/>
        <v>0</v>
      </c>
      <c r="BL248" s="13">
        <f t="shared" si="24"/>
        <v>0</v>
      </c>
      <c r="BM248" s="13">
        <f t="shared" si="24"/>
        <v>0</v>
      </c>
      <c r="BN248" s="13">
        <f t="shared" si="24"/>
        <v>0</v>
      </c>
      <c r="BO248" s="13">
        <f t="shared" si="24"/>
        <v>0</v>
      </c>
      <c r="BP248" s="13">
        <f t="shared" si="24"/>
        <v>0</v>
      </c>
      <c r="BQ248" s="13">
        <f t="shared" ref="BQ248:CA248" si="25">SUM(BQ249:BQ261)</f>
        <v>0</v>
      </c>
      <c r="BR248" s="13">
        <f t="shared" si="25"/>
        <v>0</v>
      </c>
      <c r="BS248" s="13">
        <f t="shared" si="25"/>
        <v>0</v>
      </c>
      <c r="BT248" s="13">
        <f t="shared" si="25"/>
        <v>0</v>
      </c>
      <c r="BU248" s="13">
        <f t="shared" si="25"/>
        <v>0</v>
      </c>
      <c r="BV248" s="13">
        <f t="shared" si="25"/>
        <v>0</v>
      </c>
      <c r="BW248" s="13">
        <f t="shared" si="25"/>
        <v>0</v>
      </c>
      <c r="BX248" s="13">
        <f t="shared" si="25"/>
        <v>0</v>
      </c>
      <c r="BY248" s="13">
        <f t="shared" si="25"/>
        <v>0</v>
      </c>
      <c r="BZ248" s="13">
        <f t="shared" si="25"/>
        <v>0</v>
      </c>
      <c r="CA248" s="13">
        <f t="shared" si="25"/>
        <v>0</v>
      </c>
    </row>
    <row r="249" spans="1:79" ht="20.100000000000001" customHeight="1" x14ac:dyDescent="0.3">
      <c r="A249" s="5" t="s">
        <v>207</v>
      </c>
      <c r="B249" s="3" t="s">
        <v>466</v>
      </c>
      <c r="C249" s="3">
        <v>299</v>
      </c>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20"/>
      <c r="BW249" s="20"/>
      <c r="BX249" s="20"/>
      <c r="BY249" s="20"/>
      <c r="BZ249" s="20"/>
      <c r="CA249" s="20"/>
    </row>
    <row r="250" spans="1:79" ht="20.100000000000001" customHeight="1" x14ac:dyDescent="0.3">
      <c r="A250" s="5" t="s">
        <v>208</v>
      </c>
      <c r="B250" s="3" t="s">
        <v>797</v>
      </c>
      <c r="C250" s="3">
        <v>300</v>
      </c>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20"/>
      <c r="BW250" s="20"/>
      <c r="BX250" s="20"/>
      <c r="BY250" s="20"/>
      <c r="BZ250" s="20"/>
      <c r="CA250" s="20"/>
    </row>
    <row r="251" spans="1:79" ht="20.100000000000001" customHeight="1" x14ac:dyDescent="0.3">
      <c r="A251" s="5" t="s">
        <v>209</v>
      </c>
      <c r="B251" s="3" t="s">
        <v>349</v>
      </c>
      <c r="C251" s="3">
        <v>300.10000000000002</v>
      </c>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20"/>
      <c r="BQ251" s="20"/>
      <c r="BR251" s="20"/>
      <c r="BS251" s="20"/>
      <c r="BT251" s="20"/>
      <c r="BU251" s="20"/>
      <c r="BV251" s="20"/>
      <c r="BW251" s="20"/>
      <c r="BX251" s="20"/>
      <c r="BY251" s="20"/>
      <c r="BZ251" s="20"/>
      <c r="CA251" s="20"/>
    </row>
    <row r="252" spans="1:79" ht="20.100000000000001" customHeight="1" x14ac:dyDescent="0.3">
      <c r="A252" s="5" t="s">
        <v>210</v>
      </c>
      <c r="B252" s="3" t="s">
        <v>601</v>
      </c>
      <c r="C252" s="3">
        <v>300.2</v>
      </c>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20"/>
      <c r="BV252" s="20"/>
      <c r="BW252" s="20"/>
      <c r="BX252" s="20"/>
      <c r="BY252" s="20"/>
      <c r="BZ252" s="20"/>
      <c r="CA252" s="20"/>
    </row>
    <row r="253" spans="1:79" ht="20.100000000000001" customHeight="1" x14ac:dyDescent="0.3">
      <c r="A253" s="5" t="s">
        <v>211</v>
      </c>
      <c r="B253" s="3" t="s">
        <v>798</v>
      </c>
      <c r="C253" s="3">
        <v>301</v>
      </c>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row>
    <row r="254" spans="1:79" ht="20.100000000000001" customHeight="1" x14ac:dyDescent="0.3">
      <c r="A254" s="5" t="s">
        <v>212</v>
      </c>
      <c r="B254" s="3" t="s">
        <v>467</v>
      </c>
      <c r="C254" s="3">
        <v>301.10000000000002</v>
      </c>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row>
    <row r="255" spans="1:79" ht="20.100000000000001" customHeight="1" x14ac:dyDescent="0.3">
      <c r="A255" s="5" t="s">
        <v>213</v>
      </c>
      <c r="B255" s="3" t="s">
        <v>468</v>
      </c>
      <c r="C255" s="3">
        <v>302</v>
      </c>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c r="BD255" s="20"/>
      <c r="BE255" s="20"/>
      <c r="BF255" s="20"/>
      <c r="BG255" s="20"/>
      <c r="BH255" s="20"/>
      <c r="BI255" s="20"/>
      <c r="BJ255" s="20"/>
      <c r="BK255" s="20"/>
      <c r="BL255" s="20"/>
      <c r="BM255" s="20"/>
      <c r="BN255" s="20"/>
      <c r="BO255" s="20"/>
      <c r="BP255" s="20"/>
      <c r="BQ255" s="20"/>
      <c r="BR255" s="20"/>
      <c r="BS255" s="20"/>
      <c r="BT255" s="20"/>
      <c r="BU255" s="20"/>
      <c r="BV255" s="20"/>
      <c r="BW255" s="20"/>
      <c r="BX255" s="20"/>
      <c r="BY255" s="20"/>
      <c r="BZ255" s="20"/>
      <c r="CA255" s="20"/>
    </row>
    <row r="256" spans="1:79" ht="20.100000000000001" customHeight="1" x14ac:dyDescent="0.3">
      <c r="A256" s="5" t="s">
        <v>214</v>
      </c>
      <c r="B256" s="3" t="s">
        <v>350</v>
      </c>
      <c r="C256" s="3">
        <v>303</v>
      </c>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c r="BC256" s="20"/>
      <c r="BD256" s="20"/>
      <c r="BE256" s="20"/>
      <c r="BF256" s="20"/>
      <c r="BG256" s="20"/>
      <c r="BH256" s="20"/>
      <c r="BI256" s="20"/>
      <c r="BJ256" s="20"/>
      <c r="BK256" s="20"/>
      <c r="BL256" s="20"/>
      <c r="BM256" s="20"/>
      <c r="BN256" s="20"/>
      <c r="BO256" s="20"/>
      <c r="BP256" s="20"/>
      <c r="BQ256" s="20"/>
      <c r="BR256" s="20"/>
      <c r="BS256" s="20"/>
      <c r="BT256" s="20"/>
      <c r="BU256" s="20"/>
      <c r="BV256" s="20"/>
      <c r="BW256" s="20"/>
      <c r="BX256" s="20"/>
      <c r="BY256" s="20"/>
      <c r="BZ256" s="20"/>
      <c r="CA256" s="20"/>
    </row>
    <row r="257" spans="1:79" ht="20.100000000000001" customHeight="1" x14ac:dyDescent="0.3">
      <c r="A257" s="5" t="s">
        <v>215</v>
      </c>
      <c r="B257" s="3" t="s">
        <v>469</v>
      </c>
      <c r="C257" s="3">
        <v>304</v>
      </c>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20"/>
      <c r="BW257" s="20"/>
      <c r="BX257" s="20"/>
      <c r="BY257" s="20"/>
      <c r="BZ257" s="20"/>
      <c r="CA257" s="20"/>
    </row>
    <row r="258" spans="1:79" ht="20.100000000000001" customHeight="1" x14ac:dyDescent="0.3">
      <c r="A258" s="5" t="s">
        <v>216</v>
      </c>
      <c r="B258" s="3" t="s">
        <v>602</v>
      </c>
      <c r="C258" s="3">
        <v>305</v>
      </c>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row>
    <row r="259" spans="1:79" ht="20.100000000000001" customHeight="1" x14ac:dyDescent="0.3">
      <c r="A259" s="5" t="s">
        <v>217</v>
      </c>
      <c r="B259" s="3" t="s">
        <v>603</v>
      </c>
      <c r="C259" s="3">
        <v>306</v>
      </c>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row>
    <row r="260" spans="1:79" ht="20.100000000000001" customHeight="1" x14ac:dyDescent="0.3">
      <c r="A260" s="5" t="s">
        <v>218</v>
      </c>
      <c r="B260" s="3" t="s">
        <v>604</v>
      </c>
      <c r="C260" s="3">
        <v>307</v>
      </c>
      <c r="D260" s="44"/>
      <c r="E260" s="44"/>
      <c r="F260" s="20"/>
      <c r="G260" s="20"/>
      <c r="H260" s="20"/>
      <c r="I260" s="20"/>
      <c r="J260" s="20"/>
      <c r="K260" s="20"/>
      <c r="L260" s="20"/>
      <c r="M260" s="20"/>
      <c r="N260" s="20"/>
      <c r="O260" s="20"/>
      <c r="P260" s="20"/>
      <c r="Q260" s="20"/>
      <c r="R260" s="20"/>
      <c r="S260" s="20"/>
      <c r="T260" s="20"/>
      <c r="U260" s="20"/>
      <c r="V260" s="20"/>
      <c r="W260" s="20"/>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20"/>
      <c r="BG260" s="44"/>
      <c r="BH260" s="44"/>
      <c r="BI260" s="44"/>
      <c r="BJ260" s="44"/>
      <c r="BK260" s="44"/>
      <c r="BL260" s="44"/>
      <c r="BM260" s="44"/>
      <c r="BN260" s="44"/>
      <c r="BO260" s="44"/>
      <c r="BP260" s="44"/>
      <c r="BQ260" s="44"/>
      <c r="BR260" s="44"/>
      <c r="BS260" s="20"/>
      <c r="BT260" s="44"/>
      <c r="BU260" s="44"/>
      <c r="BV260" s="44"/>
      <c r="BW260" s="44"/>
      <c r="BX260" s="44"/>
      <c r="BY260" s="20"/>
      <c r="BZ260" s="20"/>
      <c r="CA260" s="20"/>
    </row>
    <row r="261" spans="1:79" ht="20.100000000000001" customHeight="1" x14ac:dyDescent="0.3">
      <c r="A261" s="5" t="s">
        <v>219</v>
      </c>
      <c r="B261" s="3" t="s">
        <v>422</v>
      </c>
      <c r="C261" s="3"/>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row>
    <row r="262" spans="1:79" ht="20.100000000000001" customHeight="1" x14ac:dyDescent="0.3">
      <c r="A262" s="40" t="s">
        <v>220</v>
      </c>
      <c r="B262" s="39" t="s">
        <v>470</v>
      </c>
      <c r="C262" s="3"/>
      <c r="D262" s="13">
        <f>SUM(D263:D279)</f>
        <v>0</v>
      </c>
      <c r="E262" s="13">
        <f t="shared" ref="E262:BP262" si="26">SUM(E263:E279)</f>
        <v>2</v>
      </c>
      <c r="F262" s="13">
        <f t="shared" si="26"/>
        <v>2</v>
      </c>
      <c r="G262" s="13">
        <f t="shared" si="26"/>
        <v>0</v>
      </c>
      <c r="H262" s="13">
        <f t="shared" si="26"/>
        <v>0</v>
      </c>
      <c r="I262" s="13">
        <f t="shared" si="26"/>
        <v>0</v>
      </c>
      <c r="J262" s="13">
        <f t="shared" si="26"/>
        <v>0</v>
      </c>
      <c r="K262" s="13">
        <f t="shared" si="26"/>
        <v>0</v>
      </c>
      <c r="L262" s="13">
        <f t="shared" si="26"/>
        <v>0</v>
      </c>
      <c r="M262" s="13">
        <f t="shared" si="26"/>
        <v>0</v>
      </c>
      <c r="N262" s="13">
        <f t="shared" si="26"/>
        <v>0</v>
      </c>
      <c r="O262" s="13">
        <f t="shared" si="26"/>
        <v>0</v>
      </c>
      <c r="P262" s="13">
        <f t="shared" si="26"/>
        <v>0</v>
      </c>
      <c r="Q262" s="13">
        <f t="shared" si="26"/>
        <v>0</v>
      </c>
      <c r="R262" s="13">
        <f t="shared" si="26"/>
        <v>0</v>
      </c>
      <c r="S262" s="13">
        <f t="shared" si="26"/>
        <v>0</v>
      </c>
      <c r="T262" s="13">
        <f t="shared" si="26"/>
        <v>0</v>
      </c>
      <c r="U262" s="13">
        <f t="shared" si="26"/>
        <v>0</v>
      </c>
      <c r="V262" s="13">
        <f t="shared" si="26"/>
        <v>0</v>
      </c>
      <c r="W262" s="13">
        <f t="shared" si="26"/>
        <v>0</v>
      </c>
      <c r="X262" s="13">
        <f t="shared" si="26"/>
        <v>0</v>
      </c>
      <c r="Y262" s="13">
        <f t="shared" si="26"/>
        <v>0</v>
      </c>
      <c r="Z262" s="13">
        <f t="shared" si="26"/>
        <v>0</v>
      </c>
      <c r="AA262" s="13">
        <f t="shared" si="26"/>
        <v>0</v>
      </c>
      <c r="AB262" s="13">
        <f t="shared" si="26"/>
        <v>0</v>
      </c>
      <c r="AC262" s="13">
        <f t="shared" si="26"/>
        <v>0</v>
      </c>
      <c r="AD262" s="13">
        <f t="shared" si="26"/>
        <v>0</v>
      </c>
      <c r="AE262" s="13">
        <f t="shared" si="26"/>
        <v>0</v>
      </c>
      <c r="AF262" s="13">
        <f t="shared" si="26"/>
        <v>0</v>
      </c>
      <c r="AG262" s="13">
        <f t="shared" si="26"/>
        <v>0</v>
      </c>
      <c r="AH262" s="13">
        <f t="shared" si="26"/>
        <v>0</v>
      </c>
      <c r="AI262" s="13">
        <f t="shared" si="26"/>
        <v>0</v>
      </c>
      <c r="AJ262" s="13">
        <f t="shared" si="26"/>
        <v>0</v>
      </c>
      <c r="AK262" s="13">
        <f t="shared" si="26"/>
        <v>0</v>
      </c>
      <c r="AL262" s="13">
        <f t="shared" si="26"/>
        <v>0</v>
      </c>
      <c r="AM262" s="13">
        <f t="shared" si="26"/>
        <v>0</v>
      </c>
      <c r="AN262" s="13">
        <f t="shared" si="26"/>
        <v>0</v>
      </c>
      <c r="AO262" s="13">
        <f t="shared" si="26"/>
        <v>0</v>
      </c>
      <c r="AP262" s="13">
        <f t="shared" si="26"/>
        <v>0</v>
      </c>
      <c r="AQ262" s="13">
        <f t="shared" si="26"/>
        <v>0</v>
      </c>
      <c r="AR262" s="13">
        <f t="shared" si="26"/>
        <v>0</v>
      </c>
      <c r="AS262" s="13">
        <f t="shared" si="26"/>
        <v>0</v>
      </c>
      <c r="AT262" s="13">
        <f t="shared" si="26"/>
        <v>0</v>
      </c>
      <c r="AU262" s="13">
        <f t="shared" si="26"/>
        <v>0</v>
      </c>
      <c r="AV262" s="13">
        <f t="shared" si="26"/>
        <v>0</v>
      </c>
      <c r="AW262" s="13">
        <f t="shared" si="26"/>
        <v>0</v>
      </c>
      <c r="AX262" s="13">
        <f t="shared" si="26"/>
        <v>0</v>
      </c>
      <c r="AY262" s="13">
        <f t="shared" si="26"/>
        <v>0</v>
      </c>
      <c r="AZ262" s="13">
        <f t="shared" si="26"/>
        <v>0</v>
      </c>
      <c r="BA262" s="13">
        <f t="shared" si="26"/>
        <v>0</v>
      </c>
      <c r="BB262" s="13">
        <f t="shared" si="26"/>
        <v>0</v>
      </c>
      <c r="BC262" s="13">
        <f t="shared" si="26"/>
        <v>0</v>
      </c>
      <c r="BD262" s="13">
        <f t="shared" si="26"/>
        <v>0</v>
      </c>
      <c r="BE262" s="13">
        <f t="shared" si="26"/>
        <v>0</v>
      </c>
      <c r="BF262" s="13">
        <f t="shared" si="26"/>
        <v>0</v>
      </c>
      <c r="BG262" s="13">
        <f t="shared" si="26"/>
        <v>0</v>
      </c>
      <c r="BH262" s="13">
        <f t="shared" si="26"/>
        <v>0</v>
      </c>
      <c r="BI262" s="13">
        <f t="shared" si="26"/>
        <v>0</v>
      </c>
      <c r="BJ262" s="13">
        <f t="shared" si="26"/>
        <v>0</v>
      </c>
      <c r="BK262" s="13">
        <f t="shared" si="26"/>
        <v>0</v>
      </c>
      <c r="BL262" s="13">
        <f t="shared" si="26"/>
        <v>0</v>
      </c>
      <c r="BM262" s="13">
        <f t="shared" si="26"/>
        <v>0</v>
      </c>
      <c r="BN262" s="13">
        <f t="shared" si="26"/>
        <v>0</v>
      </c>
      <c r="BO262" s="13">
        <f t="shared" si="26"/>
        <v>0</v>
      </c>
      <c r="BP262" s="13">
        <f t="shared" si="26"/>
        <v>0</v>
      </c>
      <c r="BQ262" s="13">
        <f t="shared" ref="BQ262:CA262" si="27">SUM(BQ263:BQ279)</f>
        <v>0</v>
      </c>
      <c r="BR262" s="13">
        <f t="shared" si="27"/>
        <v>0</v>
      </c>
      <c r="BS262" s="13">
        <f t="shared" si="27"/>
        <v>0</v>
      </c>
      <c r="BT262" s="13">
        <f t="shared" si="27"/>
        <v>0</v>
      </c>
      <c r="BU262" s="13">
        <f t="shared" si="27"/>
        <v>2</v>
      </c>
      <c r="BV262" s="13">
        <f t="shared" si="27"/>
        <v>0</v>
      </c>
      <c r="BW262" s="13">
        <f t="shared" si="27"/>
        <v>0</v>
      </c>
      <c r="BX262" s="13">
        <f t="shared" si="27"/>
        <v>0</v>
      </c>
      <c r="BY262" s="13">
        <f t="shared" si="27"/>
        <v>0</v>
      </c>
      <c r="BZ262" s="13">
        <f t="shared" si="27"/>
        <v>0</v>
      </c>
      <c r="CA262" s="13">
        <f t="shared" si="27"/>
        <v>0</v>
      </c>
    </row>
    <row r="263" spans="1:79" ht="20.100000000000001" customHeight="1" x14ac:dyDescent="0.3">
      <c r="A263" s="5" t="s">
        <v>221</v>
      </c>
      <c r="B263" s="3" t="s">
        <v>471</v>
      </c>
      <c r="C263" s="3">
        <v>308</v>
      </c>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row>
    <row r="264" spans="1:79" ht="20.100000000000001" customHeight="1" x14ac:dyDescent="0.3">
      <c r="A264" s="5" t="s">
        <v>222</v>
      </c>
      <c r="B264" s="3" t="s">
        <v>472</v>
      </c>
      <c r="C264" s="14">
        <v>309</v>
      </c>
      <c r="D264" s="20">
        <v>0</v>
      </c>
      <c r="E264" s="20">
        <v>0</v>
      </c>
      <c r="F264" s="20">
        <v>0</v>
      </c>
      <c r="G264" s="20">
        <v>0</v>
      </c>
      <c r="H264" s="20">
        <v>0</v>
      </c>
      <c r="I264" s="20">
        <v>0</v>
      </c>
      <c r="J264" s="20">
        <v>0</v>
      </c>
      <c r="K264" s="20">
        <v>0</v>
      </c>
      <c r="L264" s="20">
        <v>0</v>
      </c>
      <c r="M264" s="20">
        <v>0</v>
      </c>
      <c r="N264" s="20">
        <v>0</v>
      </c>
      <c r="O264" s="20">
        <v>0</v>
      </c>
      <c r="P264" s="20">
        <v>0</v>
      </c>
      <c r="Q264" s="20">
        <v>0</v>
      </c>
      <c r="R264" s="20">
        <v>0</v>
      </c>
      <c r="S264" s="20">
        <v>0</v>
      </c>
      <c r="T264" s="20">
        <v>0</v>
      </c>
      <c r="U264" s="20">
        <v>0</v>
      </c>
      <c r="V264" s="20">
        <v>0</v>
      </c>
      <c r="W264" s="20">
        <v>0</v>
      </c>
      <c r="X264" s="20">
        <v>0</v>
      </c>
      <c r="Y264" s="20">
        <v>0</v>
      </c>
      <c r="Z264" s="20">
        <v>0</v>
      </c>
      <c r="AA264" s="20">
        <v>0</v>
      </c>
      <c r="AB264" s="20">
        <v>0</v>
      </c>
      <c r="AC264" s="20">
        <v>0</v>
      </c>
      <c r="AD264" s="20">
        <v>0</v>
      </c>
      <c r="AE264" s="20">
        <v>0</v>
      </c>
      <c r="AF264" s="20">
        <v>0</v>
      </c>
      <c r="AG264" s="20">
        <v>0</v>
      </c>
      <c r="AH264" s="20">
        <v>0</v>
      </c>
      <c r="AI264" s="20">
        <v>0</v>
      </c>
      <c r="AJ264" s="20">
        <v>0</v>
      </c>
      <c r="AK264" s="20">
        <v>0</v>
      </c>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20"/>
      <c r="BW264" s="20"/>
      <c r="BX264" s="20"/>
      <c r="BY264" s="20"/>
      <c r="BZ264" s="20"/>
      <c r="CA264" s="20"/>
    </row>
    <row r="265" spans="1:79" ht="20.100000000000001" customHeight="1" x14ac:dyDescent="0.3">
      <c r="A265" s="5" t="s">
        <v>799</v>
      </c>
      <c r="B265" s="3" t="s">
        <v>417</v>
      </c>
      <c r="C265" s="14">
        <v>309.10000000000002</v>
      </c>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row>
    <row r="266" spans="1:79" ht="20.100000000000001" customHeight="1" x14ac:dyDescent="0.3">
      <c r="A266" s="5" t="s">
        <v>223</v>
      </c>
      <c r="B266" s="14" t="s">
        <v>689</v>
      </c>
      <c r="C266" s="3">
        <v>310</v>
      </c>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20"/>
      <c r="BV266" s="20"/>
      <c r="BW266" s="20"/>
      <c r="BX266" s="20"/>
      <c r="BY266" s="20"/>
      <c r="BZ266" s="20"/>
      <c r="CA266" s="20"/>
    </row>
    <row r="267" spans="1:79" ht="20.100000000000001" customHeight="1" x14ac:dyDescent="0.3">
      <c r="A267" s="5" t="s">
        <v>224</v>
      </c>
      <c r="B267" s="3" t="s">
        <v>605</v>
      </c>
      <c r="C267" s="3">
        <v>311</v>
      </c>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c r="BF267" s="20"/>
      <c r="BG267" s="20"/>
      <c r="BH267" s="20"/>
      <c r="BI267" s="20"/>
      <c r="BJ267" s="20"/>
      <c r="BK267" s="20"/>
      <c r="BL267" s="20"/>
      <c r="BM267" s="20"/>
      <c r="BN267" s="20"/>
      <c r="BO267" s="20"/>
      <c r="BP267" s="20"/>
      <c r="BQ267" s="20"/>
      <c r="BR267" s="20"/>
      <c r="BS267" s="20"/>
      <c r="BT267" s="20"/>
      <c r="BU267" s="20"/>
      <c r="BV267" s="20"/>
      <c r="BW267" s="20"/>
      <c r="BX267" s="20"/>
      <c r="BY267" s="20"/>
      <c r="BZ267" s="20"/>
      <c r="CA267" s="20"/>
    </row>
    <row r="268" spans="1:79" ht="20.100000000000001" customHeight="1" x14ac:dyDescent="0.3">
      <c r="A268" s="5" t="s">
        <v>225</v>
      </c>
      <c r="B268" s="3" t="s">
        <v>690</v>
      </c>
      <c r="C268" s="3">
        <v>311.10000000000002</v>
      </c>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row>
    <row r="269" spans="1:79" ht="20.100000000000001" customHeight="1" x14ac:dyDescent="0.3">
      <c r="A269" s="5" t="s">
        <v>226</v>
      </c>
      <c r="B269" s="3" t="s">
        <v>691</v>
      </c>
      <c r="C269" s="3">
        <v>311.2</v>
      </c>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20"/>
      <c r="BV269" s="20"/>
      <c r="BW269" s="20"/>
      <c r="BX269" s="20"/>
      <c r="BY269" s="20"/>
      <c r="BZ269" s="20"/>
      <c r="CA269" s="20"/>
    </row>
    <row r="270" spans="1:79" ht="20.100000000000001" customHeight="1" x14ac:dyDescent="0.3">
      <c r="A270" s="5" t="s">
        <v>227</v>
      </c>
      <c r="B270" s="3" t="s">
        <v>606</v>
      </c>
      <c r="C270" s="14">
        <v>312</v>
      </c>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row>
    <row r="271" spans="1:79" ht="20.100000000000001" customHeight="1" x14ac:dyDescent="0.3">
      <c r="A271" s="5" t="s">
        <v>228</v>
      </c>
      <c r="B271" s="3" t="s">
        <v>692</v>
      </c>
      <c r="C271" s="14">
        <v>312.10000000000002</v>
      </c>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20"/>
      <c r="BV271" s="20"/>
      <c r="BW271" s="20"/>
      <c r="BX271" s="20"/>
      <c r="BY271" s="20"/>
      <c r="BZ271" s="20"/>
      <c r="CA271" s="20"/>
    </row>
    <row r="272" spans="1:79" ht="20.100000000000001" customHeight="1" x14ac:dyDescent="0.3">
      <c r="A272" s="5" t="s">
        <v>800</v>
      </c>
      <c r="B272" s="3" t="s">
        <v>801</v>
      </c>
      <c r="C272" s="14">
        <v>312.2</v>
      </c>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row>
    <row r="273" spans="1:79" ht="20.100000000000001" customHeight="1" x14ac:dyDescent="0.3">
      <c r="A273" s="5" t="s">
        <v>229</v>
      </c>
      <c r="B273" s="3" t="s">
        <v>607</v>
      </c>
      <c r="C273" s="3">
        <v>313</v>
      </c>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20"/>
      <c r="BW273" s="20"/>
      <c r="BX273" s="20"/>
      <c r="BY273" s="20"/>
      <c r="BZ273" s="20"/>
      <c r="CA273" s="20"/>
    </row>
    <row r="274" spans="1:79" ht="20.100000000000001" customHeight="1" x14ac:dyDescent="0.3">
      <c r="A274" s="5" t="s">
        <v>230</v>
      </c>
      <c r="B274" s="3" t="s">
        <v>608</v>
      </c>
      <c r="C274" s="3">
        <v>314</v>
      </c>
      <c r="D274" s="20"/>
      <c r="E274" s="20">
        <v>2</v>
      </c>
      <c r="F274" s="20">
        <v>2</v>
      </c>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v>2</v>
      </c>
      <c r="BV274" s="20"/>
      <c r="BW274" s="20"/>
      <c r="BX274" s="20"/>
      <c r="BY274" s="20"/>
      <c r="BZ274" s="20"/>
      <c r="CA274" s="20"/>
    </row>
    <row r="275" spans="1:79" ht="20.100000000000001" customHeight="1" x14ac:dyDescent="0.3">
      <c r="A275" s="5" t="s">
        <v>231</v>
      </c>
      <c r="B275" s="3" t="s">
        <v>693</v>
      </c>
      <c r="C275" s="3">
        <v>314.10000000000002</v>
      </c>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0"/>
      <c r="BW275" s="20"/>
      <c r="BX275" s="20"/>
      <c r="BY275" s="20"/>
      <c r="BZ275" s="20"/>
      <c r="CA275" s="20"/>
    </row>
    <row r="276" spans="1:79" ht="20.100000000000001" customHeight="1" x14ac:dyDescent="0.3">
      <c r="A276" s="5" t="s">
        <v>232</v>
      </c>
      <c r="B276" s="3" t="s">
        <v>513</v>
      </c>
      <c r="C276" s="3">
        <v>315</v>
      </c>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c r="BV276" s="20"/>
      <c r="BW276" s="20"/>
      <c r="BX276" s="20"/>
      <c r="BY276" s="20"/>
      <c r="BZ276" s="20"/>
      <c r="CA276" s="20"/>
    </row>
    <row r="277" spans="1:79" ht="20.100000000000001" customHeight="1" x14ac:dyDescent="0.3">
      <c r="A277" s="5" t="s">
        <v>233</v>
      </c>
      <c r="B277" s="3" t="s">
        <v>802</v>
      </c>
      <c r="C277" s="3">
        <v>315.10000000000002</v>
      </c>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0"/>
      <c r="BW277" s="20"/>
      <c r="BX277" s="20"/>
      <c r="BY277" s="20"/>
      <c r="BZ277" s="20"/>
      <c r="CA277" s="20"/>
    </row>
    <row r="278" spans="1:79" ht="20.100000000000001" customHeight="1" x14ac:dyDescent="0.3">
      <c r="A278" s="5" t="s">
        <v>234</v>
      </c>
      <c r="B278" s="3" t="s">
        <v>803</v>
      </c>
      <c r="C278" s="3">
        <v>315.2</v>
      </c>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row>
    <row r="279" spans="1:79" ht="20.100000000000001" customHeight="1" x14ac:dyDescent="0.3">
      <c r="A279" s="5" t="s">
        <v>235</v>
      </c>
      <c r="B279" s="3" t="s">
        <v>422</v>
      </c>
      <c r="C279" s="3"/>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20"/>
      <c r="BV279" s="20"/>
      <c r="BW279" s="20"/>
      <c r="BX279" s="20"/>
      <c r="BY279" s="20"/>
      <c r="BZ279" s="20"/>
      <c r="CA279" s="20"/>
    </row>
    <row r="280" spans="1:79" ht="20.100000000000001" customHeight="1" x14ac:dyDescent="0.3">
      <c r="A280" s="40" t="s">
        <v>236</v>
      </c>
      <c r="B280" s="39" t="s">
        <v>473</v>
      </c>
      <c r="C280" s="3"/>
      <c r="D280" s="13">
        <f>SUM(D281:D303)</f>
        <v>0</v>
      </c>
      <c r="E280" s="13">
        <f t="shared" ref="E280:BP280" si="28">SUM(E281:E303)</f>
        <v>5</v>
      </c>
      <c r="F280" s="13">
        <f t="shared" si="28"/>
        <v>5</v>
      </c>
      <c r="G280" s="13">
        <f t="shared" si="28"/>
        <v>0</v>
      </c>
      <c r="H280" s="13">
        <f t="shared" si="28"/>
        <v>0</v>
      </c>
      <c r="I280" s="13">
        <f t="shared" si="28"/>
        <v>3</v>
      </c>
      <c r="J280" s="13">
        <f t="shared" si="28"/>
        <v>0</v>
      </c>
      <c r="K280" s="13">
        <f t="shared" si="28"/>
        <v>0</v>
      </c>
      <c r="L280" s="13">
        <f t="shared" si="28"/>
        <v>3</v>
      </c>
      <c r="M280" s="13">
        <f t="shared" si="28"/>
        <v>0</v>
      </c>
      <c r="N280" s="13">
        <f t="shared" si="28"/>
        <v>0</v>
      </c>
      <c r="O280" s="13">
        <f t="shared" si="28"/>
        <v>0</v>
      </c>
      <c r="P280" s="13">
        <f t="shared" si="28"/>
        <v>0</v>
      </c>
      <c r="Q280" s="13">
        <f t="shared" si="28"/>
        <v>1</v>
      </c>
      <c r="R280" s="13">
        <f t="shared" si="28"/>
        <v>0</v>
      </c>
      <c r="S280" s="13">
        <f t="shared" si="28"/>
        <v>0</v>
      </c>
      <c r="T280" s="13">
        <f t="shared" si="28"/>
        <v>0</v>
      </c>
      <c r="U280" s="13">
        <f t="shared" si="28"/>
        <v>0</v>
      </c>
      <c r="V280" s="13">
        <f t="shared" si="28"/>
        <v>0</v>
      </c>
      <c r="W280" s="13">
        <f t="shared" si="28"/>
        <v>1</v>
      </c>
      <c r="X280" s="13">
        <f t="shared" si="28"/>
        <v>0</v>
      </c>
      <c r="Y280" s="13">
        <f t="shared" si="28"/>
        <v>2</v>
      </c>
      <c r="Z280" s="13">
        <f t="shared" si="28"/>
        <v>0</v>
      </c>
      <c r="AA280" s="13">
        <f t="shared" si="28"/>
        <v>0</v>
      </c>
      <c r="AB280" s="13">
        <f t="shared" si="28"/>
        <v>0</v>
      </c>
      <c r="AC280" s="13">
        <f t="shared" si="28"/>
        <v>0</v>
      </c>
      <c r="AD280" s="13">
        <f t="shared" si="28"/>
        <v>1</v>
      </c>
      <c r="AE280" s="13">
        <f t="shared" si="28"/>
        <v>0</v>
      </c>
      <c r="AF280" s="13">
        <f t="shared" si="28"/>
        <v>0</v>
      </c>
      <c r="AG280" s="13">
        <f t="shared" si="28"/>
        <v>0</v>
      </c>
      <c r="AH280" s="13">
        <f t="shared" si="28"/>
        <v>0</v>
      </c>
      <c r="AI280" s="13">
        <f t="shared" si="28"/>
        <v>0</v>
      </c>
      <c r="AJ280" s="13">
        <f t="shared" si="28"/>
        <v>0</v>
      </c>
      <c r="AK280" s="13">
        <f t="shared" si="28"/>
        <v>0</v>
      </c>
      <c r="AL280" s="13">
        <f t="shared" si="28"/>
        <v>0</v>
      </c>
      <c r="AM280" s="13">
        <f t="shared" si="28"/>
        <v>0</v>
      </c>
      <c r="AN280" s="13">
        <f t="shared" si="28"/>
        <v>0</v>
      </c>
      <c r="AO280" s="13">
        <f t="shared" si="28"/>
        <v>1</v>
      </c>
      <c r="AP280" s="13">
        <f t="shared" si="28"/>
        <v>2</v>
      </c>
      <c r="AQ280" s="13">
        <f t="shared" si="28"/>
        <v>0</v>
      </c>
      <c r="AR280" s="13">
        <f t="shared" si="28"/>
        <v>0</v>
      </c>
      <c r="AS280" s="13">
        <f t="shared" si="28"/>
        <v>0</v>
      </c>
      <c r="AT280" s="13">
        <f t="shared" si="28"/>
        <v>0</v>
      </c>
      <c r="AU280" s="13">
        <f t="shared" si="28"/>
        <v>0</v>
      </c>
      <c r="AV280" s="13">
        <f t="shared" si="28"/>
        <v>0</v>
      </c>
      <c r="AW280" s="13">
        <f t="shared" si="28"/>
        <v>3</v>
      </c>
      <c r="AX280" s="13">
        <f t="shared" si="28"/>
        <v>0</v>
      </c>
      <c r="AY280" s="13">
        <f t="shared" si="28"/>
        <v>2</v>
      </c>
      <c r="AZ280" s="13">
        <f t="shared" si="28"/>
        <v>0</v>
      </c>
      <c r="BA280" s="13">
        <f t="shared" si="28"/>
        <v>1</v>
      </c>
      <c r="BB280" s="13">
        <f t="shared" si="28"/>
        <v>0</v>
      </c>
      <c r="BC280" s="13">
        <f t="shared" si="28"/>
        <v>0</v>
      </c>
      <c r="BD280" s="13">
        <f t="shared" si="28"/>
        <v>0</v>
      </c>
      <c r="BE280" s="13">
        <f t="shared" si="28"/>
        <v>0</v>
      </c>
      <c r="BF280" s="13">
        <f t="shared" si="28"/>
        <v>0</v>
      </c>
      <c r="BG280" s="13">
        <f t="shared" si="28"/>
        <v>0</v>
      </c>
      <c r="BH280" s="13">
        <f t="shared" si="28"/>
        <v>0</v>
      </c>
      <c r="BI280" s="13">
        <f t="shared" si="28"/>
        <v>0</v>
      </c>
      <c r="BJ280" s="13">
        <f t="shared" si="28"/>
        <v>0</v>
      </c>
      <c r="BK280" s="13">
        <f t="shared" si="28"/>
        <v>0</v>
      </c>
      <c r="BL280" s="13">
        <f t="shared" si="28"/>
        <v>0</v>
      </c>
      <c r="BM280" s="13">
        <f t="shared" si="28"/>
        <v>0</v>
      </c>
      <c r="BN280" s="13">
        <f t="shared" si="28"/>
        <v>0</v>
      </c>
      <c r="BO280" s="13">
        <f t="shared" si="28"/>
        <v>0</v>
      </c>
      <c r="BP280" s="13">
        <f t="shared" si="28"/>
        <v>0</v>
      </c>
      <c r="BQ280" s="13">
        <f t="shared" ref="BQ280:CA280" si="29">SUM(BQ281:BQ303)</f>
        <v>0</v>
      </c>
      <c r="BR280" s="13">
        <f t="shared" si="29"/>
        <v>0</v>
      </c>
      <c r="BS280" s="13">
        <f t="shared" si="29"/>
        <v>0</v>
      </c>
      <c r="BT280" s="13">
        <f t="shared" si="29"/>
        <v>0</v>
      </c>
      <c r="BU280" s="13">
        <f t="shared" si="29"/>
        <v>8</v>
      </c>
      <c r="BV280" s="13">
        <f t="shared" si="29"/>
        <v>0</v>
      </c>
      <c r="BW280" s="13">
        <f t="shared" si="29"/>
        <v>0</v>
      </c>
      <c r="BX280" s="13">
        <f t="shared" si="29"/>
        <v>0</v>
      </c>
      <c r="BY280" s="13">
        <f t="shared" si="29"/>
        <v>3</v>
      </c>
      <c r="BZ280" s="13">
        <f t="shared" si="29"/>
        <v>0</v>
      </c>
      <c r="CA280" s="13">
        <f t="shared" si="29"/>
        <v>0</v>
      </c>
    </row>
    <row r="281" spans="1:79" ht="20.100000000000001" customHeight="1" x14ac:dyDescent="0.3">
      <c r="A281" s="5" t="s">
        <v>237</v>
      </c>
      <c r="B281" s="3" t="s">
        <v>474</v>
      </c>
      <c r="C281" s="3">
        <v>316</v>
      </c>
      <c r="D281" s="44"/>
      <c r="E281" s="44"/>
      <c r="F281" s="20"/>
      <c r="G281" s="20"/>
      <c r="H281" s="20"/>
      <c r="I281" s="20">
        <v>1</v>
      </c>
      <c r="J281" s="20"/>
      <c r="K281" s="20"/>
      <c r="L281" s="20">
        <v>1</v>
      </c>
      <c r="M281" s="20"/>
      <c r="N281" s="20"/>
      <c r="O281" s="20"/>
      <c r="P281" s="20"/>
      <c r="Q281" s="20">
        <v>1</v>
      </c>
      <c r="R281" s="20"/>
      <c r="S281" s="20"/>
      <c r="T281" s="20"/>
      <c r="U281" s="20"/>
      <c r="V281" s="20"/>
      <c r="W281" s="20">
        <v>1</v>
      </c>
      <c r="X281" s="44"/>
      <c r="Y281" s="44"/>
      <c r="Z281" s="44"/>
      <c r="AA281" s="44"/>
      <c r="AB281" s="44"/>
      <c r="AC281" s="44"/>
      <c r="AD281" s="44">
        <v>1</v>
      </c>
      <c r="AE281" s="44"/>
      <c r="AF281" s="44"/>
      <c r="AG281" s="44"/>
      <c r="AH281" s="44"/>
      <c r="AI281" s="44"/>
      <c r="AJ281" s="44"/>
      <c r="AK281" s="44"/>
      <c r="AL281" s="44"/>
      <c r="AM281" s="44"/>
      <c r="AN281" s="44"/>
      <c r="AO281" s="44">
        <v>1</v>
      </c>
      <c r="AP281" s="44"/>
      <c r="AQ281" s="44"/>
      <c r="AR281" s="44"/>
      <c r="AS281" s="44"/>
      <c r="AT281" s="44"/>
      <c r="AU281" s="44"/>
      <c r="AV281" s="44"/>
      <c r="AW281" s="44">
        <v>1</v>
      </c>
      <c r="AX281" s="44"/>
      <c r="AY281" s="44">
        <v>1</v>
      </c>
      <c r="AZ281" s="44"/>
      <c r="BA281" s="44"/>
      <c r="BB281" s="44"/>
      <c r="BC281" s="44"/>
      <c r="BD281" s="44"/>
      <c r="BE281" s="44"/>
      <c r="BF281" s="20"/>
      <c r="BG281" s="44"/>
      <c r="BH281" s="44"/>
      <c r="BI281" s="44"/>
      <c r="BJ281" s="44"/>
      <c r="BK281" s="44"/>
      <c r="BL281" s="44"/>
      <c r="BM281" s="44"/>
      <c r="BN281" s="44"/>
      <c r="BO281" s="44"/>
      <c r="BP281" s="44"/>
      <c r="BQ281" s="44"/>
      <c r="BR281" s="44"/>
      <c r="BS281" s="20"/>
      <c r="BT281" s="44"/>
      <c r="BU281" s="44">
        <v>1</v>
      </c>
      <c r="BV281" s="44"/>
      <c r="BW281" s="44"/>
      <c r="BX281" s="44"/>
      <c r="BY281" s="20">
        <v>1</v>
      </c>
      <c r="BZ281" s="20"/>
      <c r="CA281" s="20"/>
    </row>
    <row r="282" spans="1:79" ht="20.100000000000001" customHeight="1" x14ac:dyDescent="0.3">
      <c r="A282" s="5" t="s">
        <v>238</v>
      </c>
      <c r="B282" s="3" t="s">
        <v>609</v>
      </c>
      <c r="C282" s="3">
        <v>317</v>
      </c>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20"/>
      <c r="BH282" s="20"/>
      <c r="BI282" s="20"/>
      <c r="BJ282" s="20"/>
      <c r="BK282" s="20"/>
      <c r="BL282" s="20"/>
      <c r="BM282" s="20"/>
      <c r="BN282" s="20"/>
      <c r="BO282" s="20"/>
      <c r="BP282" s="20"/>
      <c r="BQ282" s="20"/>
      <c r="BR282" s="20"/>
      <c r="BS282" s="20"/>
      <c r="BT282" s="20"/>
      <c r="BU282" s="20"/>
      <c r="BV282" s="20"/>
      <c r="BW282" s="20"/>
      <c r="BX282" s="20"/>
      <c r="BY282" s="20"/>
      <c r="BZ282" s="20"/>
      <c r="CA282" s="20"/>
    </row>
    <row r="283" spans="1:79" ht="20.100000000000001" customHeight="1" x14ac:dyDescent="0.3">
      <c r="A283" s="5" t="s">
        <v>239</v>
      </c>
      <c r="B283" s="3" t="s">
        <v>475</v>
      </c>
      <c r="C283" s="3">
        <v>319</v>
      </c>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20"/>
      <c r="BV283" s="20"/>
      <c r="BW283" s="20"/>
      <c r="BX283" s="20"/>
      <c r="BY283" s="20"/>
      <c r="BZ283" s="20"/>
      <c r="CA283" s="20"/>
    </row>
    <row r="284" spans="1:79" ht="20.100000000000001" customHeight="1" x14ac:dyDescent="0.3">
      <c r="A284" s="5" t="s">
        <v>240</v>
      </c>
      <c r="B284" s="3" t="s">
        <v>694</v>
      </c>
      <c r="C284" s="3">
        <v>320</v>
      </c>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20"/>
      <c r="BH284" s="20"/>
      <c r="BI284" s="20"/>
      <c r="BJ284" s="20"/>
      <c r="BK284" s="20"/>
      <c r="BL284" s="20"/>
      <c r="BM284" s="20"/>
      <c r="BN284" s="20"/>
      <c r="BO284" s="20"/>
      <c r="BP284" s="20"/>
      <c r="BQ284" s="20"/>
      <c r="BR284" s="20"/>
      <c r="BS284" s="20"/>
      <c r="BT284" s="20"/>
      <c r="BU284" s="20"/>
      <c r="BV284" s="20"/>
      <c r="BW284" s="20"/>
      <c r="BX284" s="20"/>
      <c r="BY284" s="20"/>
      <c r="BZ284" s="20"/>
      <c r="CA284" s="20"/>
    </row>
    <row r="285" spans="1:79" ht="20.100000000000001" customHeight="1" x14ac:dyDescent="0.3">
      <c r="A285" s="5" t="s">
        <v>241</v>
      </c>
      <c r="B285" s="3" t="s">
        <v>476</v>
      </c>
      <c r="C285" s="3">
        <v>321</v>
      </c>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BP285" s="20"/>
      <c r="BQ285" s="20"/>
      <c r="BR285" s="20"/>
      <c r="BS285" s="20"/>
      <c r="BT285" s="20"/>
      <c r="BU285" s="20"/>
      <c r="BV285" s="20"/>
      <c r="BW285" s="20"/>
      <c r="BX285" s="20"/>
      <c r="BY285" s="20"/>
      <c r="BZ285" s="20"/>
      <c r="CA285" s="20"/>
    </row>
    <row r="286" spans="1:79" ht="20.100000000000001" customHeight="1" x14ac:dyDescent="0.3">
      <c r="A286" s="5" t="s">
        <v>242</v>
      </c>
      <c r="B286" s="3" t="s">
        <v>610</v>
      </c>
      <c r="C286" s="3">
        <v>322</v>
      </c>
      <c r="D286" s="20"/>
      <c r="E286" s="20">
        <v>2</v>
      </c>
      <c r="F286" s="20">
        <v>2</v>
      </c>
      <c r="G286" s="20"/>
      <c r="H286" s="20"/>
      <c r="I286" s="20">
        <v>1</v>
      </c>
      <c r="J286" s="20"/>
      <c r="K286" s="20"/>
      <c r="L286" s="20">
        <v>1</v>
      </c>
      <c r="M286" s="20"/>
      <c r="N286" s="20"/>
      <c r="O286" s="20"/>
      <c r="P286" s="20"/>
      <c r="Q286" s="20"/>
      <c r="R286" s="20"/>
      <c r="S286" s="20"/>
      <c r="T286" s="20"/>
      <c r="U286" s="20"/>
      <c r="V286" s="20"/>
      <c r="W286" s="20"/>
      <c r="X286" s="20"/>
      <c r="Y286" s="20">
        <v>1</v>
      </c>
      <c r="Z286" s="20"/>
      <c r="AA286" s="20"/>
      <c r="AB286" s="20"/>
      <c r="AC286" s="20"/>
      <c r="AD286" s="20"/>
      <c r="AE286" s="20"/>
      <c r="AF286" s="20"/>
      <c r="AG286" s="20"/>
      <c r="AH286" s="20"/>
      <c r="AI286" s="20"/>
      <c r="AJ286" s="20"/>
      <c r="AK286" s="20"/>
      <c r="AL286" s="20"/>
      <c r="AM286" s="20"/>
      <c r="AN286" s="20"/>
      <c r="AO286" s="20"/>
      <c r="AP286" s="20">
        <v>1</v>
      </c>
      <c r="AQ286" s="20"/>
      <c r="AR286" s="20"/>
      <c r="AS286" s="20"/>
      <c r="AT286" s="20"/>
      <c r="AU286" s="20"/>
      <c r="AV286" s="20"/>
      <c r="AW286" s="20">
        <v>1</v>
      </c>
      <c r="AX286" s="20"/>
      <c r="AY286" s="20">
        <v>1</v>
      </c>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20">
        <v>3</v>
      </c>
      <c r="BV286" s="20"/>
      <c r="BW286" s="20"/>
      <c r="BX286" s="20"/>
      <c r="BY286" s="20">
        <v>1</v>
      </c>
      <c r="BZ286" s="20"/>
      <c r="CA286" s="20"/>
    </row>
    <row r="287" spans="1:79" ht="20.100000000000001" customHeight="1" x14ac:dyDescent="0.3">
      <c r="A287" s="5" t="s">
        <v>243</v>
      </c>
      <c r="B287" s="3" t="s">
        <v>514</v>
      </c>
      <c r="C287" s="3">
        <v>323</v>
      </c>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row>
    <row r="288" spans="1:79" ht="20.100000000000001" customHeight="1" x14ac:dyDescent="0.3">
      <c r="A288" s="5" t="s">
        <v>244</v>
      </c>
      <c r="B288" s="3" t="s">
        <v>611</v>
      </c>
      <c r="C288" s="3">
        <v>324</v>
      </c>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c r="BM288" s="20"/>
      <c r="BN288" s="20"/>
      <c r="BO288" s="20"/>
      <c r="BP288" s="20"/>
      <c r="BQ288" s="20"/>
      <c r="BR288" s="20"/>
      <c r="BS288" s="20"/>
      <c r="BT288" s="20"/>
      <c r="BU288" s="20"/>
      <c r="BV288" s="20"/>
      <c r="BW288" s="20"/>
      <c r="BX288" s="20"/>
      <c r="BY288" s="20"/>
      <c r="BZ288" s="20"/>
      <c r="CA288" s="20"/>
    </row>
    <row r="289" spans="1:79" ht="20.100000000000001" customHeight="1" x14ac:dyDescent="0.3">
      <c r="A289" s="5" t="s">
        <v>245</v>
      </c>
      <c r="B289" s="3" t="s">
        <v>695</v>
      </c>
      <c r="C289" s="3">
        <v>325</v>
      </c>
      <c r="D289" s="20"/>
      <c r="E289" s="20">
        <v>1</v>
      </c>
      <c r="F289" s="20">
        <v>1</v>
      </c>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c r="BM289" s="20"/>
      <c r="BN289" s="20"/>
      <c r="BO289" s="20"/>
      <c r="BP289" s="20"/>
      <c r="BQ289" s="20"/>
      <c r="BR289" s="20"/>
      <c r="BS289" s="20"/>
      <c r="BT289" s="20"/>
      <c r="BU289" s="20">
        <v>1</v>
      </c>
      <c r="BV289" s="20"/>
      <c r="BW289" s="20"/>
      <c r="BX289" s="20"/>
      <c r="BY289" s="20"/>
      <c r="BZ289" s="20"/>
      <c r="CA289" s="20"/>
    </row>
    <row r="290" spans="1:79" ht="20.100000000000001" customHeight="1" x14ac:dyDescent="0.3">
      <c r="A290" s="5" t="s">
        <v>246</v>
      </c>
      <c r="B290" s="3" t="s">
        <v>696</v>
      </c>
      <c r="C290" s="3">
        <v>326</v>
      </c>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c r="BM290" s="20"/>
      <c r="BN290" s="20"/>
      <c r="BO290" s="20"/>
      <c r="BP290" s="20"/>
      <c r="BQ290" s="20"/>
      <c r="BR290" s="20"/>
      <c r="BS290" s="20"/>
      <c r="BT290" s="20"/>
      <c r="BU290" s="20"/>
      <c r="BV290" s="20"/>
      <c r="BW290" s="20"/>
      <c r="BX290" s="20"/>
      <c r="BY290" s="20"/>
      <c r="BZ290" s="20"/>
      <c r="CA290" s="20"/>
    </row>
    <row r="291" spans="1:79" ht="20.100000000000001" customHeight="1" x14ac:dyDescent="0.3">
      <c r="A291" s="5" t="s">
        <v>247</v>
      </c>
      <c r="B291" s="3" t="s">
        <v>612</v>
      </c>
      <c r="C291" s="3">
        <v>327</v>
      </c>
      <c r="D291" s="20"/>
      <c r="E291" s="20">
        <v>1</v>
      </c>
      <c r="F291" s="20">
        <v>1</v>
      </c>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c r="BG291" s="20"/>
      <c r="BH291" s="20"/>
      <c r="BI291" s="20"/>
      <c r="BJ291" s="20"/>
      <c r="BK291" s="20"/>
      <c r="BL291" s="20"/>
      <c r="BM291" s="20"/>
      <c r="BN291" s="20"/>
      <c r="BO291" s="20"/>
      <c r="BP291" s="20"/>
      <c r="BQ291" s="20"/>
      <c r="BR291" s="20"/>
      <c r="BS291" s="20"/>
      <c r="BT291" s="20"/>
      <c r="BU291" s="20">
        <v>1</v>
      </c>
      <c r="BV291" s="20"/>
      <c r="BW291" s="20"/>
      <c r="BX291" s="20"/>
      <c r="BY291" s="20"/>
      <c r="BZ291" s="20"/>
      <c r="CA291" s="20"/>
    </row>
    <row r="292" spans="1:79" ht="20.100000000000001" customHeight="1" x14ac:dyDescent="0.3">
      <c r="A292" s="5" t="s">
        <v>248</v>
      </c>
      <c r="B292" s="3" t="s">
        <v>613</v>
      </c>
      <c r="C292" s="3">
        <v>327.10000000000002</v>
      </c>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20"/>
      <c r="BH292" s="20"/>
      <c r="BI292" s="20"/>
      <c r="BJ292" s="20"/>
      <c r="BK292" s="20"/>
      <c r="BL292" s="20"/>
      <c r="BM292" s="20"/>
      <c r="BN292" s="20"/>
      <c r="BO292" s="20"/>
      <c r="BP292" s="20"/>
      <c r="BQ292" s="20"/>
      <c r="BR292" s="20"/>
      <c r="BS292" s="20"/>
      <c r="BT292" s="20"/>
      <c r="BU292" s="20"/>
      <c r="BV292" s="20"/>
      <c r="BW292" s="20"/>
      <c r="BX292" s="20"/>
      <c r="BY292" s="20"/>
      <c r="BZ292" s="20"/>
      <c r="CA292" s="20"/>
    </row>
    <row r="293" spans="1:79" ht="20.100000000000001" customHeight="1" x14ac:dyDescent="0.3">
      <c r="A293" s="5" t="s">
        <v>249</v>
      </c>
      <c r="B293" s="3" t="s">
        <v>614</v>
      </c>
      <c r="C293" s="3">
        <v>327.2</v>
      </c>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20"/>
      <c r="BW293" s="20"/>
      <c r="BX293" s="20"/>
      <c r="BY293" s="20"/>
      <c r="BZ293" s="20"/>
      <c r="CA293" s="20"/>
    </row>
    <row r="294" spans="1:79" ht="20.100000000000001" customHeight="1" x14ac:dyDescent="0.3">
      <c r="A294" s="5" t="s">
        <v>250</v>
      </c>
      <c r="B294" s="3" t="s">
        <v>697</v>
      </c>
      <c r="C294" s="3">
        <v>327.3</v>
      </c>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row>
    <row r="295" spans="1:79" ht="20.100000000000001" customHeight="1" x14ac:dyDescent="0.3">
      <c r="A295" s="5" t="s">
        <v>251</v>
      </c>
      <c r="B295" s="3" t="s">
        <v>615</v>
      </c>
      <c r="C295" s="3">
        <v>327.39999999999998</v>
      </c>
      <c r="D295" s="20"/>
      <c r="E295" s="20">
        <v>1</v>
      </c>
      <c r="F295" s="20">
        <v>1</v>
      </c>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v>1</v>
      </c>
      <c r="BV295" s="20"/>
      <c r="BW295" s="20"/>
      <c r="BX295" s="20"/>
      <c r="BY295" s="20"/>
      <c r="BZ295" s="20"/>
      <c r="CA295" s="20"/>
    </row>
    <row r="296" spans="1:79" ht="20.100000000000001" customHeight="1" x14ac:dyDescent="0.3">
      <c r="A296" s="5" t="s">
        <v>252</v>
      </c>
      <c r="B296" s="3" t="s">
        <v>515</v>
      </c>
      <c r="C296" s="3">
        <v>327.5</v>
      </c>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20"/>
      <c r="BT296" s="20"/>
      <c r="BU296" s="20"/>
      <c r="BV296" s="20"/>
      <c r="BW296" s="20"/>
      <c r="BX296" s="20"/>
      <c r="BY296" s="20"/>
      <c r="BZ296" s="20"/>
      <c r="CA296" s="20"/>
    </row>
    <row r="297" spans="1:79" ht="20.100000000000001" customHeight="1" x14ac:dyDescent="0.3">
      <c r="A297" s="5" t="s">
        <v>804</v>
      </c>
      <c r="B297" s="3" t="s">
        <v>805</v>
      </c>
      <c r="C297" s="3">
        <v>327.60000000000002</v>
      </c>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row>
    <row r="298" spans="1:79" ht="20.100000000000001" customHeight="1" x14ac:dyDescent="0.3">
      <c r="A298" s="5" t="s">
        <v>253</v>
      </c>
      <c r="B298" s="3" t="s">
        <v>516</v>
      </c>
      <c r="C298" s="3">
        <v>328</v>
      </c>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20"/>
      <c r="BS298" s="20"/>
      <c r="BT298" s="20"/>
      <c r="BU298" s="20"/>
      <c r="BV298" s="20"/>
      <c r="BW298" s="20"/>
      <c r="BX298" s="20"/>
      <c r="BY298" s="20"/>
      <c r="BZ298" s="20"/>
      <c r="CA298" s="20"/>
    </row>
    <row r="299" spans="1:79" ht="20.100000000000001" customHeight="1" x14ac:dyDescent="0.3">
      <c r="A299" s="5" t="s">
        <v>254</v>
      </c>
      <c r="B299" s="3" t="s">
        <v>698</v>
      </c>
      <c r="C299" s="3">
        <v>329</v>
      </c>
      <c r="D299" s="20"/>
      <c r="E299" s="20"/>
      <c r="F299" s="20"/>
      <c r="G299" s="20"/>
      <c r="H299" s="20"/>
      <c r="I299" s="20">
        <v>1</v>
      </c>
      <c r="J299" s="20"/>
      <c r="K299" s="20"/>
      <c r="L299" s="20">
        <v>1</v>
      </c>
      <c r="M299" s="20"/>
      <c r="N299" s="20"/>
      <c r="O299" s="20"/>
      <c r="P299" s="20"/>
      <c r="Q299" s="20"/>
      <c r="R299" s="20"/>
      <c r="S299" s="20"/>
      <c r="T299" s="20"/>
      <c r="U299" s="20"/>
      <c r="V299" s="20"/>
      <c r="W299" s="20"/>
      <c r="X299" s="20"/>
      <c r="Y299" s="20">
        <v>1</v>
      </c>
      <c r="Z299" s="20"/>
      <c r="AA299" s="20"/>
      <c r="AB299" s="20"/>
      <c r="AC299" s="20"/>
      <c r="AD299" s="20"/>
      <c r="AE299" s="20"/>
      <c r="AF299" s="20"/>
      <c r="AG299" s="20"/>
      <c r="AH299" s="20"/>
      <c r="AI299" s="20"/>
      <c r="AJ299" s="20"/>
      <c r="AK299" s="20"/>
      <c r="AL299" s="20"/>
      <c r="AM299" s="20"/>
      <c r="AN299" s="20"/>
      <c r="AO299" s="20"/>
      <c r="AP299" s="20">
        <v>1</v>
      </c>
      <c r="AQ299" s="20"/>
      <c r="AR299" s="20"/>
      <c r="AS299" s="20"/>
      <c r="AT299" s="20"/>
      <c r="AU299" s="20"/>
      <c r="AV299" s="20"/>
      <c r="AW299" s="20">
        <v>1</v>
      </c>
      <c r="AX299" s="20"/>
      <c r="AY299" s="20"/>
      <c r="AZ299" s="20"/>
      <c r="BA299" s="20">
        <v>1</v>
      </c>
      <c r="BB299" s="20"/>
      <c r="BC299" s="20"/>
      <c r="BD299" s="20"/>
      <c r="BE299" s="20"/>
      <c r="BF299" s="20"/>
      <c r="BG299" s="20"/>
      <c r="BH299" s="20"/>
      <c r="BI299" s="20"/>
      <c r="BJ299" s="20"/>
      <c r="BK299" s="20"/>
      <c r="BL299" s="20"/>
      <c r="BM299" s="20"/>
      <c r="BN299" s="20"/>
      <c r="BO299" s="20"/>
      <c r="BP299" s="20"/>
      <c r="BQ299" s="20"/>
      <c r="BR299" s="20"/>
      <c r="BS299" s="20"/>
      <c r="BT299" s="20"/>
      <c r="BU299" s="20">
        <v>1</v>
      </c>
      <c r="BV299" s="20"/>
      <c r="BW299" s="20"/>
      <c r="BX299" s="20"/>
      <c r="BY299" s="20">
        <v>1</v>
      </c>
      <c r="BZ299" s="20"/>
      <c r="CA299" s="20"/>
    </row>
    <row r="300" spans="1:79" ht="20.100000000000001" customHeight="1" x14ac:dyDescent="0.3">
      <c r="A300" s="5" t="s">
        <v>806</v>
      </c>
      <c r="B300" s="3" t="s">
        <v>807</v>
      </c>
      <c r="C300" s="3">
        <v>329.1</v>
      </c>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20"/>
      <c r="BT300" s="20"/>
      <c r="BU300" s="20"/>
      <c r="BV300" s="20"/>
      <c r="BW300" s="20"/>
      <c r="BX300" s="20"/>
      <c r="BY300" s="20"/>
      <c r="BZ300" s="20"/>
      <c r="CA300" s="20"/>
    </row>
    <row r="301" spans="1:79" ht="20.100000000000001" customHeight="1" x14ac:dyDescent="0.3">
      <c r="A301" s="5" t="s">
        <v>255</v>
      </c>
      <c r="B301" s="3" t="s">
        <v>364</v>
      </c>
      <c r="C301" s="3">
        <v>330</v>
      </c>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c r="CA301" s="20"/>
    </row>
    <row r="302" spans="1:79" ht="20.100000000000001" customHeight="1" x14ac:dyDescent="0.3">
      <c r="A302" s="5" t="s">
        <v>256</v>
      </c>
      <c r="B302" s="3" t="s">
        <v>351</v>
      </c>
      <c r="C302" s="3">
        <v>331</v>
      </c>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row>
    <row r="303" spans="1:79" ht="20.100000000000001" customHeight="1" x14ac:dyDescent="0.3">
      <c r="A303" s="5" t="s">
        <v>257</v>
      </c>
      <c r="B303" s="3" t="s">
        <v>422</v>
      </c>
      <c r="C303" s="3"/>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20"/>
      <c r="BW303" s="20"/>
      <c r="BX303" s="20"/>
      <c r="BY303" s="20"/>
      <c r="BZ303" s="20"/>
      <c r="CA303" s="20"/>
    </row>
    <row r="304" spans="1:79" ht="20.100000000000001" customHeight="1" x14ac:dyDescent="0.3">
      <c r="A304" s="40" t="s">
        <v>258</v>
      </c>
      <c r="B304" s="39" t="s">
        <v>477</v>
      </c>
      <c r="C304" s="3"/>
      <c r="D304" s="13">
        <f>SUM(D305:D338)</f>
        <v>0</v>
      </c>
      <c r="E304" s="13">
        <f t="shared" ref="E304:BP304" si="30">SUM(E305:E338)</f>
        <v>0</v>
      </c>
      <c r="F304" s="13">
        <f t="shared" si="30"/>
        <v>0</v>
      </c>
      <c r="G304" s="13">
        <f t="shared" si="30"/>
        <v>0</v>
      </c>
      <c r="H304" s="13">
        <f t="shared" si="30"/>
        <v>0</v>
      </c>
      <c r="I304" s="13">
        <f t="shared" si="30"/>
        <v>3</v>
      </c>
      <c r="J304" s="13">
        <f t="shared" si="30"/>
        <v>0</v>
      </c>
      <c r="K304" s="13">
        <f t="shared" si="30"/>
        <v>0</v>
      </c>
      <c r="L304" s="13">
        <f t="shared" si="30"/>
        <v>3</v>
      </c>
      <c r="M304" s="13">
        <f t="shared" si="30"/>
        <v>1</v>
      </c>
      <c r="N304" s="13">
        <f t="shared" si="30"/>
        <v>0</v>
      </c>
      <c r="O304" s="13">
        <f t="shared" si="30"/>
        <v>1</v>
      </c>
      <c r="P304" s="13">
        <f t="shared" si="30"/>
        <v>0</v>
      </c>
      <c r="Q304" s="13">
        <f t="shared" si="30"/>
        <v>0</v>
      </c>
      <c r="R304" s="13">
        <f t="shared" si="30"/>
        <v>0</v>
      </c>
      <c r="S304" s="13">
        <f t="shared" si="30"/>
        <v>0</v>
      </c>
      <c r="T304" s="13">
        <f t="shared" si="30"/>
        <v>0</v>
      </c>
      <c r="U304" s="13">
        <f t="shared" si="30"/>
        <v>0</v>
      </c>
      <c r="V304" s="13">
        <f t="shared" si="30"/>
        <v>0</v>
      </c>
      <c r="W304" s="13">
        <f t="shared" si="30"/>
        <v>1</v>
      </c>
      <c r="X304" s="13">
        <f t="shared" si="30"/>
        <v>0</v>
      </c>
      <c r="Y304" s="13">
        <f t="shared" si="30"/>
        <v>2</v>
      </c>
      <c r="Z304" s="13">
        <f t="shared" si="30"/>
        <v>0</v>
      </c>
      <c r="AA304" s="13">
        <f t="shared" si="30"/>
        <v>0</v>
      </c>
      <c r="AB304" s="13">
        <f t="shared" si="30"/>
        <v>0</v>
      </c>
      <c r="AC304" s="13">
        <f t="shared" si="30"/>
        <v>0</v>
      </c>
      <c r="AD304" s="13">
        <f t="shared" si="30"/>
        <v>1</v>
      </c>
      <c r="AE304" s="13">
        <f t="shared" si="30"/>
        <v>0</v>
      </c>
      <c r="AF304" s="13">
        <f t="shared" si="30"/>
        <v>0</v>
      </c>
      <c r="AG304" s="13">
        <f t="shared" si="30"/>
        <v>0</v>
      </c>
      <c r="AH304" s="13">
        <f t="shared" si="30"/>
        <v>0</v>
      </c>
      <c r="AI304" s="13">
        <f t="shared" si="30"/>
        <v>0</v>
      </c>
      <c r="AJ304" s="13">
        <f t="shared" si="30"/>
        <v>0</v>
      </c>
      <c r="AK304" s="13">
        <f t="shared" si="30"/>
        <v>0</v>
      </c>
      <c r="AL304" s="13">
        <f t="shared" si="30"/>
        <v>0</v>
      </c>
      <c r="AM304" s="13">
        <f t="shared" si="30"/>
        <v>0</v>
      </c>
      <c r="AN304" s="13">
        <f t="shared" si="30"/>
        <v>0</v>
      </c>
      <c r="AO304" s="13">
        <f t="shared" si="30"/>
        <v>2</v>
      </c>
      <c r="AP304" s="13">
        <f t="shared" si="30"/>
        <v>1</v>
      </c>
      <c r="AQ304" s="13">
        <f t="shared" si="30"/>
        <v>0</v>
      </c>
      <c r="AR304" s="13">
        <f t="shared" si="30"/>
        <v>0</v>
      </c>
      <c r="AS304" s="13">
        <f t="shared" si="30"/>
        <v>0</v>
      </c>
      <c r="AT304" s="13">
        <f t="shared" si="30"/>
        <v>0</v>
      </c>
      <c r="AU304" s="13">
        <f t="shared" si="30"/>
        <v>0</v>
      </c>
      <c r="AV304" s="13">
        <f t="shared" si="30"/>
        <v>0</v>
      </c>
      <c r="AW304" s="13">
        <f t="shared" si="30"/>
        <v>3</v>
      </c>
      <c r="AX304" s="13">
        <f t="shared" si="30"/>
        <v>0</v>
      </c>
      <c r="AY304" s="13">
        <f t="shared" si="30"/>
        <v>3</v>
      </c>
      <c r="AZ304" s="13">
        <f t="shared" si="30"/>
        <v>0</v>
      </c>
      <c r="BA304" s="13">
        <f t="shared" si="30"/>
        <v>0</v>
      </c>
      <c r="BB304" s="13">
        <f t="shared" si="30"/>
        <v>0</v>
      </c>
      <c r="BC304" s="13">
        <f t="shared" si="30"/>
        <v>0</v>
      </c>
      <c r="BD304" s="13">
        <f t="shared" si="30"/>
        <v>0</v>
      </c>
      <c r="BE304" s="13">
        <f t="shared" si="30"/>
        <v>0</v>
      </c>
      <c r="BF304" s="13">
        <f t="shared" si="30"/>
        <v>0</v>
      </c>
      <c r="BG304" s="13">
        <f t="shared" si="30"/>
        <v>0</v>
      </c>
      <c r="BH304" s="13">
        <f t="shared" si="30"/>
        <v>0</v>
      </c>
      <c r="BI304" s="13">
        <f t="shared" si="30"/>
        <v>0</v>
      </c>
      <c r="BJ304" s="13">
        <f t="shared" si="30"/>
        <v>0</v>
      </c>
      <c r="BK304" s="13">
        <f t="shared" si="30"/>
        <v>0</v>
      </c>
      <c r="BL304" s="13">
        <f t="shared" si="30"/>
        <v>0</v>
      </c>
      <c r="BM304" s="13">
        <f t="shared" si="30"/>
        <v>0</v>
      </c>
      <c r="BN304" s="13">
        <f t="shared" si="30"/>
        <v>0</v>
      </c>
      <c r="BO304" s="13">
        <f t="shared" si="30"/>
        <v>0</v>
      </c>
      <c r="BP304" s="13">
        <f t="shared" si="30"/>
        <v>0</v>
      </c>
      <c r="BQ304" s="13">
        <f t="shared" ref="BQ304:CA304" si="31">SUM(BQ305:BQ338)</f>
        <v>0</v>
      </c>
      <c r="BR304" s="13">
        <f t="shared" si="31"/>
        <v>0</v>
      </c>
      <c r="BS304" s="13">
        <f t="shared" si="31"/>
        <v>0</v>
      </c>
      <c r="BT304" s="13">
        <f t="shared" si="31"/>
        <v>0</v>
      </c>
      <c r="BU304" s="13">
        <f t="shared" si="31"/>
        <v>3</v>
      </c>
      <c r="BV304" s="13">
        <f t="shared" si="31"/>
        <v>0</v>
      </c>
      <c r="BW304" s="13">
        <f t="shared" si="31"/>
        <v>0</v>
      </c>
      <c r="BX304" s="13">
        <f t="shared" si="31"/>
        <v>0</v>
      </c>
      <c r="BY304" s="13">
        <f t="shared" si="31"/>
        <v>3</v>
      </c>
      <c r="BZ304" s="13">
        <f t="shared" si="31"/>
        <v>0</v>
      </c>
      <c r="CA304" s="13">
        <f t="shared" si="31"/>
        <v>0</v>
      </c>
    </row>
    <row r="305" spans="1:79" ht="20.100000000000001" customHeight="1" x14ac:dyDescent="0.3">
      <c r="A305" s="5" t="s">
        <v>259</v>
      </c>
      <c r="B305" s="3" t="s">
        <v>616</v>
      </c>
      <c r="C305" s="3">
        <v>332</v>
      </c>
      <c r="D305" s="44"/>
      <c r="E305" s="44"/>
      <c r="F305" s="20"/>
      <c r="G305" s="20"/>
      <c r="H305" s="20"/>
      <c r="I305" s="20"/>
      <c r="J305" s="20"/>
      <c r="K305" s="20"/>
      <c r="L305" s="20"/>
      <c r="M305" s="20"/>
      <c r="N305" s="20"/>
      <c r="O305" s="20"/>
      <c r="P305" s="20"/>
      <c r="Q305" s="20"/>
      <c r="R305" s="20"/>
      <c r="S305" s="20"/>
      <c r="T305" s="20"/>
      <c r="U305" s="20"/>
      <c r="V305" s="20"/>
      <c r="W305" s="20"/>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20"/>
      <c r="BG305" s="44"/>
      <c r="BH305" s="44"/>
      <c r="BI305" s="44"/>
      <c r="BJ305" s="44"/>
      <c r="BK305" s="44"/>
      <c r="BL305" s="44"/>
      <c r="BM305" s="44"/>
      <c r="BN305" s="44"/>
      <c r="BO305" s="44"/>
      <c r="BP305" s="44"/>
      <c r="BQ305" s="44"/>
      <c r="BR305" s="44"/>
      <c r="BS305" s="20"/>
      <c r="BT305" s="44"/>
      <c r="BU305" s="44"/>
      <c r="BV305" s="44"/>
      <c r="BW305" s="44"/>
      <c r="BX305" s="44"/>
      <c r="BY305" s="20"/>
      <c r="BZ305" s="20"/>
      <c r="CA305" s="20"/>
    </row>
    <row r="306" spans="1:79" ht="20.100000000000001" customHeight="1" x14ac:dyDescent="0.3">
      <c r="A306" s="5" t="s">
        <v>260</v>
      </c>
      <c r="B306" s="3" t="s">
        <v>617</v>
      </c>
      <c r="C306" s="3">
        <v>332.1</v>
      </c>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0"/>
      <c r="BT306" s="20"/>
      <c r="BU306" s="20"/>
      <c r="BV306" s="20"/>
      <c r="BW306" s="20"/>
      <c r="BX306" s="20"/>
      <c r="BY306" s="20"/>
      <c r="BZ306" s="20"/>
      <c r="CA306" s="20"/>
    </row>
    <row r="307" spans="1:79" ht="20.100000000000001" customHeight="1" x14ac:dyDescent="0.3">
      <c r="A307" s="5" t="s">
        <v>261</v>
      </c>
      <c r="B307" s="3" t="s">
        <v>618</v>
      </c>
      <c r="C307" s="14">
        <v>332.2</v>
      </c>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0"/>
      <c r="BV307" s="20"/>
      <c r="BW307" s="20"/>
      <c r="BX307" s="20"/>
      <c r="BY307" s="20"/>
      <c r="BZ307" s="20"/>
      <c r="CA307" s="20"/>
    </row>
    <row r="308" spans="1:79" ht="20.100000000000001" customHeight="1" x14ac:dyDescent="0.3">
      <c r="A308" s="5" t="s">
        <v>808</v>
      </c>
      <c r="B308" s="3" t="s">
        <v>809</v>
      </c>
      <c r="C308" s="14">
        <v>332.3</v>
      </c>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0"/>
      <c r="BT308" s="20"/>
      <c r="BU308" s="20"/>
      <c r="BV308" s="20"/>
      <c r="BW308" s="20"/>
      <c r="BX308" s="20"/>
      <c r="BY308" s="20"/>
      <c r="BZ308" s="20"/>
      <c r="CA308" s="20"/>
    </row>
    <row r="309" spans="1:79" ht="20.100000000000001" customHeight="1" x14ac:dyDescent="0.3">
      <c r="A309" s="5" t="s">
        <v>810</v>
      </c>
      <c r="B309" s="3" t="s">
        <v>811</v>
      </c>
      <c r="C309" s="14">
        <v>332.4</v>
      </c>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c r="BG309" s="20"/>
      <c r="BH309" s="20"/>
      <c r="BI309" s="20"/>
      <c r="BJ309" s="20"/>
      <c r="BK309" s="20"/>
      <c r="BL309" s="20"/>
      <c r="BM309" s="20"/>
      <c r="BN309" s="20"/>
      <c r="BO309" s="20"/>
      <c r="BP309" s="20"/>
      <c r="BQ309" s="20"/>
      <c r="BR309" s="20"/>
      <c r="BS309" s="20"/>
      <c r="BT309" s="20"/>
      <c r="BU309" s="20"/>
      <c r="BV309" s="20"/>
      <c r="BW309" s="20"/>
      <c r="BX309" s="20"/>
      <c r="BY309" s="20"/>
      <c r="BZ309" s="20"/>
      <c r="CA309" s="20"/>
    </row>
    <row r="310" spans="1:79" ht="20.100000000000001" customHeight="1" x14ac:dyDescent="0.3">
      <c r="A310" s="5" t="s">
        <v>812</v>
      </c>
      <c r="B310" s="3" t="s">
        <v>813</v>
      </c>
      <c r="C310" s="14">
        <v>332.5</v>
      </c>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20"/>
      <c r="BV310" s="20"/>
      <c r="BW310" s="20"/>
      <c r="BX310" s="20"/>
      <c r="BY310" s="20"/>
      <c r="BZ310" s="20"/>
      <c r="CA310" s="20"/>
    </row>
    <row r="311" spans="1:79" ht="20.100000000000001" customHeight="1" x14ac:dyDescent="0.3">
      <c r="A311" s="5" t="s">
        <v>262</v>
      </c>
      <c r="B311" s="3" t="s">
        <v>478</v>
      </c>
      <c r="C311" s="14">
        <v>333</v>
      </c>
      <c r="D311" s="20"/>
      <c r="E311" s="20"/>
      <c r="F311" s="20"/>
      <c r="G311" s="20"/>
      <c r="H311" s="20"/>
      <c r="I311" s="20">
        <v>2</v>
      </c>
      <c r="J311" s="20"/>
      <c r="K311" s="20"/>
      <c r="L311" s="20">
        <v>2</v>
      </c>
      <c r="M311" s="20">
        <v>1</v>
      </c>
      <c r="N311" s="20"/>
      <c r="O311" s="20">
        <v>1</v>
      </c>
      <c r="P311" s="20"/>
      <c r="Q311" s="20"/>
      <c r="R311" s="20"/>
      <c r="S311" s="20"/>
      <c r="T311" s="20"/>
      <c r="U311" s="20"/>
      <c r="V311" s="20"/>
      <c r="W311" s="20">
        <v>1</v>
      </c>
      <c r="X311" s="20"/>
      <c r="Y311" s="20">
        <v>1</v>
      </c>
      <c r="Z311" s="20"/>
      <c r="AA311" s="20"/>
      <c r="AB311" s="20"/>
      <c r="AC311" s="20"/>
      <c r="AD311" s="20">
        <v>1</v>
      </c>
      <c r="AE311" s="20"/>
      <c r="AF311" s="20"/>
      <c r="AG311" s="20"/>
      <c r="AH311" s="20"/>
      <c r="AI311" s="20"/>
      <c r="AJ311" s="20"/>
      <c r="AK311" s="20"/>
      <c r="AL311" s="20"/>
      <c r="AM311" s="20"/>
      <c r="AN311" s="20"/>
      <c r="AO311" s="20">
        <v>1</v>
      </c>
      <c r="AP311" s="20">
        <v>1</v>
      </c>
      <c r="AQ311" s="20"/>
      <c r="AR311" s="20"/>
      <c r="AS311" s="20"/>
      <c r="AT311" s="20"/>
      <c r="AU311" s="20"/>
      <c r="AV311" s="20"/>
      <c r="AW311" s="20">
        <v>2</v>
      </c>
      <c r="AX311" s="20"/>
      <c r="AY311" s="20">
        <v>2</v>
      </c>
      <c r="AZ311" s="20"/>
      <c r="BA311" s="20"/>
      <c r="BB311" s="20"/>
      <c r="BC311" s="20"/>
      <c r="BD311" s="20"/>
      <c r="BE311" s="20"/>
      <c r="BF311" s="20"/>
      <c r="BG311" s="20"/>
      <c r="BH311" s="20"/>
      <c r="BI311" s="20"/>
      <c r="BJ311" s="20"/>
      <c r="BK311" s="20"/>
      <c r="BL311" s="20"/>
      <c r="BM311" s="20"/>
      <c r="BN311" s="20"/>
      <c r="BO311" s="20"/>
      <c r="BP311" s="20"/>
      <c r="BQ311" s="20"/>
      <c r="BR311" s="20"/>
      <c r="BS311" s="20"/>
      <c r="BT311" s="20"/>
      <c r="BU311" s="20">
        <v>2</v>
      </c>
      <c r="BV311" s="20"/>
      <c r="BW311" s="20"/>
      <c r="BX311" s="20"/>
      <c r="BY311" s="20">
        <v>2</v>
      </c>
      <c r="BZ311" s="20"/>
      <c r="CA311" s="20"/>
    </row>
    <row r="312" spans="1:79" ht="20.100000000000001" customHeight="1" x14ac:dyDescent="0.3">
      <c r="A312" s="5" t="s">
        <v>263</v>
      </c>
      <c r="B312" s="3" t="s">
        <v>479</v>
      </c>
      <c r="C312" s="14">
        <v>334</v>
      </c>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c r="BC312" s="20"/>
      <c r="BD312" s="20"/>
      <c r="BE312" s="20"/>
      <c r="BF312" s="20"/>
      <c r="BG312" s="20"/>
      <c r="BH312" s="20"/>
      <c r="BI312" s="20"/>
      <c r="BJ312" s="20"/>
      <c r="BK312" s="20"/>
      <c r="BL312" s="20"/>
      <c r="BM312" s="20"/>
      <c r="BN312" s="20"/>
      <c r="BO312" s="20"/>
      <c r="BP312" s="20"/>
      <c r="BQ312" s="20"/>
      <c r="BR312" s="20"/>
      <c r="BS312" s="20"/>
      <c r="BT312" s="20"/>
      <c r="BU312" s="20"/>
      <c r="BV312" s="20"/>
      <c r="BW312" s="20"/>
      <c r="BX312" s="20"/>
      <c r="BY312" s="20"/>
      <c r="BZ312" s="20"/>
      <c r="CA312" s="20"/>
    </row>
    <row r="313" spans="1:79" ht="20.100000000000001" customHeight="1" x14ac:dyDescent="0.3">
      <c r="A313" s="5" t="s">
        <v>264</v>
      </c>
      <c r="B313" s="3" t="s">
        <v>519</v>
      </c>
      <c r="C313" s="14">
        <v>334.1</v>
      </c>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0"/>
      <c r="BX313" s="20"/>
      <c r="BY313" s="20"/>
      <c r="BZ313" s="20"/>
      <c r="CA313" s="20"/>
    </row>
    <row r="314" spans="1:79" ht="20.100000000000001" customHeight="1" x14ac:dyDescent="0.3">
      <c r="A314" s="5" t="s">
        <v>265</v>
      </c>
      <c r="B314" s="3" t="s">
        <v>480</v>
      </c>
      <c r="C314" s="3">
        <v>335</v>
      </c>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0"/>
      <c r="BW314" s="20"/>
      <c r="BX314" s="20"/>
      <c r="BY314" s="20"/>
      <c r="BZ314" s="20"/>
      <c r="CA314" s="20"/>
    </row>
    <row r="315" spans="1:79" ht="20.100000000000001" customHeight="1" x14ac:dyDescent="0.3">
      <c r="A315" s="5" t="s">
        <v>266</v>
      </c>
      <c r="B315" s="3" t="s">
        <v>619</v>
      </c>
      <c r="C315" s="3">
        <v>336</v>
      </c>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row>
    <row r="316" spans="1:79" ht="20.100000000000001" customHeight="1" x14ac:dyDescent="0.3">
      <c r="A316" s="5" t="s">
        <v>267</v>
      </c>
      <c r="B316" s="3" t="s">
        <v>620</v>
      </c>
      <c r="C316" s="3">
        <v>337</v>
      </c>
      <c r="D316" s="21"/>
      <c r="E316" s="21"/>
      <c r="F316" s="20"/>
      <c r="G316" s="20"/>
      <c r="H316" s="20"/>
      <c r="I316" s="20"/>
      <c r="J316" s="20"/>
      <c r="K316" s="20"/>
      <c r="L316" s="20"/>
      <c r="M316" s="20"/>
      <c r="N316" s="20"/>
      <c r="O316" s="20"/>
      <c r="P316" s="20"/>
      <c r="Q316" s="20"/>
      <c r="R316" s="20"/>
      <c r="S316" s="20"/>
      <c r="T316" s="20"/>
      <c r="U316" s="20"/>
      <c r="V316" s="20"/>
      <c r="W316" s="20"/>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0"/>
      <c r="BG316" s="21"/>
      <c r="BH316" s="21"/>
      <c r="BI316" s="21"/>
      <c r="BJ316" s="21"/>
      <c r="BK316" s="21"/>
      <c r="BL316" s="21"/>
      <c r="BM316" s="21"/>
      <c r="BN316" s="21"/>
      <c r="BO316" s="21"/>
      <c r="BP316" s="21"/>
      <c r="BQ316" s="21"/>
      <c r="BR316" s="21"/>
      <c r="BS316" s="20"/>
      <c r="BT316" s="21"/>
      <c r="BU316" s="21"/>
      <c r="BV316" s="21"/>
      <c r="BW316" s="21"/>
      <c r="BX316" s="21"/>
      <c r="BY316" s="20"/>
      <c r="BZ316" s="21"/>
      <c r="CA316" s="21"/>
    </row>
    <row r="317" spans="1:79" ht="20.100000000000001" customHeight="1" x14ac:dyDescent="0.3">
      <c r="A317" s="5" t="s">
        <v>268</v>
      </c>
      <c r="B317" s="3" t="s">
        <v>621</v>
      </c>
      <c r="C317" s="3">
        <v>338</v>
      </c>
      <c r="D317" s="21"/>
      <c r="E317" s="21"/>
      <c r="F317" s="20"/>
      <c r="G317" s="20"/>
      <c r="H317" s="20"/>
      <c r="I317" s="20"/>
      <c r="J317" s="20"/>
      <c r="K317" s="20"/>
      <c r="L317" s="20"/>
      <c r="M317" s="20"/>
      <c r="N317" s="20"/>
      <c r="O317" s="20"/>
      <c r="P317" s="20"/>
      <c r="Q317" s="20"/>
      <c r="R317" s="20"/>
      <c r="S317" s="20"/>
      <c r="T317" s="20"/>
      <c r="U317" s="20"/>
      <c r="V317" s="20"/>
      <c r="W317" s="20"/>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0"/>
      <c r="BG317" s="21"/>
      <c r="BH317" s="21"/>
      <c r="BI317" s="21"/>
      <c r="BJ317" s="21"/>
      <c r="BK317" s="21"/>
      <c r="BL317" s="21"/>
      <c r="BM317" s="21"/>
      <c r="BN317" s="21"/>
      <c r="BO317" s="21"/>
      <c r="BP317" s="21"/>
      <c r="BQ317" s="21"/>
      <c r="BR317" s="21"/>
      <c r="BS317" s="20"/>
      <c r="BT317" s="21"/>
      <c r="BU317" s="21"/>
      <c r="BV317" s="21"/>
      <c r="BW317" s="21"/>
      <c r="BX317" s="21"/>
      <c r="BY317" s="20"/>
      <c r="BZ317" s="21"/>
      <c r="CA317" s="21"/>
    </row>
    <row r="318" spans="1:79" ht="20.100000000000001" customHeight="1" x14ac:dyDescent="0.3">
      <c r="A318" s="5" t="s">
        <v>814</v>
      </c>
      <c r="B318" s="3" t="s">
        <v>815</v>
      </c>
      <c r="C318" s="3">
        <v>338.1</v>
      </c>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row>
    <row r="319" spans="1:79" ht="20.100000000000001" customHeight="1" x14ac:dyDescent="0.3">
      <c r="A319" s="5" t="s">
        <v>269</v>
      </c>
      <c r="B319" s="3" t="s">
        <v>622</v>
      </c>
      <c r="C319" s="3">
        <v>339</v>
      </c>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0"/>
      <c r="BX319" s="20"/>
      <c r="BY319" s="20"/>
      <c r="BZ319" s="20"/>
      <c r="CA319" s="20"/>
    </row>
    <row r="320" spans="1:79" ht="20.100000000000001" customHeight="1" x14ac:dyDescent="0.3">
      <c r="A320" s="5" t="s">
        <v>270</v>
      </c>
      <c r="B320" s="3" t="s">
        <v>623</v>
      </c>
      <c r="C320" s="3">
        <v>340</v>
      </c>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0"/>
      <c r="BW320" s="20"/>
      <c r="BX320" s="20"/>
      <c r="BY320" s="20"/>
      <c r="BZ320" s="20"/>
      <c r="CA320" s="20"/>
    </row>
    <row r="321" spans="1:79" ht="20.100000000000001" customHeight="1" x14ac:dyDescent="0.3">
      <c r="A321" s="5" t="s">
        <v>271</v>
      </c>
      <c r="B321" s="3" t="s">
        <v>816</v>
      </c>
      <c r="C321" s="3">
        <v>341</v>
      </c>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20"/>
      <c r="BQ321" s="20"/>
      <c r="BR321" s="20"/>
      <c r="BS321" s="20"/>
      <c r="BT321" s="20"/>
      <c r="BU321" s="20"/>
      <c r="BV321" s="20"/>
      <c r="BW321" s="20"/>
      <c r="BX321" s="20"/>
      <c r="BY321" s="20"/>
      <c r="BZ321" s="20"/>
      <c r="CA321" s="20"/>
    </row>
    <row r="322" spans="1:79" ht="20.100000000000001" customHeight="1" x14ac:dyDescent="0.3">
      <c r="A322" s="5" t="s">
        <v>272</v>
      </c>
      <c r="B322" s="3" t="s">
        <v>624</v>
      </c>
      <c r="C322" s="3">
        <v>342</v>
      </c>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20"/>
      <c r="BQ322" s="20"/>
      <c r="BR322" s="20"/>
      <c r="BS322" s="20"/>
      <c r="BT322" s="20"/>
      <c r="BU322" s="20"/>
      <c r="BV322" s="20"/>
      <c r="BW322" s="20"/>
      <c r="BX322" s="20"/>
      <c r="BY322" s="20"/>
      <c r="BZ322" s="20"/>
      <c r="CA322" s="20"/>
    </row>
    <row r="323" spans="1:79" ht="20.100000000000001" customHeight="1" x14ac:dyDescent="0.3">
      <c r="A323" s="5" t="s">
        <v>817</v>
      </c>
      <c r="B323" s="3" t="s">
        <v>818</v>
      </c>
      <c r="C323" s="3">
        <v>342.1</v>
      </c>
      <c r="D323" s="21"/>
      <c r="E323" s="21"/>
      <c r="F323" s="20"/>
      <c r="G323" s="20"/>
      <c r="H323" s="20"/>
      <c r="I323" s="20"/>
      <c r="J323" s="20"/>
      <c r="K323" s="20"/>
      <c r="L323" s="20"/>
      <c r="M323" s="20"/>
      <c r="N323" s="20"/>
      <c r="O323" s="20"/>
      <c r="P323" s="20"/>
      <c r="Q323" s="20"/>
      <c r="R323" s="20"/>
      <c r="S323" s="20"/>
      <c r="T323" s="20"/>
      <c r="U323" s="20"/>
      <c r="V323" s="20"/>
      <c r="W323" s="20"/>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0"/>
      <c r="BG323" s="21"/>
      <c r="BH323" s="21"/>
      <c r="BI323" s="21"/>
      <c r="BJ323" s="21"/>
      <c r="BK323" s="21"/>
      <c r="BL323" s="21"/>
      <c r="BM323" s="21"/>
      <c r="BN323" s="21"/>
      <c r="BO323" s="21"/>
      <c r="BP323" s="21"/>
      <c r="BQ323" s="21"/>
      <c r="BR323" s="21"/>
      <c r="BS323" s="20"/>
      <c r="BT323" s="21"/>
      <c r="BU323" s="21"/>
      <c r="BV323" s="21"/>
      <c r="BW323" s="21"/>
      <c r="BX323" s="21"/>
      <c r="BY323" s="20"/>
      <c r="BZ323" s="20"/>
      <c r="CA323" s="20"/>
    </row>
    <row r="324" spans="1:79" s="16" customFormat="1" ht="20.100000000000001" customHeight="1" x14ac:dyDescent="0.3">
      <c r="A324" s="5" t="s">
        <v>273</v>
      </c>
      <c r="B324" s="3" t="s">
        <v>625</v>
      </c>
      <c r="C324" s="3">
        <v>343</v>
      </c>
      <c r="D324" s="22"/>
      <c r="E324" s="22"/>
      <c r="F324" s="23"/>
      <c r="G324" s="23"/>
      <c r="H324" s="23"/>
      <c r="I324" s="23"/>
      <c r="J324" s="23"/>
      <c r="K324" s="23"/>
      <c r="L324" s="23"/>
      <c r="M324" s="23"/>
      <c r="N324" s="23"/>
      <c r="O324" s="23"/>
      <c r="P324" s="23"/>
      <c r="Q324" s="23"/>
      <c r="R324" s="23"/>
      <c r="S324" s="23"/>
      <c r="T324" s="23"/>
      <c r="U324" s="23"/>
      <c r="V324" s="23"/>
      <c r="W324" s="23"/>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3"/>
      <c r="BG324" s="22"/>
      <c r="BH324" s="22"/>
      <c r="BI324" s="22"/>
      <c r="BJ324" s="22"/>
      <c r="BK324" s="22"/>
      <c r="BL324" s="22"/>
      <c r="BM324" s="22"/>
      <c r="BN324" s="22"/>
      <c r="BO324" s="22"/>
      <c r="BP324" s="22"/>
      <c r="BQ324" s="22"/>
      <c r="BR324" s="22"/>
      <c r="BS324" s="23"/>
      <c r="BT324" s="22"/>
      <c r="BU324" s="22"/>
      <c r="BV324" s="22"/>
      <c r="BW324" s="22"/>
      <c r="BX324" s="22"/>
      <c r="BY324" s="23"/>
      <c r="BZ324" s="23"/>
      <c r="CA324" s="23"/>
    </row>
    <row r="325" spans="1:79" ht="20.100000000000001" customHeight="1" x14ac:dyDescent="0.3">
      <c r="A325" s="5" t="s">
        <v>274</v>
      </c>
      <c r="B325" s="3" t="s">
        <v>626</v>
      </c>
      <c r="C325" s="3">
        <v>344</v>
      </c>
      <c r="D325" s="21"/>
      <c r="E325" s="21"/>
      <c r="F325" s="20"/>
      <c r="G325" s="20"/>
      <c r="H325" s="20"/>
      <c r="I325" s="20"/>
      <c r="J325" s="20"/>
      <c r="K325" s="20"/>
      <c r="L325" s="20"/>
      <c r="M325" s="20"/>
      <c r="N325" s="20"/>
      <c r="O325" s="20"/>
      <c r="P325" s="20"/>
      <c r="Q325" s="20"/>
      <c r="R325" s="20"/>
      <c r="S325" s="20"/>
      <c r="T325" s="20"/>
      <c r="U325" s="20"/>
      <c r="V325" s="20"/>
      <c r="W325" s="20"/>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0"/>
      <c r="BG325" s="21"/>
      <c r="BH325" s="21"/>
      <c r="BI325" s="21"/>
      <c r="BJ325" s="21"/>
      <c r="BK325" s="21"/>
      <c r="BL325" s="21"/>
      <c r="BM325" s="21"/>
      <c r="BN325" s="21"/>
      <c r="BO325" s="21"/>
      <c r="BP325" s="21"/>
      <c r="BQ325" s="21"/>
      <c r="BR325" s="21"/>
      <c r="BS325" s="20"/>
      <c r="BT325" s="21"/>
      <c r="BU325" s="21"/>
      <c r="BV325" s="21"/>
      <c r="BW325" s="21"/>
      <c r="BX325" s="21"/>
      <c r="BY325" s="20"/>
      <c r="BZ325" s="20"/>
      <c r="CA325" s="20"/>
    </row>
    <row r="326" spans="1:79" ht="20.100000000000001" customHeight="1" x14ac:dyDescent="0.3">
      <c r="A326" s="5" t="s">
        <v>275</v>
      </c>
      <c r="B326" s="3" t="s">
        <v>699</v>
      </c>
      <c r="C326" s="3">
        <v>345</v>
      </c>
      <c r="D326" s="21"/>
      <c r="E326" s="21"/>
      <c r="F326" s="20"/>
      <c r="G326" s="20"/>
      <c r="H326" s="20"/>
      <c r="I326" s="20"/>
      <c r="J326" s="20"/>
      <c r="K326" s="20"/>
      <c r="L326" s="20"/>
      <c r="M326" s="20"/>
      <c r="N326" s="20"/>
      <c r="O326" s="20"/>
      <c r="P326" s="20"/>
      <c r="Q326" s="20"/>
      <c r="R326" s="20"/>
      <c r="S326" s="20"/>
      <c r="T326" s="20"/>
      <c r="U326" s="20"/>
      <c r="V326" s="20"/>
      <c r="W326" s="20"/>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0"/>
      <c r="BG326" s="21"/>
      <c r="BH326" s="21"/>
      <c r="BI326" s="21"/>
      <c r="BJ326" s="21"/>
      <c r="BK326" s="21"/>
      <c r="BL326" s="21"/>
      <c r="BM326" s="21"/>
      <c r="BN326" s="21"/>
      <c r="BO326" s="21"/>
      <c r="BP326" s="21"/>
      <c r="BQ326" s="21"/>
      <c r="BR326" s="21"/>
      <c r="BS326" s="20"/>
      <c r="BT326" s="21"/>
      <c r="BU326" s="21"/>
      <c r="BV326" s="21"/>
      <c r="BW326" s="21"/>
      <c r="BX326" s="21"/>
      <c r="BY326" s="20"/>
      <c r="BZ326" s="20"/>
      <c r="CA326" s="20"/>
    </row>
    <row r="327" spans="1:79" ht="20.100000000000001" customHeight="1" x14ac:dyDescent="0.3">
      <c r="A327" s="5" t="s">
        <v>276</v>
      </c>
      <c r="B327" s="3" t="s">
        <v>627</v>
      </c>
      <c r="C327" s="3">
        <v>345.1</v>
      </c>
      <c r="D327" s="21"/>
      <c r="E327" s="21"/>
      <c r="F327" s="20"/>
      <c r="G327" s="20"/>
      <c r="H327" s="20"/>
      <c r="I327" s="20"/>
      <c r="J327" s="20"/>
      <c r="K327" s="20"/>
      <c r="L327" s="20"/>
      <c r="M327" s="20"/>
      <c r="N327" s="20"/>
      <c r="O327" s="20"/>
      <c r="P327" s="20"/>
      <c r="Q327" s="20"/>
      <c r="R327" s="20"/>
      <c r="S327" s="20"/>
      <c r="T327" s="20"/>
      <c r="U327" s="20"/>
      <c r="V327" s="20"/>
      <c r="W327" s="20"/>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0"/>
      <c r="BG327" s="21"/>
      <c r="BH327" s="21"/>
      <c r="BI327" s="21"/>
      <c r="BJ327" s="21"/>
      <c r="BK327" s="21"/>
      <c r="BL327" s="21"/>
      <c r="BM327" s="21"/>
      <c r="BN327" s="21"/>
      <c r="BO327" s="21"/>
      <c r="BP327" s="21"/>
      <c r="BQ327" s="21"/>
      <c r="BR327" s="21"/>
      <c r="BS327" s="20"/>
      <c r="BT327" s="21"/>
      <c r="BU327" s="21"/>
      <c r="BV327" s="21"/>
      <c r="BW327" s="21"/>
      <c r="BX327" s="21"/>
      <c r="BY327" s="20"/>
      <c r="BZ327" s="20"/>
      <c r="CA327" s="20"/>
    </row>
    <row r="328" spans="1:79" ht="20.100000000000001" customHeight="1" x14ac:dyDescent="0.3">
      <c r="A328" s="5" t="s">
        <v>277</v>
      </c>
      <c r="B328" s="3" t="s">
        <v>481</v>
      </c>
      <c r="C328" s="3">
        <v>346</v>
      </c>
      <c r="D328" s="21"/>
      <c r="E328" s="21"/>
      <c r="F328" s="20"/>
      <c r="G328" s="20"/>
      <c r="H328" s="20"/>
      <c r="I328" s="20"/>
      <c r="J328" s="20"/>
      <c r="K328" s="20"/>
      <c r="L328" s="20"/>
      <c r="M328" s="20"/>
      <c r="N328" s="20"/>
      <c r="O328" s="20"/>
      <c r="P328" s="20"/>
      <c r="Q328" s="20"/>
      <c r="R328" s="20"/>
      <c r="S328" s="20"/>
      <c r="T328" s="20"/>
      <c r="U328" s="20"/>
      <c r="V328" s="20"/>
      <c r="W328" s="20"/>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0"/>
      <c r="BG328" s="21"/>
      <c r="BH328" s="21"/>
      <c r="BI328" s="21"/>
      <c r="BJ328" s="21"/>
      <c r="BK328" s="21"/>
      <c r="BL328" s="21"/>
      <c r="BM328" s="21"/>
      <c r="BN328" s="21"/>
      <c r="BO328" s="21"/>
      <c r="BP328" s="21"/>
      <c r="BQ328" s="21"/>
      <c r="BR328" s="21"/>
      <c r="BS328" s="20"/>
      <c r="BT328" s="21"/>
      <c r="BU328" s="21"/>
      <c r="BV328" s="21"/>
      <c r="BW328" s="21"/>
      <c r="BX328" s="21"/>
      <c r="BY328" s="20"/>
      <c r="BZ328" s="20"/>
      <c r="CA328" s="20"/>
    </row>
    <row r="329" spans="1:79" ht="20.100000000000001" customHeight="1" x14ac:dyDescent="0.3">
      <c r="A329" s="5" t="s">
        <v>278</v>
      </c>
      <c r="B329" s="3" t="s">
        <v>628</v>
      </c>
      <c r="C329" s="3">
        <v>347</v>
      </c>
      <c r="D329" s="21"/>
      <c r="E329" s="21"/>
      <c r="F329" s="20"/>
      <c r="G329" s="20"/>
      <c r="H329" s="20"/>
      <c r="I329" s="20"/>
      <c r="J329" s="20"/>
      <c r="K329" s="20"/>
      <c r="L329" s="20"/>
      <c r="M329" s="20"/>
      <c r="N329" s="20"/>
      <c r="O329" s="20"/>
      <c r="P329" s="20"/>
      <c r="Q329" s="20"/>
      <c r="R329" s="20"/>
      <c r="S329" s="20"/>
      <c r="T329" s="20"/>
      <c r="U329" s="20"/>
      <c r="V329" s="20"/>
      <c r="W329" s="20"/>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0"/>
      <c r="BG329" s="21"/>
      <c r="BH329" s="21"/>
      <c r="BI329" s="21"/>
      <c r="BJ329" s="21"/>
      <c r="BK329" s="21"/>
      <c r="BL329" s="21"/>
      <c r="BM329" s="21"/>
      <c r="BN329" s="21"/>
      <c r="BO329" s="21"/>
      <c r="BP329" s="21"/>
      <c r="BQ329" s="21"/>
      <c r="BR329" s="21"/>
      <c r="BS329" s="20"/>
      <c r="BT329" s="21"/>
      <c r="BU329" s="21"/>
      <c r="BV329" s="21"/>
      <c r="BW329" s="21"/>
      <c r="BX329" s="21"/>
      <c r="BY329" s="20"/>
      <c r="BZ329" s="20"/>
      <c r="CA329" s="20"/>
    </row>
    <row r="330" spans="1:79" ht="20.100000000000001" customHeight="1" x14ac:dyDescent="0.3">
      <c r="A330" s="5" t="s">
        <v>279</v>
      </c>
      <c r="B330" s="3" t="s">
        <v>700</v>
      </c>
      <c r="C330" s="3">
        <v>348</v>
      </c>
      <c r="D330" s="21"/>
      <c r="E330" s="21"/>
      <c r="F330" s="20"/>
      <c r="G330" s="20"/>
      <c r="H330" s="20"/>
      <c r="I330" s="20"/>
      <c r="J330" s="20"/>
      <c r="K330" s="20"/>
      <c r="L330" s="20"/>
      <c r="M330" s="20"/>
      <c r="N330" s="20"/>
      <c r="O330" s="20"/>
      <c r="P330" s="20"/>
      <c r="Q330" s="20"/>
      <c r="R330" s="20"/>
      <c r="S330" s="20"/>
      <c r="T330" s="20"/>
      <c r="U330" s="20"/>
      <c r="V330" s="20"/>
      <c r="W330" s="20"/>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0"/>
      <c r="BG330" s="21"/>
      <c r="BH330" s="21"/>
      <c r="BI330" s="21"/>
      <c r="BJ330" s="21"/>
      <c r="BK330" s="21"/>
      <c r="BL330" s="21"/>
      <c r="BM330" s="21"/>
      <c r="BN330" s="21"/>
      <c r="BO330" s="21"/>
      <c r="BP330" s="21"/>
      <c r="BQ330" s="21"/>
      <c r="BR330" s="21"/>
      <c r="BS330" s="20"/>
      <c r="BT330" s="21"/>
      <c r="BU330" s="21"/>
      <c r="BV330" s="21"/>
      <c r="BW330" s="21"/>
      <c r="BX330" s="21"/>
      <c r="BY330" s="20"/>
      <c r="BZ330" s="20"/>
      <c r="CA330" s="20"/>
    </row>
    <row r="331" spans="1:79" ht="20.100000000000001" customHeight="1" x14ac:dyDescent="0.3">
      <c r="A331" s="5" t="s">
        <v>280</v>
      </c>
      <c r="B331" s="3" t="s">
        <v>482</v>
      </c>
      <c r="C331" s="3">
        <v>349</v>
      </c>
      <c r="D331" s="21"/>
      <c r="E331" s="21"/>
      <c r="F331" s="20"/>
      <c r="G331" s="20"/>
      <c r="H331" s="20"/>
      <c r="I331" s="20"/>
      <c r="J331" s="20"/>
      <c r="K331" s="20"/>
      <c r="L331" s="20"/>
      <c r="M331" s="20"/>
      <c r="N331" s="20"/>
      <c r="O331" s="20"/>
      <c r="P331" s="20"/>
      <c r="Q331" s="20"/>
      <c r="R331" s="20"/>
      <c r="S331" s="20"/>
      <c r="T331" s="20"/>
      <c r="U331" s="20"/>
      <c r="V331" s="20"/>
      <c r="W331" s="20"/>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0"/>
      <c r="BG331" s="21"/>
      <c r="BH331" s="21"/>
      <c r="BI331" s="21"/>
      <c r="BJ331" s="21"/>
      <c r="BK331" s="21"/>
      <c r="BL331" s="21"/>
      <c r="BM331" s="21"/>
      <c r="BN331" s="21"/>
      <c r="BO331" s="21"/>
      <c r="BP331" s="21"/>
      <c r="BQ331" s="21"/>
      <c r="BR331" s="21"/>
      <c r="BS331" s="20"/>
      <c r="BT331" s="21"/>
      <c r="BU331" s="21"/>
      <c r="BV331" s="21"/>
      <c r="BW331" s="21"/>
      <c r="BX331" s="21"/>
      <c r="BY331" s="20"/>
      <c r="BZ331" s="20"/>
      <c r="CA331" s="20"/>
    </row>
    <row r="332" spans="1:79" ht="20.100000000000001" customHeight="1" x14ac:dyDescent="0.3">
      <c r="A332" s="5" t="s">
        <v>281</v>
      </c>
      <c r="B332" s="3" t="s">
        <v>629</v>
      </c>
      <c r="C332" s="3">
        <v>350</v>
      </c>
      <c r="D332" s="21"/>
      <c r="E332" s="21"/>
      <c r="F332" s="20"/>
      <c r="G332" s="20"/>
      <c r="H332" s="20"/>
      <c r="I332" s="20"/>
      <c r="J332" s="20"/>
      <c r="K332" s="20"/>
      <c r="L332" s="20"/>
      <c r="M332" s="20"/>
      <c r="N332" s="20"/>
      <c r="O332" s="20"/>
      <c r="P332" s="20"/>
      <c r="Q332" s="20"/>
      <c r="R332" s="20"/>
      <c r="S332" s="20"/>
      <c r="T332" s="20"/>
      <c r="U332" s="20"/>
      <c r="V332" s="20"/>
      <c r="W332" s="20"/>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0"/>
      <c r="BG332" s="21"/>
      <c r="BH332" s="21"/>
      <c r="BI332" s="21"/>
      <c r="BJ332" s="21"/>
      <c r="BK332" s="21"/>
      <c r="BL332" s="21"/>
      <c r="BM332" s="21"/>
      <c r="BN332" s="21"/>
      <c r="BO332" s="21"/>
      <c r="BP332" s="21"/>
      <c r="BQ332" s="21"/>
      <c r="BR332" s="21"/>
      <c r="BS332" s="20"/>
      <c r="BT332" s="21"/>
      <c r="BU332" s="21"/>
      <c r="BV332" s="21"/>
      <c r="BW332" s="21"/>
      <c r="BX332" s="21"/>
      <c r="BY332" s="20"/>
      <c r="BZ332" s="20"/>
      <c r="CA332" s="20"/>
    </row>
    <row r="333" spans="1:79" ht="20.100000000000001" customHeight="1" x14ac:dyDescent="0.3">
      <c r="A333" s="5" t="s">
        <v>282</v>
      </c>
      <c r="B333" s="3" t="s">
        <v>701</v>
      </c>
      <c r="C333" s="3">
        <v>351</v>
      </c>
      <c r="D333" s="21"/>
      <c r="E333" s="21"/>
      <c r="F333" s="20"/>
      <c r="G333" s="20"/>
      <c r="H333" s="20"/>
      <c r="I333" s="20"/>
      <c r="J333" s="20"/>
      <c r="K333" s="20"/>
      <c r="L333" s="20"/>
      <c r="M333" s="20"/>
      <c r="N333" s="20"/>
      <c r="O333" s="20"/>
      <c r="P333" s="20"/>
      <c r="Q333" s="20"/>
      <c r="R333" s="20"/>
      <c r="S333" s="20"/>
      <c r="T333" s="20"/>
      <c r="U333" s="20"/>
      <c r="V333" s="20"/>
      <c r="W333" s="20"/>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0"/>
      <c r="BG333" s="21"/>
      <c r="BH333" s="21"/>
      <c r="BI333" s="21"/>
      <c r="BJ333" s="21"/>
      <c r="BK333" s="21"/>
      <c r="BL333" s="21"/>
      <c r="BM333" s="21"/>
      <c r="BN333" s="21"/>
      <c r="BO333" s="21"/>
      <c r="BP333" s="21"/>
      <c r="BQ333" s="21"/>
      <c r="BR333" s="21"/>
      <c r="BS333" s="20"/>
      <c r="BT333" s="21"/>
      <c r="BU333" s="21"/>
      <c r="BV333" s="21"/>
      <c r="BW333" s="21"/>
      <c r="BX333" s="21"/>
      <c r="BY333" s="20"/>
      <c r="BZ333" s="20"/>
      <c r="CA333" s="20"/>
    </row>
    <row r="334" spans="1:79" ht="20.100000000000001" customHeight="1" x14ac:dyDescent="0.3">
      <c r="A334" s="5" t="s">
        <v>283</v>
      </c>
      <c r="B334" s="3" t="s">
        <v>365</v>
      </c>
      <c r="C334" s="3">
        <v>352</v>
      </c>
      <c r="D334" s="21"/>
      <c r="E334" s="21"/>
      <c r="F334" s="20"/>
      <c r="G334" s="20"/>
      <c r="H334" s="20"/>
      <c r="I334" s="20"/>
      <c r="J334" s="20"/>
      <c r="K334" s="20"/>
      <c r="L334" s="20"/>
      <c r="M334" s="20"/>
      <c r="N334" s="20"/>
      <c r="O334" s="20"/>
      <c r="P334" s="20"/>
      <c r="Q334" s="20"/>
      <c r="R334" s="20"/>
      <c r="S334" s="20"/>
      <c r="T334" s="20"/>
      <c r="U334" s="20"/>
      <c r="V334" s="20"/>
      <c r="W334" s="20"/>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0"/>
      <c r="BG334" s="21"/>
      <c r="BH334" s="21"/>
      <c r="BI334" s="21"/>
      <c r="BJ334" s="21"/>
      <c r="BK334" s="21"/>
      <c r="BL334" s="21"/>
      <c r="BM334" s="21"/>
      <c r="BN334" s="21"/>
      <c r="BO334" s="21"/>
      <c r="BP334" s="21"/>
      <c r="BQ334" s="21"/>
      <c r="BR334" s="21"/>
      <c r="BS334" s="20"/>
      <c r="BT334" s="21"/>
      <c r="BU334" s="21"/>
      <c r="BV334" s="21"/>
      <c r="BW334" s="21"/>
      <c r="BX334" s="21"/>
      <c r="BY334" s="20"/>
      <c r="BZ334" s="20"/>
      <c r="CA334" s="20"/>
    </row>
    <row r="335" spans="1:79" ht="20.100000000000001" customHeight="1" x14ac:dyDescent="0.3">
      <c r="A335" s="5" t="s">
        <v>284</v>
      </c>
      <c r="B335" s="3" t="s">
        <v>819</v>
      </c>
      <c r="C335" s="3">
        <v>353</v>
      </c>
      <c r="D335" s="21"/>
      <c r="E335" s="21"/>
      <c r="F335" s="20"/>
      <c r="G335" s="20"/>
      <c r="H335" s="20"/>
      <c r="I335" s="20">
        <v>1</v>
      </c>
      <c r="J335" s="20"/>
      <c r="K335" s="20"/>
      <c r="L335" s="20">
        <v>1</v>
      </c>
      <c r="M335" s="20"/>
      <c r="N335" s="20"/>
      <c r="O335" s="20"/>
      <c r="P335" s="20"/>
      <c r="Q335" s="20"/>
      <c r="R335" s="20"/>
      <c r="S335" s="20"/>
      <c r="T335" s="20"/>
      <c r="U335" s="20"/>
      <c r="V335" s="20"/>
      <c r="W335" s="20"/>
      <c r="X335" s="21"/>
      <c r="Y335" s="21">
        <v>1</v>
      </c>
      <c r="Z335" s="21"/>
      <c r="AA335" s="21"/>
      <c r="AB335" s="21"/>
      <c r="AC335" s="21"/>
      <c r="AD335" s="21"/>
      <c r="AE335" s="21"/>
      <c r="AF335" s="21"/>
      <c r="AG335" s="21"/>
      <c r="AH335" s="21"/>
      <c r="AI335" s="21"/>
      <c r="AJ335" s="21"/>
      <c r="AK335" s="21"/>
      <c r="AL335" s="21"/>
      <c r="AM335" s="21"/>
      <c r="AN335" s="21"/>
      <c r="AO335" s="21">
        <v>1</v>
      </c>
      <c r="AP335" s="21"/>
      <c r="AQ335" s="21"/>
      <c r="AR335" s="21"/>
      <c r="AS335" s="21"/>
      <c r="AT335" s="21"/>
      <c r="AU335" s="21"/>
      <c r="AV335" s="21"/>
      <c r="AW335" s="21">
        <v>1</v>
      </c>
      <c r="AX335" s="21"/>
      <c r="AY335" s="21">
        <v>1</v>
      </c>
      <c r="AZ335" s="21"/>
      <c r="BA335" s="21"/>
      <c r="BB335" s="21"/>
      <c r="BC335" s="21"/>
      <c r="BD335" s="21"/>
      <c r="BE335" s="21"/>
      <c r="BF335" s="20"/>
      <c r="BG335" s="21"/>
      <c r="BH335" s="21"/>
      <c r="BI335" s="21"/>
      <c r="BJ335" s="21"/>
      <c r="BK335" s="21"/>
      <c r="BL335" s="21"/>
      <c r="BM335" s="21"/>
      <c r="BN335" s="21"/>
      <c r="BO335" s="21"/>
      <c r="BP335" s="21"/>
      <c r="BQ335" s="21"/>
      <c r="BR335" s="21"/>
      <c r="BS335" s="20"/>
      <c r="BT335" s="21"/>
      <c r="BU335" s="21">
        <v>1</v>
      </c>
      <c r="BV335" s="21"/>
      <c r="BW335" s="21"/>
      <c r="BX335" s="21"/>
      <c r="BY335" s="20">
        <v>1</v>
      </c>
      <c r="BZ335" s="20"/>
      <c r="CA335" s="20"/>
    </row>
    <row r="336" spans="1:79" ht="20.100000000000001" customHeight="1" x14ac:dyDescent="0.3">
      <c r="A336" s="5" t="s">
        <v>285</v>
      </c>
      <c r="B336" s="3" t="s">
        <v>517</v>
      </c>
      <c r="C336" s="3">
        <v>354</v>
      </c>
      <c r="D336" s="21"/>
      <c r="E336" s="21"/>
      <c r="F336" s="20"/>
      <c r="G336" s="20"/>
      <c r="H336" s="20"/>
      <c r="I336" s="20"/>
      <c r="J336" s="20"/>
      <c r="K336" s="20"/>
      <c r="L336" s="20"/>
      <c r="M336" s="20"/>
      <c r="N336" s="20"/>
      <c r="O336" s="20"/>
      <c r="P336" s="20"/>
      <c r="Q336" s="20"/>
      <c r="R336" s="20"/>
      <c r="S336" s="20"/>
      <c r="T336" s="20"/>
      <c r="U336" s="20"/>
      <c r="V336" s="20"/>
      <c r="W336" s="20"/>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0"/>
      <c r="BG336" s="21"/>
      <c r="BH336" s="21"/>
      <c r="BI336" s="21"/>
      <c r="BJ336" s="21"/>
      <c r="BK336" s="21"/>
      <c r="BL336" s="21"/>
      <c r="BM336" s="21"/>
      <c r="BN336" s="21"/>
      <c r="BO336" s="21"/>
      <c r="BP336" s="21"/>
      <c r="BQ336" s="21"/>
      <c r="BR336" s="21"/>
      <c r="BS336" s="20"/>
      <c r="BT336" s="21"/>
      <c r="BU336" s="21"/>
      <c r="BV336" s="21"/>
      <c r="BW336" s="21"/>
      <c r="BX336" s="21"/>
      <c r="BY336" s="20"/>
      <c r="BZ336" s="20"/>
      <c r="CA336" s="20"/>
    </row>
    <row r="337" spans="1:79" ht="20.100000000000001" customHeight="1" x14ac:dyDescent="0.3">
      <c r="A337" s="5" t="s">
        <v>286</v>
      </c>
      <c r="B337" s="3" t="s">
        <v>820</v>
      </c>
      <c r="C337" s="3">
        <v>355</v>
      </c>
      <c r="D337" s="21"/>
      <c r="E337" s="21"/>
      <c r="F337" s="20"/>
      <c r="G337" s="20"/>
      <c r="H337" s="20"/>
      <c r="I337" s="20"/>
      <c r="J337" s="20"/>
      <c r="K337" s="20"/>
      <c r="L337" s="20"/>
      <c r="M337" s="20"/>
      <c r="N337" s="20"/>
      <c r="O337" s="20"/>
      <c r="P337" s="20"/>
      <c r="Q337" s="20"/>
      <c r="R337" s="20"/>
      <c r="S337" s="20"/>
      <c r="T337" s="20"/>
      <c r="U337" s="20"/>
      <c r="V337" s="20"/>
      <c r="W337" s="20"/>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0"/>
      <c r="BG337" s="21"/>
      <c r="BH337" s="21"/>
      <c r="BI337" s="21"/>
      <c r="BJ337" s="21"/>
      <c r="BK337" s="21"/>
      <c r="BL337" s="21"/>
      <c r="BM337" s="21"/>
      <c r="BN337" s="21"/>
      <c r="BO337" s="21"/>
      <c r="BP337" s="21"/>
      <c r="BQ337" s="21"/>
      <c r="BR337" s="21"/>
      <c r="BS337" s="20"/>
      <c r="BT337" s="21"/>
      <c r="BU337" s="21"/>
      <c r="BV337" s="21"/>
      <c r="BW337" s="21"/>
      <c r="BX337" s="21"/>
      <c r="BY337" s="20"/>
      <c r="BZ337" s="20"/>
      <c r="CA337" s="20"/>
    </row>
    <row r="338" spans="1:79" ht="20.100000000000001" customHeight="1" x14ac:dyDescent="0.3">
      <c r="A338" s="5" t="s">
        <v>287</v>
      </c>
      <c r="B338" s="3" t="s">
        <v>422</v>
      </c>
      <c r="C338" s="3"/>
      <c r="D338" s="21"/>
      <c r="E338" s="21"/>
      <c r="F338" s="20"/>
      <c r="G338" s="20"/>
      <c r="H338" s="20"/>
      <c r="I338" s="20"/>
      <c r="J338" s="20"/>
      <c r="K338" s="20"/>
      <c r="L338" s="20"/>
      <c r="M338" s="20"/>
      <c r="N338" s="20"/>
      <c r="O338" s="20"/>
      <c r="P338" s="20"/>
      <c r="Q338" s="20"/>
      <c r="R338" s="20"/>
      <c r="S338" s="20"/>
      <c r="T338" s="20"/>
      <c r="U338" s="20"/>
      <c r="V338" s="20"/>
      <c r="W338" s="20"/>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0"/>
      <c r="BG338" s="21"/>
      <c r="BH338" s="21"/>
      <c r="BI338" s="21"/>
      <c r="BJ338" s="21"/>
      <c r="BK338" s="21"/>
      <c r="BL338" s="21"/>
      <c r="BM338" s="21"/>
      <c r="BN338" s="21"/>
      <c r="BO338" s="21"/>
      <c r="BP338" s="21"/>
      <c r="BQ338" s="21"/>
      <c r="BR338" s="21"/>
      <c r="BS338" s="20"/>
      <c r="BT338" s="21"/>
      <c r="BU338" s="21"/>
      <c r="BV338" s="21"/>
      <c r="BW338" s="21"/>
      <c r="BX338" s="21"/>
      <c r="BY338" s="20"/>
      <c r="BZ338" s="20"/>
      <c r="CA338" s="20"/>
    </row>
    <row r="339" spans="1:79" ht="20.100000000000001" customHeight="1" x14ac:dyDescent="0.3">
      <c r="A339" s="40" t="s">
        <v>288</v>
      </c>
      <c r="B339" s="39" t="s">
        <v>483</v>
      </c>
      <c r="C339" s="3"/>
      <c r="D339" s="13">
        <f>SUM(D340:D372)</f>
        <v>0</v>
      </c>
      <c r="E339" s="13">
        <f t="shared" ref="E339:BP339" si="32">SUM(E340:E372)</f>
        <v>6</v>
      </c>
      <c r="F339" s="13">
        <f t="shared" si="32"/>
        <v>6</v>
      </c>
      <c r="G339" s="13">
        <f t="shared" si="32"/>
        <v>0</v>
      </c>
      <c r="H339" s="13">
        <f t="shared" si="32"/>
        <v>0</v>
      </c>
      <c r="I339" s="13">
        <f t="shared" si="32"/>
        <v>9</v>
      </c>
      <c r="J339" s="13">
        <f t="shared" si="32"/>
        <v>0</v>
      </c>
      <c r="K339" s="13">
        <f t="shared" si="32"/>
        <v>0</v>
      </c>
      <c r="L339" s="13">
        <f t="shared" si="32"/>
        <v>9</v>
      </c>
      <c r="M339" s="13">
        <f t="shared" si="32"/>
        <v>0</v>
      </c>
      <c r="N339" s="13">
        <f t="shared" si="32"/>
        <v>0</v>
      </c>
      <c r="O339" s="13">
        <f t="shared" si="32"/>
        <v>7</v>
      </c>
      <c r="P339" s="13">
        <f t="shared" si="32"/>
        <v>0</v>
      </c>
      <c r="Q339" s="13">
        <f t="shared" si="32"/>
        <v>0</v>
      </c>
      <c r="R339" s="13">
        <f t="shared" si="32"/>
        <v>1</v>
      </c>
      <c r="S339" s="13">
        <f t="shared" si="32"/>
        <v>0</v>
      </c>
      <c r="T339" s="13">
        <f t="shared" si="32"/>
        <v>0</v>
      </c>
      <c r="U339" s="13">
        <f t="shared" si="32"/>
        <v>0</v>
      </c>
      <c r="V339" s="13">
        <f t="shared" si="32"/>
        <v>0</v>
      </c>
      <c r="W339" s="13">
        <f t="shared" si="32"/>
        <v>8</v>
      </c>
      <c r="X339" s="13">
        <f t="shared" si="32"/>
        <v>0</v>
      </c>
      <c r="Y339" s="13">
        <f t="shared" si="32"/>
        <v>0</v>
      </c>
      <c r="Z339" s="13">
        <f t="shared" si="32"/>
        <v>0</v>
      </c>
      <c r="AA339" s="13">
        <f t="shared" si="32"/>
        <v>0</v>
      </c>
      <c r="AB339" s="13">
        <f t="shared" si="32"/>
        <v>0</v>
      </c>
      <c r="AC339" s="13">
        <f t="shared" si="32"/>
        <v>1</v>
      </c>
      <c r="AD339" s="13">
        <f t="shared" si="32"/>
        <v>8</v>
      </c>
      <c r="AE339" s="13">
        <f t="shared" si="32"/>
        <v>0</v>
      </c>
      <c r="AF339" s="13">
        <f t="shared" si="32"/>
        <v>0</v>
      </c>
      <c r="AG339" s="13">
        <f t="shared" si="32"/>
        <v>0</v>
      </c>
      <c r="AH339" s="13">
        <f t="shared" si="32"/>
        <v>0</v>
      </c>
      <c r="AI339" s="13">
        <f t="shared" si="32"/>
        <v>0</v>
      </c>
      <c r="AJ339" s="13">
        <f t="shared" si="32"/>
        <v>0</v>
      </c>
      <c r="AK339" s="13">
        <f t="shared" si="32"/>
        <v>0</v>
      </c>
      <c r="AL339" s="13">
        <f t="shared" si="32"/>
        <v>0</v>
      </c>
      <c r="AM339" s="13">
        <f t="shared" si="32"/>
        <v>0</v>
      </c>
      <c r="AN339" s="13">
        <f t="shared" si="32"/>
        <v>0</v>
      </c>
      <c r="AO339" s="13">
        <f t="shared" si="32"/>
        <v>6</v>
      </c>
      <c r="AP339" s="13">
        <f t="shared" si="32"/>
        <v>3</v>
      </c>
      <c r="AQ339" s="13">
        <f t="shared" si="32"/>
        <v>0</v>
      </c>
      <c r="AR339" s="13">
        <f t="shared" si="32"/>
        <v>0</v>
      </c>
      <c r="AS339" s="13">
        <f t="shared" si="32"/>
        <v>7</v>
      </c>
      <c r="AT339" s="13">
        <f t="shared" si="32"/>
        <v>0</v>
      </c>
      <c r="AU339" s="13">
        <f t="shared" si="32"/>
        <v>0</v>
      </c>
      <c r="AV339" s="13">
        <f t="shared" si="32"/>
        <v>0</v>
      </c>
      <c r="AW339" s="13">
        <f t="shared" si="32"/>
        <v>2</v>
      </c>
      <c r="AX339" s="13">
        <f t="shared" si="32"/>
        <v>0</v>
      </c>
      <c r="AY339" s="13">
        <f t="shared" si="32"/>
        <v>9</v>
      </c>
      <c r="AZ339" s="13">
        <f t="shared" si="32"/>
        <v>0</v>
      </c>
      <c r="BA339" s="13">
        <f t="shared" si="32"/>
        <v>0</v>
      </c>
      <c r="BB339" s="13">
        <f t="shared" si="32"/>
        <v>0</v>
      </c>
      <c r="BC339" s="13">
        <f t="shared" si="32"/>
        <v>0</v>
      </c>
      <c r="BD339" s="13">
        <f t="shared" si="32"/>
        <v>0</v>
      </c>
      <c r="BE339" s="13">
        <f t="shared" si="32"/>
        <v>0</v>
      </c>
      <c r="BF339" s="13">
        <f t="shared" si="32"/>
        <v>0</v>
      </c>
      <c r="BG339" s="13">
        <f t="shared" si="32"/>
        <v>0</v>
      </c>
      <c r="BH339" s="13">
        <f t="shared" si="32"/>
        <v>0</v>
      </c>
      <c r="BI339" s="13">
        <f t="shared" si="32"/>
        <v>0</v>
      </c>
      <c r="BJ339" s="13">
        <f t="shared" si="32"/>
        <v>0</v>
      </c>
      <c r="BK339" s="13">
        <f t="shared" si="32"/>
        <v>0</v>
      </c>
      <c r="BL339" s="13">
        <f t="shared" si="32"/>
        <v>0</v>
      </c>
      <c r="BM339" s="13">
        <f t="shared" si="32"/>
        <v>0</v>
      </c>
      <c r="BN339" s="13">
        <f t="shared" si="32"/>
        <v>0</v>
      </c>
      <c r="BO339" s="13">
        <f t="shared" si="32"/>
        <v>0</v>
      </c>
      <c r="BP339" s="13">
        <f t="shared" si="32"/>
        <v>0</v>
      </c>
      <c r="BQ339" s="13">
        <f t="shared" ref="BQ339:CA339" si="33">SUM(BQ340:BQ372)</f>
        <v>0</v>
      </c>
      <c r="BR339" s="13">
        <f t="shared" si="33"/>
        <v>0</v>
      </c>
      <c r="BS339" s="13">
        <f t="shared" si="33"/>
        <v>0</v>
      </c>
      <c r="BT339" s="13">
        <f t="shared" si="33"/>
        <v>0</v>
      </c>
      <c r="BU339" s="13">
        <f t="shared" si="33"/>
        <v>15</v>
      </c>
      <c r="BV339" s="13">
        <f t="shared" si="33"/>
        <v>0</v>
      </c>
      <c r="BW339" s="13">
        <f t="shared" si="33"/>
        <v>0</v>
      </c>
      <c r="BX339" s="13">
        <f t="shared" si="33"/>
        <v>0</v>
      </c>
      <c r="BY339" s="13">
        <f t="shared" si="33"/>
        <v>9</v>
      </c>
      <c r="BZ339" s="13">
        <f t="shared" si="33"/>
        <v>0</v>
      </c>
      <c r="CA339" s="13">
        <f t="shared" si="33"/>
        <v>0</v>
      </c>
    </row>
    <row r="340" spans="1:79" ht="20.100000000000001" customHeight="1" x14ac:dyDescent="0.3">
      <c r="A340" s="5" t="s">
        <v>289</v>
      </c>
      <c r="B340" s="3" t="s">
        <v>352</v>
      </c>
      <c r="C340" s="14">
        <v>356</v>
      </c>
      <c r="D340" s="21"/>
      <c r="E340" s="21"/>
      <c r="F340" s="20"/>
      <c r="G340" s="20"/>
      <c r="H340" s="20"/>
      <c r="I340" s="20"/>
      <c r="J340" s="20"/>
      <c r="K340" s="20"/>
      <c r="L340" s="20"/>
      <c r="M340" s="20"/>
      <c r="N340" s="20"/>
      <c r="O340" s="20"/>
      <c r="P340" s="20"/>
      <c r="Q340" s="20"/>
      <c r="R340" s="20"/>
      <c r="S340" s="20"/>
      <c r="T340" s="20"/>
      <c r="U340" s="20"/>
      <c r="V340" s="20"/>
      <c r="W340" s="20"/>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0"/>
      <c r="BG340" s="21"/>
      <c r="BH340" s="21"/>
      <c r="BI340" s="21"/>
      <c r="BJ340" s="21"/>
      <c r="BK340" s="21"/>
      <c r="BL340" s="21"/>
      <c r="BM340" s="21"/>
      <c r="BN340" s="21"/>
      <c r="BO340" s="21"/>
      <c r="BP340" s="21"/>
      <c r="BQ340" s="21"/>
      <c r="BR340" s="21"/>
      <c r="BS340" s="20"/>
      <c r="BT340" s="21"/>
      <c r="BU340" s="21"/>
      <c r="BV340" s="21"/>
      <c r="BW340" s="21"/>
      <c r="BX340" s="21"/>
      <c r="BY340" s="20"/>
      <c r="BZ340" s="20"/>
      <c r="CA340" s="20"/>
    </row>
    <row r="341" spans="1:79" ht="20.100000000000001" customHeight="1" x14ac:dyDescent="0.3">
      <c r="A341" s="5" t="s">
        <v>290</v>
      </c>
      <c r="B341" s="3" t="s">
        <v>484</v>
      </c>
      <c r="C341" s="14">
        <v>357</v>
      </c>
      <c r="D341" s="21"/>
      <c r="E341" s="21"/>
      <c r="F341" s="20"/>
      <c r="G341" s="20"/>
      <c r="H341" s="20"/>
      <c r="I341" s="20"/>
      <c r="J341" s="20"/>
      <c r="K341" s="20"/>
      <c r="L341" s="20"/>
      <c r="M341" s="20"/>
      <c r="N341" s="20"/>
      <c r="O341" s="20"/>
      <c r="P341" s="20"/>
      <c r="Q341" s="20"/>
      <c r="R341" s="20"/>
      <c r="S341" s="20"/>
      <c r="T341" s="20"/>
      <c r="U341" s="20"/>
      <c r="V341" s="20"/>
      <c r="W341" s="20"/>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0"/>
      <c r="BG341" s="21"/>
      <c r="BH341" s="21"/>
      <c r="BI341" s="21"/>
      <c r="BJ341" s="21"/>
      <c r="BK341" s="21"/>
      <c r="BL341" s="21"/>
      <c r="BM341" s="21"/>
      <c r="BN341" s="21"/>
      <c r="BO341" s="21"/>
      <c r="BP341" s="21"/>
      <c r="BQ341" s="21"/>
      <c r="BR341" s="21"/>
      <c r="BS341" s="20"/>
      <c r="BT341" s="21"/>
      <c r="BU341" s="21"/>
      <c r="BV341" s="21"/>
      <c r="BW341" s="21"/>
      <c r="BX341" s="21"/>
      <c r="BY341" s="20"/>
      <c r="BZ341" s="20"/>
      <c r="CA341" s="20"/>
    </row>
    <row r="342" spans="1:79" ht="20.100000000000001" customHeight="1" x14ac:dyDescent="0.3">
      <c r="A342" s="5" t="s">
        <v>291</v>
      </c>
      <c r="B342" s="3" t="s">
        <v>821</v>
      </c>
      <c r="C342" s="14">
        <v>358</v>
      </c>
      <c r="D342" s="21"/>
      <c r="E342" s="21"/>
      <c r="F342" s="20"/>
      <c r="G342" s="20"/>
      <c r="H342" s="20"/>
      <c r="I342" s="20">
        <v>3</v>
      </c>
      <c r="J342" s="20"/>
      <c r="K342" s="20"/>
      <c r="L342" s="20">
        <v>3</v>
      </c>
      <c r="M342" s="20"/>
      <c r="N342" s="20"/>
      <c r="O342" s="20">
        <v>2</v>
      </c>
      <c r="P342" s="20"/>
      <c r="Q342" s="20"/>
      <c r="R342" s="20">
        <v>1</v>
      </c>
      <c r="S342" s="20"/>
      <c r="T342" s="20"/>
      <c r="U342" s="20"/>
      <c r="V342" s="20"/>
      <c r="W342" s="20">
        <v>3</v>
      </c>
      <c r="X342" s="21"/>
      <c r="Y342" s="21"/>
      <c r="Z342" s="21"/>
      <c r="AA342" s="21"/>
      <c r="AB342" s="21"/>
      <c r="AC342" s="21"/>
      <c r="AD342" s="21">
        <v>3</v>
      </c>
      <c r="AE342" s="21"/>
      <c r="AF342" s="21"/>
      <c r="AG342" s="21"/>
      <c r="AH342" s="21"/>
      <c r="AI342" s="21"/>
      <c r="AJ342" s="21"/>
      <c r="AK342" s="21"/>
      <c r="AL342" s="21"/>
      <c r="AM342" s="21"/>
      <c r="AN342" s="21"/>
      <c r="AO342" s="21">
        <v>1</v>
      </c>
      <c r="AP342" s="21">
        <v>2</v>
      </c>
      <c r="AQ342" s="21"/>
      <c r="AR342" s="21"/>
      <c r="AS342" s="21">
        <v>2</v>
      </c>
      <c r="AT342" s="21"/>
      <c r="AU342" s="21"/>
      <c r="AV342" s="21"/>
      <c r="AW342" s="21">
        <v>1</v>
      </c>
      <c r="AX342" s="21"/>
      <c r="AY342" s="21">
        <v>3</v>
      </c>
      <c r="AZ342" s="21"/>
      <c r="BA342" s="21"/>
      <c r="BB342" s="21"/>
      <c r="BC342" s="21"/>
      <c r="BD342" s="21"/>
      <c r="BE342" s="21"/>
      <c r="BF342" s="20"/>
      <c r="BG342" s="21"/>
      <c r="BH342" s="21"/>
      <c r="BI342" s="21"/>
      <c r="BJ342" s="21"/>
      <c r="BK342" s="21"/>
      <c r="BL342" s="21"/>
      <c r="BM342" s="21"/>
      <c r="BN342" s="21"/>
      <c r="BO342" s="21"/>
      <c r="BP342" s="21"/>
      <c r="BQ342" s="21"/>
      <c r="BR342" s="21"/>
      <c r="BS342" s="20"/>
      <c r="BT342" s="21"/>
      <c r="BU342" s="21">
        <v>3</v>
      </c>
      <c r="BV342" s="21"/>
      <c r="BW342" s="21"/>
      <c r="BX342" s="21"/>
      <c r="BY342" s="20">
        <v>3</v>
      </c>
      <c r="BZ342" s="20"/>
      <c r="CA342" s="20"/>
    </row>
    <row r="343" spans="1:79" ht="20.100000000000001" customHeight="1" x14ac:dyDescent="0.3">
      <c r="A343" s="5" t="s">
        <v>822</v>
      </c>
      <c r="B343" s="3" t="s">
        <v>823</v>
      </c>
      <c r="C343" s="14">
        <v>358.1</v>
      </c>
      <c r="D343" s="21"/>
      <c r="E343" s="21"/>
      <c r="F343" s="20"/>
      <c r="G343" s="20"/>
      <c r="H343" s="20"/>
      <c r="I343" s="20"/>
      <c r="J343" s="20"/>
      <c r="K343" s="20"/>
      <c r="L343" s="20"/>
      <c r="M343" s="20"/>
      <c r="N343" s="20"/>
      <c r="O343" s="20"/>
      <c r="P343" s="20"/>
      <c r="Q343" s="20"/>
      <c r="R343" s="20"/>
      <c r="S343" s="20"/>
      <c r="T343" s="20"/>
      <c r="U343" s="20"/>
      <c r="V343" s="20"/>
      <c r="W343" s="20"/>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0"/>
      <c r="BG343" s="21"/>
      <c r="BH343" s="21"/>
      <c r="BI343" s="21"/>
      <c r="BJ343" s="21"/>
      <c r="BK343" s="21"/>
      <c r="BL343" s="21"/>
      <c r="BM343" s="21"/>
      <c r="BN343" s="21"/>
      <c r="BO343" s="21"/>
      <c r="BP343" s="21"/>
      <c r="BQ343" s="21"/>
      <c r="BR343" s="21"/>
      <c r="BS343" s="20"/>
      <c r="BT343" s="21"/>
      <c r="BU343" s="21"/>
      <c r="BV343" s="21"/>
      <c r="BW343" s="21"/>
      <c r="BX343" s="21"/>
      <c r="BY343" s="20"/>
      <c r="BZ343" s="20"/>
      <c r="CA343" s="20"/>
    </row>
    <row r="344" spans="1:79" ht="20.100000000000001" customHeight="1" x14ac:dyDescent="0.3">
      <c r="A344" s="5" t="s">
        <v>292</v>
      </c>
      <c r="B344" s="3" t="s">
        <v>824</v>
      </c>
      <c r="C344" s="14">
        <v>359</v>
      </c>
      <c r="D344" s="20"/>
      <c r="E344" s="20">
        <v>3</v>
      </c>
      <c r="F344" s="20">
        <v>3</v>
      </c>
      <c r="G344" s="20"/>
      <c r="H344" s="20"/>
      <c r="I344" s="20">
        <v>4</v>
      </c>
      <c r="J344" s="20"/>
      <c r="K344" s="20"/>
      <c r="L344" s="20">
        <v>4</v>
      </c>
      <c r="M344" s="20"/>
      <c r="N344" s="20"/>
      <c r="O344" s="20">
        <v>4</v>
      </c>
      <c r="P344" s="20"/>
      <c r="Q344" s="20"/>
      <c r="R344" s="20"/>
      <c r="S344" s="20"/>
      <c r="T344" s="20"/>
      <c r="U344" s="20"/>
      <c r="V344" s="20"/>
      <c r="W344" s="20">
        <v>4</v>
      </c>
      <c r="X344" s="20"/>
      <c r="Y344" s="20"/>
      <c r="Z344" s="20"/>
      <c r="AA344" s="20"/>
      <c r="AB344" s="20"/>
      <c r="AC344" s="20"/>
      <c r="AD344" s="20">
        <v>4</v>
      </c>
      <c r="AE344" s="20"/>
      <c r="AF344" s="20"/>
      <c r="AG344" s="20"/>
      <c r="AH344" s="20"/>
      <c r="AI344" s="20"/>
      <c r="AJ344" s="20"/>
      <c r="AK344" s="20"/>
      <c r="AL344" s="20"/>
      <c r="AM344" s="20"/>
      <c r="AN344" s="20"/>
      <c r="AO344" s="20">
        <v>4</v>
      </c>
      <c r="AP344" s="20"/>
      <c r="AQ344" s="20"/>
      <c r="AR344" s="20"/>
      <c r="AS344" s="20">
        <v>4</v>
      </c>
      <c r="AT344" s="20"/>
      <c r="AU344" s="20"/>
      <c r="AV344" s="20"/>
      <c r="AW344" s="20"/>
      <c r="AX344" s="20"/>
      <c r="AY344" s="20">
        <v>4</v>
      </c>
      <c r="AZ344" s="20"/>
      <c r="BA344" s="20"/>
      <c r="BB344" s="20"/>
      <c r="BC344" s="20"/>
      <c r="BD344" s="20"/>
      <c r="BE344" s="20"/>
      <c r="BF344" s="20"/>
      <c r="BG344" s="20"/>
      <c r="BH344" s="20"/>
      <c r="BI344" s="20"/>
      <c r="BJ344" s="20"/>
      <c r="BK344" s="20"/>
      <c r="BL344" s="20"/>
      <c r="BM344" s="20"/>
      <c r="BN344" s="20"/>
      <c r="BO344" s="20"/>
      <c r="BP344" s="20"/>
      <c r="BQ344" s="20"/>
      <c r="BR344" s="20"/>
      <c r="BS344" s="20"/>
      <c r="BT344" s="20"/>
      <c r="BU344" s="20">
        <v>7</v>
      </c>
      <c r="BV344" s="20"/>
      <c r="BW344" s="20"/>
      <c r="BX344" s="20"/>
      <c r="BY344" s="20">
        <v>4</v>
      </c>
      <c r="BZ344" s="20"/>
      <c r="CA344" s="20"/>
    </row>
    <row r="345" spans="1:79" ht="20.100000000000001" customHeight="1" x14ac:dyDescent="0.3">
      <c r="A345" s="5" t="s">
        <v>293</v>
      </c>
      <c r="B345" s="3" t="s">
        <v>630</v>
      </c>
      <c r="C345" s="14">
        <v>360</v>
      </c>
      <c r="D345" s="20"/>
      <c r="E345" s="20">
        <v>3</v>
      </c>
      <c r="F345" s="20">
        <v>3</v>
      </c>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0"/>
      <c r="BC345" s="20"/>
      <c r="BD345" s="20"/>
      <c r="BE345" s="20"/>
      <c r="BF345" s="20"/>
      <c r="BG345" s="20"/>
      <c r="BH345" s="20"/>
      <c r="BI345" s="20"/>
      <c r="BJ345" s="20"/>
      <c r="BK345" s="20"/>
      <c r="BL345" s="20"/>
      <c r="BM345" s="20"/>
      <c r="BN345" s="20"/>
      <c r="BO345" s="20"/>
      <c r="BP345" s="20"/>
      <c r="BQ345" s="20"/>
      <c r="BR345" s="20"/>
      <c r="BS345" s="20"/>
      <c r="BT345" s="20"/>
      <c r="BU345" s="20">
        <v>3</v>
      </c>
      <c r="BV345" s="20"/>
      <c r="BW345" s="20"/>
      <c r="BX345" s="20"/>
      <c r="BY345" s="20"/>
      <c r="BZ345" s="20"/>
      <c r="CA345" s="20"/>
    </row>
    <row r="346" spans="1:79" ht="20.100000000000001" customHeight="1" x14ac:dyDescent="0.3">
      <c r="A346" s="5" t="s">
        <v>294</v>
      </c>
      <c r="B346" s="3" t="s">
        <v>631</v>
      </c>
      <c r="C346" s="3">
        <v>361</v>
      </c>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c r="BB346" s="20"/>
      <c r="BC346" s="20"/>
      <c r="BD346" s="20"/>
      <c r="BE346" s="20"/>
      <c r="BF346" s="20"/>
      <c r="BG346" s="20"/>
      <c r="BH346" s="20"/>
      <c r="BI346" s="20"/>
      <c r="BJ346" s="20"/>
      <c r="BK346" s="20"/>
      <c r="BL346" s="20"/>
      <c r="BM346" s="20"/>
      <c r="BN346" s="20"/>
      <c r="BO346" s="20"/>
      <c r="BP346" s="20"/>
      <c r="BQ346" s="20"/>
      <c r="BR346" s="20"/>
      <c r="BS346" s="20"/>
      <c r="BT346" s="20"/>
      <c r="BU346" s="20"/>
      <c r="BV346" s="20"/>
      <c r="BW346" s="20"/>
      <c r="BX346" s="20"/>
      <c r="BY346" s="20"/>
      <c r="BZ346" s="20"/>
      <c r="CA346" s="20"/>
    </row>
    <row r="347" spans="1:79" ht="20.100000000000001" customHeight="1" x14ac:dyDescent="0.3">
      <c r="A347" s="5" t="s">
        <v>295</v>
      </c>
      <c r="B347" s="3" t="s">
        <v>632</v>
      </c>
      <c r="C347" s="3">
        <v>362</v>
      </c>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c r="BB347" s="20"/>
      <c r="BC347" s="20"/>
      <c r="BD347" s="20"/>
      <c r="BE347" s="20"/>
      <c r="BF347" s="20"/>
      <c r="BG347" s="20"/>
      <c r="BH347" s="20"/>
      <c r="BI347" s="20"/>
      <c r="BJ347" s="20"/>
      <c r="BK347" s="20"/>
      <c r="BL347" s="20"/>
      <c r="BM347" s="20"/>
      <c r="BN347" s="20"/>
      <c r="BO347" s="20"/>
      <c r="BP347" s="20"/>
      <c r="BQ347" s="20"/>
      <c r="BR347" s="20"/>
      <c r="BS347" s="20"/>
      <c r="BT347" s="20"/>
      <c r="BU347" s="20"/>
      <c r="BV347" s="20"/>
      <c r="BW347" s="20"/>
      <c r="BX347" s="20"/>
      <c r="BY347" s="20"/>
      <c r="BZ347" s="20"/>
      <c r="CA347" s="20"/>
    </row>
    <row r="348" spans="1:79" ht="20.100000000000001" customHeight="1" x14ac:dyDescent="0.3">
      <c r="A348" s="5" t="s">
        <v>296</v>
      </c>
      <c r="B348" s="3" t="s">
        <v>825</v>
      </c>
      <c r="C348" s="3">
        <v>363</v>
      </c>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c r="BB348" s="20"/>
      <c r="BC348" s="20"/>
      <c r="BD348" s="20"/>
      <c r="BE348" s="20"/>
      <c r="BF348" s="20"/>
      <c r="BG348" s="20"/>
      <c r="BH348" s="20"/>
      <c r="BI348" s="20"/>
      <c r="BJ348" s="20"/>
      <c r="BK348" s="20"/>
      <c r="BL348" s="20"/>
      <c r="BM348" s="20"/>
      <c r="BN348" s="20"/>
      <c r="BO348" s="20"/>
      <c r="BP348" s="20"/>
      <c r="BQ348" s="20"/>
      <c r="BR348" s="20"/>
      <c r="BS348" s="20"/>
      <c r="BT348" s="20"/>
      <c r="BU348" s="20"/>
      <c r="BV348" s="20"/>
      <c r="BW348" s="20"/>
      <c r="BX348" s="20"/>
      <c r="BY348" s="20"/>
      <c r="BZ348" s="20"/>
      <c r="CA348" s="20"/>
    </row>
    <row r="349" spans="1:79" ht="20.100000000000001" customHeight="1" x14ac:dyDescent="0.3">
      <c r="A349" s="5" t="s">
        <v>297</v>
      </c>
      <c r="B349" s="3" t="s">
        <v>485</v>
      </c>
      <c r="C349" s="3">
        <v>364</v>
      </c>
      <c r="D349" s="20"/>
      <c r="E349" s="20"/>
      <c r="F349" s="20"/>
      <c r="G349" s="20"/>
      <c r="H349" s="20"/>
      <c r="I349" s="20">
        <v>1</v>
      </c>
      <c r="J349" s="20"/>
      <c r="K349" s="20"/>
      <c r="L349" s="20">
        <v>1</v>
      </c>
      <c r="M349" s="20"/>
      <c r="N349" s="20"/>
      <c r="O349" s="20">
        <v>1</v>
      </c>
      <c r="P349" s="20"/>
      <c r="Q349" s="20"/>
      <c r="R349" s="20"/>
      <c r="S349" s="20"/>
      <c r="T349" s="20"/>
      <c r="U349" s="20"/>
      <c r="V349" s="20"/>
      <c r="W349" s="20">
        <v>1</v>
      </c>
      <c r="X349" s="20"/>
      <c r="Y349" s="20"/>
      <c r="Z349" s="20"/>
      <c r="AA349" s="20"/>
      <c r="AB349" s="20"/>
      <c r="AC349" s="20"/>
      <c r="AD349" s="20">
        <v>1</v>
      </c>
      <c r="AE349" s="20"/>
      <c r="AF349" s="20"/>
      <c r="AG349" s="20"/>
      <c r="AH349" s="20"/>
      <c r="AI349" s="20"/>
      <c r="AJ349" s="20"/>
      <c r="AK349" s="20"/>
      <c r="AL349" s="20"/>
      <c r="AM349" s="20"/>
      <c r="AN349" s="20"/>
      <c r="AO349" s="20"/>
      <c r="AP349" s="20">
        <v>1</v>
      </c>
      <c r="AQ349" s="20"/>
      <c r="AR349" s="20"/>
      <c r="AS349" s="20"/>
      <c r="AT349" s="20"/>
      <c r="AU349" s="20"/>
      <c r="AV349" s="20"/>
      <c r="AW349" s="20">
        <v>1</v>
      </c>
      <c r="AX349" s="20"/>
      <c r="AY349" s="20">
        <v>1</v>
      </c>
      <c r="AZ349" s="20"/>
      <c r="BA349" s="20"/>
      <c r="BB349" s="20"/>
      <c r="BC349" s="20"/>
      <c r="BD349" s="20"/>
      <c r="BE349" s="20"/>
      <c r="BF349" s="20"/>
      <c r="BG349" s="20"/>
      <c r="BH349" s="20"/>
      <c r="BI349" s="20"/>
      <c r="BJ349" s="20"/>
      <c r="BK349" s="20"/>
      <c r="BL349" s="20"/>
      <c r="BM349" s="20"/>
      <c r="BN349" s="20"/>
      <c r="BO349" s="20"/>
      <c r="BP349" s="20"/>
      <c r="BQ349" s="20"/>
      <c r="BR349" s="20"/>
      <c r="BS349" s="20"/>
      <c r="BT349" s="20"/>
      <c r="BU349" s="20">
        <v>1</v>
      </c>
      <c r="BV349" s="20"/>
      <c r="BW349" s="20"/>
      <c r="BX349" s="20"/>
      <c r="BY349" s="20">
        <v>1</v>
      </c>
      <c r="BZ349" s="20"/>
      <c r="CA349" s="20"/>
    </row>
    <row r="350" spans="1:79" ht="20.100000000000001" customHeight="1" x14ac:dyDescent="0.3">
      <c r="A350" s="5" t="s">
        <v>826</v>
      </c>
      <c r="B350" s="3" t="s">
        <v>827</v>
      </c>
      <c r="C350" s="3">
        <v>364.1</v>
      </c>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20"/>
      <c r="BH350" s="20"/>
      <c r="BI350" s="20"/>
      <c r="BJ350" s="20"/>
      <c r="BK350" s="20"/>
      <c r="BL350" s="20"/>
      <c r="BM350" s="20"/>
      <c r="BN350" s="20"/>
      <c r="BO350" s="20"/>
      <c r="BP350" s="20"/>
      <c r="BQ350" s="20"/>
      <c r="BR350" s="20"/>
      <c r="BS350" s="20"/>
      <c r="BT350" s="20"/>
      <c r="BU350" s="20"/>
      <c r="BV350" s="20"/>
      <c r="BW350" s="20"/>
      <c r="BX350" s="20"/>
      <c r="BY350" s="20"/>
      <c r="BZ350" s="20"/>
      <c r="CA350" s="20"/>
    </row>
    <row r="351" spans="1:79" ht="20.100000000000001" customHeight="1" x14ac:dyDescent="0.3">
      <c r="A351" s="5" t="s">
        <v>828</v>
      </c>
      <c r="B351" s="3" t="s">
        <v>829</v>
      </c>
      <c r="C351" s="3">
        <v>364.2</v>
      </c>
      <c r="D351" s="20"/>
      <c r="E351" s="20"/>
      <c r="F351" s="20"/>
      <c r="G351" s="20"/>
      <c r="H351" s="20"/>
      <c r="I351" s="20">
        <v>1</v>
      </c>
      <c r="J351" s="20"/>
      <c r="K351" s="20"/>
      <c r="L351" s="20">
        <v>1</v>
      </c>
      <c r="M351" s="20"/>
      <c r="N351" s="20"/>
      <c r="O351" s="20"/>
      <c r="P351" s="20"/>
      <c r="Q351" s="20"/>
      <c r="R351" s="20"/>
      <c r="S351" s="20"/>
      <c r="T351" s="20"/>
      <c r="U351" s="20"/>
      <c r="V351" s="20"/>
      <c r="W351" s="20"/>
      <c r="X351" s="20"/>
      <c r="Y351" s="20"/>
      <c r="Z351" s="20"/>
      <c r="AA351" s="20"/>
      <c r="AB351" s="20"/>
      <c r="AC351" s="20">
        <v>1</v>
      </c>
      <c r="AD351" s="20"/>
      <c r="AE351" s="20"/>
      <c r="AF351" s="20"/>
      <c r="AG351" s="20"/>
      <c r="AH351" s="20"/>
      <c r="AI351" s="20"/>
      <c r="AJ351" s="20"/>
      <c r="AK351" s="20"/>
      <c r="AL351" s="20"/>
      <c r="AM351" s="20"/>
      <c r="AN351" s="20"/>
      <c r="AO351" s="20">
        <v>1</v>
      </c>
      <c r="AP351" s="20"/>
      <c r="AQ351" s="20"/>
      <c r="AR351" s="20"/>
      <c r="AS351" s="20">
        <v>1</v>
      </c>
      <c r="AT351" s="20"/>
      <c r="AU351" s="20"/>
      <c r="AV351" s="20"/>
      <c r="AW351" s="20"/>
      <c r="AX351" s="20"/>
      <c r="AY351" s="20">
        <v>1</v>
      </c>
      <c r="AZ351" s="20"/>
      <c r="BA351" s="20"/>
      <c r="BB351" s="20"/>
      <c r="BC351" s="20"/>
      <c r="BD351" s="20"/>
      <c r="BE351" s="20"/>
      <c r="BF351" s="20"/>
      <c r="BG351" s="20"/>
      <c r="BH351" s="20"/>
      <c r="BI351" s="20"/>
      <c r="BJ351" s="20"/>
      <c r="BK351" s="20"/>
      <c r="BL351" s="20"/>
      <c r="BM351" s="20"/>
      <c r="BN351" s="20"/>
      <c r="BO351" s="20"/>
      <c r="BP351" s="20"/>
      <c r="BQ351" s="20"/>
      <c r="BR351" s="20"/>
      <c r="BS351" s="20"/>
      <c r="BT351" s="20"/>
      <c r="BU351" s="20">
        <v>1</v>
      </c>
      <c r="BV351" s="20"/>
      <c r="BW351" s="20"/>
      <c r="BX351" s="20"/>
      <c r="BY351" s="20">
        <v>1</v>
      </c>
      <c r="BZ351" s="20"/>
      <c r="CA351" s="20"/>
    </row>
    <row r="352" spans="1:79" ht="20.100000000000001" customHeight="1" x14ac:dyDescent="0.3">
      <c r="A352" s="5" t="s">
        <v>298</v>
      </c>
      <c r="B352" s="3" t="s">
        <v>486</v>
      </c>
      <c r="C352" s="3">
        <v>365</v>
      </c>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0"/>
      <c r="BC352" s="20"/>
      <c r="BD352" s="20"/>
      <c r="BE352" s="20"/>
      <c r="BF352" s="20"/>
      <c r="BG352" s="20"/>
      <c r="BH352" s="20"/>
      <c r="BI352" s="20"/>
      <c r="BJ352" s="20"/>
      <c r="BK352" s="20"/>
      <c r="BL352" s="20"/>
      <c r="BM352" s="20"/>
      <c r="BN352" s="20"/>
      <c r="BO352" s="20"/>
      <c r="BP352" s="20"/>
      <c r="BQ352" s="20"/>
      <c r="BR352" s="20"/>
      <c r="BS352" s="20"/>
      <c r="BT352" s="20"/>
      <c r="BU352" s="20"/>
      <c r="BV352" s="20"/>
      <c r="BW352" s="20"/>
      <c r="BX352" s="20"/>
      <c r="BY352" s="20"/>
      <c r="BZ352" s="20"/>
      <c r="CA352" s="20"/>
    </row>
    <row r="353" spans="1:79" ht="20.100000000000001" customHeight="1" x14ac:dyDescent="0.3">
      <c r="A353" s="5" t="s">
        <v>299</v>
      </c>
      <c r="B353" s="3" t="s">
        <v>487</v>
      </c>
      <c r="C353" s="3">
        <v>366</v>
      </c>
      <c r="D353" s="44"/>
      <c r="E353" s="44"/>
      <c r="F353" s="20"/>
      <c r="G353" s="20"/>
      <c r="H353" s="20"/>
      <c r="I353" s="20"/>
      <c r="J353" s="20"/>
      <c r="K353" s="20"/>
      <c r="L353" s="20"/>
      <c r="M353" s="20"/>
      <c r="N353" s="20"/>
      <c r="O353" s="20"/>
      <c r="P353" s="20"/>
      <c r="Q353" s="20"/>
      <c r="R353" s="20"/>
      <c r="S353" s="20"/>
      <c r="T353" s="20"/>
      <c r="U353" s="20"/>
      <c r="V353" s="20"/>
      <c r="W353" s="20"/>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20"/>
      <c r="BG353" s="44"/>
      <c r="BH353" s="44"/>
      <c r="BI353" s="44"/>
      <c r="BJ353" s="44"/>
      <c r="BK353" s="44"/>
      <c r="BL353" s="44"/>
      <c r="BM353" s="44"/>
      <c r="BN353" s="44"/>
      <c r="BO353" s="44"/>
      <c r="BP353" s="44"/>
      <c r="BQ353" s="44"/>
      <c r="BR353" s="44"/>
      <c r="BS353" s="20"/>
      <c r="BT353" s="44"/>
      <c r="BU353" s="44"/>
      <c r="BV353" s="44"/>
      <c r="BW353" s="44"/>
      <c r="BX353" s="44"/>
      <c r="BY353" s="20"/>
      <c r="BZ353" s="44"/>
      <c r="CA353" s="20"/>
    </row>
    <row r="354" spans="1:79" ht="20.100000000000001" customHeight="1" x14ac:dyDescent="0.3">
      <c r="A354" s="5" t="s">
        <v>300</v>
      </c>
      <c r="B354" s="3" t="s">
        <v>633</v>
      </c>
      <c r="C354" s="3">
        <v>367</v>
      </c>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c r="BP354" s="20"/>
      <c r="BQ354" s="20"/>
      <c r="BR354" s="20"/>
      <c r="BS354" s="20"/>
      <c r="BT354" s="20"/>
      <c r="BU354" s="20"/>
      <c r="BV354" s="20"/>
      <c r="BW354" s="20"/>
      <c r="BX354" s="20"/>
      <c r="BY354" s="20"/>
      <c r="BZ354" s="20"/>
      <c r="CA354" s="20"/>
    </row>
    <row r="355" spans="1:79" ht="20.100000000000001" customHeight="1" x14ac:dyDescent="0.3">
      <c r="A355" s="5" t="s">
        <v>301</v>
      </c>
      <c r="B355" s="3" t="s">
        <v>634</v>
      </c>
      <c r="C355" s="3">
        <v>368</v>
      </c>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c r="BM355" s="20"/>
      <c r="BN355" s="20"/>
      <c r="BO355" s="20"/>
      <c r="BP355" s="20"/>
      <c r="BQ355" s="20"/>
      <c r="BR355" s="20"/>
      <c r="BS355" s="20"/>
      <c r="BT355" s="20"/>
      <c r="BU355" s="20"/>
      <c r="BV355" s="20"/>
      <c r="BW355" s="20"/>
      <c r="BX355" s="20"/>
      <c r="BY355" s="20"/>
      <c r="BZ355" s="20"/>
      <c r="CA355" s="20"/>
    </row>
    <row r="356" spans="1:79" ht="20.100000000000001" customHeight="1" x14ac:dyDescent="0.3">
      <c r="A356" s="5" t="s">
        <v>830</v>
      </c>
      <c r="B356" s="3" t="s">
        <v>831</v>
      </c>
      <c r="C356" s="3">
        <v>368.1</v>
      </c>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20"/>
      <c r="BH356" s="20"/>
      <c r="BI356" s="20"/>
      <c r="BJ356" s="20"/>
      <c r="BK356" s="20"/>
      <c r="BL356" s="20"/>
      <c r="BM356" s="20"/>
      <c r="BN356" s="20"/>
      <c r="BO356" s="20"/>
      <c r="BP356" s="20"/>
      <c r="BQ356" s="20"/>
      <c r="BR356" s="20"/>
      <c r="BS356" s="20"/>
      <c r="BT356" s="20"/>
      <c r="BU356" s="20"/>
      <c r="BV356" s="20"/>
      <c r="BW356" s="20"/>
      <c r="BX356" s="20"/>
      <c r="BY356" s="20"/>
      <c r="BZ356" s="20"/>
      <c r="CA356" s="20"/>
    </row>
    <row r="357" spans="1:79" ht="20.100000000000001" customHeight="1" x14ac:dyDescent="0.3">
      <c r="A357" s="5" t="s">
        <v>302</v>
      </c>
      <c r="B357" s="3" t="s">
        <v>635</v>
      </c>
      <c r="C357" s="3">
        <v>369</v>
      </c>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20"/>
      <c r="BH357" s="20"/>
      <c r="BI357" s="20"/>
      <c r="BJ357" s="20"/>
      <c r="BK357" s="20"/>
      <c r="BL357" s="20"/>
      <c r="BM357" s="20"/>
      <c r="BN357" s="20"/>
      <c r="BO357" s="20"/>
      <c r="BP357" s="20"/>
      <c r="BQ357" s="20"/>
      <c r="BR357" s="20"/>
      <c r="BS357" s="20"/>
      <c r="BT357" s="20"/>
      <c r="BU357" s="20"/>
      <c r="BV357" s="20"/>
      <c r="BW357" s="20"/>
      <c r="BX357" s="20"/>
      <c r="BY357" s="20"/>
      <c r="BZ357" s="20"/>
      <c r="CA357" s="20"/>
    </row>
    <row r="358" spans="1:79" ht="20.100000000000001" customHeight="1" x14ac:dyDescent="0.3">
      <c r="A358" s="5" t="s">
        <v>303</v>
      </c>
      <c r="B358" s="3" t="s">
        <v>636</v>
      </c>
      <c r="C358" s="3">
        <v>370</v>
      </c>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20"/>
      <c r="BU358" s="20"/>
      <c r="BV358" s="20"/>
      <c r="BW358" s="20"/>
      <c r="BX358" s="20"/>
      <c r="BY358" s="20"/>
      <c r="BZ358" s="20"/>
      <c r="CA358" s="20"/>
    </row>
    <row r="359" spans="1:79" ht="20.100000000000001" customHeight="1" x14ac:dyDescent="0.3">
      <c r="A359" s="5" t="s">
        <v>304</v>
      </c>
      <c r="B359" s="3" t="s">
        <v>832</v>
      </c>
      <c r="C359" s="3">
        <v>371</v>
      </c>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c r="BB359" s="20"/>
      <c r="BC359" s="20"/>
      <c r="BD359" s="20"/>
      <c r="BE359" s="20"/>
      <c r="BF359" s="20"/>
      <c r="BG359" s="20"/>
      <c r="BH359" s="20"/>
      <c r="BI359" s="20"/>
      <c r="BJ359" s="20"/>
      <c r="BK359" s="20"/>
      <c r="BL359" s="20"/>
      <c r="BM359" s="20"/>
      <c r="BN359" s="20"/>
      <c r="BO359" s="20"/>
      <c r="BP359" s="20"/>
      <c r="BQ359" s="20"/>
      <c r="BR359" s="20"/>
      <c r="BS359" s="20"/>
      <c r="BT359" s="20"/>
      <c r="BU359" s="20"/>
      <c r="BV359" s="20"/>
      <c r="BW359" s="20"/>
      <c r="BX359" s="20"/>
      <c r="BY359" s="20"/>
      <c r="BZ359" s="20"/>
      <c r="CA359" s="20"/>
    </row>
    <row r="360" spans="1:79" ht="20.100000000000001" customHeight="1" x14ac:dyDescent="0.3">
      <c r="A360" s="5" t="s">
        <v>305</v>
      </c>
      <c r="B360" s="3" t="s">
        <v>637</v>
      </c>
      <c r="C360" s="3">
        <v>372</v>
      </c>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c r="BM360" s="20"/>
      <c r="BN360" s="20"/>
      <c r="BO360" s="20"/>
      <c r="BP360" s="20"/>
      <c r="BQ360" s="20"/>
      <c r="BR360" s="20"/>
      <c r="BS360" s="20"/>
      <c r="BT360" s="20"/>
      <c r="BU360" s="20"/>
      <c r="BV360" s="20"/>
      <c r="BW360" s="20"/>
      <c r="BX360" s="20"/>
      <c r="BY360" s="20"/>
      <c r="BZ360" s="20"/>
      <c r="CA360" s="20"/>
    </row>
    <row r="361" spans="1:79" ht="20.100000000000001" customHeight="1" x14ac:dyDescent="0.3">
      <c r="A361" s="5" t="s">
        <v>306</v>
      </c>
      <c r="B361" s="3" t="s">
        <v>638</v>
      </c>
      <c r="C361" s="3">
        <v>373</v>
      </c>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20"/>
      <c r="BQ361" s="20"/>
      <c r="BR361" s="20"/>
      <c r="BS361" s="20"/>
      <c r="BT361" s="20"/>
      <c r="BU361" s="20"/>
      <c r="BV361" s="20"/>
      <c r="BW361" s="20"/>
      <c r="BX361" s="20"/>
      <c r="BY361" s="20"/>
      <c r="BZ361" s="20"/>
      <c r="CA361" s="20"/>
    </row>
    <row r="362" spans="1:79" s="6" customFormat="1" ht="20.100000000000001" customHeight="1" x14ac:dyDescent="0.3">
      <c r="A362" s="5" t="s">
        <v>307</v>
      </c>
      <c r="B362" s="3" t="s">
        <v>639</v>
      </c>
      <c r="C362" s="3">
        <v>374</v>
      </c>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20"/>
      <c r="BQ362" s="20"/>
      <c r="BR362" s="20"/>
      <c r="BS362" s="20"/>
      <c r="BT362" s="20"/>
      <c r="BU362" s="20"/>
      <c r="BV362" s="20"/>
      <c r="BW362" s="20"/>
      <c r="BX362" s="20"/>
      <c r="BY362" s="20"/>
      <c r="BZ362" s="20"/>
      <c r="CA362" s="20"/>
    </row>
    <row r="363" spans="1:79" s="6" customFormat="1" ht="20.100000000000001" customHeight="1" x14ac:dyDescent="0.3">
      <c r="A363" s="5" t="s">
        <v>308</v>
      </c>
      <c r="B363" s="3" t="s">
        <v>488</v>
      </c>
      <c r="C363" s="3">
        <v>375</v>
      </c>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c r="BG363" s="20"/>
      <c r="BH363" s="20"/>
      <c r="BI363" s="20"/>
      <c r="BJ363" s="20"/>
      <c r="BK363" s="20"/>
      <c r="BL363" s="20"/>
      <c r="BM363" s="20"/>
      <c r="BN363" s="20"/>
      <c r="BO363" s="20"/>
      <c r="BP363" s="20"/>
      <c r="BQ363" s="20"/>
      <c r="BR363" s="20"/>
      <c r="BS363" s="20"/>
      <c r="BT363" s="20"/>
      <c r="BU363" s="20"/>
      <c r="BV363" s="20"/>
      <c r="BW363" s="20"/>
      <c r="BX363" s="20"/>
      <c r="BY363" s="20"/>
      <c r="BZ363" s="20"/>
      <c r="CA363" s="20"/>
    </row>
    <row r="364" spans="1:79" s="6" customFormat="1" ht="20.100000000000001" customHeight="1" x14ac:dyDescent="0.3">
      <c r="A364" s="5" t="s">
        <v>309</v>
      </c>
      <c r="B364" s="3" t="s">
        <v>640</v>
      </c>
      <c r="C364" s="3">
        <v>376</v>
      </c>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c r="BC364" s="20"/>
      <c r="BD364" s="20"/>
      <c r="BE364" s="20"/>
      <c r="BF364" s="20"/>
      <c r="BG364" s="20"/>
      <c r="BH364" s="20"/>
      <c r="BI364" s="20"/>
      <c r="BJ364" s="20"/>
      <c r="BK364" s="20"/>
      <c r="BL364" s="20"/>
      <c r="BM364" s="20"/>
      <c r="BN364" s="20"/>
      <c r="BO364" s="20"/>
      <c r="BP364" s="20"/>
      <c r="BQ364" s="20"/>
      <c r="BR364" s="20"/>
      <c r="BS364" s="20"/>
      <c r="BT364" s="20"/>
      <c r="BU364" s="20"/>
      <c r="BV364" s="20"/>
      <c r="BW364" s="20"/>
      <c r="BX364" s="20"/>
      <c r="BY364" s="20"/>
      <c r="BZ364" s="20"/>
      <c r="CA364" s="20"/>
    </row>
    <row r="365" spans="1:79" s="6" customFormat="1" ht="20.100000000000001" customHeight="1" x14ac:dyDescent="0.3">
      <c r="A365" s="5" t="s">
        <v>310</v>
      </c>
      <c r="B365" s="3" t="s">
        <v>641</v>
      </c>
      <c r="C365" s="3">
        <v>377</v>
      </c>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c r="BG365" s="20"/>
      <c r="BH365" s="20"/>
      <c r="BI365" s="20"/>
      <c r="BJ365" s="20"/>
      <c r="BK365" s="20"/>
      <c r="BL365" s="20"/>
      <c r="BM365" s="20"/>
      <c r="BN365" s="20"/>
      <c r="BO365" s="20"/>
      <c r="BP365" s="20"/>
      <c r="BQ365" s="20"/>
      <c r="BR365" s="20"/>
      <c r="BS365" s="20"/>
      <c r="BT365" s="20"/>
      <c r="BU365" s="20"/>
      <c r="BV365" s="20"/>
      <c r="BW365" s="20"/>
      <c r="BX365" s="20"/>
      <c r="BY365" s="20"/>
      <c r="BZ365" s="20"/>
      <c r="CA365" s="20"/>
    </row>
    <row r="366" spans="1:79" s="6" customFormat="1" ht="20.100000000000001" customHeight="1" x14ac:dyDescent="0.3">
      <c r="A366" s="5" t="s">
        <v>311</v>
      </c>
      <c r="B366" s="3" t="s">
        <v>642</v>
      </c>
      <c r="C366" s="3">
        <v>378</v>
      </c>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20"/>
      <c r="BW366" s="20"/>
      <c r="BX366" s="20"/>
      <c r="BY366" s="20"/>
      <c r="BZ366" s="20"/>
      <c r="CA366" s="20"/>
    </row>
    <row r="367" spans="1:79" s="6" customFormat="1" ht="20.100000000000001" customHeight="1" x14ac:dyDescent="0.3">
      <c r="A367" s="5" t="s">
        <v>312</v>
      </c>
      <c r="B367" s="3" t="s">
        <v>489</v>
      </c>
      <c r="C367" s="3">
        <v>379</v>
      </c>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20"/>
      <c r="BQ367" s="20"/>
      <c r="BR367" s="20"/>
      <c r="BS367" s="20"/>
      <c r="BT367" s="20"/>
      <c r="BU367" s="20"/>
      <c r="BV367" s="20"/>
      <c r="BW367" s="20"/>
      <c r="BX367" s="20"/>
      <c r="BY367" s="20"/>
      <c r="BZ367" s="20"/>
      <c r="CA367" s="20"/>
    </row>
    <row r="368" spans="1:79" s="6" customFormat="1" ht="20.100000000000001" customHeight="1" x14ac:dyDescent="0.3">
      <c r="A368" s="5" t="s">
        <v>313</v>
      </c>
      <c r="B368" s="3" t="s">
        <v>643</v>
      </c>
      <c r="C368" s="3">
        <v>380</v>
      </c>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BQ368" s="20"/>
      <c r="BR368" s="20"/>
      <c r="BS368" s="20"/>
      <c r="BT368" s="20"/>
      <c r="BU368" s="20"/>
      <c r="BV368" s="20"/>
      <c r="BW368" s="20"/>
      <c r="BX368" s="20"/>
      <c r="BY368" s="20"/>
      <c r="BZ368" s="20"/>
      <c r="CA368" s="20"/>
    </row>
    <row r="369" spans="1:79" s="6" customFormat="1" ht="20.100000000000001" customHeight="1" x14ac:dyDescent="0.3">
      <c r="A369" s="5" t="s">
        <v>314</v>
      </c>
      <c r="B369" s="3" t="s">
        <v>353</v>
      </c>
      <c r="C369" s="3">
        <v>381</v>
      </c>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20"/>
      <c r="BQ369" s="20"/>
      <c r="BR369" s="20"/>
      <c r="BS369" s="20"/>
      <c r="BT369" s="20"/>
      <c r="BU369" s="20"/>
      <c r="BV369" s="20"/>
      <c r="BW369" s="20"/>
      <c r="BX369" s="20"/>
      <c r="BY369" s="20"/>
      <c r="BZ369" s="20"/>
      <c r="CA369" s="20"/>
    </row>
    <row r="370" spans="1:79" s="6" customFormat="1" ht="20.100000000000001" customHeight="1" x14ac:dyDescent="0.3">
      <c r="A370" s="5" t="s">
        <v>315</v>
      </c>
      <c r="B370" s="3" t="s">
        <v>490</v>
      </c>
      <c r="C370" s="17">
        <v>382</v>
      </c>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c r="BM370" s="20"/>
      <c r="BN370" s="20"/>
      <c r="BO370" s="20"/>
      <c r="BP370" s="20"/>
      <c r="BQ370" s="20"/>
      <c r="BR370" s="20"/>
      <c r="BS370" s="20"/>
      <c r="BT370" s="20"/>
      <c r="BU370" s="20"/>
      <c r="BV370" s="20"/>
      <c r="BW370" s="20"/>
      <c r="BX370" s="20"/>
      <c r="BY370" s="20"/>
      <c r="BZ370" s="20"/>
      <c r="CA370" s="20"/>
    </row>
    <row r="371" spans="1:79" s="6" customFormat="1" ht="20.100000000000001" customHeight="1" x14ac:dyDescent="0.3">
      <c r="A371" s="5" t="s">
        <v>316</v>
      </c>
      <c r="B371" s="3" t="s">
        <v>491</v>
      </c>
      <c r="C371" s="17">
        <v>383</v>
      </c>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Q371" s="20"/>
      <c r="BR371" s="20"/>
      <c r="BS371" s="20"/>
      <c r="BT371" s="20"/>
      <c r="BU371" s="20"/>
      <c r="BV371" s="20"/>
      <c r="BW371" s="20"/>
      <c r="BX371" s="20"/>
      <c r="BY371" s="20"/>
      <c r="BZ371" s="20"/>
      <c r="CA371" s="20"/>
    </row>
    <row r="372" spans="1:79" s="6" customFormat="1" ht="20.100000000000001" customHeight="1" x14ac:dyDescent="0.3">
      <c r="A372" s="5" t="s">
        <v>317</v>
      </c>
      <c r="B372" s="3" t="s">
        <v>422</v>
      </c>
      <c r="C372" s="3"/>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BQ372" s="20"/>
      <c r="BR372" s="20"/>
      <c r="BS372" s="20"/>
      <c r="BT372" s="20"/>
      <c r="BU372" s="20"/>
      <c r="BV372" s="20"/>
      <c r="BW372" s="20"/>
      <c r="BX372" s="20"/>
      <c r="BY372" s="20"/>
      <c r="BZ372" s="20"/>
      <c r="CA372" s="20"/>
    </row>
    <row r="373" spans="1:79" s="6" customFormat="1" ht="20.100000000000001" customHeight="1" x14ac:dyDescent="0.3">
      <c r="A373" s="40" t="s">
        <v>318</v>
      </c>
      <c r="B373" s="39" t="s">
        <v>492</v>
      </c>
      <c r="C373" s="3"/>
      <c r="D373" s="13">
        <f>SUM(D374:D388)</f>
        <v>0</v>
      </c>
      <c r="E373" s="13">
        <f t="shared" ref="E373:BP373" si="34">SUM(E374:E388)</f>
        <v>0</v>
      </c>
      <c r="F373" s="13">
        <f t="shared" si="34"/>
        <v>0</v>
      </c>
      <c r="G373" s="13">
        <f t="shared" si="34"/>
        <v>0</v>
      </c>
      <c r="H373" s="13">
        <f t="shared" si="34"/>
        <v>0</v>
      </c>
      <c r="I373" s="13">
        <f t="shared" si="34"/>
        <v>0</v>
      </c>
      <c r="J373" s="13">
        <f t="shared" si="34"/>
        <v>0</v>
      </c>
      <c r="K373" s="13">
        <f t="shared" si="34"/>
        <v>0</v>
      </c>
      <c r="L373" s="13">
        <f t="shared" si="34"/>
        <v>0</v>
      </c>
      <c r="M373" s="13">
        <f t="shared" si="34"/>
        <v>0</v>
      </c>
      <c r="N373" s="13">
        <f t="shared" si="34"/>
        <v>0</v>
      </c>
      <c r="O373" s="13">
        <f t="shared" si="34"/>
        <v>0</v>
      </c>
      <c r="P373" s="13">
        <f t="shared" si="34"/>
        <v>0</v>
      </c>
      <c r="Q373" s="13">
        <f t="shared" si="34"/>
        <v>0</v>
      </c>
      <c r="R373" s="13">
        <f t="shared" si="34"/>
        <v>0</v>
      </c>
      <c r="S373" s="13">
        <f t="shared" si="34"/>
        <v>0</v>
      </c>
      <c r="T373" s="13">
        <f t="shared" si="34"/>
        <v>0</v>
      </c>
      <c r="U373" s="13">
        <f t="shared" si="34"/>
        <v>0</v>
      </c>
      <c r="V373" s="13">
        <f t="shared" si="34"/>
        <v>0</v>
      </c>
      <c r="W373" s="13">
        <f t="shared" si="34"/>
        <v>0</v>
      </c>
      <c r="X373" s="13">
        <f t="shared" si="34"/>
        <v>0</v>
      </c>
      <c r="Y373" s="13">
        <f t="shared" si="34"/>
        <v>0</v>
      </c>
      <c r="Z373" s="13">
        <f t="shared" si="34"/>
        <v>0</v>
      </c>
      <c r="AA373" s="13">
        <f t="shared" si="34"/>
        <v>0</v>
      </c>
      <c r="AB373" s="13">
        <f t="shared" si="34"/>
        <v>0</v>
      </c>
      <c r="AC373" s="13">
        <f t="shared" si="34"/>
        <v>0</v>
      </c>
      <c r="AD373" s="13">
        <f t="shared" si="34"/>
        <v>0</v>
      </c>
      <c r="AE373" s="13">
        <f t="shared" si="34"/>
        <v>0</v>
      </c>
      <c r="AF373" s="13">
        <f t="shared" si="34"/>
        <v>0</v>
      </c>
      <c r="AG373" s="13">
        <f t="shared" si="34"/>
        <v>0</v>
      </c>
      <c r="AH373" s="13">
        <f t="shared" si="34"/>
        <v>0</v>
      </c>
      <c r="AI373" s="13">
        <f t="shared" si="34"/>
        <v>0</v>
      </c>
      <c r="AJ373" s="13">
        <f t="shared" si="34"/>
        <v>0</v>
      </c>
      <c r="AK373" s="13">
        <f t="shared" si="34"/>
        <v>0</v>
      </c>
      <c r="AL373" s="13">
        <f t="shared" si="34"/>
        <v>0</v>
      </c>
      <c r="AM373" s="13">
        <f t="shared" si="34"/>
        <v>0</v>
      </c>
      <c r="AN373" s="13">
        <f t="shared" si="34"/>
        <v>0</v>
      </c>
      <c r="AO373" s="13">
        <f t="shared" si="34"/>
        <v>0</v>
      </c>
      <c r="AP373" s="13">
        <f t="shared" si="34"/>
        <v>0</v>
      </c>
      <c r="AQ373" s="13">
        <f t="shared" si="34"/>
        <v>0</v>
      </c>
      <c r="AR373" s="13">
        <f t="shared" si="34"/>
        <v>0</v>
      </c>
      <c r="AS373" s="13">
        <f t="shared" si="34"/>
        <v>0</v>
      </c>
      <c r="AT373" s="13">
        <f t="shared" si="34"/>
        <v>0</v>
      </c>
      <c r="AU373" s="13">
        <f t="shared" si="34"/>
        <v>0</v>
      </c>
      <c r="AV373" s="13">
        <f t="shared" si="34"/>
        <v>0</v>
      </c>
      <c r="AW373" s="13">
        <f t="shared" si="34"/>
        <v>0</v>
      </c>
      <c r="AX373" s="13">
        <f t="shared" si="34"/>
        <v>0</v>
      </c>
      <c r="AY373" s="13">
        <f t="shared" si="34"/>
        <v>0</v>
      </c>
      <c r="AZ373" s="13">
        <f t="shared" si="34"/>
        <v>0</v>
      </c>
      <c r="BA373" s="13">
        <f t="shared" si="34"/>
        <v>0</v>
      </c>
      <c r="BB373" s="13">
        <f t="shared" si="34"/>
        <v>0</v>
      </c>
      <c r="BC373" s="13">
        <f t="shared" si="34"/>
        <v>0</v>
      </c>
      <c r="BD373" s="13">
        <f t="shared" si="34"/>
        <v>0</v>
      </c>
      <c r="BE373" s="13">
        <f t="shared" si="34"/>
        <v>0</v>
      </c>
      <c r="BF373" s="13">
        <f t="shared" si="34"/>
        <v>0</v>
      </c>
      <c r="BG373" s="13">
        <f t="shared" si="34"/>
        <v>0</v>
      </c>
      <c r="BH373" s="13">
        <f t="shared" si="34"/>
        <v>0</v>
      </c>
      <c r="BI373" s="13">
        <f t="shared" si="34"/>
        <v>0</v>
      </c>
      <c r="BJ373" s="13">
        <f t="shared" si="34"/>
        <v>0</v>
      </c>
      <c r="BK373" s="13">
        <f t="shared" si="34"/>
        <v>0</v>
      </c>
      <c r="BL373" s="13">
        <f t="shared" si="34"/>
        <v>0</v>
      </c>
      <c r="BM373" s="13">
        <f t="shared" si="34"/>
        <v>0</v>
      </c>
      <c r="BN373" s="13">
        <f t="shared" si="34"/>
        <v>0</v>
      </c>
      <c r="BO373" s="13">
        <f t="shared" si="34"/>
        <v>0</v>
      </c>
      <c r="BP373" s="13">
        <f t="shared" si="34"/>
        <v>0</v>
      </c>
      <c r="BQ373" s="13">
        <f t="shared" ref="BQ373:CA373" si="35">SUM(BQ374:BQ388)</f>
        <v>0</v>
      </c>
      <c r="BR373" s="13">
        <f t="shared" si="35"/>
        <v>0</v>
      </c>
      <c r="BS373" s="13">
        <f t="shared" si="35"/>
        <v>0</v>
      </c>
      <c r="BT373" s="13">
        <f t="shared" si="35"/>
        <v>0</v>
      </c>
      <c r="BU373" s="13">
        <f t="shared" si="35"/>
        <v>0</v>
      </c>
      <c r="BV373" s="13">
        <f t="shared" si="35"/>
        <v>0</v>
      </c>
      <c r="BW373" s="13">
        <f t="shared" si="35"/>
        <v>0</v>
      </c>
      <c r="BX373" s="13">
        <f t="shared" si="35"/>
        <v>0</v>
      </c>
      <c r="BY373" s="13">
        <f t="shared" si="35"/>
        <v>0</v>
      </c>
      <c r="BZ373" s="13">
        <f t="shared" si="35"/>
        <v>0</v>
      </c>
      <c r="CA373" s="13">
        <f t="shared" si="35"/>
        <v>0</v>
      </c>
    </row>
    <row r="374" spans="1:79" s="6" customFormat="1" ht="20.100000000000001" customHeight="1" x14ac:dyDescent="0.3">
      <c r="A374" s="5" t="s">
        <v>833</v>
      </c>
      <c r="B374" s="3" t="s">
        <v>354</v>
      </c>
      <c r="C374" s="3">
        <v>384</v>
      </c>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row>
    <row r="375" spans="1:79" s="6" customFormat="1" ht="20.100000000000001" customHeight="1" x14ac:dyDescent="0.3">
      <c r="A375" s="5" t="s">
        <v>319</v>
      </c>
      <c r="B375" s="3" t="s">
        <v>355</v>
      </c>
      <c r="C375" s="3">
        <v>385</v>
      </c>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20"/>
      <c r="BV375" s="20"/>
      <c r="BW375" s="20"/>
      <c r="BX375" s="20"/>
      <c r="BY375" s="20"/>
      <c r="BZ375" s="20"/>
      <c r="CA375" s="20"/>
    </row>
    <row r="376" spans="1:79" s="6" customFormat="1" ht="20.100000000000001" customHeight="1" x14ac:dyDescent="0.3">
      <c r="A376" s="5" t="s">
        <v>834</v>
      </c>
      <c r="B376" s="3" t="s">
        <v>644</v>
      </c>
      <c r="C376" s="3">
        <v>386</v>
      </c>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20"/>
      <c r="BV376" s="20"/>
      <c r="BW376" s="20"/>
      <c r="BX376" s="20"/>
      <c r="BY376" s="20"/>
      <c r="BZ376" s="20"/>
      <c r="CA376" s="20"/>
    </row>
    <row r="377" spans="1:79" s="6" customFormat="1" ht="20.100000000000001" customHeight="1" x14ac:dyDescent="0.3">
      <c r="A377" s="5" t="s">
        <v>835</v>
      </c>
      <c r="B377" s="3" t="s">
        <v>493</v>
      </c>
      <c r="C377" s="3">
        <v>387</v>
      </c>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20"/>
      <c r="BV377" s="20"/>
      <c r="BW377" s="20"/>
      <c r="BX377" s="20"/>
      <c r="BY377" s="20"/>
      <c r="BZ377" s="20"/>
      <c r="CA377" s="20"/>
    </row>
    <row r="378" spans="1:79" s="6" customFormat="1" ht="20.100000000000001" customHeight="1" x14ac:dyDescent="0.3">
      <c r="A378" s="5" t="s">
        <v>836</v>
      </c>
      <c r="B378" s="3" t="s">
        <v>702</v>
      </c>
      <c r="C378" s="3">
        <v>388</v>
      </c>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20"/>
      <c r="BV378" s="20"/>
      <c r="BW378" s="20"/>
      <c r="BX378" s="20"/>
      <c r="BY378" s="20"/>
      <c r="BZ378" s="20"/>
      <c r="CA378" s="20"/>
    </row>
    <row r="379" spans="1:79" s="6" customFormat="1" ht="20.100000000000001" customHeight="1" x14ac:dyDescent="0.3">
      <c r="A379" s="5" t="s">
        <v>320</v>
      </c>
      <c r="B379" s="3" t="s">
        <v>494</v>
      </c>
      <c r="C379" s="3">
        <v>389</v>
      </c>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20"/>
      <c r="BV379" s="20"/>
      <c r="BW379" s="20"/>
      <c r="BX379" s="20"/>
      <c r="BY379" s="20"/>
      <c r="BZ379" s="20"/>
      <c r="CA379" s="20"/>
    </row>
    <row r="380" spans="1:79" s="6" customFormat="1" ht="20.100000000000001" customHeight="1" x14ac:dyDescent="0.3">
      <c r="A380" s="5" t="s">
        <v>837</v>
      </c>
      <c r="B380" s="3" t="s">
        <v>645</v>
      </c>
      <c r="C380" s="14">
        <v>390</v>
      </c>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20"/>
      <c r="BQ380" s="20"/>
      <c r="BR380" s="20"/>
      <c r="BS380" s="20"/>
      <c r="BT380" s="20"/>
      <c r="BU380" s="20"/>
      <c r="BV380" s="20"/>
      <c r="BW380" s="20"/>
      <c r="BX380" s="20"/>
      <c r="BY380" s="20"/>
      <c r="BZ380" s="20"/>
      <c r="CA380" s="20"/>
    </row>
    <row r="381" spans="1:79" s="6" customFormat="1" ht="20.100000000000001" customHeight="1" x14ac:dyDescent="0.3">
      <c r="A381" s="5" t="s">
        <v>321</v>
      </c>
      <c r="B381" s="3" t="s">
        <v>495</v>
      </c>
      <c r="C381" s="14">
        <v>391</v>
      </c>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c r="BN381" s="20"/>
      <c r="BO381" s="20"/>
      <c r="BP381" s="20"/>
      <c r="BQ381" s="20"/>
      <c r="BR381" s="20"/>
      <c r="BS381" s="20"/>
      <c r="BT381" s="20"/>
      <c r="BU381" s="20"/>
      <c r="BV381" s="20"/>
      <c r="BW381" s="20"/>
      <c r="BX381" s="20"/>
      <c r="BY381" s="20"/>
      <c r="BZ381" s="20"/>
      <c r="CA381" s="20"/>
    </row>
    <row r="382" spans="1:79" ht="20.100000000000001" customHeight="1" x14ac:dyDescent="0.3">
      <c r="A382" s="5" t="s">
        <v>838</v>
      </c>
      <c r="B382" s="3" t="s">
        <v>496</v>
      </c>
      <c r="C382" s="3">
        <v>392</v>
      </c>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0"/>
      <c r="BU382" s="20"/>
      <c r="BV382" s="20"/>
      <c r="BW382" s="20"/>
      <c r="BX382" s="20"/>
      <c r="BY382" s="20"/>
      <c r="BZ382" s="20"/>
      <c r="CA382" s="20"/>
    </row>
    <row r="383" spans="1:79" ht="20.100000000000001" customHeight="1" x14ac:dyDescent="0.3">
      <c r="A383" s="5" t="s">
        <v>322</v>
      </c>
      <c r="B383" s="3" t="s">
        <v>497</v>
      </c>
      <c r="C383" s="3">
        <v>393</v>
      </c>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c r="BM383" s="20"/>
      <c r="BN383" s="20"/>
      <c r="BO383" s="20"/>
      <c r="BP383" s="20"/>
      <c r="BQ383" s="20"/>
      <c r="BR383" s="20"/>
      <c r="BS383" s="20"/>
      <c r="BT383" s="20"/>
      <c r="BU383" s="20"/>
      <c r="BV383" s="20"/>
      <c r="BW383" s="20"/>
      <c r="BX383" s="20"/>
      <c r="BY383" s="20"/>
      <c r="BZ383" s="20"/>
      <c r="CA383" s="20"/>
    </row>
    <row r="384" spans="1:79" ht="20.100000000000001" customHeight="1" x14ac:dyDescent="0.3">
      <c r="A384" s="5" t="s">
        <v>839</v>
      </c>
      <c r="B384" s="3" t="s">
        <v>366</v>
      </c>
      <c r="C384" s="3">
        <v>394</v>
      </c>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BQ384" s="20"/>
      <c r="BR384" s="20"/>
      <c r="BS384" s="20"/>
      <c r="BT384" s="20"/>
      <c r="BU384" s="20"/>
      <c r="BV384" s="20"/>
      <c r="BW384" s="20"/>
      <c r="BX384" s="20"/>
      <c r="BY384" s="20"/>
      <c r="BZ384" s="20"/>
      <c r="CA384" s="20"/>
    </row>
    <row r="385" spans="1:79" ht="20.100000000000001" customHeight="1" x14ac:dyDescent="0.3">
      <c r="A385" s="5" t="s">
        <v>323</v>
      </c>
      <c r="B385" s="3" t="s">
        <v>498</v>
      </c>
      <c r="C385" s="3">
        <v>395</v>
      </c>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c r="BM385" s="20"/>
      <c r="BN385" s="20"/>
      <c r="BO385" s="20"/>
      <c r="BP385" s="20"/>
      <c r="BQ385" s="20"/>
      <c r="BR385" s="20"/>
      <c r="BS385" s="20"/>
      <c r="BT385" s="20"/>
      <c r="BU385" s="20"/>
      <c r="BV385" s="20"/>
      <c r="BW385" s="20"/>
      <c r="BX385" s="20"/>
      <c r="BY385" s="20"/>
      <c r="BZ385" s="20"/>
      <c r="CA385" s="20"/>
    </row>
    <row r="386" spans="1:79" ht="20.100000000000001" customHeight="1" x14ac:dyDescent="0.3">
      <c r="A386" s="5" t="s">
        <v>840</v>
      </c>
      <c r="B386" s="3" t="s">
        <v>703</v>
      </c>
      <c r="C386" s="3">
        <v>396</v>
      </c>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6"/>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c r="BM386" s="20"/>
      <c r="BN386" s="20"/>
      <c r="BO386" s="20"/>
      <c r="BP386" s="20"/>
      <c r="BQ386" s="20"/>
      <c r="BR386" s="20"/>
      <c r="BS386" s="20"/>
      <c r="BT386" s="20"/>
      <c r="BU386" s="20"/>
      <c r="BV386" s="20"/>
      <c r="BW386" s="20"/>
      <c r="BX386" s="20"/>
      <c r="BY386" s="20"/>
      <c r="BZ386" s="20"/>
      <c r="CA386" s="20"/>
    </row>
    <row r="387" spans="1:79" ht="20.100000000000001" customHeight="1" x14ac:dyDescent="0.3">
      <c r="A387" s="5" t="s">
        <v>324</v>
      </c>
      <c r="B387" s="3" t="s">
        <v>704</v>
      </c>
      <c r="C387" s="3">
        <v>397</v>
      </c>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6"/>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20"/>
      <c r="BW387" s="20"/>
      <c r="BX387" s="20"/>
      <c r="BY387" s="20"/>
      <c r="BZ387" s="20"/>
      <c r="CA387" s="20"/>
    </row>
    <row r="388" spans="1:79" ht="20.100000000000001" customHeight="1" x14ac:dyDescent="0.3">
      <c r="A388" s="5" t="s">
        <v>841</v>
      </c>
      <c r="B388" s="3" t="s">
        <v>646</v>
      </c>
      <c r="C388" s="3">
        <v>397.1</v>
      </c>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row>
    <row r="389" spans="1:79" ht="20.100000000000001" customHeight="1" x14ac:dyDescent="0.3">
      <c r="A389" s="5">
        <v>19</v>
      </c>
      <c r="B389" s="43" t="s">
        <v>326</v>
      </c>
      <c r="C389" s="7"/>
      <c r="D389" s="45">
        <f>D7+D35+D44+D51+D81+D96+D112+D149+D190+D199+D209+D228+D248+D262+D280+D304+D339+D373</f>
        <v>0</v>
      </c>
      <c r="E389" s="45">
        <f t="shared" ref="E389:BP389" si="36">E7+E35+E44+E51+E81+E96+E112+E149+E190+E199+E209+E228+E248+E262+E280+E304+E339+E373</f>
        <v>45</v>
      </c>
      <c r="F389" s="45">
        <f t="shared" si="36"/>
        <v>45</v>
      </c>
      <c r="G389" s="45">
        <f t="shared" si="36"/>
        <v>3</v>
      </c>
      <c r="H389" s="45">
        <f t="shared" si="36"/>
        <v>16</v>
      </c>
      <c r="I389" s="45">
        <f t="shared" si="36"/>
        <v>177</v>
      </c>
      <c r="J389" s="45">
        <f t="shared" si="36"/>
        <v>4</v>
      </c>
      <c r="K389" s="45">
        <f t="shared" si="36"/>
        <v>5</v>
      </c>
      <c r="L389" s="45">
        <f t="shared" si="36"/>
        <v>186</v>
      </c>
      <c r="M389" s="45">
        <f t="shared" si="36"/>
        <v>10</v>
      </c>
      <c r="N389" s="45">
        <f t="shared" si="36"/>
        <v>1</v>
      </c>
      <c r="O389" s="45">
        <f t="shared" si="36"/>
        <v>47</v>
      </c>
      <c r="P389" s="45">
        <f t="shared" si="36"/>
        <v>11</v>
      </c>
      <c r="Q389" s="45">
        <f t="shared" si="36"/>
        <v>18</v>
      </c>
      <c r="R389" s="45">
        <f t="shared" si="36"/>
        <v>27</v>
      </c>
      <c r="S389" s="45">
        <f t="shared" si="36"/>
        <v>6</v>
      </c>
      <c r="T389" s="45">
        <f t="shared" si="36"/>
        <v>0</v>
      </c>
      <c r="U389" s="45">
        <f t="shared" si="36"/>
        <v>0</v>
      </c>
      <c r="V389" s="45">
        <f t="shared" si="36"/>
        <v>1</v>
      </c>
      <c r="W389" s="45">
        <f t="shared" si="36"/>
        <v>110</v>
      </c>
      <c r="X389" s="45">
        <f t="shared" si="36"/>
        <v>0</v>
      </c>
      <c r="Y389" s="45">
        <f t="shared" si="36"/>
        <v>74</v>
      </c>
      <c r="Z389" s="45">
        <f t="shared" si="36"/>
        <v>0</v>
      </c>
      <c r="AA389" s="45">
        <f t="shared" si="36"/>
        <v>0</v>
      </c>
      <c r="AB389" s="45">
        <f t="shared" si="36"/>
        <v>0</v>
      </c>
      <c r="AC389" s="45">
        <f t="shared" si="36"/>
        <v>2</v>
      </c>
      <c r="AD389" s="45">
        <f t="shared" si="36"/>
        <v>86</v>
      </c>
      <c r="AE389" s="45">
        <f t="shared" si="36"/>
        <v>8</v>
      </c>
      <c r="AF389" s="45">
        <f t="shared" si="36"/>
        <v>0</v>
      </c>
      <c r="AG389" s="45">
        <f t="shared" si="36"/>
        <v>0</v>
      </c>
      <c r="AH389" s="45">
        <f t="shared" si="36"/>
        <v>0</v>
      </c>
      <c r="AI389" s="45">
        <f t="shared" si="36"/>
        <v>0</v>
      </c>
      <c r="AJ389" s="45">
        <f t="shared" si="36"/>
        <v>0</v>
      </c>
      <c r="AK389" s="45">
        <f t="shared" si="36"/>
        <v>0</v>
      </c>
      <c r="AL389" s="45">
        <f t="shared" si="36"/>
        <v>0</v>
      </c>
      <c r="AM389" s="45">
        <f t="shared" si="36"/>
        <v>0</v>
      </c>
      <c r="AN389" s="45">
        <f t="shared" si="36"/>
        <v>1</v>
      </c>
      <c r="AO389" s="45">
        <f t="shared" si="36"/>
        <v>62</v>
      </c>
      <c r="AP389" s="45">
        <f t="shared" si="36"/>
        <v>82</v>
      </c>
      <c r="AQ389" s="45">
        <f t="shared" si="36"/>
        <v>41</v>
      </c>
      <c r="AR389" s="45">
        <f t="shared" si="36"/>
        <v>8</v>
      </c>
      <c r="AS389" s="45">
        <f t="shared" si="36"/>
        <v>13</v>
      </c>
      <c r="AT389" s="45">
        <f t="shared" si="36"/>
        <v>27</v>
      </c>
      <c r="AU389" s="45">
        <f t="shared" si="36"/>
        <v>1</v>
      </c>
      <c r="AV389" s="45">
        <f t="shared" si="36"/>
        <v>1</v>
      </c>
      <c r="AW389" s="45">
        <f t="shared" si="36"/>
        <v>136</v>
      </c>
      <c r="AX389" s="45">
        <f t="shared" si="36"/>
        <v>0</v>
      </c>
      <c r="AY389" s="45">
        <f t="shared" si="36"/>
        <v>185</v>
      </c>
      <c r="AZ389" s="45">
        <f t="shared" si="36"/>
        <v>0</v>
      </c>
      <c r="BA389" s="45">
        <f t="shared" si="36"/>
        <v>1</v>
      </c>
      <c r="BB389" s="45">
        <f t="shared" si="36"/>
        <v>16</v>
      </c>
      <c r="BC389" s="45">
        <f t="shared" si="36"/>
        <v>10</v>
      </c>
      <c r="BD389" s="45">
        <f t="shared" si="36"/>
        <v>0</v>
      </c>
      <c r="BE389" s="45">
        <f t="shared" si="36"/>
        <v>0</v>
      </c>
      <c r="BF389" s="45">
        <f t="shared" si="36"/>
        <v>10</v>
      </c>
      <c r="BG389" s="45">
        <f t="shared" si="36"/>
        <v>1</v>
      </c>
      <c r="BH389" s="45">
        <f t="shared" si="36"/>
        <v>0</v>
      </c>
      <c r="BI389" s="45">
        <f t="shared" si="36"/>
        <v>0</v>
      </c>
      <c r="BJ389" s="45">
        <f t="shared" si="36"/>
        <v>9</v>
      </c>
      <c r="BK389" s="45">
        <f t="shared" si="36"/>
        <v>3</v>
      </c>
      <c r="BL389" s="45">
        <f t="shared" si="36"/>
        <v>0</v>
      </c>
      <c r="BM389" s="45">
        <f t="shared" si="36"/>
        <v>0</v>
      </c>
      <c r="BN389" s="45">
        <f t="shared" si="36"/>
        <v>0</v>
      </c>
      <c r="BO389" s="45">
        <f t="shared" si="36"/>
        <v>4</v>
      </c>
      <c r="BP389" s="45">
        <f t="shared" si="36"/>
        <v>1</v>
      </c>
      <c r="BQ389" s="45">
        <f t="shared" ref="BQ389:CA389" si="37">BQ7+BQ35+BQ44+BQ51+BQ81+BQ96+BQ112+BQ149+BQ190+BQ199+BQ209+BQ228+BQ248+BQ262+BQ280+BQ304+BQ339+BQ373</f>
        <v>0</v>
      </c>
      <c r="BR389" s="45">
        <f t="shared" si="37"/>
        <v>0</v>
      </c>
      <c r="BS389" s="45">
        <f t="shared" si="37"/>
        <v>5</v>
      </c>
      <c r="BT389" s="45">
        <f t="shared" si="37"/>
        <v>0</v>
      </c>
      <c r="BU389" s="45">
        <f t="shared" si="37"/>
        <v>250</v>
      </c>
      <c r="BV389" s="45">
        <f t="shared" si="37"/>
        <v>0</v>
      </c>
      <c r="BW389" s="45">
        <f t="shared" si="37"/>
        <v>0</v>
      </c>
      <c r="BX389" s="45">
        <f t="shared" si="37"/>
        <v>0</v>
      </c>
      <c r="BY389" s="45">
        <f t="shared" si="37"/>
        <v>186</v>
      </c>
      <c r="BZ389" s="45">
        <f t="shared" si="37"/>
        <v>0</v>
      </c>
      <c r="CA389" s="45">
        <f t="shared" si="37"/>
        <v>0</v>
      </c>
    </row>
    <row r="390" spans="1:79" x14ac:dyDescent="0.3">
      <c r="BU390" s="2" t="s">
        <v>842</v>
      </c>
    </row>
    <row r="391" spans="1:79" s="6" customFormat="1" x14ac:dyDescent="0.3"/>
    <row r="392" spans="1:79" s="6" customFormat="1" x14ac:dyDescent="0.3"/>
    <row r="393" spans="1:79" s="6" customFormat="1" x14ac:dyDescent="0.3"/>
    <row r="394" spans="1:79" s="6" customFormat="1" x14ac:dyDescent="0.3"/>
    <row r="395" spans="1:79" s="6" customFormat="1" x14ac:dyDescent="0.3"/>
    <row r="396" spans="1:79" s="6" customFormat="1" x14ac:dyDescent="0.3"/>
    <row r="397" spans="1:79" s="6" customFormat="1" x14ac:dyDescent="0.3"/>
    <row r="398" spans="1:79" s="6" customFormat="1" x14ac:dyDescent="0.3"/>
    <row r="399" spans="1:79" s="6" customFormat="1" x14ac:dyDescent="0.3"/>
    <row r="400" spans="1:79" s="6" customFormat="1" x14ac:dyDescent="0.3"/>
    <row r="401" s="6" customFormat="1" x14ac:dyDescent="0.3"/>
    <row r="402" s="6" customFormat="1" x14ac:dyDescent="0.3"/>
    <row r="403" s="6" customFormat="1" x14ac:dyDescent="0.3"/>
    <row r="404" s="6" customFormat="1" x14ac:dyDescent="0.3"/>
    <row r="405" s="6" customFormat="1" x14ac:dyDescent="0.3"/>
    <row r="406" s="6" customFormat="1" x14ac:dyDescent="0.3"/>
    <row r="407" s="6" customFormat="1" x14ac:dyDescent="0.3"/>
  </sheetData>
  <sheetProtection sheet="1" objects="1" scenarios="1"/>
  <mergeCells count="83">
    <mergeCell ref="AR3:AX3"/>
    <mergeCell ref="BV3:BV5"/>
    <mergeCell ref="BC3:BF3"/>
    <mergeCell ref="BB3:BB5"/>
    <mergeCell ref="AZ4:AZ5"/>
    <mergeCell ref="BI4:BI5"/>
    <mergeCell ref="BG3:BJ3"/>
    <mergeCell ref="BK3:BN3"/>
    <mergeCell ref="BF4:BF5"/>
    <mergeCell ref="BO4:BO5"/>
    <mergeCell ref="BD4:BD5"/>
    <mergeCell ref="BE4:BE5"/>
    <mergeCell ref="BG4:BG5"/>
    <mergeCell ref="AJ3:AQ3"/>
    <mergeCell ref="BM4:BM5"/>
    <mergeCell ref="BN4:BN5"/>
    <mergeCell ref="BL4:BL5"/>
    <mergeCell ref="AY3:BA3"/>
    <mergeCell ref="BK4:BK5"/>
    <mergeCell ref="BH4:BH5"/>
    <mergeCell ref="BJ4:BJ5"/>
    <mergeCell ref="AN4:AN5"/>
    <mergeCell ref="AU4:AV4"/>
    <mergeCell ref="AW4:AW5"/>
    <mergeCell ref="AM4:AM5"/>
    <mergeCell ref="AY4:AY5"/>
    <mergeCell ref="AO4:AO5"/>
    <mergeCell ref="AP4:AP5"/>
    <mergeCell ref="AR4:AR5"/>
    <mergeCell ref="AQ4:AQ5"/>
    <mergeCell ref="AS4:AS5"/>
    <mergeCell ref="AX4:AX5"/>
    <mergeCell ref="AT4:AT5"/>
    <mergeCell ref="BZ4:BZ5"/>
    <mergeCell ref="BQ4:BQ5"/>
    <mergeCell ref="BC4:BC5"/>
    <mergeCell ref="BY3:CA3"/>
    <mergeCell ref="BO3:BS3"/>
    <mergeCell ref="BT3:BT5"/>
    <mergeCell ref="BS4:BS5"/>
    <mergeCell ref="CA4:CA5"/>
    <mergeCell ref="BX3:BX5"/>
    <mergeCell ref="BY4:BY5"/>
    <mergeCell ref="BP4:BP5"/>
    <mergeCell ref="BW3:BW5"/>
    <mergeCell ref="BU3:BU5"/>
    <mergeCell ref="E4:E5"/>
    <mergeCell ref="AI3:AI5"/>
    <mergeCell ref="BR4:BR5"/>
    <mergeCell ref="AJ4:AJ5"/>
    <mergeCell ref="AK4:AK5"/>
    <mergeCell ref="AL4:AL5"/>
    <mergeCell ref="Z4:Z5"/>
    <mergeCell ref="AC4:AC5"/>
    <mergeCell ref="AA4:AA5"/>
    <mergeCell ref="AG4:AG5"/>
    <mergeCell ref="AD3:AD5"/>
    <mergeCell ref="AF3:AH3"/>
    <mergeCell ref="AH4:AH5"/>
    <mergeCell ref="AB4:AB5"/>
    <mergeCell ref="O3:AC3"/>
    <mergeCell ref="BA4:BA5"/>
    <mergeCell ref="X4:X5"/>
    <mergeCell ref="L4:L5"/>
    <mergeCell ref="M4:M5"/>
    <mergeCell ref="N4:N5"/>
    <mergeCell ref="O4:W4"/>
    <mergeCell ref="A1:CA1"/>
    <mergeCell ref="A3:A5"/>
    <mergeCell ref="B3:B4"/>
    <mergeCell ref="C3:C5"/>
    <mergeCell ref="D3:F3"/>
    <mergeCell ref="C2:CA2"/>
    <mergeCell ref="F4:F5"/>
    <mergeCell ref="I4:K4"/>
    <mergeCell ref="AF4:AF5"/>
    <mergeCell ref="A2:B2"/>
    <mergeCell ref="I3:N3"/>
    <mergeCell ref="AE3:AE5"/>
    <mergeCell ref="G3:G5"/>
    <mergeCell ref="H3:H5"/>
    <mergeCell ref="Y4:Y5"/>
    <mergeCell ref="D4:D5"/>
  </mergeCells>
  <pageMargins left="0" right="0" top="0" bottom="0" header="0.3" footer="0.3"/>
  <pageSetup paperSize="9" scale="35" orientation="landscape" horizontalDpi="180" verticalDpi="18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B407"/>
  <sheetViews>
    <sheetView topLeftCell="AX1" zoomScale="87" zoomScaleNormal="87" workbookViewId="0">
      <selection activeCell="B5" sqref="B5"/>
    </sheetView>
  </sheetViews>
  <sheetFormatPr defaultColWidth="9.7109375" defaultRowHeight="16.5" x14ac:dyDescent="0.3"/>
  <cols>
    <col min="1" max="1" width="9.7109375" style="2"/>
    <col min="2" max="2" width="41.85546875" style="2" customWidth="1"/>
    <col min="3" max="14" width="9.7109375" style="2"/>
    <col min="15" max="38" width="0" style="2" hidden="1" customWidth="1"/>
    <col min="39" max="16384" width="9.7109375" style="2"/>
  </cols>
  <sheetData>
    <row r="1" spans="1:79" ht="41.25" customHeight="1" x14ac:dyDescent="0.3">
      <c r="A1" s="52" t="s">
        <v>367</v>
      </c>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row>
    <row r="2" spans="1:79" s="6" customFormat="1" ht="17.25" customHeight="1" x14ac:dyDescent="0.3">
      <c r="A2" s="53" t="s">
        <v>851</v>
      </c>
      <c r="B2" s="53"/>
      <c r="C2" s="76" t="s">
        <v>647</v>
      </c>
      <c r="D2" s="76"/>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row>
    <row r="3" spans="1:79" ht="77.25" customHeight="1" x14ac:dyDescent="0.3">
      <c r="A3" s="54" t="s">
        <v>333</v>
      </c>
      <c r="B3" s="57" t="s">
        <v>368</v>
      </c>
      <c r="C3" s="51" t="s">
        <v>653</v>
      </c>
      <c r="D3" s="50" t="s">
        <v>520</v>
      </c>
      <c r="E3" s="50"/>
      <c r="F3" s="50"/>
      <c r="G3" s="51" t="s">
        <v>369</v>
      </c>
      <c r="H3" s="51" t="s">
        <v>356</v>
      </c>
      <c r="I3" s="50" t="s">
        <v>370</v>
      </c>
      <c r="J3" s="50"/>
      <c r="K3" s="50"/>
      <c r="L3" s="50"/>
      <c r="M3" s="50"/>
      <c r="N3" s="50"/>
      <c r="O3" s="50" t="s">
        <v>334</v>
      </c>
      <c r="P3" s="50"/>
      <c r="Q3" s="50"/>
      <c r="R3" s="50"/>
      <c r="S3" s="50"/>
      <c r="T3" s="50"/>
      <c r="U3" s="50"/>
      <c r="V3" s="50"/>
      <c r="W3" s="50"/>
      <c r="X3" s="50"/>
      <c r="Y3" s="50"/>
      <c r="Z3" s="50"/>
      <c r="AA3" s="50"/>
      <c r="AB3" s="50"/>
      <c r="AC3" s="50"/>
      <c r="AD3" s="51" t="s">
        <v>335</v>
      </c>
      <c r="AE3" s="66" t="s">
        <v>336</v>
      </c>
      <c r="AF3" s="50" t="s">
        <v>371</v>
      </c>
      <c r="AG3" s="50"/>
      <c r="AH3" s="50"/>
      <c r="AI3" s="51" t="s">
        <v>648</v>
      </c>
      <c r="AJ3" s="50" t="s">
        <v>521</v>
      </c>
      <c r="AK3" s="50"/>
      <c r="AL3" s="50"/>
      <c r="AM3" s="50"/>
      <c r="AN3" s="50"/>
      <c r="AO3" s="50"/>
      <c r="AP3" s="50"/>
      <c r="AQ3" s="50"/>
      <c r="AR3" s="50" t="s">
        <v>522</v>
      </c>
      <c r="AS3" s="50"/>
      <c r="AT3" s="50"/>
      <c r="AU3" s="50"/>
      <c r="AV3" s="50"/>
      <c r="AW3" s="50"/>
      <c r="AX3" s="50"/>
      <c r="AY3" s="59" t="s">
        <v>523</v>
      </c>
      <c r="AZ3" s="60"/>
      <c r="BA3" s="61"/>
      <c r="BB3" s="51" t="s">
        <v>372</v>
      </c>
      <c r="BC3" s="50" t="s">
        <v>524</v>
      </c>
      <c r="BD3" s="50"/>
      <c r="BE3" s="50"/>
      <c r="BF3" s="50"/>
      <c r="BG3" s="50" t="s">
        <v>373</v>
      </c>
      <c r="BH3" s="50"/>
      <c r="BI3" s="50"/>
      <c r="BJ3" s="50"/>
      <c r="BK3" s="50" t="s">
        <v>374</v>
      </c>
      <c r="BL3" s="50"/>
      <c r="BM3" s="50"/>
      <c r="BN3" s="50"/>
      <c r="BO3" s="50" t="s">
        <v>375</v>
      </c>
      <c r="BP3" s="50"/>
      <c r="BQ3" s="50"/>
      <c r="BR3" s="50"/>
      <c r="BS3" s="50"/>
      <c r="BT3" s="51" t="s">
        <v>525</v>
      </c>
      <c r="BU3" s="48" t="s">
        <v>526</v>
      </c>
      <c r="BV3" s="51" t="s">
        <v>376</v>
      </c>
      <c r="BW3" s="51" t="s">
        <v>377</v>
      </c>
      <c r="BX3" s="51" t="s">
        <v>378</v>
      </c>
      <c r="BY3" s="50" t="s">
        <v>379</v>
      </c>
      <c r="BZ3" s="50"/>
      <c r="CA3" s="50"/>
    </row>
    <row r="4" spans="1:79" ht="49.5" customHeight="1" x14ac:dyDescent="0.3">
      <c r="A4" s="55"/>
      <c r="B4" s="58"/>
      <c r="C4" s="51"/>
      <c r="D4" s="51" t="s">
        <v>527</v>
      </c>
      <c r="E4" s="51" t="s">
        <v>528</v>
      </c>
      <c r="F4" s="51" t="s">
        <v>326</v>
      </c>
      <c r="G4" s="51"/>
      <c r="H4" s="51"/>
      <c r="I4" s="59" t="s">
        <v>357</v>
      </c>
      <c r="J4" s="60"/>
      <c r="K4" s="61"/>
      <c r="L4" s="51" t="s">
        <v>380</v>
      </c>
      <c r="M4" s="51" t="s">
        <v>529</v>
      </c>
      <c r="N4" s="51" t="s">
        <v>500</v>
      </c>
      <c r="O4" s="62" t="s">
        <v>381</v>
      </c>
      <c r="P4" s="62"/>
      <c r="Q4" s="62"/>
      <c r="R4" s="62"/>
      <c r="S4" s="62"/>
      <c r="T4" s="62"/>
      <c r="U4" s="62"/>
      <c r="V4" s="62"/>
      <c r="W4" s="62"/>
      <c r="X4" s="51" t="s">
        <v>530</v>
      </c>
      <c r="Y4" s="51" t="s">
        <v>531</v>
      </c>
      <c r="Z4" s="51" t="s">
        <v>382</v>
      </c>
      <c r="AA4" s="51" t="s">
        <v>383</v>
      </c>
      <c r="AB4" s="48" t="s">
        <v>0</v>
      </c>
      <c r="AC4" s="51" t="s">
        <v>532</v>
      </c>
      <c r="AD4" s="51"/>
      <c r="AE4" s="66"/>
      <c r="AF4" s="51" t="s">
        <v>533</v>
      </c>
      <c r="AG4" s="51" t="s">
        <v>384</v>
      </c>
      <c r="AH4" s="51" t="s">
        <v>385</v>
      </c>
      <c r="AI4" s="51"/>
      <c r="AJ4" s="51" t="s">
        <v>386</v>
      </c>
      <c r="AK4" s="51" t="s">
        <v>387</v>
      </c>
      <c r="AL4" s="51" t="s">
        <v>388</v>
      </c>
      <c r="AM4" s="51" t="s">
        <v>389</v>
      </c>
      <c r="AN4" s="51" t="s">
        <v>390</v>
      </c>
      <c r="AO4" s="51" t="s">
        <v>391</v>
      </c>
      <c r="AP4" s="51" t="s">
        <v>392</v>
      </c>
      <c r="AQ4" s="51" t="s">
        <v>337</v>
      </c>
      <c r="AR4" s="51" t="s">
        <v>534</v>
      </c>
      <c r="AS4" s="51" t="s">
        <v>338</v>
      </c>
      <c r="AT4" s="51" t="s">
        <v>535</v>
      </c>
      <c r="AU4" s="50" t="s">
        <v>339</v>
      </c>
      <c r="AV4" s="50"/>
      <c r="AW4" s="51" t="s">
        <v>393</v>
      </c>
      <c r="AX4" s="51" t="s">
        <v>536</v>
      </c>
      <c r="AY4" s="72" t="s">
        <v>537</v>
      </c>
      <c r="AZ4" s="74" t="s">
        <v>538</v>
      </c>
      <c r="BA4" s="64" t="s">
        <v>649</v>
      </c>
      <c r="BB4" s="51"/>
      <c r="BC4" s="51" t="s">
        <v>394</v>
      </c>
      <c r="BD4" s="51" t="s">
        <v>395</v>
      </c>
      <c r="BE4" s="51" t="s">
        <v>539</v>
      </c>
      <c r="BF4" s="51" t="s">
        <v>326</v>
      </c>
      <c r="BG4" s="51" t="s">
        <v>396</v>
      </c>
      <c r="BH4" s="51" t="s">
        <v>540</v>
      </c>
      <c r="BI4" s="51" t="s">
        <v>397</v>
      </c>
      <c r="BJ4" s="51" t="s">
        <v>398</v>
      </c>
      <c r="BK4" s="51" t="s">
        <v>501</v>
      </c>
      <c r="BL4" s="51" t="s">
        <v>330</v>
      </c>
      <c r="BM4" s="51" t="s">
        <v>340</v>
      </c>
      <c r="BN4" s="51" t="s">
        <v>541</v>
      </c>
      <c r="BO4" s="51" t="s">
        <v>399</v>
      </c>
      <c r="BP4" s="51" t="s">
        <v>341</v>
      </c>
      <c r="BQ4" s="51" t="s">
        <v>400</v>
      </c>
      <c r="BR4" s="51" t="s">
        <v>542</v>
      </c>
      <c r="BS4" s="51" t="s">
        <v>326</v>
      </c>
      <c r="BT4" s="51"/>
      <c r="BU4" s="63"/>
      <c r="BV4" s="51"/>
      <c r="BW4" s="51"/>
      <c r="BX4" s="51"/>
      <c r="BY4" s="51" t="s">
        <v>543</v>
      </c>
      <c r="BZ4" s="51" t="s">
        <v>544</v>
      </c>
      <c r="CA4" s="51" t="s">
        <v>358</v>
      </c>
    </row>
    <row r="5" spans="1:79" ht="187.5" customHeight="1" x14ac:dyDescent="0.3">
      <c r="A5" s="56"/>
      <c r="B5" s="8"/>
      <c r="C5" s="51"/>
      <c r="D5" s="51"/>
      <c r="E5" s="51"/>
      <c r="F5" s="51"/>
      <c r="G5" s="51"/>
      <c r="H5" s="51"/>
      <c r="I5" s="9" t="s">
        <v>401</v>
      </c>
      <c r="J5" s="18" t="s">
        <v>654</v>
      </c>
      <c r="K5" s="9" t="s">
        <v>655</v>
      </c>
      <c r="L5" s="51"/>
      <c r="M5" s="51"/>
      <c r="N5" s="51"/>
      <c r="O5" s="18" t="s">
        <v>342</v>
      </c>
      <c r="P5" s="18" t="s">
        <v>402</v>
      </c>
      <c r="Q5" s="18" t="s">
        <v>403</v>
      </c>
      <c r="R5" s="18" t="s">
        <v>404</v>
      </c>
      <c r="S5" s="18" t="s">
        <v>405</v>
      </c>
      <c r="T5" s="18" t="s">
        <v>406</v>
      </c>
      <c r="U5" s="18" t="s">
        <v>407</v>
      </c>
      <c r="V5" s="18" t="s">
        <v>408</v>
      </c>
      <c r="W5" s="18" t="s">
        <v>327</v>
      </c>
      <c r="X5" s="51"/>
      <c r="Y5" s="51"/>
      <c r="Z5" s="51"/>
      <c r="AA5" s="51"/>
      <c r="AB5" s="49"/>
      <c r="AC5" s="51"/>
      <c r="AD5" s="51"/>
      <c r="AE5" s="66"/>
      <c r="AF5" s="51"/>
      <c r="AG5" s="51"/>
      <c r="AH5" s="51"/>
      <c r="AI5" s="51"/>
      <c r="AJ5" s="51"/>
      <c r="AK5" s="51"/>
      <c r="AL5" s="51"/>
      <c r="AM5" s="51"/>
      <c r="AN5" s="51"/>
      <c r="AO5" s="51"/>
      <c r="AP5" s="51"/>
      <c r="AQ5" s="51"/>
      <c r="AR5" s="51"/>
      <c r="AS5" s="51"/>
      <c r="AT5" s="51"/>
      <c r="AU5" s="18" t="s">
        <v>359</v>
      </c>
      <c r="AV5" s="18" t="s">
        <v>360</v>
      </c>
      <c r="AW5" s="51"/>
      <c r="AX5" s="51"/>
      <c r="AY5" s="73"/>
      <c r="AZ5" s="75"/>
      <c r="BA5" s="65"/>
      <c r="BB5" s="51"/>
      <c r="BC5" s="51"/>
      <c r="BD5" s="51"/>
      <c r="BE5" s="51"/>
      <c r="BF5" s="51"/>
      <c r="BG5" s="51"/>
      <c r="BH5" s="51"/>
      <c r="BI5" s="51"/>
      <c r="BJ5" s="51"/>
      <c r="BK5" s="51"/>
      <c r="BL5" s="51"/>
      <c r="BM5" s="51"/>
      <c r="BN5" s="51"/>
      <c r="BO5" s="51"/>
      <c r="BP5" s="51"/>
      <c r="BQ5" s="51"/>
      <c r="BR5" s="51"/>
      <c r="BS5" s="51"/>
      <c r="BT5" s="51"/>
      <c r="BU5" s="49"/>
      <c r="BV5" s="51"/>
      <c r="BW5" s="51"/>
      <c r="BX5" s="51"/>
      <c r="BY5" s="51"/>
      <c r="BZ5" s="51"/>
      <c r="CA5" s="51"/>
    </row>
    <row r="6" spans="1:79" ht="36.75" customHeight="1" x14ac:dyDescent="0.3">
      <c r="A6" s="10"/>
      <c r="B6" s="11"/>
      <c r="C6" s="12"/>
      <c r="D6" s="38">
        <v>1</v>
      </c>
      <c r="E6" s="38">
        <v>2</v>
      </c>
      <c r="F6" s="38">
        <v>3</v>
      </c>
      <c r="G6" s="38">
        <v>4</v>
      </c>
      <c r="H6" s="38">
        <v>5</v>
      </c>
      <c r="I6" s="38">
        <v>6</v>
      </c>
      <c r="J6" s="38">
        <v>7</v>
      </c>
      <c r="K6" s="38">
        <v>8</v>
      </c>
      <c r="L6" s="38">
        <v>9</v>
      </c>
      <c r="M6" s="38">
        <v>10</v>
      </c>
      <c r="N6" s="38">
        <v>11</v>
      </c>
      <c r="O6" s="38">
        <v>12</v>
      </c>
      <c r="P6" s="38">
        <v>13</v>
      </c>
      <c r="Q6" s="38">
        <v>14</v>
      </c>
      <c r="R6" s="38">
        <v>15</v>
      </c>
      <c r="S6" s="38">
        <v>16</v>
      </c>
      <c r="T6" s="38">
        <v>17</v>
      </c>
      <c r="U6" s="38">
        <v>18</v>
      </c>
      <c r="V6" s="38">
        <v>19</v>
      </c>
      <c r="W6" s="38">
        <v>20</v>
      </c>
      <c r="X6" s="38">
        <v>21</v>
      </c>
      <c r="Y6" s="38">
        <v>22</v>
      </c>
      <c r="Z6" s="38">
        <v>23</v>
      </c>
      <c r="AA6" s="38">
        <v>24</v>
      </c>
      <c r="AB6" s="38">
        <v>25</v>
      </c>
      <c r="AC6" s="38">
        <v>26</v>
      </c>
      <c r="AD6" s="38">
        <v>27</v>
      </c>
      <c r="AE6" s="38">
        <v>28</v>
      </c>
      <c r="AF6" s="38">
        <v>29</v>
      </c>
      <c r="AG6" s="38">
        <v>30</v>
      </c>
      <c r="AH6" s="38">
        <v>31</v>
      </c>
      <c r="AI6" s="38">
        <v>32</v>
      </c>
      <c r="AJ6" s="38">
        <v>33</v>
      </c>
      <c r="AK6" s="38">
        <v>34</v>
      </c>
      <c r="AL6" s="38">
        <v>35</v>
      </c>
      <c r="AM6" s="38">
        <v>36</v>
      </c>
      <c r="AN6" s="38">
        <v>37</v>
      </c>
      <c r="AO6" s="38">
        <v>38</v>
      </c>
      <c r="AP6" s="38">
        <v>39</v>
      </c>
      <c r="AQ6" s="38">
        <v>40</v>
      </c>
      <c r="AR6" s="38">
        <v>41</v>
      </c>
      <c r="AS6" s="38">
        <v>42</v>
      </c>
      <c r="AT6" s="38">
        <v>43</v>
      </c>
      <c r="AU6" s="38">
        <v>44</v>
      </c>
      <c r="AV6" s="38">
        <v>45</v>
      </c>
      <c r="AW6" s="38">
        <v>46</v>
      </c>
      <c r="AX6" s="38">
        <v>47</v>
      </c>
      <c r="AY6" s="38">
        <v>48</v>
      </c>
      <c r="AZ6" s="38">
        <v>49</v>
      </c>
      <c r="BA6" s="38">
        <v>50</v>
      </c>
      <c r="BB6" s="38">
        <v>51</v>
      </c>
      <c r="BC6" s="38">
        <v>52</v>
      </c>
      <c r="BD6" s="38">
        <v>53</v>
      </c>
      <c r="BE6" s="38">
        <v>54</v>
      </c>
      <c r="BF6" s="38">
        <v>55</v>
      </c>
      <c r="BG6" s="38">
        <v>56</v>
      </c>
      <c r="BH6" s="38">
        <v>57</v>
      </c>
      <c r="BI6" s="38">
        <v>58</v>
      </c>
      <c r="BJ6" s="38">
        <v>59</v>
      </c>
      <c r="BK6" s="38">
        <v>60</v>
      </c>
      <c r="BL6" s="38">
        <v>61</v>
      </c>
      <c r="BM6" s="38">
        <v>62</v>
      </c>
      <c r="BN6" s="38">
        <v>63</v>
      </c>
      <c r="BO6" s="38">
        <v>64</v>
      </c>
      <c r="BP6" s="38">
        <v>65</v>
      </c>
      <c r="BQ6" s="38">
        <v>66</v>
      </c>
      <c r="BR6" s="38">
        <v>67</v>
      </c>
      <c r="BS6" s="38">
        <v>68</v>
      </c>
      <c r="BT6" s="38">
        <v>69</v>
      </c>
      <c r="BU6" s="38">
        <v>70</v>
      </c>
      <c r="BV6" s="38">
        <v>71</v>
      </c>
      <c r="BW6" s="38">
        <v>72</v>
      </c>
      <c r="BX6" s="38">
        <v>73</v>
      </c>
      <c r="BY6" s="38">
        <v>74</v>
      </c>
      <c r="BZ6" s="38">
        <v>75</v>
      </c>
      <c r="CA6" s="38">
        <v>76</v>
      </c>
    </row>
    <row r="7" spans="1:79" ht="20.100000000000001" customHeight="1" x14ac:dyDescent="0.3">
      <c r="A7" s="5" t="s">
        <v>1</v>
      </c>
      <c r="B7" s="39" t="s">
        <v>706</v>
      </c>
      <c r="C7" s="1"/>
      <c r="D7" s="13">
        <f>SUM(D8:D34)</f>
        <v>0</v>
      </c>
      <c r="E7" s="13">
        <f t="shared" ref="E7:BP7" si="0">SUM(E8:E34)</f>
        <v>19</v>
      </c>
      <c r="F7" s="13">
        <f t="shared" si="0"/>
        <v>19</v>
      </c>
      <c r="G7" s="13">
        <f t="shared" si="0"/>
        <v>3</v>
      </c>
      <c r="H7" s="13">
        <f t="shared" si="0"/>
        <v>0</v>
      </c>
      <c r="I7" s="13">
        <f t="shared" si="0"/>
        <v>22</v>
      </c>
      <c r="J7" s="13">
        <f t="shared" si="0"/>
        <v>0</v>
      </c>
      <c r="K7" s="13">
        <f t="shared" si="0"/>
        <v>0</v>
      </c>
      <c r="L7" s="13">
        <f t="shared" si="0"/>
        <v>22</v>
      </c>
      <c r="M7" s="13">
        <f t="shared" si="0"/>
        <v>2</v>
      </c>
      <c r="N7" s="13">
        <f t="shared" si="0"/>
        <v>0</v>
      </c>
      <c r="O7" s="13">
        <f t="shared" si="0"/>
        <v>1</v>
      </c>
      <c r="P7" s="13">
        <f t="shared" si="0"/>
        <v>0</v>
      </c>
      <c r="Q7" s="13">
        <f t="shared" si="0"/>
        <v>4</v>
      </c>
      <c r="R7" s="13">
        <f t="shared" si="0"/>
        <v>3</v>
      </c>
      <c r="S7" s="13">
        <f t="shared" si="0"/>
        <v>0</v>
      </c>
      <c r="T7" s="13">
        <f t="shared" si="0"/>
        <v>0</v>
      </c>
      <c r="U7" s="13">
        <f t="shared" si="0"/>
        <v>0</v>
      </c>
      <c r="V7" s="13">
        <f t="shared" si="0"/>
        <v>0</v>
      </c>
      <c r="W7" s="13">
        <f t="shared" si="0"/>
        <v>8</v>
      </c>
      <c r="X7" s="13">
        <f t="shared" si="0"/>
        <v>0</v>
      </c>
      <c r="Y7" s="13">
        <f t="shared" si="0"/>
        <v>13</v>
      </c>
      <c r="Z7" s="13">
        <f t="shared" si="0"/>
        <v>0</v>
      </c>
      <c r="AA7" s="13">
        <f t="shared" si="0"/>
        <v>0</v>
      </c>
      <c r="AB7" s="13">
        <f t="shared" si="0"/>
        <v>0</v>
      </c>
      <c r="AC7" s="13">
        <f t="shared" si="0"/>
        <v>1</v>
      </c>
      <c r="AD7" s="13">
        <f t="shared" si="0"/>
        <v>5</v>
      </c>
      <c r="AE7" s="13">
        <f t="shared" si="0"/>
        <v>1</v>
      </c>
      <c r="AF7" s="13">
        <f t="shared" si="0"/>
        <v>0</v>
      </c>
      <c r="AG7" s="13">
        <f t="shared" si="0"/>
        <v>0</v>
      </c>
      <c r="AH7" s="13">
        <f t="shared" si="0"/>
        <v>0</v>
      </c>
      <c r="AI7" s="13">
        <f t="shared" si="0"/>
        <v>0</v>
      </c>
      <c r="AJ7" s="13">
        <f t="shared" si="0"/>
        <v>0</v>
      </c>
      <c r="AK7" s="13">
        <f t="shared" si="0"/>
        <v>0</v>
      </c>
      <c r="AL7" s="13">
        <f t="shared" si="0"/>
        <v>0</v>
      </c>
      <c r="AM7" s="13">
        <f t="shared" si="0"/>
        <v>0</v>
      </c>
      <c r="AN7" s="13">
        <f t="shared" si="0"/>
        <v>0</v>
      </c>
      <c r="AO7" s="13">
        <f t="shared" si="0"/>
        <v>6</v>
      </c>
      <c r="AP7" s="13">
        <f t="shared" si="0"/>
        <v>11</v>
      </c>
      <c r="AQ7" s="13">
        <f t="shared" si="0"/>
        <v>5</v>
      </c>
      <c r="AR7" s="13">
        <f t="shared" si="0"/>
        <v>0</v>
      </c>
      <c r="AS7" s="13">
        <f t="shared" si="0"/>
        <v>1</v>
      </c>
      <c r="AT7" s="13">
        <f t="shared" si="0"/>
        <v>7</v>
      </c>
      <c r="AU7" s="13">
        <f t="shared" si="0"/>
        <v>0</v>
      </c>
      <c r="AV7" s="13">
        <f t="shared" si="0"/>
        <v>0</v>
      </c>
      <c r="AW7" s="13">
        <f t="shared" si="0"/>
        <v>14</v>
      </c>
      <c r="AX7" s="13">
        <f t="shared" si="0"/>
        <v>0</v>
      </c>
      <c r="AY7" s="13">
        <f t="shared" si="0"/>
        <v>22</v>
      </c>
      <c r="AZ7" s="13">
        <f t="shared" si="0"/>
        <v>0</v>
      </c>
      <c r="BA7" s="13">
        <f t="shared" si="0"/>
        <v>0</v>
      </c>
      <c r="BB7" s="13">
        <f t="shared" si="0"/>
        <v>4</v>
      </c>
      <c r="BC7" s="13">
        <f t="shared" si="0"/>
        <v>2</v>
      </c>
      <c r="BD7" s="13">
        <f t="shared" si="0"/>
        <v>0</v>
      </c>
      <c r="BE7" s="13">
        <f t="shared" si="0"/>
        <v>0</v>
      </c>
      <c r="BF7" s="13">
        <f t="shared" si="0"/>
        <v>2</v>
      </c>
      <c r="BG7" s="13">
        <f t="shared" si="0"/>
        <v>0</v>
      </c>
      <c r="BH7" s="13">
        <f t="shared" si="0"/>
        <v>0</v>
      </c>
      <c r="BI7" s="13">
        <f t="shared" si="0"/>
        <v>0</v>
      </c>
      <c r="BJ7" s="13">
        <f t="shared" si="0"/>
        <v>2</v>
      </c>
      <c r="BK7" s="13">
        <f t="shared" si="0"/>
        <v>0</v>
      </c>
      <c r="BL7" s="13">
        <f t="shared" si="0"/>
        <v>0</v>
      </c>
      <c r="BM7" s="13">
        <f t="shared" si="0"/>
        <v>0</v>
      </c>
      <c r="BN7" s="13">
        <f t="shared" si="0"/>
        <v>0</v>
      </c>
      <c r="BO7" s="13">
        <f t="shared" si="0"/>
        <v>0</v>
      </c>
      <c r="BP7" s="13">
        <f t="shared" si="0"/>
        <v>0</v>
      </c>
      <c r="BQ7" s="13">
        <f t="shared" ref="BQ7:CA7" si="1">SUM(BQ8:BQ34)</f>
        <v>0</v>
      </c>
      <c r="BR7" s="13">
        <f t="shared" si="1"/>
        <v>0</v>
      </c>
      <c r="BS7" s="13">
        <f t="shared" si="1"/>
        <v>0</v>
      </c>
      <c r="BT7" s="13">
        <f t="shared" si="1"/>
        <v>0</v>
      </c>
      <c r="BU7" s="13">
        <f t="shared" si="1"/>
        <v>44</v>
      </c>
      <c r="BV7" s="13">
        <f t="shared" si="1"/>
        <v>0</v>
      </c>
      <c r="BW7" s="13">
        <f t="shared" si="1"/>
        <v>0</v>
      </c>
      <c r="BX7" s="13">
        <f t="shared" si="1"/>
        <v>0</v>
      </c>
      <c r="BY7" s="13">
        <f>SUM(BY8:BY34)</f>
        <v>22</v>
      </c>
      <c r="BZ7" s="13">
        <f>SUM(BZ8:BZ34)</f>
        <v>15</v>
      </c>
      <c r="CA7" s="13">
        <f t="shared" si="1"/>
        <v>0</v>
      </c>
    </row>
    <row r="8" spans="1:79" ht="20.100000000000001" customHeight="1" x14ac:dyDescent="0.3">
      <c r="A8" s="5" t="s">
        <v>707</v>
      </c>
      <c r="B8" s="3" t="s">
        <v>409</v>
      </c>
      <c r="C8" s="3">
        <v>104</v>
      </c>
      <c r="D8" s="20"/>
      <c r="E8" s="20"/>
      <c r="F8" s="20"/>
      <c r="G8" s="20">
        <v>2</v>
      </c>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v>2</v>
      </c>
      <c r="BV8" s="20"/>
      <c r="BW8" s="20"/>
      <c r="BX8" s="20"/>
      <c r="BY8" s="20"/>
      <c r="BZ8" s="20"/>
      <c r="CA8" s="20"/>
    </row>
    <row r="9" spans="1:79" ht="20.100000000000001" customHeight="1" x14ac:dyDescent="0.3">
      <c r="A9" s="5" t="s">
        <v>2</v>
      </c>
      <c r="B9" s="3" t="s">
        <v>545</v>
      </c>
      <c r="C9" s="3">
        <v>105</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row>
    <row r="10" spans="1:79" ht="20.100000000000001" customHeight="1" x14ac:dyDescent="0.3">
      <c r="A10" s="5" t="s">
        <v>3</v>
      </c>
      <c r="B10" s="3" t="s">
        <v>410</v>
      </c>
      <c r="C10" s="3">
        <v>106</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row>
    <row r="11" spans="1:79" ht="20.100000000000001" customHeight="1" x14ac:dyDescent="0.3">
      <c r="A11" s="5" t="s">
        <v>4</v>
      </c>
      <c r="B11" s="3" t="s">
        <v>546</v>
      </c>
      <c r="C11" s="3">
        <v>107</v>
      </c>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row>
    <row r="12" spans="1:79" ht="20.100000000000001" customHeight="1" x14ac:dyDescent="0.3">
      <c r="A12" s="5" t="s">
        <v>5</v>
      </c>
      <c r="B12" s="3" t="s">
        <v>411</v>
      </c>
      <c r="C12" s="3">
        <v>108</v>
      </c>
      <c r="D12" s="20"/>
      <c r="E12" s="20"/>
      <c r="F12" s="20"/>
      <c r="G12" s="20"/>
      <c r="H12" s="20"/>
      <c r="I12" s="20">
        <v>2</v>
      </c>
      <c r="J12" s="20"/>
      <c r="K12" s="20"/>
      <c r="L12" s="20">
        <v>2</v>
      </c>
      <c r="M12" s="20"/>
      <c r="N12" s="20"/>
      <c r="O12" s="20"/>
      <c r="P12" s="20"/>
      <c r="Q12" s="20"/>
      <c r="R12" s="20"/>
      <c r="S12" s="20"/>
      <c r="T12" s="20"/>
      <c r="U12" s="20"/>
      <c r="V12" s="20"/>
      <c r="W12" s="20"/>
      <c r="X12" s="20"/>
      <c r="Y12" s="20">
        <v>2</v>
      </c>
      <c r="Z12" s="20"/>
      <c r="AA12" s="20"/>
      <c r="AB12" s="20"/>
      <c r="AC12" s="20"/>
      <c r="AD12" s="20"/>
      <c r="AE12" s="20"/>
      <c r="AF12" s="20"/>
      <c r="AG12" s="20"/>
      <c r="AH12" s="20"/>
      <c r="AI12" s="20"/>
      <c r="AJ12" s="20"/>
      <c r="AK12" s="20"/>
      <c r="AL12" s="20"/>
      <c r="AM12" s="20"/>
      <c r="AN12" s="20"/>
      <c r="AO12" s="20"/>
      <c r="AP12" s="20">
        <v>1</v>
      </c>
      <c r="AQ12" s="20">
        <v>1</v>
      </c>
      <c r="AR12" s="20"/>
      <c r="AS12" s="20"/>
      <c r="AT12" s="20">
        <v>1</v>
      </c>
      <c r="AU12" s="20"/>
      <c r="AV12" s="20"/>
      <c r="AW12" s="20">
        <v>1</v>
      </c>
      <c r="AX12" s="20"/>
      <c r="AY12" s="20">
        <v>2</v>
      </c>
      <c r="AZ12" s="20"/>
      <c r="BA12" s="20"/>
      <c r="BB12" s="20"/>
      <c r="BC12" s="20"/>
      <c r="BD12" s="20"/>
      <c r="BE12" s="20"/>
      <c r="BF12" s="20"/>
      <c r="BG12" s="20"/>
      <c r="BH12" s="20"/>
      <c r="BI12" s="20"/>
      <c r="BJ12" s="20"/>
      <c r="BK12" s="20"/>
      <c r="BL12" s="20"/>
      <c r="BM12" s="20"/>
      <c r="BN12" s="20"/>
      <c r="BO12" s="20"/>
      <c r="BP12" s="20"/>
      <c r="BQ12" s="20"/>
      <c r="BR12" s="20"/>
      <c r="BS12" s="20"/>
      <c r="BT12" s="20"/>
      <c r="BU12" s="20">
        <v>2</v>
      </c>
      <c r="BV12" s="20"/>
      <c r="BW12" s="20"/>
      <c r="BX12" s="20"/>
      <c r="BY12" s="20">
        <v>2</v>
      </c>
      <c r="BZ12" s="20"/>
      <c r="CA12" s="20"/>
    </row>
    <row r="13" spans="1:79" ht="20.100000000000001" customHeight="1" x14ac:dyDescent="0.3">
      <c r="A13" s="5" t="s">
        <v>6</v>
      </c>
      <c r="B13" s="3" t="s">
        <v>412</v>
      </c>
      <c r="C13" s="3">
        <v>109</v>
      </c>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row>
    <row r="14" spans="1:79" ht="20.100000000000001" customHeight="1" x14ac:dyDescent="0.3">
      <c r="A14" s="5" t="s">
        <v>7</v>
      </c>
      <c r="B14" s="3" t="s">
        <v>547</v>
      </c>
      <c r="C14" s="3">
        <v>110</v>
      </c>
      <c r="D14" s="20"/>
      <c r="E14" s="20"/>
      <c r="F14" s="20"/>
      <c r="G14" s="20"/>
      <c r="H14" s="20"/>
      <c r="I14" s="20">
        <v>1</v>
      </c>
      <c r="J14" s="20"/>
      <c r="K14" s="20"/>
      <c r="L14" s="20">
        <v>1</v>
      </c>
      <c r="M14" s="20"/>
      <c r="N14" s="20"/>
      <c r="O14" s="20"/>
      <c r="P14" s="20"/>
      <c r="Q14" s="20"/>
      <c r="R14" s="20">
        <v>1</v>
      </c>
      <c r="S14" s="20"/>
      <c r="T14" s="20"/>
      <c r="U14" s="20"/>
      <c r="V14" s="20"/>
      <c r="W14" s="20">
        <v>1</v>
      </c>
      <c r="X14" s="20"/>
      <c r="Y14" s="20"/>
      <c r="Z14" s="20"/>
      <c r="AA14" s="20"/>
      <c r="AB14" s="20"/>
      <c r="AC14" s="20"/>
      <c r="AD14" s="20"/>
      <c r="AE14" s="20">
        <v>1</v>
      </c>
      <c r="AF14" s="20"/>
      <c r="AG14" s="20"/>
      <c r="AH14" s="20"/>
      <c r="AI14" s="20"/>
      <c r="AJ14" s="20"/>
      <c r="AK14" s="20"/>
      <c r="AL14" s="20"/>
      <c r="AM14" s="20"/>
      <c r="AN14" s="20"/>
      <c r="AO14" s="20"/>
      <c r="AP14" s="20"/>
      <c r="AQ14" s="20">
        <v>1</v>
      </c>
      <c r="AR14" s="20"/>
      <c r="AS14" s="20"/>
      <c r="AT14" s="20"/>
      <c r="AU14" s="20"/>
      <c r="AV14" s="20"/>
      <c r="AW14" s="20">
        <v>1</v>
      </c>
      <c r="AX14" s="20"/>
      <c r="AY14" s="20">
        <v>1</v>
      </c>
      <c r="AZ14" s="20"/>
      <c r="BA14" s="20"/>
      <c r="BB14" s="20">
        <v>1</v>
      </c>
      <c r="BC14" s="20"/>
      <c r="BD14" s="20"/>
      <c r="BE14" s="20"/>
      <c r="BF14" s="20"/>
      <c r="BG14" s="20"/>
      <c r="BH14" s="20"/>
      <c r="BI14" s="20"/>
      <c r="BJ14" s="20"/>
      <c r="BK14" s="20"/>
      <c r="BL14" s="20"/>
      <c r="BM14" s="20"/>
      <c r="BN14" s="20"/>
      <c r="BO14" s="20"/>
      <c r="BP14" s="20"/>
      <c r="BQ14" s="20"/>
      <c r="BR14" s="20"/>
      <c r="BS14" s="20"/>
      <c r="BT14" s="20"/>
      <c r="BU14" s="20">
        <v>1</v>
      </c>
      <c r="BV14" s="20"/>
      <c r="BW14" s="20"/>
      <c r="BX14" s="20"/>
      <c r="BY14" s="20">
        <v>1</v>
      </c>
      <c r="BZ14" s="20"/>
      <c r="CA14" s="20"/>
    </row>
    <row r="15" spans="1:79" ht="20.100000000000001" customHeight="1" x14ac:dyDescent="0.3">
      <c r="A15" s="5" t="s">
        <v>8</v>
      </c>
      <c r="B15" s="3" t="s">
        <v>548</v>
      </c>
      <c r="C15" s="3">
        <v>111</v>
      </c>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row>
    <row r="16" spans="1:79" ht="20.100000000000001" customHeight="1" x14ac:dyDescent="0.3">
      <c r="A16" s="5" t="s">
        <v>708</v>
      </c>
      <c r="B16" s="3" t="s">
        <v>413</v>
      </c>
      <c r="C16" s="3">
        <v>112</v>
      </c>
      <c r="D16" s="20"/>
      <c r="E16" s="20"/>
      <c r="F16" s="20"/>
      <c r="G16" s="20">
        <v>1</v>
      </c>
      <c r="H16" s="20"/>
      <c r="I16" s="20">
        <v>6</v>
      </c>
      <c r="J16" s="20"/>
      <c r="K16" s="20"/>
      <c r="L16" s="20">
        <v>6</v>
      </c>
      <c r="M16" s="20">
        <v>2</v>
      </c>
      <c r="N16" s="20"/>
      <c r="O16" s="20"/>
      <c r="P16" s="20"/>
      <c r="Q16" s="20">
        <v>4</v>
      </c>
      <c r="R16" s="20">
        <v>2</v>
      </c>
      <c r="S16" s="20"/>
      <c r="T16" s="20"/>
      <c r="U16" s="20"/>
      <c r="V16" s="20"/>
      <c r="W16" s="20">
        <v>6</v>
      </c>
      <c r="X16" s="20"/>
      <c r="Y16" s="20"/>
      <c r="Z16" s="20"/>
      <c r="AA16" s="20"/>
      <c r="AB16" s="20"/>
      <c r="AC16" s="20"/>
      <c r="AD16" s="20">
        <v>5</v>
      </c>
      <c r="AE16" s="20"/>
      <c r="AF16" s="20"/>
      <c r="AG16" s="20"/>
      <c r="AH16" s="20"/>
      <c r="AI16" s="20"/>
      <c r="AJ16" s="20"/>
      <c r="AK16" s="20"/>
      <c r="AL16" s="20"/>
      <c r="AM16" s="20"/>
      <c r="AN16" s="20"/>
      <c r="AO16" s="20">
        <v>4</v>
      </c>
      <c r="AP16" s="20">
        <v>2</v>
      </c>
      <c r="AQ16" s="20"/>
      <c r="AR16" s="20"/>
      <c r="AS16" s="20"/>
      <c r="AT16" s="20">
        <v>2</v>
      </c>
      <c r="AU16" s="20"/>
      <c r="AV16" s="20"/>
      <c r="AW16" s="20">
        <v>4</v>
      </c>
      <c r="AX16" s="20"/>
      <c r="AY16" s="20">
        <v>6</v>
      </c>
      <c r="AZ16" s="20"/>
      <c r="BA16" s="20"/>
      <c r="BB16" s="20"/>
      <c r="BC16" s="20"/>
      <c r="BD16" s="20"/>
      <c r="BE16" s="20"/>
      <c r="BF16" s="20"/>
      <c r="BG16" s="20"/>
      <c r="BH16" s="20"/>
      <c r="BI16" s="20"/>
      <c r="BJ16" s="20"/>
      <c r="BK16" s="20"/>
      <c r="BL16" s="20"/>
      <c r="BM16" s="20"/>
      <c r="BN16" s="20"/>
      <c r="BO16" s="20"/>
      <c r="BP16" s="20"/>
      <c r="BQ16" s="20"/>
      <c r="BR16" s="20"/>
      <c r="BS16" s="20"/>
      <c r="BT16" s="20"/>
      <c r="BU16" s="20">
        <v>7</v>
      </c>
      <c r="BV16" s="20"/>
      <c r="BW16" s="20"/>
      <c r="BX16" s="20"/>
      <c r="BY16" s="20">
        <v>6</v>
      </c>
      <c r="BZ16" s="20">
        <v>3</v>
      </c>
      <c r="CA16" s="20"/>
    </row>
    <row r="17" spans="1:79" ht="20.100000000000001" customHeight="1" x14ac:dyDescent="0.3">
      <c r="A17" s="5" t="s">
        <v>9</v>
      </c>
      <c r="B17" s="3" t="s">
        <v>414</v>
      </c>
      <c r="C17" s="3">
        <v>113</v>
      </c>
      <c r="D17" s="20"/>
      <c r="E17" s="20">
        <v>1</v>
      </c>
      <c r="F17" s="20">
        <v>1</v>
      </c>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v>1</v>
      </c>
      <c r="BV17" s="20"/>
      <c r="BW17" s="20"/>
      <c r="BX17" s="20"/>
      <c r="BY17" s="20"/>
      <c r="BZ17" s="20"/>
      <c r="CA17" s="20"/>
    </row>
    <row r="18" spans="1:79" ht="20.100000000000001" customHeight="1" x14ac:dyDescent="0.3">
      <c r="A18" s="5" t="s">
        <v>10</v>
      </c>
      <c r="B18" s="3" t="s">
        <v>549</v>
      </c>
      <c r="C18" s="3">
        <v>114</v>
      </c>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row>
    <row r="19" spans="1:79" ht="20.100000000000001" customHeight="1" x14ac:dyDescent="0.3">
      <c r="A19" s="5" t="s">
        <v>11</v>
      </c>
      <c r="B19" s="3" t="s">
        <v>550</v>
      </c>
      <c r="C19" s="3">
        <v>115</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row>
    <row r="20" spans="1:79" ht="20.100000000000001" customHeight="1" x14ac:dyDescent="0.3">
      <c r="A20" s="5" t="s">
        <v>12</v>
      </c>
      <c r="B20" s="3" t="s">
        <v>415</v>
      </c>
      <c r="C20" s="3">
        <v>116</v>
      </c>
      <c r="D20" s="44"/>
      <c r="E20" s="44"/>
      <c r="F20" s="20"/>
      <c r="G20" s="44"/>
      <c r="H20" s="44"/>
      <c r="I20" s="44"/>
      <c r="J20" s="44"/>
      <c r="K20" s="44"/>
      <c r="L20" s="20"/>
      <c r="M20" s="44"/>
      <c r="N20" s="44"/>
      <c r="O20" s="44"/>
      <c r="P20" s="44"/>
      <c r="Q20" s="44"/>
      <c r="R20" s="44"/>
      <c r="S20" s="44"/>
      <c r="T20" s="44"/>
      <c r="U20" s="44"/>
      <c r="V20" s="44"/>
      <c r="W20" s="20"/>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20"/>
      <c r="BG20" s="44"/>
      <c r="BH20" s="44"/>
      <c r="BI20" s="44"/>
      <c r="BJ20" s="44"/>
      <c r="BK20" s="44"/>
      <c r="BL20" s="44"/>
      <c r="BM20" s="44"/>
      <c r="BN20" s="44"/>
      <c r="BO20" s="44"/>
      <c r="BP20" s="44"/>
      <c r="BQ20" s="44"/>
      <c r="BR20" s="44"/>
      <c r="BS20" s="20"/>
      <c r="BT20" s="44"/>
      <c r="BU20" s="44"/>
      <c r="BV20" s="44"/>
      <c r="BW20" s="44"/>
      <c r="BX20" s="44"/>
      <c r="BY20" s="20"/>
      <c r="BZ20" s="20"/>
      <c r="CA20" s="20"/>
    </row>
    <row r="21" spans="1:79" ht="20.100000000000001" customHeight="1" x14ac:dyDescent="0.3">
      <c r="A21" s="5" t="s">
        <v>13</v>
      </c>
      <c r="B21" s="3" t="s">
        <v>416</v>
      </c>
      <c r="C21" s="3">
        <v>117</v>
      </c>
      <c r="D21" s="20"/>
      <c r="E21" s="20">
        <v>3</v>
      </c>
      <c r="F21" s="20">
        <v>3</v>
      </c>
      <c r="G21" s="20"/>
      <c r="H21" s="20"/>
      <c r="I21" s="20">
        <v>1</v>
      </c>
      <c r="J21" s="20"/>
      <c r="K21" s="20"/>
      <c r="L21" s="20">
        <v>1</v>
      </c>
      <c r="M21" s="20"/>
      <c r="N21" s="20"/>
      <c r="O21" s="20"/>
      <c r="P21" s="20"/>
      <c r="Q21" s="20"/>
      <c r="R21" s="20"/>
      <c r="S21" s="20"/>
      <c r="T21" s="20"/>
      <c r="U21" s="20"/>
      <c r="V21" s="20"/>
      <c r="W21" s="20"/>
      <c r="X21" s="20"/>
      <c r="Y21" s="20"/>
      <c r="Z21" s="20"/>
      <c r="AA21" s="20"/>
      <c r="AB21" s="20"/>
      <c r="AC21" s="20">
        <v>1</v>
      </c>
      <c r="AD21" s="20"/>
      <c r="AE21" s="20"/>
      <c r="AF21" s="20"/>
      <c r="AG21" s="20"/>
      <c r="AH21" s="20"/>
      <c r="AI21" s="20"/>
      <c r="AJ21" s="20"/>
      <c r="AK21" s="20"/>
      <c r="AL21" s="20"/>
      <c r="AM21" s="20"/>
      <c r="AN21" s="20"/>
      <c r="AO21" s="20"/>
      <c r="AP21" s="20">
        <v>1</v>
      </c>
      <c r="AQ21" s="20"/>
      <c r="AR21" s="20"/>
      <c r="AS21" s="20"/>
      <c r="AT21" s="20"/>
      <c r="AU21" s="20"/>
      <c r="AV21" s="20"/>
      <c r="AW21" s="20">
        <v>1</v>
      </c>
      <c r="AX21" s="20"/>
      <c r="AY21" s="20">
        <v>1</v>
      </c>
      <c r="AZ21" s="20"/>
      <c r="BA21" s="20"/>
      <c r="BB21" s="20"/>
      <c r="BC21" s="20">
        <v>1</v>
      </c>
      <c r="BD21" s="20"/>
      <c r="BE21" s="20"/>
      <c r="BF21" s="20">
        <v>1</v>
      </c>
      <c r="BG21" s="20"/>
      <c r="BH21" s="20"/>
      <c r="BI21" s="20"/>
      <c r="BJ21" s="20">
        <v>1</v>
      </c>
      <c r="BK21" s="20"/>
      <c r="BL21" s="20"/>
      <c r="BM21" s="20"/>
      <c r="BN21" s="20"/>
      <c r="BO21" s="20"/>
      <c r="BP21" s="20"/>
      <c r="BQ21" s="20"/>
      <c r="BR21" s="20"/>
      <c r="BS21" s="20"/>
      <c r="BT21" s="20"/>
      <c r="BU21" s="20">
        <v>4</v>
      </c>
      <c r="BV21" s="20"/>
      <c r="BW21" s="20"/>
      <c r="BX21" s="20"/>
      <c r="BY21" s="20">
        <v>1</v>
      </c>
      <c r="BZ21" s="20">
        <v>2</v>
      </c>
      <c r="CA21" s="20"/>
    </row>
    <row r="22" spans="1:79" ht="20.100000000000001" customHeight="1" x14ac:dyDescent="0.3">
      <c r="A22" s="5" t="s">
        <v>14</v>
      </c>
      <c r="B22" s="3" t="s">
        <v>325</v>
      </c>
      <c r="C22" s="3">
        <v>118</v>
      </c>
      <c r="D22" s="20"/>
      <c r="E22" s="20">
        <v>15</v>
      </c>
      <c r="F22" s="20">
        <v>15</v>
      </c>
      <c r="G22" s="20"/>
      <c r="H22" s="20"/>
      <c r="I22" s="20">
        <v>12</v>
      </c>
      <c r="J22" s="20"/>
      <c r="K22" s="20"/>
      <c r="L22" s="20">
        <v>12</v>
      </c>
      <c r="M22" s="20"/>
      <c r="N22" s="20"/>
      <c r="O22" s="20">
        <v>1</v>
      </c>
      <c r="P22" s="20"/>
      <c r="Q22" s="20"/>
      <c r="R22" s="20"/>
      <c r="S22" s="20"/>
      <c r="T22" s="20"/>
      <c r="U22" s="20"/>
      <c r="V22" s="20"/>
      <c r="W22" s="20">
        <v>1</v>
      </c>
      <c r="X22" s="20"/>
      <c r="Y22" s="20">
        <v>11</v>
      </c>
      <c r="Z22" s="20"/>
      <c r="AA22" s="20"/>
      <c r="AB22" s="20"/>
      <c r="AC22" s="20"/>
      <c r="AD22" s="20"/>
      <c r="AE22" s="20"/>
      <c r="AF22" s="20"/>
      <c r="AG22" s="20"/>
      <c r="AH22" s="20"/>
      <c r="AI22" s="20"/>
      <c r="AJ22" s="20"/>
      <c r="AK22" s="20"/>
      <c r="AL22" s="20"/>
      <c r="AM22" s="20"/>
      <c r="AN22" s="20"/>
      <c r="AO22" s="20">
        <v>2</v>
      </c>
      <c r="AP22" s="20">
        <v>7</v>
      </c>
      <c r="AQ22" s="20">
        <v>3</v>
      </c>
      <c r="AR22" s="20"/>
      <c r="AS22" s="20">
        <v>1</v>
      </c>
      <c r="AT22" s="20">
        <v>4</v>
      </c>
      <c r="AU22" s="20"/>
      <c r="AV22" s="20"/>
      <c r="AW22" s="20">
        <v>7</v>
      </c>
      <c r="AX22" s="20"/>
      <c r="AY22" s="20">
        <v>12</v>
      </c>
      <c r="AZ22" s="20"/>
      <c r="BA22" s="20"/>
      <c r="BB22" s="20">
        <v>3</v>
      </c>
      <c r="BC22" s="20">
        <v>1</v>
      </c>
      <c r="BD22" s="20"/>
      <c r="BE22" s="20"/>
      <c r="BF22" s="20">
        <v>1</v>
      </c>
      <c r="BG22" s="20"/>
      <c r="BH22" s="20"/>
      <c r="BI22" s="20"/>
      <c r="BJ22" s="20">
        <v>1</v>
      </c>
      <c r="BK22" s="20"/>
      <c r="BL22" s="20"/>
      <c r="BM22" s="20"/>
      <c r="BN22" s="20"/>
      <c r="BO22" s="20"/>
      <c r="BP22" s="20"/>
      <c r="BQ22" s="20"/>
      <c r="BR22" s="20"/>
      <c r="BS22" s="20"/>
      <c r="BT22" s="20"/>
      <c r="BU22" s="20">
        <v>27</v>
      </c>
      <c r="BV22" s="20"/>
      <c r="BW22" s="20"/>
      <c r="BX22" s="20"/>
      <c r="BY22" s="20">
        <v>12</v>
      </c>
      <c r="BZ22" s="20">
        <v>10</v>
      </c>
      <c r="CA22" s="20"/>
    </row>
    <row r="23" spans="1:79" ht="20.100000000000001" customHeight="1" x14ac:dyDescent="0.3">
      <c r="A23" s="5" t="s">
        <v>15</v>
      </c>
      <c r="B23" s="3" t="s">
        <v>709</v>
      </c>
      <c r="C23" s="3">
        <v>119</v>
      </c>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row>
    <row r="24" spans="1:79" ht="20.100000000000001" customHeight="1" x14ac:dyDescent="0.3">
      <c r="A24" s="5" t="s">
        <v>16</v>
      </c>
      <c r="B24" s="3" t="s">
        <v>418</v>
      </c>
      <c r="C24" s="3">
        <v>120</v>
      </c>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row>
    <row r="25" spans="1:79" ht="20.100000000000001" customHeight="1" x14ac:dyDescent="0.3">
      <c r="A25" s="5" t="s">
        <v>17</v>
      </c>
      <c r="B25" s="3" t="s">
        <v>419</v>
      </c>
      <c r="C25" s="3">
        <v>121</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row>
    <row r="26" spans="1:79" ht="20.100000000000001" customHeight="1" x14ac:dyDescent="0.3">
      <c r="A26" s="5" t="s">
        <v>18</v>
      </c>
      <c r="B26" s="3" t="s">
        <v>656</v>
      </c>
      <c r="C26" s="3">
        <v>122</v>
      </c>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row>
    <row r="27" spans="1:79" ht="20.100000000000001" customHeight="1" x14ac:dyDescent="0.3">
      <c r="A27" s="5" t="s">
        <v>19</v>
      </c>
      <c r="B27" s="3" t="s">
        <v>420</v>
      </c>
      <c r="C27" s="14">
        <v>123</v>
      </c>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row>
    <row r="28" spans="1:79" ht="20.100000000000001" customHeight="1" x14ac:dyDescent="0.3">
      <c r="A28" s="5" t="s">
        <v>20</v>
      </c>
      <c r="B28" s="3" t="s">
        <v>421</v>
      </c>
      <c r="C28" s="14">
        <v>124</v>
      </c>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row>
    <row r="29" spans="1:79" ht="20.100000000000001" customHeight="1" x14ac:dyDescent="0.3">
      <c r="A29" s="5" t="s">
        <v>21</v>
      </c>
      <c r="B29" s="3" t="s">
        <v>499</v>
      </c>
      <c r="C29" s="14">
        <v>125</v>
      </c>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row>
    <row r="30" spans="1:79" ht="20.100000000000001" customHeight="1" x14ac:dyDescent="0.3">
      <c r="A30" s="5" t="s">
        <v>22</v>
      </c>
      <c r="B30" s="3" t="s">
        <v>502</v>
      </c>
      <c r="C30" s="14">
        <v>127</v>
      </c>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row>
    <row r="31" spans="1:79" ht="20.100000000000001" customHeight="1" x14ac:dyDescent="0.3">
      <c r="A31" s="5" t="s">
        <v>23</v>
      </c>
      <c r="B31" s="3" t="s">
        <v>331</v>
      </c>
      <c r="C31" s="14">
        <v>128</v>
      </c>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row>
    <row r="32" spans="1:79" ht="20.100000000000001" customHeight="1" x14ac:dyDescent="0.3">
      <c r="A32" s="5" t="s">
        <v>24</v>
      </c>
      <c r="B32" s="3" t="s">
        <v>657</v>
      </c>
      <c r="C32" s="14">
        <v>129</v>
      </c>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row>
    <row r="33" spans="1:80" ht="20.100000000000001" customHeight="1" x14ac:dyDescent="0.3">
      <c r="A33" s="5" t="s">
        <v>25</v>
      </c>
      <c r="B33" s="3" t="s">
        <v>658</v>
      </c>
      <c r="C33" s="14">
        <v>130</v>
      </c>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row>
    <row r="34" spans="1:80" ht="20.100000000000001" customHeight="1" x14ac:dyDescent="0.3">
      <c r="A34" s="5" t="s">
        <v>26</v>
      </c>
      <c r="B34" s="3" t="s">
        <v>422</v>
      </c>
      <c r="C34" s="14"/>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row>
    <row r="35" spans="1:80" ht="20.100000000000001" customHeight="1" x14ac:dyDescent="0.3">
      <c r="A35" s="40" t="s">
        <v>27</v>
      </c>
      <c r="B35" s="39" t="s">
        <v>423</v>
      </c>
      <c r="C35" s="41"/>
      <c r="D35" s="13">
        <f>SUM(D36:D43)</f>
        <v>0</v>
      </c>
      <c r="E35" s="13">
        <f t="shared" ref="E35:BP35" si="2">SUM(E36:E43)</f>
        <v>2</v>
      </c>
      <c r="F35" s="13">
        <f t="shared" si="2"/>
        <v>2</v>
      </c>
      <c r="G35" s="13">
        <f t="shared" si="2"/>
        <v>0</v>
      </c>
      <c r="H35" s="13">
        <f t="shared" si="2"/>
        <v>0</v>
      </c>
      <c r="I35" s="13">
        <f t="shared" si="2"/>
        <v>2</v>
      </c>
      <c r="J35" s="13">
        <f t="shared" si="2"/>
        <v>0</v>
      </c>
      <c r="K35" s="13">
        <f t="shared" si="2"/>
        <v>0</v>
      </c>
      <c r="L35" s="13">
        <f t="shared" si="2"/>
        <v>2</v>
      </c>
      <c r="M35" s="13">
        <f t="shared" si="2"/>
        <v>0</v>
      </c>
      <c r="N35" s="13">
        <f t="shared" si="2"/>
        <v>0</v>
      </c>
      <c r="O35" s="13">
        <f t="shared" si="2"/>
        <v>1</v>
      </c>
      <c r="P35" s="13">
        <f t="shared" si="2"/>
        <v>0</v>
      </c>
      <c r="Q35" s="13">
        <f t="shared" si="2"/>
        <v>0</v>
      </c>
      <c r="R35" s="13">
        <f t="shared" si="2"/>
        <v>0</v>
      </c>
      <c r="S35" s="13">
        <f t="shared" si="2"/>
        <v>0</v>
      </c>
      <c r="T35" s="13">
        <f t="shared" si="2"/>
        <v>0</v>
      </c>
      <c r="U35" s="13">
        <f t="shared" si="2"/>
        <v>0</v>
      </c>
      <c r="V35" s="13">
        <f t="shared" si="2"/>
        <v>0</v>
      </c>
      <c r="W35" s="13">
        <f t="shared" si="2"/>
        <v>1</v>
      </c>
      <c r="X35" s="13">
        <f t="shared" si="2"/>
        <v>0</v>
      </c>
      <c r="Y35" s="13">
        <f t="shared" si="2"/>
        <v>1</v>
      </c>
      <c r="Z35" s="13">
        <f t="shared" si="2"/>
        <v>0</v>
      </c>
      <c r="AA35" s="13">
        <f t="shared" si="2"/>
        <v>0</v>
      </c>
      <c r="AB35" s="13">
        <f t="shared" si="2"/>
        <v>0</v>
      </c>
      <c r="AC35" s="13">
        <f t="shared" si="2"/>
        <v>0</v>
      </c>
      <c r="AD35" s="13">
        <f t="shared" si="2"/>
        <v>0</v>
      </c>
      <c r="AE35" s="13">
        <f t="shared" si="2"/>
        <v>0</v>
      </c>
      <c r="AF35" s="13">
        <f t="shared" si="2"/>
        <v>0</v>
      </c>
      <c r="AG35" s="13">
        <f t="shared" si="2"/>
        <v>0</v>
      </c>
      <c r="AH35" s="13">
        <f t="shared" si="2"/>
        <v>0</v>
      </c>
      <c r="AI35" s="13">
        <f t="shared" si="2"/>
        <v>0</v>
      </c>
      <c r="AJ35" s="13">
        <f t="shared" si="2"/>
        <v>0</v>
      </c>
      <c r="AK35" s="13">
        <f t="shared" si="2"/>
        <v>0</v>
      </c>
      <c r="AL35" s="13">
        <f t="shared" si="2"/>
        <v>0</v>
      </c>
      <c r="AM35" s="13">
        <f t="shared" si="2"/>
        <v>0</v>
      </c>
      <c r="AN35" s="13">
        <f t="shared" si="2"/>
        <v>0</v>
      </c>
      <c r="AO35" s="13">
        <f t="shared" si="2"/>
        <v>0</v>
      </c>
      <c r="AP35" s="13">
        <f t="shared" si="2"/>
        <v>2</v>
      </c>
      <c r="AQ35" s="13">
        <f t="shared" si="2"/>
        <v>0</v>
      </c>
      <c r="AR35" s="13">
        <f t="shared" si="2"/>
        <v>0</v>
      </c>
      <c r="AS35" s="13">
        <f t="shared" si="2"/>
        <v>0</v>
      </c>
      <c r="AT35" s="13">
        <f t="shared" si="2"/>
        <v>1</v>
      </c>
      <c r="AU35" s="13">
        <f t="shared" si="2"/>
        <v>0</v>
      </c>
      <c r="AV35" s="13">
        <f t="shared" si="2"/>
        <v>0</v>
      </c>
      <c r="AW35" s="13">
        <f t="shared" si="2"/>
        <v>1</v>
      </c>
      <c r="AX35" s="13">
        <f t="shared" si="2"/>
        <v>0</v>
      </c>
      <c r="AY35" s="13">
        <f t="shared" si="2"/>
        <v>2</v>
      </c>
      <c r="AZ35" s="13">
        <f t="shared" si="2"/>
        <v>0</v>
      </c>
      <c r="BA35" s="13">
        <f t="shared" si="2"/>
        <v>0</v>
      </c>
      <c r="BB35" s="13">
        <f t="shared" si="2"/>
        <v>1</v>
      </c>
      <c r="BC35" s="13">
        <f t="shared" si="2"/>
        <v>0</v>
      </c>
      <c r="BD35" s="13">
        <f t="shared" si="2"/>
        <v>1</v>
      </c>
      <c r="BE35" s="13">
        <f t="shared" si="2"/>
        <v>0</v>
      </c>
      <c r="BF35" s="13">
        <f t="shared" si="2"/>
        <v>1</v>
      </c>
      <c r="BG35" s="13">
        <f t="shared" si="2"/>
        <v>0</v>
      </c>
      <c r="BH35" s="13">
        <f t="shared" si="2"/>
        <v>0</v>
      </c>
      <c r="BI35" s="13">
        <f t="shared" si="2"/>
        <v>0</v>
      </c>
      <c r="BJ35" s="13">
        <f t="shared" si="2"/>
        <v>1</v>
      </c>
      <c r="BK35" s="13">
        <f t="shared" si="2"/>
        <v>0</v>
      </c>
      <c r="BL35" s="13">
        <f t="shared" si="2"/>
        <v>0</v>
      </c>
      <c r="BM35" s="13">
        <f t="shared" si="2"/>
        <v>0</v>
      </c>
      <c r="BN35" s="13">
        <f t="shared" si="2"/>
        <v>0</v>
      </c>
      <c r="BO35" s="13">
        <f t="shared" si="2"/>
        <v>0</v>
      </c>
      <c r="BP35" s="13">
        <f t="shared" si="2"/>
        <v>0</v>
      </c>
      <c r="BQ35" s="13">
        <f t="shared" ref="BQ35:CA35" si="3">SUM(BQ36:BQ43)</f>
        <v>0</v>
      </c>
      <c r="BR35" s="13">
        <f t="shared" si="3"/>
        <v>0</v>
      </c>
      <c r="BS35" s="13">
        <f t="shared" si="3"/>
        <v>0</v>
      </c>
      <c r="BT35" s="13">
        <f t="shared" si="3"/>
        <v>0</v>
      </c>
      <c r="BU35" s="13">
        <f t="shared" si="3"/>
        <v>4</v>
      </c>
      <c r="BV35" s="13">
        <f t="shared" si="3"/>
        <v>0</v>
      </c>
      <c r="BW35" s="13">
        <f t="shared" si="3"/>
        <v>1</v>
      </c>
      <c r="BX35" s="13">
        <f t="shared" si="3"/>
        <v>0</v>
      </c>
      <c r="BY35" s="13">
        <f t="shared" si="3"/>
        <v>2</v>
      </c>
      <c r="BZ35" s="13">
        <f t="shared" si="3"/>
        <v>0</v>
      </c>
      <c r="CA35" s="13">
        <f t="shared" si="3"/>
        <v>0</v>
      </c>
    </row>
    <row r="36" spans="1:80" ht="20.100000000000001" customHeight="1" x14ac:dyDescent="0.3">
      <c r="A36" s="5" t="s">
        <v>28</v>
      </c>
      <c r="B36" s="3" t="s">
        <v>424</v>
      </c>
      <c r="C36" s="3">
        <v>131</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row>
    <row r="37" spans="1:80" ht="20.100000000000001" customHeight="1" x14ac:dyDescent="0.3">
      <c r="A37" s="5" t="s">
        <v>29</v>
      </c>
      <c r="B37" s="3" t="s">
        <v>710</v>
      </c>
      <c r="C37" s="3">
        <v>132</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row>
    <row r="38" spans="1:80" ht="20.100000000000001" customHeight="1" x14ac:dyDescent="0.3">
      <c r="A38" s="5" t="s">
        <v>711</v>
      </c>
      <c r="B38" s="3" t="s">
        <v>712</v>
      </c>
      <c r="C38" s="3">
        <v>132.19999999999999</v>
      </c>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row>
    <row r="39" spans="1:80" ht="20.100000000000001" customHeight="1" x14ac:dyDescent="0.3">
      <c r="A39" s="5" t="s">
        <v>713</v>
      </c>
      <c r="B39" s="3" t="s">
        <v>714</v>
      </c>
      <c r="C39" s="3">
        <v>132.30000000000001</v>
      </c>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row>
    <row r="40" spans="1:80" ht="20.100000000000001" customHeight="1" x14ac:dyDescent="0.3">
      <c r="A40" s="5" t="s">
        <v>30</v>
      </c>
      <c r="B40" s="3" t="s">
        <v>659</v>
      </c>
      <c r="C40" s="3">
        <v>133</v>
      </c>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row>
    <row r="41" spans="1:80" ht="20.100000000000001" customHeight="1" x14ac:dyDescent="0.3">
      <c r="A41" s="5" t="s">
        <v>31</v>
      </c>
      <c r="B41" s="3" t="s">
        <v>660</v>
      </c>
      <c r="C41" s="3">
        <v>134</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row>
    <row r="42" spans="1:80" ht="20.100000000000001" customHeight="1" x14ac:dyDescent="0.3">
      <c r="A42" s="5" t="s">
        <v>32</v>
      </c>
      <c r="B42" s="3" t="s">
        <v>551</v>
      </c>
      <c r="C42" s="3">
        <v>137</v>
      </c>
      <c r="D42" s="20"/>
      <c r="E42" s="20">
        <v>2</v>
      </c>
      <c r="F42" s="20">
        <v>2</v>
      </c>
      <c r="G42" s="20"/>
      <c r="H42" s="20"/>
      <c r="I42" s="20">
        <v>2</v>
      </c>
      <c r="J42" s="20"/>
      <c r="K42" s="20"/>
      <c r="L42" s="20">
        <v>2</v>
      </c>
      <c r="M42" s="20"/>
      <c r="N42" s="20"/>
      <c r="O42" s="20">
        <v>1</v>
      </c>
      <c r="P42" s="20"/>
      <c r="Q42" s="20"/>
      <c r="R42" s="20"/>
      <c r="S42" s="20"/>
      <c r="T42" s="20"/>
      <c r="U42" s="20"/>
      <c r="V42" s="20"/>
      <c r="W42" s="20">
        <v>1</v>
      </c>
      <c r="X42" s="20"/>
      <c r="Y42" s="20">
        <v>1</v>
      </c>
      <c r="Z42" s="20"/>
      <c r="AA42" s="20"/>
      <c r="AB42" s="20"/>
      <c r="AC42" s="20"/>
      <c r="AD42" s="20"/>
      <c r="AE42" s="20"/>
      <c r="AF42" s="20"/>
      <c r="AG42" s="20"/>
      <c r="AH42" s="20"/>
      <c r="AI42" s="20"/>
      <c r="AJ42" s="20"/>
      <c r="AK42" s="20"/>
      <c r="AL42" s="20"/>
      <c r="AM42" s="20"/>
      <c r="AN42" s="20"/>
      <c r="AO42" s="20"/>
      <c r="AP42" s="20">
        <v>2</v>
      </c>
      <c r="AQ42" s="20"/>
      <c r="AR42" s="20"/>
      <c r="AS42" s="20"/>
      <c r="AT42" s="20">
        <v>1</v>
      </c>
      <c r="AU42" s="20"/>
      <c r="AV42" s="20"/>
      <c r="AW42" s="20">
        <v>1</v>
      </c>
      <c r="AX42" s="20"/>
      <c r="AY42" s="20">
        <v>2</v>
      </c>
      <c r="AZ42" s="20"/>
      <c r="BA42" s="20"/>
      <c r="BB42" s="20">
        <v>1</v>
      </c>
      <c r="BC42" s="20"/>
      <c r="BD42" s="20">
        <v>1</v>
      </c>
      <c r="BE42" s="20"/>
      <c r="BF42" s="20">
        <v>1</v>
      </c>
      <c r="BG42" s="20"/>
      <c r="BH42" s="20"/>
      <c r="BI42" s="20"/>
      <c r="BJ42" s="20">
        <v>1</v>
      </c>
      <c r="BK42" s="20"/>
      <c r="BL42" s="20"/>
      <c r="BM42" s="20"/>
      <c r="BN42" s="20"/>
      <c r="BO42" s="20"/>
      <c r="BP42" s="20"/>
      <c r="BQ42" s="20"/>
      <c r="BR42" s="20"/>
      <c r="BS42" s="20"/>
      <c r="BT42" s="20"/>
      <c r="BU42" s="20">
        <v>4</v>
      </c>
      <c r="BV42" s="20"/>
      <c r="BW42" s="20">
        <v>1</v>
      </c>
      <c r="BX42" s="20"/>
      <c r="BY42" s="20">
        <v>2</v>
      </c>
      <c r="BZ42" s="20"/>
      <c r="CA42" s="20"/>
    </row>
    <row r="43" spans="1:80" ht="20.100000000000001" customHeight="1" x14ac:dyDescent="0.3">
      <c r="A43" s="5" t="s">
        <v>715</v>
      </c>
      <c r="B43" s="3" t="s">
        <v>422</v>
      </c>
      <c r="C43" s="3"/>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row>
    <row r="44" spans="1:80" ht="20.100000000000001" customHeight="1" x14ac:dyDescent="0.3">
      <c r="A44" s="40" t="s">
        <v>33</v>
      </c>
      <c r="B44" s="39" t="s">
        <v>425</v>
      </c>
      <c r="C44" s="3"/>
      <c r="D44" s="13">
        <f t="shared" ref="D44:BP44" si="4">SUM(D45:D50)</f>
        <v>0</v>
      </c>
      <c r="E44" s="13">
        <f t="shared" si="4"/>
        <v>0</v>
      </c>
      <c r="F44" s="13">
        <f t="shared" si="4"/>
        <v>0</v>
      </c>
      <c r="G44" s="13">
        <f t="shared" si="4"/>
        <v>0</v>
      </c>
      <c r="H44" s="13">
        <f t="shared" si="4"/>
        <v>0</v>
      </c>
      <c r="I44" s="13">
        <f t="shared" si="4"/>
        <v>4</v>
      </c>
      <c r="J44" s="13">
        <f t="shared" si="4"/>
        <v>0</v>
      </c>
      <c r="K44" s="13">
        <f t="shared" si="4"/>
        <v>0</v>
      </c>
      <c r="L44" s="13">
        <f t="shared" si="4"/>
        <v>4</v>
      </c>
      <c r="M44" s="13">
        <f t="shared" si="4"/>
        <v>1</v>
      </c>
      <c r="N44" s="13">
        <f t="shared" si="4"/>
        <v>0</v>
      </c>
      <c r="O44" s="13">
        <f t="shared" si="4"/>
        <v>0</v>
      </c>
      <c r="P44" s="13">
        <f t="shared" si="4"/>
        <v>0</v>
      </c>
      <c r="Q44" s="13">
        <f t="shared" si="4"/>
        <v>0</v>
      </c>
      <c r="R44" s="13">
        <f t="shared" si="4"/>
        <v>4</v>
      </c>
      <c r="S44" s="13">
        <f t="shared" si="4"/>
        <v>0</v>
      </c>
      <c r="T44" s="13">
        <f t="shared" si="4"/>
        <v>0</v>
      </c>
      <c r="U44" s="13">
        <f t="shared" si="4"/>
        <v>0</v>
      </c>
      <c r="V44" s="13">
        <f t="shared" si="4"/>
        <v>0</v>
      </c>
      <c r="W44" s="13">
        <f t="shared" si="4"/>
        <v>4</v>
      </c>
      <c r="X44" s="13">
        <f t="shared" si="4"/>
        <v>0</v>
      </c>
      <c r="Y44" s="13">
        <f t="shared" si="4"/>
        <v>0</v>
      </c>
      <c r="Z44" s="13">
        <f t="shared" si="4"/>
        <v>0</v>
      </c>
      <c r="AA44" s="13">
        <f t="shared" si="4"/>
        <v>0</v>
      </c>
      <c r="AB44" s="13">
        <f t="shared" si="4"/>
        <v>0</v>
      </c>
      <c r="AC44" s="13">
        <f t="shared" si="4"/>
        <v>0</v>
      </c>
      <c r="AD44" s="13">
        <f t="shared" si="4"/>
        <v>2</v>
      </c>
      <c r="AE44" s="13">
        <f t="shared" si="4"/>
        <v>0</v>
      </c>
      <c r="AF44" s="13">
        <f t="shared" si="4"/>
        <v>0</v>
      </c>
      <c r="AG44" s="13">
        <f t="shared" si="4"/>
        <v>0</v>
      </c>
      <c r="AH44" s="13">
        <f t="shared" si="4"/>
        <v>0</v>
      </c>
      <c r="AI44" s="13">
        <f t="shared" si="4"/>
        <v>0</v>
      </c>
      <c r="AJ44" s="13">
        <f t="shared" si="4"/>
        <v>0</v>
      </c>
      <c r="AK44" s="13">
        <f t="shared" si="4"/>
        <v>0</v>
      </c>
      <c r="AL44" s="13">
        <f t="shared" si="4"/>
        <v>0</v>
      </c>
      <c r="AM44" s="13">
        <f t="shared" si="4"/>
        <v>0</v>
      </c>
      <c r="AN44" s="13">
        <f t="shared" si="4"/>
        <v>0</v>
      </c>
      <c r="AO44" s="13">
        <f t="shared" si="4"/>
        <v>4</v>
      </c>
      <c r="AP44" s="13">
        <f t="shared" si="4"/>
        <v>0</v>
      </c>
      <c r="AQ44" s="13">
        <f t="shared" si="4"/>
        <v>0</v>
      </c>
      <c r="AR44" s="13">
        <f t="shared" si="4"/>
        <v>0</v>
      </c>
      <c r="AS44" s="13">
        <f t="shared" si="4"/>
        <v>0</v>
      </c>
      <c r="AT44" s="13">
        <f t="shared" si="4"/>
        <v>3</v>
      </c>
      <c r="AU44" s="13">
        <f t="shared" si="4"/>
        <v>0</v>
      </c>
      <c r="AV44" s="13">
        <f t="shared" si="4"/>
        <v>0</v>
      </c>
      <c r="AW44" s="13">
        <f t="shared" si="4"/>
        <v>1</v>
      </c>
      <c r="AX44" s="13">
        <f t="shared" si="4"/>
        <v>0</v>
      </c>
      <c r="AY44" s="13">
        <f t="shared" si="4"/>
        <v>4</v>
      </c>
      <c r="AZ44" s="13">
        <f t="shared" si="4"/>
        <v>0</v>
      </c>
      <c r="BA44" s="13">
        <f t="shared" si="4"/>
        <v>0</v>
      </c>
      <c r="BB44" s="13">
        <f t="shared" si="4"/>
        <v>1</v>
      </c>
      <c r="BC44" s="13">
        <f t="shared" si="4"/>
        <v>0</v>
      </c>
      <c r="BD44" s="13">
        <f t="shared" si="4"/>
        <v>0</v>
      </c>
      <c r="BE44" s="13">
        <f t="shared" si="4"/>
        <v>0</v>
      </c>
      <c r="BF44" s="13">
        <f t="shared" si="4"/>
        <v>0</v>
      </c>
      <c r="BG44" s="13">
        <f t="shared" si="4"/>
        <v>0</v>
      </c>
      <c r="BH44" s="13">
        <f t="shared" si="4"/>
        <v>0</v>
      </c>
      <c r="BI44" s="13">
        <f t="shared" si="4"/>
        <v>0</v>
      </c>
      <c r="BJ44" s="13">
        <f t="shared" si="4"/>
        <v>0</v>
      </c>
      <c r="BK44" s="13">
        <f t="shared" si="4"/>
        <v>0</v>
      </c>
      <c r="BL44" s="13">
        <f t="shared" si="4"/>
        <v>0</v>
      </c>
      <c r="BM44" s="13">
        <f t="shared" si="4"/>
        <v>0</v>
      </c>
      <c r="BN44" s="13">
        <f t="shared" si="4"/>
        <v>0</v>
      </c>
      <c r="BO44" s="13">
        <f t="shared" si="4"/>
        <v>0</v>
      </c>
      <c r="BP44" s="13">
        <f t="shared" si="4"/>
        <v>0</v>
      </c>
      <c r="BQ44" s="13">
        <f t="shared" ref="BQ44:CA44" si="5">SUM(BQ45:BQ50)</f>
        <v>0</v>
      </c>
      <c r="BR44" s="13">
        <f t="shared" si="5"/>
        <v>0</v>
      </c>
      <c r="BS44" s="13">
        <f t="shared" si="5"/>
        <v>0</v>
      </c>
      <c r="BT44" s="13">
        <f t="shared" si="5"/>
        <v>0</v>
      </c>
      <c r="BU44" s="13">
        <f t="shared" si="5"/>
        <v>4</v>
      </c>
      <c r="BV44" s="13">
        <f t="shared" si="5"/>
        <v>0</v>
      </c>
      <c r="BW44" s="13">
        <f t="shared" si="5"/>
        <v>0</v>
      </c>
      <c r="BX44" s="13">
        <f t="shared" si="5"/>
        <v>0</v>
      </c>
      <c r="BY44" s="13">
        <f t="shared" si="5"/>
        <v>4</v>
      </c>
      <c r="BZ44" s="13">
        <f t="shared" si="5"/>
        <v>4</v>
      </c>
      <c r="CA44" s="13">
        <f t="shared" si="5"/>
        <v>0</v>
      </c>
      <c r="CB44" s="4"/>
    </row>
    <row r="45" spans="1:80" ht="20.100000000000001" customHeight="1" x14ac:dyDescent="0.3">
      <c r="A45" s="5" t="s">
        <v>716</v>
      </c>
      <c r="B45" s="3" t="s">
        <v>426</v>
      </c>
      <c r="C45" s="3">
        <v>138</v>
      </c>
      <c r="D45" s="20"/>
      <c r="E45" s="20"/>
      <c r="F45" s="20"/>
      <c r="G45" s="44"/>
      <c r="H45" s="44"/>
      <c r="I45" s="44"/>
      <c r="J45" s="44"/>
      <c r="K45" s="44"/>
      <c r="L45" s="20"/>
      <c r="M45" s="44"/>
      <c r="N45" s="44"/>
      <c r="O45" s="44"/>
      <c r="P45" s="44"/>
      <c r="Q45" s="44"/>
      <c r="R45" s="44"/>
      <c r="S45" s="44"/>
      <c r="T45" s="44"/>
      <c r="U45" s="44"/>
      <c r="V45" s="44"/>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row>
    <row r="46" spans="1:80" ht="20.100000000000001" customHeight="1" x14ac:dyDescent="0.3">
      <c r="A46" s="15" t="s">
        <v>717</v>
      </c>
      <c r="B46" s="3" t="s">
        <v>552</v>
      </c>
      <c r="C46" s="14">
        <v>139</v>
      </c>
      <c r="D46" s="20"/>
      <c r="E46" s="20"/>
      <c r="F46" s="20"/>
      <c r="G46" s="44"/>
      <c r="H46" s="44"/>
      <c r="I46" s="44"/>
      <c r="J46" s="44"/>
      <c r="K46" s="44"/>
      <c r="L46" s="20"/>
      <c r="M46" s="44"/>
      <c r="N46" s="44"/>
      <c r="O46" s="44"/>
      <c r="P46" s="44"/>
      <c r="Q46" s="44"/>
      <c r="R46" s="44"/>
      <c r="S46" s="44"/>
      <c r="T46" s="44"/>
      <c r="U46" s="44"/>
      <c r="V46" s="44"/>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row>
    <row r="47" spans="1:80" ht="20.100000000000001" customHeight="1" x14ac:dyDescent="0.3">
      <c r="A47" s="5" t="s">
        <v>718</v>
      </c>
      <c r="B47" s="3" t="s">
        <v>719</v>
      </c>
      <c r="C47" s="3">
        <v>140</v>
      </c>
      <c r="D47" s="20"/>
      <c r="E47" s="20"/>
      <c r="F47" s="20"/>
      <c r="G47" s="44"/>
      <c r="H47" s="44"/>
      <c r="I47" s="44"/>
      <c r="J47" s="44"/>
      <c r="K47" s="44"/>
      <c r="L47" s="20"/>
      <c r="M47" s="44"/>
      <c r="N47" s="44"/>
      <c r="O47" s="44"/>
      <c r="P47" s="44"/>
      <c r="Q47" s="44"/>
      <c r="R47" s="44"/>
      <c r="S47" s="44"/>
      <c r="T47" s="44"/>
      <c r="U47" s="44"/>
      <c r="V47" s="44"/>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row>
    <row r="48" spans="1:80" ht="20.100000000000001" customHeight="1" x14ac:dyDescent="0.3">
      <c r="A48" s="15" t="s">
        <v>720</v>
      </c>
      <c r="B48" s="3" t="s">
        <v>721</v>
      </c>
      <c r="C48" s="3">
        <v>141</v>
      </c>
      <c r="D48" s="20"/>
      <c r="E48" s="20"/>
      <c r="F48" s="20"/>
      <c r="G48" s="44"/>
      <c r="H48" s="44"/>
      <c r="I48" s="44">
        <v>4</v>
      </c>
      <c r="J48" s="44"/>
      <c r="K48" s="44"/>
      <c r="L48" s="20">
        <v>4</v>
      </c>
      <c r="M48" s="44">
        <v>1</v>
      </c>
      <c r="N48" s="44"/>
      <c r="O48" s="44"/>
      <c r="P48" s="44"/>
      <c r="Q48" s="44"/>
      <c r="R48" s="44">
        <v>4</v>
      </c>
      <c r="S48" s="44"/>
      <c r="T48" s="44"/>
      <c r="U48" s="44"/>
      <c r="V48" s="44"/>
      <c r="W48" s="20">
        <v>4</v>
      </c>
      <c r="X48" s="20"/>
      <c r="Y48" s="20"/>
      <c r="Z48" s="20"/>
      <c r="AA48" s="20"/>
      <c r="AB48" s="20"/>
      <c r="AC48" s="20"/>
      <c r="AD48" s="20">
        <v>2</v>
      </c>
      <c r="AE48" s="20"/>
      <c r="AF48" s="20"/>
      <c r="AG48" s="20"/>
      <c r="AH48" s="20"/>
      <c r="AI48" s="20"/>
      <c r="AJ48" s="20"/>
      <c r="AK48" s="20"/>
      <c r="AL48" s="20"/>
      <c r="AM48" s="20"/>
      <c r="AN48" s="20"/>
      <c r="AO48" s="20">
        <v>4</v>
      </c>
      <c r="AP48" s="20"/>
      <c r="AQ48" s="20"/>
      <c r="AR48" s="20"/>
      <c r="AS48" s="20"/>
      <c r="AT48" s="20">
        <v>3</v>
      </c>
      <c r="AU48" s="20"/>
      <c r="AV48" s="20"/>
      <c r="AW48" s="20">
        <v>1</v>
      </c>
      <c r="AX48" s="20"/>
      <c r="AY48" s="20">
        <v>4</v>
      </c>
      <c r="AZ48" s="20"/>
      <c r="BA48" s="20"/>
      <c r="BB48" s="20">
        <v>1</v>
      </c>
      <c r="BC48" s="20"/>
      <c r="BD48" s="20"/>
      <c r="BE48" s="20"/>
      <c r="BF48" s="20"/>
      <c r="BG48" s="20"/>
      <c r="BH48" s="20"/>
      <c r="BI48" s="20"/>
      <c r="BJ48" s="20"/>
      <c r="BK48" s="20"/>
      <c r="BL48" s="20"/>
      <c r="BM48" s="20"/>
      <c r="BN48" s="20"/>
      <c r="BO48" s="20"/>
      <c r="BP48" s="20"/>
      <c r="BQ48" s="20"/>
      <c r="BR48" s="20"/>
      <c r="BS48" s="20"/>
      <c r="BT48" s="20"/>
      <c r="BU48" s="20">
        <v>4</v>
      </c>
      <c r="BV48" s="20"/>
      <c r="BW48" s="20"/>
      <c r="BX48" s="20"/>
      <c r="BY48" s="20">
        <v>4</v>
      </c>
      <c r="BZ48" s="20">
        <v>4</v>
      </c>
      <c r="CA48" s="20"/>
    </row>
    <row r="49" spans="1:79" ht="20.100000000000001" customHeight="1" x14ac:dyDescent="0.3">
      <c r="A49" s="5" t="s">
        <v>722</v>
      </c>
      <c r="B49" s="3" t="s">
        <v>427</v>
      </c>
      <c r="C49" s="3">
        <v>142</v>
      </c>
      <c r="D49" s="20"/>
      <c r="E49" s="20"/>
      <c r="F49" s="20"/>
      <c r="G49" s="44"/>
      <c r="H49" s="44"/>
      <c r="I49" s="44"/>
      <c r="J49" s="44"/>
      <c r="K49" s="44"/>
      <c r="L49" s="20"/>
      <c r="M49" s="44"/>
      <c r="N49" s="44"/>
      <c r="O49" s="44"/>
      <c r="P49" s="44"/>
      <c r="Q49" s="44"/>
      <c r="R49" s="44"/>
      <c r="S49" s="44"/>
      <c r="T49" s="44"/>
      <c r="U49" s="44"/>
      <c r="V49" s="44"/>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row>
    <row r="50" spans="1:79" ht="20.100000000000001" customHeight="1" x14ac:dyDescent="0.3">
      <c r="A50" s="15" t="s">
        <v>723</v>
      </c>
      <c r="B50" s="3" t="s">
        <v>422</v>
      </c>
      <c r="C50" s="14"/>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row>
    <row r="51" spans="1:79" ht="20.100000000000001" customHeight="1" x14ac:dyDescent="0.3">
      <c r="A51" s="40" t="s">
        <v>34</v>
      </c>
      <c r="B51" s="39" t="s">
        <v>553</v>
      </c>
      <c r="C51" s="3"/>
      <c r="D51" s="13">
        <f>SUM(D52:D80)</f>
        <v>0</v>
      </c>
      <c r="E51" s="13">
        <f t="shared" ref="E51:BP51" si="6">SUM(E52:E80)</f>
        <v>2</v>
      </c>
      <c r="F51" s="13">
        <f t="shared" si="6"/>
        <v>2</v>
      </c>
      <c r="G51" s="13">
        <f t="shared" si="6"/>
        <v>0</v>
      </c>
      <c r="H51" s="13">
        <f t="shared" si="6"/>
        <v>0</v>
      </c>
      <c r="I51" s="13">
        <f t="shared" si="6"/>
        <v>3</v>
      </c>
      <c r="J51" s="13">
        <f t="shared" si="6"/>
        <v>0</v>
      </c>
      <c r="K51" s="13">
        <f t="shared" si="6"/>
        <v>0</v>
      </c>
      <c r="L51" s="13">
        <f t="shared" si="6"/>
        <v>3</v>
      </c>
      <c r="M51" s="13">
        <f t="shared" si="6"/>
        <v>0</v>
      </c>
      <c r="N51" s="13">
        <f t="shared" si="6"/>
        <v>0</v>
      </c>
      <c r="O51" s="13">
        <f t="shared" si="6"/>
        <v>0</v>
      </c>
      <c r="P51" s="13">
        <f t="shared" si="6"/>
        <v>0</v>
      </c>
      <c r="Q51" s="13">
        <f t="shared" si="6"/>
        <v>0</v>
      </c>
      <c r="R51" s="13">
        <f t="shared" si="6"/>
        <v>0</v>
      </c>
      <c r="S51" s="13">
        <f t="shared" si="6"/>
        <v>0</v>
      </c>
      <c r="T51" s="13">
        <f t="shared" si="6"/>
        <v>0</v>
      </c>
      <c r="U51" s="13">
        <f t="shared" si="6"/>
        <v>0</v>
      </c>
      <c r="V51" s="13">
        <f t="shared" si="6"/>
        <v>0</v>
      </c>
      <c r="W51" s="13">
        <f t="shared" si="6"/>
        <v>0</v>
      </c>
      <c r="X51" s="13">
        <f t="shared" si="6"/>
        <v>0</v>
      </c>
      <c r="Y51" s="13">
        <f t="shared" si="6"/>
        <v>3</v>
      </c>
      <c r="Z51" s="13">
        <f t="shared" si="6"/>
        <v>0</v>
      </c>
      <c r="AA51" s="13">
        <f t="shared" si="6"/>
        <v>0</v>
      </c>
      <c r="AB51" s="13">
        <f t="shared" si="6"/>
        <v>0</v>
      </c>
      <c r="AC51" s="13">
        <f t="shared" si="6"/>
        <v>0</v>
      </c>
      <c r="AD51" s="13">
        <f t="shared" si="6"/>
        <v>0</v>
      </c>
      <c r="AE51" s="13">
        <f t="shared" si="6"/>
        <v>0</v>
      </c>
      <c r="AF51" s="13">
        <f t="shared" si="6"/>
        <v>0</v>
      </c>
      <c r="AG51" s="13">
        <f t="shared" si="6"/>
        <v>0</v>
      </c>
      <c r="AH51" s="13">
        <f t="shared" si="6"/>
        <v>0</v>
      </c>
      <c r="AI51" s="13">
        <f t="shared" si="6"/>
        <v>0</v>
      </c>
      <c r="AJ51" s="13">
        <f t="shared" si="6"/>
        <v>0</v>
      </c>
      <c r="AK51" s="13">
        <f t="shared" si="6"/>
        <v>0</v>
      </c>
      <c r="AL51" s="13">
        <f t="shared" si="6"/>
        <v>0</v>
      </c>
      <c r="AM51" s="13">
        <f t="shared" si="6"/>
        <v>0</v>
      </c>
      <c r="AN51" s="13">
        <f t="shared" si="6"/>
        <v>0</v>
      </c>
      <c r="AO51" s="13">
        <f t="shared" si="6"/>
        <v>0</v>
      </c>
      <c r="AP51" s="13">
        <f t="shared" si="6"/>
        <v>1</v>
      </c>
      <c r="AQ51" s="13">
        <f t="shared" si="6"/>
        <v>2</v>
      </c>
      <c r="AR51" s="13">
        <f t="shared" si="6"/>
        <v>0</v>
      </c>
      <c r="AS51" s="13">
        <f t="shared" si="6"/>
        <v>0</v>
      </c>
      <c r="AT51" s="13">
        <f t="shared" si="6"/>
        <v>1</v>
      </c>
      <c r="AU51" s="13">
        <f t="shared" si="6"/>
        <v>0</v>
      </c>
      <c r="AV51" s="13">
        <f t="shared" si="6"/>
        <v>0</v>
      </c>
      <c r="AW51" s="13">
        <f t="shared" si="6"/>
        <v>2</v>
      </c>
      <c r="AX51" s="13">
        <f t="shared" si="6"/>
        <v>0</v>
      </c>
      <c r="AY51" s="13">
        <f t="shared" si="6"/>
        <v>3</v>
      </c>
      <c r="AZ51" s="13">
        <f t="shared" si="6"/>
        <v>0</v>
      </c>
      <c r="BA51" s="13">
        <f t="shared" si="6"/>
        <v>0</v>
      </c>
      <c r="BB51" s="13">
        <f t="shared" si="6"/>
        <v>0</v>
      </c>
      <c r="BC51" s="13">
        <f t="shared" si="6"/>
        <v>0</v>
      </c>
      <c r="BD51" s="13">
        <f t="shared" si="6"/>
        <v>0</v>
      </c>
      <c r="BE51" s="13">
        <f t="shared" si="6"/>
        <v>0</v>
      </c>
      <c r="BF51" s="13">
        <f t="shared" si="6"/>
        <v>0</v>
      </c>
      <c r="BG51" s="13">
        <f t="shared" si="6"/>
        <v>0</v>
      </c>
      <c r="BH51" s="13">
        <f t="shared" si="6"/>
        <v>0</v>
      </c>
      <c r="BI51" s="13">
        <f t="shared" si="6"/>
        <v>0</v>
      </c>
      <c r="BJ51" s="13">
        <f t="shared" si="6"/>
        <v>0</v>
      </c>
      <c r="BK51" s="13">
        <f t="shared" si="6"/>
        <v>0</v>
      </c>
      <c r="BL51" s="13">
        <f t="shared" si="6"/>
        <v>0</v>
      </c>
      <c r="BM51" s="13">
        <f t="shared" si="6"/>
        <v>0</v>
      </c>
      <c r="BN51" s="13">
        <f t="shared" si="6"/>
        <v>0</v>
      </c>
      <c r="BO51" s="13">
        <f t="shared" si="6"/>
        <v>0</v>
      </c>
      <c r="BP51" s="13">
        <f t="shared" si="6"/>
        <v>0</v>
      </c>
      <c r="BQ51" s="13">
        <f t="shared" ref="BQ51:CA51" si="7">SUM(BQ52:BQ80)</f>
        <v>0</v>
      </c>
      <c r="BR51" s="13">
        <f t="shared" si="7"/>
        <v>0</v>
      </c>
      <c r="BS51" s="13">
        <f t="shared" si="7"/>
        <v>0</v>
      </c>
      <c r="BT51" s="13">
        <f t="shared" si="7"/>
        <v>0</v>
      </c>
      <c r="BU51" s="13">
        <f t="shared" si="7"/>
        <v>5</v>
      </c>
      <c r="BV51" s="13">
        <f t="shared" si="7"/>
        <v>0</v>
      </c>
      <c r="BW51" s="13">
        <f t="shared" si="7"/>
        <v>0</v>
      </c>
      <c r="BX51" s="13">
        <f t="shared" si="7"/>
        <v>0</v>
      </c>
      <c r="BY51" s="13">
        <f t="shared" si="7"/>
        <v>3</v>
      </c>
      <c r="BZ51" s="13">
        <f t="shared" si="7"/>
        <v>0</v>
      </c>
      <c r="CA51" s="13">
        <f t="shared" si="7"/>
        <v>0</v>
      </c>
    </row>
    <row r="52" spans="1:79" ht="20.100000000000001" customHeight="1" x14ac:dyDescent="0.3">
      <c r="A52" s="5" t="s">
        <v>35</v>
      </c>
      <c r="B52" s="3" t="s">
        <v>724</v>
      </c>
      <c r="C52" s="3">
        <v>143</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row>
    <row r="53" spans="1:79" ht="20.100000000000001" customHeight="1" x14ac:dyDescent="0.3">
      <c r="A53" s="5" t="s">
        <v>36</v>
      </c>
      <c r="B53" s="3" t="s">
        <v>661</v>
      </c>
      <c r="C53" s="14">
        <v>144</v>
      </c>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row>
    <row r="54" spans="1:79" ht="20.100000000000001" customHeight="1" x14ac:dyDescent="0.3">
      <c r="A54" s="5" t="s">
        <v>37</v>
      </c>
      <c r="B54" s="3" t="s">
        <v>554</v>
      </c>
      <c r="C54" s="14">
        <v>145</v>
      </c>
      <c r="D54" s="20"/>
      <c r="E54" s="20"/>
      <c r="F54" s="20"/>
      <c r="G54" s="20"/>
      <c r="H54" s="20"/>
      <c r="I54" s="20">
        <v>1</v>
      </c>
      <c r="J54" s="20"/>
      <c r="K54" s="20"/>
      <c r="L54" s="20">
        <v>1</v>
      </c>
      <c r="M54" s="20"/>
      <c r="N54" s="20"/>
      <c r="O54" s="20"/>
      <c r="P54" s="20"/>
      <c r="Q54" s="20"/>
      <c r="R54" s="20"/>
      <c r="S54" s="20"/>
      <c r="T54" s="20"/>
      <c r="U54" s="20"/>
      <c r="V54" s="20"/>
      <c r="W54" s="20"/>
      <c r="X54" s="20"/>
      <c r="Y54" s="20">
        <v>1</v>
      </c>
      <c r="Z54" s="20"/>
      <c r="AA54" s="20"/>
      <c r="AB54" s="20"/>
      <c r="AC54" s="20"/>
      <c r="AD54" s="20"/>
      <c r="AE54" s="20"/>
      <c r="AF54" s="20"/>
      <c r="AG54" s="20"/>
      <c r="AH54" s="20"/>
      <c r="AI54" s="20"/>
      <c r="AJ54" s="20"/>
      <c r="AK54" s="20"/>
      <c r="AL54" s="20"/>
      <c r="AM54" s="20"/>
      <c r="AN54" s="20"/>
      <c r="AO54" s="20"/>
      <c r="AP54" s="20"/>
      <c r="AQ54" s="20">
        <v>1</v>
      </c>
      <c r="AR54" s="20"/>
      <c r="AS54" s="20"/>
      <c r="AT54" s="20">
        <v>1</v>
      </c>
      <c r="AU54" s="20"/>
      <c r="AV54" s="20"/>
      <c r="AW54" s="20"/>
      <c r="AX54" s="20"/>
      <c r="AY54" s="20">
        <v>1</v>
      </c>
      <c r="AZ54" s="20"/>
      <c r="BA54" s="20"/>
      <c r="BB54" s="20"/>
      <c r="BC54" s="20"/>
      <c r="BD54" s="20"/>
      <c r="BE54" s="20"/>
      <c r="BF54" s="20"/>
      <c r="BG54" s="20"/>
      <c r="BH54" s="20"/>
      <c r="BI54" s="20"/>
      <c r="BJ54" s="20"/>
      <c r="BK54" s="20"/>
      <c r="BL54" s="20"/>
      <c r="BM54" s="20"/>
      <c r="BN54" s="20"/>
      <c r="BO54" s="20"/>
      <c r="BP54" s="20"/>
      <c r="BQ54" s="20"/>
      <c r="BR54" s="20"/>
      <c r="BS54" s="20"/>
      <c r="BT54" s="20"/>
      <c r="BU54" s="20">
        <v>1</v>
      </c>
      <c r="BV54" s="20"/>
      <c r="BW54" s="20"/>
      <c r="BX54" s="20"/>
      <c r="BY54" s="20">
        <v>1</v>
      </c>
      <c r="BZ54" s="20"/>
      <c r="CA54" s="20"/>
    </row>
    <row r="55" spans="1:79" ht="20.100000000000001" customHeight="1" x14ac:dyDescent="0.3">
      <c r="A55" s="5" t="s">
        <v>38</v>
      </c>
      <c r="B55" s="3" t="s">
        <v>503</v>
      </c>
      <c r="C55" s="14">
        <v>146</v>
      </c>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row>
    <row r="56" spans="1:79" ht="20.100000000000001" customHeight="1" x14ac:dyDescent="0.3">
      <c r="A56" s="5" t="s">
        <v>39</v>
      </c>
      <c r="B56" s="3" t="s">
        <v>428</v>
      </c>
      <c r="C56" s="14">
        <v>147</v>
      </c>
      <c r="D56" s="20"/>
      <c r="E56" s="20">
        <v>1</v>
      </c>
      <c r="F56" s="20">
        <v>1</v>
      </c>
      <c r="G56" s="20"/>
      <c r="H56" s="20"/>
      <c r="I56" s="20">
        <v>2</v>
      </c>
      <c r="J56" s="20"/>
      <c r="K56" s="20"/>
      <c r="L56" s="20">
        <v>2</v>
      </c>
      <c r="M56" s="20"/>
      <c r="N56" s="20"/>
      <c r="O56" s="20"/>
      <c r="P56" s="20"/>
      <c r="Q56" s="20"/>
      <c r="R56" s="20"/>
      <c r="S56" s="20"/>
      <c r="T56" s="20"/>
      <c r="U56" s="20"/>
      <c r="V56" s="20"/>
      <c r="W56" s="20"/>
      <c r="X56" s="20"/>
      <c r="Y56" s="20">
        <v>2</v>
      </c>
      <c r="Z56" s="20"/>
      <c r="AA56" s="20"/>
      <c r="AB56" s="20"/>
      <c r="AC56" s="20"/>
      <c r="AD56" s="20"/>
      <c r="AE56" s="20"/>
      <c r="AF56" s="20"/>
      <c r="AG56" s="20"/>
      <c r="AH56" s="20"/>
      <c r="AI56" s="20"/>
      <c r="AJ56" s="20"/>
      <c r="AK56" s="20"/>
      <c r="AL56" s="20"/>
      <c r="AM56" s="20"/>
      <c r="AN56" s="20"/>
      <c r="AO56" s="20"/>
      <c r="AP56" s="20">
        <v>1</v>
      </c>
      <c r="AQ56" s="20">
        <v>1</v>
      </c>
      <c r="AR56" s="20"/>
      <c r="AS56" s="20"/>
      <c r="AT56" s="20"/>
      <c r="AU56" s="20"/>
      <c r="AV56" s="20"/>
      <c r="AW56" s="20">
        <v>2</v>
      </c>
      <c r="AX56" s="20"/>
      <c r="AY56" s="20">
        <v>2</v>
      </c>
      <c r="AZ56" s="20"/>
      <c r="BA56" s="20"/>
      <c r="BB56" s="20"/>
      <c r="BC56" s="20"/>
      <c r="BD56" s="20"/>
      <c r="BE56" s="20"/>
      <c r="BF56" s="20"/>
      <c r="BG56" s="20"/>
      <c r="BH56" s="20"/>
      <c r="BI56" s="20"/>
      <c r="BJ56" s="20"/>
      <c r="BK56" s="20"/>
      <c r="BL56" s="20"/>
      <c r="BM56" s="20"/>
      <c r="BN56" s="20"/>
      <c r="BO56" s="20"/>
      <c r="BP56" s="20"/>
      <c r="BQ56" s="20"/>
      <c r="BR56" s="20"/>
      <c r="BS56" s="20"/>
      <c r="BT56" s="20"/>
      <c r="BU56" s="20">
        <v>3</v>
      </c>
      <c r="BV56" s="20"/>
      <c r="BW56" s="20"/>
      <c r="BX56" s="20"/>
      <c r="BY56" s="20">
        <v>2</v>
      </c>
      <c r="BZ56" s="20"/>
      <c r="CA56" s="20"/>
    </row>
    <row r="57" spans="1:79" ht="20.100000000000001" customHeight="1" x14ac:dyDescent="0.3">
      <c r="A57" s="5" t="s">
        <v>40</v>
      </c>
      <c r="B57" s="3" t="s">
        <v>429</v>
      </c>
      <c r="C57" s="14">
        <v>148</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row>
    <row r="58" spans="1:79" ht="20.100000000000001" customHeight="1" x14ac:dyDescent="0.3">
      <c r="A58" s="5" t="s">
        <v>41</v>
      </c>
      <c r="B58" s="3" t="s">
        <v>555</v>
      </c>
      <c r="C58" s="14">
        <v>149</v>
      </c>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row>
    <row r="59" spans="1:79" ht="20.100000000000001" customHeight="1" x14ac:dyDescent="0.3">
      <c r="A59" s="5" t="s">
        <v>42</v>
      </c>
      <c r="B59" s="3" t="s">
        <v>556</v>
      </c>
      <c r="C59" s="14">
        <v>150</v>
      </c>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row>
    <row r="60" spans="1:79" ht="20.100000000000001" customHeight="1" x14ac:dyDescent="0.3">
      <c r="A60" s="5" t="s">
        <v>43</v>
      </c>
      <c r="B60" s="3" t="s">
        <v>725</v>
      </c>
      <c r="C60" s="3">
        <v>152</v>
      </c>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row>
    <row r="61" spans="1:79" ht="20.100000000000001" customHeight="1" x14ac:dyDescent="0.3">
      <c r="A61" s="5" t="s">
        <v>44</v>
      </c>
      <c r="B61" s="3" t="s">
        <v>557</v>
      </c>
      <c r="C61" s="3">
        <v>153</v>
      </c>
      <c r="D61" s="21"/>
      <c r="E61" s="21"/>
      <c r="F61" s="20"/>
      <c r="G61" s="20"/>
      <c r="H61" s="20"/>
      <c r="I61" s="20"/>
      <c r="J61" s="20"/>
      <c r="K61" s="20"/>
      <c r="L61" s="20"/>
      <c r="M61" s="20"/>
      <c r="N61" s="20"/>
      <c r="O61" s="20"/>
      <c r="P61" s="20"/>
      <c r="Q61" s="20"/>
      <c r="R61" s="20"/>
      <c r="S61" s="20"/>
      <c r="T61" s="20"/>
      <c r="U61" s="20"/>
      <c r="V61" s="20"/>
      <c r="W61" s="20"/>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0"/>
      <c r="BG61" s="21"/>
      <c r="BH61" s="21"/>
      <c r="BI61" s="21"/>
      <c r="BJ61" s="21"/>
      <c r="BK61" s="21"/>
      <c r="BL61" s="21"/>
      <c r="BM61" s="21"/>
      <c r="BN61" s="21"/>
      <c r="BO61" s="21"/>
      <c r="BP61" s="21"/>
      <c r="BQ61" s="21"/>
      <c r="BR61" s="21"/>
      <c r="BS61" s="20"/>
      <c r="BT61" s="21"/>
      <c r="BU61" s="21"/>
      <c r="BV61" s="21"/>
      <c r="BW61" s="21"/>
      <c r="BX61" s="21"/>
      <c r="BY61" s="20"/>
      <c r="BZ61" s="20"/>
      <c r="CA61" s="20"/>
    </row>
    <row r="62" spans="1:79" ht="20.100000000000001" customHeight="1" x14ac:dyDescent="0.3">
      <c r="A62" s="5" t="s">
        <v>45</v>
      </c>
      <c r="B62" s="3" t="s">
        <v>518</v>
      </c>
      <c r="C62" s="3">
        <v>154</v>
      </c>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row>
    <row r="63" spans="1:79" ht="20.100000000000001" customHeight="1" x14ac:dyDescent="0.3">
      <c r="A63" s="5" t="s">
        <v>46</v>
      </c>
      <c r="B63" s="3" t="s">
        <v>726</v>
      </c>
      <c r="C63" s="3">
        <v>154.1</v>
      </c>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row>
    <row r="64" spans="1:79" ht="20.100000000000001" customHeight="1" x14ac:dyDescent="0.3">
      <c r="A64" s="5" t="s">
        <v>47</v>
      </c>
      <c r="B64" s="3" t="s">
        <v>727</v>
      </c>
      <c r="C64" s="3">
        <v>154.19999999999999</v>
      </c>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row>
    <row r="65" spans="1:79" ht="20.100000000000001" customHeight="1" x14ac:dyDescent="0.3">
      <c r="A65" s="5" t="s">
        <v>48</v>
      </c>
      <c r="B65" s="3" t="s">
        <v>558</v>
      </c>
      <c r="C65" s="3">
        <v>154.4</v>
      </c>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row>
    <row r="66" spans="1:79" ht="20.100000000000001" customHeight="1" x14ac:dyDescent="0.3">
      <c r="A66" s="5" t="s">
        <v>49</v>
      </c>
      <c r="B66" s="3" t="s">
        <v>504</v>
      </c>
      <c r="C66" s="3">
        <v>154.5</v>
      </c>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row>
    <row r="67" spans="1:79" ht="20.100000000000001" customHeight="1" x14ac:dyDescent="0.3">
      <c r="A67" s="5" t="s">
        <v>728</v>
      </c>
      <c r="B67" s="3" t="s">
        <v>729</v>
      </c>
      <c r="C67" s="3">
        <v>154.6</v>
      </c>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row>
    <row r="68" spans="1:79" ht="20.100000000000001" customHeight="1" x14ac:dyDescent="0.3">
      <c r="A68" s="5" t="s">
        <v>730</v>
      </c>
      <c r="B68" s="3" t="s">
        <v>731</v>
      </c>
      <c r="C68" s="3">
        <v>154.69999999999999</v>
      </c>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row>
    <row r="69" spans="1:79" ht="20.100000000000001" customHeight="1" x14ac:dyDescent="0.3">
      <c r="A69" s="5" t="s">
        <v>732</v>
      </c>
      <c r="B69" s="3" t="s">
        <v>733</v>
      </c>
      <c r="C69" s="3">
        <v>154.80000000000001</v>
      </c>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row>
    <row r="70" spans="1:79" ht="20.100000000000001" customHeight="1" x14ac:dyDescent="0.3">
      <c r="A70" s="5" t="s">
        <v>50</v>
      </c>
      <c r="B70" s="3" t="s">
        <v>430</v>
      </c>
      <c r="C70" s="3">
        <v>155</v>
      </c>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row>
    <row r="71" spans="1:79" ht="20.100000000000001" customHeight="1" x14ac:dyDescent="0.3">
      <c r="A71" s="5" t="s">
        <v>51</v>
      </c>
      <c r="B71" s="3" t="s">
        <v>559</v>
      </c>
      <c r="C71" s="3">
        <v>156</v>
      </c>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row>
    <row r="72" spans="1:79" ht="20.100000000000001" customHeight="1" x14ac:dyDescent="0.3">
      <c r="A72" s="5" t="s">
        <v>52</v>
      </c>
      <c r="B72" s="3" t="s">
        <v>560</v>
      </c>
      <c r="C72" s="3">
        <v>157</v>
      </c>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row>
    <row r="73" spans="1:79" ht="20.100000000000001" customHeight="1" x14ac:dyDescent="0.3">
      <c r="A73" s="5" t="s">
        <v>53</v>
      </c>
      <c r="B73" s="3" t="s">
        <v>561</v>
      </c>
      <c r="C73" s="3">
        <v>158</v>
      </c>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row>
    <row r="74" spans="1:79" ht="20.100000000000001" customHeight="1" x14ac:dyDescent="0.3">
      <c r="A74" s="5" t="s">
        <v>54</v>
      </c>
      <c r="B74" s="3" t="s">
        <v>562</v>
      </c>
      <c r="C74" s="3">
        <v>159</v>
      </c>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row>
    <row r="75" spans="1:79" ht="20.100000000000001" customHeight="1" x14ac:dyDescent="0.3">
      <c r="A75" s="5" t="s">
        <v>55</v>
      </c>
      <c r="B75" s="3" t="s">
        <v>563</v>
      </c>
      <c r="C75" s="3">
        <v>160</v>
      </c>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row>
    <row r="76" spans="1:79" ht="20.100000000000001" customHeight="1" x14ac:dyDescent="0.3">
      <c r="A76" s="5" t="s">
        <v>56</v>
      </c>
      <c r="B76" s="3" t="s">
        <v>564</v>
      </c>
      <c r="C76" s="3">
        <v>161</v>
      </c>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row>
    <row r="77" spans="1:79" ht="20.100000000000001" customHeight="1" x14ac:dyDescent="0.3">
      <c r="A77" s="5" t="s">
        <v>57</v>
      </c>
      <c r="B77" s="3" t="s">
        <v>565</v>
      </c>
      <c r="C77" s="3">
        <v>162</v>
      </c>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row>
    <row r="78" spans="1:79" ht="20.100000000000001" customHeight="1" x14ac:dyDescent="0.3">
      <c r="A78" s="5" t="s">
        <v>58</v>
      </c>
      <c r="B78" s="3" t="s">
        <v>734</v>
      </c>
      <c r="C78" s="3">
        <v>163</v>
      </c>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row>
    <row r="79" spans="1:79" ht="20.100000000000001" customHeight="1" x14ac:dyDescent="0.3">
      <c r="A79" s="5" t="s">
        <v>59</v>
      </c>
      <c r="B79" s="3" t="s">
        <v>662</v>
      </c>
      <c r="C79" s="3">
        <v>164</v>
      </c>
      <c r="D79" s="20"/>
      <c r="E79" s="20">
        <v>1</v>
      </c>
      <c r="F79" s="20">
        <v>1</v>
      </c>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v>1</v>
      </c>
      <c r="BV79" s="20"/>
      <c r="BW79" s="20"/>
      <c r="BX79" s="20"/>
      <c r="BY79" s="20"/>
      <c r="BZ79" s="20"/>
      <c r="CA79" s="20"/>
    </row>
    <row r="80" spans="1:79" ht="20.100000000000001" customHeight="1" x14ac:dyDescent="0.3">
      <c r="A80" s="5" t="s">
        <v>60</v>
      </c>
      <c r="B80" s="3" t="s">
        <v>422</v>
      </c>
      <c r="C80" s="3"/>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row>
    <row r="81" spans="1:79" ht="20.100000000000001" customHeight="1" x14ac:dyDescent="0.3">
      <c r="A81" s="40" t="s">
        <v>61</v>
      </c>
      <c r="B81" s="39" t="s">
        <v>566</v>
      </c>
      <c r="C81" s="3"/>
      <c r="D81" s="13">
        <f>SUM(D82:D95)</f>
        <v>0</v>
      </c>
      <c r="E81" s="13">
        <f t="shared" ref="E81:BP81" si="8">SUM(E82:E95)</f>
        <v>0</v>
      </c>
      <c r="F81" s="13">
        <f t="shared" si="8"/>
        <v>0</v>
      </c>
      <c r="G81" s="13">
        <f t="shared" si="8"/>
        <v>0</v>
      </c>
      <c r="H81" s="13">
        <f t="shared" si="8"/>
        <v>0</v>
      </c>
      <c r="I81" s="13">
        <f t="shared" si="8"/>
        <v>0</v>
      </c>
      <c r="J81" s="13">
        <f t="shared" si="8"/>
        <v>0</v>
      </c>
      <c r="K81" s="13">
        <f t="shared" si="8"/>
        <v>0</v>
      </c>
      <c r="L81" s="13">
        <f t="shared" si="8"/>
        <v>0</v>
      </c>
      <c r="M81" s="13">
        <f t="shared" si="8"/>
        <v>0</v>
      </c>
      <c r="N81" s="13">
        <f t="shared" si="8"/>
        <v>0</v>
      </c>
      <c r="O81" s="13">
        <f t="shared" si="8"/>
        <v>0</v>
      </c>
      <c r="P81" s="13">
        <f t="shared" si="8"/>
        <v>0</v>
      </c>
      <c r="Q81" s="13">
        <f t="shared" si="8"/>
        <v>0</v>
      </c>
      <c r="R81" s="13">
        <f t="shared" si="8"/>
        <v>0</v>
      </c>
      <c r="S81" s="13">
        <f t="shared" si="8"/>
        <v>0</v>
      </c>
      <c r="T81" s="13">
        <f t="shared" si="8"/>
        <v>0</v>
      </c>
      <c r="U81" s="13">
        <f t="shared" si="8"/>
        <v>0</v>
      </c>
      <c r="V81" s="13">
        <f t="shared" si="8"/>
        <v>0</v>
      </c>
      <c r="W81" s="13">
        <f t="shared" si="8"/>
        <v>0</v>
      </c>
      <c r="X81" s="13">
        <f t="shared" si="8"/>
        <v>0</v>
      </c>
      <c r="Y81" s="13">
        <f t="shared" si="8"/>
        <v>0</v>
      </c>
      <c r="Z81" s="13">
        <f t="shared" si="8"/>
        <v>0</v>
      </c>
      <c r="AA81" s="13">
        <f t="shared" si="8"/>
        <v>0</v>
      </c>
      <c r="AB81" s="13">
        <f t="shared" si="8"/>
        <v>0</v>
      </c>
      <c r="AC81" s="13">
        <f t="shared" si="8"/>
        <v>0</v>
      </c>
      <c r="AD81" s="13">
        <f t="shared" si="8"/>
        <v>0</v>
      </c>
      <c r="AE81" s="13">
        <f t="shared" si="8"/>
        <v>0</v>
      </c>
      <c r="AF81" s="13">
        <f t="shared" si="8"/>
        <v>0</v>
      </c>
      <c r="AG81" s="13">
        <f t="shared" si="8"/>
        <v>0</v>
      </c>
      <c r="AH81" s="13">
        <f t="shared" si="8"/>
        <v>0</v>
      </c>
      <c r="AI81" s="13">
        <f t="shared" si="8"/>
        <v>0</v>
      </c>
      <c r="AJ81" s="13">
        <f t="shared" si="8"/>
        <v>0</v>
      </c>
      <c r="AK81" s="13">
        <f t="shared" si="8"/>
        <v>0</v>
      </c>
      <c r="AL81" s="13">
        <f t="shared" si="8"/>
        <v>0</v>
      </c>
      <c r="AM81" s="13">
        <f t="shared" si="8"/>
        <v>0</v>
      </c>
      <c r="AN81" s="13">
        <f t="shared" si="8"/>
        <v>0</v>
      </c>
      <c r="AO81" s="13">
        <f t="shared" si="8"/>
        <v>0</v>
      </c>
      <c r="AP81" s="13">
        <f t="shared" si="8"/>
        <v>0</v>
      </c>
      <c r="AQ81" s="13">
        <f t="shared" si="8"/>
        <v>0</v>
      </c>
      <c r="AR81" s="13">
        <f t="shared" si="8"/>
        <v>0</v>
      </c>
      <c r="AS81" s="13">
        <f t="shared" si="8"/>
        <v>0</v>
      </c>
      <c r="AT81" s="13">
        <f t="shared" si="8"/>
        <v>0</v>
      </c>
      <c r="AU81" s="13">
        <f t="shared" si="8"/>
        <v>0</v>
      </c>
      <c r="AV81" s="13">
        <f t="shared" si="8"/>
        <v>0</v>
      </c>
      <c r="AW81" s="13">
        <f t="shared" si="8"/>
        <v>0</v>
      </c>
      <c r="AX81" s="13">
        <f t="shared" si="8"/>
        <v>0</v>
      </c>
      <c r="AY81" s="13">
        <f t="shared" si="8"/>
        <v>0</v>
      </c>
      <c r="AZ81" s="13">
        <f t="shared" si="8"/>
        <v>0</v>
      </c>
      <c r="BA81" s="13">
        <f t="shared" si="8"/>
        <v>0</v>
      </c>
      <c r="BB81" s="13">
        <f t="shared" si="8"/>
        <v>0</v>
      </c>
      <c r="BC81" s="13">
        <f t="shared" si="8"/>
        <v>0</v>
      </c>
      <c r="BD81" s="13">
        <f t="shared" si="8"/>
        <v>0</v>
      </c>
      <c r="BE81" s="13">
        <f t="shared" si="8"/>
        <v>0</v>
      </c>
      <c r="BF81" s="13">
        <f t="shared" si="8"/>
        <v>0</v>
      </c>
      <c r="BG81" s="13">
        <f t="shared" si="8"/>
        <v>0</v>
      </c>
      <c r="BH81" s="13">
        <f t="shared" si="8"/>
        <v>0</v>
      </c>
      <c r="BI81" s="13">
        <f t="shared" si="8"/>
        <v>0</v>
      </c>
      <c r="BJ81" s="13">
        <f t="shared" si="8"/>
        <v>0</v>
      </c>
      <c r="BK81" s="13">
        <f t="shared" si="8"/>
        <v>0</v>
      </c>
      <c r="BL81" s="13">
        <f t="shared" si="8"/>
        <v>0</v>
      </c>
      <c r="BM81" s="13">
        <f t="shared" si="8"/>
        <v>0</v>
      </c>
      <c r="BN81" s="13">
        <f t="shared" si="8"/>
        <v>0</v>
      </c>
      <c r="BO81" s="13">
        <f t="shared" si="8"/>
        <v>0</v>
      </c>
      <c r="BP81" s="13">
        <f t="shared" si="8"/>
        <v>0</v>
      </c>
      <c r="BQ81" s="13">
        <f t="shared" ref="BQ81:CA81" si="9">SUM(BQ82:BQ95)</f>
        <v>0</v>
      </c>
      <c r="BR81" s="13">
        <f t="shared" si="9"/>
        <v>0</v>
      </c>
      <c r="BS81" s="13">
        <f t="shared" si="9"/>
        <v>0</v>
      </c>
      <c r="BT81" s="13">
        <f t="shared" si="9"/>
        <v>0</v>
      </c>
      <c r="BU81" s="13">
        <f t="shared" si="9"/>
        <v>0</v>
      </c>
      <c r="BV81" s="13">
        <f t="shared" si="9"/>
        <v>0</v>
      </c>
      <c r="BW81" s="13">
        <f t="shared" si="9"/>
        <v>0</v>
      </c>
      <c r="BX81" s="13">
        <f t="shared" si="9"/>
        <v>0</v>
      </c>
      <c r="BY81" s="13">
        <f t="shared" si="9"/>
        <v>0</v>
      </c>
      <c r="BZ81" s="13">
        <f t="shared" si="9"/>
        <v>1</v>
      </c>
      <c r="CA81" s="13">
        <f t="shared" si="9"/>
        <v>0</v>
      </c>
    </row>
    <row r="82" spans="1:79" ht="20.100000000000001" customHeight="1" x14ac:dyDescent="0.3">
      <c r="A82" s="15" t="s">
        <v>62</v>
      </c>
      <c r="B82" s="3" t="s">
        <v>567</v>
      </c>
      <c r="C82" s="3">
        <v>165</v>
      </c>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row>
    <row r="83" spans="1:79" ht="20.100000000000001" customHeight="1" x14ac:dyDescent="0.3">
      <c r="A83" s="15" t="s">
        <v>63</v>
      </c>
      <c r="B83" s="3" t="s">
        <v>735</v>
      </c>
      <c r="C83" s="3">
        <v>166</v>
      </c>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row>
    <row r="84" spans="1:79" ht="20.100000000000001" customHeight="1" x14ac:dyDescent="0.3">
      <c r="A84" s="15" t="s">
        <v>736</v>
      </c>
      <c r="B84" s="3" t="s">
        <v>737</v>
      </c>
      <c r="C84" s="3">
        <v>166.1</v>
      </c>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row>
    <row r="85" spans="1:79" ht="20.100000000000001" customHeight="1" x14ac:dyDescent="0.3">
      <c r="A85" s="15" t="s">
        <v>64</v>
      </c>
      <c r="B85" s="3" t="s">
        <v>663</v>
      </c>
      <c r="C85" s="3">
        <v>167</v>
      </c>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v>1</v>
      </c>
      <c r="CA85" s="20"/>
    </row>
    <row r="86" spans="1:79" ht="20.100000000000001" customHeight="1" x14ac:dyDescent="0.3">
      <c r="A86" s="15" t="s">
        <v>65</v>
      </c>
      <c r="B86" s="3" t="s">
        <v>738</v>
      </c>
      <c r="C86" s="3">
        <v>168</v>
      </c>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row>
    <row r="87" spans="1:79" ht="20.100000000000001" customHeight="1" x14ac:dyDescent="0.3">
      <c r="A87" s="15" t="s">
        <v>66</v>
      </c>
      <c r="B87" s="3" t="s">
        <v>568</v>
      </c>
      <c r="C87" s="3">
        <v>169</v>
      </c>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row>
    <row r="88" spans="1:79" ht="20.100000000000001" customHeight="1" x14ac:dyDescent="0.3">
      <c r="A88" s="15" t="s">
        <v>67</v>
      </c>
      <c r="B88" s="3" t="s">
        <v>569</v>
      </c>
      <c r="C88" s="3">
        <v>169.1</v>
      </c>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row>
    <row r="89" spans="1:79" ht="20.100000000000001" customHeight="1" x14ac:dyDescent="0.3">
      <c r="A89" s="15" t="s">
        <v>68</v>
      </c>
      <c r="B89" s="3" t="s">
        <v>431</v>
      </c>
      <c r="C89" s="3">
        <v>170</v>
      </c>
      <c r="D89" s="21"/>
      <c r="E89" s="21"/>
      <c r="F89" s="20"/>
      <c r="G89" s="20"/>
      <c r="H89" s="20"/>
      <c r="I89" s="20"/>
      <c r="J89" s="20"/>
      <c r="K89" s="20"/>
      <c r="L89" s="20"/>
      <c r="M89" s="20"/>
      <c r="N89" s="20"/>
      <c r="O89" s="20"/>
      <c r="P89" s="20"/>
      <c r="Q89" s="20"/>
      <c r="R89" s="20"/>
      <c r="S89" s="20"/>
      <c r="T89" s="20"/>
      <c r="U89" s="20"/>
      <c r="V89" s="20"/>
      <c r="W89" s="20"/>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0"/>
      <c r="BG89" s="21"/>
      <c r="BH89" s="21"/>
      <c r="BI89" s="21"/>
      <c r="BJ89" s="21"/>
      <c r="BK89" s="21"/>
      <c r="BL89" s="21"/>
      <c r="BM89" s="21"/>
      <c r="BN89" s="21"/>
      <c r="BO89" s="21"/>
      <c r="BP89" s="21"/>
      <c r="BQ89" s="21"/>
      <c r="BR89" s="21"/>
      <c r="BS89" s="20"/>
      <c r="BT89" s="21"/>
      <c r="BU89" s="21"/>
      <c r="BV89" s="21"/>
      <c r="BW89" s="21"/>
      <c r="BX89" s="21"/>
      <c r="BY89" s="20"/>
      <c r="BZ89" s="20"/>
      <c r="CA89" s="20"/>
    </row>
    <row r="90" spans="1:79" ht="20.100000000000001" customHeight="1" x14ac:dyDescent="0.3">
      <c r="A90" s="15" t="s">
        <v>69</v>
      </c>
      <c r="B90" s="3" t="s">
        <v>570</v>
      </c>
      <c r="C90" s="3">
        <v>171</v>
      </c>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row>
    <row r="91" spans="1:79" ht="20.100000000000001" customHeight="1" x14ac:dyDescent="0.3">
      <c r="A91" s="15" t="s">
        <v>739</v>
      </c>
      <c r="B91" s="3" t="s">
        <v>740</v>
      </c>
      <c r="C91" s="3">
        <v>171.1</v>
      </c>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row>
    <row r="92" spans="1:79" ht="20.100000000000001" customHeight="1" x14ac:dyDescent="0.3">
      <c r="A92" s="15" t="s">
        <v>70</v>
      </c>
      <c r="B92" s="3" t="s">
        <v>571</v>
      </c>
      <c r="C92" s="3">
        <v>172</v>
      </c>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row>
    <row r="93" spans="1:79" ht="20.100000000000001" customHeight="1" x14ac:dyDescent="0.3">
      <c r="A93" s="15" t="s">
        <v>71</v>
      </c>
      <c r="B93" s="3" t="s">
        <v>741</v>
      </c>
      <c r="C93" s="3">
        <v>173</v>
      </c>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row>
    <row r="94" spans="1:79" ht="20.100000000000001" customHeight="1" x14ac:dyDescent="0.3">
      <c r="A94" s="15" t="s">
        <v>72</v>
      </c>
      <c r="B94" s="3" t="s">
        <v>505</v>
      </c>
      <c r="C94" s="3">
        <v>174</v>
      </c>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row>
    <row r="95" spans="1:79" ht="20.100000000000001" customHeight="1" x14ac:dyDescent="0.3">
      <c r="A95" s="15" t="s">
        <v>73</v>
      </c>
      <c r="B95" s="3" t="s">
        <v>422</v>
      </c>
      <c r="C95" s="3"/>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row>
    <row r="96" spans="1:79" ht="20.100000000000001" customHeight="1" x14ac:dyDescent="0.3">
      <c r="A96" s="42" t="s">
        <v>74</v>
      </c>
      <c r="B96" s="39" t="s">
        <v>506</v>
      </c>
      <c r="C96" s="3"/>
      <c r="D96" s="13">
        <f>SUM(D97:D111)</f>
        <v>0</v>
      </c>
      <c r="E96" s="13">
        <f t="shared" ref="E96:BP96" si="10">SUM(E97:E109)</f>
        <v>4</v>
      </c>
      <c r="F96" s="13">
        <f t="shared" si="10"/>
        <v>4</v>
      </c>
      <c r="G96" s="13">
        <f t="shared" si="10"/>
        <v>1</v>
      </c>
      <c r="H96" s="13">
        <f t="shared" si="10"/>
        <v>2</v>
      </c>
      <c r="I96" s="13">
        <f t="shared" si="10"/>
        <v>30</v>
      </c>
      <c r="J96" s="13">
        <f t="shared" si="10"/>
        <v>7</v>
      </c>
      <c r="K96" s="13">
        <f t="shared" si="10"/>
        <v>1</v>
      </c>
      <c r="L96" s="13">
        <f t="shared" si="10"/>
        <v>38</v>
      </c>
      <c r="M96" s="13">
        <f t="shared" si="10"/>
        <v>2</v>
      </c>
      <c r="N96" s="13">
        <f t="shared" si="10"/>
        <v>4</v>
      </c>
      <c r="O96" s="13">
        <f t="shared" si="10"/>
        <v>1</v>
      </c>
      <c r="P96" s="13">
        <f t="shared" si="10"/>
        <v>0</v>
      </c>
      <c r="Q96" s="13">
        <f t="shared" si="10"/>
        <v>5</v>
      </c>
      <c r="R96" s="13">
        <f t="shared" si="10"/>
        <v>5</v>
      </c>
      <c r="S96" s="13">
        <f t="shared" si="10"/>
        <v>2</v>
      </c>
      <c r="T96" s="13">
        <f t="shared" si="10"/>
        <v>0</v>
      </c>
      <c r="U96" s="13">
        <f t="shared" si="10"/>
        <v>0</v>
      </c>
      <c r="V96" s="13">
        <f t="shared" si="10"/>
        <v>0</v>
      </c>
      <c r="W96" s="13">
        <f t="shared" si="10"/>
        <v>13</v>
      </c>
      <c r="X96" s="13">
        <f t="shared" si="10"/>
        <v>0</v>
      </c>
      <c r="Y96" s="13">
        <f t="shared" si="10"/>
        <v>25</v>
      </c>
      <c r="Z96" s="13">
        <f t="shared" si="10"/>
        <v>0</v>
      </c>
      <c r="AA96" s="13">
        <f t="shared" si="10"/>
        <v>0</v>
      </c>
      <c r="AB96" s="13">
        <f t="shared" si="10"/>
        <v>0</v>
      </c>
      <c r="AC96" s="13">
        <f t="shared" si="10"/>
        <v>0</v>
      </c>
      <c r="AD96" s="13">
        <f t="shared" si="10"/>
        <v>9</v>
      </c>
      <c r="AE96" s="13">
        <f t="shared" si="10"/>
        <v>0</v>
      </c>
      <c r="AF96" s="13">
        <f t="shared" si="10"/>
        <v>0</v>
      </c>
      <c r="AG96" s="13">
        <f t="shared" si="10"/>
        <v>0</v>
      </c>
      <c r="AH96" s="13">
        <f t="shared" si="10"/>
        <v>0</v>
      </c>
      <c r="AI96" s="13">
        <f t="shared" si="10"/>
        <v>0</v>
      </c>
      <c r="AJ96" s="13">
        <f t="shared" si="10"/>
        <v>0</v>
      </c>
      <c r="AK96" s="13">
        <f t="shared" si="10"/>
        <v>0</v>
      </c>
      <c r="AL96" s="13">
        <f t="shared" si="10"/>
        <v>0</v>
      </c>
      <c r="AM96" s="13">
        <f t="shared" si="10"/>
        <v>0</v>
      </c>
      <c r="AN96" s="13">
        <f t="shared" si="10"/>
        <v>4</v>
      </c>
      <c r="AO96" s="13">
        <f t="shared" si="10"/>
        <v>14</v>
      </c>
      <c r="AP96" s="13">
        <f t="shared" si="10"/>
        <v>14</v>
      </c>
      <c r="AQ96" s="13">
        <f t="shared" si="10"/>
        <v>6</v>
      </c>
      <c r="AR96" s="13">
        <f t="shared" si="10"/>
        <v>0</v>
      </c>
      <c r="AS96" s="13">
        <f t="shared" si="10"/>
        <v>0</v>
      </c>
      <c r="AT96" s="13">
        <f t="shared" si="10"/>
        <v>10</v>
      </c>
      <c r="AU96" s="13">
        <f t="shared" si="10"/>
        <v>1</v>
      </c>
      <c r="AV96" s="13">
        <f t="shared" si="10"/>
        <v>0</v>
      </c>
      <c r="AW96" s="13">
        <f t="shared" si="10"/>
        <v>27</v>
      </c>
      <c r="AX96" s="13">
        <f t="shared" si="10"/>
        <v>0</v>
      </c>
      <c r="AY96" s="13">
        <f t="shared" si="10"/>
        <v>38</v>
      </c>
      <c r="AZ96" s="13">
        <f t="shared" si="10"/>
        <v>0</v>
      </c>
      <c r="BA96" s="13">
        <f t="shared" si="10"/>
        <v>0</v>
      </c>
      <c r="BB96" s="13">
        <f t="shared" si="10"/>
        <v>6</v>
      </c>
      <c r="BC96" s="13">
        <f t="shared" si="10"/>
        <v>1</v>
      </c>
      <c r="BD96" s="13">
        <f t="shared" si="10"/>
        <v>2</v>
      </c>
      <c r="BE96" s="13">
        <f t="shared" si="10"/>
        <v>2</v>
      </c>
      <c r="BF96" s="13">
        <f t="shared" si="10"/>
        <v>5</v>
      </c>
      <c r="BG96" s="13">
        <f t="shared" si="10"/>
        <v>0</v>
      </c>
      <c r="BH96" s="13">
        <f t="shared" si="10"/>
        <v>0</v>
      </c>
      <c r="BI96" s="13">
        <f t="shared" si="10"/>
        <v>0</v>
      </c>
      <c r="BJ96" s="13">
        <f t="shared" si="10"/>
        <v>5</v>
      </c>
      <c r="BK96" s="13">
        <f t="shared" si="10"/>
        <v>0</v>
      </c>
      <c r="BL96" s="13">
        <f t="shared" si="10"/>
        <v>0</v>
      </c>
      <c r="BM96" s="13">
        <f t="shared" si="10"/>
        <v>0</v>
      </c>
      <c r="BN96" s="13">
        <f t="shared" si="10"/>
        <v>0</v>
      </c>
      <c r="BO96" s="13">
        <f t="shared" si="10"/>
        <v>0</v>
      </c>
      <c r="BP96" s="13">
        <f t="shared" si="10"/>
        <v>1</v>
      </c>
      <c r="BQ96" s="13">
        <f t="shared" ref="BQ96:CA96" si="11">SUM(BQ97:BQ109)</f>
        <v>0</v>
      </c>
      <c r="BR96" s="13">
        <f t="shared" si="11"/>
        <v>0</v>
      </c>
      <c r="BS96" s="13">
        <f t="shared" si="11"/>
        <v>1</v>
      </c>
      <c r="BT96" s="13">
        <f t="shared" si="11"/>
        <v>0</v>
      </c>
      <c r="BU96" s="13">
        <f t="shared" si="11"/>
        <v>45</v>
      </c>
      <c r="BV96" s="13">
        <f t="shared" si="11"/>
        <v>0</v>
      </c>
      <c r="BW96" s="13">
        <f t="shared" si="11"/>
        <v>0</v>
      </c>
      <c r="BX96" s="13">
        <f t="shared" si="11"/>
        <v>0</v>
      </c>
      <c r="BY96" s="13">
        <f t="shared" si="11"/>
        <v>38</v>
      </c>
      <c r="BZ96" s="13">
        <f t="shared" si="11"/>
        <v>44</v>
      </c>
      <c r="CA96" s="13">
        <f t="shared" si="11"/>
        <v>0</v>
      </c>
    </row>
    <row r="97" spans="1:79" ht="20.100000000000001" customHeight="1" x14ac:dyDescent="0.3">
      <c r="A97" s="15" t="s">
        <v>742</v>
      </c>
      <c r="B97" s="3" t="s">
        <v>432</v>
      </c>
      <c r="C97" s="3">
        <v>175</v>
      </c>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row>
    <row r="98" spans="1:79" ht="20.100000000000001" customHeight="1" x14ac:dyDescent="0.3">
      <c r="A98" s="15" t="s">
        <v>75</v>
      </c>
      <c r="B98" s="3" t="s">
        <v>433</v>
      </c>
      <c r="C98" s="3">
        <v>176</v>
      </c>
      <c r="D98" s="20"/>
      <c r="E98" s="20"/>
      <c r="F98" s="20"/>
      <c r="G98" s="20"/>
      <c r="H98" s="20"/>
      <c r="I98" s="20">
        <v>3</v>
      </c>
      <c r="J98" s="20"/>
      <c r="K98" s="20"/>
      <c r="L98" s="20">
        <v>3</v>
      </c>
      <c r="M98" s="20"/>
      <c r="N98" s="20"/>
      <c r="O98" s="20"/>
      <c r="P98" s="20"/>
      <c r="Q98" s="20"/>
      <c r="R98" s="20">
        <v>1</v>
      </c>
      <c r="S98" s="20">
        <v>1</v>
      </c>
      <c r="T98" s="20"/>
      <c r="U98" s="20"/>
      <c r="V98" s="20"/>
      <c r="W98" s="20">
        <v>2</v>
      </c>
      <c r="X98" s="20"/>
      <c r="Y98" s="20">
        <v>1</v>
      </c>
      <c r="Z98" s="20"/>
      <c r="AA98" s="20"/>
      <c r="AB98" s="20"/>
      <c r="AC98" s="20"/>
      <c r="AD98" s="20"/>
      <c r="AE98" s="20"/>
      <c r="AF98" s="20"/>
      <c r="AG98" s="20"/>
      <c r="AH98" s="20"/>
      <c r="AI98" s="20"/>
      <c r="AJ98" s="20"/>
      <c r="AK98" s="20"/>
      <c r="AL98" s="20"/>
      <c r="AM98" s="20"/>
      <c r="AN98" s="20"/>
      <c r="AO98" s="20"/>
      <c r="AP98" s="20">
        <v>3</v>
      </c>
      <c r="AQ98" s="20"/>
      <c r="AR98" s="20"/>
      <c r="AS98" s="20"/>
      <c r="AT98" s="20">
        <v>1</v>
      </c>
      <c r="AU98" s="20"/>
      <c r="AV98" s="20"/>
      <c r="AW98" s="20">
        <v>2</v>
      </c>
      <c r="AX98" s="20"/>
      <c r="AY98" s="20">
        <v>3</v>
      </c>
      <c r="AZ98" s="20"/>
      <c r="BA98" s="20"/>
      <c r="BB98" s="20"/>
      <c r="BC98" s="20"/>
      <c r="BD98" s="20"/>
      <c r="BE98" s="20">
        <v>2</v>
      </c>
      <c r="BF98" s="20">
        <v>2</v>
      </c>
      <c r="BG98" s="20"/>
      <c r="BH98" s="20"/>
      <c r="BI98" s="20"/>
      <c r="BJ98" s="20">
        <v>2</v>
      </c>
      <c r="BK98" s="20"/>
      <c r="BL98" s="20"/>
      <c r="BM98" s="20"/>
      <c r="BN98" s="20"/>
      <c r="BO98" s="20"/>
      <c r="BP98" s="20">
        <v>1</v>
      </c>
      <c r="BQ98" s="20"/>
      <c r="BR98" s="20"/>
      <c r="BS98" s="20">
        <v>1</v>
      </c>
      <c r="BT98" s="20"/>
      <c r="BU98" s="20">
        <v>3</v>
      </c>
      <c r="BV98" s="20"/>
      <c r="BW98" s="20"/>
      <c r="BX98" s="20"/>
      <c r="BY98" s="20">
        <v>3</v>
      </c>
      <c r="BZ98" s="20"/>
      <c r="CA98" s="20"/>
    </row>
    <row r="99" spans="1:79" ht="20.100000000000001" customHeight="1" x14ac:dyDescent="0.3">
      <c r="A99" s="15" t="s">
        <v>76</v>
      </c>
      <c r="B99" s="3" t="s">
        <v>434</v>
      </c>
      <c r="C99" s="3">
        <v>177</v>
      </c>
      <c r="D99" s="20"/>
      <c r="E99" s="20">
        <v>2</v>
      </c>
      <c r="F99" s="20">
        <v>2</v>
      </c>
      <c r="G99" s="20">
        <v>1</v>
      </c>
      <c r="H99" s="20"/>
      <c r="I99" s="20">
        <v>23</v>
      </c>
      <c r="J99" s="20">
        <v>2</v>
      </c>
      <c r="K99" s="20">
        <v>1</v>
      </c>
      <c r="L99" s="20">
        <v>26</v>
      </c>
      <c r="M99" s="20">
        <v>2</v>
      </c>
      <c r="N99" s="20">
        <v>4</v>
      </c>
      <c r="O99" s="20"/>
      <c r="P99" s="20"/>
      <c r="Q99" s="20">
        <v>5</v>
      </c>
      <c r="R99" s="20">
        <v>3</v>
      </c>
      <c r="S99" s="20"/>
      <c r="T99" s="20"/>
      <c r="U99" s="20"/>
      <c r="V99" s="20"/>
      <c r="W99" s="20">
        <v>8</v>
      </c>
      <c r="X99" s="20"/>
      <c r="Y99" s="20">
        <v>18</v>
      </c>
      <c r="Z99" s="20"/>
      <c r="AA99" s="20"/>
      <c r="AB99" s="20"/>
      <c r="AC99" s="20"/>
      <c r="AD99" s="20">
        <v>7</v>
      </c>
      <c r="AE99" s="20"/>
      <c r="AF99" s="20"/>
      <c r="AG99" s="20"/>
      <c r="AH99" s="20"/>
      <c r="AI99" s="20"/>
      <c r="AJ99" s="20"/>
      <c r="AK99" s="20"/>
      <c r="AL99" s="20"/>
      <c r="AM99" s="20"/>
      <c r="AN99" s="20">
        <v>4</v>
      </c>
      <c r="AO99" s="20">
        <v>11</v>
      </c>
      <c r="AP99" s="20">
        <v>7</v>
      </c>
      <c r="AQ99" s="20">
        <v>4</v>
      </c>
      <c r="AR99" s="20"/>
      <c r="AS99" s="20"/>
      <c r="AT99" s="20">
        <v>5</v>
      </c>
      <c r="AU99" s="20">
        <v>1</v>
      </c>
      <c r="AV99" s="20"/>
      <c r="AW99" s="20">
        <v>20</v>
      </c>
      <c r="AX99" s="20"/>
      <c r="AY99" s="20">
        <v>26</v>
      </c>
      <c r="AZ99" s="20"/>
      <c r="BA99" s="20"/>
      <c r="BB99" s="20">
        <v>4</v>
      </c>
      <c r="BC99" s="20"/>
      <c r="BD99" s="20">
        <v>2</v>
      </c>
      <c r="BE99" s="20"/>
      <c r="BF99" s="20">
        <v>2</v>
      </c>
      <c r="BG99" s="20"/>
      <c r="BH99" s="20"/>
      <c r="BI99" s="20"/>
      <c r="BJ99" s="20">
        <v>2</v>
      </c>
      <c r="BK99" s="20"/>
      <c r="BL99" s="20"/>
      <c r="BM99" s="20"/>
      <c r="BN99" s="20"/>
      <c r="BO99" s="20"/>
      <c r="BP99" s="20"/>
      <c r="BQ99" s="20"/>
      <c r="BR99" s="20"/>
      <c r="BS99" s="20"/>
      <c r="BT99" s="20"/>
      <c r="BU99" s="20">
        <v>29</v>
      </c>
      <c r="BV99" s="20"/>
      <c r="BW99" s="20"/>
      <c r="BX99" s="20"/>
      <c r="BY99" s="20">
        <v>26</v>
      </c>
      <c r="BZ99" s="20">
        <v>24</v>
      </c>
      <c r="CA99" s="20"/>
    </row>
    <row r="100" spans="1:79" ht="20.100000000000001" customHeight="1" x14ac:dyDescent="0.3">
      <c r="A100" s="15" t="s">
        <v>77</v>
      </c>
      <c r="B100" s="3" t="s">
        <v>435</v>
      </c>
      <c r="C100" s="3">
        <v>178</v>
      </c>
      <c r="D100" s="20"/>
      <c r="E100" s="20"/>
      <c r="F100" s="20"/>
      <c r="G100" s="20"/>
      <c r="H100" s="20"/>
      <c r="I100" s="20">
        <v>1</v>
      </c>
      <c r="J100" s="20">
        <v>5</v>
      </c>
      <c r="K100" s="20"/>
      <c r="L100" s="20">
        <v>6</v>
      </c>
      <c r="M100" s="20"/>
      <c r="N100" s="20"/>
      <c r="O100" s="20"/>
      <c r="P100" s="20"/>
      <c r="Q100" s="20"/>
      <c r="R100" s="20">
        <v>1</v>
      </c>
      <c r="S100" s="20"/>
      <c r="T100" s="20"/>
      <c r="U100" s="20"/>
      <c r="V100" s="20"/>
      <c r="W100" s="20">
        <v>1</v>
      </c>
      <c r="X100" s="20"/>
      <c r="Y100" s="20">
        <v>5</v>
      </c>
      <c r="Z100" s="20"/>
      <c r="AA100" s="20"/>
      <c r="AB100" s="20"/>
      <c r="AC100" s="20"/>
      <c r="AD100" s="20"/>
      <c r="AE100" s="20"/>
      <c r="AF100" s="20"/>
      <c r="AG100" s="20"/>
      <c r="AH100" s="20"/>
      <c r="AI100" s="20"/>
      <c r="AJ100" s="20"/>
      <c r="AK100" s="20"/>
      <c r="AL100" s="20"/>
      <c r="AM100" s="20"/>
      <c r="AN100" s="20"/>
      <c r="AO100" s="20">
        <v>3</v>
      </c>
      <c r="AP100" s="20">
        <v>2</v>
      </c>
      <c r="AQ100" s="20">
        <v>1</v>
      </c>
      <c r="AR100" s="20"/>
      <c r="AS100" s="20"/>
      <c r="AT100" s="20">
        <v>1</v>
      </c>
      <c r="AU100" s="20"/>
      <c r="AV100" s="20"/>
      <c r="AW100" s="20">
        <v>5</v>
      </c>
      <c r="AX100" s="20"/>
      <c r="AY100" s="20">
        <v>6</v>
      </c>
      <c r="AZ100" s="20"/>
      <c r="BA100" s="20"/>
      <c r="BB100" s="20"/>
      <c r="BC100" s="20">
        <v>1</v>
      </c>
      <c r="BD100" s="20"/>
      <c r="BE100" s="20"/>
      <c r="BF100" s="20">
        <v>1</v>
      </c>
      <c r="BG100" s="20"/>
      <c r="BH100" s="20"/>
      <c r="BI100" s="20"/>
      <c r="BJ100" s="20">
        <v>1</v>
      </c>
      <c r="BK100" s="20"/>
      <c r="BL100" s="20"/>
      <c r="BM100" s="20"/>
      <c r="BN100" s="20"/>
      <c r="BO100" s="20"/>
      <c r="BP100" s="20"/>
      <c r="BQ100" s="20"/>
      <c r="BR100" s="20"/>
      <c r="BS100" s="20"/>
      <c r="BT100" s="20"/>
      <c r="BU100" s="20">
        <v>6</v>
      </c>
      <c r="BV100" s="20"/>
      <c r="BW100" s="20"/>
      <c r="BX100" s="20"/>
      <c r="BY100" s="20">
        <v>6</v>
      </c>
      <c r="BZ100" s="20">
        <v>5</v>
      </c>
      <c r="CA100" s="20"/>
    </row>
    <row r="101" spans="1:79" ht="20.100000000000001" customHeight="1" x14ac:dyDescent="0.3">
      <c r="A101" s="15" t="s">
        <v>78</v>
      </c>
      <c r="B101" s="3" t="s">
        <v>436</v>
      </c>
      <c r="C101" s="3">
        <v>179</v>
      </c>
      <c r="D101" s="20"/>
      <c r="E101" s="20">
        <v>2</v>
      </c>
      <c r="F101" s="20">
        <v>2</v>
      </c>
      <c r="G101" s="20"/>
      <c r="H101" s="20">
        <v>2</v>
      </c>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v>4</v>
      </c>
      <c r="BV101" s="20"/>
      <c r="BW101" s="20"/>
      <c r="BX101" s="20"/>
      <c r="BY101" s="20"/>
      <c r="BZ101" s="20">
        <v>6</v>
      </c>
      <c r="CA101" s="20"/>
    </row>
    <row r="102" spans="1:79" ht="20.100000000000001" customHeight="1" x14ac:dyDescent="0.3">
      <c r="A102" s="15" t="s">
        <v>79</v>
      </c>
      <c r="B102" s="3" t="s">
        <v>572</v>
      </c>
      <c r="C102" s="3">
        <v>180</v>
      </c>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row>
    <row r="103" spans="1:79" ht="20.100000000000001" customHeight="1" x14ac:dyDescent="0.3">
      <c r="A103" s="15" t="s">
        <v>80</v>
      </c>
      <c r="B103" s="3" t="s">
        <v>664</v>
      </c>
      <c r="C103" s="3">
        <v>181</v>
      </c>
      <c r="D103" s="20"/>
      <c r="E103" s="20"/>
      <c r="F103" s="20"/>
      <c r="G103" s="20"/>
      <c r="H103" s="20"/>
      <c r="I103" s="20">
        <v>1</v>
      </c>
      <c r="J103" s="20"/>
      <c r="K103" s="20"/>
      <c r="L103" s="20">
        <v>1</v>
      </c>
      <c r="M103" s="20"/>
      <c r="N103" s="20"/>
      <c r="O103" s="20"/>
      <c r="P103" s="20"/>
      <c r="Q103" s="20"/>
      <c r="R103" s="20"/>
      <c r="S103" s="20">
        <v>1</v>
      </c>
      <c r="T103" s="20"/>
      <c r="U103" s="20"/>
      <c r="V103" s="20"/>
      <c r="W103" s="20">
        <v>1</v>
      </c>
      <c r="X103" s="20"/>
      <c r="Y103" s="20"/>
      <c r="Z103" s="20"/>
      <c r="AA103" s="20"/>
      <c r="AB103" s="20"/>
      <c r="AC103" s="20"/>
      <c r="AD103" s="20">
        <v>1</v>
      </c>
      <c r="AE103" s="20"/>
      <c r="AF103" s="20"/>
      <c r="AG103" s="20"/>
      <c r="AH103" s="20"/>
      <c r="AI103" s="20"/>
      <c r="AJ103" s="20"/>
      <c r="AK103" s="20"/>
      <c r="AL103" s="20"/>
      <c r="AM103" s="20"/>
      <c r="AN103" s="20"/>
      <c r="AO103" s="20"/>
      <c r="AP103" s="20">
        <v>1</v>
      </c>
      <c r="AQ103" s="20"/>
      <c r="AR103" s="20"/>
      <c r="AS103" s="20"/>
      <c r="AT103" s="20">
        <v>1</v>
      </c>
      <c r="AU103" s="20"/>
      <c r="AV103" s="20"/>
      <c r="AW103" s="20"/>
      <c r="AX103" s="20"/>
      <c r="AY103" s="20">
        <v>1</v>
      </c>
      <c r="AZ103" s="20"/>
      <c r="BA103" s="20"/>
      <c r="BB103" s="20">
        <v>1</v>
      </c>
      <c r="BC103" s="20"/>
      <c r="BD103" s="20"/>
      <c r="BE103" s="20"/>
      <c r="BF103" s="20"/>
      <c r="BG103" s="20"/>
      <c r="BH103" s="20"/>
      <c r="BI103" s="20"/>
      <c r="BJ103" s="20"/>
      <c r="BK103" s="20"/>
      <c r="BL103" s="20"/>
      <c r="BM103" s="20"/>
      <c r="BN103" s="20"/>
      <c r="BO103" s="20"/>
      <c r="BP103" s="20"/>
      <c r="BQ103" s="20"/>
      <c r="BR103" s="20"/>
      <c r="BS103" s="20"/>
      <c r="BT103" s="20"/>
      <c r="BU103" s="20">
        <v>1</v>
      </c>
      <c r="BV103" s="20"/>
      <c r="BW103" s="20"/>
      <c r="BX103" s="20"/>
      <c r="BY103" s="20">
        <v>1</v>
      </c>
      <c r="BZ103" s="20"/>
      <c r="CA103" s="20"/>
    </row>
    <row r="104" spans="1:79" ht="20.100000000000001" customHeight="1" x14ac:dyDescent="0.3">
      <c r="A104" s="15" t="s">
        <v>81</v>
      </c>
      <c r="B104" s="3" t="s">
        <v>437</v>
      </c>
      <c r="C104" s="3">
        <v>182</v>
      </c>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v>3</v>
      </c>
      <c r="CA104" s="20"/>
    </row>
    <row r="105" spans="1:79" ht="20.100000000000001" customHeight="1" x14ac:dyDescent="0.3">
      <c r="A105" s="15" t="s">
        <v>82</v>
      </c>
      <c r="B105" s="3" t="s">
        <v>665</v>
      </c>
      <c r="C105" s="3">
        <v>183</v>
      </c>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row>
    <row r="106" spans="1:79" ht="20.100000000000001" customHeight="1" x14ac:dyDescent="0.3">
      <c r="A106" s="15" t="s">
        <v>83</v>
      </c>
      <c r="B106" s="3" t="s">
        <v>573</v>
      </c>
      <c r="C106" s="3">
        <v>184</v>
      </c>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v>3</v>
      </c>
      <c r="CA106" s="20"/>
    </row>
    <row r="107" spans="1:79" ht="20.100000000000001" customHeight="1" x14ac:dyDescent="0.3">
      <c r="A107" s="15" t="s">
        <v>743</v>
      </c>
      <c r="B107" s="3" t="s">
        <v>744</v>
      </c>
      <c r="C107" s="3">
        <v>184.1</v>
      </c>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v>1</v>
      </c>
      <c r="CA107" s="20"/>
    </row>
    <row r="108" spans="1:79" ht="20.100000000000001" customHeight="1" x14ac:dyDescent="0.3">
      <c r="A108" s="15" t="s">
        <v>84</v>
      </c>
      <c r="B108" s="3" t="s">
        <v>574</v>
      </c>
      <c r="C108" s="3">
        <v>185</v>
      </c>
      <c r="D108" s="20"/>
      <c r="E108" s="20"/>
      <c r="F108" s="20"/>
      <c r="G108" s="20"/>
      <c r="H108" s="20"/>
      <c r="I108" s="20">
        <v>2</v>
      </c>
      <c r="J108" s="20"/>
      <c r="K108" s="20"/>
      <c r="L108" s="20">
        <v>2</v>
      </c>
      <c r="M108" s="20"/>
      <c r="N108" s="20"/>
      <c r="O108" s="20">
        <v>1</v>
      </c>
      <c r="P108" s="20"/>
      <c r="Q108" s="20"/>
      <c r="R108" s="20"/>
      <c r="S108" s="20"/>
      <c r="T108" s="20"/>
      <c r="U108" s="20"/>
      <c r="V108" s="20"/>
      <c r="W108" s="20">
        <v>1</v>
      </c>
      <c r="X108" s="20"/>
      <c r="Y108" s="20">
        <v>1</v>
      </c>
      <c r="Z108" s="20"/>
      <c r="AA108" s="20"/>
      <c r="AB108" s="20"/>
      <c r="AC108" s="20"/>
      <c r="AD108" s="20">
        <v>1</v>
      </c>
      <c r="AE108" s="20"/>
      <c r="AF108" s="20"/>
      <c r="AG108" s="20"/>
      <c r="AH108" s="20"/>
      <c r="AI108" s="20"/>
      <c r="AJ108" s="20"/>
      <c r="AK108" s="20"/>
      <c r="AL108" s="20"/>
      <c r="AM108" s="20"/>
      <c r="AN108" s="20"/>
      <c r="AO108" s="20"/>
      <c r="AP108" s="20">
        <v>1</v>
      </c>
      <c r="AQ108" s="20">
        <v>1</v>
      </c>
      <c r="AR108" s="20"/>
      <c r="AS108" s="20"/>
      <c r="AT108" s="20">
        <v>2</v>
      </c>
      <c r="AU108" s="20"/>
      <c r="AV108" s="20"/>
      <c r="AW108" s="20"/>
      <c r="AX108" s="20"/>
      <c r="AY108" s="20">
        <v>2</v>
      </c>
      <c r="AZ108" s="20"/>
      <c r="BA108" s="20"/>
      <c r="BB108" s="20">
        <v>1</v>
      </c>
      <c r="BC108" s="20"/>
      <c r="BD108" s="20"/>
      <c r="BE108" s="20"/>
      <c r="BF108" s="20"/>
      <c r="BG108" s="20"/>
      <c r="BH108" s="20"/>
      <c r="BI108" s="20"/>
      <c r="BJ108" s="20"/>
      <c r="BK108" s="20"/>
      <c r="BL108" s="20"/>
      <c r="BM108" s="20"/>
      <c r="BN108" s="20"/>
      <c r="BO108" s="20"/>
      <c r="BP108" s="20"/>
      <c r="BQ108" s="20"/>
      <c r="BR108" s="20"/>
      <c r="BS108" s="20"/>
      <c r="BT108" s="20"/>
      <c r="BU108" s="20">
        <v>2</v>
      </c>
      <c r="BV108" s="20"/>
      <c r="BW108" s="20"/>
      <c r="BX108" s="20"/>
      <c r="BY108" s="20">
        <v>2</v>
      </c>
      <c r="BZ108" s="20">
        <v>2</v>
      </c>
      <c r="CA108" s="20"/>
    </row>
    <row r="109" spans="1:79" ht="20.100000000000001" customHeight="1" x14ac:dyDescent="0.3">
      <c r="A109" s="15" t="s">
        <v>85</v>
      </c>
      <c r="B109" s="3" t="s">
        <v>575</v>
      </c>
      <c r="C109" s="3">
        <v>186</v>
      </c>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row>
    <row r="110" spans="1:79" ht="20.100000000000001" customHeight="1" x14ac:dyDescent="0.3">
      <c r="A110" s="15" t="s">
        <v>86</v>
      </c>
      <c r="B110" s="3" t="s">
        <v>87</v>
      </c>
      <c r="C110" s="3">
        <v>186.1</v>
      </c>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row>
    <row r="111" spans="1:79" ht="20.100000000000001" customHeight="1" x14ac:dyDescent="0.3">
      <c r="A111" s="15" t="s">
        <v>745</v>
      </c>
      <c r="B111" s="3" t="s">
        <v>422</v>
      </c>
      <c r="C111" s="3"/>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20"/>
      <c r="BV111" s="20"/>
      <c r="BW111" s="20"/>
      <c r="BX111" s="20"/>
      <c r="BY111" s="20"/>
      <c r="BZ111" s="20"/>
      <c r="CA111" s="20"/>
    </row>
    <row r="112" spans="1:79" ht="20.100000000000001" customHeight="1" x14ac:dyDescent="0.3">
      <c r="A112" s="40" t="s">
        <v>88</v>
      </c>
      <c r="B112" s="39" t="s">
        <v>438</v>
      </c>
      <c r="C112" s="3"/>
      <c r="D112" s="13">
        <f>SUM(D113:D148)</f>
        <v>0</v>
      </c>
      <c r="E112" s="13">
        <f t="shared" ref="E112:BP112" si="12">SUM(E113:E148)</f>
        <v>0</v>
      </c>
      <c r="F112" s="13">
        <f t="shared" si="12"/>
        <v>0</v>
      </c>
      <c r="G112" s="13">
        <f t="shared" si="12"/>
        <v>0</v>
      </c>
      <c r="H112" s="13">
        <f t="shared" si="12"/>
        <v>0</v>
      </c>
      <c r="I112" s="13">
        <f t="shared" si="12"/>
        <v>1</v>
      </c>
      <c r="J112" s="13">
        <f t="shared" si="12"/>
        <v>0</v>
      </c>
      <c r="K112" s="13">
        <f t="shared" si="12"/>
        <v>0</v>
      </c>
      <c r="L112" s="13">
        <f t="shared" si="12"/>
        <v>1</v>
      </c>
      <c r="M112" s="13">
        <f t="shared" si="12"/>
        <v>0</v>
      </c>
      <c r="N112" s="13">
        <f t="shared" si="12"/>
        <v>0</v>
      </c>
      <c r="O112" s="13">
        <f t="shared" si="12"/>
        <v>0</v>
      </c>
      <c r="P112" s="13">
        <f t="shared" si="12"/>
        <v>1</v>
      </c>
      <c r="Q112" s="13">
        <f t="shared" si="12"/>
        <v>0</v>
      </c>
      <c r="R112" s="13">
        <f t="shared" si="12"/>
        <v>0</v>
      </c>
      <c r="S112" s="13">
        <f t="shared" si="12"/>
        <v>0</v>
      </c>
      <c r="T112" s="13">
        <f t="shared" si="12"/>
        <v>0</v>
      </c>
      <c r="U112" s="13">
        <f t="shared" si="12"/>
        <v>0</v>
      </c>
      <c r="V112" s="13">
        <f t="shared" si="12"/>
        <v>0</v>
      </c>
      <c r="W112" s="13">
        <f t="shared" si="12"/>
        <v>1</v>
      </c>
      <c r="X112" s="13">
        <f t="shared" si="12"/>
        <v>0</v>
      </c>
      <c r="Y112" s="13">
        <f t="shared" si="12"/>
        <v>0</v>
      </c>
      <c r="Z112" s="13">
        <f t="shared" si="12"/>
        <v>0</v>
      </c>
      <c r="AA112" s="13">
        <f t="shared" si="12"/>
        <v>0</v>
      </c>
      <c r="AB112" s="13">
        <f t="shared" si="12"/>
        <v>0</v>
      </c>
      <c r="AC112" s="13">
        <f t="shared" si="12"/>
        <v>0</v>
      </c>
      <c r="AD112" s="13">
        <f t="shared" si="12"/>
        <v>0</v>
      </c>
      <c r="AE112" s="13">
        <f t="shared" si="12"/>
        <v>1</v>
      </c>
      <c r="AF112" s="13">
        <f t="shared" si="12"/>
        <v>0</v>
      </c>
      <c r="AG112" s="13">
        <f t="shared" si="12"/>
        <v>0</v>
      </c>
      <c r="AH112" s="13">
        <f t="shared" si="12"/>
        <v>0</v>
      </c>
      <c r="AI112" s="13">
        <f t="shared" si="12"/>
        <v>0</v>
      </c>
      <c r="AJ112" s="13">
        <f t="shared" si="12"/>
        <v>0</v>
      </c>
      <c r="AK112" s="13">
        <f t="shared" si="12"/>
        <v>0</v>
      </c>
      <c r="AL112" s="13">
        <f t="shared" si="12"/>
        <v>0</v>
      </c>
      <c r="AM112" s="13">
        <f t="shared" si="12"/>
        <v>0</v>
      </c>
      <c r="AN112" s="13">
        <f t="shared" si="12"/>
        <v>0</v>
      </c>
      <c r="AO112" s="13">
        <f t="shared" si="12"/>
        <v>0</v>
      </c>
      <c r="AP112" s="13">
        <f t="shared" si="12"/>
        <v>1</v>
      </c>
      <c r="AQ112" s="13">
        <f t="shared" si="12"/>
        <v>0</v>
      </c>
      <c r="AR112" s="13">
        <f t="shared" si="12"/>
        <v>0</v>
      </c>
      <c r="AS112" s="13">
        <f t="shared" si="12"/>
        <v>0</v>
      </c>
      <c r="AT112" s="13">
        <f t="shared" si="12"/>
        <v>0</v>
      </c>
      <c r="AU112" s="13">
        <f t="shared" si="12"/>
        <v>0</v>
      </c>
      <c r="AV112" s="13">
        <f t="shared" si="12"/>
        <v>0</v>
      </c>
      <c r="AW112" s="13">
        <f t="shared" si="12"/>
        <v>1</v>
      </c>
      <c r="AX112" s="13">
        <f t="shared" si="12"/>
        <v>0</v>
      </c>
      <c r="AY112" s="13">
        <f t="shared" si="12"/>
        <v>1</v>
      </c>
      <c r="AZ112" s="13">
        <f t="shared" si="12"/>
        <v>0</v>
      </c>
      <c r="BA112" s="13">
        <f t="shared" si="12"/>
        <v>0</v>
      </c>
      <c r="BB112" s="13">
        <f t="shared" si="12"/>
        <v>0</v>
      </c>
      <c r="BC112" s="13">
        <f t="shared" si="12"/>
        <v>0</v>
      </c>
      <c r="BD112" s="13">
        <f t="shared" si="12"/>
        <v>0</v>
      </c>
      <c r="BE112" s="13">
        <f t="shared" si="12"/>
        <v>0</v>
      </c>
      <c r="BF112" s="13">
        <f t="shared" si="12"/>
        <v>0</v>
      </c>
      <c r="BG112" s="13">
        <f t="shared" si="12"/>
        <v>0</v>
      </c>
      <c r="BH112" s="13">
        <f t="shared" si="12"/>
        <v>0</v>
      </c>
      <c r="BI112" s="13">
        <f t="shared" si="12"/>
        <v>0</v>
      </c>
      <c r="BJ112" s="13">
        <f t="shared" si="12"/>
        <v>0</v>
      </c>
      <c r="BK112" s="13">
        <f t="shared" si="12"/>
        <v>0</v>
      </c>
      <c r="BL112" s="13">
        <f t="shared" si="12"/>
        <v>0</v>
      </c>
      <c r="BM112" s="13">
        <f t="shared" si="12"/>
        <v>0</v>
      </c>
      <c r="BN112" s="13">
        <f t="shared" si="12"/>
        <v>0</v>
      </c>
      <c r="BO112" s="13">
        <f t="shared" si="12"/>
        <v>0</v>
      </c>
      <c r="BP112" s="13">
        <f t="shared" si="12"/>
        <v>0</v>
      </c>
      <c r="BQ112" s="13">
        <f t="shared" ref="BQ112:CA112" si="13">SUM(BQ113:BQ148)</f>
        <v>0</v>
      </c>
      <c r="BR112" s="13">
        <f t="shared" si="13"/>
        <v>0</v>
      </c>
      <c r="BS112" s="13">
        <f t="shared" si="13"/>
        <v>0</v>
      </c>
      <c r="BT112" s="13">
        <f t="shared" si="13"/>
        <v>0</v>
      </c>
      <c r="BU112" s="13">
        <f t="shared" si="13"/>
        <v>1</v>
      </c>
      <c r="BV112" s="13">
        <f t="shared" si="13"/>
        <v>0</v>
      </c>
      <c r="BW112" s="13">
        <f t="shared" si="13"/>
        <v>0</v>
      </c>
      <c r="BX112" s="13">
        <f t="shared" si="13"/>
        <v>0</v>
      </c>
      <c r="BY112" s="13">
        <f t="shared" si="13"/>
        <v>1</v>
      </c>
      <c r="BZ112" s="13">
        <f t="shared" si="13"/>
        <v>1</v>
      </c>
      <c r="CA112" s="13">
        <f t="shared" si="13"/>
        <v>0</v>
      </c>
    </row>
    <row r="113" spans="1:79" ht="20.100000000000001" customHeight="1" x14ac:dyDescent="0.3">
      <c r="A113" s="5" t="s">
        <v>89</v>
      </c>
      <c r="B113" s="3" t="s">
        <v>650</v>
      </c>
      <c r="C113" s="3">
        <v>187</v>
      </c>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row>
    <row r="114" spans="1:79" ht="20.100000000000001" customHeight="1" x14ac:dyDescent="0.3">
      <c r="A114" s="5" t="s">
        <v>90</v>
      </c>
      <c r="B114" s="3" t="s">
        <v>666</v>
      </c>
      <c r="C114" s="3">
        <v>188</v>
      </c>
      <c r="D114" s="21"/>
      <c r="E114" s="21"/>
      <c r="F114" s="20"/>
      <c r="G114" s="20"/>
      <c r="H114" s="20"/>
      <c r="I114" s="20"/>
      <c r="J114" s="20"/>
      <c r="K114" s="20"/>
      <c r="L114" s="20"/>
      <c r="M114" s="20"/>
      <c r="N114" s="20"/>
      <c r="O114" s="20"/>
      <c r="P114" s="20"/>
      <c r="Q114" s="20"/>
      <c r="R114" s="20"/>
      <c r="S114" s="20"/>
      <c r="T114" s="20"/>
      <c r="U114" s="20"/>
      <c r="V114" s="20"/>
      <c r="W114" s="20"/>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0"/>
      <c r="BG114" s="21"/>
      <c r="BH114" s="21"/>
      <c r="BI114" s="21"/>
      <c r="BJ114" s="21"/>
      <c r="BK114" s="21"/>
      <c r="BL114" s="21"/>
      <c r="BM114" s="21"/>
      <c r="BN114" s="21"/>
      <c r="BO114" s="21"/>
      <c r="BP114" s="21"/>
      <c r="BQ114" s="21"/>
      <c r="BR114" s="21"/>
      <c r="BS114" s="20"/>
      <c r="BT114" s="21"/>
      <c r="BU114" s="21"/>
      <c r="BV114" s="21"/>
      <c r="BW114" s="21"/>
      <c r="BX114" s="21"/>
      <c r="BY114" s="20"/>
      <c r="BZ114" s="20"/>
      <c r="CA114" s="20"/>
    </row>
    <row r="115" spans="1:79" ht="20.100000000000001" customHeight="1" x14ac:dyDescent="0.3">
      <c r="A115" s="5" t="s">
        <v>91</v>
      </c>
      <c r="B115" s="3" t="s">
        <v>576</v>
      </c>
      <c r="C115" s="3">
        <v>188.1</v>
      </c>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row>
    <row r="116" spans="1:79" ht="20.100000000000001" customHeight="1" x14ac:dyDescent="0.3">
      <c r="A116" s="5" t="s">
        <v>92</v>
      </c>
      <c r="B116" s="3" t="s">
        <v>439</v>
      </c>
      <c r="C116" s="3">
        <v>189</v>
      </c>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row>
    <row r="117" spans="1:79" ht="20.100000000000001" customHeight="1" x14ac:dyDescent="0.3">
      <c r="A117" s="5" t="s">
        <v>746</v>
      </c>
      <c r="B117" s="3" t="s">
        <v>747</v>
      </c>
      <c r="C117" s="3">
        <v>189.1</v>
      </c>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row>
    <row r="118" spans="1:79" ht="20.100000000000001" customHeight="1" x14ac:dyDescent="0.3">
      <c r="A118" s="5" t="s">
        <v>93</v>
      </c>
      <c r="B118" s="3" t="s">
        <v>748</v>
      </c>
      <c r="C118" s="3">
        <v>190</v>
      </c>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row>
    <row r="119" spans="1:79" ht="20.100000000000001" customHeight="1" x14ac:dyDescent="0.3">
      <c r="A119" s="5" t="s">
        <v>749</v>
      </c>
      <c r="B119" s="3" t="s">
        <v>750</v>
      </c>
      <c r="C119" s="3">
        <v>190.1</v>
      </c>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row>
    <row r="120" spans="1:79" ht="20.100000000000001" customHeight="1" x14ac:dyDescent="0.3">
      <c r="A120" s="5" t="s">
        <v>751</v>
      </c>
      <c r="B120" s="3" t="s">
        <v>752</v>
      </c>
      <c r="C120" s="3">
        <v>190.2</v>
      </c>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20"/>
      <c r="BT120" s="20"/>
      <c r="BU120" s="20"/>
      <c r="BV120" s="20"/>
      <c r="BW120" s="20"/>
      <c r="BX120" s="20"/>
      <c r="BY120" s="20"/>
      <c r="BZ120" s="20"/>
      <c r="CA120" s="20"/>
    </row>
    <row r="121" spans="1:79" ht="20.100000000000001" customHeight="1" x14ac:dyDescent="0.3">
      <c r="A121" s="5" t="s">
        <v>94</v>
      </c>
      <c r="B121" s="3" t="s">
        <v>667</v>
      </c>
      <c r="C121" s="3">
        <v>191</v>
      </c>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c r="BN121" s="20"/>
      <c r="BO121" s="20"/>
      <c r="BP121" s="20"/>
      <c r="BQ121" s="20"/>
      <c r="BR121" s="20"/>
      <c r="BS121" s="20"/>
      <c r="BT121" s="20"/>
      <c r="BU121" s="20"/>
      <c r="BV121" s="20"/>
      <c r="BW121" s="20"/>
      <c r="BX121" s="20"/>
      <c r="BY121" s="20"/>
      <c r="BZ121" s="20"/>
      <c r="CA121" s="20"/>
    </row>
    <row r="122" spans="1:79" ht="20.100000000000001" customHeight="1" x14ac:dyDescent="0.3">
      <c r="A122" s="5" t="s">
        <v>95</v>
      </c>
      <c r="B122" s="3" t="s">
        <v>668</v>
      </c>
      <c r="C122" s="3">
        <v>192</v>
      </c>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20"/>
      <c r="BV122" s="20"/>
      <c r="BW122" s="20"/>
      <c r="BX122" s="20"/>
      <c r="BY122" s="20"/>
      <c r="BZ122" s="20">
        <v>1</v>
      </c>
      <c r="CA122" s="20"/>
    </row>
    <row r="123" spans="1:79" ht="20.100000000000001" customHeight="1" x14ac:dyDescent="0.3">
      <c r="A123" s="5" t="s">
        <v>96</v>
      </c>
      <c r="B123" s="3" t="s">
        <v>440</v>
      </c>
      <c r="C123" s="3">
        <v>193</v>
      </c>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row>
    <row r="124" spans="1:79" ht="20.100000000000001" customHeight="1" x14ac:dyDescent="0.3">
      <c r="A124" s="5" t="s">
        <v>97</v>
      </c>
      <c r="B124" s="3" t="s">
        <v>441</v>
      </c>
      <c r="C124" s="3">
        <v>194</v>
      </c>
      <c r="D124" s="44"/>
      <c r="E124" s="44"/>
      <c r="F124" s="20"/>
      <c r="G124" s="20"/>
      <c r="H124" s="20"/>
      <c r="I124" s="20"/>
      <c r="J124" s="20"/>
      <c r="K124" s="20"/>
      <c r="L124" s="20"/>
      <c r="M124" s="20"/>
      <c r="N124" s="20"/>
      <c r="O124" s="20"/>
      <c r="P124" s="20"/>
      <c r="Q124" s="20"/>
      <c r="R124" s="20"/>
      <c r="S124" s="20"/>
      <c r="T124" s="20"/>
      <c r="U124" s="20"/>
      <c r="V124" s="20"/>
      <c r="W124" s="20"/>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20"/>
      <c r="BG124" s="44"/>
      <c r="BH124" s="44"/>
      <c r="BI124" s="44"/>
      <c r="BJ124" s="44"/>
      <c r="BK124" s="44"/>
      <c r="BL124" s="44"/>
      <c r="BM124" s="44"/>
      <c r="BN124" s="44"/>
      <c r="BO124" s="44"/>
      <c r="BP124" s="44"/>
      <c r="BQ124" s="44"/>
      <c r="BR124" s="44"/>
      <c r="BS124" s="20"/>
      <c r="BT124" s="44"/>
      <c r="BU124" s="44"/>
      <c r="BV124" s="44"/>
      <c r="BW124" s="44"/>
      <c r="BX124" s="44"/>
      <c r="BY124" s="20"/>
      <c r="BZ124" s="20"/>
      <c r="CA124" s="20"/>
    </row>
    <row r="125" spans="1:79" ht="20.100000000000001" customHeight="1" x14ac:dyDescent="0.3">
      <c r="A125" s="5" t="s">
        <v>98</v>
      </c>
      <c r="B125" s="3" t="s">
        <v>753</v>
      </c>
      <c r="C125" s="3">
        <v>195</v>
      </c>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20"/>
      <c r="BV125" s="20"/>
      <c r="BW125" s="20"/>
      <c r="BX125" s="20"/>
      <c r="BY125" s="20"/>
      <c r="BZ125" s="20"/>
      <c r="CA125" s="20"/>
    </row>
    <row r="126" spans="1:79" ht="20.100000000000001" customHeight="1" x14ac:dyDescent="0.3">
      <c r="A126" s="5" t="s">
        <v>99</v>
      </c>
      <c r="B126" s="3" t="s">
        <v>442</v>
      </c>
      <c r="C126" s="3">
        <v>196</v>
      </c>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row>
    <row r="127" spans="1:79" ht="20.100000000000001" customHeight="1" x14ac:dyDescent="0.3">
      <c r="A127" s="5" t="s">
        <v>100</v>
      </c>
      <c r="B127" s="3" t="s">
        <v>669</v>
      </c>
      <c r="C127" s="3">
        <v>197</v>
      </c>
      <c r="D127" s="21"/>
      <c r="E127" s="21"/>
      <c r="F127" s="20"/>
      <c r="G127" s="20"/>
      <c r="H127" s="20"/>
      <c r="I127" s="20"/>
      <c r="J127" s="20"/>
      <c r="K127" s="20"/>
      <c r="L127" s="20"/>
      <c r="M127" s="20"/>
      <c r="N127" s="20"/>
      <c r="O127" s="20"/>
      <c r="P127" s="20"/>
      <c r="Q127" s="20"/>
      <c r="R127" s="20"/>
      <c r="S127" s="20"/>
      <c r="T127" s="20"/>
      <c r="U127" s="20"/>
      <c r="V127" s="20"/>
      <c r="W127" s="20"/>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0"/>
      <c r="BG127" s="21"/>
      <c r="BH127" s="21"/>
      <c r="BI127" s="21"/>
      <c r="BJ127" s="21"/>
      <c r="BK127" s="21"/>
      <c r="BL127" s="21"/>
      <c r="BM127" s="21"/>
      <c r="BN127" s="21"/>
      <c r="BO127" s="21"/>
      <c r="BP127" s="21"/>
      <c r="BQ127" s="21"/>
      <c r="BR127" s="21"/>
      <c r="BS127" s="20"/>
      <c r="BT127" s="21"/>
      <c r="BU127" s="21"/>
      <c r="BV127" s="21"/>
      <c r="BW127" s="21"/>
      <c r="BX127" s="21"/>
      <c r="BY127" s="20"/>
      <c r="BZ127" s="20"/>
      <c r="CA127" s="20"/>
    </row>
    <row r="128" spans="1:79" ht="20.100000000000001" customHeight="1" x14ac:dyDescent="0.3">
      <c r="A128" s="5" t="s">
        <v>101</v>
      </c>
      <c r="B128" s="3" t="s">
        <v>329</v>
      </c>
      <c r="C128" s="3">
        <v>198</v>
      </c>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0"/>
      <c r="BW128" s="20"/>
      <c r="BX128" s="20"/>
      <c r="BY128" s="20"/>
      <c r="BZ128" s="20"/>
      <c r="CA128" s="20"/>
    </row>
    <row r="129" spans="1:79" ht="20.100000000000001" customHeight="1" x14ac:dyDescent="0.3">
      <c r="A129" s="5" t="s">
        <v>102</v>
      </c>
      <c r="B129" s="3" t="s">
        <v>754</v>
      </c>
      <c r="C129" s="3">
        <v>199</v>
      </c>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0"/>
      <c r="BW129" s="20"/>
      <c r="BX129" s="20"/>
      <c r="BY129" s="20"/>
      <c r="BZ129" s="20"/>
      <c r="CA129" s="20"/>
    </row>
    <row r="130" spans="1:79" ht="20.100000000000001" customHeight="1" x14ac:dyDescent="0.3">
      <c r="A130" s="5" t="s">
        <v>103</v>
      </c>
      <c r="B130" s="3" t="s">
        <v>670</v>
      </c>
      <c r="C130" s="3">
        <v>199.1</v>
      </c>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0"/>
      <c r="BW130" s="20"/>
      <c r="BX130" s="20"/>
      <c r="BY130" s="20"/>
      <c r="BZ130" s="20"/>
      <c r="CA130" s="20"/>
    </row>
    <row r="131" spans="1:79" ht="20.100000000000001" customHeight="1" x14ac:dyDescent="0.3">
      <c r="A131" s="5" t="s">
        <v>104</v>
      </c>
      <c r="B131" s="3" t="s">
        <v>577</v>
      </c>
      <c r="C131" s="3">
        <v>200</v>
      </c>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row>
    <row r="132" spans="1:79" ht="20.100000000000001" customHeight="1" x14ac:dyDescent="0.3">
      <c r="A132" s="5" t="s">
        <v>105</v>
      </c>
      <c r="B132" s="3" t="s">
        <v>443</v>
      </c>
      <c r="C132" s="3">
        <v>201</v>
      </c>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row>
    <row r="133" spans="1:79" ht="20.100000000000001" customHeight="1" x14ac:dyDescent="0.3">
      <c r="A133" s="5" t="s">
        <v>106</v>
      </c>
      <c r="B133" s="3" t="s">
        <v>507</v>
      </c>
      <c r="C133" s="3">
        <v>202</v>
      </c>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20"/>
      <c r="BV133" s="20"/>
      <c r="BW133" s="20"/>
      <c r="BX133" s="20"/>
      <c r="BY133" s="20"/>
      <c r="BZ133" s="20"/>
      <c r="CA133" s="20"/>
    </row>
    <row r="134" spans="1:79" ht="20.100000000000001" customHeight="1" x14ac:dyDescent="0.3">
      <c r="A134" s="5" t="s">
        <v>107</v>
      </c>
      <c r="B134" s="3" t="s">
        <v>508</v>
      </c>
      <c r="C134" s="3">
        <v>203</v>
      </c>
      <c r="D134" s="21"/>
      <c r="E134" s="21"/>
      <c r="F134" s="20"/>
      <c r="G134" s="20"/>
      <c r="H134" s="20"/>
      <c r="I134" s="20"/>
      <c r="J134" s="20"/>
      <c r="K134" s="20"/>
      <c r="L134" s="20"/>
      <c r="M134" s="20"/>
      <c r="N134" s="20"/>
      <c r="O134" s="20"/>
      <c r="P134" s="20"/>
      <c r="Q134" s="20"/>
      <c r="R134" s="20"/>
      <c r="S134" s="20"/>
      <c r="T134" s="20"/>
      <c r="U134" s="20"/>
      <c r="V134" s="20"/>
      <c r="W134" s="20"/>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0"/>
      <c r="BG134" s="21"/>
      <c r="BH134" s="21"/>
      <c r="BI134" s="21"/>
      <c r="BJ134" s="21"/>
      <c r="BK134" s="21"/>
      <c r="BL134" s="21"/>
      <c r="BM134" s="21"/>
      <c r="BN134" s="21"/>
      <c r="BO134" s="21"/>
      <c r="BP134" s="21"/>
      <c r="BQ134" s="21"/>
      <c r="BR134" s="21"/>
      <c r="BS134" s="20"/>
      <c r="BT134" s="21"/>
      <c r="BU134" s="21"/>
      <c r="BV134" s="21"/>
      <c r="BW134" s="21"/>
      <c r="BX134" s="21"/>
      <c r="BY134" s="20"/>
      <c r="BZ134" s="20"/>
      <c r="CA134" s="20"/>
    </row>
    <row r="135" spans="1:79" ht="20.100000000000001" customHeight="1" x14ac:dyDescent="0.3">
      <c r="A135" s="5" t="s">
        <v>108</v>
      </c>
      <c r="B135" s="3" t="s">
        <v>444</v>
      </c>
      <c r="C135" s="3">
        <v>204</v>
      </c>
      <c r="D135" s="21"/>
      <c r="E135" s="21"/>
      <c r="F135" s="20"/>
      <c r="G135" s="20"/>
      <c r="H135" s="20"/>
      <c r="I135" s="20"/>
      <c r="J135" s="20"/>
      <c r="K135" s="20"/>
      <c r="L135" s="20"/>
      <c r="M135" s="20"/>
      <c r="N135" s="20"/>
      <c r="O135" s="20"/>
      <c r="P135" s="20"/>
      <c r="Q135" s="20"/>
      <c r="R135" s="20"/>
      <c r="S135" s="20"/>
      <c r="T135" s="20"/>
      <c r="U135" s="20"/>
      <c r="V135" s="20"/>
      <c r="W135" s="20"/>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0"/>
      <c r="BG135" s="21"/>
      <c r="BH135" s="21"/>
      <c r="BI135" s="21"/>
      <c r="BJ135" s="21"/>
      <c r="BK135" s="21"/>
      <c r="BL135" s="21"/>
      <c r="BM135" s="21"/>
      <c r="BN135" s="21"/>
      <c r="BO135" s="21"/>
      <c r="BP135" s="21"/>
      <c r="BQ135" s="21"/>
      <c r="BR135" s="21"/>
      <c r="BS135" s="20"/>
      <c r="BT135" s="21"/>
      <c r="BU135" s="21"/>
      <c r="BV135" s="21"/>
      <c r="BW135" s="21"/>
      <c r="BX135" s="21"/>
      <c r="BY135" s="20"/>
      <c r="BZ135" s="20"/>
      <c r="CA135" s="20"/>
    </row>
    <row r="136" spans="1:79" ht="20.100000000000001" customHeight="1" x14ac:dyDescent="0.3">
      <c r="A136" s="5" t="s">
        <v>109</v>
      </c>
      <c r="B136" s="3" t="s">
        <v>578</v>
      </c>
      <c r="C136" s="3">
        <v>205</v>
      </c>
      <c r="D136" s="20"/>
      <c r="E136" s="20"/>
      <c r="F136" s="20"/>
      <c r="G136" s="20"/>
      <c r="H136" s="20"/>
      <c r="I136" s="20">
        <v>1</v>
      </c>
      <c r="J136" s="20"/>
      <c r="K136" s="20"/>
      <c r="L136" s="20">
        <v>1</v>
      </c>
      <c r="M136" s="20"/>
      <c r="N136" s="20"/>
      <c r="O136" s="20"/>
      <c r="P136" s="20">
        <v>1</v>
      </c>
      <c r="Q136" s="20"/>
      <c r="R136" s="20"/>
      <c r="S136" s="20"/>
      <c r="T136" s="20"/>
      <c r="U136" s="20"/>
      <c r="V136" s="20"/>
      <c r="W136" s="20">
        <v>1</v>
      </c>
      <c r="X136" s="20"/>
      <c r="Y136" s="20"/>
      <c r="Z136" s="20"/>
      <c r="AA136" s="20"/>
      <c r="AB136" s="20"/>
      <c r="AC136" s="20"/>
      <c r="AD136" s="20"/>
      <c r="AE136" s="20">
        <v>1</v>
      </c>
      <c r="AF136" s="20"/>
      <c r="AG136" s="20"/>
      <c r="AH136" s="20"/>
      <c r="AI136" s="20"/>
      <c r="AJ136" s="20"/>
      <c r="AK136" s="20"/>
      <c r="AL136" s="20"/>
      <c r="AM136" s="20"/>
      <c r="AN136" s="20"/>
      <c r="AO136" s="20"/>
      <c r="AP136" s="20">
        <v>1</v>
      </c>
      <c r="AQ136" s="20"/>
      <c r="AR136" s="20"/>
      <c r="AS136" s="20"/>
      <c r="AT136" s="20"/>
      <c r="AU136" s="20"/>
      <c r="AV136" s="20"/>
      <c r="AW136" s="20">
        <v>1</v>
      </c>
      <c r="AX136" s="20"/>
      <c r="AY136" s="20">
        <v>1</v>
      </c>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20">
        <v>1</v>
      </c>
      <c r="BV136" s="20"/>
      <c r="BW136" s="20"/>
      <c r="BX136" s="20"/>
      <c r="BY136" s="20">
        <v>1</v>
      </c>
      <c r="BZ136" s="20"/>
      <c r="CA136" s="20"/>
    </row>
    <row r="137" spans="1:79" ht="20.100000000000001" customHeight="1" x14ac:dyDescent="0.3">
      <c r="A137" s="5" t="s">
        <v>110</v>
      </c>
      <c r="B137" s="3" t="s">
        <v>755</v>
      </c>
      <c r="C137" s="3">
        <v>207</v>
      </c>
      <c r="D137" s="21"/>
      <c r="E137" s="21"/>
      <c r="F137" s="20"/>
      <c r="G137" s="20"/>
      <c r="H137" s="20"/>
      <c r="I137" s="20"/>
      <c r="J137" s="20"/>
      <c r="K137" s="20"/>
      <c r="L137" s="20"/>
      <c r="M137" s="20"/>
      <c r="N137" s="20"/>
      <c r="O137" s="20"/>
      <c r="P137" s="20"/>
      <c r="Q137" s="20"/>
      <c r="R137" s="20"/>
      <c r="S137" s="20"/>
      <c r="T137" s="20"/>
      <c r="U137" s="20"/>
      <c r="V137" s="20"/>
      <c r="W137" s="20"/>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0"/>
      <c r="BG137" s="21"/>
      <c r="BH137" s="21"/>
      <c r="BI137" s="21"/>
      <c r="BJ137" s="21"/>
      <c r="BK137" s="21"/>
      <c r="BL137" s="21"/>
      <c r="BM137" s="21"/>
      <c r="BN137" s="21"/>
      <c r="BO137" s="21"/>
      <c r="BP137" s="21"/>
      <c r="BQ137" s="21"/>
      <c r="BR137" s="21"/>
      <c r="BS137" s="20"/>
      <c r="BT137" s="21"/>
      <c r="BU137" s="21"/>
      <c r="BV137" s="21"/>
      <c r="BW137" s="21"/>
      <c r="BX137" s="21"/>
      <c r="BY137" s="20"/>
      <c r="BZ137" s="20"/>
      <c r="CA137" s="20"/>
    </row>
    <row r="138" spans="1:79" ht="20.100000000000001" customHeight="1" x14ac:dyDescent="0.3">
      <c r="A138" s="5" t="s">
        <v>111</v>
      </c>
      <c r="B138" s="3" t="s">
        <v>756</v>
      </c>
      <c r="C138" s="3">
        <v>208</v>
      </c>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0"/>
    </row>
    <row r="139" spans="1:79" ht="20.100000000000001" customHeight="1" x14ac:dyDescent="0.3">
      <c r="A139" s="5" t="s">
        <v>112</v>
      </c>
      <c r="B139" s="3" t="s">
        <v>757</v>
      </c>
      <c r="C139" s="3">
        <v>209</v>
      </c>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0"/>
      <c r="BW139" s="20"/>
      <c r="BX139" s="20"/>
      <c r="BY139" s="20"/>
      <c r="BZ139" s="20"/>
      <c r="CA139" s="20"/>
    </row>
    <row r="140" spans="1:79" ht="20.100000000000001" customHeight="1" x14ac:dyDescent="0.3">
      <c r="A140" s="5" t="s">
        <v>113</v>
      </c>
      <c r="B140" s="3" t="s">
        <v>758</v>
      </c>
      <c r="C140" s="3">
        <v>210</v>
      </c>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0"/>
    </row>
    <row r="141" spans="1:79" ht="20.100000000000001" customHeight="1" x14ac:dyDescent="0.3">
      <c r="A141" s="5" t="s">
        <v>114</v>
      </c>
      <c r="B141" s="3" t="s">
        <v>759</v>
      </c>
      <c r="C141" s="3">
        <v>211</v>
      </c>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0"/>
    </row>
    <row r="142" spans="1:79" ht="20.100000000000001" customHeight="1" x14ac:dyDescent="0.3">
      <c r="A142" s="5" t="s">
        <v>115</v>
      </c>
      <c r="B142" s="3" t="s">
        <v>343</v>
      </c>
      <c r="C142" s="3">
        <v>212</v>
      </c>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row>
    <row r="143" spans="1:79" ht="20.100000000000001" customHeight="1" x14ac:dyDescent="0.3">
      <c r="A143" s="5" t="s">
        <v>116</v>
      </c>
      <c r="B143" s="3" t="s">
        <v>445</v>
      </c>
      <c r="C143" s="3">
        <v>213</v>
      </c>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row>
    <row r="144" spans="1:79" ht="20.100000000000001" customHeight="1" x14ac:dyDescent="0.3">
      <c r="A144" s="5" t="s">
        <v>117</v>
      </c>
      <c r="B144" s="3" t="s">
        <v>446</v>
      </c>
      <c r="C144" s="3">
        <v>214</v>
      </c>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row>
    <row r="145" spans="1:79" ht="20.100000000000001" customHeight="1" x14ac:dyDescent="0.3">
      <c r="A145" s="5" t="s">
        <v>760</v>
      </c>
      <c r="B145" s="3" t="s">
        <v>761</v>
      </c>
      <c r="C145" s="3">
        <v>215.1</v>
      </c>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0"/>
    </row>
    <row r="146" spans="1:79" ht="20.100000000000001" customHeight="1" x14ac:dyDescent="0.3">
      <c r="A146" s="5" t="s">
        <v>762</v>
      </c>
      <c r="B146" s="3" t="s">
        <v>763</v>
      </c>
      <c r="C146" s="3">
        <v>215.2</v>
      </c>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0"/>
    </row>
    <row r="147" spans="1:79" ht="20.100000000000001" customHeight="1" x14ac:dyDescent="0.3">
      <c r="A147" s="5" t="s">
        <v>118</v>
      </c>
      <c r="B147" s="3" t="s">
        <v>579</v>
      </c>
      <c r="C147" s="3">
        <v>216</v>
      </c>
      <c r="D147" s="44"/>
      <c r="E147" s="44"/>
      <c r="F147" s="20"/>
      <c r="G147" s="20"/>
      <c r="H147" s="20"/>
      <c r="I147" s="20"/>
      <c r="J147" s="20"/>
      <c r="K147" s="20"/>
      <c r="L147" s="20"/>
      <c r="M147" s="20"/>
      <c r="N147" s="20"/>
      <c r="O147" s="20"/>
      <c r="P147" s="20"/>
      <c r="Q147" s="20"/>
      <c r="R147" s="20"/>
      <c r="S147" s="20"/>
      <c r="T147" s="20"/>
      <c r="U147" s="20"/>
      <c r="V147" s="20"/>
      <c r="W147" s="20"/>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20"/>
      <c r="BG147" s="44"/>
      <c r="BH147" s="44"/>
      <c r="BI147" s="44"/>
      <c r="BJ147" s="44"/>
      <c r="BK147" s="44"/>
      <c r="BL147" s="44"/>
      <c r="BM147" s="44"/>
      <c r="BN147" s="44"/>
      <c r="BO147" s="44"/>
      <c r="BP147" s="44"/>
      <c r="BQ147" s="44"/>
      <c r="BR147" s="44"/>
      <c r="BS147" s="20"/>
      <c r="BT147" s="44"/>
      <c r="BU147" s="44"/>
      <c r="BV147" s="44"/>
      <c r="BW147" s="44"/>
      <c r="BX147" s="44"/>
      <c r="BY147" s="20"/>
      <c r="BZ147" s="20"/>
      <c r="CA147" s="20"/>
    </row>
    <row r="148" spans="1:79" ht="20.100000000000001" customHeight="1" x14ac:dyDescent="0.3">
      <c r="A148" s="5" t="s">
        <v>119</v>
      </c>
      <c r="B148" s="3" t="s">
        <v>422</v>
      </c>
      <c r="C148" s="3"/>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row>
    <row r="149" spans="1:79" ht="20.100000000000001" customHeight="1" x14ac:dyDescent="0.3">
      <c r="A149" s="40" t="s">
        <v>120</v>
      </c>
      <c r="B149" s="39" t="s">
        <v>447</v>
      </c>
      <c r="C149" s="3"/>
      <c r="D149" s="13">
        <f>SUM(D150:D189)</f>
        <v>0</v>
      </c>
      <c r="E149" s="13">
        <f t="shared" ref="E149:BP149" si="14">SUM(E150:E189)</f>
        <v>4</v>
      </c>
      <c r="F149" s="13">
        <f t="shared" si="14"/>
        <v>4</v>
      </c>
      <c r="G149" s="13">
        <f t="shared" si="14"/>
        <v>0</v>
      </c>
      <c r="H149" s="13">
        <f t="shared" si="14"/>
        <v>0</v>
      </c>
      <c r="I149" s="13">
        <f t="shared" si="14"/>
        <v>92</v>
      </c>
      <c r="J149" s="13">
        <f t="shared" si="14"/>
        <v>0</v>
      </c>
      <c r="K149" s="13">
        <f t="shared" si="14"/>
        <v>0</v>
      </c>
      <c r="L149" s="13">
        <f t="shared" si="14"/>
        <v>92</v>
      </c>
      <c r="M149" s="13">
        <f t="shared" si="14"/>
        <v>0</v>
      </c>
      <c r="N149" s="13">
        <f t="shared" si="14"/>
        <v>0</v>
      </c>
      <c r="O149" s="13">
        <f t="shared" si="14"/>
        <v>11</v>
      </c>
      <c r="P149" s="13">
        <f t="shared" si="14"/>
        <v>0</v>
      </c>
      <c r="Q149" s="13">
        <f t="shared" si="14"/>
        <v>0</v>
      </c>
      <c r="R149" s="13">
        <f t="shared" si="14"/>
        <v>1</v>
      </c>
      <c r="S149" s="13">
        <f t="shared" si="14"/>
        <v>0</v>
      </c>
      <c r="T149" s="13">
        <f t="shared" si="14"/>
        <v>0</v>
      </c>
      <c r="U149" s="13">
        <f t="shared" si="14"/>
        <v>0</v>
      </c>
      <c r="V149" s="13">
        <f t="shared" si="14"/>
        <v>0</v>
      </c>
      <c r="W149" s="13">
        <f t="shared" si="14"/>
        <v>12</v>
      </c>
      <c r="X149" s="13">
        <f t="shared" si="14"/>
        <v>0</v>
      </c>
      <c r="Y149" s="13">
        <f t="shared" si="14"/>
        <v>80</v>
      </c>
      <c r="Z149" s="13">
        <f t="shared" si="14"/>
        <v>0</v>
      </c>
      <c r="AA149" s="13">
        <f t="shared" si="14"/>
        <v>0</v>
      </c>
      <c r="AB149" s="13">
        <f t="shared" si="14"/>
        <v>0</v>
      </c>
      <c r="AC149" s="13">
        <f t="shared" si="14"/>
        <v>0</v>
      </c>
      <c r="AD149" s="13">
        <f t="shared" si="14"/>
        <v>8</v>
      </c>
      <c r="AE149" s="13">
        <f t="shared" si="14"/>
        <v>0</v>
      </c>
      <c r="AF149" s="13">
        <f t="shared" si="14"/>
        <v>0</v>
      </c>
      <c r="AG149" s="13">
        <f t="shared" si="14"/>
        <v>0</v>
      </c>
      <c r="AH149" s="13">
        <f t="shared" si="14"/>
        <v>0</v>
      </c>
      <c r="AI149" s="13">
        <f t="shared" si="14"/>
        <v>0</v>
      </c>
      <c r="AJ149" s="13">
        <f t="shared" si="14"/>
        <v>0</v>
      </c>
      <c r="AK149" s="13">
        <f t="shared" si="14"/>
        <v>0</v>
      </c>
      <c r="AL149" s="13">
        <f t="shared" si="14"/>
        <v>0</v>
      </c>
      <c r="AM149" s="13">
        <f t="shared" si="14"/>
        <v>0</v>
      </c>
      <c r="AN149" s="13">
        <f t="shared" si="14"/>
        <v>0</v>
      </c>
      <c r="AO149" s="13">
        <f t="shared" si="14"/>
        <v>31</v>
      </c>
      <c r="AP149" s="13">
        <f t="shared" si="14"/>
        <v>53</v>
      </c>
      <c r="AQ149" s="13">
        <f t="shared" si="14"/>
        <v>8</v>
      </c>
      <c r="AR149" s="13">
        <f t="shared" si="14"/>
        <v>0</v>
      </c>
      <c r="AS149" s="13">
        <f t="shared" si="14"/>
        <v>4</v>
      </c>
      <c r="AT149" s="13">
        <f t="shared" si="14"/>
        <v>44</v>
      </c>
      <c r="AU149" s="13">
        <f t="shared" si="14"/>
        <v>0</v>
      </c>
      <c r="AV149" s="13">
        <f t="shared" si="14"/>
        <v>0</v>
      </c>
      <c r="AW149" s="13">
        <f t="shared" si="14"/>
        <v>44</v>
      </c>
      <c r="AX149" s="13">
        <f t="shared" si="14"/>
        <v>0</v>
      </c>
      <c r="AY149" s="13">
        <f t="shared" si="14"/>
        <v>91</v>
      </c>
      <c r="AZ149" s="13">
        <f t="shared" si="14"/>
        <v>0</v>
      </c>
      <c r="BA149" s="13">
        <f t="shared" si="14"/>
        <v>1</v>
      </c>
      <c r="BB149" s="13">
        <f t="shared" si="14"/>
        <v>15</v>
      </c>
      <c r="BC149" s="13">
        <f t="shared" si="14"/>
        <v>0</v>
      </c>
      <c r="BD149" s="13">
        <f t="shared" si="14"/>
        <v>0</v>
      </c>
      <c r="BE149" s="13">
        <f t="shared" si="14"/>
        <v>0</v>
      </c>
      <c r="BF149" s="13">
        <f t="shared" si="14"/>
        <v>0</v>
      </c>
      <c r="BG149" s="13">
        <f t="shared" si="14"/>
        <v>0</v>
      </c>
      <c r="BH149" s="13">
        <f t="shared" si="14"/>
        <v>0</v>
      </c>
      <c r="BI149" s="13">
        <f t="shared" si="14"/>
        <v>0</v>
      </c>
      <c r="BJ149" s="13">
        <f t="shared" si="14"/>
        <v>0</v>
      </c>
      <c r="BK149" s="13">
        <f t="shared" si="14"/>
        <v>0</v>
      </c>
      <c r="BL149" s="13">
        <f t="shared" si="14"/>
        <v>0</v>
      </c>
      <c r="BM149" s="13">
        <f t="shared" si="14"/>
        <v>0</v>
      </c>
      <c r="BN149" s="13">
        <f t="shared" si="14"/>
        <v>0</v>
      </c>
      <c r="BO149" s="13">
        <f t="shared" si="14"/>
        <v>0</v>
      </c>
      <c r="BP149" s="13">
        <f t="shared" si="14"/>
        <v>0</v>
      </c>
      <c r="BQ149" s="13">
        <f t="shared" ref="BQ149:CA149" si="15">SUM(BQ150:BQ189)</f>
        <v>0</v>
      </c>
      <c r="BR149" s="13">
        <f t="shared" si="15"/>
        <v>0</v>
      </c>
      <c r="BS149" s="13">
        <f t="shared" si="15"/>
        <v>0</v>
      </c>
      <c r="BT149" s="13">
        <f t="shared" si="15"/>
        <v>0</v>
      </c>
      <c r="BU149" s="13">
        <f t="shared" si="15"/>
        <v>96</v>
      </c>
      <c r="BV149" s="13">
        <f t="shared" si="15"/>
        <v>0</v>
      </c>
      <c r="BW149" s="13">
        <f t="shared" si="15"/>
        <v>0</v>
      </c>
      <c r="BX149" s="13">
        <f t="shared" si="15"/>
        <v>0</v>
      </c>
      <c r="BY149" s="13">
        <f t="shared" si="15"/>
        <v>92</v>
      </c>
      <c r="BZ149" s="13">
        <f t="shared" si="15"/>
        <v>41</v>
      </c>
      <c r="CA149" s="13">
        <f t="shared" si="15"/>
        <v>0</v>
      </c>
    </row>
    <row r="150" spans="1:79" ht="20.100000000000001" customHeight="1" x14ac:dyDescent="0.3">
      <c r="A150" s="5" t="s">
        <v>764</v>
      </c>
      <c r="B150" s="3" t="s">
        <v>448</v>
      </c>
      <c r="C150" s="3">
        <v>217</v>
      </c>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row>
    <row r="151" spans="1:79" ht="20.100000000000001" customHeight="1" x14ac:dyDescent="0.3">
      <c r="A151" s="5" t="s">
        <v>765</v>
      </c>
      <c r="B151" s="14" t="s">
        <v>705</v>
      </c>
      <c r="C151" s="3">
        <v>217.1</v>
      </c>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row>
    <row r="152" spans="1:79" ht="20.100000000000001" customHeight="1" x14ac:dyDescent="0.3">
      <c r="A152" s="5" t="s">
        <v>766</v>
      </c>
      <c r="B152" s="3" t="s">
        <v>361</v>
      </c>
      <c r="C152" s="3">
        <v>218</v>
      </c>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row>
    <row r="153" spans="1:79" ht="20.100000000000001" customHeight="1" x14ac:dyDescent="0.3">
      <c r="A153" s="5" t="s">
        <v>767</v>
      </c>
      <c r="B153" s="3" t="s">
        <v>768</v>
      </c>
      <c r="C153" s="3">
        <v>219</v>
      </c>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row>
    <row r="154" spans="1:79" ht="20.100000000000001" customHeight="1" x14ac:dyDescent="0.3">
      <c r="A154" s="5" t="s">
        <v>769</v>
      </c>
      <c r="B154" s="3" t="s">
        <v>449</v>
      </c>
      <c r="C154" s="3">
        <v>220</v>
      </c>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row>
    <row r="155" spans="1:79" ht="20.100000000000001" customHeight="1" x14ac:dyDescent="0.3">
      <c r="A155" s="5" t="s">
        <v>770</v>
      </c>
      <c r="B155" s="3" t="s">
        <v>651</v>
      </c>
      <c r="C155" s="3">
        <v>221</v>
      </c>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0"/>
    </row>
    <row r="156" spans="1:79" ht="20.100000000000001" customHeight="1" x14ac:dyDescent="0.3">
      <c r="A156" s="5" t="s">
        <v>771</v>
      </c>
      <c r="B156" s="3" t="s">
        <v>332</v>
      </c>
      <c r="C156" s="3">
        <v>222</v>
      </c>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0"/>
    </row>
    <row r="157" spans="1:79" ht="20.100000000000001" customHeight="1" x14ac:dyDescent="0.3">
      <c r="A157" s="5" t="s">
        <v>772</v>
      </c>
      <c r="B157" s="3" t="s">
        <v>450</v>
      </c>
      <c r="C157" s="3">
        <v>223</v>
      </c>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row>
    <row r="158" spans="1:79" ht="20.100000000000001" customHeight="1" x14ac:dyDescent="0.3">
      <c r="A158" s="5" t="s">
        <v>121</v>
      </c>
      <c r="B158" s="3" t="s">
        <v>652</v>
      </c>
      <c r="C158" s="3">
        <v>224</v>
      </c>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row>
    <row r="159" spans="1:79" ht="20.100000000000001" customHeight="1" x14ac:dyDescent="0.3">
      <c r="A159" s="5" t="s">
        <v>122</v>
      </c>
      <c r="B159" s="3" t="s">
        <v>451</v>
      </c>
      <c r="C159" s="3">
        <v>225</v>
      </c>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row>
    <row r="160" spans="1:79" ht="20.100000000000001" customHeight="1" x14ac:dyDescent="0.3">
      <c r="A160" s="5" t="s">
        <v>123</v>
      </c>
      <c r="B160" s="3" t="s">
        <v>773</v>
      </c>
      <c r="C160" s="3">
        <v>225.1</v>
      </c>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0"/>
    </row>
    <row r="161" spans="1:79" ht="20.100000000000001" customHeight="1" x14ac:dyDescent="0.3">
      <c r="A161" s="5" t="s">
        <v>124</v>
      </c>
      <c r="B161" s="3" t="s">
        <v>580</v>
      </c>
      <c r="C161" s="3">
        <v>226</v>
      </c>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0"/>
    </row>
    <row r="162" spans="1:79" ht="20.100000000000001" customHeight="1" x14ac:dyDescent="0.3">
      <c r="A162" s="5" t="s">
        <v>125</v>
      </c>
      <c r="B162" s="3" t="s">
        <v>671</v>
      </c>
      <c r="C162" s="3">
        <v>227</v>
      </c>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row>
    <row r="163" spans="1:79" ht="20.100000000000001" customHeight="1" x14ac:dyDescent="0.3">
      <c r="A163" s="5" t="s">
        <v>126</v>
      </c>
      <c r="B163" s="3" t="s">
        <v>774</v>
      </c>
      <c r="C163" s="3">
        <v>228</v>
      </c>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row>
    <row r="164" spans="1:79" ht="20.100000000000001" customHeight="1" x14ac:dyDescent="0.3">
      <c r="A164" s="5" t="s">
        <v>127</v>
      </c>
      <c r="B164" s="3" t="s">
        <v>452</v>
      </c>
      <c r="C164" s="3">
        <v>229</v>
      </c>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row>
    <row r="165" spans="1:79" ht="20.100000000000001" customHeight="1" x14ac:dyDescent="0.3">
      <c r="A165" s="5" t="s">
        <v>128</v>
      </c>
      <c r="B165" s="3" t="s">
        <v>581</v>
      </c>
      <c r="C165" s="3">
        <v>230</v>
      </c>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row>
    <row r="166" spans="1:79" ht="20.100000000000001" customHeight="1" x14ac:dyDescent="0.3">
      <c r="A166" s="5" t="s">
        <v>129</v>
      </c>
      <c r="B166" s="3" t="s">
        <v>672</v>
      </c>
      <c r="C166" s="3">
        <v>231</v>
      </c>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row>
    <row r="167" spans="1:79" ht="20.100000000000001" customHeight="1" x14ac:dyDescent="0.3">
      <c r="A167" s="5" t="s">
        <v>130</v>
      </c>
      <c r="B167" s="3" t="s">
        <v>453</v>
      </c>
      <c r="C167" s="3">
        <v>232</v>
      </c>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row>
    <row r="168" spans="1:79" ht="20.100000000000001" customHeight="1" x14ac:dyDescent="0.3">
      <c r="A168" s="5" t="s">
        <v>131</v>
      </c>
      <c r="B168" s="3" t="s">
        <v>673</v>
      </c>
      <c r="C168" s="3">
        <v>233</v>
      </c>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row>
    <row r="169" spans="1:79" ht="20.100000000000001" customHeight="1" x14ac:dyDescent="0.3">
      <c r="A169" s="5" t="s">
        <v>132</v>
      </c>
      <c r="B169" s="3" t="s">
        <v>509</v>
      </c>
      <c r="C169" s="3">
        <v>234</v>
      </c>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row>
    <row r="170" spans="1:79" ht="20.100000000000001" customHeight="1" x14ac:dyDescent="0.3">
      <c r="A170" s="5" t="s">
        <v>133</v>
      </c>
      <c r="B170" s="3" t="s">
        <v>674</v>
      </c>
      <c r="C170" s="3">
        <v>235</v>
      </c>
      <c r="D170" s="20"/>
      <c r="E170" s="20">
        <v>1</v>
      </c>
      <c r="F170" s="20">
        <v>1</v>
      </c>
      <c r="G170" s="20"/>
      <c r="H170" s="20"/>
      <c r="I170" s="20">
        <v>6</v>
      </c>
      <c r="J170" s="20"/>
      <c r="K170" s="20"/>
      <c r="L170" s="20">
        <v>6</v>
      </c>
      <c r="M170" s="20"/>
      <c r="N170" s="20"/>
      <c r="O170" s="20">
        <v>6</v>
      </c>
      <c r="P170" s="20"/>
      <c r="Q170" s="20"/>
      <c r="R170" s="20"/>
      <c r="S170" s="20"/>
      <c r="T170" s="20"/>
      <c r="U170" s="20"/>
      <c r="V170" s="20"/>
      <c r="W170" s="20">
        <v>6</v>
      </c>
      <c r="X170" s="20"/>
      <c r="Y170" s="20"/>
      <c r="Z170" s="20"/>
      <c r="AA170" s="20"/>
      <c r="AB170" s="20"/>
      <c r="AC170" s="20"/>
      <c r="AD170" s="20">
        <v>6</v>
      </c>
      <c r="AE170" s="20"/>
      <c r="AF170" s="20"/>
      <c r="AG170" s="20"/>
      <c r="AH170" s="20"/>
      <c r="AI170" s="20"/>
      <c r="AJ170" s="20"/>
      <c r="AK170" s="20"/>
      <c r="AL170" s="20"/>
      <c r="AM170" s="20"/>
      <c r="AN170" s="20"/>
      <c r="AO170" s="20">
        <v>1</v>
      </c>
      <c r="AP170" s="20">
        <v>2</v>
      </c>
      <c r="AQ170" s="20">
        <v>3</v>
      </c>
      <c r="AR170" s="20"/>
      <c r="AS170" s="20"/>
      <c r="AT170" s="20">
        <v>3</v>
      </c>
      <c r="AU170" s="20"/>
      <c r="AV170" s="20"/>
      <c r="AW170" s="20">
        <v>3</v>
      </c>
      <c r="AX170" s="20"/>
      <c r="AY170" s="20">
        <v>6</v>
      </c>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v>7</v>
      </c>
      <c r="BV170" s="20"/>
      <c r="BW170" s="20"/>
      <c r="BX170" s="20"/>
      <c r="BY170" s="20">
        <v>6</v>
      </c>
      <c r="BZ170" s="20">
        <v>1</v>
      </c>
      <c r="CA170" s="20"/>
    </row>
    <row r="171" spans="1:79" ht="20.100000000000001" customHeight="1" x14ac:dyDescent="0.3">
      <c r="A171" s="5" t="s">
        <v>775</v>
      </c>
      <c r="B171" s="3" t="s">
        <v>776</v>
      </c>
      <c r="C171" s="3">
        <v>235.1</v>
      </c>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row>
    <row r="172" spans="1:79" ht="20.100000000000001" customHeight="1" x14ac:dyDescent="0.3">
      <c r="A172" s="5" t="s">
        <v>134</v>
      </c>
      <c r="B172" s="3" t="s">
        <v>675</v>
      </c>
      <c r="C172" s="3">
        <v>236</v>
      </c>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row>
    <row r="173" spans="1:79" ht="20.100000000000001" customHeight="1" x14ac:dyDescent="0.3">
      <c r="A173" s="5" t="s">
        <v>135</v>
      </c>
      <c r="B173" s="3" t="s">
        <v>582</v>
      </c>
      <c r="C173" s="3">
        <v>237</v>
      </c>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20"/>
      <c r="BV173" s="20"/>
      <c r="BW173" s="20"/>
      <c r="BX173" s="20"/>
      <c r="BY173" s="20"/>
      <c r="BZ173" s="20"/>
      <c r="CA173" s="20"/>
    </row>
    <row r="174" spans="1:79" ht="20.100000000000001" customHeight="1" x14ac:dyDescent="0.3">
      <c r="A174" s="5" t="s">
        <v>136</v>
      </c>
      <c r="B174" s="3" t="s">
        <v>583</v>
      </c>
      <c r="C174" s="3">
        <v>238</v>
      </c>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row>
    <row r="175" spans="1:79" ht="20.100000000000001" customHeight="1" x14ac:dyDescent="0.3">
      <c r="A175" s="5" t="s">
        <v>137</v>
      </c>
      <c r="B175" s="3" t="s">
        <v>584</v>
      </c>
      <c r="C175" s="3">
        <v>239</v>
      </c>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0"/>
    </row>
    <row r="176" spans="1:79" ht="20.100000000000001" customHeight="1" x14ac:dyDescent="0.3">
      <c r="A176" s="5" t="s">
        <v>138</v>
      </c>
      <c r="B176" s="3" t="s">
        <v>676</v>
      </c>
      <c r="C176" s="3">
        <v>240</v>
      </c>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0"/>
    </row>
    <row r="177" spans="1:79" ht="20.100000000000001" customHeight="1" x14ac:dyDescent="0.3">
      <c r="A177" s="5" t="s">
        <v>777</v>
      </c>
      <c r="B177" s="3" t="s">
        <v>778</v>
      </c>
      <c r="C177" s="3">
        <v>240.1</v>
      </c>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0"/>
      <c r="BW177" s="20"/>
      <c r="BX177" s="20"/>
      <c r="BY177" s="20"/>
      <c r="BZ177" s="20"/>
      <c r="CA177" s="20"/>
    </row>
    <row r="178" spans="1:79" ht="20.100000000000001" customHeight="1" x14ac:dyDescent="0.3">
      <c r="A178" s="5" t="s">
        <v>139</v>
      </c>
      <c r="B178" s="3" t="s">
        <v>677</v>
      </c>
      <c r="C178" s="3">
        <v>241</v>
      </c>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0"/>
      <c r="BW178" s="20"/>
      <c r="BX178" s="20"/>
      <c r="BY178" s="20"/>
      <c r="BZ178" s="20"/>
      <c r="CA178" s="20"/>
    </row>
    <row r="179" spans="1:79" ht="20.100000000000001" customHeight="1" x14ac:dyDescent="0.3">
      <c r="A179" s="5" t="s">
        <v>140</v>
      </c>
      <c r="B179" s="3" t="s">
        <v>454</v>
      </c>
      <c r="C179" s="3">
        <v>242</v>
      </c>
      <c r="D179" s="20"/>
      <c r="E179" s="20">
        <v>2</v>
      </c>
      <c r="F179" s="20">
        <v>2</v>
      </c>
      <c r="G179" s="20"/>
      <c r="H179" s="20"/>
      <c r="I179" s="20">
        <v>5</v>
      </c>
      <c r="J179" s="20"/>
      <c r="K179" s="20"/>
      <c r="L179" s="20">
        <v>5</v>
      </c>
      <c r="M179" s="20"/>
      <c r="N179" s="20"/>
      <c r="O179" s="20">
        <v>2</v>
      </c>
      <c r="P179" s="20"/>
      <c r="Q179" s="20"/>
      <c r="R179" s="20">
        <v>1</v>
      </c>
      <c r="S179" s="20"/>
      <c r="T179" s="20"/>
      <c r="U179" s="20"/>
      <c r="V179" s="20"/>
      <c r="W179" s="20">
        <v>3</v>
      </c>
      <c r="X179" s="20"/>
      <c r="Y179" s="20">
        <v>2</v>
      </c>
      <c r="Z179" s="20"/>
      <c r="AA179" s="20"/>
      <c r="AB179" s="20"/>
      <c r="AC179" s="20"/>
      <c r="AD179" s="20">
        <v>1</v>
      </c>
      <c r="AE179" s="20"/>
      <c r="AF179" s="20"/>
      <c r="AG179" s="20"/>
      <c r="AH179" s="20"/>
      <c r="AI179" s="20"/>
      <c r="AJ179" s="20"/>
      <c r="AK179" s="20"/>
      <c r="AL179" s="20"/>
      <c r="AM179" s="20"/>
      <c r="AN179" s="20"/>
      <c r="AO179" s="20">
        <v>1</v>
      </c>
      <c r="AP179" s="20">
        <v>4</v>
      </c>
      <c r="AQ179" s="20"/>
      <c r="AR179" s="20"/>
      <c r="AS179" s="20"/>
      <c r="AT179" s="20">
        <v>3</v>
      </c>
      <c r="AU179" s="20"/>
      <c r="AV179" s="20"/>
      <c r="AW179" s="20">
        <v>2</v>
      </c>
      <c r="AX179" s="20"/>
      <c r="AY179" s="20">
        <v>4</v>
      </c>
      <c r="AZ179" s="20"/>
      <c r="BA179" s="20">
        <v>1</v>
      </c>
      <c r="BB179" s="20">
        <v>1</v>
      </c>
      <c r="BC179" s="20"/>
      <c r="BD179" s="20"/>
      <c r="BE179" s="20"/>
      <c r="BF179" s="20"/>
      <c r="BG179" s="20"/>
      <c r="BH179" s="20"/>
      <c r="BI179" s="20"/>
      <c r="BJ179" s="20"/>
      <c r="BK179" s="20"/>
      <c r="BL179" s="20"/>
      <c r="BM179" s="20"/>
      <c r="BN179" s="20"/>
      <c r="BO179" s="20"/>
      <c r="BP179" s="20"/>
      <c r="BQ179" s="20"/>
      <c r="BR179" s="20"/>
      <c r="BS179" s="20"/>
      <c r="BT179" s="20"/>
      <c r="BU179" s="20">
        <v>7</v>
      </c>
      <c r="BV179" s="20"/>
      <c r="BW179" s="20"/>
      <c r="BX179" s="20"/>
      <c r="BY179" s="20">
        <v>5</v>
      </c>
      <c r="BZ179" s="20">
        <v>8</v>
      </c>
      <c r="CA179" s="20"/>
    </row>
    <row r="180" spans="1:79" ht="20.100000000000001" customHeight="1" x14ac:dyDescent="0.3">
      <c r="A180" s="5" t="s">
        <v>141</v>
      </c>
      <c r="B180" s="3" t="s">
        <v>362</v>
      </c>
      <c r="C180" s="3">
        <v>243</v>
      </c>
      <c r="D180" s="20"/>
      <c r="E180" s="21"/>
      <c r="F180" s="20"/>
      <c r="G180" s="20"/>
      <c r="H180" s="20"/>
      <c r="I180" s="20">
        <v>1</v>
      </c>
      <c r="J180" s="20"/>
      <c r="K180" s="20"/>
      <c r="L180" s="20">
        <v>1</v>
      </c>
      <c r="M180" s="20"/>
      <c r="N180" s="20"/>
      <c r="O180" s="20"/>
      <c r="P180" s="20"/>
      <c r="Q180" s="20"/>
      <c r="R180" s="20"/>
      <c r="S180" s="20"/>
      <c r="T180" s="20"/>
      <c r="U180" s="20"/>
      <c r="V180" s="20"/>
      <c r="W180" s="20"/>
      <c r="X180" s="20"/>
      <c r="Y180" s="20">
        <v>1</v>
      </c>
      <c r="Z180" s="20"/>
      <c r="AA180" s="20"/>
      <c r="AB180" s="20"/>
      <c r="AC180" s="20"/>
      <c r="AD180" s="20"/>
      <c r="AE180" s="20"/>
      <c r="AF180" s="20"/>
      <c r="AG180" s="20"/>
      <c r="AH180" s="20"/>
      <c r="AI180" s="20"/>
      <c r="AJ180" s="20"/>
      <c r="AK180" s="20"/>
      <c r="AL180" s="20"/>
      <c r="AM180" s="20"/>
      <c r="AN180" s="20"/>
      <c r="AO180" s="20"/>
      <c r="AP180" s="20">
        <v>1</v>
      </c>
      <c r="AQ180" s="20"/>
      <c r="AR180" s="20"/>
      <c r="AS180" s="20"/>
      <c r="AT180" s="20"/>
      <c r="AU180" s="20"/>
      <c r="AV180" s="20"/>
      <c r="AW180" s="20">
        <v>1</v>
      </c>
      <c r="AX180" s="20"/>
      <c r="AY180" s="20">
        <v>1</v>
      </c>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v>1</v>
      </c>
      <c r="BV180" s="20"/>
      <c r="BW180" s="20"/>
      <c r="BX180" s="20"/>
      <c r="BY180" s="20">
        <v>1</v>
      </c>
      <c r="BZ180" s="20"/>
      <c r="CA180" s="20"/>
    </row>
    <row r="181" spans="1:79" ht="20.100000000000001" customHeight="1" x14ac:dyDescent="0.3">
      <c r="A181" s="5" t="s">
        <v>779</v>
      </c>
      <c r="B181" s="3" t="s">
        <v>780</v>
      </c>
      <c r="C181" s="3">
        <v>243.1</v>
      </c>
      <c r="D181" s="20"/>
      <c r="E181" s="21">
        <v>1</v>
      </c>
      <c r="F181" s="20">
        <v>1</v>
      </c>
      <c r="G181" s="20"/>
      <c r="H181" s="20"/>
      <c r="I181" s="20">
        <v>79</v>
      </c>
      <c r="J181" s="20"/>
      <c r="K181" s="20"/>
      <c r="L181" s="20">
        <v>79</v>
      </c>
      <c r="M181" s="20"/>
      <c r="N181" s="20"/>
      <c r="O181" s="20">
        <v>3</v>
      </c>
      <c r="P181" s="20"/>
      <c r="Q181" s="20"/>
      <c r="R181" s="20"/>
      <c r="S181" s="20"/>
      <c r="T181" s="20"/>
      <c r="U181" s="20"/>
      <c r="V181" s="20"/>
      <c r="W181" s="20">
        <v>3</v>
      </c>
      <c r="X181" s="20"/>
      <c r="Y181" s="20">
        <v>76</v>
      </c>
      <c r="Z181" s="20"/>
      <c r="AA181" s="20"/>
      <c r="AB181" s="20"/>
      <c r="AC181" s="20"/>
      <c r="AD181" s="20">
        <v>1</v>
      </c>
      <c r="AE181" s="20"/>
      <c r="AF181" s="20"/>
      <c r="AG181" s="20"/>
      <c r="AH181" s="20"/>
      <c r="AI181" s="20"/>
      <c r="AJ181" s="20"/>
      <c r="AK181" s="20"/>
      <c r="AL181" s="20"/>
      <c r="AM181" s="20"/>
      <c r="AN181" s="20"/>
      <c r="AO181" s="20">
        <v>29</v>
      </c>
      <c r="AP181" s="20">
        <v>46</v>
      </c>
      <c r="AQ181" s="20">
        <v>4</v>
      </c>
      <c r="AR181" s="20"/>
      <c r="AS181" s="20">
        <v>4</v>
      </c>
      <c r="AT181" s="20">
        <v>38</v>
      </c>
      <c r="AU181" s="20"/>
      <c r="AV181" s="20"/>
      <c r="AW181" s="20">
        <v>37</v>
      </c>
      <c r="AX181" s="20"/>
      <c r="AY181" s="20">
        <v>79</v>
      </c>
      <c r="AZ181" s="20"/>
      <c r="BA181" s="20"/>
      <c r="BB181" s="20">
        <v>14</v>
      </c>
      <c r="BC181" s="20"/>
      <c r="BD181" s="20"/>
      <c r="BE181" s="20"/>
      <c r="BF181" s="20"/>
      <c r="BG181" s="20"/>
      <c r="BH181" s="20"/>
      <c r="BI181" s="20"/>
      <c r="BJ181" s="20"/>
      <c r="BK181" s="20"/>
      <c r="BL181" s="20"/>
      <c r="BM181" s="20"/>
      <c r="BN181" s="20"/>
      <c r="BO181" s="20"/>
      <c r="BP181" s="20"/>
      <c r="BQ181" s="20"/>
      <c r="BR181" s="20"/>
      <c r="BS181" s="20"/>
      <c r="BT181" s="20"/>
      <c r="BU181" s="20">
        <v>80</v>
      </c>
      <c r="BV181" s="20"/>
      <c r="BW181" s="20"/>
      <c r="BX181" s="20"/>
      <c r="BY181" s="20">
        <v>79</v>
      </c>
      <c r="BZ181" s="20">
        <v>32</v>
      </c>
      <c r="CA181" s="20"/>
    </row>
    <row r="182" spans="1:79" ht="20.100000000000001" customHeight="1" x14ac:dyDescent="0.3">
      <c r="A182" s="5" t="s">
        <v>142</v>
      </c>
      <c r="B182" s="3" t="s">
        <v>344</v>
      </c>
      <c r="C182" s="3">
        <v>244</v>
      </c>
      <c r="D182" s="20"/>
      <c r="E182" s="21"/>
      <c r="F182" s="20"/>
      <c r="G182" s="20"/>
      <c r="H182" s="20"/>
      <c r="I182" s="20">
        <v>1</v>
      </c>
      <c r="J182" s="20"/>
      <c r="K182" s="20"/>
      <c r="L182" s="20">
        <v>1</v>
      </c>
      <c r="M182" s="20"/>
      <c r="N182" s="20"/>
      <c r="O182" s="20"/>
      <c r="P182" s="20"/>
      <c r="Q182" s="20"/>
      <c r="R182" s="20"/>
      <c r="S182" s="20"/>
      <c r="T182" s="20"/>
      <c r="U182" s="20"/>
      <c r="V182" s="20"/>
      <c r="W182" s="20"/>
      <c r="X182" s="20"/>
      <c r="Y182" s="20">
        <v>1</v>
      </c>
      <c r="Z182" s="20"/>
      <c r="AA182" s="20"/>
      <c r="AB182" s="20"/>
      <c r="AC182" s="20"/>
      <c r="AD182" s="20"/>
      <c r="AE182" s="20"/>
      <c r="AF182" s="20"/>
      <c r="AG182" s="20"/>
      <c r="AH182" s="20"/>
      <c r="AI182" s="20"/>
      <c r="AJ182" s="20"/>
      <c r="AK182" s="20"/>
      <c r="AL182" s="20"/>
      <c r="AM182" s="20"/>
      <c r="AN182" s="20"/>
      <c r="AO182" s="20"/>
      <c r="AP182" s="20"/>
      <c r="AQ182" s="20">
        <v>1</v>
      </c>
      <c r="AR182" s="20"/>
      <c r="AS182" s="20"/>
      <c r="AT182" s="20"/>
      <c r="AU182" s="20"/>
      <c r="AV182" s="20"/>
      <c r="AW182" s="20">
        <v>1</v>
      </c>
      <c r="AX182" s="20"/>
      <c r="AY182" s="20">
        <v>1</v>
      </c>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v>1</v>
      </c>
      <c r="BV182" s="20"/>
      <c r="BW182" s="20"/>
      <c r="BX182" s="20"/>
      <c r="BY182" s="20">
        <v>1</v>
      </c>
      <c r="BZ182" s="20"/>
      <c r="CA182" s="20"/>
    </row>
    <row r="183" spans="1:79" ht="20.100000000000001" customHeight="1" x14ac:dyDescent="0.3">
      <c r="A183" s="5" t="s">
        <v>143</v>
      </c>
      <c r="B183" s="3" t="s">
        <v>585</v>
      </c>
      <c r="C183" s="3">
        <v>245</v>
      </c>
      <c r="D183" s="44"/>
      <c r="E183" s="44"/>
      <c r="F183" s="20"/>
      <c r="G183" s="20"/>
      <c r="H183" s="20"/>
      <c r="I183" s="20"/>
      <c r="J183" s="20"/>
      <c r="K183" s="20"/>
      <c r="L183" s="20"/>
      <c r="M183" s="20"/>
      <c r="N183" s="20"/>
      <c r="O183" s="20"/>
      <c r="P183" s="20"/>
      <c r="Q183" s="20"/>
      <c r="R183" s="20"/>
      <c r="S183" s="20"/>
      <c r="T183" s="20"/>
      <c r="U183" s="20"/>
      <c r="V183" s="20"/>
      <c r="W183" s="20"/>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20"/>
      <c r="BG183" s="44"/>
      <c r="BH183" s="44"/>
      <c r="BI183" s="44"/>
      <c r="BJ183" s="44"/>
      <c r="BK183" s="44"/>
      <c r="BL183" s="44"/>
      <c r="BM183" s="44"/>
      <c r="BN183" s="44"/>
      <c r="BO183" s="44"/>
      <c r="BP183" s="44"/>
      <c r="BQ183" s="44"/>
      <c r="BR183" s="44"/>
      <c r="BS183" s="20"/>
      <c r="BT183" s="44"/>
      <c r="BU183" s="44"/>
      <c r="BV183" s="44"/>
      <c r="BW183" s="44"/>
      <c r="BX183" s="44"/>
      <c r="BY183" s="20"/>
      <c r="BZ183" s="20"/>
      <c r="CA183" s="20"/>
    </row>
    <row r="184" spans="1:79" ht="20.100000000000001" customHeight="1" x14ac:dyDescent="0.3">
      <c r="A184" s="5" t="s">
        <v>144</v>
      </c>
      <c r="B184" s="3" t="s">
        <v>510</v>
      </c>
      <c r="C184" s="3">
        <v>246</v>
      </c>
      <c r="D184" s="20"/>
      <c r="E184" s="21"/>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row>
    <row r="185" spans="1:79" ht="20.100000000000001" customHeight="1" x14ac:dyDescent="0.3">
      <c r="A185" s="5" t="s">
        <v>145</v>
      </c>
      <c r="B185" s="3" t="s">
        <v>586</v>
      </c>
      <c r="C185" s="3">
        <v>247</v>
      </c>
      <c r="D185" s="20"/>
      <c r="E185" s="21"/>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row>
    <row r="186" spans="1:79" ht="20.100000000000001" customHeight="1" x14ac:dyDescent="0.3">
      <c r="A186" s="5" t="s">
        <v>146</v>
      </c>
      <c r="B186" s="3" t="s">
        <v>587</v>
      </c>
      <c r="C186" s="3">
        <v>248</v>
      </c>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row>
    <row r="187" spans="1:79" ht="20.100000000000001" customHeight="1" x14ac:dyDescent="0.3">
      <c r="A187" s="5" t="s">
        <v>147</v>
      </c>
      <c r="B187" s="3" t="s">
        <v>678</v>
      </c>
      <c r="C187" s="3">
        <v>249</v>
      </c>
      <c r="D187" s="20"/>
      <c r="E187" s="21"/>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row>
    <row r="188" spans="1:79" ht="20.100000000000001" customHeight="1" x14ac:dyDescent="0.3">
      <c r="A188" s="5" t="s">
        <v>148</v>
      </c>
      <c r="B188" s="3" t="s">
        <v>588</v>
      </c>
      <c r="C188" s="3">
        <v>250</v>
      </c>
      <c r="D188" s="20"/>
      <c r="E188" s="21"/>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row>
    <row r="189" spans="1:79" ht="20.100000000000001" customHeight="1" x14ac:dyDescent="0.3">
      <c r="A189" s="5" t="s">
        <v>149</v>
      </c>
      <c r="B189" s="3" t="s">
        <v>422</v>
      </c>
      <c r="C189" s="3"/>
      <c r="D189" s="20"/>
      <c r="E189" s="21"/>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row>
    <row r="190" spans="1:79" ht="20.100000000000001" customHeight="1" x14ac:dyDescent="0.3">
      <c r="A190" s="40" t="s">
        <v>150</v>
      </c>
      <c r="B190" s="39" t="s">
        <v>455</v>
      </c>
      <c r="C190" s="3"/>
      <c r="D190" s="13">
        <f>SUM(D191:D198)</f>
        <v>0</v>
      </c>
      <c r="E190" s="13">
        <f t="shared" ref="E190:BP190" si="16">SUM(E191:E198)</f>
        <v>0</v>
      </c>
      <c r="F190" s="13">
        <f t="shared" si="16"/>
        <v>0</v>
      </c>
      <c r="G190" s="13">
        <f t="shared" si="16"/>
        <v>0</v>
      </c>
      <c r="H190" s="13">
        <f t="shared" si="16"/>
        <v>0</v>
      </c>
      <c r="I190" s="13">
        <f t="shared" si="16"/>
        <v>0</v>
      </c>
      <c r="J190" s="13">
        <f t="shared" si="16"/>
        <v>0</v>
      </c>
      <c r="K190" s="13">
        <f t="shared" si="16"/>
        <v>0</v>
      </c>
      <c r="L190" s="13">
        <f t="shared" si="16"/>
        <v>0</v>
      </c>
      <c r="M190" s="13">
        <f t="shared" si="16"/>
        <v>0</v>
      </c>
      <c r="N190" s="13">
        <f t="shared" si="16"/>
        <v>0</v>
      </c>
      <c r="O190" s="13">
        <f t="shared" si="16"/>
        <v>0</v>
      </c>
      <c r="P190" s="13">
        <f t="shared" si="16"/>
        <v>0</v>
      </c>
      <c r="Q190" s="13">
        <f t="shared" si="16"/>
        <v>0</v>
      </c>
      <c r="R190" s="13">
        <f t="shared" si="16"/>
        <v>0</v>
      </c>
      <c r="S190" s="13">
        <f t="shared" si="16"/>
        <v>0</v>
      </c>
      <c r="T190" s="13">
        <f t="shared" si="16"/>
        <v>0</v>
      </c>
      <c r="U190" s="13">
        <f t="shared" si="16"/>
        <v>0</v>
      </c>
      <c r="V190" s="13">
        <f t="shared" si="16"/>
        <v>0</v>
      </c>
      <c r="W190" s="13">
        <f t="shared" si="16"/>
        <v>0</v>
      </c>
      <c r="X190" s="13">
        <f t="shared" si="16"/>
        <v>0</v>
      </c>
      <c r="Y190" s="13">
        <f t="shared" si="16"/>
        <v>0</v>
      </c>
      <c r="Z190" s="13">
        <f t="shared" si="16"/>
        <v>0</v>
      </c>
      <c r="AA190" s="13">
        <f t="shared" si="16"/>
        <v>0</v>
      </c>
      <c r="AB190" s="13">
        <f t="shared" si="16"/>
        <v>0</v>
      </c>
      <c r="AC190" s="13">
        <f t="shared" si="16"/>
        <v>0</v>
      </c>
      <c r="AD190" s="13">
        <f t="shared" si="16"/>
        <v>0</v>
      </c>
      <c r="AE190" s="13">
        <f t="shared" si="16"/>
        <v>0</v>
      </c>
      <c r="AF190" s="13">
        <f t="shared" si="16"/>
        <v>0</v>
      </c>
      <c r="AG190" s="13">
        <f t="shared" si="16"/>
        <v>0</v>
      </c>
      <c r="AH190" s="13">
        <f t="shared" si="16"/>
        <v>0</v>
      </c>
      <c r="AI190" s="13">
        <f t="shared" si="16"/>
        <v>0</v>
      </c>
      <c r="AJ190" s="13">
        <f t="shared" si="16"/>
        <v>0</v>
      </c>
      <c r="AK190" s="13">
        <f t="shared" si="16"/>
        <v>0</v>
      </c>
      <c r="AL190" s="13">
        <f t="shared" si="16"/>
        <v>0</v>
      </c>
      <c r="AM190" s="13">
        <f t="shared" si="16"/>
        <v>0</v>
      </c>
      <c r="AN190" s="13">
        <f t="shared" si="16"/>
        <v>0</v>
      </c>
      <c r="AO190" s="13">
        <f t="shared" si="16"/>
        <v>0</v>
      </c>
      <c r="AP190" s="13">
        <f t="shared" si="16"/>
        <v>0</v>
      </c>
      <c r="AQ190" s="13">
        <f t="shared" si="16"/>
        <v>0</v>
      </c>
      <c r="AR190" s="13">
        <f t="shared" si="16"/>
        <v>0</v>
      </c>
      <c r="AS190" s="13">
        <f t="shared" si="16"/>
        <v>0</v>
      </c>
      <c r="AT190" s="13">
        <f t="shared" si="16"/>
        <v>0</v>
      </c>
      <c r="AU190" s="13">
        <f t="shared" si="16"/>
        <v>0</v>
      </c>
      <c r="AV190" s="13">
        <f t="shared" si="16"/>
        <v>0</v>
      </c>
      <c r="AW190" s="13">
        <f t="shared" si="16"/>
        <v>0</v>
      </c>
      <c r="AX190" s="13">
        <f t="shared" si="16"/>
        <v>0</v>
      </c>
      <c r="AY190" s="13">
        <f t="shared" si="16"/>
        <v>0</v>
      </c>
      <c r="AZ190" s="13">
        <f t="shared" si="16"/>
        <v>0</v>
      </c>
      <c r="BA190" s="13">
        <f t="shared" si="16"/>
        <v>0</v>
      </c>
      <c r="BB190" s="13">
        <f t="shared" si="16"/>
        <v>0</v>
      </c>
      <c r="BC190" s="13">
        <f t="shared" si="16"/>
        <v>0</v>
      </c>
      <c r="BD190" s="13">
        <f t="shared" si="16"/>
        <v>0</v>
      </c>
      <c r="BE190" s="13">
        <f t="shared" si="16"/>
        <v>0</v>
      </c>
      <c r="BF190" s="13">
        <f t="shared" si="16"/>
        <v>0</v>
      </c>
      <c r="BG190" s="13">
        <f t="shared" si="16"/>
        <v>0</v>
      </c>
      <c r="BH190" s="13">
        <f t="shared" si="16"/>
        <v>0</v>
      </c>
      <c r="BI190" s="13">
        <f t="shared" si="16"/>
        <v>0</v>
      </c>
      <c r="BJ190" s="13">
        <f t="shared" si="16"/>
        <v>0</v>
      </c>
      <c r="BK190" s="13">
        <f t="shared" si="16"/>
        <v>0</v>
      </c>
      <c r="BL190" s="13">
        <f t="shared" si="16"/>
        <v>0</v>
      </c>
      <c r="BM190" s="13">
        <f t="shared" si="16"/>
        <v>0</v>
      </c>
      <c r="BN190" s="13">
        <f t="shared" si="16"/>
        <v>0</v>
      </c>
      <c r="BO190" s="13">
        <f t="shared" si="16"/>
        <v>0</v>
      </c>
      <c r="BP190" s="13">
        <f t="shared" si="16"/>
        <v>0</v>
      </c>
      <c r="BQ190" s="13">
        <f t="shared" ref="BQ190:CA190" si="17">SUM(BQ191:BQ198)</f>
        <v>0</v>
      </c>
      <c r="BR190" s="13">
        <f t="shared" si="17"/>
        <v>0</v>
      </c>
      <c r="BS190" s="13">
        <f t="shared" si="17"/>
        <v>0</v>
      </c>
      <c r="BT190" s="13">
        <f t="shared" si="17"/>
        <v>0</v>
      </c>
      <c r="BU190" s="13">
        <f t="shared" si="17"/>
        <v>0</v>
      </c>
      <c r="BV190" s="13">
        <f t="shared" si="17"/>
        <v>0</v>
      </c>
      <c r="BW190" s="13">
        <f t="shared" si="17"/>
        <v>0</v>
      </c>
      <c r="BX190" s="13">
        <f t="shared" si="17"/>
        <v>0</v>
      </c>
      <c r="BY190" s="13">
        <f t="shared" si="17"/>
        <v>0</v>
      </c>
      <c r="BZ190" s="13">
        <f t="shared" si="17"/>
        <v>0</v>
      </c>
      <c r="CA190" s="13">
        <f t="shared" si="17"/>
        <v>0</v>
      </c>
    </row>
    <row r="191" spans="1:79" ht="20.100000000000001" customHeight="1" x14ac:dyDescent="0.3">
      <c r="A191" s="5" t="s">
        <v>151</v>
      </c>
      <c r="B191" s="3" t="s">
        <v>781</v>
      </c>
      <c r="C191" s="3">
        <v>251</v>
      </c>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20"/>
      <c r="BV191" s="20"/>
      <c r="BW191" s="20"/>
      <c r="BX191" s="20"/>
      <c r="BY191" s="20"/>
      <c r="BZ191" s="20"/>
      <c r="CA191" s="20"/>
    </row>
    <row r="192" spans="1:79" ht="20.100000000000001" customHeight="1" x14ac:dyDescent="0.3">
      <c r="A192" s="5" t="s">
        <v>152</v>
      </c>
      <c r="B192" s="3" t="s">
        <v>511</v>
      </c>
      <c r="C192" s="3">
        <v>252</v>
      </c>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row>
    <row r="193" spans="1:79" ht="20.100000000000001" customHeight="1" x14ac:dyDescent="0.3">
      <c r="A193" s="5" t="s">
        <v>153</v>
      </c>
      <c r="B193" s="3" t="s">
        <v>345</v>
      </c>
      <c r="C193" s="3">
        <v>253</v>
      </c>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row>
    <row r="194" spans="1:79" ht="20.100000000000001" customHeight="1" x14ac:dyDescent="0.3">
      <c r="A194" s="5" t="s">
        <v>154</v>
      </c>
      <c r="B194" s="3" t="s">
        <v>679</v>
      </c>
      <c r="C194" s="3">
        <v>254</v>
      </c>
      <c r="D194" s="21"/>
      <c r="E194" s="21"/>
      <c r="F194" s="20"/>
      <c r="G194" s="20"/>
      <c r="H194" s="20"/>
      <c r="I194" s="20"/>
      <c r="J194" s="20"/>
      <c r="K194" s="20"/>
      <c r="L194" s="20"/>
      <c r="M194" s="20"/>
      <c r="N194" s="20"/>
      <c r="O194" s="20"/>
      <c r="P194" s="20"/>
      <c r="Q194" s="20"/>
      <c r="R194" s="20"/>
      <c r="S194" s="20"/>
      <c r="T194" s="20"/>
      <c r="U194" s="20"/>
      <c r="V194" s="20"/>
      <c r="W194" s="20"/>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0"/>
      <c r="BG194" s="21"/>
      <c r="BH194" s="21"/>
      <c r="BI194" s="21"/>
      <c r="BJ194" s="21"/>
      <c r="BK194" s="21"/>
      <c r="BL194" s="21"/>
      <c r="BM194" s="21"/>
      <c r="BN194" s="21"/>
      <c r="BO194" s="21"/>
      <c r="BP194" s="21"/>
      <c r="BQ194" s="21"/>
      <c r="BR194" s="21"/>
      <c r="BS194" s="20"/>
      <c r="BT194" s="21"/>
      <c r="BU194" s="21"/>
      <c r="BV194" s="21"/>
      <c r="BW194" s="21"/>
      <c r="BX194" s="21"/>
      <c r="BY194" s="20"/>
      <c r="BZ194" s="20"/>
      <c r="CA194" s="20"/>
    </row>
    <row r="195" spans="1:79" ht="20.100000000000001" customHeight="1" x14ac:dyDescent="0.3">
      <c r="A195" s="5" t="s">
        <v>155</v>
      </c>
      <c r="B195" s="3" t="s">
        <v>680</v>
      </c>
      <c r="C195" s="3">
        <v>255</v>
      </c>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row>
    <row r="196" spans="1:79" ht="20.100000000000001" customHeight="1" x14ac:dyDescent="0.3">
      <c r="A196" s="5" t="s">
        <v>156</v>
      </c>
      <c r="B196" s="3" t="s">
        <v>681</v>
      </c>
      <c r="C196" s="3">
        <v>256</v>
      </c>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row>
    <row r="197" spans="1:79" ht="20.100000000000001" customHeight="1" x14ac:dyDescent="0.3">
      <c r="A197" s="5" t="s">
        <v>157</v>
      </c>
      <c r="B197" s="3" t="s">
        <v>456</v>
      </c>
      <c r="C197" s="3">
        <v>257</v>
      </c>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row>
    <row r="198" spans="1:79" ht="20.100000000000001" customHeight="1" x14ac:dyDescent="0.3">
      <c r="A198" s="5" t="s">
        <v>158</v>
      </c>
      <c r="B198" s="3" t="s">
        <v>422</v>
      </c>
      <c r="C198" s="3"/>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row>
    <row r="199" spans="1:79" ht="20.100000000000001" customHeight="1" x14ac:dyDescent="0.3">
      <c r="A199" s="40" t="s">
        <v>159</v>
      </c>
      <c r="B199" s="39" t="s">
        <v>457</v>
      </c>
      <c r="C199" s="3"/>
      <c r="D199" s="13">
        <f>SUM(D200:D208)</f>
        <v>0</v>
      </c>
      <c r="E199" s="13">
        <f t="shared" ref="E199:BP199" si="18">SUM(E200:E208)</f>
        <v>2</v>
      </c>
      <c r="F199" s="13">
        <f t="shared" si="18"/>
        <v>2</v>
      </c>
      <c r="G199" s="13">
        <f t="shared" si="18"/>
        <v>0</v>
      </c>
      <c r="H199" s="13">
        <f t="shared" si="18"/>
        <v>0</v>
      </c>
      <c r="I199" s="13">
        <f t="shared" si="18"/>
        <v>6</v>
      </c>
      <c r="J199" s="13">
        <f t="shared" si="18"/>
        <v>0</v>
      </c>
      <c r="K199" s="13">
        <f t="shared" si="18"/>
        <v>0</v>
      </c>
      <c r="L199" s="13">
        <f t="shared" si="18"/>
        <v>6</v>
      </c>
      <c r="M199" s="13">
        <f t="shared" si="18"/>
        <v>0</v>
      </c>
      <c r="N199" s="13">
        <f t="shared" si="18"/>
        <v>0</v>
      </c>
      <c r="O199" s="13">
        <f t="shared" si="18"/>
        <v>1</v>
      </c>
      <c r="P199" s="13">
        <f t="shared" si="18"/>
        <v>0</v>
      </c>
      <c r="Q199" s="13">
        <f t="shared" si="18"/>
        <v>0</v>
      </c>
      <c r="R199" s="13">
        <f t="shared" si="18"/>
        <v>0</v>
      </c>
      <c r="S199" s="13">
        <f t="shared" si="18"/>
        <v>0</v>
      </c>
      <c r="T199" s="13">
        <f t="shared" si="18"/>
        <v>0</v>
      </c>
      <c r="U199" s="13">
        <f t="shared" si="18"/>
        <v>0</v>
      </c>
      <c r="V199" s="13">
        <f t="shared" si="18"/>
        <v>0</v>
      </c>
      <c r="W199" s="13">
        <f t="shared" si="18"/>
        <v>1</v>
      </c>
      <c r="X199" s="13">
        <f t="shared" si="18"/>
        <v>0</v>
      </c>
      <c r="Y199" s="13">
        <f t="shared" si="18"/>
        <v>5</v>
      </c>
      <c r="Z199" s="13">
        <f t="shared" si="18"/>
        <v>0</v>
      </c>
      <c r="AA199" s="13">
        <f t="shared" si="18"/>
        <v>0</v>
      </c>
      <c r="AB199" s="13">
        <f t="shared" si="18"/>
        <v>0</v>
      </c>
      <c r="AC199" s="13">
        <f t="shared" si="18"/>
        <v>0</v>
      </c>
      <c r="AD199" s="13">
        <f t="shared" si="18"/>
        <v>0</v>
      </c>
      <c r="AE199" s="13">
        <f t="shared" si="18"/>
        <v>0</v>
      </c>
      <c r="AF199" s="13">
        <f t="shared" si="18"/>
        <v>0</v>
      </c>
      <c r="AG199" s="13">
        <f t="shared" si="18"/>
        <v>0</v>
      </c>
      <c r="AH199" s="13">
        <f t="shared" si="18"/>
        <v>0</v>
      </c>
      <c r="AI199" s="13">
        <f t="shared" si="18"/>
        <v>0</v>
      </c>
      <c r="AJ199" s="13">
        <f t="shared" si="18"/>
        <v>0</v>
      </c>
      <c r="AK199" s="13">
        <f t="shared" si="18"/>
        <v>0</v>
      </c>
      <c r="AL199" s="13">
        <f t="shared" si="18"/>
        <v>0</v>
      </c>
      <c r="AM199" s="13">
        <f t="shared" si="18"/>
        <v>0</v>
      </c>
      <c r="AN199" s="13">
        <f t="shared" si="18"/>
        <v>0</v>
      </c>
      <c r="AO199" s="13">
        <f t="shared" si="18"/>
        <v>1</v>
      </c>
      <c r="AP199" s="13">
        <f t="shared" si="18"/>
        <v>2</v>
      </c>
      <c r="AQ199" s="13">
        <f t="shared" si="18"/>
        <v>3</v>
      </c>
      <c r="AR199" s="13">
        <f t="shared" si="18"/>
        <v>0</v>
      </c>
      <c r="AS199" s="13">
        <f t="shared" si="18"/>
        <v>0</v>
      </c>
      <c r="AT199" s="13">
        <f t="shared" si="18"/>
        <v>3</v>
      </c>
      <c r="AU199" s="13">
        <f t="shared" si="18"/>
        <v>0</v>
      </c>
      <c r="AV199" s="13">
        <f t="shared" si="18"/>
        <v>0</v>
      </c>
      <c r="AW199" s="13">
        <f t="shared" si="18"/>
        <v>3</v>
      </c>
      <c r="AX199" s="13">
        <f t="shared" si="18"/>
        <v>0</v>
      </c>
      <c r="AY199" s="13">
        <f t="shared" si="18"/>
        <v>6</v>
      </c>
      <c r="AZ199" s="13">
        <f t="shared" si="18"/>
        <v>0</v>
      </c>
      <c r="BA199" s="13">
        <f t="shared" si="18"/>
        <v>0</v>
      </c>
      <c r="BB199" s="13">
        <f t="shared" si="18"/>
        <v>0</v>
      </c>
      <c r="BC199" s="13">
        <f t="shared" si="18"/>
        <v>1</v>
      </c>
      <c r="BD199" s="13">
        <f t="shared" si="18"/>
        <v>0</v>
      </c>
      <c r="BE199" s="13">
        <f t="shared" si="18"/>
        <v>0</v>
      </c>
      <c r="BF199" s="13">
        <f t="shared" si="18"/>
        <v>1</v>
      </c>
      <c r="BG199" s="13">
        <f t="shared" si="18"/>
        <v>0</v>
      </c>
      <c r="BH199" s="13">
        <f t="shared" si="18"/>
        <v>0</v>
      </c>
      <c r="BI199" s="13">
        <f t="shared" si="18"/>
        <v>0</v>
      </c>
      <c r="BJ199" s="13">
        <f t="shared" si="18"/>
        <v>1</v>
      </c>
      <c r="BK199" s="13">
        <f t="shared" si="18"/>
        <v>0</v>
      </c>
      <c r="BL199" s="13">
        <f t="shared" si="18"/>
        <v>0</v>
      </c>
      <c r="BM199" s="13">
        <f t="shared" si="18"/>
        <v>0</v>
      </c>
      <c r="BN199" s="13">
        <f t="shared" si="18"/>
        <v>0</v>
      </c>
      <c r="BO199" s="13">
        <f t="shared" si="18"/>
        <v>0</v>
      </c>
      <c r="BP199" s="13">
        <f t="shared" si="18"/>
        <v>0</v>
      </c>
      <c r="BQ199" s="13">
        <f t="shared" ref="BQ199:CA199" si="19">SUM(BQ200:BQ208)</f>
        <v>0</v>
      </c>
      <c r="BR199" s="13">
        <f t="shared" si="19"/>
        <v>0</v>
      </c>
      <c r="BS199" s="13">
        <f t="shared" si="19"/>
        <v>0</v>
      </c>
      <c r="BT199" s="13">
        <f t="shared" si="19"/>
        <v>0</v>
      </c>
      <c r="BU199" s="13">
        <f t="shared" si="19"/>
        <v>8</v>
      </c>
      <c r="BV199" s="13">
        <f t="shared" si="19"/>
        <v>0</v>
      </c>
      <c r="BW199" s="13">
        <f t="shared" si="19"/>
        <v>0</v>
      </c>
      <c r="BX199" s="13">
        <f t="shared" si="19"/>
        <v>0</v>
      </c>
      <c r="BY199" s="13">
        <f t="shared" si="19"/>
        <v>6</v>
      </c>
      <c r="BZ199" s="13">
        <f t="shared" si="19"/>
        <v>6</v>
      </c>
      <c r="CA199" s="13">
        <f t="shared" si="19"/>
        <v>0</v>
      </c>
    </row>
    <row r="200" spans="1:79" ht="20.100000000000001" customHeight="1" x14ac:dyDescent="0.3">
      <c r="A200" s="5" t="s">
        <v>160</v>
      </c>
      <c r="B200" s="3" t="s">
        <v>458</v>
      </c>
      <c r="C200" s="3">
        <v>258</v>
      </c>
      <c r="D200" s="20"/>
      <c r="E200" s="20">
        <v>2</v>
      </c>
      <c r="F200" s="20">
        <v>2</v>
      </c>
      <c r="G200" s="20"/>
      <c r="H200" s="20"/>
      <c r="I200" s="20">
        <v>5</v>
      </c>
      <c r="J200" s="20"/>
      <c r="K200" s="20"/>
      <c r="L200" s="20">
        <v>5</v>
      </c>
      <c r="M200" s="20"/>
      <c r="N200" s="20"/>
      <c r="O200" s="20">
        <v>1</v>
      </c>
      <c r="P200" s="20"/>
      <c r="Q200" s="20"/>
      <c r="R200" s="20"/>
      <c r="S200" s="20"/>
      <c r="T200" s="20"/>
      <c r="U200" s="20"/>
      <c r="V200" s="20"/>
      <c r="W200" s="20">
        <v>1</v>
      </c>
      <c r="X200" s="20"/>
      <c r="Y200" s="20">
        <v>4</v>
      </c>
      <c r="Z200" s="20"/>
      <c r="AA200" s="20"/>
      <c r="AB200" s="20"/>
      <c r="AC200" s="20"/>
      <c r="AD200" s="20"/>
      <c r="AE200" s="20"/>
      <c r="AF200" s="20"/>
      <c r="AG200" s="20"/>
      <c r="AH200" s="20"/>
      <c r="AI200" s="20"/>
      <c r="AJ200" s="20"/>
      <c r="AK200" s="20"/>
      <c r="AL200" s="20"/>
      <c r="AM200" s="20"/>
      <c r="AN200" s="20"/>
      <c r="AO200" s="20">
        <v>1</v>
      </c>
      <c r="AP200" s="20">
        <v>2</v>
      </c>
      <c r="AQ200" s="20">
        <v>2</v>
      </c>
      <c r="AR200" s="20"/>
      <c r="AS200" s="20"/>
      <c r="AT200" s="20">
        <v>2</v>
      </c>
      <c r="AU200" s="20"/>
      <c r="AV200" s="20"/>
      <c r="AW200" s="20">
        <v>3</v>
      </c>
      <c r="AX200" s="20"/>
      <c r="AY200" s="20">
        <v>5</v>
      </c>
      <c r="AZ200" s="20"/>
      <c r="BA200" s="20"/>
      <c r="BB200" s="20"/>
      <c r="BC200" s="20">
        <v>1</v>
      </c>
      <c r="BD200" s="20"/>
      <c r="BE200" s="20"/>
      <c r="BF200" s="20">
        <v>1</v>
      </c>
      <c r="BG200" s="20"/>
      <c r="BH200" s="20"/>
      <c r="BI200" s="20"/>
      <c r="BJ200" s="20">
        <v>1</v>
      </c>
      <c r="BK200" s="20"/>
      <c r="BL200" s="20"/>
      <c r="BM200" s="20"/>
      <c r="BN200" s="20"/>
      <c r="BO200" s="20"/>
      <c r="BP200" s="20"/>
      <c r="BQ200" s="20"/>
      <c r="BR200" s="20"/>
      <c r="BS200" s="20"/>
      <c r="BT200" s="20"/>
      <c r="BU200" s="20">
        <v>7</v>
      </c>
      <c r="BV200" s="20"/>
      <c r="BW200" s="20"/>
      <c r="BX200" s="20"/>
      <c r="BY200" s="20">
        <v>5</v>
      </c>
      <c r="BZ200" s="20">
        <v>6</v>
      </c>
      <c r="CA200" s="20"/>
    </row>
    <row r="201" spans="1:79" ht="20.100000000000001" customHeight="1" x14ac:dyDescent="0.3">
      <c r="A201" s="5" t="s">
        <v>161</v>
      </c>
      <c r="B201" s="3" t="s">
        <v>459</v>
      </c>
      <c r="C201" s="3">
        <v>259</v>
      </c>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row>
    <row r="202" spans="1:79" ht="20.100000000000001" customHeight="1" x14ac:dyDescent="0.3">
      <c r="A202" s="5" t="s">
        <v>162</v>
      </c>
      <c r="B202" s="3" t="s">
        <v>328</v>
      </c>
      <c r="C202" s="3">
        <v>260</v>
      </c>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row>
    <row r="203" spans="1:79" ht="20.100000000000001" customHeight="1" x14ac:dyDescent="0.3">
      <c r="A203" s="5" t="s">
        <v>163</v>
      </c>
      <c r="B203" s="3" t="s">
        <v>460</v>
      </c>
      <c r="C203" s="3">
        <v>261</v>
      </c>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row>
    <row r="204" spans="1:79" ht="20.100000000000001" customHeight="1" x14ac:dyDescent="0.3">
      <c r="A204" s="5" t="s">
        <v>164</v>
      </c>
      <c r="B204" s="3" t="s">
        <v>461</v>
      </c>
      <c r="C204" s="3">
        <v>262</v>
      </c>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row>
    <row r="205" spans="1:79" ht="20.100000000000001" customHeight="1" x14ac:dyDescent="0.3">
      <c r="A205" s="5" t="s">
        <v>165</v>
      </c>
      <c r="B205" s="3" t="s">
        <v>682</v>
      </c>
      <c r="C205" s="3">
        <v>263</v>
      </c>
      <c r="D205" s="20"/>
      <c r="E205" s="20"/>
      <c r="F205" s="20"/>
      <c r="G205" s="20"/>
      <c r="H205" s="20"/>
      <c r="I205" s="20">
        <v>1</v>
      </c>
      <c r="J205" s="20"/>
      <c r="K205" s="20"/>
      <c r="L205" s="20">
        <v>1</v>
      </c>
      <c r="M205" s="20"/>
      <c r="N205" s="20"/>
      <c r="O205" s="20"/>
      <c r="P205" s="20"/>
      <c r="Q205" s="20"/>
      <c r="R205" s="20"/>
      <c r="S205" s="20"/>
      <c r="T205" s="20"/>
      <c r="U205" s="20"/>
      <c r="V205" s="20"/>
      <c r="W205" s="20"/>
      <c r="X205" s="20"/>
      <c r="Y205" s="20">
        <v>1</v>
      </c>
      <c r="Z205" s="20"/>
      <c r="AA205" s="20"/>
      <c r="AB205" s="20"/>
      <c r="AC205" s="20"/>
      <c r="AD205" s="20"/>
      <c r="AE205" s="20"/>
      <c r="AF205" s="20"/>
      <c r="AG205" s="20"/>
      <c r="AH205" s="20"/>
      <c r="AI205" s="20"/>
      <c r="AJ205" s="20"/>
      <c r="AK205" s="20"/>
      <c r="AL205" s="20"/>
      <c r="AM205" s="20"/>
      <c r="AN205" s="20"/>
      <c r="AO205" s="20"/>
      <c r="AP205" s="20"/>
      <c r="AQ205" s="20">
        <v>1</v>
      </c>
      <c r="AR205" s="20"/>
      <c r="AS205" s="20"/>
      <c r="AT205" s="20">
        <v>1</v>
      </c>
      <c r="AU205" s="20"/>
      <c r="AV205" s="20"/>
      <c r="AW205" s="20"/>
      <c r="AX205" s="20"/>
      <c r="AY205" s="20">
        <v>1</v>
      </c>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v>1</v>
      </c>
      <c r="BV205" s="20"/>
      <c r="BW205" s="20"/>
      <c r="BX205" s="20"/>
      <c r="BY205" s="20">
        <v>1</v>
      </c>
      <c r="BZ205" s="20"/>
      <c r="CA205" s="20"/>
    </row>
    <row r="206" spans="1:79" ht="20.100000000000001" customHeight="1" x14ac:dyDescent="0.3">
      <c r="A206" s="5" t="s">
        <v>166</v>
      </c>
      <c r="B206" s="3" t="s">
        <v>462</v>
      </c>
      <c r="C206" s="3">
        <v>264</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row>
    <row r="207" spans="1:79" ht="20.100000000000001" customHeight="1" x14ac:dyDescent="0.3">
      <c r="A207" s="5" t="s">
        <v>167</v>
      </c>
      <c r="B207" s="3" t="s">
        <v>589</v>
      </c>
      <c r="C207" s="3">
        <v>265</v>
      </c>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20"/>
      <c r="BZ207" s="20"/>
      <c r="CA207" s="20"/>
    </row>
    <row r="208" spans="1:79" ht="20.100000000000001" customHeight="1" x14ac:dyDescent="0.3">
      <c r="A208" s="5" t="s">
        <v>168</v>
      </c>
      <c r="B208" s="3" t="s">
        <v>422</v>
      </c>
      <c r="C208" s="3"/>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20"/>
      <c r="BZ208" s="20"/>
      <c r="CA208" s="20"/>
    </row>
    <row r="209" spans="1:79" ht="20.100000000000001" customHeight="1" x14ac:dyDescent="0.3">
      <c r="A209" s="40" t="s">
        <v>169</v>
      </c>
      <c r="B209" s="39" t="s">
        <v>463</v>
      </c>
      <c r="C209" s="3"/>
      <c r="D209" s="13">
        <f>SUM(D210:D227)</f>
        <v>0</v>
      </c>
      <c r="E209" s="13">
        <f t="shared" ref="E209:BP209" si="20">SUM(E210:E227)</f>
        <v>2</v>
      </c>
      <c r="F209" s="13">
        <f t="shared" si="20"/>
        <v>2</v>
      </c>
      <c r="G209" s="13">
        <f t="shared" si="20"/>
        <v>0</v>
      </c>
      <c r="H209" s="13">
        <f t="shared" si="20"/>
        <v>0</v>
      </c>
      <c r="I209" s="13">
        <f t="shared" si="20"/>
        <v>38</v>
      </c>
      <c r="J209" s="13">
        <f t="shared" si="20"/>
        <v>0</v>
      </c>
      <c r="K209" s="13">
        <f t="shared" si="20"/>
        <v>1</v>
      </c>
      <c r="L209" s="13">
        <f t="shared" si="20"/>
        <v>39</v>
      </c>
      <c r="M209" s="13">
        <f t="shared" si="20"/>
        <v>0</v>
      </c>
      <c r="N209" s="13">
        <f t="shared" si="20"/>
        <v>0</v>
      </c>
      <c r="O209" s="13">
        <f t="shared" si="20"/>
        <v>16</v>
      </c>
      <c r="P209" s="13">
        <f t="shared" si="20"/>
        <v>3</v>
      </c>
      <c r="Q209" s="13">
        <f t="shared" si="20"/>
        <v>2</v>
      </c>
      <c r="R209" s="13">
        <f t="shared" si="20"/>
        <v>3</v>
      </c>
      <c r="S209" s="13">
        <f t="shared" si="20"/>
        <v>0</v>
      </c>
      <c r="T209" s="13">
        <f t="shared" si="20"/>
        <v>0</v>
      </c>
      <c r="U209" s="13">
        <f t="shared" si="20"/>
        <v>0</v>
      </c>
      <c r="V209" s="13">
        <f t="shared" si="20"/>
        <v>0</v>
      </c>
      <c r="W209" s="13">
        <f t="shared" si="20"/>
        <v>24</v>
      </c>
      <c r="X209" s="13">
        <f t="shared" si="20"/>
        <v>0</v>
      </c>
      <c r="Y209" s="13">
        <f t="shared" si="20"/>
        <v>12</v>
      </c>
      <c r="Z209" s="13">
        <f t="shared" si="20"/>
        <v>0</v>
      </c>
      <c r="AA209" s="13">
        <f t="shared" si="20"/>
        <v>0</v>
      </c>
      <c r="AB209" s="13">
        <f t="shared" si="20"/>
        <v>0</v>
      </c>
      <c r="AC209" s="13">
        <f t="shared" si="20"/>
        <v>3</v>
      </c>
      <c r="AD209" s="13">
        <f t="shared" si="20"/>
        <v>22</v>
      </c>
      <c r="AE209" s="13">
        <f t="shared" si="20"/>
        <v>0</v>
      </c>
      <c r="AF209" s="13">
        <f t="shared" si="20"/>
        <v>0</v>
      </c>
      <c r="AG209" s="13">
        <f t="shared" si="20"/>
        <v>0</v>
      </c>
      <c r="AH209" s="13">
        <f t="shared" si="20"/>
        <v>0</v>
      </c>
      <c r="AI209" s="13">
        <f t="shared" si="20"/>
        <v>0</v>
      </c>
      <c r="AJ209" s="13">
        <f t="shared" si="20"/>
        <v>0</v>
      </c>
      <c r="AK209" s="13">
        <f t="shared" si="20"/>
        <v>0</v>
      </c>
      <c r="AL209" s="13">
        <f t="shared" si="20"/>
        <v>0</v>
      </c>
      <c r="AM209" s="13">
        <f t="shared" si="20"/>
        <v>0</v>
      </c>
      <c r="AN209" s="13">
        <f t="shared" si="20"/>
        <v>0</v>
      </c>
      <c r="AO209" s="13">
        <f t="shared" si="20"/>
        <v>7</v>
      </c>
      <c r="AP209" s="13">
        <f t="shared" si="20"/>
        <v>13</v>
      </c>
      <c r="AQ209" s="13">
        <f t="shared" si="20"/>
        <v>19</v>
      </c>
      <c r="AR209" s="13">
        <f t="shared" si="20"/>
        <v>0</v>
      </c>
      <c r="AS209" s="13">
        <f t="shared" si="20"/>
        <v>0</v>
      </c>
      <c r="AT209" s="13">
        <f t="shared" si="20"/>
        <v>16</v>
      </c>
      <c r="AU209" s="13">
        <f t="shared" si="20"/>
        <v>0</v>
      </c>
      <c r="AV209" s="13">
        <f t="shared" si="20"/>
        <v>0</v>
      </c>
      <c r="AW209" s="13">
        <f t="shared" si="20"/>
        <v>23</v>
      </c>
      <c r="AX209" s="13">
        <f t="shared" si="20"/>
        <v>0</v>
      </c>
      <c r="AY209" s="13">
        <f t="shared" si="20"/>
        <v>39</v>
      </c>
      <c r="AZ209" s="13">
        <f t="shared" si="20"/>
        <v>0</v>
      </c>
      <c r="BA209" s="13">
        <f t="shared" si="20"/>
        <v>0</v>
      </c>
      <c r="BB209" s="13">
        <f t="shared" si="20"/>
        <v>13</v>
      </c>
      <c r="BC209" s="13">
        <f t="shared" si="20"/>
        <v>1</v>
      </c>
      <c r="BD209" s="13">
        <f t="shared" si="20"/>
        <v>0</v>
      </c>
      <c r="BE209" s="13">
        <f t="shared" si="20"/>
        <v>0</v>
      </c>
      <c r="BF209" s="13">
        <f t="shared" si="20"/>
        <v>1</v>
      </c>
      <c r="BG209" s="13">
        <f t="shared" si="20"/>
        <v>0</v>
      </c>
      <c r="BH209" s="13">
        <f t="shared" si="20"/>
        <v>0</v>
      </c>
      <c r="BI209" s="13">
        <f t="shared" si="20"/>
        <v>0</v>
      </c>
      <c r="BJ209" s="13">
        <f t="shared" si="20"/>
        <v>1</v>
      </c>
      <c r="BK209" s="13">
        <f t="shared" si="20"/>
        <v>0</v>
      </c>
      <c r="BL209" s="13">
        <f t="shared" si="20"/>
        <v>0</v>
      </c>
      <c r="BM209" s="13">
        <f t="shared" si="20"/>
        <v>0</v>
      </c>
      <c r="BN209" s="13">
        <f t="shared" si="20"/>
        <v>0</v>
      </c>
      <c r="BO209" s="13">
        <f t="shared" si="20"/>
        <v>0</v>
      </c>
      <c r="BP209" s="13">
        <f t="shared" si="20"/>
        <v>0</v>
      </c>
      <c r="BQ209" s="13">
        <f t="shared" ref="BQ209:CA209" si="21">SUM(BQ210:BQ227)</f>
        <v>0</v>
      </c>
      <c r="BR209" s="13">
        <f t="shared" si="21"/>
        <v>0</v>
      </c>
      <c r="BS209" s="13">
        <f t="shared" si="21"/>
        <v>0</v>
      </c>
      <c r="BT209" s="13">
        <f t="shared" si="21"/>
        <v>0</v>
      </c>
      <c r="BU209" s="13">
        <f t="shared" si="21"/>
        <v>41</v>
      </c>
      <c r="BV209" s="13">
        <f t="shared" si="21"/>
        <v>0</v>
      </c>
      <c r="BW209" s="13">
        <f t="shared" si="21"/>
        <v>0</v>
      </c>
      <c r="BX209" s="13">
        <f t="shared" si="21"/>
        <v>0</v>
      </c>
      <c r="BY209" s="13">
        <f t="shared" si="21"/>
        <v>39</v>
      </c>
      <c r="BZ209" s="13">
        <f t="shared" si="21"/>
        <v>11</v>
      </c>
      <c r="CA209" s="13">
        <f t="shared" si="21"/>
        <v>0</v>
      </c>
    </row>
    <row r="210" spans="1:79" ht="20.100000000000001" customHeight="1" x14ac:dyDescent="0.3">
      <c r="A210" s="5" t="s">
        <v>170</v>
      </c>
      <c r="B210" s="3" t="s">
        <v>782</v>
      </c>
      <c r="C210" s="3">
        <v>266</v>
      </c>
      <c r="D210" s="44"/>
      <c r="E210" s="44"/>
      <c r="F210" s="20"/>
      <c r="G210" s="20"/>
      <c r="H210" s="20"/>
      <c r="I210" s="20">
        <v>3</v>
      </c>
      <c r="J210" s="20"/>
      <c r="K210" s="20"/>
      <c r="L210" s="20">
        <v>3</v>
      </c>
      <c r="M210" s="20"/>
      <c r="N210" s="20"/>
      <c r="O210" s="20"/>
      <c r="P210" s="20"/>
      <c r="Q210" s="20">
        <v>1</v>
      </c>
      <c r="R210" s="20">
        <v>2</v>
      </c>
      <c r="S210" s="20"/>
      <c r="T210" s="20"/>
      <c r="U210" s="20"/>
      <c r="V210" s="20"/>
      <c r="W210" s="20">
        <v>3</v>
      </c>
      <c r="X210" s="44"/>
      <c r="Y210" s="44"/>
      <c r="Z210" s="44"/>
      <c r="AA210" s="44"/>
      <c r="AB210" s="44"/>
      <c r="AC210" s="44"/>
      <c r="AD210" s="44">
        <v>2</v>
      </c>
      <c r="AE210" s="44"/>
      <c r="AF210" s="44"/>
      <c r="AG210" s="44"/>
      <c r="AH210" s="44"/>
      <c r="AI210" s="44"/>
      <c r="AJ210" s="44"/>
      <c r="AK210" s="44"/>
      <c r="AL210" s="44"/>
      <c r="AM210" s="44"/>
      <c r="AN210" s="44"/>
      <c r="AO210" s="44">
        <v>1</v>
      </c>
      <c r="AP210" s="44">
        <v>2</v>
      </c>
      <c r="AQ210" s="44"/>
      <c r="AR210" s="44"/>
      <c r="AS210" s="44"/>
      <c r="AT210" s="44"/>
      <c r="AU210" s="44"/>
      <c r="AV210" s="44"/>
      <c r="AW210" s="44">
        <v>3</v>
      </c>
      <c r="AX210" s="44"/>
      <c r="AY210" s="44">
        <v>3</v>
      </c>
      <c r="AZ210" s="44"/>
      <c r="BA210" s="44"/>
      <c r="BB210" s="44"/>
      <c r="BC210" s="44"/>
      <c r="BD210" s="44"/>
      <c r="BE210" s="44"/>
      <c r="BF210" s="20"/>
      <c r="BG210" s="44"/>
      <c r="BH210" s="44"/>
      <c r="BI210" s="44"/>
      <c r="BJ210" s="44"/>
      <c r="BK210" s="44"/>
      <c r="BL210" s="44"/>
      <c r="BM210" s="44"/>
      <c r="BN210" s="44"/>
      <c r="BO210" s="44"/>
      <c r="BP210" s="44"/>
      <c r="BQ210" s="44"/>
      <c r="BR210" s="44"/>
      <c r="BS210" s="20"/>
      <c r="BT210" s="44"/>
      <c r="BU210" s="44">
        <v>3</v>
      </c>
      <c r="BV210" s="44"/>
      <c r="BW210" s="44"/>
      <c r="BX210" s="44"/>
      <c r="BY210" s="20">
        <v>3</v>
      </c>
      <c r="BZ210" s="20"/>
      <c r="CA210" s="20"/>
    </row>
    <row r="211" spans="1:79" ht="20.100000000000001" customHeight="1" x14ac:dyDescent="0.3">
      <c r="A211" s="5" t="s">
        <v>171</v>
      </c>
      <c r="B211" s="3" t="s">
        <v>783</v>
      </c>
      <c r="C211" s="3">
        <v>267</v>
      </c>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row>
    <row r="212" spans="1:79" ht="20.100000000000001" customHeight="1" x14ac:dyDescent="0.3">
      <c r="A212" s="5" t="s">
        <v>784</v>
      </c>
      <c r="B212" s="3" t="s">
        <v>785</v>
      </c>
      <c r="C212" s="3">
        <v>267.10000000000002</v>
      </c>
      <c r="D212" s="20"/>
      <c r="E212" s="20"/>
      <c r="F212" s="20"/>
      <c r="G212" s="20"/>
      <c r="H212" s="20"/>
      <c r="I212" s="20"/>
      <c r="J212" s="20"/>
      <c r="K212" s="20">
        <v>1</v>
      </c>
      <c r="L212" s="20">
        <v>1</v>
      </c>
      <c r="M212" s="20"/>
      <c r="N212" s="20"/>
      <c r="O212" s="20"/>
      <c r="P212" s="20">
        <v>1</v>
      </c>
      <c r="Q212" s="20"/>
      <c r="R212" s="20"/>
      <c r="S212" s="20"/>
      <c r="T212" s="20"/>
      <c r="U212" s="20"/>
      <c r="V212" s="20"/>
      <c r="W212" s="20">
        <v>1</v>
      </c>
      <c r="X212" s="20"/>
      <c r="Y212" s="20"/>
      <c r="Z212" s="20"/>
      <c r="AA212" s="20"/>
      <c r="AB212" s="20"/>
      <c r="AC212" s="20"/>
      <c r="AD212" s="20">
        <v>1</v>
      </c>
      <c r="AE212" s="20"/>
      <c r="AF212" s="20"/>
      <c r="AG212" s="20"/>
      <c r="AH212" s="20"/>
      <c r="AI212" s="20"/>
      <c r="AJ212" s="20"/>
      <c r="AK212" s="20"/>
      <c r="AL212" s="20"/>
      <c r="AM212" s="20"/>
      <c r="AN212" s="20"/>
      <c r="AO212" s="20">
        <v>1</v>
      </c>
      <c r="AP212" s="20"/>
      <c r="AQ212" s="20"/>
      <c r="AR212" s="20"/>
      <c r="AS212" s="20"/>
      <c r="AT212" s="20"/>
      <c r="AU212" s="20"/>
      <c r="AV212" s="20"/>
      <c r="AW212" s="20">
        <v>1</v>
      </c>
      <c r="AX212" s="20"/>
      <c r="AY212" s="20">
        <v>1</v>
      </c>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v>1</v>
      </c>
      <c r="BV212" s="20"/>
      <c r="BW212" s="20"/>
      <c r="BX212" s="20"/>
      <c r="BY212" s="20">
        <v>1</v>
      </c>
      <c r="BZ212" s="20"/>
      <c r="CA212" s="20"/>
    </row>
    <row r="213" spans="1:79" ht="20.100000000000001" customHeight="1" x14ac:dyDescent="0.3">
      <c r="A213" s="5" t="s">
        <v>172</v>
      </c>
      <c r="B213" s="3" t="s">
        <v>786</v>
      </c>
      <c r="C213" s="3">
        <v>268</v>
      </c>
      <c r="D213" s="20"/>
      <c r="E213" s="20">
        <v>2</v>
      </c>
      <c r="F213" s="20">
        <v>2</v>
      </c>
      <c r="G213" s="20"/>
      <c r="H213" s="20"/>
      <c r="I213" s="20">
        <v>23</v>
      </c>
      <c r="J213" s="20"/>
      <c r="K213" s="20"/>
      <c r="L213" s="20">
        <v>23</v>
      </c>
      <c r="M213" s="20"/>
      <c r="N213" s="20"/>
      <c r="O213" s="20">
        <v>15</v>
      </c>
      <c r="P213" s="20">
        <v>2</v>
      </c>
      <c r="Q213" s="20">
        <v>1</v>
      </c>
      <c r="R213" s="20">
        <v>1</v>
      </c>
      <c r="S213" s="20"/>
      <c r="T213" s="20"/>
      <c r="U213" s="20"/>
      <c r="V213" s="20"/>
      <c r="W213" s="20">
        <v>19</v>
      </c>
      <c r="X213" s="20"/>
      <c r="Y213" s="20">
        <v>1</v>
      </c>
      <c r="Z213" s="20"/>
      <c r="AA213" s="20"/>
      <c r="AB213" s="20"/>
      <c r="AC213" s="20">
        <v>3</v>
      </c>
      <c r="AD213" s="20">
        <v>17</v>
      </c>
      <c r="AE213" s="20"/>
      <c r="AF213" s="20"/>
      <c r="AG213" s="20"/>
      <c r="AH213" s="20"/>
      <c r="AI213" s="20"/>
      <c r="AJ213" s="20"/>
      <c r="AK213" s="20"/>
      <c r="AL213" s="20"/>
      <c r="AM213" s="20"/>
      <c r="AN213" s="20"/>
      <c r="AO213" s="20">
        <v>4</v>
      </c>
      <c r="AP213" s="20">
        <v>8</v>
      </c>
      <c r="AQ213" s="20">
        <v>11</v>
      </c>
      <c r="AR213" s="20"/>
      <c r="AS213" s="20"/>
      <c r="AT213" s="20">
        <v>10</v>
      </c>
      <c r="AU213" s="20"/>
      <c r="AV213" s="20"/>
      <c r="AW213" s="20">
        <v>13</v>
      </c>
      <c r="AX213" s="20"/>
      <c r="AY213" s="20">
        <v>23</v>
      </c>
      <c r="AZ213" s="20"/>
      <c r="BA213" s="20"/>
      <c r="BB213" s="20">
        <v>10</v>
      </c>
      <c r="BC213" s="20">
        <v>1</v>
      </c>
      <c r="BD213" s="20"/>
      <c r="BE213" s="20"/>
      <c r="BF213" s="20">
        <v>1</v>
      </c>
      <c r="BG213" s="20"/>
      <c r="BH213" s="20"/>
      <c r="BI213" s="20"/>
      <c r="BJ213" s="20">
        <v>1</v>
      </c>
      <c r="BK213" s="20"/>
      <c r="BL213" s="20"/>
      <c r="BM213" s="20"/>
      <c r="BN213" s="20"/>
      <c r="BO213" s="20"/>
      <c r="BP213" s="20"/>
      <c r="BQ213" s="20"/>
      <c r="BR213" s="20"/>
      <c r="BS213" s="20"/>
      <c r="BT213" s="20"/>
      <c r="BU213" s="20">
        <v>25</v>
      </c>
      <c r="BV213" s="20"/>
      <c r="BW213" s="20"/>
      <c r="BX213" s="20"/>
      <c r="BY213" s="20">
        <v>23</v>
      </c>
      <c r="BZ213" s="20">
        <v>7</v>
      </c>
      <c r="CA213" s="20"/>
    </row>
    <row r="214" spans="1:79" ht="20.100000000000001" customHeight="1" x14ac:dyDescent="0.3">
      <c r="A214" s="5" t="s">
        <v>173</v>
      </c>
      <c r="B214" s="3" t="s">
        <v>787</v>
      </c>
      <c r="C214" s="3">
        <v>269</v>
      </c>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row>
    <row r="215" spans="1:79" ht="20.100000000000001" customHeight="1" x14ac:dyDescent="0.3">
      <c r="A215" s="5" t="s">
        <v>174</v>
      </c>
      <c r="B215" s="3" t="s">
        <v>788</v>
      </c>
      <c r="C215" s="3">
        <v>269.10000000000002</v>
      </c>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row>
    <row r="216" spans="1:79" ht="20.100000000000001" customHeight="1" x14ac:dyDescent="0.3">
      <c r="A216" s="5" t="s">
        <v>175</v>
      </c>
      <c r="B216" s="3" t="s">
        <v>789</v>
      </c>
      <c r="C216" s="3">
        <v>270</v>
      </c>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row>
    <row r="217" spans="1:79" ht="20.100000000000001" customHeight="1" x14ac:dyDescent="0.3">
      <c r="A217" s="5" t="s">
        <v>176</v>
      </c>
      <c r="B217" s="3" t="s">
        <v>790</v>
      </c>
      <c r="C217" s="3">
        <v>272</v>
      </c>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row>
    <row r="218" spans="1:79" ht="20.100000000000001" customHeight="1" x14ac:dyDescent="0.3">
      <c r="A218" s="5" t="s">
        <v>177</v>
      </c>
      <c r="B218" s="3" t="s">
        <v>791</v>
      </c>
      <c r="C218" s="3">
        <v>273</v>
      </c>
      <c r="D218" s="20"/>
      <c r="E218" s="20"/>
      <c r="F218" s="20"/>
      <c r="G218" s="20"/>
      <c r="H218" s="20"/>
      <c r="I218" s="20">
        <v>12</v>
      </c>
      <c r="J218" s="20"/>
      <c r="K218" s="20"/>
      <c r="L218" s="20">
        <v>12</v>
      </c>
      <c r="M218" s="20"/>
      <c r="N218" s="20"/>
      <c r="O218" s="20">
        <v>1</v>
      </c>
      <c r="P218" s="20"/>
      <c r="Q218" s="20"/>
      <c r="R218" s="20"/>
      <c r="S218" s="20"/>
      <c r="T218" s="20"/>
      <c r="U218" s="20"/>
      <c r="V218" s="20"/>
      <c r="W218" s="20">
        <v>1</v>
      </c>
      <c r="X218" s="20"/>
      <c r="Y218" s="20">
        <v>11</v>
      </c>
      <c r="Z218" s="20"/>
      <c r="AA218" s="20"/>
      <c r="AB218" s="20"/>
      <c r="AC218" s="20"/>
      <c r="AD218" s="20">
        <v>2</v>
      </c>
      <c r="AE218" s="20"/>
      <c r="AF218" s="20"/>
      <c r="AG218" s="20"/>
      <c r="AH218" s="20"/>
      <c r="AI218" s="20"/>
      <c r="AJ218" s="20"/>
      <c r="AK218" s="20"/>
      <c r="AL218" s="20"/>
      <c r="AM218" s="20"/>
      <c r="AN218" s="20"/>
      <c r="AO218" s="20">
        <v>1</v>
      </c>
      <c r="AP218" s="20">
        <v>3</v>
      </c>
      <c r="AQ218" s="20">
        <v>8</v>
      </c>
      <c r="AR218" s="20"/>
      <c r="AS218" s="20"/>
      <c r="AT218" s="20">
        <v>6</v>
      </c>
      <c r="AU218" s="20"/>
      <c r="AV218" s="20"/>
      <c r="AW218" s="20">
        <v>6</v>
      </c>
      <c r="AX218" s="20"/>
      <c r="AY218" s="20">
        <v>12</v>
      </c>
      <c r="AZ218" s="20"/>
      <c r="BA218" s="20"/>
      <c r="BB218" s="20">
        <v>3</v>
      </c>
      <c r="BC218" s="20"/>
      <c r="BD218" s="20"/>
      <c r="BE218" s="20"/>
      <c r="BF218" s="20"/>
      <c r="BG218" s="20"/>
      <c r="BH218" s="20"/>
      <c r="BI218" s="20"/>
      <c r="BJ218" s="20"/>
      <c r="BK218" s="20"/>
      <c r="BL218" s="20"/>
      <c r="BM218" s="20"/>
      <c r="BN218" s="20"/>
      <c r="BO218" s="20"/>
      <c r="BP218" s="20"/>
      <c r="BQ218" s="20"/>
      <c r="BR218" s="20"/>
      <c r="BS218" s="20"/>
      <c r="BT218" s="20"/>
      <c r="BU218" s="20">
        <v>12</v>
      </c>
      <c r="BV218" s="20"/>
      <c r="BW218" s="20"/>
      <c r="BX218" s="20"/>
      <c r="BY218" s="20">
        <v>12</v>
      </c>
      <c r="BZ218" s="20">
        <v>4</v>
      </c>
      <c r="CA218" s="20"/>
    </row>
    <row r="219" spans="1:79" ht="20.100000000000001" customHeight="1" x14ac:dyDescent="0.3">
      <c r="A219" s="5" t="s">
        <v>178</v>
      </c>
      <c r="B219" s="3" t="s">
        <v>792</v>
      </c>
      <c r="C219" s="3">
        <v>274</v>
      </c>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row>
    <row r="220" spans="1:79" ht="20.100000000000001" customHeight="1" x14ac:dyDescent="0.3">
      <c r="A220" s="5" t="s">
        <v>179</v>
      </c>
      <c r="B220" s="3" t="s">
        <v>793</v>
      </c>
      <c r="C220" s="3">
        <v>275</v>
      </c>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20"/>
      <c r="BZ220" s="20"/>
      <c r="CA220" s="20"/>
    </row>
    <row r="221" spans="1:79" ht="20.100000000000001" customHeight="1" x14ac:dyDescent="0.3">
      <c r="A221" s="5" t="s">
        <v>180</v>
      </c>
      <c r="B221" s="3" t="s">
        <v>590</v>
      </c>
      <c r="C221" s="3">
        <v>276</v>
      </c>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20"/>
      <c r="BU221" s="20"/>
      <c r="BV221" s="20"/>
      <c r="BW221" s="20"/>
      <c r="BX221" s="20"/>
      <c r="BY221" s="20"/>
      <c r="BZ221" s="20"/>
      <c r="CA221" s="20"/>
    </row>
    <row r="222" spans="1:79" ht="20.100000000000001" customHeight="1" x14ac:dyDescent="0.3">
      <c r="A222" s="5" t="s">
        <v>181</v>
      </c>
      <c r="B222" s="3" t="s">
        <v>346</v>
      </c>
      <c r="C222" s="3">
        <v>277</v>
      </c>
      <c r="D222" s="44"/>
      <c r="E222" s="44"/>
      <c r="F222" s="20"/>
      <c r="G222" s="20"/>
      <c r="H222" s="20"/>
      <c r="I222" s="20"/>
      <c r="J222" s="20"/>
      <c r="K222" s="20"/>
      <c r="L222" s="20"/>
      <c r="M222" s="20"/>
      <c r="N222" s="20"/>
      <c r="O222" s="20"/>
      <c r="P222" s="20"/>
      <c r="Q222" s="20"/>
      <c r="R222" s="20"/>
      <c r="S222" s="20"/>
      <c r="T222" s="20"/>
      <c r="U222" s="20"/>
      <c r="V222" s="20"/>
      <c r="W222" s="20"/>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20"/>
      <c r="BG222" s="44"/>
      <c r="BH222" s="44"/>
      <c r="BI222" s="44"/>
      <c r="BJ222" s="44"/>
      <c r="BK222" s="44"/>
      <c r="BL222" s="44"/>
      <c r="BM222" s="44"/>
      <c r="BN222" s="44"/>
      <c r="BO222" s="44"/>
      <c r="BP222" s="44"/>
      <c r="BQ222" s="44"/>
      <c r="BR222" s="44"/>
      <c r="BS222" s="20"/>
      <c r="BT222" s="44"/>
      <c r="BU222" s="44"/>
      <c r="BV222" s="44"/>
      <c r="BW222" s="44"/>
      <c r="BX222" s="44"/>
      <c r="BY222" s="20"/>
      <c r="BZ222" s="20"/>
      <c r="CA222" s="20"/>
    </row>
    <row r="223" spans="1:79" ht="20.100000000000001" customHeight="1" x14ac:dyDescent="0.3">
      <c r="A223" s="5" t="s">
        <v>182</v>
      </c>
      <c r="B223" s="3" t="s">
        <v>591</v>
      </c>
      <c r="C223" s="3">
        <v>278</v>
      </c>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20"/>
      <c r="BV223" s="20"/>
      <c r="BW223" s="20"/>
      <c r="BX223" s="20"/>
      <c r="BY223" s="20"/>
      <c r="BZ223" s="20"/>
      <c r="CA223" s="20"/>
    </row>
    <row r="224" spans="1:79" ht="20.100000000000001" customHeight="1" x14ac:dyDescent="0.3">
      <c r="A224" s="5" t="s">
        <v>183</v>
      </c>
      <c r="B224" s="3" t="s">
        <v>592</v>
      </c>
      <c r="C224" s="3">
        <v>279</v>
      </c>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20"/>
      <c r="BV224" s="20"/>
      <c r="BW224" s="20"/>
      <c r="BX224" s="20"/>
      <c r="BY224" s="20"/>
      <c r="BZ224" s="20"/>
      <c r="CA224" s="20"/>
    </row>
    <row r="225" spans="1:79" ht="20.100000000000001" customHeight="1" x14ac:dyDescent="0.3">
      <c r="A225" s="5" t="s">
        <v>184</v>
      </c>
      <c r="B225" s="3" t="s">
        <v>794</v>
      </c>
      <c r="C225" s="3">
        <v>280</v>
      </c>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20"/>
      <c r="BQ225" s="20"/>
      <c r="BR225" s="20"/>
      <c r="BS225" s="20"/>
      <c r="BT225" s="20"/>
      <c r="BU225" s="20"/>
      <c r="BV225" s="20"/>
      <c r="BW225" s="20"/>
      <c r="BX225" s="20"/>
      <c r="BY225" s="20"/>
      <c r="BZ225" s="20"/>
      <c r="CA225" s="20"/>
    </row>
    <row r="226" spans="1:79" ht="20.100000000000001" customHeight="1" x14ac:dyDescent="0.3">
      <c r="A226" s="5" t="s">
        <v>795</v>
      </c>
      <c r="B226" s="3" t="s">
        <v>796</v>
      </c>
      <c r="C226" s="3">
        <v>280.10000000000002</v>
      </c>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20"/>
      <c r="BZ226" s="20"/>
      <c r="CA226" s="20"/>
    </row>
    <row r="227" spans="1:79" ht="20.100000000000001" customHeight="1" x14ac:dyDescent="0.3">
      <c r="A227" s="5" t="s">
        <v>185</v>
      </c>
      <c r="B227" s="3" t="s">
        <v>422</v>
      </c>
      <c r="C227" s="3"/>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20"/>
      <c r="BZ227" s="20"/>
      <c r="CA227" s="20"/>
    </row>
    <row r="228" spans="1:79" ht="20.100000000000001" customHeight="1" x14ac:dyDescent="0.3">
      <c r="A228" s="40" t="s">
        <v>186</v>
      </c>
      <c r="B228" s="39" t="s">
        <v>464</v>
      </c>
      <c r="C228" s="3"/>
      <c r="D228" s="13">
        <f>SUM(D229:D247)</f>
        <v>0</v>
      </c>
      <c r="E228" s="13">
        <f t="shared" ref="E228:BP228" si="22">SUM(E229:E247)</f>
        <v>0</v>
      </c>
      <c r="F228" s="13">
        <f t="shared" si="22"/>
        <v>0</v>
      </c>
      <c r="G228" s="13">
        <f t="shared" si="22"/>
        <v>0</v>
      </c>
      <c r="H228" s="13">
        <f t="shared" si="22"/>
        <v>0</v>
      </c>
      <c r="I228" s="13">
        <f t="shared" si="22"/>
        <v>3</v>
      </c>
      <c r="J228" s="13">
        <f t="shared" si="22"/>
        <v>0</v>
      </c>
      <c r="K228" s="13">
        <f t="shared" si="22"/>
        <v>0</v>
      </c>
      <c r="L228" s="13">
        <f t="shared" si="22"/>
        <v>3</v>
      </c>
      <c r="M228" s="13">
        <f t="shared" si="22"/>
        <v>0</v>
      </c>
      <c r="N228" s="13">
        <f t="shared" si="22"/>
        <v>0</v>
      </c>
      <c r="O228" s="13">
        <f t="shared" si="22"/>
        <v>1</v>
      </c>
      <c r="P228" s="13">
        <f t="shared" si="22"/>
        <v>0</v>
      </c>
      <c r="Q228" s="13">
        <f t="shared" si="22"/>
        <v>0</v>
      </c>
      <c r="R228" s="13">
        <f t="shared" si="22"/>
        <v>0</v>
      </c>
      <c r="S228" s="13">
        <f t="shared" si="22"/>
        <v>0</v>
      </c>
      <c r="T228" s="13">
        <f t="shared" si="22"/>
        <v>0</v>
      </c>
      <c r="U228" s="13">
        <f t="shared" si="22"/>
        <v>0</v>
      </c>
      <c r="V228" s="13">
        <f t="shared" si="22"/>
        <v>0</v>
      </c>
      <c r="W228" s="13">
        <f t="shared" si="22"/>
        <v>1</v>
      </c>
      <c r="X228" s="13">
        <f t="shared" si="22"/>
        <v>0</v>
      </c>
      <c r="Y228" s="13">
        <f t="shared" si="22"/>
        <v>2</v>
      </c>
      <c r="Z228" s="13">
        <f t="shared" si="22"/>
        <v>0</v>
      </c>
      <c r="AA228" s="13">
        <f t="shared" si="22"/>
        <v>0</v>
      </c>
      <c r="AB228" s="13">
        <f t="shared" si="22"/>
        <v>0</v>
      </c>
      <c r="AC228" s="13">
        <f t="shared" si="22"/>
        <v>0</v>
      </c>
      <c r="AD228" s="13">
        <f t="shared" si="22"/>
        <v>1</v>
      </c>
      <c r="AE228" s="13">
        <f t="shared" si="22"/>
        <v>0</v>
      </c>
      <c r="AF228" s="13">
        <f t="shared" si="22"/>
        <v>0</v>
      </c>
      <c r="AG228" s="13">
        <f t="shared" si="22"/>
        <v>0</v>
      </c>
      <c r="AH228" s="13">
        <f t="shared" si="22"/>
        <v>0</v>
      </c>
      <c r="AI228" s="13">
        <f t="shared" si="22"/>
        <v>0</v>
      </c>
      <c r="AJ228" s="13">
        <f t="shared" si="22"/>
        <v>0</v>
      </c>
      <c r="AK228" s="13">
        <f t="shared" si="22"/>
        <v>0</v>
      </c>
      <c r="AL228" s="13">
        <f t="shared" si="22"/>
        <v>0</v>
      </c>
      <c r="AM228" s="13">
        <f t="shared" si="22"/>
        <v>0</v>
      </c>
      <c r="AN228" s="13">
        <f t="shared" si="22"/>
        <v>0</v>
      </c>
      <c r="AO228" s="13">
        <f t="shared" si="22"/>
        <v>1</v>
      </c>
      <c r="AP228" s="13">
        <f t="shared" si="22"/>
        <v>1</v>
      </c>
      <c r="AQ228" s="13">
        <f t="shared" si="22"/>
        <v>1</v>
      </c>
      <c r="AR228" s="13">
        <f t="shared" si="22"/>
        <v>0</v>
      </c>
      <c r="AS228" s="13">
        <f t="shared" si="22"/>
        <v>1</v>
      </c>
      <c r="AT228" s="13">
        <f t="shared" si="22"/>
        <v>0</v>
      </c>
      <c r="AU228" s="13">
        <f t="shared" si="22"/>
        <v>0</v>
      </c>
      <c r="AV228" s="13">
        <f t="shared" si="22"/>
        <v>0</v>
      </c>
      <c r="AW228" s="13">
        <f t="shared" si="22"/>
        <v>2</v>
      </c>
      <c r="AX228" s="13">
        <f t="shared" si="22"/>
        <v>0</v>
      </c>
      <c r="AY228" s="13">
        <f t="shared" si="22"/>
        <v>3</v>
      </c>
      <c r="AZ228" s="13">
        <f t="shared" si="22"/>
        <v>0</v>
      </c>
      <c r="BA228" s="13">
        <f t="shared" si="22"/>
        <v>0</v>
      </c>
      <c r="BB228" s="13">
        <f t="shared" si="22"/>
        <v>1</v>
      </c>
      <c r="BC228" s="13">
        <f t="shared" si="22"/>
        <v>0</v>
      </c>
      <c r="BD228" s="13">
        <f t="shared" si="22"/>
        <v>0</v>
      </c>
      <c r="BE228" s="13">
        <f t="shared" si="22"/>
        <v>0</v>
      </c>
      <c r="BF228" s="13">
        <f t="shared" si="22"/>
        <v>0</v>
      </c>
      <c r="BG228" s="13">
        <f t="shared" si="22"/>
        <v>0</v>
      </c>
      <c r="BH228" s="13">
        <f t="shared" si="22"/>
        <v>0</v>
      </c>
      <c r="BI228" s="13">
        <f t="shared" si="22"/>
        <v>0</v>
      </c>
      <c r="BJ228" s="13">
        <f t="shared" si="22"/>
        <v>0</v>
      </c>
      <c r="BK228" s="13">
        <f t="shared" si="22"/>
        <v>0</v>
      </c>
      <c r="BL228" s="13">
        <f t="shared" si="22"/>
        <v>0</v>
      </c>
      <c r="BM228" s="13">
        <f t="shared" si="22"/>
        <v>0</v>
      </c>
      <c r="BN228" s="13">
        <f t="shared" si="22"/>
        <v>0</v>
      </c>
      <c r="BO228" s="13">
        <f t="shared" si="22"/>
        <v>0</v>
      </c>
      <c r="BP228" s="13">
        <f t="shared" si="22"/>
        <v>0</v>
      </c>
      <c r="BQ228" s="13">
        <f t="shared" ref="BQ228:CA228" si="23">SUM(BQ229:BQ247)</f>
        <v>0</v>
      </c>
      <c r="BR228" s="13">
        <f t="shared" si="23"/>
        <v>0</v>
      </c>
      <c r="BS228" s="13">
        <f t="shared" si="23"/>
        <v>0</v>
      </c>
      <c r="BT228" s="13">
        <f t="shared" si="23"/>
        <v>0</v>
      </c>
      <c r="BU228" s="13">
        <f t="shared" si="23"/>
        <v>3</v>
      </c>
      <c r="BV228" s="13">
        <f t="shared" si="23"/>
        <v>0</v>
      </c>
      <c r="BW228" s="13">
        <f t="shared" si="23"/>
        <v>0</v>
      </c>
      <c r="BX228" s="13">
        <f t="shared" si="23"/>
        <v>0</v>
      </c>
      <c r="BY228" s="13">
        <f t="shared" si="23"/>
        <v>3</v>
      </c>
      <c r="BZ228" s="13">
        <f t="shared" si="23"/>
        <v>4</v>
      </c>
      <c r="CA228" s="13">
        <f t="shared" si="23"/>
        <v>0</v>
      </c>
    </row>
    <row r="229" spans="1:79" ht="20.100000000000001" customHeight="1" x14ac:dyDescent="0.3">
      <c r="A229" s="5" t="s">
        <v>187</v>
      </c>
      <c r="B229" s="3" t="s">
        <v>593</v>
      </c>
      <c r="C229" s="3">
        <v>281</v>
      </c>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20"/>
      <c r="BZ229" s="20"/>
      <c r="CA229" s="20"/>
    </row>
    <row r="230" spans="1:79" ht="20.100000000000001" customHeight="1" x14ac:dyDescent="0.3">
      <c r="A230" s="5" t="s">
        <v>188</v>
      </c>
      <c r="B230" s="3" t="s">
        <v>594</v>
      </c>
      <c r="C230" s="14">
        <v>282</v>
      </c>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row>
    <row r="231" spans="1:79" ht="20.100000000000001" customHeight="1" x14ac:dyDescent="0.3">
      <c r="A231" s="5" t="s">
        <v>189</v>
      </c>
      <c r="B231" s="3" t="s">
        <v>595</v>
      </c>
      <c r="C231" s="3">
        <v>283</v>
      </c>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row>
    <row r="232" spans="1:79" ht="20.100000000000001" customHeight="1" x14ac:dyDescent="0.3">
      <c r="A232" s="5" t="s">
        <v>190</v>
      </c>
      <c r="B232" s="3" t="s">
        <v>596</v>
      </c>
      <c r="C232" s="3">
        <v>284</v>
      </c>
      <c r="D232" s="20"/>
      <c r="E232" s="20"/>
      <c r="F232" s="20"/>
      <c r="G232" s="20"/>
      <c r="H232" s="20"/>
      <c r="I232" s="20">
        <v>1</v>
      </c>
      <c r="J232" s="20"/>
      <c r="K232" s="20"/>
      <c r="L232" s="20">
        <v>1</v>
      </c>
      <c r="M232" s="20"/>
      <c r="N232" s="20"/>
      <c r="O232" s="20"/>
      <c r="P232" s="20"/>
      <c r="Q232" s="20"/>
      <c r="R232" s="20"/>
      <c r="S232" s="20"/>
      <c r="T232" s="20"/>
      <c r="U232" s="20"/>
      <c r="V232" s="20"/>
      <c r="W232" s="20"/>
      <c r="X232" s="20"/>
      <c r="Y232" s="20">
        <v>1</v>
      </c>
      <c r="Z232" s="20"/>
      <c r="AA232" s="20"/>
      <c r="AB232" s="20"/>
      <c r="AC232" s="20"/>
      <c r="AD232" s="20"/>
      <c r="AE232" s="20"/>
      <c r="AF232" s="20"/>
      <c r="AG232" s="20"/>
      <c r="AH232" s="20"/>
      <c r="AI232" s="20"/>
      <c r="AJ232" s="20"/>
      <c r="AK232" s="20"/>
      <c r="AL232" s="20"/>
      <c r="AM232" s="20"/>
      <c r="AN232" s="20"/>
      <c r="AO232" s="20"/>
      <c r="AP232" s="20"/>
      <c r="AQ232" s="20">
        <v>1</v>
      </c>
      <c r="AR232" s="20"/>
      <c r="AS232" s="20"/>
      <c r="AT232" s="20"/>
      <c r="AU232" s="20"/>
      <c r="AV232" s="20"/>
      <c r="AW232" s="20">
        <v>1</v>
      </c>
      <c r="AX232" s="20"/>
      <c r="AY232" s="20">
        <v>1</v>
      </c>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v>1</v>
      </c>
      <c r="BV232" s="20"/>
      <c r="BW232" s="20"/>
      <c r="BX232" s="20"/>
      <c r="BY232" s="20">
        <v>1</v>
      </c>
      <c r="BZ232" s="20"/>
      <c r="CA232" s="20"/>
    </row>
    <row r="233" spans="1:79" ht="20.100000000000001" customHeight="1" x14ac:dyDescent="0.3">
      <c r="A233" s="5" t="s">
        <v>191</v>
      </c>
      <c r="B233" s="3" t="s">
        <v>597</v>
      </c>
      <c r="C233" s="3">
        <v>285</v>
      </c>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20"/>
      <c r="BZ233" s="20"/>
      <c r="CA233" s="20"/>
    </row>
    <row r="234" spans="1:79" ht="20.100000000000001" customHeight="1" x14ac:dyDescent="0.3">
      <c r="A234" s="5" t="s">
        <v>192</v>
      </c>
      <c r="B234" s="3" t="s">
        <v>598</v>
      </c>
      <c r="C234" s="3">
        <v>286</v>
      </c>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row>
    <row r="235" spans="1:79" ht="20.100000000000001" customHeight="1" x14ac:dyDescent="0.3">
      <c r="A235" s="5" t="s">
        <v>193</v>
      </c>
      <c r="B235" s="3" t="s">
        <v>347</v>
      </c>
      <c r="C235" s="3">
        <v>287</v>
      </c>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row>
    <row r="236" spans="1:79" ht="20.100000000000001" customHeight="1" x14ac:dyDescent="0.3">
      <c r="A236" s="5" t="s">
        <v>194</v>
      </c>
      <c r="B236" s="3" t="s">
        <v>348</v>
      </c>
      <c r="C236" s="3">
        <v>288</v>
      </c>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row>
    <row r="237" spans="1:79" ht="20.100000000000001" customHeight="1" x14ac:dyDescent="0.3">
      <c r="A237" s="5" t="s">
        <v>195</v>
      </c>
      <c r="B237" s="3" t="s">
        <v>683</v>
      </c>
      <c r="C237" s="3">
        <v>289</v>
      </c>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row>
    <row r="238" spans="1:79" ht="20.100000000000001" customHeight="1" x14ac:dyDescent="0.3">
      <c r="A238" s="5" t="s">
        <v>196</v>
      </c>
      <c r="B238" s="3" t="s">
        <v>512</v>
      </c>
      <c r="C238" s="3">
        <v>290</v>
      </c>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row>
    <row r="239" spans="1:79" ht="20.100000000000001" customHeight="1" x14ac:dyDescent="0.3">
      <c r="A239" s="5" t="s">
        <v>197</v>
      </c>
      <c r="B239" s="3" t="s">
        <v>684</v>
      </c>
      <c r="C239" s="3">
        <v>291</v>
      </c>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0"/>
      <c r="BW239" s="20"/>
      <c r="BX239" s="20"/>
      <c r="BY239" s="20"/>
      <c r="BZ239" s="20"/>
      <c r="CA239" s="20"/>
    </row>
    <row r="240" spans="1:79" ht="20.100000000000001" customHeight="1" x14ac:dyDescent="0.3">
      <c r="A240" s="5" t="s">
        <v>198</v>
      </c>
      <c r="B240" s="3" t="s">
        <v>685</v>
      </c>
      <c r="C240" s="3">
        <v>292</v>
      </c>
      <c r="D240" s="20"/>
      <c r="E240" s="20"/>
      <c r="F240" s="20"/>
      <c r="G240" s="20"/>
      <c r="H240" s="20"/>
      <c r="I240" s="20">
        <v>2</v>
      </c>
      <c r="J240" s="20"/>
      <c r="K240" s="20"/>
      <c r="L240" s="20">
        <v>2</v>
      </c>
      <c r="M240" s="20"/>
      <c r="N240" s="20"/>
      <c r="O240" s="20">
        <v>1</v>
      </c>
      <c r="P240" s="20"/>
      <c r="Q240" s="20"/>
      <c r="R240" s="20"/>
      <c r="S240" s="20"/>
      <c r="T240" s="20"/>
      <c r="U240" s="20"/>
      <c r="V240" s="20"/>
      <c r="W240" s="20">
        <v>1</v>
      </c>
      <c r="X240" s="20"/>
      <c r="Y240" s="20">
        <v>1</v>
      </c>
      <c r="Z240" s="20"/>
      <c r="AA240" s="20"/>
      <c r="AB240" s="20"/>
      <c r="AC240" s="20"/>
      <c r="AD240" s="20">
        <v>1</v>
      </c>
      <c r="AE240" s="20"/>
      <c r="AF240" s="20"/>
      <c r="AG240" s="20"/>
      <c r="AH240" s="20"/>
      <c r="AI240" s="20"/>
      <c r="AJ240" s="20"/>
      <c r="AK240" s="20"/>
      <c r="AL240" s="20"/>
      <c r="AM240" s="20"/>
      <c r="AN240" s="20"/>
      <c r="AO240" s="20">
        <v>1</v>
      </c>
      <c r="AP240" s="20">
        <v>1</v>
      </c>
      <c r="AQ240" s="20"/>
      <c r="AR240" s="20"/>
      <c r="AS240" s="20">
        <v>1</v>
      </c>
      <c r="AT240" s="20"/>
      <c r="AU240" s="20"/>
      <c r="AV240" s="20"/>
      <c r="AW240" s="20">
        <v>1</v>
      </c>
      <c r="AX240" s="20"/>
      <c r="AY240" s="20">
        <v>2</v>
      </c>
      <c r="AZ240" s="20"/>
      <c r="BA240" s="20"/>
      <c r="BB240" s="20">
        <v>1</v>
      </c>
      <c r="BC240" s="20"/>
      <c r="BD240" s="20"/>
      <c r="BE240" s="20"/>
      <c r="BF240" s="20"/>
      <c r="BG240" s="20"/>
      <c r="BH240" s="20"/>
      <c r="BI240" s="20"/>
      <c r="BJ240" s="20"/>
      <c r="BK240" s="20"/>
      <c r="BL240" s="20"/>
      <c r="BM240" s="20"/>
      <c r="BN240" s="20"/>
      <c r="BO240" s="20"/>
      <c r="BP240" s="20"/>
      <c r="BQ240" s="20"/>
      <c r="BR240" s="20"/>
      <c r="BS240" s="20"/>
      <c r="BT240" s="20"/>
      <c r="BU240" s="20">
        <v>2</v>
      </c>
      <c r="BV240" s="20"/>
      <c r="BW240" s="20"/>
      <c r="BX240" s="20"/>
      <c r="BY240" s="20">
        <v>2</v>
      </c>
      <c r="BZ240" s="20">
        <v>2</v>
      </c>
      <c r="CA240" s="20"/>
    </row>
    <row r="241" spans="1:79" ht="20.100000000000001" customHeight="1" x14ac:dyDescent="0.3">
      <c r="A241" s="5" t="s">
        <v>199</v>
      </c>
      <c r="B241" s="3" t="s">
        <v>465</v>
      </c>
      <c r="C241" s="3">
        <v>293</v>
      </c>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row>
    <row r="242" spans="1:79" ht="20.100000000000001" customHeight="1" x14ac:dyDescent="0.3">
      <c r="A242" s="5" t="s">
        <v>200</v>
      </c>
      <c r="B242" s="3" t="s">
        <v>686</v>
      </c>
      <c r="C242" s="3">
        <v>294</v>
      </c>
      <c r="D242" s="44"/>
      <c r="E242" s="44"/>
      <c r="F242" s="20"/>
      <c r="G242" s="20"/>
      <c r="H242" s="20"/>
      <c r="I242" s="20"/>
      <c r="J242" s="20"/>
      <c r="K242" s="20"/>
      <c r="L242" s="20"/>
      <c r="M242" s="20"/>
      <c r="N242" s="20"/>
      <c r="O242" s="20"/>
      <c r="P242" s="20"/>
      <c r="Q242" s="20"/>
      <c r="R242" s="20"/>
      <c r="S242" s="20"/>
      <c r="T242" s="20"/>
      <c r="U242" s="20"/>
      <c r="V242" s="20"/>
      <c r="W242" s="20"/>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20"/>
      <c r="BG242" s="44"/>
      <c r="BH242" s="44"/>
      <c r="BI242" s="44"/>
      <c r="BJ242" s="44"/>
      <c r="BK242" s="44"/>
      <c r="BL242" s="44"/>
      <c r="BM242" s="44"/>
      <c r="BN242" s="44"/>
      <c r="BO242" s="44"/>
      <c r="BP242" s="44"/>
      <c r="BQ242" s="44"/>
      <c r="BR242" s="44"/>
      <c r="BS242" s="20"/>
      <c r="BT242" s="44"/>
      <c r="BU242" s="44"/>
      <c r="BV242" s="44"/>
      <c r="BW242" s="44"/>
      <c r="BX242" s="44"/>
      <c r="BY242" s="20"/>
      <c r="BZ242" s="20"/>
      <c r="CA242" s="20"/>
    </row>
    <row r="243" spans="1:79" ht="20.100000000000001" customHeight="1" x14ac:dyDescent="0.3">
      <c r="A243" s="5" t="s">
        <v>201</v>
      </c>
      <c r="B243" s="3" t="s">
        <v>687</v>
      </c>
      <c r="C243" s="3">
        <v>295</v>
      </c>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row>
    <row r="244" spans="1:79" ht="20.100000000000001" customHeight="1" x14ac:dyDescent="0.3">
      <c r="A244" s="5" t="s">
        <v>202</v>
      </c>
      <c r="B244" s="3" t="s">
        <v>688</v>
      </c>
      <c r="C244" s="3">
        <v>296</v>
      </c>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c r="BV244" s="20"/>
      <c r="BW244" s="20"/>
      <c r="BX244" s="20"/>
      <c r="BY244" s="20"/>
      <c r="BZ244" s="20">
        <v>2</v>
      </c>
      <c r="CA244" s="20"/>
    </row>
    <row r="245" spans="1:79" ht="20.100000000000001" customHeight="1" x14ac:dyDescent="0.3">
      <c r="A245" s="5" t="s">
        <v>203</v>
      </c>
      <c r="B245" s="3" t="s">
        <v>363</v>
      </c>
      <c r="C245" s="14">
        <v>297</v>
      </c>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20"/>
      <c r="BY245" s="20"/>
      <c r="BZ245" s="20"/>
      <c r="CA245" s="20"/>
    </row>
    <row r="246" spans="1:79" ht="20.100000000000001" customHeight="1" x14ac:dyDescent="0.3">
      <c r="A246" s="5" t="s">
        <v>204</v>
      </c>
      <c r="B246" s="3" t="s">
        <v>599</v>
      </c>
      <c r="C246" s="3">
        <v>298</v>
      </c>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row>
    <row r="247" spans="1:79" ht="20.100000000000001" customHeight="1" x14ac:dyDescent="0.3">
      <c r="A247" s="5" t="s">
        <v>205</v>
      </c>
      <c r="B247" s="3" t="s">
        <v>422</v>
      </c>
      <c r="C247" s="3"/>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row>
    <row r="248" spans="1:79" ht="20.100000000000001" customHeight="1" x14ac:dyDescent="0.3">
      <c r="A248" s="5" t="s">
        <v>206</v>
      </c>
      <c r="B248" s="39" t="s">
        <v>600</v>
      </c>
      <c r="C248" s="3"/>
      <c r="D248" s="13">
        <f>SUM(D249:D261)</f>
        <v>0</v>
      </c>
      <c r="E248" s="13">
        <f t="shared" ref="E248:BP248" si="24">SUM(E249:E261)</f>
        <v>0</v>
      </c>
      <c r="F248" s="13">
        <f t="shared" si="24"/>
        <v>0</v>
      </c>
      <c r="G248" s="13">
        <f t="shared" si="24"/>
        <v>0</v>
      </c>
      <c r="H248" s="13">
        <f t="shared" si="24"/>
        <v>0</v>
      </c>
      <c r="I248" s="13">
        <f t="shared" si="24"/>
        <v>0</v>
      </c>
      <c r="J248" s="13">
        <f t="shared" si="24"/>
        <v>0</v>
      </c>
      <c r="K248" s="13">
        <f t="shared" si="24"/>
        <v>0</v>
      </c>
      <c r="L248" s="13">
        <f t="shared" si="24"/>
        <v>0</v>
      </c>
      <c r="M248" s="13">
        <f t="shared" si="24"/>
        <v>0</v>
      </c>
      <c r="N248" s="13">
        <f t="shared" si="24"/>
        <v>0</v>
      </c>
      <c r="O248" s="13">
        <f t="shared" si="24"/>
        <v>0</v>
      </c>
      <c r="P248" s="13">
        <f t="shared" si="24"/>
        <v>0</v>
      </c>
      <c r="Q248" s="13">
        <f t="shared" si="24"/>
        <v>0</v>
      </c>
      <c r="R248" s="13">
        <f t="shared" si="24"/>
        <v>0</v>
      </c>
      <c r="S248" s="13">
        <f t="shared" si="24"/>
        <v>0</v>
      </c>
      <c r="T248" s="13">
        <f t="shared" si="24"/>
        <v>0</v>
      </c>
      <c r="U248" s="13">
        <f t="shared" si="24"/>
        <v>0</v>
      </c>
      <c r="V248" s="13">
        <f t="shared" si="24"/>
        <v>0</v>
      </c>
      <c r="W248" s="13">
        <f t="shared" si="24"/>
        <v>0</v>
      </c>
      <c r="X248" s="13">
        <f t="shared" si="24"/>
        <v>0</v>
      </c>
      <c r="Y248" s="13">
        <f t="shared" si="24"/>
        <v>0</v>
      </c>
      <c r="Z248" s="13">
        <f t="shared" si="24"/>
        <v>0</v>
      </c>
      <c r="AA248" s="13">
        <f t="shared" si="24"/>
        <v>0</v>
      </c>
      <c r="AB248" s="13">
        <f t="shared" si="24"/>
        <v>0</v>
      </c>
      <c r="AC248" s="13">
        <f t="shared" si="24"/>
        <v>0</v>
      </c>
      <c r="AD248" s="13">
        <f t="shared" si="24"/>
        <v>0</v>
      </c>
      <c r="AE248" s="13">
        <f t="shared" si="24"/>
        <v>0</v>
      </c>
      <c r="AF248" s="13">
        <f t="shared" si="24"/>
        <v>0</v>
      </c>
      <c r="AG248" s="13">
        <f t="shared" si="24"/>
        <v>0</v>
      </c>
      <c r="AH248" s="13">
        <f t="shared" si="24"/>
        <v>0</v>
      </c>
      <c r="AI248" s="13">
        <f t="shared" si="24"/>
        <v>0</v>
      </c>
      <c r="AJ248" s="13">
        <f t="shared" si="24"/>
        <v>0</v>
      </c>
      <c r="AK248" s="13">
        <f t="shared" si="24"/>
        <v>0</v>
      </c>
      <c r="AL248" s="13">
        <f t="shared" si="24"/>
        <v>0</v>
      </c>
      <c r="AM248" s="13">
        <f t="shared" si="24"/>
        <v>0</v>
      </c>
      <c r="AN248" s="13">
        <f t="shared" si="24"/>
        <v>0</v>
      </c>
      <c r="AO248" s="13">
        <f t="shared" si="24"/>
        <v>0</v>
      </c>
      <c r="AP248" s="13">
        <f t="shared" si="24"/>
        <v>0</v>
      </c>
      <c r="AQ248" s="13">
        <f t="shared" si="24"/>
        <v>0</v>
      </c>
      <c r="AR248" s="13">
        <f t="shared" si="24"/>
        <v>0</v>
      </c>
      <c r="AS248" s="13">
        <f t="shared" si="24"/>
        <v>0</v>
      </c>
      <c r="AT248" s="13">
        <f t="shared" si="24"/>
        <v>0</v>
      </c>
      <c r="AU248" s="13">
        <f t="shared" si="24"/>
        <v>0</v>
      </c>
      <c r="AV248" s="13">
        <f t="shared" si="24"/>
        <v>0</v>
      </c>
      <c r="AW248" s="13">
        <f t="shared" si="24"/>
        <v>0</v>
      </c>
      <c r="AX248" s="13">
        <f t="shared" si="24"/>
        <v>0</v>
      </c>
      <c r="AY248" s="13">
        <f t="shared" si="24"/>
        <v>0</v>
      </c>
      <c r="AZ248" s="13">
        <f t="shared" si="24"/>
        <v>0</v>
      </c>
      <c r="BA248" s="13">
        <f t="shared" si="24"/>
        <v>0</v>
      </c>
      <c r="BB248" s="13">
        <f t="shared" si="24"/>
        <v>0</v>
      </c>
      <c r="BC248" s="13">
        <f t="shared" si="24"/>
        <v>0</v>
      </c>
      <c r="BD248" s="13">
        <f t="shared" si="24"/>
        <v>0</v>
      </c>
      <c r="BE248" s="13">
        <f t="shared" si="24"/>
        <v>0</v>
      </c>
      <c r="BF248" s="13">
        <f t="shared" si="24"/>
        <v>0</v>
      </c>
      <c r="BG248" s="13">
        <f t="shared" si="24"/>
        <v>0</v>
      </c>
      <c r="BH248" s="13">
        <f t="shared" si="24"/>
        <v>0</v>
      </c>
      <c r="BI248" s="13">
        <f t="shared" si="24"/>
        <v>0</v>
      </c>
      <c r="BJ248" s="13">
        <f t="shared" si="24"/>
        <v>0</v>
      </c>
      <c r="BK248" s="13">
        <f t="shared" si="24"/>
        <v>0</v>
      </c>
      <c r="BL248" s="13">
        <f t="shared" si="24"/>
        <v>0</v>
      </c>
      <c r="BM248" s="13">
        <f t="shared" si="24"/>
        <v>0</v>
      </c>
      <c r="BN248" s="13">
        <f t="shared" si="24"/>
        <v>0</v>
      </c>
      <c r="BO248" s="13">
        <f t="shared" si="24"/>
        <v>0</v>
      </c>
      <c r="BP248" s="13">
        <f t="shared" si="24"/>
        <v>0</v>
      </c>
      <c r="BQ248" s="13">
        <f t="shared" ref="BQ248:CA248" si="25">SUM(BQ249:BQ261)</f>
        <v>0</v>
      </c>
      <c r="BR248" s="13">
        <f t="shared" si="25"/>
        <v>0</v>
      </c>
      <c r="BS248" s="13">
        <f t="shared" si="25"/>
        <v>0</v>
      </c>
      <c r="BT248" s="13">
        <f t="shared" si="25"/>
        <v>0</v>
      </c>
      <c r="BU248" s="13">
        <f t="shared" si="25"/>
        <v>0</v>
      </c>
      <c r="BV248" s="13">
        <f t="shared" si="25"/>
        <v>0</v>
      </c>
      <c r="BW248" s="13">
        <f t="shared" si="25"/>
        <v>0</v>
      </c>
      <c r="BX248" s="13">
        <f t="shared" si="25"/>
        <v>0</v>
      </c>
      <c r="BY248" s="13">
        <f t="shared" si="25"/>
        <v>0</v>
      </c>
      <c r="BZ248" s="13">
        <f t="shared" si="25"/>
        <v>0</v>
      </c>
      <c r="CA248" s="13">
        <f t="shared" si="25"/>
        <v>0</v>
      </c>
    </row>
    <row r="249" spans="1:79" ht="20.100000000000001" customHeight="1" x14ac:dyDescent="0.3">
      <c r="A249" s="5" t="s">
        <v>207</v>
      </c>
      <c r="B249" s="3" t="s">
        <v>466</v>
      </c>
      <c r="C249" s="3">
        <v>299</v>
      </c>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20"/>
      <c r="BW249" s="20"/>
      <c r="BX249" s="20"/>
      <c r="BY249" s="20"/>
      <c r="BZ249" s="20"/>
      <c r="CA249" s="20"/>
    </row>
    <row r="250" spans="1:79" ht="20.100000000000001" customHeight="1" x14ac:dyDescent="0.3">
      <c r="A250" s="5" t="s">
        <v>208</v>
      </c>
      <c r="B250" s="3" t="s">
        <v>797</v>
      </c>
      <c r="C250" s="3">
        <v>300</v>
      </c>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20"/>
      <c r="BW250" s="20"/>
      <c r="BX250" s="20"/>
      <c r="BY250" s="20"/>
      <c r="BZ250" s="20"/>
      <c r="CA250" s="20"/>
    </row>
    <row r="251" spans="1:79" ht="20.100000000000001" customHeight="1" x14ac:dyDescent="0.3">
      <c r="A251" s="5" t="s">
        <v>209</v>
      </c>
      <c r="B251" s="3" t="s">
        <v>349</v>
      </c>
      <c r="C251" s="3">
        <v>300.10000000000002</v>
      </c>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20"/>
      <c r="BQ251" s="20"/>
      <c r="BR251" s="20"/>
      <c r="BS251" s="20"/>
      <c r="BT251" s="20"/>
      <c r="BU251" s="20"/>
      <c r="BV251" s="20"/>
      <c r="BW251" s="20"/>
      <c r="BX251" s="20"/>
      <c r="BY251" s="20"/>
      <c r="BZ251" s="20"/>
      <c r="CA251" s="20"/>
    </row>
    <row r="252" spans="1:79" ht="20.100000000000001" customHeight="1" x14ac:dyDescent="0.3">
      <c r="A252" s="5" t="s">
        <v>210</v>
      </c>
      <c r="B252" s="3" t="s">
        <v>601</v>
      </c>
      <c r="C252" s="3">
        <v>300.2</v>
      </c>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20"/>
      <c r="BV252" s="20"/>
      <c r="BW252" s="20"/>
      <c r="BX252" s="20"/>
      <c r="BY252" s="20"/>
      <c r="BZ252" s="20"/>
      <c r="CA252" s="20"/>
    </row>
    <row r="253" spans="1:79" ht="20.100000000000001" customHeight="1" x14ac:dyDescent="0.3">
      <c r="A253" s="5" t="s">
        <v>211</v>
      </c>
      <c r="B253" s="3" t="s">
        <v>798</v>
      </c>
      <c r="C253" s="3">
        <v>301</v>
      </c>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row>
    <row r="254" spans="1:79" ht="20.100000000000001" customHeight="1" x14ac:dyDescent="0.3">
      <c r="A254" s="5" t="s">
        <v>212</v>
      </c>
      <c r="B254" s="3" t="s">
        <v>467</v>
      </c>
      <c r="C254" s="3">
        <v>301.10000000000002</v>
      </c>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row>
    <row r="255" spans="1:79" ht="20.100000000000001" customHeight="1" x14ac:dyDescent="0.3">
      <c r="A255" s="5" t="s">
        <v>213</v>
      </c>
      <c r="B255" s="3" t="s">
        <v>468</v>
      </c>
      <c r="C255" s="3">
        <v>302</v>
      </c>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c r="BD255" s="20"/>
      <c r="BE255" s="20"/>
      <c r="BF255" s="20"/>
      <c r="BG255" s="20"/>
      <c r="BH255" s="20"/>
      <c r="BI255" s="20"/>
      <c r="BJ255" s="20"/>
      <c r="BK255" s="20"/>
      <c r="BL255" s="20"/>
      <c r="BM255" s="20"/>
      <c r="BN255" s="20"/>
      <c r="BO255" s="20"/>
      <c r="BP255" s="20"/>
      <c r="BQ255" s="20"/>
      <c r="BR255" s="20"/>
      <c r="BS255" s="20"/>
      <c r="BT255" s="20"/>
      <c r="BU255" s="20"/>
      <c r="BV255" s="20"/>
      <c r="BW255" s="20"/>
      <c r="BX255" s="20"/>
      <c r="BY255" s="20"/>
      <c r="BZ255" s="20"/>
      <c r="CA255" s="20"/>
    </row>
    <row r="256" spans="1:79" ht="20.100000000000001" customHeight="1" x14ac:dyDescent="0.3">
      <c r="A256" s="5" t="s">
        <v>214</v>
      </c>
      <c r="B256" s="3" t="s">
        <v>350</v>
      </c>
      <c r="C256" s="3">
        <v>303</v>
      </c>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c r="BC256" s="20"/>
      <c r="BD256" s="20"/>
      <c r="BE256" s="20"/>
      <c r="BF256" s="20"/>
      <c r="BG256" s="20"/>
      <c r="BH256" s="20"/>
      <c r="BI256" s="20"/>
      <c r="BJ256" s="20"/>
      <c r="BK256" s="20"/>
      <c r="BL256" s="20"/>
      <c r="BM256" s="20"/>
      <c r="BN256" s="20"/>
      <c r="BO256" s="20"/>
      <c r="BP256" s="20"/>
      <c r="BQ256" s="20"/>
      <c r="BR256" s="20"/>
      <c r="BS256" s="20"/>
      <c r="BT256" s="20"/>
      <c r="BU256" s="20"/>
      <c r="BV256" s="20"/>
      <c r="BW256" s="20"/>
      <c r="BX256" s="20"/>
      <c r="BY256" s="20"/>
      <c r="BZ256" s="20"/>
      <c r="CA256" s="20"/>
    </row>
    <row r="257" spans="1:79" ht="20.100000000000001" customHeight="1" x14ac:dyDescent="0.3">
      <c r="A257" s="5" t="s">
        <v>215</v>
      </c>
      <c r="B257" s="3" t="s">
        <v>469</v>
      </c>
      <c r="C257" s="3">
        <v>304</v>
      </c>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20"/>
      <c r="BW257" s="20"/>
      <c r="BX257" s="20"/>
      <c r="BY257" s="20"/>
      <c r="BZ257" s="20"/>
      <c r="CA257" s="20"/>
    </row>
    <row r="258" spans="1:79" ht="20.100000000000001" customHeight="1" x14ac:dyDescent="0.3">
      <c r="A258" s="5" t="s">
        <v>216</v>
      </c>
      <c r="B258" s="3" t="s">
        <v>602</v>
      </c>
      <c r="C258" s="3">
        <v>305</v>
      </c>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row>
    <row r="259" spans="1:79" ht="20.100000000000001" customHeight="1" x14ac:dyDescent="0.3">
      <c r="A259" s="5" t="s">
        <v>217</v>
      </c>
      <c r="B259" s="3" t="s">
        <v>603</v>
      </c>
      <c r="C259" s="3">
        <v>306</v>
      </c>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row>
    <row r="260" spans="1:79" ht="20.100000000000001" customHeight="1" x14ac:dyDescent="0.3">
      <c r="A260" s="5" t="s">
        <v>218</v>
      </c>
      <c r="B260" s="3" t="s">
        <v>604</v>
      </c>
      <c r="C260" s="3">
        <v>307</v>
      </c>
      <c r="D260" s="44"/>
      <c r="E260" s="44"/>
      <c r="F260" s="20"/>
      <c r="G260" s="20"/>
      <c r="H260" s="20"/>
      <c r="I260" s="20"/>
      <c r="J260" s="20"/>
      <c r="K260" s="20"/>
      <c r="L260" s="20"/>
      <c r="M260" s="20"/>
      <c r="N260" s="20"/>
      <c r="O260" s="20"/>
      <c r="P260" s="20"/>
      <c r="Q260" s="20"/>
      <c r="R260" s="20"/>
      <c r="S260" s="20"/>
      <c r="T260" s="20"/>
      <c r="U260" s="20"/>
      <c r="V260" s="20"/>
      <c r="W260" s="20"/>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20"/>
      <c r="BG260" s="44"/>
      <c r="BH260" s="44"/>
      <c r="BI260" s="44"/>
      <c r="BJ260" s="44"/>
      <c r="BK260" s="44"/>
      <c r="BL260" s="44"/>
      <c r="BM260" s="44"/>
      <c r="BN260" s="44"/>
      <c r="BO260" s="44"/>
      <c r="BP260" s="44"/>
      <c r="BQ260" s="44"/>
      <c r="BR260" s="44"/>
      <c r="BS260" s="20"/>
      <c r="BT260" s="44"/>
      <c r="BU260" s="44"/>
      <c r="BV260" s="44"/>
      <c r="BW260" s="44"/>
      <c r="BX260" s="44"/>
      <c r="BY260" s="20"/>
      <c r="BZ260" s="20"/>
      <c r="CA260" s="20"/>
    </row>
    <row r="261" spans="1:79" ht="20.100000000000001" customHeight="1" x14ac:dyDescent="0.3">
      <c r="A261" s="5" t="s">
        <v>219</v>
      </c>
      <c r="B261" s="3" t="s">
        <v>422</v>
      </c>
      <c r="C261" s="3"/>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row>
    <row r="262" spans="1:79" ht="20.100000000000001" customHeight="1" x14ac:dyDescent="0.3">
      <c r="A262" s="40" t="s">
        <v>220</v>
      </c>
      <c r="B262" s="39" t="s">
        <v>470</v>
      </c>
      <c r="C262" s="3"/>
      <c r="D262" s="13">
        <f>SUM(D263:D279)</f>
        <v>0</v>
      </c>
      <c r="E262" s="13">
        <f t="shared" ref="E262:BP262" si="26">SUM(E263:E279)</f>
        <v>4</v>
      </c>
      <c r="F262" s="13">
        <f t="shared" si="26"/>
        <v>4</v>
      </c>
      <c r="G262" s="13">
        <f t="shared" si="26"/>
        <v>0</v>
      </c>
      <c r="H262" s="13">
        <f t="shared" si="26"/>
        <v>0</v>
      </c>
      <c r="I262" s="13">
        <f t="shared" si="26"/>
        <v>2</v>
      </c>
      <c r="J262" s="13">
        <f t="shared" si="26"/>
        <v>0</v>
      </c>
      <c r="K262" s="13">
        <f t="shared" si="26"/>
        <v>0</v>
      </c>
      <c r="L262" s="13">
        <f t="shared" si="26"/>
        <v>2</v>
      </c>
      <c r="M262" s="13">
        <f t="shared" si="26"/>
        <v>1</v>
      </c>
      <c r="N262" s="13">
        <f t="shared" si="26"/>
        <v>0</v>
      </c>
      <c r="O262" s="13">
        <f t="shared" si="26"/>
        <v>0</v>
      </c>
      <c r="P262" s="13">
        <f t="shared" si="26"/>
        <v>0</v>
      </c>
      <c r="Q262" s="13">
        <f t="shared" si="26"/>
        <v>0</v>
      </c>
      <c r="R262" s="13">
        <f t="shared" si="26"/>
        <v>1</v>
      </c>
      <c r="S262" s="13">
        <f t="shared" si="26"/>
        <v>1</v>
      </c>
      <c r="T262" s="13">
        <f t="shared" si="26"/>
        <v>0</v>
      </c>
      <c r="U262" s="13">
        <f t="shared" si="26"/>
        <v>0</v>
      </c>
      <c r="V262" s="13">
        <f t="shared" si="26"/>
        <v>0</v>
      </c>
      <c r="W262" s="13">
        <f t="shared" si="26"/>
        <v>2</v>
      </c>
      <c r="X262" s="13">
        <f t="shared" si="26"/>
        <v>0</v>
      </c>
      <c r="Y262" s="13">
        <f t="shared" si="26"/>
        <v>0</v>
      </c>
      <c r="Z262" s="13">
        <f t="shared" si="26"/>
        <v>0</v>
      </c>
      <c r="AA262" s="13">
        <f t="shared" si="26"/>
        <v>0</v>
      </c>
      <c r="AB262" s="13">
        <f t="shared" si="26"/>
        <v>0</v>
      </c>
      <c r="AC262" s="13">
        <f t="shared" si="26"/>
        <v>0</v>
      </c>
      <c r="AD262" s="13">
        <f t="shared" si="26"/>
        <v>0</v>
      </c>
      <c r="AE262" s="13">
        <f t="shared" si="26"/>
        <v>2</v>
      </c>
      <c r="AF262" s="13">
        <f t="shared" si="26"/>
        <v>0</v>
      </c>
      <c r="AG262" s="13">
        <f t="shared" si="26"/>
        <v>0</v>
      </c>
      <c r="AH262" s="13">
        <f t="shared" si="26"/>
        <v>0</v>
      </c>
      <c r="AI262" s="13">
        <f t="shared" si="26"/>
        <v>0</v>
      </c>
      <c r="AJ262" s="13">
        <f t="shared" si="26"/>
        <v>0</v>
      </c>
      <c r="AK262" s="13">
        <f t="shared" si="26"/>
        <v>0</v>
      </c>
      <c r="AL262" s="13">
        <f t="shared" si="26"/>
        <v>0</v>
      </c>
      <c r="AM262" s="13">
        <f t="shared" si="26"/>
        <v>0</v>
      </c>
      <c r="AN262" s="13">
        <f t="shared" si="26"/>
        <v>0</v>
      </c>
      <c r="AO262" s="13">
        <f t="shared" si="26"/>
        <v>0</v>
      </c>
      <c r="AP262" s="13">
        <f t="shared" si="26"/>
        <v>1</v>
      </c>
      <c r="AQ262" s="13">
        <f t="shared" si="26"/>
        <v>1</v>
      </c>
      <c r="AR262" s="13">
        <f t="shared" si="26"/>
        <v>1</v>
      </c>
      <c r="AS262" s="13">
        <f t="shared" si="26"/>
        <v>0</v>
      </c>
      <c r="AT262" s="13">
        <f t="shared" si="26"/>
        <v>1</v>
      </c>
      <c r="AU262" s="13">
        <f t="shared" si="26"/>
        <v>0</v>
      </c>
      <c r="AV262" s="13">
        <f t="shared" si="26"/>
        <v>0</v>
      </c>
      <c r="AW262" s="13">
        <f t="shared" si="26"/>
        <v>0</v>
      </c>
      <c r="AX262" s="13">
        <f t="shared" si="26"/>
        <v>0</v>
      </c>
      <c r="AY262" s="13">
        <f t="shared" si="26"/>
        <v>2</v>
      </c>
      <c r="AZ262" s="13">
        <f t="shared" si="26"/>
        <v>0</v>
      </c>
      <c r="BA262" s="13">
        <f t="shared" si="26"/>
        <v>0</v>
      </c>
      <c r="BB262" s="13">
        <f t="shared" si="26"/>
        <v>0</v>
      </c>
      <c r="BC262" s="13">
        <f t="shared" si="26"/>
        <v>0</v>
      </c>
      <c r="BD262" s="13">
        <f t="shared" si="26"/>
        <v>0</v>
      </c>
      <c r="BE262" s="13">
        <f t="shared" si="26"/>
        <v>0</v>
      </c>
      <c r="BF262" s="13">
        <f t="shared" si="26"/>
        <v>0</v>
      </c>
      <c r="BG262" s="13">
        <f t="shared" si="26"/>
        <v>0</v>
      </c>
      <c r="BH262" s="13">
        <f t="shared" si="26"/>
        <v>0</v>
      </c>
      <c r="BI262" s="13">
        <f t="shared" si="26"/>
        <v>0</v>
      </c>
      <c r="BJ262" s="13">
        <f t="shared" si="26"/>
        <v>0</v>
      </c>
      <c r="BK262" s="13">
        <f t="shared" si="26"/>
        <v>0</v>
      </c>
      <c r="BL262" s="13">
        <f t="shared" si="26"/>
        <v>0</v>
      </c>
      <c r="BM262" s="13">
        <f t="shared" si="26"/>
        <v>0</v>
      </c>
      <c r="BN262" s="13">
        <f t="shared" si="26"/>
        <v>0</v>
      </c>
      <c r="BO262" s="13">
        <f t="shared" si="26"/>
        <v>0</v>
      </c>
      <c r="BP262" s="13">
        <f t="shared" si="26"/>
        <v>0</v>
      </c>
      <c r="BQ262" s="13">
        <f t="shared" ref="BQ262:CA262" si="27">SUM(BQ263:BQ279)</f>
        <v>0</v>
      </c>
      <c r="BR262" s="13">
        <f t="shared" si="27"/>
        <v>0</v>
      </c>
      <c r="BS262" s="13">
        <f t="shared" si="27"/>
        <v>0</v>
      </c>
      <c r="BT262" s="13">
        <f t="shared" si="27"/>
        <v>0</v>
      </c>
      <c r="BU262" s="13">
        <f t="shared" si="27"/>
        <v>6</v>
      </c>
      <c r="BV262" s="13">
        <f t="shared" si="27"/>
        <v>0</v>
      </c>
      <c r="BW262" s="13">
        <f t="shared" si="27"/>
        <v>0</v>
      </c>
      <c r="BX262" s="13">
        <f t="shared" si="27"/>
        <v>0</v>
      </c>
      <c r="BY262" s="13">
        <f t="shared" si="27"/>
        <v>2</v>
      </c>
      <c r="BZ262" s="13">
        <f t="shared" si="27"/>
        <v>0</v>
      </c>
      <c r="CA262" s="13">
        <f t="shared" si="27"/>
        <v>0</v>
      </c>
    </row>
    <row r="263" spans="1:79" ht="20.100000000000001" customHeight="1" x14ac:dyDescent="0.3">
      <c r="A263" s="5" t="s">
        <v>221</v>
      </c>
      <c r="B263" s="3" t="s">
        <v>471</v>
      </c>
      <c r="C263" s="3">
        <v>308</v>
      </c>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row>
    <row r="264" spans="1:79" ht="20.100000000000001" customHeight="1" x14ac:dyDescent="0.3">
      <c r="A264" s="5" t="s">
        <v>222</v>
      </c>
      <c r="B264" s="3" t="s">
        <v>472</v>
      </c>
      <c r="C264" s="14">
        <v>309</v>
      </c>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20"/>
      <c r="BW264" s="20"/>
      <c r="BX264" s="20"/>
      <c r="BY264" s="20"/>
      <c r="BZ264" s="20"/>
      <c r="CA264" s="20"/>
    </row>
    <row r="265" spans="1:79" ht="20.100000000000001" customHeight="1" x14ac:dyDescent="0.3">
      <c r="A265" s="5" t="s">
        <v>799</v>
      </c>
      <c r="B265" s="3" t="s">
        <v>417</v>
      </c>
      <c r="C265" s="14">
        <v>309.10000000000002</v>
      </c>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row>
    <row r="266" spans="1:79" ht="20.100000000000001" customHeight="1" x14ac:dyDescent="0.3">
      <c r="A266" s="5" t="s">
        <v>223</v>
      </c>
      <c r="B266" s="14" t="s">
        <v>689</v>
      </c>
      <c r="C266" s="3">
        <v>310</v>
      </c>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20"/>
      <c r="BV266" s="20"/>
      <c r="BW266" s="20"/>
      <c r="BX266" s="20"/>
      <c r="BY266" s="20"/>
      <c r="BZ266" s="20"/>
      <c r="CA266" s="20"/>
    </row>
    <row r="267" spans="1:79" ht="20.100000000000001" customHeight="1" x14ac:dyDescent="0.3">
      <c r="A267" s="5" t="s">
        <v>224</v>
      </c>
      <c r="B267" s="3" t="s">
        <v>605</v>
      </c>
      <c r="C267" s="3">
        <v>311</v>
      </c>
      <c r="D267" s="20"/>
      <c r="E267" s="20">
        <v>4</v>
      </c>
      <c r="F267" s="20">
        <v>4</v>
      </c>
      <c r="G267" s="20"/>
      <c r="H267" s="20"/>
      <c r="I267" s="20">
        <v>2</v>
      </c>
      <c r="J267" s="20"/>
      <c r="K267" s="20"/>
      <c r="L267" s="20">
        <v>2</v>
      </c>
      <c r="M267" s="20">
        <v>1</v>
      </c>
      <c r="N267" s="20"/>
      <c r="O267" s="20"/>
      <c r="P267" s="20"/>
      <c r="Q267" s="20"/>
      <c r="R267" s="20">
        <v>1</v>
      </c>
      <c r="S267" s="20">
        <v>1</v>
      </c>
      <c r="T267" s="20"/>
      <c r="U267" s="20"/>
      <c r="V267" s="20"/>
      <c r="W267" s="20">
        <v>2</v>
      </c>
      <c r="X267" s="20"/>
      <c r="Y267" s="20"/>
      <c r="Z267" s="20"/>
      <c r="AA267" s="20"/>
      <c r="AB267" s="20"/>
      <c r="AC267" s="20"/>
      <c r="AD267" s="20"/>
      <c r="AE267" s="20">
        <v>2</v>
      </c>
      <c r="AF267" s="20"/>
      <c r="AG267" s="20"/>
      <c r="AH267" s="20"/>
      <c r="AI267" s="20"/>
      <c r="AJ267" s="20"/>
      <c r="AK267" s="20"/>
      <c r="AL267" s="20"/>
      <c r="AM267" s="20"/>
      <c r="AN267" s="20"/>
      <c r="AO267" s="20"/>
      <c r="AP267" s="20">
        <v>1</v>
      </c>
      <c r="AQ267" s="20">
        <v>1</v>
      </c>
      <c r="AR267" s="20">
        <v>1</v>
      </c>
      <c r="AS267" s="20"/>
      <c r="AT267" s="20">
        <v>1</v>
      </c>
      <c r="AU267" s="20"/>
      <c r="AV267" s="20"/>
      <c r="AW267" s="20"/>
      <c r="AX267" s="20"/>
      <c r="AY267" s="20">
        <v>2</v>
      </c>
      <c r="AZ267" s="20"/>
      <c r="BA267" s="20"/>
      <c r="BB267" s="20"/>
      <c r="BC267" s="20"/>
      <c r="BD267" s="20"/>
      <c r="BE267" s="20"/>
      <c r="BF267" s="20"/>
      <c r="BG267" s="20"/>
      <c r="BH267" s="20"/>
      <c r="BI267" s="20"/>
      <c r="BJ267" s="20"/>
      <c r="BK267" s="20"/>
      <c r="BL267" s="20"/>
      <c r="BM267" s="20"/>
      <c r="BN267" s="20"/>
      <c r="BO267" s="20"/>
      <c r="BP267" s="20"/>
      <c r="BQ267" s="20"/>
      <c r="BR267" s="20"/>
      <c r="BS267" s="20"/>
      <c r="BT267" s="20"/>
      <c r="BU267" s="20">
        <v>6</v>
      </c>
      <c r="BV267" s="20"/>
      <c r="BW267" s="20"/>
      <c r="BX267" s="20"/>
      <c r="BY267" s="20">
        <v>2</v>
      </c>
      <c r="BZ267" s="20"/>
      <c r="CA267" s="20"/>
    </row>
    <row r="268" spans="1:79" ht="20.100000000000001" customHeight="1" x14ac:dyDescent="0.3">
      <c r="A268" s="5" t="s">
        <v>225</v>
      </c>
      <c r="B268" s="3" t="s">
        <v>690</v>
      </c>
      <c r="C268" s="3">
        <v>311.10000000000002</v>
      </c>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row>
    <row r="269" spans="1:79" ht="20.100000000000001" customHeight="1" x14ac:dyDescent="0.3">
      <c r="A269" s="5" t="s">
        <v>226</v>
      </c>
      <c r="B269" s="3" t="s">
        <v>691</v>
      </c>
      <c r="C269" s="3">
        <v>311.2</v>
      </c>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20"/>
      <c r="BV269" s="20"/>
      <c r="BW269" s="20"/>
      <c r="BX269" s="20"/>
      <c r="BY269" s="20"/>
      <c r="BZ269" s="20"/>
      <c r="CA269" s="20"/>
    </row>
    <row r="270" spans="1:79" ht="20.100000000000001" customHeight="1" x14ac:dyDescent="0.3">
      <c r="A270" s="5" t="s">
        <v>227</v>
      </c>
      <c r="B270" s="3" t="s">
        <v>606</v>
      </c>
      <c r="C270" s="14">
        <v>312</v>
      </c>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row>
    <row r="271" spans="1:79" ht="20.100000000000001" customHeight="1" x14ac:dyDescent="0.3">
      <c r="A271" s="5" t="s">
        <v>228</v>
      </c>
      <c r="B271" s="3" t="s">
        <v>692</v>
      </c>
      <c r="C271" s="14">
        <v>312.10000000000002</v>
      </c>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20"/>
      <c r="BV271" s="20"/>
      <c r="BW271" s="20"/>
      <c r="BX271" s="20"/>
      <c r="BY271" s="20"/>
      <c r="BZ271" s="20"/>
      <c r="CA271" s="20"/>
    </row>
    <row r="272" spans="1:79" ht="20.100000000000001" customHeight="1" x14ac:dyDescent="0.3">
      <c r="A272" s="5" t="s">
        <v>800</v>
      </c>
      <c r="B272" s="3" t="s">
        <v>801</v>
      </c>
      <c r="C272" s="14">
        <v>312.2</v>
      </c>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row>
    <row r="273" spans="1:79" ht="20.100000000000001" customHeight="1" x14ac:dyDescent="0.3">
      <c r="A273" s="5" t="s">
        <v>229</v>
      </c>
      <c r="B273" s="3" t="s">
        <v>607</v>
      </c>
      <c r="C273" s="3">
        <v>313</v>
      </c>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20"/>
      <c r="BW273" s="20"/>
      <c r="BX273" s="20"/>
      <c r="BY273" s="20"/>
      <c r="BZ273" s="20"/>
      <c r="CA273" s="20"/>
    </row>
    <row r="274" spans="1:79" ht="20.100000000000001" customHeight="1" x14ac:dyDescent="0.3">
      <c r="A274" s="5" t="s">
        <v>230</v>
      </c>
      <c r="B274" s="3" t="s">
        <v>608</v>
      </c>
      <c r="C274" s="3">
        <v>314</v>
      </c>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c r="BV274" s="20"/>
      <c r="BW274" s="20"/>
      <c r="BX274" s="20"/>
      <c r="BY274" s="20"/>
      <c r="BZ274" s="20"/>
      <c r="CA274" s="20"/>
    </row>
    <row r="275" spans="1:79" ht="20.100000000000001" customHeight="1" x14ac:dyDescent="0.3">
      <c r="A275" s="5" t="s">
        <v>231</v>
      </c>
      <c r="B275" s="3" t="s">
        <v>693</v>
      </c>
      <c r="C275" s="3">
        <v>314.10000000000002</v>
      </c>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0"/>
      <c r="BW275" s="20"/>
      <c r="BX275" s="20"/>
      <c r="BY275" s="20"/>
      <c r="BZ275" s="20"/>
      <c r="CA275" s="20"/>
    </row>
    <row r="276" spans="1:79" ht="20.100000000000001" customHeight="1" x14ac:dyDescent="0.3">
      <c r="A276" s="5" t="s">
        <v>232</v>
      </c>
      <c r="B276" s="3" t="s">
        <v>513</v>
      </c>
      <c r="C276" s="3">
        <v>315</v>
      </c>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c r="BV276" s="20"/>
      <c r="BW276" s="20"/>
      <c r="BX276" s="20"/>
      <c r="BY276" s="20"/>
      <c r="BZ276" s="20"/>
      <c r="CA276" s="20"/>
    </row>
    <row r="277" spans="1:79" ht="20.100000000000001" customHeight="1" x14ac:dyDescent="0.3">
      <c r="A277" s="5" t="s">
        <v>233</v>
      </c>
      <c r="B277" s="3" t="s">
        <v>802</v>
      </c>
      <c r="C277" s="3">
        <v>315.10000000000002</v>
      </c>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0"/>
      <c r="BW277" s="20"/>
      <c r="BX277" s="20"/>
      <c r="BY277" s="20"/>
      <c r="BZ277" s="20"/>
      <c r="CA277" s="20"/>
    </row>
    <row r="278" spans="1:79" ht="20.100000000000001" customHeight="1" x14ac:dyDescent="0.3">
      <c r="A278" s="5" t="s">
        <v>234</v>
      </c>
      <c r="B278" s="3" t="s">
        <v>803</v>
      </c>
      <c r="C278" s="3">
        <v>315.2</v>
      </c>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row>
    <row r="279" spans="1:79" ht="20.100000000000001" customHeight="1" x14ac:dyDescent="0.3">
      <c r="A279" s="5" t="s">
        <v>235</v>
      </c>
      <c r="B279" s="3" t="s">
        <v>422</v>
      </c>
      <c r="C279" s="3"/>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20"/>
      <c r="BV279" s="20"/>
      <c r="BW279" s="20"/>
      <c r="BX279" s="20"/>
      <c r="BY279" s="20"/>
      <c r="BZ279" s="20"/>
      <c r="CA279" s="20"/>
    </row>
    <row r="280" spans="1:79" ht="20.100000000000001" customHeight="1" x14ac:dyDescent="0.3">
      <c r="A280" s="40" t="s">
        <v>236</v>
      </c>
      <c r="B280" s="39" t="s">
        <v>473</v>
      </c>
      <c r="C280" s="3"/>
      <c r="D280" s="13">
        <f>SUM(D281:D303)</f>
        <v>0</v>
      </c>
      <c r="E280" s="13">
        <f>SUM(E281:E303)</f>
        <v>1</v>
      </c>
      <c r="F280" s="13">
        <f t="shared" ref="F280:BQ280" si="28">SUM(F281:F303)</f>
        <v>1</v>
      </c>
      <c r="G280" s="13">
        <f t="shared" si="28"/>
        <v>0</v>
      </c>
      <c r="H280" s="13">
        <f t="shared" si="28"/>
        <v>0</v>
      </c>
      <c r="I280" s="13">
        <f t="shared" si="28"/>
        <v>1</v>
      </c>
      <c r="J280" s="13">
        <f t="shared" si="28"/>
        <v>0</v>
      </c>
      <c r="K280" s="13">
        <f t="shared" si="28"/>
        <v>0</v>
      </c>
      <c r="L280" s="13">
        <f t="shared" si="28"/>
        <v>1</v>
      </c>
      <c r="M280" s="13">
        <f t="shared" si="28"/>
        <v>0</v>
      </c>
      <c r="N280" s="13">
        <f t="shared" si="28"/>
        <v>0</v>
      </c>
      <c r="O280" s="13">
        <f t="shared" si="28"/>
        <v>1</v>
      </c>
      <c r="P280" s="13">
        <f t="shared" si="28"/>
        <v>0</v>
      </c>
      <c r="Q280" s="13">
        <f t="shared" si="28"/>
        <v>0</v>
      </c>
      <c r="R280" s="13">
        <f t="shared" si="28"/>
        <v>0</v>
      </c>
      <c r="S280" s="13">
        <f t="shared" si="28"/>
        <v>0</v>
      </c>
      <c r="T280" s="13">
        <f t="shared" si="28"/>
        <v>0</v>
      </c>
      <c r="U280" s="13">
        <f t="shared" si="28"/>
        <v>0</v>
      </c>
      <c r="V280" s="13">
        <f t="shared" si="28"/>
        <v>0</v>
      </c>
      <c r="W280" s="13">
        <f t="shared" si="28"/>
        <v>1</v>
      </c>
      <c r="X280" s="13">
        <f t="shared" si="28"/>
        <v>0</v>
      </c>
      <c r="Y280" s="13">
        <f t="shared" si="28"/>
        <v>0</v>
      </c>
      <c r="Z280" s="13">
        <f t="shared" si="28"/>
        <v>0</v>
      </c>
      <c r="AA280" s="13">
        <f t="shared" si="28"/>
        <v>0</v>
      </c>
      <c r="AB280" s="13">
        <f t="shared" si="28"/>
        <v>0</v>
      </c>
      <c r="AC280" s="13">
        <f t="shared" si="28"/>
        <v>0</v>
      </c>
      <c r="AD280" s="13">
        <f t="shared" si="28"/>
        <v>1</v>
      </c>
      <c r="AE280" s="13">
        <f t="shared" si="28"/>
        <v>0</v>
      </c>
      <c r="AF280" s="13">
        <f t="shared" si="28"/>
        <v>0</v>
      </c>
      <c r="AG280" s="13">
        <f t="shared" si="28"/>
        <v>0</v>
      </c>
      <c r="AH280" s="13">
        <f t="shared" si="28"/>
        <v>0</v>
      </c>
      <c r="AI280" s="13">
        <f t="shared" si="28"/>
        <v>0</v>
      </c>
      <c r="AJ280" s="13">
        <f t="shared" si="28"/>
        <v>0</v>
      </c>
      <c r="AK280" s="13">
        <f t="shared" si="28"/>
        <v>0</v>
      </c>
      <c r="AL280" s="13">
        <f t="shared" si="28"/>
        <v>0</v>
      </c>
      <c r="AM280" s="13">
        <f t="shared" si="28"/>
        <v>0</v>
      </c>
      <c r="AN280" s="13">
        <f t="shared" si="28"/>
        <v>0</v>
      </c>
      <c r="AO280" s="13">
        <f t="shared" si="28"/>
        <v>1</v>
      </c>
      <c r="AP280" s="13">
        <f t="shared" si="28"/>
        <v>0</v>
      </c>
      <c r="AQ280" s="13">
        <f t="shared" si="28"/>
        <v>0</v>
      </c>
      <c r="AR280" s="13">
        <f t="shared" si="28"/>
        <v>0</v>
      </c>
      <c r="AS280" s="13">
        <f t="shared" si="28"/>
        <v>0</v>
      </c>
      <c r="AT280" s="13">
        <f t="shared" si="28"/>
        <v>0</v>
      </c>
      <c r="AU280" s="13">
        <f t="shared" si="28"/>
        <v>0</v>
      </c>
      <c r="AV280" s="13">
        <f t="shared" si="28"/>
        <v>0</v>
      </c>
      <c r="AW280" s="13">
        <f t="shared" si="28"/>
        <v>1</v>
      </c>
      <c r="AX280" s="13">
        <f t="shared" si="28"/>
        <v>0</v>
      </c>
      <c r="AY280" s="13">
        <f t="shared" si="28"/>
        <v>1</v>
      </c>
      <c r="AZ280" s="13">
        <f t="shared" si="28"/>
        <v>0</v>
      </c>
      <c r="BA280" s="13">
        <f t="shared" si="28"/>
        <v>0</v>
      </c>
      <c r="BB280" s="13">
        <f t="shared" si="28"/>
        <v>0</v>
      </c>
      <c r="BC280" s="13">
        <f t="shared" si="28"/>
        <v>0</v>
      </c>
      <c r="BD280" s="13">
        <f t="shared" si="28"/>
        <v>0</v>
      </c>
      <c r="BE280" s="13">
        <f t="shared" si="28"/>
        <v>0</v>
      </c>
      <c r="BF280" s="13">
        <f t="shared" si="28"/>
        <v>0</v>
      </c>
      <c r="BG280" s="13">
        <f t="shared" si="28"/>
        <v>0</v>
      </c>
      <c r="BH280" s="13">
        <f t="shared" si="28"/>
        <v>0</v>
      </c>
      <c r="BI280" s="13">
        <f t="shared" si="28"/>
        <v>0</v>
      </c>
      <c r="BJ280" s="13">
        <f t="shared" si="28"/>
        <v>0</v>
      </c>
      <c r="BK280" s="13">
        <f t="shared" si="28"/>
        <v>0</v>
      </c>
      <c r="BL280" s="13">
        <f t="shared" si="28"/>
        <v>0</v>
      </c>
      <c r="BM280" s="13">
        <f t="shared" si="28"/>
        <v>0</v>
      </c>
      <c r="BN280" s="13">
        <f t="shared" si="28"/>
        <v>0</v>
      </c>
      <c r="BO280" s="13">
        <f t="shared" si="28"/>
        <v>0</v>
      </c>
      <c r="BP280" s="13">
        <f t="shared" si="28"/>
        <v>0</v>
      </c>
      <c r="BQ280" s="13">
        <f t="shared" si="28"/>
        <v>0</v>
      </c>
      <c r="BR280" s="13">
        <f t="shared" ref="BR280:CA280" si="29">SUM(BR281:BR303)</f>
        <v>0</v>
      </c>
      <c r="BS280" s="13">
        <f t="shared" si="29"/>
        <v>0</v>
      </c>
      <c r="BT280" s="13">
        <f t="shared" si="29"/>
        <v>0</v>
      </c>
      <c r="BU280" s="13">
        <f t="shared" si="29"/>
        <v>2</v>
      </c>
      <c r="BV280" s="13">
        <f t="shared" si="29"/>
        <v>0</v>
      </c>
      <c r="BW280" s="13">
        <f t="shared" si="29"/>
        <v>0</v>
      </c>
      <c r="BX280" s="13">
        <f t="shared" si="29"/>
        <v>0</v>
      </c>
      <c r="BY280" s="13">
        <f t="shared" si="29"/>
        <v>1</v>
      </c>
      <c r="BZ280" s="13">
        <f t="shared" si="29"/>
        <v>2</v>
      </c>
      <c r="CA280" s="13">
        <f t="shared" si="29"/>
        <v>0</v>
      </c>
    </row>
    <row r="281" spans="1:79" ht="20.100000000000001" customHeight="1" x14ac:dyDescent="0.3">
      <c r="A281" s="5" t="s">
        <v>237</v>
      </c>
      <c r="B281" s="3" t="s">
        <v>474</v>
      </c>
      <c r="C281" s="3">
        <v>316</v>
      </c>
      <c r="D281" s="44"/>
      <c r="E281" s="44"/>
      <c r="F281" s="20"/>
      <c r="G281" s="20"/>
      <c r="H281" s="20"/>
      <c r="I281" s="20"/>
      <c r="J281" s="20"/>
      <c r="K281" s="20"/>
      <c r="L281" s="20"/>
      <c r="M281" s="20"/>
      <c r="N281" s="20"/>
      <c r="O281" s="20"/>
      <c r="P281" s="20"/>
      <c r="Q281" s="20"/>
      <c r="R281" s="20"/>
      <c r="S281" s="20"/>
      <c r="T281" s="20"/>
      <c r="U281" s="20"/>
      <c r="V281" s="20"/>
      <c r="W281" s="20"/>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c r="BE281" s="44"/>
      <c r="BF281" s="20"/>
      <c r="BG281" s="44"/>
      <c r="BH281" s="44"/>
      <c r="BI281" s="44"/>
      <c r="BJ281" s="44"/>
      <c r="BK281" s="44"/>
      <c r="BL281" s="44"/>
      <c r="BM281" s="44"/>
      <c r="BN281" s="44"/>
      <c r="BO281" s="44"/>
      <c r="BP281" s="44"/>
      <c r="BQ281" s="44"/>
      <c r="BR281" s="44"/>
      <c r="BS281" s="20"/>
      <c r="BT281" s="44"/>
      <c r="BU281" s="44"/>
      <c r="BV281" s="44"/>
      <c r="BW281" s="44"/>
      <c r="BX281" s="44"/>
      <c r="BY281" s="20"/>
      <c r="BZ281" s="20"/>
      <c r="CA281" s="20"/>
    </row>
    <row r="282" spans="1:79" ht="20.100000000000001" customHeight="1" x14ac:dyDescent="0.3">
      <c r="A282" s="5" t="s">
        <v>238</v>
      </c>
      <c r="B282" s="3" t="s">
        <v>609</v>
      </c>
      <c r="C282" s="3">
        <v>317</v>
      </c>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20"/>
      <c r="BH282" s="20"/>
      <c r="BI282" s="20"/>
      <c r="BJ282" s="20"/>
      <c r="BK282" s="20"/>
      <c r="BL282" s="20"/>
      <c r="BM282" s="20"/>
      <c r="BN282" s="20"/>
      <c r="BO282" s="20"/>
      <c r="BP282" s="20"/>
      <c r="BQ282" s="20"/>
      <c r="BR282" s="20"/>
      <c r="BS282" s="20"/>
      <c r="BT282" s="20"/>
      <c r="BU282" s="20"/>
      <c r="BV282" s="20"/>
      <c r="BW282" s="20"/>
      <c r="BX282" s="20"/>
      <c r="BY282" s="20"/>
      <c r="BZ282" s="20"/>
      <c r="CA282" s="20"/>
    </row>
    <row r="283" spans="1:79" ht="20.100000000000001" customHeight="1" x14ac:dyDescent="0.3">
      <c r="A283" s="5" t="s">
        <v>239</v>
      </c>
      <c r="B283" s="3" t="s">
        <v>475</v>
      </c>
      <c r="C283" s="3">
        <v>319</v>
      </c>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20"/>
      <c r="BV283" s="20"/>
      <c r="BW283" s="20"/>
      <c r="BX283" s="20"/>
      <c r="BY283" s="20"/>
      <c r="BZ283" s="20"/>
      <c r="CA283" s="20"/>
    </row>
    <row r="284" spans="1:79" ht="20.100000000000001" customHeight="1" x14ac:dyDescent="0.3">
      <c r="A284" s="5" t="s">
        <v>240</v>
      </c>
      <c r="B284" s="3" t="s">
        <v>694</v>
      </c>
      <c r="C284" s="3">
        <v>320</v>
      </c>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20"/>
      <c r="BH284" s="20"/>
      <c r="BI284" s="20"/>
      <c r="BJ284" s="20"/>
      <c r="BK284" s="20"/>
      <c r="BL284" s="20"/>
      <c r="BM284" s="20"/>
      <c r="BN284" s="20"/>
      <c r="BO284" s="20"/>
      <c r="BP284" s="20"/>
      <c r="BQ284" s="20"/>
      <c r="BR284" s="20"/>
      <c r="BS284" s="20"/>
      <c r="BT284" s="20"/>
      <c r="BU284" s="20"/>
      <c r="BV284" s="20"/>
      <c r="BW284" s="20"/>
      <c r="BX284" s="20"/>
      <c r="BY284" s="20"/>
      <c r="BZ284" s="20"/>
      <c r="CA284" s="20"/>
    </row>
    <row r="285" spans="1:79" ht="20.100000000000001" customHeight="1" x14ac:dyDescent="0.3">
      <c r="A285" s="5" t="s">
        <v>241</v>
      </c>
      <c r="B285" s="3" t="s">
        <v>476</v>
      </c>
      <c r="C285" s="3">
        <v>321</v>
      </c>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BP285" s="20"/>
      <c r="BQ285" s="20"/>
      <c r="BR285" s="20"/>
      <c r="BS285" s="20"/>
      <c r="BT285" s="20"/>
      <c r="BU285" s="20"/>
      <c r="BV285" s="20"/>
      <c r="BW285" s="20"/>
      <c r="BX285" s="20"/>
      <c r="BY285" s="20"/>
      <c r="BZ285" s="20"/>
      <c r="CA285" s="20"/>
    </row>
    <row r="286" spans="1:79" ht="20.100000000000001" customHeight="1" x14ac:dyDescent="0.3">
      <c r="A286" s="5" t="s">
        <v>242</v>
      </c>
      <c r="B286" s="3" t="s">
        <v>610</v>
      </c>
      <c r="C286" s="3">
        <v>322</v>
      </c>
      <c r="D286" s="20"/>
      <c r="E286" s="20">
        <v>1</v>
      </c>
      <c r="F286" s="20">
        <v>1</v>
      </c>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20">
        <v>1</v>
      </c>
      <c r="BV286" s="20"/>
      <c r="BW286" s="20"/>
      <c r="BX286" s="20"/>
      <c r="BY286" s="20"/>
      <c r="BZ286" s="20"/>
      <c r="CA286" s="20"/>
    </row>
    <row r="287" spans="1:79" ht="20.100000000000001" customHeight="1" x14ac:dyDescent="0.3">
      <c r="A287" s="5" t="s">
        <v>243</v>
      </c>
      <c r="B287" s="3" t="s">
        <v>514</v>
      </c>
      <c r="C287" s="3">
        <v>323</v>
      </c>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row>
    <row r="288" spans="1:79" ht="20.100000000000001" customHeight="1" x14ac:dyDescent="0.3">
      <c r="A288" s="5" t="s">
        <v>244</v>
      </c>
      <c r="B288" s="3" t="s">
        <v>611</v>
      </c>
      <c r="C288" s="3">
        <v>324</v>
      </c>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c r="BM288" s="20"/>
      <c r="BN288" s="20"/>
      <c r="BO288" s="20"/>
      <c r="BP288" s="20"/>
      <c r="BQ288" s="20"/>
      <c r="BR288" s="20"/>
      <c r="BS288" s="20"/>
      <c r="BT288" s="20"/>
      <c r="BU288" s="20"/>
      <c r="BV288" s="20"/>
      <c r="BW288" s="20"/>
      <c r="BX288" s="20"/>
      <c r="BY288" s="20"/>
      <c r="BZ288" s="20">
        <v>1</v>
      </c>
      <c r="CA288" s="20"/>
    </row>
    <row r="289" spans="1:79" ht="20.100000000000001" customHeight="1" x14ac:dyDescent="0.3">
      <c r="A289" s="5" t="s">
        <v>245</v>
      </c>
      <c r="B289" s="3" t="s">
        <v>695</v>
      </c>
      <c r="C289" s="3">
        <v>325</v>
      </c>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c r="BM289" s="20"/>
      <c r="BN289" s="20"/>
      <c r="BO289" s="20"/>
      <c r="BP289" s="20"/>
      <c r="BQ289" s="20"/>
      <c r="BR289" s="20"/>
      <c r="BS289" s="20"/>
      <c r="BT289" s="20"/>
      <c r="BU289" s="20"/>
      <c r="BV289" s="20"/>
      <c r="BW289" s="20"/>
      <c r="BX289" s="20"/>
      <c r="BY289" s="20"/>
      <c r="BZ289" s="20"/>
      <c r="CA289" s="20"/>
    </row>
    <row r="290" spans="1:79" ht="20.100000000000001" customHeight="1" x14ac:dyDescent="0.3">
      <c r="A290" s="5" t="s">
        <v>246</v>
      </c>
      <c r="B290" s="3" t="s">
        <v>696</v>
      </c>
      <c r="C290" s="3">
        <v>326</v>
      </c>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c r="BM290" s="20"/>
      <c r="BN290" s="20"/>
      <c r="BO290" s="20"/>
      <c r="BP290" s="20"/>
      <c r="BQ290" s="20"/>
      <c r="BR290" s="20"/>
      <c r="BS290" s="20"/>
      <c r="BT290" s="20"/>
      <c r="BU290" s="20"/>
      <c r="BV290" s="20"/>
      <c r="BW290" s="20"/>
      <c r="BX290" s="20"/>
      <c r="BY290" s="20"/>
      <c r="BZ290" s="20"/>
      <c r="CA290" s="20"/>
    </row>
    <row r="291" spans="1:79" ht="20.100000000000001" customHeight="1" x14ac:dyDescent="0.3">
      <c r="A291" s="5" t="s">
        <v>247</v>
      </c>
      <c r="B291" s="3" t="s">
        <v>612</v>
      </c>
      <c r="C291" s="3">
        <v>327</v>
      </c>
      <c r="D291" s="20"/>
      <c r="E291" s="20"/>
      <c r="F291" s="20"/>
      <c r="G291" s="20"/>
      <c r="H291" s="20"/>
      <c r="I291" s="20">
        <v>1</v>
      </c>
      <c r="J291" s="20"/>
      <c r="K291" s="20"/>
      <c r="L291" s="20">
        <v>1</v>
      </c>
      <c r="M291" s="20"/>
      <c r="N291" s="20"/>
      <c r="O291" s="20">
        <v>1</v>
      </c>
      <c r="P291" s="20"/>
      <c r="Q291" s="20"/>
      <c r="R291" s="20"/>
      <c r="S291" s="20"/>
      <c r="T291" s="20"/>
      <c r="U291" s="20"/>
      <c r="V291" s="20"/>
      <c r="W291" s="20">
        <v>1</v>
      </c>
      <c r="X291" s="20"/>
      <c r="Y291" s="20"/>
      <c r="Z291" s="20"/>
      <c r="AA291" s="20"/>
      <c r="AB291" s="20"/>
      <c r="AC291" s="20"/>
      <c r="AD291" s="20">
        <v>1</v>
      </c>
      <c r="AE291" s="20"/>
      <c r="AF291" s="20"/>
      <c r="AG291" s="20"/>
      <c r="AH291" s="20"/>
      <c r="AI291" s="20"/>
      <c r="AJ291" s="20"/>
      <c r="AK291" s="20"/>
      <c r="AL291" s="20"/>
      <c r="AM291" s="20"/>
      <c r="AN291" s="20"/>
      <c r="AO291" s="20">
        <v>1</v>
      </c>
      <c r="AP291" s="20"/>
      <c r="AQ291" s="20"/>
      <c r="AR291" s="20"/>
      <c r="AS291" s="20"/>
      <c r="AT291" s="20"/>
      <c r="AU291" s="20"/>
      <c r="AV291" s="20"/>
      <c r="AW291" s="20">
        <v>1</v>
      </c>
      <c r="AX291" s="20"/>
      <c r="AY291" s="20">
        <v>1</v>
      </c>
      <c r="AZ291" s="20"/>
      <c r="BA291" s="20"/>
      <c r="BB291" s="20"/>
      <c r="BC291" s="20"/>
      <c r="BD291" s="20"/>
      <c r="BE291" s="20"/>
      <c r="BF291" s="20"/>
      <c r="BG291" s="20"/>
      <c r="BH291" s="20"/>
      <c r="BI291" s="20"/>
      <c r="BJ291" s="20"/>
      <c r="BK291" s="20"/>
      <c r="BL291" s="20"/>
      <c r="BM291" s="20"/>
      <c r="BN291" s="20"/>
      <c r="BO291" s="20"/>
      <c r="BP291" s="20"/>
      <c r="BQ291" s="20"/>
      <c r="BR291" s="20"/>
      <c r="BS291" s="20"/>
      <c r="BT291" s="20"/>
      <c r="BU291" s="20">
        <v>1</v>
      </c>
      <c r="BV291" s="20"/>
      <c r="BW291" s="20"/>
      <c r="BX291" s="20"/>
      <c r="BY291" s="20">
        <v>1</v>
      </c>
      <c r="BZ291" s="20"/>
      <c r="CA291" s="20"/>
    </row>
    <row r="292" spans="1:79" ht="20.100000000000001" customHeight="1" x14ac:dyDescent="0.3">
      <c r="A292" s="5" t="s">
        <v>248</v>
      </c>
      <c r="B292" s="3" t="s">
        <v>613</v>
      </c>
      <c r="C292" s="3">
        <v>327.10000000000002</v>
      </c>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20"/>
      <c r="BH292" s="20"/>
      <c r="BI292" s="20"/>
      <c r="BJ292" s="20"/>
      <c r="BK292" s="20"/>
      <c r="BL292" s="20"/>
      <c r="BM292" s="20"/>
      <c r="BN292" s="20"/>
      <c r="BO292" s="20"/>
      <c r="BP292" s="20"/>
      <c r="BQ292" s="20"/>
      <c r="BR292" s="20"/>
      <c r="BS292" s="20"/>
      <c r="BT292" s="20"/>
      <c r="BU292" s="20"/>
      <c r="BV292" s="20"/>
      <c r="BW292" s="20"/>
      <c r="BX292" s="20"/>
      <c r="BY292" s="20"/>
      <c r="BZ292" s="20"/>
      <c r="CA292" s="20"/>
    </row>
    <row r="293" spans="1:79" ht="20.100000000000001" customHeight="1" x14ac:dyDescent="0.3">
      <c r="A293" s="5" t="s">
        <v>249</v>
      </c>
      <c r="B293" s="3" t="s">
        <v>614</v>
      </c>
      <c r="C293" s="3">
        <v>327.2</v>
      </c>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20"/>
      <c r="BW293" s="20"/>
      <c r="BX293" s="20"/>
      <c r="BY293" s="20"/>
      <c r="BZ293" s="20"/>
      <c r="CA293" s="20"/>
    </row>
    <row r="294" spans="1:79" ht="20.100000000000001" customHeight="1" x14ac:dyDescent="0.3">
      <c r="A294" s="5" t="s">
        <v>250</v>
      </c>
      <c r="B294" s="3" t="s">
        <v>697</v>
      </c>
      <c r="C294" s="3">
        <v>327.3</v>
      </c>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row>
    <row r="295" spans="1:79" ht="20.100000000000001" customHeight="1" x14ac:dyDescent="0.3">
      <c r="A295" s="5" t="s">
        <v>251</v>
      </c>
      <c r="B295" s="3" t="s">
        <v>615</v>
      </c>
      <c r="C295" s="3">
        <v>327.39999999999998</v>
      </c>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20"/>
      <c r="BW295" s="20"/>
      <c r="BX295" s="20"/>
      <c r="BY295" s="20"/>
      <c r="BZ295" s="20"/>
      <c r="CA295" s="20"/>
    </row>
    <row r="296" spans="1:79" ht="20.100000000000001" customHeight="1" x14ac:dyDescent="0.3">
      <c r="A296" s="5" t="s">
        <v>252</v>
      </c>
      <c r="B296" s="3" t="s">
        <v>515</v>
      </c>
      <c r="C296" s="3">
        <v>327.5</v>
      </c>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20"/>
      <c r="BT296" s="20"/>
      <c r="BU296" s="20"/>
      <c r="BV296" s="20"/>
      <c r="BW296" s="20"/>
      <c r="BX296" s="20"/>
      <c r="BY296" s="20"/>
      <c r="BZ296" s="20"/>
      <c r="CA296" s="20"/>
    </row>
    <row r="297" spans="1:79" ht="20.100000000000001" customHeight="1" x14ac:dyDescent="0.3">
      <c r="A297" s="5" t="s">
        <v>804</v>
      </c>
      <c r="B297" s="3" t="s">
        <v>805</v>
      </c>
      <c r="C297" s="3">
        <v>327.60000000000002</v>
      </c>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row>
    <row r="298" spans="1:79" ht="20.100000000000001" customHeight="1" x14ac:dyDescent="0.3">
      <c r="A298" s="5" t="s">
        <v>253</v>
      </c>
      <c r="B298" s="3" t="s">
        <v>516</v>
      </c>
      <c r="C298" s="3">
        <v>328</v>
      </c>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20"/>
      <c r="BS298" s="20"/>
      <c r="BT298" s="20"/>
      <c r="BU298" s="20"/>
      <c r="BV298" s="20"/>
      <c r="BW298" s="20"/>
      <c r="BX298" s="20"/>
      <c r="BY298" s="20"/>
      <c r="BZ298" s="20"/>
      <c r="CA298" s="20"/>
    </row>
    <row r="299" spans="1:79" ht="20.100000000000001" customHeight="1" x14ac:dyDescent="0.3">
      <c r="A299" s="5" t="s">
        <v>254</v>
      </c>
      <c r="B299" s="3" t="s">
        <v>698</v>
      </c>
      <c r="C299" s="3">
        <v>329</v>
      </c>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BQ299" s="20"/>
      <c r="BR299" s="20"/>
      <c r="BS299" s="20"/>
      <c r="BT299" s="20"/>
      <c r="BU299" s="20"/>
      <c r="BV299" s="20"/>
      <c r="BW299" s="20"/>
      <c r="BX299" s="20"/>
      <c r="BY299" s="20"/>
      <c r="BZ299" s="20">
        <v>1</v>
      </c>
      <c r="CA299" s="20"/>
    </row>
    <row r="300" spans="1:79" ht="20.100000000000001" customHeight="1" x14ac:dyDescent="0.3">
      <c r="A300" s="5" t="s">
        <v>806</v>
      </c>
      <c r="B300" s="3" t="s">
        <v>807</v>
      </c>
      <c r="C300" s="3">
        <v>329.1</v>
      </c>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20"/>
      <c r="BT300" s="20"/>
      <c r="BU300" s="20"/>
      <c r="BV300" s="20"/>
      <c r="BW300" s="20"/>
      <c r="BX300" s="20"/>
      <c r="BY300" s="20"/>
      <c r="BZ300" s="20"/>
      <c r="CA300" s="20"/>
    </row>
    <row r="301" spans="1:79" ht="20.100000000000001" customHeight="1" x14ac:dyDescent="0.3">
      <c r="A301" s="5" t="s">
        <v>255</v>
      </c>
      <c r="B301" s="3" t="s">
        <v>364</v>
      </c>
      <c r="C301" s="3">
        <v>330</v>
      </c>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c r="CA301" s="20"/>
    </row>
    <row r="302" spans="1:79" ht="20.100000000000001" customHeight="1" x14ac:dyDescent="0.3">
      <c r="A302" s="5" t="s">
        <v>256</v>
      </c>
      <c r="B302" s="3" t="s">
        <v>351</v>
      </c>
      <c r="C302" s="3">
        <v>331</v>
      </c>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row>
    <row r="303" spans="1:79" ht="20.100000000000001" customHeight="1" x14ac:dyDescent="0.3">
      <c r="A303" s="5" t="s">
        <v>257</v>
      </c>
      <c r="B303" s="3" t="s">
        <v>422</v>
      </c>
      <c r="C303" s="3"/>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20"/>
      <c r="BW303" s="20"/>
      <c r="BX303" s="20"/>
      <c r="BY303" s="20"/>
      <c r="BZ303" s="20"/>
      <c r="CA303" s="20"/>
    </row>
    <row r="304" spans="1:79" ht="20.100000000000001" customHeight="1" x14ac:dyDescent="0.3">
      <c r="A304" s="40" t="s">
        <v>258</v>
      </c>
      <c r="B304" s="39" t="s">
        <v>477</v>
      </c>
      <c r="C304" s="3"/>
      <c r="D304" s="13">
        <f>SUM(D305:D338)</f>
        <v>0</v>
      </c>
      <c r="E304" s="13">
        <f t="shared" ref="E304:BP304" si="30">SUM(E305:E338)</f>
        <v>2</v>
      </c>
      <c r="F304" s="13">
        <f t="shared" si="30"/>
        <v>2</v>
      </c>
      <c r="G304" s="13">
        <f t="shared" si="30"/>
        <v>0</v>
      </c>
      <c r="H304" s="13">
        <f t="shared" si="30"/>
        <v>2</v>
      </c>
      <c r="I304" s="13">
        <f t="shared" si="30"/>
        <v>8</v>
      </c>
      <c r="J304" s="13">
        <f t="shared" si="30"/>
        <v>0</v>
      </c>
      <c r="K304" s="13">
        <f t="shared" si="30"/>
        <v>0</v>
      </c>
      <c r="L304" s="13">
        <f t="shared" si="30"/>
        <v>8</v>
      </c>
      <c r="M304" s="13">
        <f t="shared" si="30"/>
        <v>4</v>
      </c>
      <c r="N304" s="13">
        <f t="shared" si="30"/>
        <v>0</v>
      </c>
      <c r="O304" s="13">
        <f t="shared" si="30"/>
        <v>1</v>
      </c>
      <c r="P304" s="13">
        <f t="shared" si="30"/>
        <v>1</v>
      </c>
      <c r="Q304" s="13">
        <f t="shared" si="30"/>
        <v>0</v>
      </c>
      <c r="R304" s="13">
        <f t="shared" si="30"/>
        <v>0</v>
      </c>
      <c r="S304" s="13">
        <f t="shared" si="30"/>
        <v>0</v>
      </c>
      <c r="T304" s="13">
        <f t="shared" si="30"/>
        <v>0</v>
      </c>
      <c r="U304" s="13">
        <f t="shared" si="30"/>
        <v>0</v>
      </c>
      <c r="V304" s="13">
        <f t="shared" si="30"/>
        <v>0</v>
      </c>
      <c r="W304" s="13">
        <f t="shared" si="30"/>
        <v>2</v>
      </c>
      <c r="X304" s="13">
        <f t="shared" si="30"/>
        <v>0</v>
      </c>
      <c r="Y304" s="13">
        <f t="shared" si="30"/>
        <v>6</v>
      </c>
      <c r="Z304" s="13">
        <f t="shared" si="30"/>
        <v>0</v>
      </c>
      <c r="AA304" s="13">
        <f t="shared" si="30"/>
        <v>0</v>
      </c>
      <c r="AB304" s="13">
        <f t="shared" si="30"/>
        <v>0</v>
      </c>
      <c r="AC304" s="13">
        <f t="shared" si="30"/>
        <v>0</v>
      </c>
      <c r="AD304" s="13">
        <f t="shared" si="30"/>
        <v>2</v>
      </c>
      <c r="AE304" s="13">
        <f t="shared" si="30"/>
        <v>0</v>
      </c>
      <c r="AF304" s="13">
        <f t="shared" si="30"/>
        <v>0</v>
      </c>
      <c r="AG304" s="13">
        <f t="shared" si="30"/>
        <v>0</v>
      </c>
      <c r="AH304" s="13">
        <f t="shared" si="30"/>
        <v>0</v>
      </c>
      <c r="AI304" s="13">
        <f t="shared" si="30"/>
        <v>0</v>
      </c>
      <c r="AJ304" s="13">
        <f t="shared" si="30"/>
        <v>0</v>
      </c>
      <c r="AK304" s="13">
        <f t="shared" si="30"/>
        <v>0</v>
      </c>
      <c r="AL304" s="13">
        <f t="shared" si="30"/>
        <v>0</v>
      </c>
      <c r="AM304" s="13">
        <f t="shared" si="30"/>
        <v>0</v>
      </c>
      <c r="AN304" s="13">
        <f t="shared" si="30"/>
        <v>0</v>
      </c>
      <c r="AO304" s="13">
        <f t="shared" si="30"/>
        <v>1</v>
      </c>
      <c r="AP304" s="13">
        <f t="shared" si="30"/>
        <v>5</v>
      </c>
      <c r="AQ304" s="13">
        <f t="shared" si="30"/>
        <v>2</v>
      </c>
      <c r="AR304" s="13">
        <f t="shared" si="30"/>
        <v>0</v>
      </c>
      <c r="AS304" s="13">
        <f t="shared" si="30"/>
        <v>0</v>
      </c>
      <c r="AT304" s="13">
        <f t="shared" si="30"/>
        <v>1</v>
      </c>
      <c r="AU304" s="13">
        <f t="shared" si="30"/>
        <v>0</v>
      </c>
      <c r="AV304" s="13">
        <f t="shared" si="30"/>
        <v>0</v>
      </c>
      <c r="AW304" s="13">
        <f t="shared" si="30"/>
        <v>7</v>
      </c>
      <c r="AX304" s="13">
        <f t="shared" si="30"/>
        <v>0</v>
      </c>
      <c r="AY304" s="13">
        <f t="shared" si="30"/>
        <v>8</v>
      </c>
      <c r="AZ304" s="13">
        <f t="shared" si="30"/>
        <v>0</v>
      </c>
      <c r="BA304" s="13">
        <f t="shared" si="30"/>
        <v>0</v>
      </c>
      <c r="BB304" s="13">
        <f t="shared" si="30"/>
        <v>2</v>
      </c>
      <c r="BC304" s="13">
        <f t="shared" si="30"/>
        <v>0</v>
      </c>
      <c r="BD304" s="13">
        <f t="shared" si="30"/>
        <v>0</v>
      </c>
      <c r="BE304" s="13">
        <f t="shared" si="30"/>
        <v>0</v>
      </c>
      <c r="BF304" s="13">
        <f t="shared" si="30"/>
        <v>0</v>
      </c>
      <c r="BG304" s="13">
        <f t="shared" si="30"/>
        <v>0</v>
      </c>
      <c r="BH304" s="13">
        <f t="shared" si="30"/>
        <v>0</v>
      </c>
      <c r="BI304" s="13">
        <f t="shared" si="30"/>
        <v>0</v>
      </c>
      <c r="BJ304" s="13">
        <f t="shared" si="30"/>
        <v>0</v>
      </c>
      <c r="BK304" s="13">
        <f t="shared" si="30"/>
        <v>0</v>
      </c>
      <c r="BL304" s="13">
        <f t="shared" si="30"/>
        <v>0</v>
      </c>
      <c r="BM304" s="13">
        <f t="shared" si="30"/>
        <v>0</v>
      </c>
      <c r="BN304" s="13">
        <f t="shared" si="30"/>
        <v>0</v>
      </c>
      <c r="BO304" s="13">
        <f t="shared" si="30"/>
        <v>0</v>
      </c>
      <c r="BP304" s="13">
        <f t="shared" si="30"/>
        <v>0</v>
      </c>
      <c r="BQ304" s="13">
        <f t="shared" ref="BQ304:CA304" si="31">SUM(BQ305:BQ338)</f>
        <v>0</v>
      </c>
      <c r="BR304" s="13">
        <f t="shared" si="31"/>
        <v>0</v>
      </c>
      <c r="BS304" s="13">
        <f t="shared" si="31"/>
        <v>0</v>
      </c>
      <c r="BT304" s="13">
        <f t="shared" si="31"/>
        <v>0</v>
      </c>
      <c r="BU304" s="13">
        <f t="shared" si="31"/>
        <v>12</v>
      </c>
      <c r="BV304" s="13">
        <f t="shared" si="31"/>
        <v>0</v>
      </c>
      <c r="BW304" s="13">
        <f t="shared" si="31"/>
        <v>0</v>
      </c>
      <c r="BX304" s="13">
        <f t="shared" si="31"/>
        <v>0</v>
      </c>
      <c r="BY304" s="13">
        <f t="shared" si="31"/>
        <v>8</v>
      </c>
      <c r="BZ304" s="13">
        <f t="shared" si="31"/>
        <v>3</v>
      </c>
      <c r="CA304" s="13">
        <f t="shared" si="31"/>
        <v>0</v>
      </c>
    </row>
    <row r="305" spans="1:79" ht="20.100000000000001" customHeight="1" x14ac:dyDescent="0.3">
      <c r="A305" s="5" t="s">
        <v>259</v>
      </c>
      <c r="B305" s="3" t="s">
        <v>616</v>
      </c>
      <c r="C305" s="3">
        <v>332</v>
      </c>
      <c r="D305" s="44"/>
      <c r="E305" s="44"/>
      <c r="F305" s="20"/>
      <c r="G305" s="20"/>
      <c r="H305" s="20"/>
      <c r="I305" s="20"/>
      <c r="J305" s="20"/>
      <c r="K305" s="20"/>
      <c r="L305" s="20"/>
      <c r="M305" s="20"/>
      <c r="N305" s="20"/>
      <c r="O305" s="20"/>
      <c r="P305" s="20"/>
      <c r="Q305" s="20"/>
      <c r="R305" s="20"/>
      <c r="S305" s="20"/>
      <c r="T305" s="20"/>
      <c r="U305" s="20"/>
      <c r="V305" s="20"/>
      <c r="W305" s="20"/>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20"/>
      <c r="BG305" s="44"/>
      <c r="BH305" s="44"/>
      <c r="BI305" s="44"/>
      <c r="BJ305" s="44"/>
      <c r="BK305" s="44"/>
      <c r="BL305" s="44"/>
      <c r="BM305" s="44"/>
      <c r="BN305" s="44"/>
      <c r="BO305" s="44"/>
      <c r="BP305" s="44"/>
      <c r="BQ305" s="44"/>
      <c r="BR305" s="44"/>
      <c r="BS305" s="20"/>
      <c r="BT305" s="44"/>
      <c r="BU305" s="44"/>
      <c r="BV305" s="44"/>
      <c r="BW305" s="44"/>
      <c r="BX305" s="44"/>
      <c r="BY305" s="20"/>
      <c r="BZ305" s="20"/>
      <c r="CA305" s="20"/>
    </row>
    <row r="306" spans="1:79" ht="20.100000000000001" customHeight="1" x14ac:dyDescent="0.3">
      <c r="A306" s="5" t="s">
        <v>260</v>
      </c>
      <c r="B306" s="3" t="s">
        <v>617</v>
      </c>
      <c r="C306" s="3">
        <v>332.1</v>
      </c>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0"/>
      <c r="BT306" s="20"/>
      <c r="BU306" s="20"/>
      <c r="BV306" s="20"/>
      <c r="BW306" s="20"/>
      <c r="BX306" s="20"/>
      <c r="BY306" s="20"/>
      <c r="BZ306" s="20"/>
      <c r="CA306" s="20"/>
    </row>
    <row r="307" spans="1:79" ht="20.100000000000001" customHeight="1" x14ac:dyDescent="0.3">
      <c r="A307" s="5" t="s">
        <v>261</v>
      </c>
      <c r="B307" s="3" t="s">
        <v>618</v>
      </c>
      <c r="C307" s="14">
        <v>332.2</v>
      </c>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0"/>
      <c r="BV307" s="20"/>
      <c r="BW307" s="20"/>
      <c r="BX307" s="20"/>
      <c r="BY307" s="20"/>
      <c r="BZ307" s="20"/>
      <c r="CA307" s="20"/>
    </row>
    <row r="308" spans="1:79" ht="20.100000000000001" customHeight="1" x14ac:dyDescent="0.3">
      <c r="A308" s="5" t="s">
        <v>808</v>
      </c>
      <c r="B308" s="3" t="s">
        <v>809</v>
      </c>
      <c r="C308" s="14">
        <v>332.3</v>
      </c>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0"/>
      <c r="BT308" s="20"/>
      <c r="BU308" s="20"/>
      <c r="BV308" s="20"/>
      <c r="BW308" s="20"/>
      <c r="BX308" s="20"/>
      <c r="BY308" s="20"/>
      <c r="BZ308" s="20"/>
      <c r="CA308" s="20"/>
    </row>
    <row r="309" spans="1:79" ht="20.100000000000001" customHeight="1" x14ac:dyDescent="0.3">
      <c r="A309" s="5" t="s">
        <v>810</v>
      </c>
      <c r="B309" s="3" t="s">
        <v>811</v>
      </c>
      <c r="C309" s="14">
        <v>332.4</v>
      </c>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c r="BG309" s="20"/>
      <c r="BH309" s="20"/>
      <c r="BI309" s="20"/>
      <c r="BJ309" s="20"/>
      <c r="BK309" s="20"/>
      <c r="BL309" s="20"/>
      <c r="BM309" s="20"/>
      <c r="BN309" s="20"/>
      <c r="BO309" s="20"/>
      <c r="BP309" s="20"/>
      <c r="BQ309" s="20"/>
      <c r="BR309" s="20"/>
      <c r="BS309" s="20"/>
      <c r="BT309" s="20"/>
      <c r="BU309" s="20"/>
      <c r="BV309" s="20"/>
      <c r="BW309" s="20"/>
      <c r="BX309" s="20"/>
      <c r="BY309" s="20"/>
      <c r="BZ309" s="20"/>
      <c r="CA309" s="20"/>
    </row>
    <row r="310" spans="1:79" ht="20.100000000000001" customHeight="1" x14ac:dyDescent="0.3">
      <c r="A310" s="5" t="s">
        <v>812</v>
      </c>
      <c r="B310" s="3" t="s">
        <v>813</v>
      </c>
      <c r="C310" s="14">
        <v>332.5</v>
      </c>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20"/>
      <c r="BV310" s="20"/>
      <c r="BW310" s="20"/>
      <c r="BX310" s="20"/>
      <c r="BY310" s="20"/>
      <c r="BZ310" s="20"/>
      <c r="CA310" s="20"/>
    </row>
    <row r="311" spans="1:79" ht="20.100000000000001" customHeight="1" x14ac:dyDescent="0.3">
      <c r="A311" s="5" t="s">
        <v>262</v>
      </c>
      <c r="B311" s="3" t="s">
        <v>478</v>
      </c>
      <c r="C311" s="14">
        <v>333</v>
      </c>
      <c r="D311" s="20"/>
      <c r="E311" s="20">
        <v>2</v>
      </c>
      <c r="F311" s="20">
        <v>2</v>
      </c>
      <c r="G311" s="20"/>
      <c r="H311" s="20"/>
      <c r="I311" s="20">
        <v>6</v>
      </c>
      <c r="J311" s="20"/>
      <c r="K311" s="20"/>
      <c r="L311" s="20">
        <v>6</v>
      </c>
      <c r="M311" s="20">
        <v>4</v>
      </c>
      <c r="N311" s="20"/>
      <c r="O311" s="20">
        <v>1</v>
      </c>
      <c r="P311" s="20">
        <v>1</v>
      </c>
      <c r="Q311" s="20"/>
      <c r="R311" s="20"/>
      <c r="S311" s="20"/>
      <c r="T311" s="20"/>
      <c r="U311" s="20"/>
      <c r="V311" s="20"/>
      <c r="W311" s="20">
        <v>2</v>
      </c>
      <c r="X311" s="20"/>
      <c r="Y311" s="20">
        <v>4</v>
      </c>
      <c r="Z311" s="20"/>
      <c r="AA311" s="20"/>
      <c r="AB311" s="20"/>
      <c r="AC311" s="20"/>
      <c r="AD311" s="20">
        <v>2</v>
      </c>
      <c r="AE311" s="20"/>
      <c r="AF311" s="20"/>
      <c r="AG311" s="20"/>
      <c r="AH311" s="20"/>
      <c r="AI311" s="20"/>
      <c r="AJ311" s="20"/>
      <c r="AK311" s="20"/>
      <c r="AL311" s="20"/>
      <c r="AM311" s="20"/>
      <c r="AN311" s="20"/>
      <c r="AO311" s="20">
        <v>1</v>
      </c>
      <c r="AP311" s="20">
        <v>4</v>
      </c>
      <c r="AQ311" s="20">
        <v>1</v>
      </c>
      <c r="AR311" s="20"/>
      <c r="AS311" s="20"/>
      <c r="AT311" s="20"/>
      <c r="AU311" s="20"/>
      <c r="AV311" s="20"/>
      <c r="AW311" s="20">
        <v>6</v>
      </c>
      <c r="AX311" s="20"/>
      <c r="AY311" s="20">
        <v>6</v>
      </c>
      <c r="AZ311" s="20"/>
      <c r="BA311" s="20"/>
      <c r="BB311" s="20">
        <v>1</v>
      </c>
      <c r="BC311" s="20"/>
      <c r="BD311" s="20"/>
      <c r="BE311" s="20"/>
      <c r="BF311" s="20"/>
      <c r="BG311" s="20"/>
      <c r="BH311" s="20"/>
      <c r="BI311" s="20"/>
      <c r="BJ311" s="20"/>
      <c r="BK311" s="20"/>
      <c r="BL311" s="20"/>
      <c r="BM311" s="20"/>
      <c r="BN311" s="20"/>
      <c r="BO311" s="20"/>
      <c r="BP311" s="20"/>
      <c r="BQ311" s="20"/>
      <c r="BR311" s="20"/>
      <c r="BS311" s="20"/>
      <c r="BT311" s="20"/>
      <c r="BU311" s="20">
        <v>8</v>
      </c>
      <c r="BV311" s="20"/>
      <c r="BW311" s="20"/>
      <c r="BX311" s="20"/>
      <c r="BY311" s="20">
        <v>6</v>
      </c>
      <c r="BZ311" s="20">
        <v>2</v>
      </c>
      <c r="CA311" s="20"/>
    </row>
    <row r="312" spans="1:79" ht="20.100000000000001" customHeight="1" x14ac:dyDescent="0.3">
      <c r="A312" s="5" t="s">
        <v>263</v>
      </c>
      <c r="B312" s="3" t="s">
        <v>479</v>
      </c>
      <c r="C312" s="14">
        <v>334</v>
      </c>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c r="BC312" s="20"/>
      <c r="BD312" s="20"/>
      <c r="BE312" s="20"/>
      <c r="BF312" s="20"/>
      <c r="BG312" s="20"/>
      <c r="BH312" s="20"/>
      <c r="BI312" s="20"/>
      <c r="BJ312" s="20"/>
      <c r="BK312" s="20"/>
      <c r="BL312" s="20"/>
      <c r="BM312" s="20"/>
      <c r="BN312" s="20"/>
      <c r="BO312" s="20"/>
      <c r="BP312" s="20"/>
      <c r="BQ312" s="20"/>
      <c r="BR312" s="20"/>
      <c r="BS312" s="20"/>
      <c r="BT312" s="20"/>
      <c r="BU312" s="20"/>
      <c r="BV312" s="20"/>
      <c r="BW312" s="20"/>
      <c r="BX312" s="20"/>
      <c r="BY312" s="20"/>
      <c r="BZ312" s="20"/>
      <c r="CA312" s="20"/>
    </row>
    <row r="313" spans="1:79" ht="20.100000000000001" customHeight="1" x14ac:dyDescent="0.3">
      <c r="A313" s="5" t="s">
        <v>264</v>
      </c>
      <c r="B313" s="3" t="s">
        <v>519</v>
      </c>
      <c r="C313" s="14">
        <v>334.1</v>
      </c>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0"/>
      <c r="BX313" s="20"/>
      <c r="BY313" s="20"/>
      <c r="BZ313" s="20"/>
      <c r="CA313" s="20"/>
    </row>
    <row r="314" spans="1:79" ht="20.100000000000001" customHeight="1" x14ac:dyDescent="0.3">
      <c r="A314" s="5" t="s">
        <v>265</v>
      </c>
      <c r="B314" s="3" t="s">
        <v>480</v>
      </c>
      <c r="C314" s="3">
        <v>335</v>
      </c>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0"/>
      <c r="BW314" s="20"/>
      <c r="BX314" s="20"/>
      <c r="BY314" s="20"/>
      <c r="BZ314" s="20"/>
      <c r="CA314" s="20"/>
    </row>
    <row r="315" spans="1:79" ht="20.100000000000001" customHeight="1" x14ac:dyDescent="0.3">
      <c r="A315" s="5" t="s">
        <v>266</v>
      </c>
      <c r="B315" s="3" t="s">
        <v>619</v>
      </c>
      <c r="C315" s="3">
        <v>336</v>
      </c>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row>
    <row r="316" spans="1:79" ht="20.100000000000001" customHeight="1" x14ac:dyDescent="0.3">
      <c r="A316" s="5" t="s">
        <v>267</v>
      </c>
      <c r="B316" s="3" t="s">
        <v>620</v>
      </c>
      <c r="C316" s="3">
        <v>337</v>
      </c>
      <c r="D316" s="21"/>
      <c r="E316" s="21"/>
      <c r="F316" s="20"/>
      <c r="G316" s="20"/>
      <c r="H316" s="20"/>
      <c r="I316" s="20"/>
      <c r="J316" s="20"/>
      <c r="K316" s="20"/>
      <c r="L316" s="20"/>
      <c r="M316" s="20"/>
      <c r="N316" s="20"/>
      <c r="O316" s="20"/>
      <c r="P316" s="20"/>
      <c r="Q316" s="20"/>
      <c r="R316" s="20"/>
      <c r="S316" s="20"/>
      <c r="T316" s="20"/>
      <c r="U316" s="20"/>
      <c r="V316" s="20"/>
      <c r="W316" s="20"/>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0"/>
      <c r="BG316" s="21"/>
      <c r="BH316" s="21"/>
      <c r="BI316" s="21"/>
      <c r="BJ316" s="21"/>
      <c r="BK316" s="21"/>
      <c r="BL316" s="21"/>
      <c r="BM316" s="21"/>
      <c r="BN316" s="21"/>
      <c r="BO316" s="21"/>
      <c r="BP316" s="21"/>
      <c r="BQ316" s="21"/>
      <c r="BR316" s="21"/>
      <c r="BS316" s="20"/>
      <c r="BT316" s="21"/>
      <c r="BU316" s="21"/>
      <c r="BV316" s="21"/>
      <c r="BW316" s="21"/>
      <c r="BX316" s="21"/>
      <c r="BY316" s="20"/>
      <c r="BZ316" s="20"/>
      <c r="CA316" s="21"/>
    </row>
    <row r="317" spans="1:79" ht="20.100000000000001" customHeight="1" x14ac:dyDescent="0.3">
      <c r="A317" s="5" t="s">
        <v>268</v>
      </c>
      <c r="B317" s="3" t="s">
        <v>621</v>
      </c>
      <c r="C317" s="3">
        <v>338</v>
      </c>
      <c r="D317" s="21"/>
      <c r="E317" s="21"/>
      <c r="F317" s="20"/>
      <c r="G317" s="20"/>
      <c r="H317" s="20"/>
      <c r="I317" s="20"/>
      <c r="J317" s="20"/>
      <c r="K317" s="20"/>
      <c r="L317" s="20"/>
      <c r="M317" s="20"/>
      <c r="N317" s="20"/>
      <c r="O317" s="20"/>
      <c r="P317" s="20"/>
      <c r="Q317" s="20"/>
      <c r="R317" s="20"/>
      <c r="S317" s="20"/>
      <c r="T317" s="20"/>
      <c r="U317" s="20"/>
      <c r="V317" s="20"/>
      <c r="W317" s="20"/>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0"/>
      <c r="BG317" s="21"/>
      <c r="BH317" s="21"/>
      <c r="BI317" s="21"/>
      <c r="BJ317" s="21"/>
      <c r="BK317" s="21"/>
      <c r="BL317" s="21"/>
      <c r="BM317" s="21"/>
      <c r="BN317" s="21"/>
      <c r="BO317" s="21"/>
      <c r="BP317" s="21"/>
      <c r="BQ317" s="21"/>
      <c r="BR317" s="21"/>
      <c r="BS317" s="20"/>
      <c r="BT317" s="21"/>
      <c r="BU317" s="21"/>
      <c r="BV317" s="21"/>
      <c r="BW317" s="21"/>
      <c r="BX317" s="21"/>
      <c r="BY317" s="20"/>
      <c r="BZ317" s="20"/>
      <c r="CA317" s="21"/>
    </row>
    <row r="318" spans="1:79" ht="20.100000000000001" customHeight="1" x14ac:dyDescent="0.3">
      <c r="A318" s="5" t="s">
        <v>814</v>
      </c>
      <c r="B318" s="3" t="s">
        <v>815</v>
      </c>
      <c r="C318" s="3">
        <v>338.1</v>
      </c>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row>
    <row r="319" spans="1:79" ht="20.100000000000001" customHeight="1" x14ac:dyDescent="0.3">
      <c r="A319" s="5" t="s">
        <v>269</v>
      </c>
      <c r="B319" s="3" t="s">
        <v>622</v>
      </c>
      <c r="C319" s="3">
        <v>339</v>
      </c>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0"/>
      <c r="BX319" s="20"/>
      <c r="BY319" s="20"/>
      <c r="BZ319" s="20"/>
      <c r="CA319" s="20"/>
    </row>
    <row r="320" spans="1:79" ht="20.100000000000001" customHeight="1" x14ac:dyDescent="0.3">
      <c r="A320" s="5" t="s">
        <v>270</v>
      </c>
      <c r="B320" s="3" t="s">
        <v>623</v>
      </c>
      <c r="C320" s="3">
        <v>340</v>
      </c>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0"/>
      <c r="BW320" s="20"/>
      <c r="BX320" s="20"/>
      <c r="BY320" s="20"/>
      <c r="BZ320" s="20"/>
      <c r="CA320" s="20"/>
    </row>
    <row r="321" spans="1:79" ht="20.100000000000001" customHeight="1" x14ac:dyDescent="0.3">
      <c r="A321" s="5" t="s">
        <v>271</v>
      </c>
      <c r="B321" s="3" t="s">
        <v>816</v>
      </c>
      <c r="C321" s="3">
        <v>341</v>
      </c>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20"/>
      <c r="BQ321" s="20"/>
      <c r="BR321" s="20"/>
      <c r="BS321" s="20"/>
      <c r="BT321" s="20"/>
      <c r="BU321" s="20"/>
      <c r="BV321" s="20"/>
      <c r="BW321" s="20"/>
      <c r="BX321" s="20"/>
      <c r="BY321" s="20"/>
      <c r="BZ321" s="20"/>
      <c r="CA321" s="20"/>
    </row>
    <row r="322" spans="1:79" ht="20.100000000000001" customHeight="1" x14ac:dyDescent="0.3">
      <c r="A322" s="5" t="s">
        <v>272</v>
      </c>
      <c r="B322" s="3" t="s">
        <v>624</v>
      </c>
      <c r="C322" s="3">
        <v>342</v>
      </c>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20"/>
      <c r="BQ322" s="20"/>
      <c r="BR322" s="20"/>
      <c r="BS322" s="20"/>
      <c r="BT322" s="20"/>
      <c r="BU322" s="20"/>
      <c r="BV322" s="20"/>
      <c r="BW322" s="20"/>
      <c r="BX322" s="20"/>
      <c r="BY322" s="20"/>
      <c r="BZ322" s="20"/>
      <c r="CA322" s="20"/>
    </row>
    <row r="323" spans="1:79" ht="20.100000000000001" customHeight="1" x14ac:dyDescent="0.3">
      <c r="A323" s="5" t="s">
        <v>817</v>
      </c>
      <c r="B323" s="3" t="s">
        <v>818</v>
      </c>
      <c r="C323" s="3">
        <v>342.1</v>
      </c>
      <c r="D323" s="21"/>
      <c r="E323" s="21"/>
      <c r="F323" s="20"/>
      <c r="G323" s="20"/>
      <c r="H323" s="20"/>
      <c r="I323" s="20"/>
      <c r="J323" s="20"/>
      <c r="K323" s="20"/>
      <c r="L323" s="20"/>
      <c r="M323" s="20"/>
      <c r="N323" s="20"/>
      <c r="O323" s="20"/>
      <c r="P323" s="20"/>
      <c r="Q323" s="20"/>
      <c r="R323" s="20"/>
      <c r="S323" s="20"/>
      <c r="T323" s="20"/>
      <c r="U323" s="20"/>
      <c r="V323" s="20"/>
      <c r="W323" s="20"/>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0"/>
      <c r="BG323" s="21"/>
      <c r="BH323" s="21"/>
      <c r="BI323" s="21"/>
      <c r="BJ323" s="21"/>
      <c r="BK323" s="21"/>
      <c r="BL323" s="21"/>
      <c r="BM323" s="21"/>
      <c r="BN323" s="21"/>
      <c r="BO323" s="21"/>
      <c r="BP323" s="21"/>
      <c r="BQ323" s="21"/>
      <c r="BR323" s="21"/>
      <c r="BS323" s="20"/>
      <c r="BT323" s="21"/>
      <c r="BU323" s="21"/>
      <c r="BV323" s="21"/>
      <c r="BW323" s="21"/>
      <c r="BX323" s="21"/>
      <c r="BY323" s="20"/>
      <c r="BZ323" s="20"/>
      <c r="CA323" s="20"/>
    </row>
    <row r="324" spans="1:79" s="16" customFormat="1" ht="20.100000000000001" customHeight="1" x14ac:dyDescent="0.3">
      <c r="A324" s="5" t="s">
        <v>273</v>
      </c>
      <c r="B324" s="3" t="s">
        <v>625</v>
      </c>
      <c r="C324" s="3">
        <v>343</v>
      </c>
      <c r="D324" s="22"/>
      <c r="E324" s="22"/>
      <c r="F324" s="23"/>
      <c r="G324" s="23"/>
      <c r="H324" s="23"/>
      <c r="I324" s="23"/>
      <c r="J324" s="23"/>
      <c r="K324" s="23"/>
      <c r="L324" s="23"/>
      <c r="M324" s="23"/>
      <c r="N324" s="23"/>
      <c r="O324" s="23"/>
      <c r="P324" s="23"/>
      <c r="Q324" s="23"/>
      <c r="R324" s="23"/>
      <c r="S324" s="23"/>
      <c r="T324" s="23"/>
      <c r="U324" s="23"/>
      <c r="V324" s="23"/>
      <c r="W324" s="23"/>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3"/>
      <c r="BG324" s="22"/>
      <c r="BH324" s="22"/>
      <c r="BI324" s="22"/>
      <c r="BJ324" s="22"/>
      <c r="BK324" s="22"/>
      <c r="BL324" s="22"/>
      <c r="BM324" s="22"/>
      <c r="BN324" s="22"/>
      <c r="BO324" s="22"/>
      <c r="BP324" s="22"/>
      <c r="BQ324" s="22"/>
      <c r="BR324" s="22"/>
      <c r="BS324" s="23"/>
      <c r="BT324" s="22"/>
      <c r="BU324" s="22"/>
      <c r="BV324" s="22"/>
      <c r="BW324" s="22"/>
      <c r="BX324" s="22"/>
      <c r="BY324" s="23"/>
      <c r="BZ324" s="20">
        <v>1</v>
      </c>
      <c r="CA324" s="23"/>
    </row>
    <row r="325" spans="1:79" ht="20.100000000000001" customHeight="1" x14ac:dyDescent="0.3">
      <c r="A325" s="5" t="s">
        <v>274</v>
      </c>
      <c r="B325" s="3" t="s">
        <v>626</v>
      </c>
      <c r="C325" s="3">
        <v>344</v>
      </c>
      <c r="D325" s="21"/>
      <c r="E325" s="21"/>
      <c r="F325" s="20"/>
      <c r="G325" s="20"/>
      <c r="H325" s="20"/>
      <c r="I325" s="20"/>
      <c r="J325" s="20"/>
      <c r="K325" s="20"/>
      <c r="L325" s="20"/>
      <c r="M325" s="20"/>
      <c r="N325" s="20"/>
      <c r="O325" s="20"/>
      <c r="P325" s="20"/>
      <c r="Q325" s="20"/>
      <c r="R325" s="20"/>
      <c r="S325" s="20"/>
      <c r="T325" s="20"/>
      <c r="U325" s="20"/>
      <c r="V325" s="20"/>
      <c r="W325" s="20"/>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0"/>
      <c r="BG325" s="21"/>
      <c r="BH325" s="21"/>
      <c r="BI325" s="21"/>
      <c r="BJ325" s="21"/>
      <c r="BK325" s="21"/>
      <c r="BL325" s="21"/>
      <c r="BM325" s="21"/>
      <c r="BN325" s="21"/>
      <c r="BO325" s="21"/>
      <c r="BP325" s="21"/>
      <c r="BQ325" s="21"/>
      <c r="BR325" s="21"/>
      <c r="BS325" s="20"/>
      <c r="BT325" s="21"/>
      <c r="BU325" s="21"/>
      <c r="BV325" s="21"/>
      <c r="BW325" s="21"/>
      <c r="BX325" s="21"/>
      <c r="BY325" s="20"/>
      <c r="BZ325" s="20"/>
      <c r="CA325" s="20"/>
    </row>
    <row r="326" spans="1:79" ht="20.100000000000001" customHeight="1" x14ac:dyDescent="0.3">
      <c r="A326" s="5" t="s">
        <v>275</v>
      </c>
      <c r="B326" s="3" t="s">
        <v>699</v>
      </c>
      <c r="C326" s="3">
        <v>345</v>
      </c>
      <c r="D326" s="21"/>
      <c r="E326" s="21"/>
      <c r="F326" s="20"/>
      <c r="G326" s="20"/>
      <c r="H326" s="20"/>
      <c r="I326" s="20"/>
      <c r="J326" s="20"/>
      <c r="K326" s="20"/>
      <c r="L326" s="20"/>
      <c r="M326" s="20"/>
      <c r="N326" s="20"/>
      <c r="O326" s="20"/>
      <c r="P326" s="20"/>
      <c r="Q326" s="20"/>
      <c r="R326" s="20"/>
      <c r="S326" s="20"/>
      <c r="T326" s="20"/>
      <c r="U326" s="20"/>
      <c r="V326" s="20"/>
      <c r="W326" s="20"/>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0"/>
      <c r="BG326" s="21"/>
      <c r="BH326" s="21"/>
      <c r="BI326" s="21"/>
      <c r="BJ326" s="21"/>
      <c r="BK326" s="21"/>
      <c r="BL326" s="21"/>
      <c r="BM326" s="21"/>
      <c r="BN326" s="21"/>
      <c r="BO326" s="21"/>
      <c r="BP326" s="21"/>
      <c r="BQ326" s="21"/>
      <c r="BR326" s="21"/>
      <c r="BS326" s="20"/>
      <c r="BT326" s="21"/>
      <c r="BU326" s="21"/>
      <c r="BV326" s="21"/>
      <c r="BW326" s="21"/>
      <c r="BX326" s="21"/>
      <c r="BY326" s="20"/>
      <c r="BZ326" s="20"/>
      <c r="CA326" s="20"/>
    </row>
    <row r="327" spans="1:79" ht="20.100000000000001" customHeight="1" x14ac:dyDescent="0.3">
      <c r="A327" s="5" t="s">
        <v>276</v>
      </c>
      <c r="B327" s="3" t="s">
        <v>627</v>
      </c>
      <c r="C327" s="3">
        <v>345.1</v>
      </c>
      <c r="D327" s="21"/>
      <c r="E327" s="21"/>
      <c r="F327" s="20"/>
      <c r="G327" s="20"/>
      <c r="H327" s="20"/>
      <c r="I327" s="20"/>
      <c r="J327" s="20"/>
      <c r="K327" s="20"/>
      <c r="L327" s="20"/>
      <c r="M327" s="20"/>
      <c r="N327" s="20"/>
      <c r="O327" s="20"/>
      <c r="P327" s="20"/>
      <c r="Q327" s="20"/>
      <c r="R327" s="20"/>
      <c r="S327" s="20"/>
      <c r="T327" s="20"/>
      <c r="U327" s="20"/>
      <c r="V327" s="20"/>
      <c r="W327" s="20"/>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0"/>
      <c r="BG327" s="21"/>
      <c r="BH327" s="21"/>
      <c r="BI327" s="21"/>
      <c r="BJ327" s="21"/>
      <c r="BK327" s="21"/>
      <c r="BL327" s="21"/>
      <c r="BM327" s="21"/>
      <c r="BN327" s="21"/>
      <c r="BO327" s="21"/>
      <c r="BP327" s="21"/>
      <c r="BQ327" s="21"/>
      <c r="BR327" s="21"/>
      <c r="BS327" s="20"/>
      <c r="BT327" s="21"/>
      <c r="BU327" s="21"/>
      <c r="BV327" s="21"/>
      <c r="BW327" s="21"/>
      <c r="BX327" s="21"/>
      <c r="BY327" s="20"/>
      <c r="BZ327" s="20"/>
      <c r="CA327" s="20"/>
    </row>
    <row r="328" spans="1:79" ht="20.100000000000001" customHeight="1" x14ac:dyDescent="0.3">
      <c r="A328" s="5" t="s">
        <v>277</v>
      </c>
      <c r="B328" s="3" t="s">
        <v>481</v>
      </c>
      <c r="C328" s="3">
        <v>346</v>
      </c>
      <c r="D328" s="21"/>
      <c r="E328" s="21"/>
      <c r="F328" s="20"/>
      <c r="G328" s="20"/>
      <c r="H328" s="20"/>
      <c r="I328" s="20"/>
      <c r="J328" s="20"/>
      <c r="K328" s="20"/>
      <c r="L328" s="20"/>
      <c r="M328" s="20"/>
      <c r="N328" s="20"/>
      <c r="O328" s="20"/>
      <c r="P328" s="20"/>
      <c r="Q328" s="20"/>
      <c r="R328" s="20"/>
      <c r="S328" s="20"/>
      <c r="T328" s="20"/>
      <c r="U328" s="20"/>
      <c r="V328" s="20"/>
      <c r="W328" s="20"/>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0"/>
      <c r="BG328" s="21"/>
      <c r="BH328" s="21"/>
      <c r="BI328" s="21"/>
      <c r="BJ328" s="21"/>
      <c r="BK328" s="21"/>
      <c r="BL328" s="21"/>
      <c r="BM328" s="21"/>
      <c r="BN328" s="21"/>
      <c r="BO328" s="21"/>
      <c r="BP328" s="21"/>
      <c r="BQ328" s="21"/>
      <c r="BR328" s="21"/>
      <c r="BS328" s="20"/>
      <c r="BT328" s="21"/>
      <c r="BU328" s="21"/>
      <c r="BV328" s="21"/>
      <c r="BW328" s="21"/>
      <c r="BX328" s="21"/>
      <c r="BY328" s="20"/>
      <c r="BZ328" s="20"/>
      <c r="CA328" s="20"/>
    </row>
    <row r="329" spans="1:79" ht="20.100000000000001" customHeight="1" x14ac:dyDescent="0.3">
      <c r="A329" s="5" t="s">
        <v>278</v>
      </c>
      <c r="B329" s="3" t="s">
        <v>628</v>
      </c>
      <c r="C329" s="3">
        <v>347</v>
      </c>
      <c r="D329" s="21"/>
      <c r="E329" s="21"/>
      <c r="F329" s="20"/>
      <c r="G329" s="20"/>
      <c r="H329" s="20"/>
      <c r="I329" s="20"/>
      <c r="J329" s="20"/>
      <c r="K329" s="20"/>
      <c r="L329" s="20"/>
      <c r="M329" s="20"/>
      <c r="N329" s="20"/>
      <c r="O329" s="20"/>
      <c r="P329" s="20"/>
      <c r="Q329" s="20"/>
      <c r="R329" s="20"/>
      <c r="S329" s="20"/>
      <c r="T329" s="20"/>
      <c r="U329" s="20"/>
      <c r="V329" s="20"/>
      <c r="W329" s="20"/>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0"/>
      <c r="BG329" s="21"/>
      <c r="BH329" s="21"/>
      <c r="BI329" s="21"/>
      <c r="BJ329" s="21"/>
      <c r="BK329" s="21"/>
      <c r="BL329" s="21"/>
      <c r="BM329" s="21"/>
      <c r="BN329" s="21"/>
      <c r="BO329" s="21"/>
      <c r="BP329" s="21"/>
      <c r="BQ329" s="21"/>
      <c r="BR329" s="21"/>
      <c r="BS329" s="20"/>
      <c r="BT329" s="21"/>
      <c r="BU329" s="21"/>
      <c r="BV329" s="21"/>
      <c r="BW329" s="21"/>
      <c r="BX329" s="21"/>
      <c r="BY329" s="20"/>
      <c r="BZ329" s="20"/>
      <c r="CA329" s="20"/>
    </row>
    <row r="330" spans="1:79" ht="20.100000000000001" customHeight="1" x14ac:dyDescent="0.3">
      <c r="A330" s="5" t="s">
        <v>279</v>
      </c>
      <c r="B330" s="3" t="s">
        <v>700</v>
      </c>
      <c r="C330" s="3">
        <v>348</v>
      </c>
      <c r="D330" s="21"/>
      <c r="E330" s="21"/>
      <c r="F330" s="20"/>
      <c r="G330" s="20"/>
      <c r="H330" s="20"/>
      <c r="I330" s="20"/>
      <c r="J330" s="20"/>
      <c r="K330" s="20"/>
      <c r="L330" s="20"/>
      <c r="M330" s="20"/>
      <c r="N330" s="20"/>
      <c r="O330" s="20"/>
      <c r="P330" s="20"/>
      <c r="Q330" s="20"/>
      <c r="R330" s="20"/>
      <c r="S330" s="20"/>
      <c r="T330" s="20"/>
      <c r="U330" s="20"/>
      <c r="V330" s="20"/>
      <c r="W330" s="20"/>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0"/>
      <c r="BG330" s="21"/>
      <c r="BH330" s="21"/>
      <c r="BI330" s="21"/>
      <c r="BJ330" s="21"/>
      <c r="BK330" s="21"/>
      <c r="BL330" s="21"/>
      <c r="BM330" s="21"/>
      <c r="BN330" s="21"/>
      <c r="BO330" s="21"/>
      <c r="BP330" s="21"/>
      <c r="BQ330" s="21"/>
      <c r="BR330" s="21"/>
      <c r="BS330" s="20"/>
      <c r="BT330" s="21"/>
      <c r="BU330" s="21"/>
      <c r="BV330" s="21"/>
      <c r="BW330" s="21"/>
      <c r="BX330" s="21"/>
      <c r="BY330" s="20"/>
      <c r="BZ330" s="20"/>
      <c r="CA330" s="20"/>
    </row>
    <row r="331" spans="1:79" ht="20.100000000000001" customHeight="1" x14ac:dyDescent="0.3">
      <c r="A331" s="5" t="s">
        <v>280</v>
      </c>
      <c r="B331" s="3" t="s">
        <v>482</v>
      </c>
      <c r="C331" s="3">
        <v>349</v>
      </c>
      <c r="D331" s="21"/>
      <c r="E331" s="21"/>
      <c r="F331" s="20"/>
      <c r="G331" s="20"/>
      <c r="H331" s="20"/>
      <c r="I331" s="20"/>
      <c r="J331" s="20"/>
      <c r="K331" s="20"/>
      <c r="L331" s="20"/>
      <c r="M331" s="20"/>
      <c r="N331" s="20"/>
      <c r="O331" s="20"/>
      <c r="P331" s="20"/>
      <c r="Q331" s="20"/>
      <c r="R331" s="20"/>
      <c r="S331" s="20"/>
      <c r="T331" s="20"/>
      <c r="U331" s="20"/>
      <c r="V331" s="20"/>
      <c r="W331" s="20"/>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0"/>
      <c r="BG331" s="21"/>
      <c r="BH331" s="21"/>
      <c r="BI331" s="21"/>
      <c r="BJ331" s="21"/>
      <c r="BK331" s="21"/>
      <c r="BL331" s="21"/>
      <c r="BM331" s="21"/>
      <c r="BN331" s="21"/>
      <c r="BO331" s="21"/>
      <c r="BP331" s="21"/>
      <c r="BQ331" s="21"/>
      <c r="BR331" s="21"/>
      <c r="BS331" s="20"/>
      <c r="BT331" s="21"/>
      <c r="BU331" s="21"/>
      <c r="BV331" s="21"/>
      <c r="BW331" s="21"/>
      <c r="BX331" s="21"/>
      <c r="BY331" s="20"/>
      <c r="BZ331" s="20"/>
      <c r="CA331" s="20"/>
    </row>
    <row r="332" spans="1:79" ht="20.100000000000001" customHeight="1" x14ac:dyDescent="0.3">
      <c r="A332" s="5" t="s">
        <v>281</v>
      </c>
      <c r="B332" s="3" t="s">
        <v>629</v>
      </c>
      <c r="C332" s="3">
        <v>350</v>
      </c>
      <c r="D332" s="21"/>
      <c r="E332" s="21"/>
      <c r="F332" s="20"/>
      <c r="G332" s="20"/>
      <c r="H332" s="20"/>
      <c r="I332" s="20"/>
      <c r="J332" s="20"/>
      <c r="K332" s="20"/>
      <c r="L332" s="20"/>
      <c r="M332" s="20"/>
      <c r="N332" s="20"/>
      <c r="O332" s="20"/>
      <c r="P332" s="20"/>
      <c r="Q332" s="20"/>
      <c r="R332" s="20"/>
      <c r="S332" s="20"/>
      <c r="T332" s="20"/>
      <c r="U332" s="20"/>
      <c r="V332" s="20"/>
      <c r="W332" s="20"/>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0"/>
      <c r="BG332" s="21"/>
      <c r="BH332" s="21"/>
      <c r="BI332" s="21"/>
      <c r="BJ332" s="21"/>
      <c r="BK332" s="21"/>
      <c r="BL332" s="21"/>
      <c r="BM332" s="21"/>
      <c r="BN332" s="21"/>
      <c r="BO332" s="21"/>
      <c r="BP332" s="21"/>
      <c r="BQ332" s="21"/>
      <c r="BR332" s="21"/>
      <c r="BS332" s="20"/>
      <c r="BT332" s="21"/>
      <c r="BU332" s="21"/>
      <c r="BV332" s="21"/>
      <c r="BW332" s="21"/>
      <c r="BX332" s="21"/>
      <c r="BY332" s="20"/>
      <c r="BZ332" s="20"/>
      <c r="CA332" s="20"/>
    </row>
    <row r="333" spans="1:79" ht="20.100000000000001" customHeight="1" x14ac:dyDescent="0.3">
      <c r="A333" s="5" t="s">
        <v>282</v>
      </c>
      <c r="B333" s="3" t="s">
        <v>701</v>
      </c>
      <c r="C333" s="3">
        <v>351</v>
      </c>
      <c r="D333" s="21"/>
      <c r="E333" s="21"/>
      <c r="F333" s="20"/>
      <c r="G333" s="20"/>
      <c r="H333" s="20"/>
      <c r="I333" s="20"/>
      <c r="J333" s="20"/>
      <c r="K333" s="20"/>
      <c r="L333" s="20"/>
      <c r="M333" s="20"/>
      <c r="N333" s="20"/>
      <c r="O333" s="20"/>
      <c r="P333" s="20"/>
      <c r="Q333" s="20"/>
      <c r="R333" s="20"/>
      <c r="S333" s="20"/>
      <c r="T333" s="20"/>
      <c r="U333" s="20"/>
      <c r="V333" s="20"/>
      <c r="W333" s="20"/>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0"/>
      <c r="BG333" s="21"/>
      <c r="BH333" s="21"/>
      <c r="BI333" s="21"/>
      <c r="BJ333" s="21"/>
      <c r="BK333" s="21"/>
      <c r="BL333" s="21"/>
      <c r="BM333" s="21"/>
      <c r="BN333" s="21"/>
      <c r="BO333" s="21"/>
      <c r="BP333" s="21"/>
      <c r="BQ333" s="21"/>
      <c r="BR333" s="21"/>
      <c r="BS333" s="20"/>
      <c r="BT333" s="21"/>
      <c r="BU333" s="21"/>
      <c r="BV333" s="21"/>
      <c r="BW333" s="21"/>
      <c r="BX333" s="21"/>
      <c r="BY333" s="20"/>
      <c r="BZ333" s="20"/>
      <c r="CA333" s="20"/>
    </row>
    <row r="334" spans="1:79" ht="20.100000000000001" customHeight="1" x14ac:dyDescent="0.3">
      <c r="A334" s="5" t="s">
        <v>283</v>
      </c>
      <c r="B334" s="3" t="s">
        <v>365</v>
      </c>
      <c r="C334" s="3">
        <v>352</v>
      </c>
      <c r="D334" s="21"/>
      <c r="E334" s="21"/>
      <c r="F334" s="20"/>
      <c r="G334" s="20"/>
      <c r="H334" s="20"/>
      <c r="I334" s="20"/>
      <c r="J334" s="20"/>
      <c r="K334" s="20"/>
      <c r="L334" s="20"/>
      <c r="M334" s="20"/>
      <c r="N334" s="20"/>
      <c r="O334" s="20"/>
      <c r="P334" s="20"/>
      <c r="Q334" s="20"/>
      <c r="R334" s="20"/>
      <c r="S334" s="20"/>
      <c r="T334" s="20"/>
      <c r="U334" s="20"/>
      <c r="V334" s="20"/>
      <c r="W334" s="20"/>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0"/>
      <c r="BG334" s="21"/>
      <c r="BH334" s="21"/>
      <c r="BI334" s="21"/>
      <c r="BJ334" s="21"/>
      <c r="BK334" s="21"/>
      <c r="BL334" s="21"/>
      <c r="BM334" s="21"/>
      <c r="BN334" s="21"/>
      <c r="BO334" s="21"/>
      <c r="BP334" s="21"/>
      <c r="BQ334" s="21"/>
      <c r="BR334" s="21"/>
      <c r="BS334" s="20"/>
      <c r="BT334" s="21"/>
      <c r="BU334" s="21"/>
      <c r="BV334" s="21"/>
      <c r="BW334" s="21"/>
      <c r="BX334" s="21"/>
      <c r="BY334" s="20"/>
      <c r="BZ334" s="20"/>
      <c r="CA334" s="20"/>
    </row>
    <row r="335" spans="1:79" ht="20.100000000000001" customHeight="1" x14ac:dyDescent="0.3">
      <c r="A335" s="5" t="s">
        <v>284</v>
      </c>
      <c r="B335" s="3" t="s">
        <v>819</v>
      </c>
      <c r="C335" s="3">
        <v>353</v>
      </c>
      <c r="D335" s="21"/>
      <c r="E335" s="21"/>
      <c r="F335" s="20"/>
      <c r="G335" s="20"/>
      <c r="H335" s="20">
        <v>2</v>
      </c>
      <c r="I335" s="20">
        <v>2</v>
      </c>
      <c r="J335" s="20"/>
      <c r="K335" s="20"/>
      <c r="L335" s="20">
        <v>2</v>
      </c>
      <c r="M335" s="20"/>
      <c r="N335" s="20"/>
      <c r="O335" s="20"/>
      <c r="P335" s="20"/>
      <c r="Q335" s="20"/>
      <c r="R335" s="20"/>
      <c r="S335" s="20"/>
      <c r="T335" s="20"/>
      <c r="U335" s="20"/>
      <c r="V335" s="20"/>
      <c r="W335" s="20"/>
      <c r="X335" s="21"/>
      <c r="Y335" s="21">
        <v>2</v>
      </c>
      <c r="Z335" s="21"/>
      <c r="AA335" s="21"/>
      <c r="AB335" s="21"/>
      <c r="AC335" s="21"/>
      <c r="AD335" s="21"/>
      <c r="AE335" s="21"/>
      <c r="AF335" s="21"/>
      <c r="AG335" s="21"/>
      <c r="AH335" s="21"/>
      <c r="AI335" s="21"/>
      <c r="AJ335" s="21"/>
      <c r="AK335" s="21"/>
      <c r="AL335" s="21"/>
      <c r="AM335" s="21"/>
      <c r="AN335" s="21"/>
      <c r="AO335" s="21"/>
      <c r="AP335" s="21">
        <v>1</v>
      </c>
      <c r="AQ335" s="21">
        <v>1</v>
      </c>
      <c r="AR335" s="21"/>
      <c r="AS335" s="21"/>
      <c r="AT335" s="21">
        <v>1</v>
      </c>
      <c r="AU335" s="21"/>
      <c r="AV335" s="21"/>
      <c r="AW335" s="21">
        <v>1</v>
      </c>
      <c r="AX335" s="21"/>
      <c r="AY335" s="21">
        <v>2</v>
      </c>
      <c r="AZ335" s="21"/>
      <c r="BA335" s="21"/>
      <c r="BB335" s="21">
        <v>1</v>
      </c>
      <c r="BC335" s="21"/>
      <c r="BD335" s="21"/>
      <c r="BE335" s="21"/>
      <c r="BF335" s="20"/>
      <c r="BG335" s="21"/>
      <c r="BH335" s="21"/>
      <c r="BI335" s="21"/>
      <c r="BJ335" s="21"/>
      <c r="BK335" s="21"/>
      <c r="BL335" s="21"/>
      <c r="BM335" s="21"/>
      <c r="BN335" s="21"/>
      <c r="BO335" s="21"/>
      <c r="BP335" s="21"/>
      <c r="BQ335" s="21"/>
      <c r="BR335" s="21"/>
      <c r="BS335" s="20"/>
      <c r="BT335" s="21"/>
      <c r="BU335" s="21">
        <v>4</v>
      </c>
      <c r="BV335" s="21"/>
      <c r="BW335" s="21"/>
      <c r="BX335" s="21"/>
      <c r="BY335" s="20">
        <v>2</v>
      </c>
      <c r="BZ335" s="20"/>
      <c r="CA335" s="20"/>
    </row>
    <row r="336" spans="1:79" ht="20.100000000000001" customHeight="1" x14ac:dyDescent="0.3">
      <c r="A336" s="5" t="s">
        <v>285</v>
      </c>
      <c r="B336" s="3" t="s">
        <v>517</v>
      </c>
      <c r="C336" s="3">
        <v>354</v>
      </c>
      <c r="D336" s="21"/>
      <c r="E336" s="21"/>
      <c r="F336" s="20"/>
      <c r="G336" s="20"/>
      <c r="H336" s="20"/>
      <c r="I336" s="20"/>
      <c r="J336" s="20"/>
      <c r="K336" s="20"/>
      <c r="L336" s="20"/>
      <c r="M336" s="20"/>
      <c r="N336" s="20"/>
      <c r="O336" s="20"/>
      <c r="P336" s="20"/>
      <c r="Q336" s="20"/>
      <c r="R336" s="20"/>
      <c r="S336" s="20"/>
      <c r="T336" s="20"/>
      <c r="U336" s="20"/>
      <c r="V336" s="20"/>
      <c r="W336" s="20"/>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0"/>
      <c r="BG336" s="21"/>
      <c r="BH336" s="21"/>
      <c r="BI336" s="21"/>
      <c r="BJ336" s="21"/>
      <c r="BK336" s="21"/>
      <c r="BL336" s="21"/>
      <c r="BM336" s="21"/>
      <c r="BN336" s="21"/>
      <c r="BO336" s="21"/>
      <c r="BP336" s="21"/>
      <c r="BQ336" s="21"/>
      <c r="BR336" s="21"/>
      <c r="BS336" s="20"/>
      <c r="BT336" s="21"/>
      <c r="BU336" s="21"/>
      <c r="BV336" s="21"/>
      <c r="BW336" s="21"/>
      <c r="BX336" s="21"/>
      <c r="BY336" s="20"/>
      <c r="BZ336" s="20"/>
      <c r="CA336" s="20"/>
    </row>
    <row r="337" spans="1:79" ht="20.100000000000001" customHeight="1" x14ac:dyDescent="0.3">
      <c r="A337" s="5" t="s">
        <v>286</v>
      </c>
      <c r="B337" s="3" t="s">
        <v>820</v>
      </c>
      <c r="C337" s="3">
        <v>355</v>
      </c>
      <c r="D337" s="21"/>
      <c r="E337" s="21"/>
      <c r="F337" s="20"/>
      <c r="G337" s="20"/>
      <c r="H337" s="20"/>
      <c r="I337" s="20"/>
      <c r="J337" s="20"/>
      <c r="K337" s="20"/>
      <c r="L337" s="20"/>
      <c r="M337" s="20"/>
      <c r="N337" s="20"/>
      <c r="O337" s="20"/>
      <c r="P337" s="20"/>
      <c r="Q337" s="20"/>
      <c r="R337" s="20"/>
      <c r="S337" s="20"/>
      <c r="T337" s="20"/>
      <c r="U337" s="20"/>
      <c r="V337" s="20"/>
      <c r="W337" s="20"/>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0"/>
      <c r="BG337" s="21"/>
      <c r="BH337" s="21"/>
      <c r="BI337" s="21"/>
      <c r="BJ337" s="21"/>
      <c r="BK337" s="21"/>
      <c r="BL337" s="21"/>
      <c r="BM337" s="21"/>
      <c r="BN337" s="21"/>
      <c r="BO337" s="21"/>
      <c r="BP337" s="21"/>
      <c r="BQ337" s="21"/>
      <c r="BR337" s="21"/>
      <c r="BS337" s="20"/>
      <c r="BT337" s="21"/>
      <c r="BU337" s="21"/>
      <c r="BV337" s="21"/>
      <c r="BW337" s="21"/>
      <c r="BX337" s="21"/>
      <c r="BY337" s="20"/>
      <c r="BZ337" s="20"/>
      <c r="CA337" s="20"/>
    </row>
    <row r="338" spans="1:79" ht="20.100000000000001" customHeight="1" x14ac:dyDescent="0.3">
      <c r="A338" s="5" t="s">
        <v>287</v>
      </c>
      <c r="B338" s="3" t="s">
        <v>422</v>
      </c>
      <c r="C338" s="3"/>
      <c r="D338" s="21"/>
      <c r="E338" s="21"/>
      <c r="F338" s="20"/>
      <c r="G338" s="20"/>
      <c r="H338" s="20"/>
      <c r="I338" s="20"/>
      <c r="J338" s="20"/>
      <c r="K338" s="20"/>
      <c r="L338" s="20"/>
      <c r="M338" s="20"/>
      <c r="N338" s="20"/>
      <c r="O338" s="20"/>
      <c r="P338" s="20"/>
      <c r="Q338" s="20"/>
      <c r="R338" s="20"/>
      <c r="S338" s="20"/>
      <c r="T338" s="20"/>
      <c r="U338" s="20"/>
      <c r="V338" s="20"/>
      <c r="W338" s="20"/>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0"/>
      <c r="BG338" s="21"/>
      <c r="BH338" s="21"/>
      <c r="BI338" s="21"/>
      <c r="BJ338" s="21"/>
      <c r="BK338" s="21"/>
      <c r="BL338" s="21"/>
      <c r="BM338" s="21"/>
      <c r="BN338" s="21"/>
      <c r="BO338" s="21"/>
      <c r="BP338" s="21"/>
      <c r="BQ338" s="21"/>
      <c r="BR338" s="21"/>
      <c r="BS338" s="20"/>
      <c r="BT338" s="21"/>
      <c r="BU338" s="21"/>
      <c r="BV338" s="21"/>
      <c r="BW338" s="21"/>
      <c r="BX338" s="21"/>
      <c r="BY338" s="20"/>
      <c r="BZ338" s="20"/>
      <c r="CA338" s="20"/>
    </row>
    <row r="339" spans="1:79" ht="20.100000000000001" customHeight="1" x14ac:dyDescent="0.3">
      <c r="A339" s="40" t="s">
        <v>288</v>
      </c>
      <c r="B339" s="39" t="s">
        <v>483</v>
      </c>
      <c r="C339" s="3"/>
      <c r="D339" s="13">
        <f>SUM(D340:D372)</f>
        <v>0</v>
      </c>
      <c r="E339" s="13">
        <f t="shared" ref="E339:BP339" si="32">SUM(E340:E372)</f>
        <v>2</v>
      </c>
      <c r="F339" s="13">
        <f t="shared" si="32"/>
        <v>2</v>
      </c>
      <c r="G339" s="13">
        <f t="shared" si="32"/>
        <v>0</v>
      </c>
      <c r="H339" s="13">
        <f t="shared" si="32"/>
        <v>0</v>
      </c>
      <c r="I339" s="13">
        <f t="shared" si="32"/>
        <v>2</v>
      </c>
      <c r="J339" s="13">
        <f t="shared" si="32"/>
        <v>0</v>
      </c>
      <c r="K339" s="13">
        <f t="shared" si="32"/>
        <v>0</v>
      </c>
      <c r="L339" s="13">
        <f t="shared" si="32"/>
        <v>2</v>
      </c>
      <c r="M339" s="13">
        <f t="shared" si="32"/>
        <v>0</v>
      </c>
      <c r="N339" s="13">
        <f t="shared" si="32"/>
        <v>0</v>
      </c>
      <c r="O339" s="13">
        <f t="shared" si="32"/>
        <v>1</v>
      </c>
      <c r="P339" s="13">
        <f t="shared" si="32"/>
        <v>1</v>
      </c>
      <c r="Q339" s="13">
        <f t="shared" si="32"/>
        <v>0</v>
      </c>
      <c r="R339" s="13">
        <f t="shared" si="32"/>
        <v>0</v>
      </c>
      <c r="S339" s="13">
        <f t="shared" si="32"/>
        <v>0</v>
      </c>
      <c r="T339" s="13">
        <f t="shared" si="32"/>
        <v>0</v>
      </c>
      <c r="U339" s="13">
        <f t="shared" si="32"/>
        <v>0</v>
      </c>
      <c r="V339" s="13">
        <f t="shared" si="32"/>
        <v>0</v>
      </c>
      <c r="W339" s="13">
        <f t="shared" si="32"/>
        <v>2</v>
      </c>
      <c r="X339" s="13">
        <f t="shared" si="32"/>
        <v>0</v>
      </c>
      <c r="Y339" s="13">
        <f t="shared" si="32"/>
        <v>0</v>
      </c>
      <c r="Z339" s="13">
        <f t="shared" si="32"/>
        <v>0</v>
      </c>
      <c r="AA339" s="13">
        <f t="shared" si="32"/>
        <v>0</v>
      </c>
      <c r="AB339" s="13">
        <f t="shared" si="32"/>
        <v>0</v>
      </c>
      <c r="AC339" s="13">
        <f t="shared" si="32"/>
        <v>0</v>
      </c>
      <c r="AD339" s="13">
        <f t="shared" si="32"/>
        <v>1</v>
      </c>
      <c r="AE339" s="13">
        <f t="shared" si="32"/>
        <v>0</v>
      </c>
      <c r="AF339" s="13">
        <f t="shared" si="32"/>
        <v>0</v>
      </c>
      <c r="AG339" s="13">
        <f t="shared" si="32"/>
        <v>0</v>
      </c>
      <c r="AH339" s="13">
        <f t="shared" si="32"/>
        <v>0</v>
      </c>
      <c r="AI339" s="13">
        <f t="shared" si="32"/>
        <v>0</v>
      </c>
      <c r="AJ339" s="13">
        <f t="shared" si="32"/>
        <v>0</v>
      </c>
      <c r="AK339" s="13">
        <f t="shared" si="32"/>
        <v>0</v>
      </c>
      <c r="AL339" s="13">
        <f t="shared" si="32"/>
        <v>0</v>
      </c>
      <c r="AM339" s="13">
        <f t="shared" si="32"/>
        <v>0</v>
      </c>
      <c r="AN339" s="13">
        <f t="shared" si="32"/>
        <v>0</v>
      </c>
      <c r="AO339" s="13">
        <f t="shared" si="32"/>
        <v>1</v>
      </c>
      <c r="AP339" s="13">
        <f t="shared" si="32"/>
        <v>1</v>
      </c>
      <c r="AQ339" s="13">
        <f t="shared" si="32"/>
        <v>0</v>
      </c>
      <c r="AR339" s="13">
        <f t="shared" si="32"/>
        <v>0</v>
      </c>
      <c r="AS339" s="13">
        <f t="shared" si="32"/>
        <v>0</v>
      </c>
      <c r="AT339" s="13">
        <f t="shared" si="32"/>
        <v>1</v>
      </c>
      <c r="AU339" s="13">
        <f t="shared" si="32"/>
        <v>0</v>
      </c>
      <c r="AV339" s="13">
        <f t="shared" si="32"/>
        <v>0</v>
      </c>
      <c r="AW339" s="13">
        <f t="shared" si="32"/>
        <v>1</v>
      </c>
      <c r="AX339" s="13">
        <f t="shared" si="32"/>
        <v>0</v>
      </c>
      <c r="AY339" s="13">
        <f t="shared" si="32"/>
        <v>1</v>
      </c>
      <c r="AZ339" s="13">
        <f t="shared" si="32"/>
        <v>0</v>
      </c>
      <c r="BA339" s="13">
        <f t="shared" si="32"/>
        <v>1</v>
      </c>
      <c r="BB339" s="13">
        <f t="shared" si="32"/>
        <v>0</v>
      </c>
      <c r="BC339" s="13">
        <f t="shared" si="32"/>
        <v>0</v>
      </c>
      <c r="BD339" s="13">
        <f t="shared" si="32"/>
        <v>0</v>
      </c>
      <c r="BE339" s="13">
        <f t="shared" si="32"/>
        <v>0</v>
      </c>
      <c r="BF339" s="13">
        <f t="shared" si="32"/>
        <v>0</v>
      </c>
      <c r="BG339" s="13">
        <f t="shared" si="32"/>
        <v>0</v>
      </c>
      <c r="BH339" s="13">
        <f t="shared" si="32"/>
        <v>0</v>
      </c>
      <c r="BI339" s="13">
        <f t="shared" si="32"/>
        <v>0</v>
      </c>
      <c r="BJ339" s="13">
        <f t="shared" si="32"/>
        <v>0</v>
      </c>
      <c r="BK339" s="13">
        <f t="shared" si="32"/>
        <v>0</v>
      </c>
      <c r="BL339" s="13">
        <f t="shared" si="32"/>
        <v>0</v>
      </c>
      <c r="BM339" s="13">
        <f t="shared" si="32"/>
        <v>0</v>
      </c>
      <c r="BN339" s="13">
        <f t="shared" si="32"/>
        <v>0</v>
      </c>
      <c r="BO339" s="13">
        <f t="shared" si="32"/>
        <v>0</v>
      </c>
      <c r="BP339" s="13">
        <f t="shared" si="32"/>
        <v>0</v>
      </c>
      <c r="BQ339" s="13">
        <f t="shared" ref="BQ339:CA339" si="33">SUM(BQ340:BQ372)</f>
        <v>0</v>
      </c>
      <c r="BR339" s="13">
        <f t="shared" si="33"/>
        <v>0</v>
      </c>
      <c r="BS339" s="13">
        <f t="shared" si="33"/>
        <v>0</v>
      </c>
      <c r="BT339" s="13">
        <f t="shared" si="33"/>
        <v>0</v>
      </c>
      <c r="BU339" s="13">
        <f t="shared" si="33"/>
        <v>4</v>
      </c>
      <c r="BV339" s="13">
        <f t="shared" si="33"/>
        <v>0</v>
      </c>
      <c r="BW339" s="13">
        <f t="shared" si="33"/>
        <v>0</v>
      </c>
      <c r="BX339" s="13">
        <f t="shared" si="33"/>
        <v>0</v>
      </c>
      <c r="BY339" s="13">
        <f t="shared" si="33"/>
        <v>2</v>
      </c>
      <c r="BZ339" s="13">
        <f t="shared" si="33"/>
        <v>7</v>
      </c>
      <c r="CA339" s="13">
        <f t="shared" si="33"/>
        <v>0</v>
      </c>
    </row>
    <row r="340" spans="1:79" ht="20.100000000000001" customHeight="1" x14ac:dyDescent="0.3">
      <c r="A340" s="5" t="s">
        <v>289</v>
      </c>
      <c r="B340" s="3" t="s">
        <v>352</v>
      </c>
      <c r="C340" s="14">
        <v>356</v>
      </c>
      <c r="D340" s="21"/>
      <c r="E340" s="21"/>
      <c r="F340" s="20"/>
      <c r="G340" s="20"/>
      <c r="H340" s="20"/>
      <c r="I340" s="20"/>
      <c r="J340" s="20"/>
      <c r="K340" s="20"/>
      <c r="L340" s="20"/>
      <c r="M340" s="20"/>
      <c r="N340" s="20"/>
      <c r="O340" s="20"/>
      <c r="P340" s="20"/>
      <c r="Q340" s="20"/>
      <c r="R340" s="20"/>
      <c r="S340" s="20"/>
      <c r="T340" s="20"/>
      <c r="U340" s="20"/>
      <c r="V340" s="20"/>
      <c r="W340" s="20"/>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0"/>
      <c r="BG340" s="21"/>
      <c r="BH340" s="21"/>
      <c r="BI340" s="21"/>
      <c r="BJ340" s="21"/>
      <c r="BK340" s="21"/>
      <c r="BL340" s="21"/>
      <c r="BM340" s="21"/>
      <c r="BN340" s="21"/>
      <c r="BO340" s="21"/>
      <c r="BP340" s="21"/>
      <c r="BQ340" s="21"/>
      <c r="BR340" s="21"/>
      <c r="BS340" s="20"/>
      <c r="BT340" s="21"/>
      <c r="BU340" s="21"/>
      <c r="BV340" s="21"/>
      <c r="BW340" s="21"/>
      <c r="BX340" s="21"/>
      <c r="BY340" s="20"/>
      <c r="BZ340" s="20"/>
      <c r="CA340" s="20"/>
    </row>
    <row r="341" spans="1:79" ht="20.100000000000001" customHeight="1" x14ac:dyDescent="0.3">
      <c r="A341" s="5" t="s">
        <v>290</v>
      </c>
      <c r="B341" s="3" t="s">
        <v>484</v>
      </c>
      <c r="C341" s="14">
        <v>357</v>
      </c>
      <c r="D341" s="21"/>
      <c r="E341" s="21"/>
      <c r="F341" s="20"/>
      <c r="G341" s="20"/>
      <c r="H341" s="20"/>
      <c r="I341" s="20"/>
      <c r="J341" s="20"/>
      <c r="K341" s="20"/>
      <c r="L341" s="20"/>
      <c r="M341" s="20"/>
      <c r="N341" s="20"/>
      <c r="O341" s="20"/>
      <c r="P341" s="20"/>
      <c r="Q341" s="20"/>
      <c r="R341" s="20"/>
      <c r="S341" s="20"/>
      <c r="T341" s="20"/>
      <c r="U341" s="20"/>
      <c r="V341" s="20"/>
      <c r="W341" s="20"/>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0"/>
      <c r="BG341" s="21"/>
      <c r="BH341" s="21"/>
      <c r="BI341" s="21"/>
      <c r="BJ341" s="21"/>
      <c r="BK341" s="21"/>
      <c r="BL341" s="21"/>
      <c r="BM341" s="21"/>
      <c r="BN341" s="21"/>
      <c r="BO341" s="21"/>
      <c r="BP341" s="21"/>
      <c r="BQ341" s="21"/>
      <c r="BR341" s="21"/>
      <c r="BS341" s="20"/>
      <c r="BT341" s="21"/>
      <c r="BU341" s="21"/>
      <c r="BV341" s="21"/>
      <c r="BW341" s="21"/>
      <c r="BX341" s="21"/>
      <c r="BY341" s="20"/>
      <c r="BZ341" s="20"/>
      <c r="CA341" s="20"/>
    </row>
    <row r="342" spans="1:79" ht="20.100000000000001" customHeight="1" x14ac:dyDescent="0.3">
      <c r="A342" s="5" t="s">
        <v>291</v>
      </c>
      <c r="B342" s="3" t="s">
        <v>821</v>
      </c>
      <c r="C342" s="14">
        <v>358</v>
      </c>
      <c r="D342" s="21"/>
      <c r="E342" s="21"/>
      <c r="F342" s="6"/>
      <c r="G342" s="20"/>
      <c r="H342" s="20"/>
      <c r="I342" s="20"/>
      <c r="J342" s="20"/>
      <c r="K342" s="20"/>
      <c r="L342" s="20"/>
      <c r="M342" s="20"/>
      <c r="N342" s="20"/>
      <c r="O342" s="20"/>
      <c r="P342" s="20"/>
      <c r="Q342" s="20"/>
      <c r="R342" s="20"/>
      <c r="S342" s="20"/>
      <c r="T342" s="20"/>
      <c r="U342" s="20"/>
      <c r="V342" s="20"/>
      <c r="W342" s="20"/>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0"/>
      <c r="BG342" s="21"/>
      <c r="BH342" s="21"/>
      <c r="BI342" s="21"/>
      <c r="BJ342" s="21"/>
      <c r="BK342" s="21"/>
      <c r="BL342" s="21"/>
      <c r="BM342" s="21"/>
      <c r="BN342" s="21"/>
      <c r="BO342" s="21"/>
      <c r="BP342" s="21"/>
      <c r="BQ342" s="21"/>
      <c r="BR342" s="21"/>
      <c r="BS342" s="20"/>
      <c r="BT342" s="21"/>
      <c r="BU342" s="21"/>
      <c r="BV342" s="21"/>
      <c r="BW342" s="21"/>
      <c r="BX342" s="21"/>
      <c r="BY342" s="20"/>
      <c r="BZ342" s="20">
        <v>1</v>
      </c>
      <c r="CA342" s="20"/>
    </row>
    <row r="343" spans="1:79" ht="20.100000000000001" customHeight="1" x14ac:dyDescent="0.3">
      <c r="A343" s="5" t="s">
        <v>822</v>
      </c>
      <c r="B343" s="3" t="s">
        <v>823</v>
      </c>
      <c r="C343" s="14">
        <v>358.1</v>
      </c>
      <c r="D343" s="21"/>
      <c r="E343" s="21"/>
      <c r="F343" s="20"/>
      <c r="G343" s="20"/>
      <c r="H343" s="20"/>
      <c r="I343" s="20"/>
      <c r="J343" s="20"/>
      <c r="K343" s="20"/>
      <c r="L343" s="20"/>
      <c r="M343" s="20"/>
      <c r="N343" s="20"/>
      <c r="O343" s="20"/>
      <c r="P343" s="20"/>
      <c r="Q343" s="20"/>
      <c r="R343" s="20"/>
      <c r="S343" s="20"/>
      <c r="T343" s="20"/>
      <c r="U343" s="20"/>
      <c r="V343" s="20"/>
      <c r="W343" s="20"/>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0"/>
      <c r="BG343" s="21"/>
      <c r="BH343" s="21"/>
      <c r="BI343" s="21"/>
      <c r="BJ343" s="21"/>
      <c r="BK343" s="21"/>
      <c r="BL343" s="21"/>
      <c r="BM343" s="21"/>
      <c r="BN343" s="21"/>
      <c r="BO343" s="21"/>
      <c r="BP343" s="21"/>
      <c r="BQ343" s="21"/>
      <c r="BR343" s="21"/>
      <c r="BS343" s="20"/>
      <c r="BT343" s="21"/>
      <c r="BU343" s="21"/>
      <c r="BV343" s="21"/>
      <c r="BW343" s="21"/>
      <c r="BX343" s="21"/>
      <c r="BY343" s="20"/>
      <c r="BZ343" s="20"/>
      <c r="CA343" s="20"/>
    </row>
    <row r="344" spans="1:79" ht="20.100000000000001" customHeight="1" x14ac:dyDescent="0.3">
      <c r="A344" s="5" t="s">
        <v>292</v>
      </c>
      <c r="B344" s="3" t="s">
        <v>824</v>
      </c>
      <c r="C344" s="14">
        <v>359</v>
      </c>
      <c r="D344" s="20"/>
      <c r="E344" s="20">
        <v>2</v>
      </c>
      <c r="F344" s="20">
        <v>2</v>
      </c>
      <c r="G344" s="20"/>
      <c r="H344" s="20"/>
      <c r="I344" s="20">
        <v>1</v>
      </c>
      <c r="J344" s="20"/>
      <c r="K344" s="20"/>
      <c r="L344" s="20">
        <v>1</v>
      </c>
      <c r="M344" s="20"/>
      <c r="N344" s="20"/>
      <c r="O344" s="20"/>
      <c r="P344" s="20">
        <v>1</v>
      </c>
      <c r="Q344" s="20"/>
      <c r="R344" s="20"/>
      <c r="S344" s="20"/>
      <c r="T344" s="20"/>
      <c r="U344" s="20"/>
      <c r="V344" s="20"/>
      <c r="W344" s="20">
        <v>1</v>
      </c>
      <c r="X344" s="20"/>
      <c r="Y344" s="20"/>
      <c r="Z344" s="20"/>
      <c r="AA344" s="20"/>
      <c r="AB344" s="20"/>
      <c r="AC344" s="20"/>
      <c r="AD344" s="20">
        <v>1</v>
      </c>
      <c r="AE344" s="20"/>
      <c r="AF344" s="20"/>
      <c r="AG344" s="20"/>
      <c r="AH344" s="20"/>
      <c r="AI344" s="20"/>
      <c r="AJ344" s="20"/>
      <c r="AK344" s="20"/>
      <c r="AL344" s="20"/>
      <c r="AM344" s="20"/>
      <c r="AN344" s="20"/>
      <c r="AO344" s="20"/>
      <c r="AP344" s="20">
        <v>1</v>
      </c>
      <c r="AQ344" s="20"/>
      <c r="AR344" s="20"/>
      <c r="AS344" s="20"/>
      <c r="AT344" s="20"/>
      <c r="AU344" s="20"/>
      <c r="AV344" s="20"/>
      <c r="AW344" s="20">
        <v>1</v>
      </c>
      <c r="AX344" s="20"/>
      <c r="AY344" s="20">
        <v>1</v>
      </c>
      <c r="AZ344" s="20"/>
      <c r="BA344" s="20"/>
      <c r="BB344" s="20"/>
      <c r="BC344" s="20"/>
      <c r="BD344" s="20"/>
      <c r="BE344" s="20"/>
      <c r="BF344" s="20"/>
      <c r="BG344" s="20"/>
      <c r="BH344" s="20"/>
      <c r="BI344" s="20"/>
      <c r="BJ344" s="20"/>
      <c r="BK344" s="20"/>
      <c r="BL344" s="20"/>
      <c r="BM344" s="20"/>
      <c r="BN344" s="20"/>
      <c r="BO344" s="20"/>
      <c r="BP344" s="20"/>
      <c r="BQ344" s="20"/>
      <c r="BR344" s="20"/>
      <c r="BS344" s="20"/>
      <c r="BT344" s="20"/>
      <c r="BU344" s="20">
        <v>3</v>
      </c>
      <c r="BV344" s="20"/>
      <c r="BW344" s="20"/>
      <c r="BX344" s="20"/>
      <c r="BY344" s="20">
        <v>1</v>
      </c>
      <c r="BZ344" s="20"/>
      <c r="CA344" s="20"/>
    </row>
    <row r="345" spans="1:79" ht="20.100000000000001" customHeight="1" x14ac:dyDescent="0.3">
      <c r="A345" s="5" t="s">
        <v>293</v>
      </c>
      <c r="B345" s="3" t="s">
        <v>630</v>
      </c>
      <c r="C345" s="14">
        <v>360</v>
      </c>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0"/>
      <c r="BC345" s="20"/>
      <c r="BD345" s="20"/>
      <c r="BE345" s="20"/>
      <c r="BF345" s="20"/>
      <c r="BG345" s="20"/>
      <c r="BH345" s="20"/>
      <c r="BI345" s="20"/>
      <c r="BJ345" s="20"/>
      <c r="BK345" s="20"/>
      <c r="BL345" s="20"/>
      <c r="BM345" s="20"/>
      <c r="BN345" s="20"/>
      <c r="BO345" s="20"/>
      <c r="BP345" s="20"/>
      <c r="BQ345" s="20"/>
      <c r="BR345" s="20"/>
      <c r="BS345" s="20"/>
      <c r="BT345" s="20"/>
      <c r="BU345" s="20"/>
      <c r="BV345" s="20"/>
      <c r="BW345" s="20"/>
      <c r="BX345" s="20"/>
      <c r="BY345" s="20"/>
      <c r="BZ345" s="20">
        <v>2</v>
      </c>
      <c r="CA345" s="20"/>
    </row>
    <row r="346" spans="1:79" ht="20.100000000000001" customHeight="1" x14ac:dyDescent="0.3">
      <c r="A346" s="5" t="s">
        <v>294</v>
      </c>
      <c r="B346" s="3" t="s">
        <v>631</v>
      </c>
      <c r="C346" s="3">
        <v>361</v>
      </c>
      <c r="D346" s="20"/>
      <c r="E346" s="20"/>
      <c r="F346" s="20"/>
      <c r="G346" s="20"/>
      <c r="H346" s="20"/>
      <c r="I346" s="20">
        <v>1</v>
      </c>
      <c r="J346" s="20"/>
      <c r="K346" s="20"/>
      <c r="L346" s="20">
        <v>1</v>
      </c>
      <c r="M346" s="20"/>
      <c r="N346" s="20"/>
      <c r="O346" s="20">
        <v>1</v>
      </c>
      <c r="P346" s="20"/>
      <c r="Q346" s="20"/>
      <c r="R346" s="20"/>
      <c r="S346" s="20"/>
      <c r="T346" s="20"/>
      <c r="U346" s="20"/>
      <c r="V346" s="20"/>
      <c r="W346" s="20">
        <v>1</v>
      </c>
      <c r="X346" s="20"/>
      <c r="Y346" s="20"/>
      <c r="Z346" s="20"/>
      <c r="AA346" s="20"/>
      <c r="AB346" s="20"/>
      <c r="AC346" s="20"/>
      <c r="AD346" s="20"/>
      <c r="AE346" s="20"/>
      <c r="AF346" s="20"/>
      <c r="AG346" s="20"/>
      <c r="AH346" s="20"/>
      <c r="AI346" s="20"/>
      <c r="AJ346" s="20"/>
      <c r="AK346" s="20"/>
      <c r="AL346" s="20"/>
      <c r="AM346" s="20"/>
      <c r="AN346" s="20"/>
      <c r="AO346" s="20">
        <v>1</v>
      </c>
      <c r="AP346" s="20"/>
      <c r="AQ346" s="20"/>
      <c r="AR346" s="20"/>
      <c r="AS346" s="20"/>
      <c r="AT346" s="20">
        <v>1</v>
      </c>
      <c r="AU346" s="20"/>
      <c r="AV346" s="20"/>
      <c r="AW346" s="20"/>
      <c r="AX346" s="20"/>
      <c r="AY346" s="20"/>
      <c r="AZ346" s="20"/>
      <c r="BA346" s="20">
        <v>1</v>
      </c>
      <c r="BB346" s="20"/>
      <c r="BC346" s="20"/>
      <c r="BD346" s="20"/>
      <c r="BE346" s="20"/>
      <c r="BF346" s="20"/>
      <c r="BG346" s="20"/>
      <c r="BH346" s="20"/>
      <c r="BI346" s="20"/>
      <c r="BJ346" s="20"/>
      <c r="BK346" s="20"/>
      <c r="BL346" s="20"/>
      <c r="BM346" s="20"/>
      <c r="BN346" s="20"/>
      <c r="BO346" s="20"/>
      <c r="BP346" s="20"/>
      <c r="BQ346" s="20"/>
      <c r="BR346" s="20"/>
      <c r="BS346" s="20"/>
      <c r="BT346" s="20"/>
      <c r="BU346" s="20">
        <v>1</v>
      </c>
      <c r="BV346" s="20"/>
      <c r="BW346" s="20"/>
      <c r="BX346" s="20"/>
      <c r="BY346" s="20">
        <v>1</v>
      </c>
      <c r="BZ346" s="20"/>
      <c r="CA346" s="20"/>
    </row>
    <row r="347" spans="1:79" ht="20.100000000000001" customHeight="1" x14ac:dyDescent="0.3">
      <c r="A347" s="5" t="s">
        <v>295</v>
      </c>
      <c r="B347" s="3" t="s">
        <v>632</v>
      </c>
      <c r="C347" s="3">
        <v>362</v>
      </c>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c r="BB347" s="20"/>
      <c r="BC347" s="20"/>
      <c r="BD347" s="20"/>
      <c r="BE347" s="20"/>
      <c r="BF347" s="20"/>
      <c r="BG347" s="20"/>
      <c r="BH347" s="20"/>
      <c r="BI347" s="20"/>
      <c r="BJ347" s="20"/>
      <c r="BK347" s="20"/>
      <c r="BL347" s="20"/>
      <c r="BM347" s="20"/>
      <c r="BN347" s="20"/>
      <c r="BO347" s="20"/>
      <c r="BP347" s="20"/>
      <c r="BQ347" s="20"/>
      <c r="BR347" s="20"/>
      <c r="BS347" s="20"/>
      <c r="BT347" s="20"/>
      <c r="BU347" s="20"/>
      <c r="BV347" s="20"/>
      <c r="BW347" s="20"/>
      <c r="BX347" s="20"/>
      <c r="BY347" s="20"/>
      <c r="BZ347" s="20">
        <v>1</v>
      </c>
      <c r="CA347" s="20"/>
    </row>
    <row r="348" spans="1:79" ht="20.100000000000001" customHeight="1" x14ac:dyDescent="0.3">
      <c r="A348" s="5" t="s">
        <v>296</v>
      </c>
      <c r="B348" s="3" t="s">
        <v>825</v>
      </c>
      <c r="C348" s="3">
        <v>363</v>
      </c>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c r="BB348" s="20"/>
      <c r="BC348" s="20"/>
      <c r="BD348" s="20"/>
      <c r="BE348" s="20"/>
      <c r="BF348" s="20"/>
      <c r="BG348" s="20"/>
      <c r="BH348" s="20"/>
      <c r="BI348" s="20"/>
      <c r="BJ348" s="20"/>
      <c r="BK348" s="20"/>
      <c r="BL348" s="20"/>
      <c r="BM348" s="20"/>
      <c r="BN348" s="20"/>
      <c r="BO348" s="20"/>
      <c r="BP348" s="20"/>
      <c r="BQ348" s="20"/>
      <c r="BR348" s="20"/>
      <c r="BS348" s="20"/>
      <c r="BT348" s="20"/>
      <c r="BU348" s="20"/>
      <c r="BV348" s="20"/>
      <c r="BW348" s="20"/>
      <c r="BX348" s="20"/>
      <c r="BY348" s="20"/>
      <c r="BZ348" s="20"/>
      <c r="CA348" s="20"/>
    </row>
    <row r="349" spans="1:79" ht="20.100000000000001" customHeight="1" x14ac:dyDescent="0.3">
      <c r="A349" s="5" t="s">
        <v>297</v>
      </c>
      <c r="B349" s="3" t="s">
        <v>485</v>
      </c>
      <c r="C349" s="3">
        <v>364</v>
      </c>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c r="BB349" s="20"/>
      <c r="BC349" s="20"/>
      <c r="BD349" s="20"/>
      <c r="BE349" s="20"/>
      <c r="BF349" s="20"/>
      <c r="BG349" s="20"/>
      <c r="BH349" s="20"/>
      <c r="BI349" s="20"/>
      <c r="BJ349" s="20"/>
      <c r="BK349" s="20"/>
      <c r="BL349" s="20"/>
      <c r="BM349" s="20"/>
      <c r="BN349" s="20"/>
      <c r="BO349" s="20"/>
      <c r="BP349" s="20"/>
      <c r="BQ349" s="20"/>
      <c r="BR349" s="20"/>
      <c r="BS349" s="20"/>
      <c r="BT349" s="20"/>
      <c r="BU349" s="20"/>
      <c r="BV349" s="20"/>
      <c r="BW349" s="20"/>
      <c r="BX349" s="20"/>
      <c r="BY349" s="20"/>
      <c r="BZ349" s="20"/>
      <c r="CA349" s="20"/>
    </row>
    <row r="350" spans="1:79" ht="20.100000000000001" customHeight="1" x14ac:dyDescent="0.3">
      <c r="A350" s="5" t="s">
        <v>826</v>
      </c>
      <c r="B350" s="3" t="s">
        <v>827</v>
      </c>
      <c r="C350" s="3">
        <v>364.1</v>
      </c>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20"/>
      <c r="BH350" s="20"/>
      <c r="BI350" s="20"/>
      <c r="BJ350" s="20"/>
      <c r="BK350" s="20"/>
      <c r="BL350" s="20"/>
      <c r="BM350" s="20"/>
      <c r="BN350" s="20"/>
      <c r="BO350" s="20"/>
      <c r="BP350" s="20"/>
      <c r="BQ350" s="20"/>
      <c r="BR350" s="20"/>
      <c r="BS350" s="20"/>
      <c r="BT350" s="20"/>
      <c r="BU350" s="20"/>
      <c r="BV350" s="20"/>
      <c r="BW350" s="20"/>
      <c r="BX350" s="20"/>
      <c r="BY350" s="20"/>
      <c r="BZ350" s="20"/>
      <c r="CA350" s="20"/>
    </row>
    <row r="351" spans="1:79" ht="20.100000000000001" customHeight="1" x14ac:dyDescent="0.3">
      <c r="A351" s="5" t="s">
        <v>828</v>
      </c>
      <c r="B351" s="3" t="s">
        <v>829</v>
      </c>
      <c r="C351" s="3">
        <v>364.2</v>
      </c>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c r="BB351" s="20"/>
      <c r="BC351" s="20"/>
      <c r="BD351" s="20"/>
      <c r="BE351" s="20"/>
      <c r="BF351" s="20"/>
      <c r="BG351" s="20"/>
      <c r="BH351" s="20"/>
      <c r="BI351" s="20"/>
      <c r="BJ351" s="20"/>
      <c r="BK351" s="20"/>
      <c r="BL351" s="20"/>
      <c r="BM351" s="20"/>
      <c r="BN351" s="20"/>
      <c r="BO351" s="20"/>
      <c r="BP351" s="20"/>
      <c r="BQ351" s="20"/>
      <c r="BR351" s="20"/>
      <c r="BS351" s="20"/>
      <c r="BT351" s="20"/>
      <c r="BU351" s="20"/>
      <c r="BV351" s="20"/>
      <c r="BW351" s="20"/>
      <c r="BX351" s="20"/>
      <c r="BY351" s="20"/>
      <c r="BZ351" s="20">
        <v>1</v>
      </c>
      <c r="CA351" s="20"/>
    </row>
    <row r="352" spans="1:79" ht="20.100000000000001" customHeight="1" x14ac:dyDescent="0.3">
      <c r="A352" s="5" t="s">
        <v>298</v>
      </c>
      <c r="B352" s="3" t="s">
        <v>486</v>
      </c>
      <c r="C352" s="3">
        <v>365</v>
      </c>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0"/>
      <c r="BC352" s="20"/>
      <c r="BD352" s="20"/>
      <c r="BE352" s="20"/>
      <c r="BF352" s="20"/>
      <c r="BG352" s="20"/>
      <c r="BH352" s="20"/>
      <c r="BI352" s="20"/>
      <c r="BJ352" s="20"/>
      <c r="BK352" s="20"/>
      <c r="BL352" s="20"/>
      <c r="BM352" s="20"/>
      <c r="BN352" s="20"/>
      <c r="BO352" s="20"/>
      <c r="BP352" s="20"/>
      <c r="BQ352" s="20"/>
      <c r="BR352" s="20"/>
      <c r="BS352" s="20"/>
      <c r="BT352" s="20"/>
      <c r="BU352" s="20"/>
      <c r="BV352" s="20"/>
      <c r="BW352" s="20"/>
      <c r="BX352" s="20"/>
      <c r="BY352" s="20"/>
      <c r="BZ352" s="20"/>
      <c r="CA352" s="20"/>
    </row>
    <row r="353" spans="1:79" ht="20.100000000000001" customHeight="1" x14ac:dyDescent="0.3">
      <c r="A353" s="5" t="s">
        <v>299</v>
      </c>
      <c r="B353" s="3" t="s">
        <v>487</v>
      </c>
      <c r="C353" s="3">
        <v>366</v>
      </c>
      <c r="D353" s="44"/>
      <c r="E353" s="44"/>
      <c r="F353" s="20"/>
      <c r="G353" s="20"/>
      <c r="H353" s="20"/>
      <c r="I353" s="20"/>
      <c r="J353" s="20"/>
      <c r="K353" s="20"/>
      <c r="L353" s="20"/>
      <c r="M353" s="20"/>
      <c r="N353" s="20"/>
      <c r="O353" s="20"/>
      <c r="P353" s="20"/>
      <c r="Q353" s="20"/>
      <c r="R353" s="20"/>
      <c r="S353" s="20"/>
      <c r="T353" s="20"/>
      <c r="U353" s="20"/>
      <c r="V353" s="20"/>
      <c r="W353" s="20"/>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20"/>
      <c r="BG353" s="44"/>
      <c r="BH353" s="44"/>
      <c r="BI353" s="44"/>
      <c r="BJ353" s="44"/>
      <c r="BK353" s="44"/>
      <c r="BL353" s="44"/>
      <c r="BM353" s="44"/>
      <c r="BN353" s="44"/>
      <c r="BO353" s="44"/>
      <c r="BP353" s="44"/>
      <c r="BQ353" s="44"/>
      <c r="BR353" s="44"/>
      <c r="BS353" s="20"/>
      <c r="BT353" s="44"/>
      <c r="BU353" s="44"/>
      <c r="BV353" s="44"/>
      <c r="BW353" s="44"/>
      <c r="BX353" s="44"/>
      <c r="BY353" s="20"/>
      <c r="BZ353" s="20"/>
      <c r="CA353" s="20"/>
    </row>
    <row r="354" spans="1:79" ht="20.100000000000001" customHeight="1" x14ac:dyDescent="0.3">
      <c r="A354" s="5" t="s">
        <v>300</v>
      </c>
      <c r="B354" s="3" t="s">
        <v>633</v>
      </c>
      <c r="C354" s="3">
        <v>367</v>
      </c>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c r="BP354" s="20"/>
      <c r="BQ354" s="20"/>
      <c r="BR354" s="20"/>
      <c r="BS354" s="20"/>
      <c r="BT354" s="20"/>
      <c r="BU354" s="20"/>
      <c r="BV354" s="20"/>
      <c r="BW354" s="20"/>
      <c r="BX354" s="20"/>
      <c r="BY354" s="20"/>
      <c r="BZ354" s="20"/>
      <c r="CA354" s="20"/>
    </row>
    <row r="355" spans="1:79" ht="20.100000000000001" customHeight="1" x14ac:dyDescent="0.3">
      <c r="A355" s="5" t="s">
        <v>301</v>
      </c>
      <c r="B355" s="3" t="s">
        <v>634</v>
      </c>
      <c r="C355" s="3">
        <v>368</v>
      </c>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c r="BM355" s="20"/>
      <c r="BN355" s="20"/>
      <c r="BO355" s="20"/>
      <c r="BP355" s="20"/>
      <c r="BQ355" s="20"/>
      <c r="BR355" s="20"/>
      <c r="BS355" s="20"/>
      <c r="BT355" s="20"/>
      <c r="BU355" s="20"/>
      <c r="BV355" s="20"/>
      <c r="BW355" s="20"/>
      <c r="BX355" s="20"/>
      <c r="BY355" s="20"/>
      <c r="BZ355" s="20"/>
      <c r="CA355" s="20"/>
    </row>
    <row r="356" spans="1:79" ht="20.100000000000001" customHeight="1" x14ac:dyDescent="0.3">
      <c r="A356" s="5" t="s">
        <v>830</v>
      </c>
      <c r="B356" s="3" t="s">
        <v>831</v>
      </c>
      <c r="C356" s="3">
        <v>368.1</v>
      </c>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20"/>
      <c r="BH356" s="20"/>
      <c r="BI356" s="20"/>
      <c r="BJ356" s="20"/>
      <c r="BK356" s="20"/>
      <c r="BL356" s="20"/>
      <c r="BM356" s="20"/>
      <c r="BN356" s="20"/>
      <c r="BO356" s="20"/>
      <c r="BP356" s="20"/>
      <c r="BQ356" s="20"/>
      <c r="BR356" s="20"/>
      <c r="BS356" s="20"/>
      <c r="BT356" s="20"/>
      <c r="BU356" s="20"/>
      <c r="BV356" s="20"/>
      <c r="BW356" s="20"/>
      <c r="BX356" s="20"/>
      <c r="BY356" s="20"/>
      <c r="BZ356" s="20"/>
      <c r="CA356" s="20"/>
    </row>
    <row r="357" spans="1:79" ht="20.100000000000001" customHeight="1" x14ac:dyDescent="0.3">
      <c r="A357" s="5" t="s">
        <v>302</v>
      </c>
      <c r="B357" s="3" t="s">
        <v>635</v>
      </c>
      <c r="C357" s="3">
        <v>369</v>
      </c>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20"/>
      <c r="BH357" s="20"/>
      <c r="BI357" s="20"/>
      <c r="BJ357" s="20"/>
      <c r="BK357" s="20"/>
      <c r="BL357" s="20"/>
      <c r="BM357" s="20"/>
      <c r="BN357" s="20"/>
      <c r="BO357" s="20"/>
      <c r="BP357" s="20"/>
      <c r="BQ357" s="20"/>
      <c r="BR357" s="20"/>
      <c r="BS357" s="20"/>
      <c r="BT357" s="20"/>
      <c r="BU357" s="20"/>
      <c r="BV357" s="20"/>
      <c r="BW357" s="20"/>
      <c r="BX357" s="20"/>
      <c r="BY357" s="20"/>
      <c r="BZ357" s="20"/>
      <c r="CA357" s="20"/>
    </row>
    <row r="358" spans="1:79" ht="20.100000000000001" customHeight="1" x14ac:dyDescent="0.3">
      <c r="A358" s="5" t="s">
        <v>303</v>
      </c>
      <c r="B358" s="3" t="s">
        <v>636</v>
      </c>
      <c r="C358" s="3">
        <v>370</v>
      </c>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20"/>
      <c r="BU358" s="20"/>
      <c r="BV358" s="20"/>
      <c r="BW358" s="20"/>
      <c r="BX358" s="20"/>
      <c r="BY358" s="20"/>
      <c r="BZ358" s="20"/>
      <c r="CA358" s="20"/>
    </row>
    <row r="359" spans="1:79" ht="20.100000000000001" customHeight="1" x14ac:dyDescent="0.3">
      <c r="A359" s="5" t="s">
        <v>304</v>
      </c>
      <c r="B359" s="3" t="s">
        <v>832</v>
      </c>
      <c r="C359" s="3">
        <v>371</v>
      </c>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c r="BB359" s="20"/>
      <c r="BC359" s="20"/>
      <c r="BD359" s="20"/>
      <c r="BE359" s="20"/>
      <c r="BF359" s="20"/>
      <c r="BG359" s="20"/>
      <c r="BH359" s="20"/>
      <c r="BI359" s="20"/>
      <c r="BJ359" s="20"/>
      <c r="BK359" s="20"/>
      <c r="BL359" s="20"/>
      <c r="BM359" s="20"/>
      <c r="BN359" s="20"/>
      <c r="BO359" s="20"/>
      <c r="BP359" s="20"/>
      <c r="BQ359" s="20"/>
      <c r="BR359" s="20"/>
      <c r="BS359" s="20"/>
      <c r="BT359" s="20"/>
      <c r="BU359" s="20"/>
      <c r="BV359" s="20"/>
      <c r="BW359" s="20"/>
      <c r="BX359" s="20"/>
      <c r="BY359" s="20"/>
      <c r="BZ359" s="20"/>
      <c r="CA359" s="20"/>
    </row>
    <row r="360" spans="1:79" ht="20.100000000000001" customHeight="1" x14ac:dyDescent="0.3">
      <c r="A360" s="5" t="s">
        <v>305</v>
      </c>
      <c r="B360" s="3" t="s">
        <v>637</v>
      </c>
      <c r="C360" s="3">
        <v>372</v>
      </c>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c r="BM360" s="20"/>
      <c r="BN360" s="20"/>
      <c r="BO360" s="20"/>
      <c r="BP360" s="20"/>
      <c r="BQ360" s="20"/>
      <c r="BR360" s="20"/>
      <c r="BS360" s="20"/>
      <c r="BT360" s="20"/>
      <c r="BU360" s="20"/>
      <c r="BV360" s="20"/>
      <c r="BW360" s="20"/>
      <c r="BX360" s="20"/>
      <c r="BY360" s="20"/>
      <c r="BZ360" s="20"/>
      <c r="CA360" s="20"/>
    </row>
    <row r="361" spans="1:79" ht="20.100000000000001" customHeight="1" x14ac:dyDescent="0.3">
      <c r="A361" s="5" t="s">
        <v>306</v>
      </c>
      <c r="B361" s="3" t="s">
        <v>638</v>
      </c>
      <c r="C361" s="3">
        <v>373</v>
      </c>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20"/>
      <c r="BQ361" s="20"/>
      <c r="BR361" s="20"/>
      <c r="BS361" s="20"/>
      <c r="BT361" s="20"/>
      <c r="BU361" s="20"/>
      <c r="BV361" s="20"/>
      <c r="BW361" s="20"/>
      <c r="BX361" s="20"/>
      <c r="BY361" s="20"/>
      <c r="BZ361" s="20">
        <v>1</v>
      </c>
      <c r="CA361" s="20"/>
    </row>
    <row r="362" spans="1:79" s="6" customFormat="1" ht="20.100000000000001" customHeight="1" x14ac:dyDescent="0.3">
      <c r="A362" s="5" t="s">
        <v>307</v>
      </c>
      <c r="B362" s="3" t="s">
        <v>639</v>
      </c>
      <c r="C362" s="3">
        <v>374</v>
      </c>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20"/>
      <c r="BQ362" s="20"/>
      <c r="BR362" s="20"/>
      <c r="BS362" s="20"/>
      <c r="BT362" s="20"/>
      <c r="BU362" s="20"/>
      <c r="BV362" s="20"/>
      <c r="BW362" s="20"/>
      <c r="BX362" s="20"/>
      <c r="BY362" s="20"/>
      <c r="BZ362" s="20"/>
      <c r="CA362" s="20"/>
    </row>
    <row r="363" spans="1:79" s="6" customFormat="1" ht="20.100000000000001" customHeight="1" x14ac:dyDescent="0.3">
      <c r="A363" s="5" t="s">
        <v>308</v>
      </c>
      <c r="B363" s="3" t="s">
        <v>488</v>
      </c>
      <c r="C363" s="3">
        <v>375</v>
      </c>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c r="BG363" s="20"/>
      <c r="BH363" s="20"/>
      <c r="BI363" s="20"/>
      <c r="BJ363" s="20"/>
      <c r="BK363" s="20"/>
      <c r="BL363" s="20"/>
      <c r="BM363" s="20"/>
      <c r="BN363" s="20"/>
      <c r="BO363" s="20"/>
      <c r="BP363" s="20"/>
      <c r="BQ363" s="20"/>
      <c r="BR363" s="20"/>
      <c r="BS363" s="20"/>
      <c r="BT363" s="20"/>
      <c r="BU363" s="20"/>
      <c r="BV363" s="20"/>
      <c r="BW363" s="20"/>
      <c r="BX363" s="20"/>
      <c r="BY363" s="20"/>
      <c r="BZ363" s="20"/>
      <c r="CA363" s="20"/>
    </row>
    <row r="364" spans="1:79" s="6" customFormat="1" ht="20.100000000000001" customHeight="1" x14ac:dyDescent="0.3">
      <c r="A364" s="5" t="s">
        <v>309</v>
      </c>
      <c r="B364" s="3" t="s">
        <v>640</v>
      </c>
      <c r="C364" s="3">
        <v>376</v>
      </c>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c r="BC364" s="20"/>
      <c r="BD364" s="20"/>
      <c r="BE364" s="20"/>
      <c r="BF364" s="20"/>
      <c r="BG364" s="20"/>
      <c r="BH364" s="20"/>
      <c r="BI364" s="20"/>
      <c r="BJ364" s="20"/>
      <c r="BK364" s="20"/>
      <c r="BL364" s="20"/>
      <c r="BM364" s="20"/>
      <c r="BN364" s="20"/>
      <c r="BO364" s="20"/>
      <c r="BP364" s="20"/>
      <c r="BQ364" s="20"/>
      <c r="BR364" s="20"/>
      <c r="BS364" s="20"/>
      <c r="BT364" s="20"/>
      <c r="BU364" s="20"/>
      <c r="BV364" s="20"/>
      <c r="BW364" s="20"/>
      <c r="BX364" s="20"/>
      <c r="BY364" s="20"/>
      <c r="BZ364" s="20"/>
      <c r="CA364" s="20"/>
    </row>
    <row r="365" spans="1:79" s="6" customFormat="1" ht="20.100000000000001" customHeight="1" x14ac:dyDescent="0.3">
      <c r="A365" s="5" t="s">
        <v>310</v>
      </c>
      <c r="B365" s="3" t="s">
        <v>641</v>
      </c>
      <c r="C365" s="3">
        <v>377</v>
      </c>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c r="BG365" s="20"/>
      <c r="BH365" s="20"/>
      <c r="BI365" s="20"/>
      <c r="BJ365" s="20"/>
      <c r="BK365" s="20"/>
      <c r="BL365" s="20"/>
      <c r="BM365" s="20"/>
      <c r="BN365" s="20"/>
      <c r="BO365" s="20"/>
      <c r="BP365" s="20"/>
      <c r="BQ365" s="20"/>
      <c r="BR365" s="20"/>
      <c r="BS365" s="20"/>
      <c r="BT365" s="20"/>
      <c r="BU365" s="20"/>
      <c r="BV365" s="20"/>
      <c r="BW365" s="20"/>
      <c r="BX365" s="20"/>
      <c r="BY365" s="20"/>
      <c r="BZ365" s="20">
        <v>1</v>
      </c>
      <c r="CA365" s="20"/>
    </row>
    <row r="366" spans="1:79" s="6" customFormat="1" ht="20.100000000000001" customHeight="1" x14ac:dyDescent="0.3">
      <c r="A366" s="5" t="s">
        <v>311</v>
      </c>
      <c r="B366" s="3" t="s">
        <v>642</v>
      </c>
      <c r="C366" s="3">
        <v>378</v>
      </c>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20"/>
      <c r="BW366" s="20"/>
      <c r="BX366" s="20"/>
      <c r="BY366" s="20"/>
      <c r="BZ366" s="20"/>
      <c r="CA366" s="20"/>
    </row>
    <row r="367" spans="1:79" s="6" customFormat="1" ht="20.100000000000001" customHeight="1" x14ac:dyDescent="0.3">
      <c r="A367" s="5" t="s">
        <v>312</v>
      </c>
      <c r="B367" s="3" t="s">
        <v>489</v>
      </c>
      <c r="C367" s="3">
        <v>379</v>
      </c>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20"/>
      <c r="BQ367" s="20"/>
      <c r="BR367" s="20"/>
      <c r="BS367" s="20"/>
      <c r="BT367" s="20"/>
      <c r="BU367" s="20"/>
      <c r="BV367" s="20"/>
      <c r="BW367" s="20"/>
      <c r="BX367" s="20"/>
      <c r="BY367" s="20"/>
      <c r="BZ367" s="20"/>
      <c r="CA367" s="20"/>
    </row>
    <row r="368" spans="1:79" s="6" customFormat="1" ht="20.100000000000001" customHeight="1" x14ac:dyDescent="0.3">
      <c r="A368" s="5" t="s">
        <v>313</v>
      </c>
      <c r="B368" s="3" t="s">
        <v>643</v>
      </c>
      <c r="C368" s="3">
        <v>380</v>
      </c>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BQ368" s="20"/>
      <c r="BR368" s="20"/>
      <c r="BS368" s="20"/>
      <c r="BT368" s="20"/>
      <c r="BU368" s="20"/>
      <c r="BV368" s="20"/>
      <c r="BW368" s="20"/>
      <c r="BX368" s="20"/>
      <c r="BY368" s="20"/>
      <c r="BZ368" s="20"/>
      <c r="CA368" s="20"/>
    </row>
    <row r="369" spans="1:79" s="6" customFormat="1" ht="20.100000000000001" customHeight="1" x14ac:dyDescent="0.3">
      <c r="A369" s="5" t="s">
        <v>314</v>
      </c>
      <c r="B369" s="3" t="s">
        <v>353</v>
      </c>
      <c r="C369" s="3">
        <v>381</v>
      </c>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20"/>
      <c r="BQ369" s="20"/>
      <c r="BR369" s="20"/>
      <c r="BS369" s="20"/>
      <c r="BT369" s="20"/>
      <c r="BU369" s="20"/>
      <c r="BV369" s="20"/>
      <c r="BW369" s="20"/>
      <c r="BX369" s="20"/>
      <c r="BY369" s="20"/>
      <c r="BZ369" s="20"/>
      <c r="CA369" s="20"/>
    </row>
    <row r="370" spans="1:79" s="6" customFormat="1" ht="20.100000000000001" customHeight="1" x14ac:dyDescent="0.3">
      <c r="A370" s="5" t="s">
        <v>315</v>
      </c>
      <c r="B370" s="3" t="s">
        <v>490</v>
      </c>
      <c r="C370" s="17">
        <v>382</v>
      </c>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c r="BM370" s="20"/>
      <c r="BN370" s="20"/>
      <c r="BO370" s="20"/>
      <c r="BP370" s="20"/>
      <c r="BQ370" s="20"/>
      <c r="BR370" s="20"/>
      <c r="BS370" s="20"/>
      <c r="BT370" s="20"/>
      <c r="BU370" s="20"/>
      <c r="BV370" s="20"/>
      <c r="BW370" s="20"/>
      <c r="BX370" s="20"/>
      <c r="BY370" s="20"/>
      <c r="BZ370" s="20"/>
      <c r="CA370" s="20"/>
    </row>
    <row r="371" spans="1:79" s="6" customFormat="1" ht="20.100000000000001" customHeight="1" x14ac:dyDescent="0.3">
      <c r="A371" s="5" t="s">
        <v>316</v>
      </c>
      <c r="B371" s="3" t="s">
        <v>491</v>
      </c>
      <c r="C371" s="17">
        <v>383</v>
      </c>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Q371" s="20"/>
      <c r="BR371" s="20"/>
      <c r="BS371" s="20"/>
      <c r="BT371" s="20"/>
      <c r="BU371" s="20"/>
      <c r="BV371" s="20"/>
      <c r="BW371" s="20"/>
      <c r="BX371" s="20"/>
      <c r="BY371" s="20"/>
      <c r="BZ371" s="20"/>
      <c r="CA371" s="20"/>
    </row>
    <row r="372" spans="1:79" s="6" customFormat="1" ht="20.100000000000001" customHeight="1" x14ac:dyDescent="0.3">
      <c r="A372" s="5" t="s">
        <v>317</v>
      </c>
      <c r="B372" s="3" t="s">
        <v>422</v>
      </c>
      <c r="C372" s="3"/>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BQ372" s="20"/>
      <c r="BR372" s="20"/>
      <c r="BS372" s="20"/>
      <c r="BT372" s="20"/>
      <c r="BU372" s="20"/>
      <c r="BV372" s="20"/>
      <c r="BW372" s="20"/>
      <c r="BX372" s="20"/>
      <c r="BY372" s="20"/>
      <c r="BZ372" s="20"/>
      <c r="CA372" s="20"/>
    </row>
    <row r="373" spans="1:79" s="6" customFormat="1" ht="20.100000000000001" customHeight="1" x14ac:dyDescent="0.3">
      <c r="A373" s="40" t="s">
        <v>318</v>
      </c>
      <c r="B373" s="39" t="s">
        <v>492</v>
      </c>
      <c r="C373" s="3"/>
      <c r="D373" s="13">
        <f>SUM(D374:D388)</f>
        <v>0</v>
      </c>
      <c r="E373" s="13">
        <f t="shared" ref="E373:BP373" si="34">SUM(E374:E388)</f>
        <v>0</v>
      </c>
      <c r="F373" s="13">
        <f t="shared" si="34"/>
        <v>0</v>
      </c>
      <c r="G373" s="13">
        <f t="shared" si="34"/>
        <v>0</v>
      </c>
      <c r="H373" s="13">
        <f t="shared" si="34"/>
        <v>0</v>
      </c>
      <c r="I373" s="13">
        <f t="shared" si="34"/>
        <v>0</v>
      </c>
      <c r="J373" s="13">
        <f t="shared" si="34"/>
        <v>0</v>
      </c>
      <c r="K373" s="13">
        <f t="shared" si="34"/>
        <v>0</v>
      </c>
      <c r="L373" s="13">
        <f t="shared" si="34"/>
        <v>0</v>
      </c>
      <c r="M373" s="13">
        <f t="shared" si="34"/>
        <v>0</v>
      </c>
      <c r="N373" s="13">
        <f t="shared" si="34"/>
        <v>0</v>
      </c>
      <c r="O373" s="13">
        <f t="shared" si="34"/>
        <v>0</v>
      </c>
      <c r="P373" s="13">
        <f t="shared" si="34"/>
        <v>0</v>
      </c>
      <c r="Q373" s="13">
        <f t="shared" si="34"/>
        <v>0</v>
      </c>
      <c r="R373" s="13">
        <f t="shared" si="34"/>
        <v>0</v>
      </c>
      <c r="S373" s="13">
        <f t="shared" si="34"/>
        <v>0</v>
      </c>
      <c r="T373" s="13">
        <f t="shared" si="34"/>
        <v>0</v>
      </c>
      <c r="U373" s="13">
        <f t="shared" si="34"/>
        <v>0</v>
      </c>
      <c r="V373" s="13">
        <f t="shared" si="34"/>
        <v>0</v>
      </c>
      <c r="W373" s="13">
        <f t="shared" si="34"/>
        <v>0</v>
      </c>
      <c r="X373" s="13">
        <f t="shared" si="34"/>
        <v>0</v>
      </c>
      <c r="Y373" s="13">
        <f t="shared" si="34"/>
        <v>0</v>
      </c>
      <c r="Z373" s="13">
        <f t="shared" si="34"/>
        <v>0</v>
      </c>
      <c r="AA373" s="13">
        <f t="shared" si="34"/>
        <v>0</v>
      </c>
      <c r="AB373" s="13">
        <f t="shared" si="34"/>
        <v>0</v>
      </c>
      <c r="AC373" s="13">
        <f t="shared" si="34"/>
        <v>0</v>
      </c>
      <c r="AD373" s="13">
        <f t="shared" si="34"/>
        <v>0</v>
      </c>
      <c r="AE373" s="13">
        <f t="shared" si="34"/>
        <v>0</v>
      </c>
      <c r="AF373" s="13">
        <f t="shared" si="34"/>
        <v>0</v>
      </c>
      <c r="AG373" s="13">
        <f t="shared" si="34"/>
        <v>0</v>
      </c>
      <c r="AH373" s="13">
        <f t="shared" si="34"/>
        <v>0</v>
      </c>
      <c r="AI373" s="13">
        <f t="shared" si="34"/>
        <v>0</v>
      </c>
      <c r="AJ373" s="13">
        <f t="shared" si="34"/>
        <v>0</v>
      </c>
      <c r="AK373" s="13">
        <f t="shared" si="34"/>
        <v>0</v>
      </c>
      <c r="AL373" s="13">
        <f t="shared" si="34"/>
        <v>0</v>
      </c>
      <c r="AM373" s="13">
        <f t="shared" si="34"/>
        <v>0</v>
      </c>
      <c r="AN373" s="13">
        <f t="shared" si="34"/>
        <v>0</v>
      </c>
      <c r="AO373" s="13">
        <f t="shared" si="34"/>
        <v>0</v>
      </c>
      <c r="AP373" s="13">
        <f t="shared" si="34"/>
        <v>0</v>
      </c>
      <c r="AQ373" s="13">
        <f t="shared" si="34"/>
        <v>0</v>
      </c>
      <c r="AR373" s="13">
        <f t="shared" si="34"/>
        <v>0</v>
      </c>
      <c r="AS373" s="13">
        <f t="shared" si="34"/>
        <v>0</v>
      </c>
      <c r="AT373" s="13">
        <f t="shared" si="34"/>
        <v>0</v>
      </c>
      <c r="AU373" s="13">
        <f t="shared" si="34"/>
        <v>0</v>
      </c>
      <c r="AV373" s="13">
        <f t="shared" si="34"/>
        <v>0</v>
      </c>
      <c r="AW373" s="13">
        <f t="shared" si="34"/>
        <v>0</v>
      </c>
      <c r="AX373" s="13">
        <f t="shared" si="34"/>
        <v>0</v>
      </c>
      <c r="AY373" s="13">
        <f t="shared" si="34"/>
        <v>0</v>
      </c>
      <c r="AZ373" s="13">
        <f t="shared" si="34"/>
        <v>0</v>
      </c>
      <c r="BA373" s="13">
        <f t="shared" si="34"/>
        <v>0</v>
      </c>
      <c r="BB373" s="13">
        <f t="shared" si="34"/>
        <v>0</v>
      </c>
      <c r="BC373" s="13">
        <f t="shared" si="34"/>
        <v>0</v>
      </c>
      <c r="BD373" s="13">
        <f t="shared" si="34"/>
        <v>0</v>
      </c>
      <c r="BE373" s="13">
        <f t="shared" si="34"/>
        <v>0</v>
      </c>
      <c r="BF373" s="13">
        <f t="shared" si="34"/>
        <v>0</v>
      </c>
      <c r="BG373" s="13">
        <f t="shared" si="34"/>
        <v>0</v>
      </c>
      <c r="BH373" s="13">
        <f t="shared" si="34"/>
        <v>0</v>
      </c>
      <c r="BI373" s="13">
        <f t="shared" si="34"/>
        <v>0</v>
      </c>
      <c r="BJ373" s="13">
        <f t="shared" si="34"/>
        <v>0</v>
      </c>
      <c r="BK373" s="13">
        <f t="shared" si="34"/>
        <v>0</v>
      </c>
      <c r="BL373" s="13">
        <f t="shared" si="34"/>
        <v>0</v>
      </c>
      <c r="BM373" s="13">
        <f t="shared" si="34"/>
        <v>0</v>
      </c>
      <c r="BN373" s="13">
        <f t="shared" si="34"/>
        <v>0</v>
      </c>
      <c r="BO373" s="13">
        <f t="shared" si="34"/>
        <v>0</v>
      </c>
      <c r="BP373" s="13">
        <f t="shared" si="34"/>
        <v>0</v>
      </c>
      <c r="BQ373" s="13">
        <f t="shared" ref="BQ373:CA373" si="35">SUM(BQ374:BQ388)</f>
        <v>0</v>
      </c>
      <c r="BR373" s="13">
        <f t="shared" si="35"/>
        <v>0</v>
      </c>
      <c r="BS373" s="13">
        <f t="shared" si="35"/>
        <v>0</v>
      </c>
      <c r="BT373" s="13">
        <f t="shared" si="35"/>
        <v>0</v>
      </c>
      <c r="BU373" s="13">
        <f t="shared" si="35"/>
        <v>0</v>
      </c>
      <c r="BV373" s="13">
        <f t="shared" si="35"/>
        <v>0</v>
      </c>
      <c r="BW373" s="13">
        <f t="shared" si="35"/>
        <v>0</v>
      </c>
      <c r="BX373" s="13">
        <f t="shared" si="35"/>
        <v>0</v>
      </c>
      <c r="BY373" s="13">
        <f t="shared" si="35"/>
        <v>0</v>
      </c>
      <c r="BZ373" s="13">
        <f t="shared" si="35"/>
        <v>0</v>
      </c>
      <c r="CA373" s="13">
        <f t="shared" si="35"/>
        <v>0</v>
      </c>
    </row>
    <row r="374" spans="1:79" s="6" customFormat="1" ht="20.100000000000001" customHeight="1" x14ac:dyDescent="0.3">
      <c r="A374" s="5" t="s">
        <v>833</v>
      </c>
      <c r="B374" s="3" t="s">
        <v>354</v>
      </c>
      <c r="C374" s="3">
        <v>384</v>
      </c>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row>
    <row r="375" spans="1:79" s="6" customFormat="1" ht="20.100000000000001" customHeight="1" x14ac:dyDescent="0.3">
      <c r="A375" s="5" t="s">
        <v>319</v>
      </c>
      <c r="B375" s="3" t="s">
        <v>355</v>
      </c>
      <c r="C375" s="3">
        <v>385</v>
      </c>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20"/>
      <c r="BV375" s="20"/>
      <c r="BW375" s="20"/>
      <c r="BX375" s="20"/>
      <c r="BY375" s="20"/>
      <c r="BZ375" s="20"/>
      <c r="CA375" s="20"/>
    </row>
    <row r="376" spans="1:79" s="6" customFormat="1" ht="20.100000000000001" customHeight="1" x14ac:dyDescent="0.3">
      <c r="A376" s="5" t="s">
        <v>834</v>
      </c>
      <c r="B376" s="3" t="s">
        <v>644</v>
      </c>
      <c r="C376" s="3">
        <v>386</v>
      </c>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20"/>
      <c r="BV376" s="20"/>
      <c r="BW376" s="20"/>
      <c r="BX376" s="20"/>
      <c r="BY376" s="20"/>
      <c r="BZ376" s="20"/>
      <c r="CA376" s="20"/>
    </row>
    <row r="377" spans="1:79" s="6" customFormat="1" ht="20.100000000000001" customHeight="1" x14ac:dyDescent="0.3">
      <c r="A377" s="5" t="s">
        <v>835</v>
      </c>
      <c r="B377" s="3" t="s">
        <v>493</v>
      </c>
      <c r="C377" s="3">
        <v>387</v>
      </c>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20"/>
      <c r="BV377" s="20"/>
      <c r="BW377" s="20"/>
      <c r="BX377" s="20"/>
      <c r="BY377" s="20"/>
      <c r="BZ377" s="20"/>
      <c r="CA377" s="20"/>
    </row>
    <row r="378" spans="1:79" s="6" customFormat="1" ht="20.100000000000001" customHeight="1" x14ac:dyDescent="0.3">
      <c r="A378" s="5" t="s">
        <v>836</v>
      </c>
      <c r="B378" s="3" t="s">
        <v>702</v>
      </c>
      <c r="C378" s="3">
        <v>388</v>
      </c>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20"/>
      <c r="BV378" s="20"/>
      <c r="BW378" s="20"/>
      <c r="BX378" s="20"/>
      <c r="BY378" s="20"/>
      <c r="BZ378" s="20"/>
      <c r="CA378" s="20"/>
    </row>
    <row r="379" spans="1:79" s="6" customFormat="1" ht="20.100000000000001" customHeight="1" x14ac:dyDescent="0.3">
      <c r="A379" s="5" t="s">
        <v>320</v>
      </c>
      <c r="B379" s="3" t="s">
        <v>494</v>
      </c>
      <c r="C379" s="3">
        <v>389</v>
      </c>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20"/>
      <c r="BV379" s="20"/>
      <c r="BW379" s="20"/>
      <c r="BX379" s="20"/>
      <c r="BY379" s="20"/>
      <c r="BZ379" s="20"/>
      <c r="CA379" s="20"/>
    </row>
    <row r="380" spans="1:79" s="6" customFormat="1" ht="20.100000000000001" customHeight="1" x14ac:dyDescent="0.3">
      <c r="A380" s="5" t="s">
        <v>837</v>
      </c>
      <c r="B380" s="3" t="s">
        <v>645</v>
      </c>
      <c r="C380" s="14">
        <v>390</v>
      </c>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20"/>
      <c r="BQ380" s="20"/>
      <c r="BR380" s="20"/>
      <c r="BS380" s="20"/>
      <c r="BT380" s="20"/>
      <c r="BU380" s="20"/>
      <c r="BV380" s="20"/>
      <c r="BW380" s="20"/>
      <c r="BX380" s="20"/>
      <c r="BY380" s="20"/>
      <c r="BZ380" s="20"/>
      <c r="CA380" s="20"/>
    </row>
    <row r="381" spans="1:79" s="6" customFormat="1" ht="20.100000000000001" customHeight="1" x14ac:dyDescent="0.3">
      <c r="A381" s="5" t="s">
        <v>321</v>
      </c>
      <c r="B381" s="3" t="s">
        <v>495</v>
      </c>
      <c r="C381" s="14">
        <v>391</v>
      </c>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c r="BN381" s="20"/>
      <c r="BO381" s="20"/>
      <c r="BP381" s="20"/>
      <c r="BQ381" s="20"/>
      <c r="BR381" s="20"/>
      <c r="BS381" s="20"/>
      <c r="BT381" s="20"/>
      <c r="BU381" s="20"/>
      <c r="BV381" s="20"/>
      <c r="BW381" s="20"/>
      <c r="BX381" s="20"/>
      <c r="BY381" s="20"/>
      <c r="BZ381" s="20"/>
      <c r="CA381" s="20"/>
    </row>
    <row r="382" spans="1:79" ht="20.100000000000001" customHeight="1" x14ac:dyDescent="0.3">
      <c r="A382" s="5" t="s">
        <v>838</v>
      </c>
      <c r="B382" s="3" t="s">
        <v>496</v>
      </c>
      <c r="C382" s="3">
        <v>392</v>
      </c>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0"/>
      <c r="BU382" s="20"/>
      <c r="BV382" s="20"/>
      <c r="BW382" s="20"/>
      <c r="BX382" s="20"/>
      <c r="BY382" s="20"/>
      <c r="BZ382" s="20"/>
      <c r="CA382" s="20"/>
    </row>
    <row r="383" spans="1:79" ht="20.100000000000001" customHeight="1" x14ac:dyDescent="0.3">
      <c r="A383" s="5" t="s">
        <v>322</v>
      </c>
      <c r="B383" s="3" t="s">
        <v>497</v>
      </c>
      <c r="C383" s="3">
        <v>393</v>
      </c>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c r="BM383" s="20"/>
      <c r="BN383" s="20"/>
      <c r="BO383" s="20"/>
      <c r="BP383" s="20"/>
      <c r="BQ383" s="20"/>
      <c r="BR383" s="20"/>
      <c r="BS383" s="20"/>
      <c r="BT383" s="20"/>
      <c r="BU383" s="20"/>
      <c r="BV383" s="20"/>
      <c r="BW383" s="20"/>
      <c r="BX383" s="20"/>
      <c r="BY383" s="20"/>
      <c r="BZ383" s="20"/>
      <c r="CA383" s="20"/>
    </row>
    <row r="384" spans="1:79" ht="20.100000000000001" customHeight="1" x14ac:dyDescent="0.3">
      <c r="A384" s="5" t="s">
        <v>839</v>
      </c>
      <c r="B384" s="3" t="s">
        <v>366</v>
      </c>
      <c r="C384" s="3">
        <v>394</v>
      </c>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BQ384" s="20"/>
      <c r="BR384" s="20"/>
      <c r="BS384" s="20"/>
      <c r="BT384" s="20"/>
      <c r="BU384" s="20"/>
      <c r="BV384" s="20"/>
      <c r="BW384" s="20"/>
      <c r="BX384" s="20"/>
      <c r="BY384" s="20"/>
      <c r="BZ384" s="20"/>
      <c r="CA384" s="20"/>
    </row>
    <row r="385" spans="1:79" ht="20.100000000000001" customHeight="1" x14ac:dyDescent="0.3">
      <c r="A385" s="5" t="s">
        <v>323</v>
      </c>
      <c r="B385" s="3" t="s">
        <v>498</v>
      </c>
      <c r="C385" s="3">
        <v>395</v>
      </c>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c r="BM385" s="20"/>
      <c r="BN385" s="20"/>
      <c r="BO385" s="20"/>
      <c r="BP385" s="20"/>
      <c r="BQ385" s="20"/>
      <c r="BR385" s="20"/>
      <c r="BS385" s="20"/>
      <c r="BT385" s="20"/>
      <c r="BU385" s="20"/>
      <c r="BV385" s="20"/>
      <c r="BW385" s="20"/>
      <c r="BX385" s="20"/>
      <c r="BY385" s="20"/>
      <c r="BZ385" s="20"/>
      <c r="CA385" s="20"/>
    </row>
    <row r="386" spans="1:79" ht="20.100000000000001" customHeight="1" x14ac:dyDescent="0.3">
      <c r="A386" s="5" t="s">
        <v>840</v>
      </c>
      <c r="B386" s="3" t="s">
        <v>703</v>
      </c>
      <c r="C386" s="3">
        <v>396</v>
      </c>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c r="BM386" s="20"/>
      <c r="BN386" s="20"/>
      <c r="BO386" s="20"/>
      <c r="BP386" s="20"/>
      <c r="BQ386" s="20"/>
      <c r="BR386" s="20"/>
      <c r="BS386" s="20"/>
      <c r="BT386" s="20"/>
      <c r="BU386" s="20"/>
      <c r="BV386" s="20"/>
      <c r="BW386" s="20"/>
      <c r="BX386" s="20"/>
      <c r="BY386" s="20"/>
      <c r="BZ386" s="20"/>
      <c r="CA386" s="20"/>
    </row>
    <row r="387" spans="1:79" ht="20.100000000000001" customHeight="1" x14ac:dyDescent="0.3">
      <c r="A387" s="5" t="s">
        <v>324</v>
      </c>
      <c r="B387" s="3" t="s">
        <v>704</v>
      </c>
      <c r="C387" s="3">
        <v>397</v>
      </c>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20"/>
      <c r="BW387" s="20"/>
      <c r="BX387" s="20"/>
      <c r="BY387" s="20"/>
      <c r="BZ387" s="20"/>
      <c r="CA387" s="20"/>
    </row>
    <row r="388" spans="1:79" ht="20.100000000000001" customHeight="1" x14ac:dyDescent="0.3">
      <c r="A388" s="5" t="s">
        <v>841</v>
      </c>
      <c r="B388" s="3" t="s">
        <v>646</v>
      </c>
      <c r="C388" s="3">
        <v>397.1</v>
      </c>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row>
    <row r="389" spans="1:79" ht="20.100000000000001" customHeight="1" x14ac:dyDescent="0.3">
      <c r="A389" s="5">
        <v>19</v>
      </c>
      <c r="B389" s="43" t="s">
        <v>326</v>
      </c>
      <c r="C389" s="7"/>
      <c r="D389" s="45">
        <f>D7+D35+D44+D51+D81+D96+D112+D149+D190+D199+D209+D228+D248+D262+D280+D304+D339+D373</f>
        <v>0</v>
      </c>
      <c r="E389" s="45">
        <f t="shared" ref="E389:BP389" si="36">E7+E35+E44+E51+E81+E96+E112+E149+E190+E199+E209+E228+E248+E262+E280+E304+E339+E373</f>
        <v>44</v>
      </c>
      <c r="F389" s="45">
        <f t="shared" si="36"/>
        <v>44</v>
      </c>
      <c r="G389" s="45">
        <f>G7+G35+G44+G51+G81+G96+G112+G149+G190+G199+G209+G228+G248+G262+G280+G304+G339+G373</f>
        <v>4</v>
      </c>
      <c r="H389" s="45">
        <f t="shared" si="36"/>
        <v>4</v>
      </c>
      <c r="I389" s="45">
        <f t="shared" si="36"/>
        <v>214</v>
      </c>
      <c r="J389" s="45">
        <f t="shared" si="36"/>
        <v>7</v>
      </c>
      <c r="K389" s="45">
        <f t="shared" si="36"/>
        <v>2</v>
      </c>
      <c r="L389" s="45">
        <f t="shared" si="36"/>
        <v>223</v>
      </c>
      <c r="M389" s="45">
        <f t="shared" si="36"/>
        <v>10</v>
      </c>
      <c r="N389" s="45">
        <f t="shared" si="36"/>
        <v>4</v>
      </c>
      <c r="O389" s="45">
        <f t="shared" si="36"/>
        <v>35</v>
      </c>
      <c r="P389" s="45">
        <f t="shared" si="36"/>
        <v>6</v>
      </c>
      <c r="Q389" s="45">
        <f t="shared" si="36"/>
        <v>11</v>
      </c>
      <c r="R389" s="45">
        <f t="shared" si="36"/>
        <v>17</v>
      </c>
      <c r="S389" s="45">
        <f t="shared" si="36"/>
        <v>3</v>
      </c>
      <c r="T389" s="45">
        <f t="shared" si="36"/>
        <v>0</v>
      </c>
      <c r="U389" s="45">
        <f t="shared" si="36"/>
        <v>0</v>
      </c>
      <c r="V389" s="45">
        <f t="shared" si="36"/>
        <v>0</v>
      </c>
      <c r="W389" s="45">
        <f t="shared" si="36"/>
        <v>72</v>
      </c>
      <c r="X389" s="45">
        <f t="shared" si="36"/>
        <v>0</v>
      </c>
      <c r="Y389" s="45">
        <f t="shared" si="36"/>
        <v>147</v>
      </c>
      <c r="Z389" s="45">
        <f t="shared" si="36"/>
        <v>0</v>
      </c>
      <c r="AA389" s="45">
        <f t="shared" si="36"/>
        <v>0</v>
      </c>
      <c r="AB389" s="45">
        <f t="shared" si="36"/>
        <v>0</v>
      </c>
      <c r="AC389" s="45">
        <f t="shared" si="36"/>
        <v>4</v>
      </c>
      <c r="AD389" s="45">
        <f t="shared" si="36"/>
        <v>51</v>
      </c>
      <c r="AE389" s="45">
        <f t="shared" si="36"/>
        <v>4</v>
      </c>
      <c r="AF389" s="45">
        <f t="shared" si="36"/>
        <v>0</v>
      </c>
      <c r="AG389" s="45">
        <f t="shared" si="36"/>
        <v>0</v>
      </c>
      <c r="AH389" s="45">
        <f t="shared" si="36"/>
        <v>0</v>
      </c>
      <c r="AI389" s="45">
        <f t="shared" si="36"/>
        <v>0</v>
      </c>
      <c r="AJ389" s="45">
        <f t="shared" si="36"/>
        <v>0</v>
      </c>
      <c r="AK389" s="45">
        <f t="shared" si="36"/>
        <v>0</v>
      </c>
      <c r="AL389" s="45">
        <f t="shared" si="36"/>
        <v>0</v>
      </c>
      <c r="AM389" s="45">
        <f t="shared" si="36"/>
        <v>0</v>
      </c>
      <c r="AN389" s="45">
        <f t="shared" si="36"/>
        <v>4</v>
      </c>
      <c r="AO389" s="45">
        <f t="shared" si="36"/>
        <v>67</v>
      </c>
      <c r="AP389" s="45">
        <f t="shared" si="36"/>
        <v>105</v>
      </c>
      <c r="AQ389" s="45">
        <f t="shared" si="36"/>
        <v>47</v>
      </c>
      <c r="AR389" s="45">
        <f t="shared" si="36"/>
        <v>1</v>
      </c>
      <c r="AS389" s="45">
        <f t="shared" si="36"/>
        <v>6</v>
      </c>
      <c r="AT389" s="45">
        <f t="shared" si="36"/>
        <v>88</v>
      </c>
      <c r="AU389" s="45">
        <f t="shared" si="36"/>
        <v>1</v>
      </c>
      <c r="AV389" s="45">
        <f t="shared" si="36"/>
        <v>0</v>
      </c>
      <c r="AW389" s="45">
        <f t="shared" si="36"/>
        <v>127</v>
      </c>
      <c r="AX389" s="45">
        <f t="shared" si="36"/>
        <v>0</v>
      </c>
      <c r="AY389" s="45">
        <f t="shared" si="36"/>
        <v>221</v>
      </c>
      <c r="AZ389" s="45">
        <f t="shared" si="36"/>
        <v>0</v>
      </c>
      <c r="BA389" s="45">
        <f t="shared" si="36"/>
        <v>2</v>
      </c>
      <c r="BB389" s="45">
        <f t="shared" si="36"/>
        <v>43</v>
      </c>
      <c r="BC389" s="45">
        <f t="shared" si="36"/>
        <v>5</v>
      </c>
      <c r="BD389" s="45">
        <f t="shared" si="36"/>
        <v>3</v>
      </c>
      <c r="BE389" s="45">
        <f t="shared" si="36"/>
        <v>2</v>
      </c>
      <c r="BF389" s="45">
        <f t="shared" si="36"/>
        <v>10</v>
      </c>
      <c r="BG389" s="45">
        <f t="shared" si="36"/>
        <v>0</v>
      </c>
      <c r="BH389" s="45">
        <f t="shared" si="36"/>
        <v>0</v>
      </c>
      <c r="BI389" s="45">
        <f t="shared" si="36"/>
        <v>0</v>
      </c>
      <c r="BJ389" s="45">
        <f t="shared" si="36"/>
        <v>10</v>
      </c>
      <c r="BK389" s="45">
        <f t="shared" si="36"/>
        <v>0</v>
      </c>
      <c r="BL389" s="45">
        <f t="shared" si="36"/>
        <v>0</v>
      </c>
      <c r="BM389" s="45">
        <f t="shared" si="36"/>
        <v>0</v>
      </c>
      <c r="BN389" s="45">
        <f t="shared" si="36"/>
        <v>0</v>
      </c>
      <c r="BO389" s="45">
        <f t="shared" si="36"/>
        <v>0</v>
      </c>
      <c r="BP389" s="45">
        <f t="shared" si="36"/>
        <v>1</v>
      </c>
      <c r="BQ389" s="45">
        <f t="shared" ref="BQ389:CA389" si="37">BQ7+BQ35+BQ44+BQ51+BQ81+BQ96+BQ112+BQ149+BQ190+BQ199+BQ209+BQ228+BQ248+BQ262+BQ280+BQ304+BQ339+BQ373</f>
        <v>0</v>
      </c>
      <c r="BR389" s="45">
        <f t="shared" si="37"/>
        <v>0</v>
      </c>
      <c r="BS389" s="45">
        <f t="shared" si="37"/>
        <v>1</v>
      </c>
      <c r="BT389" s="45">
        <f t="shared" si="37"/>
        <v>0</v>
      </c>
      <c r="BU389" s="45">
        <f t="shared" si="37"/>
        <v>275</v>
      </c>
      <c r="BV389" s="45">
        <f t="shared" si="37"/>
        <v>0</v>
      </c>
      <c r="BW389" s="45">
        <f t="shared" si="37"/>
        <v>1</v>
      </c>
      <c r="BX389" s="45">
        <f t="shared" si="37"/>
        <v>0</v>
      </c>
      <c r="BY389" s="45">
        <f t="shared" si="37"/>
        <v>223</v>
      </c>
      <c r="BZ389" s="45">
        <f t="shared" si="37"/>
        <v>139</v>
      </c>
      <c r="CA389" s="45">
        <f t="shared" si="37"/>
        <v>0</v>
      </c>
    </row>
    <row r="391" spans="1:79" s="6" customFormat="1" x14ac:dyDescent="0.3"/>
    <row r="392" spans="1:79" s="6" customFormat="1" x14ac:dyDescent="0.3"/>
    <row r="393" spans="1:79" s="6" customFormat="1" x14ac:dyDescent="0.3"/>
    <row r="394" spans="1:79" s="6" customFormat="1" x14ac:dyDescent="0.3"/>
    <row r="395" spans="1:79" s="6" customFormat="1" x14ac:dyDescent="0.3"/>
    <row r="396" spans="1:79" s="6" customFormat="1" x14ac:dyDescent="0.3"/>
    <row r="397" spans="1:79" s="6" customFormat="1" x14ac:dyDescent="0.3"/>
    <row r="398" spans="1:79" s="6" customFormat="1" x14ac:dyDescent="0.3"/>
    <row r="399" spans="1:79" s="6" customFormat="1" x14ac:dyDescent="0.3"/>
    <row r="400" spans="1:79" s="6" customFormat="1" x14ac:dyDescent="0.3"/>
    <row r="401" s="6" customFormat="1" x14ac:dyDescent="0.3"/>
    <row r="402" s="6" customFormat="1" x14ac:dyDescent="0.3"/>
    <row r="403" s="6" customFormat="1" x14ac:dyDescent="0.3"/>
    <row r="404" s="6" customFormat="1" x14ac:dyDescent="0.3"/>
    <row r="405" s="6" customFormat="1" x14ac:dyDescent="0.3"/>
    <row r="406" s="6" customFormat="1" x14ac:dyDescent="0.3"/>
    <row r="407" s="6" customFormat="1" x14ac:dyDescent="0.3"/>
  </sheetData>
  <sheetProtection sheet="1" objects="1" scenarios="1"/>
  <mergeCells count="83">
    <mergeCell ref="BW3:BW5"/>
    <mergeCell ref="BH4:BH5"/>
    <mergeCell ref="BO4:BO5"/>
    <mergeCell ref="BP4:BP5"/>
    <mergeCell ref="BQ4:BQ5"/>
    <mergeCell ref="BR4:BR5"/>
    <mergeCell ref="BS4:BS5"/>
    <mergeCell ref="BG3:BJ3"/>
    <mergeCell ref="BA4:BA5"/>
    <mergeCell ref="BD4:BD5"/>
    <mergeCell ref="BE4:BE5"/>
    <mergeCell ref="BF4:BF5"/>
    <mergeCell ref="BG4:BG5"/>
    <mergeCell ref="BY4:BY5"/>
    <mergeCell ref="BZ4:BZ5"/>
    <mergeCell ref="CA4:CA5"/>
    <mergeCell ref="BI4:BI5"/>
    <mergeCell ref="BJ4:BJ5"/>
    <mergeCell ref="BK4:BK5"/>
    <mergeCell ref="BL4:BL5"/>
    <mergeCell ref="BM4:BM5"/>
    <mergeCell ref="BN4:BN5"/>
    <mergeCell ref="BV3:BV5"/>
    <mergeCell ref="BX3:BX5"/>
    <mergeCell ref="BY3:CA3"/>
    <mergeCell ref="BK3:BN3"/>
    <mergeCell ref="BO3:BS3"/>
    <mergeCell ref="BT3:BT5"/>
    <mergeCell ref="BU3:BU5"/>
    <mergeCell ref="AP4:AP5"/>
    <mergeCell ref="AQ4:AQ5"/>
    <mergeCell ref="AR4:AR5"/>
    <mergeCell ref="AS4:AS5"/>
    <mergeCell ref="AT4:AT5"/>
    <mergeCell ref="AJ3:AQ3"/>
    <mergeCell ref="AR3:AX3"/>
    <mergeCell ref="AY3:BA3"/>
    <mergeCell ref="BB3:BB5"/>
    <mergeCell ref="BC4:BC5"/>
    <mergeCell ref="AK4:AK5"/>
    <mergeCell ref="AL4:AL5"/>
    <mergeCell ref="AM4:AM5"/>
    <mergeCell ref="AN4:AN5"/>
    <mergeCell ref="AZ4:AZ5"/>
    <mergeCell ref="AO4:AO5"/>
    <mergeCell ref="AJ4:AJ5"/>
    <mergeCell ref="AU4:AV4"/>
    <mergeCell ref="AW4:AW5"/>
    <mergeCell ref="AX4:AX5"/>
    <mergeCell ref="AY4:AY5"/>
    <mergeCell ref="D4:D5"/>
    <mergeCell ref="E4:E5"/>
    <mergeCell ref="F4:F5"/>
    <mergeCell ref="I4:K4"/>
    <mergeCell ref="L4:L5"/>
    <mergeCell ref="AH4:AH5"/>
    <mergeCell ref="I3:N3"/>
    <mergeCell ref="O3:AC3"/>
    <mergeCell ref="AD3:AD5"/>
    <mergeCell ref="AE3:AE5"/>
    <mergeCell ref="O4:W4"/>
    <mergeCell ref="AF3:AH3"/>
    <mergeCell ref="AA4:AA5"/>
    <mergeCell ref="AB4:AB5"/>
    <mergeCell ref="AC4:AC5"/>
    <mergeCell ref="AF4:AF5"/>
    <mergeCell ref="AG4:AG5"/>
    <mergeCell ref="C2:CA2"/>
    <mergeCell ref="A2:B2"/>
    <mergeCell ref="A1:CA1"/>
    <mergeCell ref="A3:A5"/>
    <mergeCell ref="B3:B4"/>
    <mergeCell ref="C3:C5"/>
    <mergeCell ref="D3:F3"/>
    <mergeCell ref="G3:G5"/>
    <mergeCell ref="H3:H5"/>
    <mergeCell ref="BC3:BF3"/>
    <mergeCell ref="M4:M5"/>
    <mergeCell ref="N4:N5"/>
    <mergeCell ref="AI3:AI5"/>
    <mergeCell ref="X4:X5"/>
    <mergeCell ref="Y4:Y5"/>
    <mergeCell ref="Z4:Z5"/>
  </mergeCells>
  <pageMargins left="0" right="0" top="0" bottom="0" header="0.3" footer="0.3"/>
  <pageSetup paperSize="9" scale="35" orientation="landscape" horizontalDpi="180" verticalDpi="18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11</vt:i4>
      </vt:variant>
    </vt:vector>
  </HeadingPairs>
  <TitlesOfParts>
    <vt:vector size="11" baseType="lpstr">
      <vt:lpstr>Ընդհանուր</vt:lpstr>
      <vt:lpstr>Երևան քաղաք</vt:lpstr>
      <vt:lpstr>Շիրակ</vt:lpstr>
      <vt:lpstr>Կոտայք</vt:lpstr>
      <vt:lpstr>Լոռի</vt:lpstr>
      <vt:lpstr>Արագածոտն</vt:lpstr>
      <vt:lpstr>Գեղարքունիքի</vt:lpstr>
      <vt:lpstr>Արմավիր</vt:lpstr>
      <vt:lpstr>Արարատի և Վայոց ձոր</vt:lpstr>
      <vt:lpstr>Տավուշ</vt:lpstr>
      <vt:lpstr>Սյունիք</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Arman Ohanyan</dc:creator>
  <cp:lastModifiedBy>Ruzanna</cp:lastModifiedBy>
  <cp:lastPrinted>2017-01-24T14:15:05Z</cp:lastPrinted>
  <dcterms:created xsi:type="dcterms:W3CDTF">2017-01-20T06:00:15Z</dcterms:created>
  <dcterms:modified xsi:type="dcterms:W3CDTF">2022-01-31T06:16:13Z</dcterms:modified>
</cp:coreProperties>
</file>